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SheetTabs="0" xWindow="240" yWindow="45" windowWidth="20115" windowHeight="7995" firstSheet="4"/>
  </bookViews>
  <sheets>
    <sheet name="Plan1" sheetId="10" r:id="rId1"/>
    <sheet name="instruções de uso" sheetId="11" r:id="rId2"/>
    <sheet name="INDICADORES DE MORTALIDADE" sheetId="1" r:id="rId3"/>
    <sheet name="INDICADOR NATALIDADE" sheetId="4" r:id="rId4"/>
    <sheet name="PIB" sheetId="8" r:id="rId5"/>
    <sheet name="Atenção Básica" sheetId="7" r:id="rId6"/>
    <sheet name="Estrutura do sistema de Saúde" sheetId="9" state="hidden" r:id="rId7"/>
    <sheet name="COBERTURAS ATENÇÃO BÁSICA - DAB" sheetId="5" r:id="rId8"/>
    <sheet name="Cobertura ações e serv Saude" sheetId="6" r:id="rId9"/>
    <sheet name="Equipamentos" sheetId="12" r:id="rId10"/>
    <sheet name="Log" sheetId="2" r:id="rId11"/>
  </sheets>
  <definedNames>
    <definedName name="_xlnm._FilterDatabase" localSheetId="5" hidden="1">'Atenção Básica'!$B$4:$C$202</definedName>
    <definedName name="_xlnm._FilterDatabase" localSheetId="8" hidden="1">'Cobertura ações e serv Saude'!$B$4:$C$201</definedName>
    <definedName name="_xlnm._FilterDatabase" localSheetId="7" hidden="1">'COBERTURAS ATENÇÃO BÁSICA - DAB'!$B$5:$C$204</definedName>
    <definedName name="_xlnm._FilterDatabase" localSheetId="9" hidden="1">Equipamentos!$B$4:$C$4</definedName>
    <definedName name="_xlnm._FilterDatabase" localSheetId="6" hidden="1">'Estrutura do sistema de Saúde'!$B$4:$C$202</definedName>
    <definedName name="_xlnm._FilterDatabase" localSheetId="3" hidden="1">'INDICADOR NATALIDADE'!$B$4:$C$201</definedName>
    <definedName name="_xlnm._FilterDatabase" localSheetId="2" hidden="1">'INDICADORES DE MORTALIDADE'!$B$4:$C$201</definedName>
    <definedName name="_xlnm._FilterDatabase" localSheetId="4" hidden="1">PIB!$C$4:$D$191</definedName>
  </definedNames>
  <calcPr calcId="125725"/>
</workbook>
</file>

<file path=xl/calcChain.xml><?xml version="1.0" encoding="utf-8"?>
<calcChain xmlns="http://schemas.openxmlformats.org/spreadsheetml/2006/main">
  <c r="X17" i="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DK7" i="5"/>
  <c r="DL7"/>
  <c r="DM7"/>
  <c r="DN7"/>
  <c r="DK8"/>
  <c r="DL8"/>
  <c r="DM8"/>
  <c r="DN8"/>
  <c r="DK9"/>
  <c r="DL9"/>
  <c r="DM9"/>
  <c r="DN9"/>
  <c r="DK10"/>
  <c r="DL10"/>
  <c r="DM10"/>
  <c r="DN10"/>
  <c r="DK11"/>
  <c r="DL11"/>
  <c r="DM11"/>
  <c r="DN11"/>
  <c r="DK12"/>
  <c r="DL12"/>
  <c r="DM12"/>
  <c r="DN12"/>
  <c r="DK13"/>
  <c r="DL13"/>
  <c r="DM13"/>
  <c r="DN13"/>
  <c r="DK14"/>
  <c r="DL14"/>
  <c r="DM14"/>
  <c r="DN14"/>
  <c r="DK15"/>
  <c r="DL15"/>
  <c r="DM15"/>
  <c r="DN15"/>
  <c r="DK16"/>
  <c r="DL16"/>
  <c r="DM16"/>
  <c r="DN16"/>
  <c r="DK17"/>
  <c r="DL17"/>
  <c r="DM17"/>
  <c r="DN17"/>
  <c r="DN6"/>
  <c r="DM6"/>
  <c r="DK6"/>
  <c r="DJ6"/>
  <c r="DL6"/>
  <c r="CU7"/>
  <c r="DJ7" s="1"/>
  <c r="CV7"/>
  <c r="CW7"/>
  <c r="CX7"/>
  <c r="CY7"/>
  <c r="CZ7"/>
  <c r="DA7"/>
  <c r="DB7"/>
  <c r="DC7"/>
  <c r="DD7"/>
  <c r="DE7"/>
  <c r="DF7"/>
  <c r="DG7"/>
  <c r="DH7"/>
  <c r="DI7"/>
  <c r="CU8"/>
  <c r="DJ8" s="1"/>
  <c r="CV8"/>
  <c r="CW8"/>
  <c r="CX8"/>
  <c r="CY8"/>
  <c r="CZ8"/>
  <c r="DA8"/>
  <c r="DB8"/>
  <c r="DC8"/>
  <c r="DD8"/>
  <c r="DE8"/>
  <c r="DF8"/>
  <c r="DG8"/>
  <c r="DH8"/>
  <c r="DI8"/>
  <c r="CU9"/>
  <c r="DJ9" s="1"/>
  <c r="CV9"/>
  <c r="CW9"/>
  <c r="CX9"/>
  <c r="CY9"/>
  <c r="CZ9"/>
  <c r="DA9"/>
  <c r="DB9"/>
  <c r="DC9"/>
  <c r="DD9"/>
  <c r="DE9"/>
  <c r="DF9"/>
  <c r="DG9"/>
  <c r="DH9"/>
  <c r="DI9"/>
  <c r="CU10"/>
  <c r="DJ10" s="1"/>
  <c r="CV10"/>
  <c r="CW10"/>
  <c r="CX10"/>
  <c r="CY10"/>
  <c r="CZ10"/>
  <c r="DA10"/>
  <c r="DB10"/>
  <c r="DC10"/>
  <c r="DD10"/>
  <c r="DE10"/>
  <c r="DF10"/>
  <c r="DG10"/>
  <c r="DH10"/>
  <c r="DI10"/>
  <c r="CU11"/>
  <c r="DJ11" s="1"/>
  <c r="CV11"/>
  <c r="CW11"/>
  <c r="CX11"/>
  <c r="CY11"/>
  <c r="CZ11"/>
  <c r="DA11"/>
  <c r="DB11"/>
  <c r="DC11"/>
  <c r="DD11"/>
  <c r="DE11"/>
  <c r="DF11"/>
  <c r="DG11"/>
  <c r="DH11"/>
  <c r="DI11"/>
  <c r="CU12"/>
  <c r="DJ12" s="1"/>
  <c r="CV12"/>
  <c r="CW12"/>
  <c r="CX12"/>
  <c r="CY12"/>
  <c r="CZ12"/>
  <c r="DA12"/>
  <c r="DB12"/>
  <c r="DC12"/>
  <c r="DD12"/>
  <c r="DE12"/>
  <c r="DF12"/>
  <c r="DG12"/>
  <c r="DH12"/>
  <c r="DI12"/>
  <c r="CU13"/>
  <c r="DJ13" s="1"/>
  <c r="CV13"/>
  <c r="CW13"/>
  <c r="CX13"/>
  <c r="CY13"/>
  <c r="CZ13"/>
  <c r="DA13"/>
  <c r="DB13"/>
  <c r="DC13"/>
  <c r="DD13"/>
  <c r="DE13"/>
  <c r="DF13"/>
  <c r="DG13"/>
  <c r="DH13"/>
  <c r="DI13"/>
  <c r="CU14"/>
  <c r="DJ14" s="1"/>
  <c r="CV14"/>
  <c r="CW14"/>
  <c r="CX14"/>
  <c r="CY14"/>
  <c r="CZ14"/>
  <c r="DA14"/>
  <c r="DB14"/>
  <c r="DC14"/>
  <c r="DD14"/>
  <c r="DE14"/>
  <c r="DF14"/>
  <c r="DG14"/>
  <c r="DH14"/>
  <c r="DI14"/>
  <c r="CU15"/>
  <c r="DJ15" s="1"/>
  <c r="CV15"/>
  <c r="CW15"/>
  <c r="CX15"/>
  <c r="CY15"/>
  <c r="CZ15"/>
  <c r="DA15"/>
  <c r="DB15"/>
  <c r="DC15"/>
  <c r="DD15"/>
  <c r="DE15"/>
  <c r="DF15"/>
  <c r="DG15"/>
  <c r="DH15"/>
  <c r="DI15"/>
  <c r="CU16"/>
  <c r="DJ16" s="1"/>
  <c r="CV16"/>
  <c r="CW16"/>
  <c r="CX16"/>
  <c r="CY16"/>
  <c r="CZ16"/>
  <c r="DA16"/>
  <c r="DB16"/>
  <c r="DC16"/>
  <c r="DD16"/>
  <c r="DE16"/>
  <c r="DF16"/>
  <c r="DG16"/>
  <c r="DH16"/>
  <c r="DI16"/>
  <c r="CU17"/>
  <c r="DJ17" s="1"/>
  <c r="CV17"/>
  <c r="CW17"/>
  <c r="CX17"/>
  <c r="CY17"/>
  <c r="CZ17"/>
  <c r="DA17"/>
  <c r="DB17"/>
  <c r="DC17"/>
  <c r="DD17"/>
  <c r="DE17"/>
  <c r="DF17"/>
  <c r="DG17"/>
  <c r="DH17"/>
  <c r="DI17"/>
  <c r="CV6"/>
  <c r="CW6"/>
  <c r="CX6"/>
  <c r="CY6"/>
  <c r="CZ6"/>
  <c r="DA6"/>
  <c r="DB6"/>
  <c r="DC6"/>
  <c r="DD6"/>
  <c r="DE6"/>
  <c r="DF6"/>
  <c r="DG6"/>
  <c r="DH6"/>
  <c r="DI6"/>
  <c r="CU6"/>
  <c r="DJ18" i="7"/>
  <c r="DK18"/>
  <c r="DL18"/>
  <c r="DM18"/>
  <c r="DN18"/>
  <c r="DJ19"/>
  <c r="DK19"/>
  <c r="DL19"/>
  <c r="DM19"/>
  <c r="DN19"/>
  <c r="DJ20"/>
  <c r="DK20"/>
  <c r="DL20"/>
  <c r="DM20"/>
  <c r="DN20"/>
  <c r="DJ21"/>
  <c r="DK21"/>
  <c r="DL21"/>
  <c r="DM21"/>
  <c r="DN21"/>
  <c r="DJ22"/>
  <c r="DK22"/>
  <c r="DL22"/>
  <c r="DM22"/>
  <c r="DN22"/>
  <c r="DJ23"/>
  <c r="DK23"/>
  <c r="DL23"/>
  <c r="DM23"/>
  <c r="DN23"/>
  <c r="DJ24"/>
  <c r="DK24"/>
  <c r="DL24"/>
  <c r="DM24"/>
  <c r="DN24"/>
  <c r="DJ25"/>
  <c r="DK25"/>
  <c r="DL25"/>
  <c r="DM25"/>
  <c r="DN25"/>
  <c r="DJ26"/>
  <c r="DK26"/>
  <c r="DL26"/>
  <c r="DM26"/>
  <c r="DN26"/>
  <c r="DJ27"/>
  <c r="DK27"/>
  <c r="DL27"/>
  <c r="DM27"/>
  <c r="DN27"/>
  <c r="DJ28"/>
  <c r="DK28"/>
  <c r="DL28"/>
  <c r="DM28"/>
  <c r="DN28"/>
  <c r="DJ29"/>
  <c r="DK29"/>
  <c r="DL29"/>
  <c r="DM29"/>
  <c r="DN29"/>
  <c r="DJ30"/>
  <c r="DK30"/>
  <c r="DL30"/>
  <c r="DM30"/>
  <c r="DN30"/>
  <c r="DJ31"/>
  <c r="DK31"/>
  <c r="DL31"/>
  <c r="DM31"/>
  <c r="DN31"/>
  <c r="DJ32"/>
  <c r="DK32"/>
  <c r="DL32"/>
  <c r="DM32"/>
  <c r="DN32"/>
  <c r="DJ33"/>
  <c r="DK33"/>
  <c r="DL33"/>
  <c r="DM33"/>
  <c r="DN33"/>
  <c r="DJ34"/>
  <c r="DK34"/>
  <c r="DL34"/>
  <c r="DM34"/>
  <c r="DN34"/>
  <c r="DJ35"/>
  <c r="DK35"/>
  <c r="DL35"/>
  <c r="DM35"/>
  <c r="DN35"/>
  <c r="DJ36"/>
  <c r="DK36"/>
  <c r="DL36"/>
  <c r="DM36"/>
  <c r="DN36"/>
  <c r="DJ37"/>
  <c r="DK37"/>
  <c r="DL37"/>
  <c r="DM37"/>
  <c r="DN37"/>
  <c r="DJ38"/>
  <c r="DK38"/>
  <c r="DL38"/>
  <c r="DM38"/>
  <c r="DN38"/>
  <c r="DJ39"/>
  <c r="DK39"/>
  <c r="DL39"/>
  <c r="DM39"/>
  <c r="DN39"/>
  <c r="DJ40"/>
  <c r="DK40"/>
  <c r="DL40"/>
  <c r="DM40"/>
  <c r="DN40"/>
  <c r="DJ41"/>
  <c r="DK41"/>
  <c r="DL41"/>
  <c r="DM41"/>
  <c r="DN41"/>
  <c r="DJ42"/>
  <c r="DK42"/>
  <c r="DL42"/>
  <c r="DM42"/>
  <c r="DN42"/>
  <c r="DJ43"/>
  <c r="DK43"/>
  <c r="DL43"/>
  <c r="DM43"/>
  <c r="DN43"/>
  <c r="DJ44"/>
  <c r="DK44"/>
  <c r="DL44"/>
  <c r="DM44"/>
  <c r="DN44"/>
  <c r="DJ45"/>
  <c r="DK45"/>
  <c r="DL45"/>
  <c r="DM45"/>
  <c r="DN45"/>
  <c r="DJ46"/>
  <c r="DK46"/>
  <c r="DL46"/>
  <c r="DM46"/>
  <c r="DN46"/>
  <c r="DJ47"/>
  <c r="DK47"/>
  <c r="DL47"/>
  <c r="DM47"/>
  <c r="DN47"/>
  <c r="DJ48"/>
  <c r="DK48"/>
  <c r="DL48"/>
  <c r="DM48"/>
  <c r="DN48"/>
  <c r="DJ49"/>
  <c r="DK49"/>
  <c r="DL49"/>
  <c r="DM49"/>
  <c r="DN49"/>
  <c r="DJ50"/>
  <c r="DK50"/>
  <c r="DL50"/>
  <c r="DM50"/>
  <c r="DN50"/>
  <c r="DJ51"/>
  <c r="DK51"/>
  <c r="DL51"/>
  <c r="DM51"/>
  <c r="DN51"/>
  <c r="DJ52"/>
  <c r="DK52"/>
  <c r="DL52"/>
  <c r="DM52"/>
  <c r="DN52"/>
  <c r="DJ53"/>
  <c r="DK53"/>
  <c r="DL53"/>
  <c r="DM53"/>
  <c r="DN53"/>
  <c r="DJ54"/>
  <c r="DK54"/>
  <c r="DL54"/>
  <c r="DM54"/>
  <c r="DN54"/>
  <c r="DJ55"/>
  <c r="DK55"/>
  <c r="DL55"/>
  <c r="DM55"/>
  <c r="DN55"/>
  <c r="DJ56"/>
  <c r="DK56"/>
  <c r="DL56"/>
  <c r="DM56"/>
  <c r="DN56"/>
  <c r="DJ57"/>
  <c r="DK57"/>
  <c r="DL57"/>
  <c r="DM57"/>
  <c r="DN57"/>
  <c r="DJ58"/>
  <c r="DK58"/>
  <c r="DL58"/>
  <c r="DM58"/>
  <c r="DN58"/>
  <c r="DJ59"/>
  <c r="DK59"/>
  <c r="DL59"/>
  <c r="DM59"/>
  <c r="DN59"/>
  <c r="DJ60"/>
  <c r="DK60"/>
  <c r="DL60"/>
  <c r="DM60"/>
  <c r="DN60"/>
  <c r="DJ61"/>
  <c r="DK61"/>
  <c r="DL61"/>
  <c r="DM61"/>
  <c r="DN61"/>
  <c r="DJ62"/>
  <c r="DK62"/>
  <c r="DL62"/>
  <c r="DM62"/>
  <c r="DN62"/>
  <c r="DJ63"/>
  <c r="DK63"/>
  <c r="DL63"/>
  <c r="DM63"/>
  <c r="DN63"/>
  <c r="DJ64"/>
  <c r="DK64"/>
  <c r="DL64"/>
  <c r="DM64"/>
  <c r="DN64"/>
  <c r="DJ65"/>
  <c r="DK65"/>
  <c r="DL65"/>
  <c r="DM65"/>
  <c r="DN65"/>
  <c r="DJ66"/>
  <c r="DK66"/>
  <c r="DL66"/>
  <c r="DM66"/>
  <c r="DN66"/>
  <c r="DJ67"/>
  <c r="DK67"/>
  <c r="DL67"/>
  <c r="DM67"/>
  <c r="DN67"/>
  <c r="DJ68"/>
  <c r="DK68"/>
  <c r="DL68"/>
  <c r="DM68"/>
  <c r="DN68"/>
  <c r="DJ69"/>
  <c r="DK69"/>
  <c r="DL69"/>
  <c r="DM69"/>
  <c r="DN69"/>
  <c r="DJ70"/>
  <c r="DK70"/>
  <c r="DL70"/>
  <c r="DM70"/>
  <c r="DN70"/>
  <c r="DJ71"/>
  <c r="DK71"/>
  <c r="DL71"/>
  <c r="DM71"/>
  <c r="DN71"/>
  <c r="DJ72"/>
  <c r="DK72"/>
  <c r="DL72"/>
  <c r="DM72"/>
  <c r="DN72"/>
  <c r="DJ73"/>
  <c r="DK73"/>
  <c r="DL73"/>
  <c r="DM73"/>
  <c r="DN73"/>
  <c r="DJ74"/>
  <c r="DK74"/>
  <c r="DL74"/>
  <c r="DM74"/>
  <c r="DN74"/>
  <c r="DJ75"/>
  <c r="DK75"/>
  <c r="DL75"/>
  <c r="DM75"/>
  <c r="DN75"/>
  <c r="DJ76"/>
  <c r="DK76"/>
  <c r="DL76"/>
  <c r="DM76"/>
  <c r="DN76"/>
  <c r="DJ77"/>
  <c r="DK77"/>
  <c r="DL77"/>
  <c r="DM77"/>
  <c r="DN77"/>
  <c r="DJ78"/>
  <c r="DK78"/>
  <c r="DL78"/>
  <c r="DM78"/>
  <c r="DN78"/>
  <c r="DJ79"/>
  <c r="DK79"/>
  <c r="DL79"/>
  <c r="DM79"/>
  <c r="DN79"/>
  <c r="DJ80"/>
  <c r="DK80"/>
  <c r="DL80"/>
  <c r="DM80"/>
  <c r="DN80"/>
  <c r="DJ81"/>
  <c r="DK81"/>
  <c r="DL81"/>
  <c r="DM81"/>
  <c r="DN81"/>
  <c r="DJ82"/>
  <c r="DK82"/>
  <c r="DL82"/>
  <c r="DM82"/>
  <c r="DN82"/>
  <c r="DJ83"/>
  <c r="DK83"/>
  <c r="DL83"/>
  <c r="DM83"/>
  <c r="DN83"/>
  <c r="DJ84"/>
  <c r="DK84"/>
  <c r="DL84"/>
  <c r="DM84"/>
  <c r="DN84"/>
  <c r="DJ85"/>
  <c r="DK85"/>
  <c r="DL85"/>
  <c r="DM85"/>
  <c r="DN85"/>
  <c r="DJ86"/>
  <c r="DK86"/>
  <c r="DL86"/>
  <c r="DM86"/>
  <c r="DN86"/>
  <c r="DJ87"/>
  <c r="DK87"/>
  <c r="DL87"/>
  <c r="DM87"/>
  <c r="DN87"/>
  <c r="DJ88"/>
  <c r="DK88"/>
  <c r="DL88"/>
  <c r="DM88"/>
  <c r="DN88"/>
  <c r="DJ89"/>
  <c r="DK89"/>
  <c r="DL89"/>
  <c r="DM89"/>
  <c r="DN89"/>
  <c r="DJ90"/>
  <c r="DK90"/>
  <c r="DL90"/>
  <c r="DM90"/>
  <c r="DN90"/>
  <c r="DJ91"/>
  <c r="DK91"/>
  <c r="DL91"/>
  <c r="DM91"/>
  <c r="DN91"/>
  <c r="DJ92"/>
  <c r="DK92"/>
  <c r="DL92"/>
  <c r="DM92"/>
  <c r="DN92"/>
  <c r="DJ93"/>
  <c r="DK93"/>
  <c r="DL93"/>
  <c r="DM93"/>
  <c r="DN93"/>
  <c r="DJ94"/>
  <c r="DK94"/>
  <c r="DL94"/>
  <c r="DM94"/>
  <c r="DN94"/>
  <c r="DJ95"/>
  <c r="DK95"/>
  <c r="DL95"/>
  <c r="DM95"/>
  <c r="DN95"/>
  <c r="DJ96"/>
  <c r="DK96"/>
  <c r="DL96"/>
  <c r="DM96"/>
  <c r="DN96"/>
  <c r="DJ97"/>
  <c r="DK97"/>
  <c r="DL97"/>
  <c r="DM97"/>
  <c r="DN97"/>
  <c r="DJ98"/>
  <c r="DK98"/>
  <c r="DL98"/>
  <c r="DM98"/>
  <c r="DN98"/>
  <c r="DJ99"/>
  <c r="DK99"/>
  <c r="DL99"/>
  <c r="DM99"/>
  <c r="DN99"/>
  <c r="DJ100"/>
  <c r="DK100"/>
  <c r="DL100"/>
  <c r="DM100"/>
  <c r="DN100"/>
  <c r="DJ101"/>
  <c r="DK101"/>
  <c r="DL101"/>
  <c r="DM101"/>
  <c r="DN101"/>
  <c r="DJ102"/>
  <c r="DK102"/>
  <c r="DL102"/>
  <c r="DM102"/>
  <c r="DN102"/>
  <c r="DJ103"/>
  <c r="DK103"/>
  <c r="DL103"/>
  <c r="DM103"/>
  <c r="DN103"/>
  <c r="DJ104"/>
  <c r="DK104"/>
  <c r="DL104"/>
  <c r="DM104"/>
  <c r="DN104"/>
  <c r="DJ105"/>
  <c r="DK105"/>
  <c r="DL105"/>
  <c r="DM105"/>
  <c r="DN105"/>
  <c r="DJ106"/>
  <c r="DK106"/>
  <c r="DL106"/>
  <c r="DM106"/>
  <c r="DN106"/>
  <c r="DJ107"/>
  <c r="DK107"/>
  <c r="DL107"/>
  <c r="DM107"/>
  <c r="DN107"/>
  <c r="DJ108"/>
  <c r="DK108"/>
  <c r="DL108"/>
  <c r="DM108"/>
  <c r="DN108"/>
  <c r="DJ109"/>
  <c r="DK109"/>
  <c r="DL109"/>
  <c r="DM109"/>
  <c r="DN109"/>
  <c r="DJ110"/>
  <c r="DK110"/>
  <c r="DL110"/>
  <c r="DM110"/>
  <c r="DN110"/>
  <c r="DJ111"/>
  <c r="DK111"/>
  <c r="DL111"/>
  <c r="DM111"/>
  <c r="DN111"/>
  <c r="DJ112"/>
  <c r="DK112"/>
  <c r="DL112"/>
  <c r="DM112"/>
  <c r="DN112"/>
  <c r="DJ113"/>
  <c r="DK113"/>
  <c r="DL113"/>
  <c r="DM113"/>
  <c r="DN113"/>
  <c r="DJ114"/>
  <c r="DK114"/>
  <c r="DL114"/>
  <c r="DM114"/>
  <c r="DN114"/>
  <c r="DJ115"/>
  <c r="DK115"/>
  <c r="DL115"/>
  <c r="DM115"/>
  <c r="DN115"/>
  <c r="DJ116"/>
  <c r="DK116"/>
  <c r="DL116"/>
  <c r="DM116"/>
  <c r="DN116"/>
  <c r="DJ117"/>
  <c r="DK117"/>
  <c r="DL117"/>
  <c r="DM117"/>
  <c r="DN117"/>
  <c r="DJ118"/>
  <c r="DK118"/>
  <c r="DL118"/>
  <c r="DM118"/>
  <c r="DN118"/>
  <c r="DJ119"/>
  <c r="DK119"/>
  <c r="DL119"/>
  <c r="DM119"/>
  <c r="DN119"/>
  <c r="DJ120"/>
  <c r="DK120"/>
  <c r="DL120"/>
  <c r="DM120"/>
  <c r="DN120"/>
  <c r="DJ121"/>
  <c r="DK121"/>
  <c r="DL121"/>
  <c r="DM121"/>
  <c r="DN121"/>
  <c r="DJ122"/>
  <c r="DK122"/>
  <c r="DL122"/>
  <c r="DM122"/>
  <c r="DN122"/>
  <c r="DJ123"/>
  <c r="DK123"/>
  <c r="DL123"/>
  <c r="DM123"/>
  <c r="DN123"/>
  <c r="DJ124"/>
  <c r="DK124"/>
  <c r="DL124"/>
  <c r="DM124"/>
  <c r="DN124"/>
  <c r="DJ125"/>
  <c r="DK125"/>
  <c r="DL125"/>
  <c r="DM125"/>
  <c r="DN125"/>
  <c r="DJ126"/>
  <c r="DK126"/>
  <c r="DL126"/>
  <c r="DM126"/>
  <c r="DN126"/>
  <c r="DJ127"/>
  <c r="DK127"/>
  <c r="DL127"/>
  <c r="DM127"/>
  <c r="DN127"/>
  <c r="DJ128"/>
  <c r="DK128"/>
  <c r="DL128"/>
  <c r="DM128"/>
  <c r="DN128"/>
  <c r="DJ129"/>
  <c r="DK129"/>
  <c r="DL129"/>
  <c r="DM129"/>
  <c r="DN129"/>
  <c r="DJ130"/>
  <c r="DK130"/>
  <c r="DL130"/>
  <c r="DM130"/>
  <c r="DN130"/>
  <c r="DJ131"/>
  <c r="DK131"/>
  <c r="DL131"/>
  <c r="DM131"/>
  <c r="DN131"/>
  <c r="DJ132"/>
  <c r="DK132"/>
  <c r="DL132"/>
  <c r="DM132"/>
  <c r="DN132"/>
  <c r="DJ133"/>
  <c r="DK133"/>
  <c r="DL133"/>
  <c r="DM133"/>
  <c r="DN133"/>
  <c r="DJ134"/>
  <c r="DK134"/>
  <c r="DL134"/>
  <c r="DM134"/>
  <c r="DN134"/>
  <c r="DJ135"/>
  <c r="DK135"/>
  <c r="DL135"/>
  <c r="DM135"/>
  <c r="DN135"/>
  <c r="DJ136"/>
  <c r="DK136"/>
  <c r="DL136"/>
  <c r="DM136"/>
  <c r="DN136"/>
  <c r="DJ137"/>
  <c r="DK137"/>
  <c r="DL137"/>
  <c r="DM137"/>
  <c r="DN137"/>
  <c r="DJ138"/>
  <c r="DK138"/>
  <c r="DL138"/>
  <c r="DM138"/>
  <c r="DN138"/>
  <c r="DJ139"/>
  <c r="DK139"/>
  <c r="DL139"/>
  <c r="DM139"/>
  <c r="DN139"/>
  <c r="DJ140"/>
  <c r="DK140"/>
  <c r="DL140"/>
  <c r="DM140"/>
  <c r="DN140"/>
  <c r="DJ141"/>
  <c r="DK141"/>
  <c r="DL141"/>
  <c r="DM141"/>
  <c r="DN141"/>
  <c r="DJ142"/>
  <c r="DK142"/>
  <c r="DL142"/>
  <c r="DM142"/>
  <c r="DN142"/>
  <c r="DJ143"/>
  <c r="DK143"/>
  <c r="DL143"/>
  <c r="DM143"/>
  <c r="DN143"/>
  <c r="DJ144"/>
  <c r="DK144"/>
  <c r="DL144"/>
  <c r="DM144"/>
  <c r="DN144"/>
  <c r="DJ145"/>
  <c r="DK145"/>
  <c r="DL145"/>
  <c r="DM145"/>
  <c r="DN145"/>
  <c r="DJ146"/>
  <c r="DK146"/>
  <c r="DL146"/>
  <c r="DM146"/>
  <c r="DN146"/>
  <c r="DJ147"/>
  <c r="DK147"/>
  <c r="DL147"/>
  <c r="DM147"/>
  <c r="DN147"/>
  <c r="DJ148"/>
  <c r="DK148"/>
  <c r="DL148"/>
  <c r="DM148"/>
  <c r="DN148"/>
  <c r="DJ149"/>
  <c r="DK149"/>
  <c r="DL149"/>
  <c r="DM149"/>
  <c r="DN149"/>
  <c r="DJ150"/>
  <c r="DK150"/>
  <c r="DL150"/>
  <c r="DM150"/>
  <c r="DN150"/>
  <c r="DJ151"/>
  <c r="DK151"/>
  <c r="DL151"/>
  <c r="DM151"/>
  <c r="DN151"/>
  <c r="DJ152"/>
  <c r="DK152"/>
  <c r="DL152"/>
  <c r="DM152"/>
  <c r="DN152"/>
  <c r="DJ153"/>
  <c r="DK153"/>
  <c r="DL153"/>
  <c r="DM153"/>
  <c r="DN153"/>
  <c r="DJ154"/>
  <c r="DK154"/>
  <c r="DL154"/>
  <c r="DM154"/>
  <c r="DN154"/>
  <c r="DJ155"/>
  <c r="DK155"/>
  <c r="DL155"/>
  <c r="DM155"/>
  <c r="DN155"/>
  <c r="DJ156"/>
  <c r="DK156"/>
  <c r="DL156"/>
  <c r="DM156"/>
  <c r="DN156"/>
  <c r="DJ157"/>
  <c r="DK157"/>
  <c r="DL157"/>
  <c r="DM157"/>
  <c r="DN157"/>
  <c r="DJ158"/>
  <c r="DK158"/>
  <c r="DL158"/>
  <c r="DM158"/>
  <c r="DN158"/>
  <c r="DJ159"/>
  <c r="DK159"/>
  <c r="DL159"/>
  <c r="DM159"/>
  <c r="DN159"/>
  <c r="DJ160"/>
  <c r="DK160"/>
  <c r="DL160"/>
  <c r="DM160"/>
  <c r="DN160"/>
  <c r="DJ161"/>
  <c r="DK161"/>
  <c r="DL161"/>
  <c r="DM161"/>
  <c r="DN161"/>
  <c r="DJ162"/>
  <c r="DK162"/>
  <c r="DL162"/>
  <c r="DM162"/>
  <c r="DN162"/>
  <c r="DJ163"/>
  <c r="DK163"/>
  <c r="DL163"/>
  <c r="DM163"/>
  <c r="DN163"/>
  <c r="DJ164"/>
  <c r="DK164"/>
  <c r="DL164"/>
  <c r="DM164"/>
  <c r="DN164"/>
  <c r="DJ165"/>
  <c r="DK165"/>
  <c r="DL165"/>
  <c r="DM165"/>
  <c r="DN165"/>
  <c r="DJ166"/>
  <c r="DK166"/>
  <c r="DL166"/>
  <c r="DM166"/>
  <c r="DN166"/>
  <c r="DJ167"/>
  <c r="DK167"/>
  <c r="DL167"/>
  <c r="DM167"/>
  <c r="DN167"/>
  <c r="DJ168"/>
  <c r="DK168"/>
  <c r="DL168"/>
  <c r="DM168"/>
  <c r="DN168"/>
  <c r="DJ169"/>
  <c r="DK169"/>
  <c r="DL169"/>
  <c r="DM169"/>
  <c r="DN169"/>
  <c r="DJ170"/>
  <c r="DK170"/>
  <c r="DL170"/>
  <c r="DM170"/>
  <c r="DN170"/>
  <c r="DJ171"/>
  <c r="DK171"/>
  <c r="DL171"/>
  <c r="DM171"/>
  <c r="DN171"/>
  <c r="DJ172"/>
  <c r="DK172"/>
  <c r="DL172"/>
  <c r="DM172"/>
  <c r="DN172"/>
  <c r="DJ173"/>
  <c r="DK173"/>
  <c r="DL173"/>
  <c r="DM173"/>
  <c r="DN173"/>
  <c r="DJ174"/>
  <c r="DK174"/>
  <c r="DL174"/>
  <c r="DM174"/>
  <c r="DN174"/>
  <c r="DJ175"/>
  <c r="DK175"/>
  <c r="DL175"/>
  <c r="DM175"/>
  <c r="DN175"/>
  <c r="DJ176"/>
  <c r="DK176"/>
  <c r="DL176"/>
  <c r="DM176"/>
  <c r="DN176"/>
  <c r="DJ177"/>
  <c r="DK177"/>
  <c r="DL177"/>
  <c r="DM177"/>
  <c r="DN177"/>
  <c r="DJ178"/>
  <c r="DK178"/>
  <c r="DL178"/>
  <c r="DM178"/>
  <c r="DN178"/>
  <c r="DJ179"/>
  <c r="DK179"/>
  <c r="DL179"/>
  <c r="DM179"/>
  <c r="DN179"/>
  <c r="DJ180"/>
  <c r="DK180"/>
  <c r="DL180"/>
  <c r="DM180"/>
  <c r="DN180"/>
  <c r="DJ181"/>
  <c r="DK181"/>
  <c r="DL181"/>
  <c r="DM181"/>
  <c r="DN181"/>
  <c r="DJ182"/>
  <c r="DK182"/>
  <c r="DL182"/>
  <c r="DM182"/>
  <c r="DN182"/>
  <c r="DJ183"/>
  <c r="DK183"/>
  <c r="DL183"/>
  <c r="DM183"/>
  <c r="DN183"/>
  <c r="DJ184"/>
  <c r="DK184"/>
  <c r="DL184"/>
  <c r="DM184"/>
  <c r="DN184"/>
  <c r="DJ185"/>
  <c r="DK185"/>
  <c r="DL185"/>
  <c r="DM185"/>
  <c r="DN185"/>
  <c r="DJ186"/>
  <c r="DK186"/>
  <c r="DL186"/>
  <c r="DM186"/>
  <c r="DN186"/>
  <c r="DJ187"/>
  <c r="DK187"/>
  <c r="DL187"/>
  <c r="DM187"/>
  <c r="DN187"/>
  <c r="DJ188"/>
  <c r="DK188"/>
  <c r="DL188"/>
  <c r="DM188"/>
  <c r="DN188"/>
  <c r="DJ189"/>
  <c r="DK189"/>
  <c r="DL189"/>
  <c r="DM189"/>
  <c r="DN189"/>
  <c r="DJ190"/>
  <c r="DK190"/>
  <c r="DL190"/>
  <c r="DM190"/>
  <c r="DN190"/>
  <c r="DJ191"/>
  <c r="DK191"/>
  <c r="DL191"/>
  <c r="DM191"/>
  <c r="DN191"/>
  <c r="DJ192"/>
  <c r="DK192"/>
  <c r="DL192"/>
  <c r="DM192"/>
  <c r="DN192"/>
  <c r="DJ193"/>
  <c r="DK193"/>
  <c r="DL193"/>
  <c r="DM193"/>
  <c r="DN193"/>
  <c r="DJ194"/>
  <c r="DK194"/>
  <c r="DL194"/>
  <c r="DM194"/>
  <c r="DN194"/>
  <c r="DJ195"/>
  <c r="DK195"/>
  <c r="DL195"/>
  <c r="DM195"/>
  <c r="DN195"/>
  <c r="DJ196"/>
  <c r="DK196"/>
  <c r="DL196"/>
  <c r="DM196"/>
  <c r="DN196"/>
  <c r="DJ197"/>
  <c r="DK197"/>
  <c r="DL197"/>
  <c r="DM197"/>
  <c r="DN197"/>
  <c r="DJ198"/>
  <c r="DK198"/>
  <c r="DL198"/>
  <c r="DM198"/>
  <c r="DN198"/>
  <c r="DJ199"/>
  <c r="DK199"/>
  <c r="DL199"/>
  <c r="DM199"/>
  <c r="DN199"/>
  <c r="DJ200"/>
  <c r="DK200"/>
  <c r="DL200"/>
  <c r="DM200"/>
  <c r="DN200"/>
  <c r="DJ201"/>
  <c r="DK201"/>
  <c r="DL201"/>
  <c r="DM201"/>
  <c r="DN201"/>
  <c r="DK17"/>
  <c r="DL17"/>
  <c r="DM17"/>
  <c r="DN17"/>
  <c r="DJ17"/>
  <c r="CU18"/>
  <c r="CV18"/>
  <c r="CW18"/>
  <c r="CX18"/>
  <c r="CY18"/>
  <c r="CU19"/>
  <c r="CV19"/>
  <c r="CW19"/>
  <c r="CX19"/>
  <c r="CY19"/>
  <c r="CU20"/>
  <c r="CV20"/>
  <c r="CW20"/>
  <c r="CX20"/>
  <c r="CY20"/>
  <c r="CU21"/>
  <c r="CV21"/>
  <c r="CW21"/>
  <c r="CX21"/>
  <c r="CY21"/>
  <c r="CU22"/>
  <c r="CV22"/>
  <c r="CW22"/>
  <c r="CX22"/>
  <c r="CY22"/>
  <c r="CU23"/>
  <c r="CV23"/>
  <c r="CW23"/>
  <c r="CX23"/>
  <c r="CY23"/>
  <c r="CU24"/>
  <c r="CV24"/>
  <c r="CW24"/>
  <c r="CX24"/>
  <c r="CY24"/>
  <c r="CU25"/>
  <c r="CV25"/>
  <c r="CW25"/>
  <c r="CX25"/>
  <c r="CY25"/>
  <c r="CU26"/>
  <c r="CV26"/>
  <c r="CW26"/>
  <c r="CX26"/>
  <c r="CY26"/>
  <c r="CU27"/>
  <c r="CV27"/>
  <c r="CW27"/>
  <c r="CX27"/>
  <c r="CY27"/>
  <c r="CU28"/>
  <c r="CV28"/>
  <c r="CW28"/>
  <c r="CX28"/>
  <c r="CY28"/>
  <c r="CU29"/>
  <c r="CV29"/>
  <c r="CW29"/>
  <c r="CX29"/>
  <c r="CY29"/>
  <c r="CU30"/>
  <c r="CV30"/>
  <c r="CW30"/>
  <c r="CX30"/>
  <c r="CY30"/>
  <c r="CU31"/>
  <c r="CV31"/>
  <c r="CW31"/>
  <c r="CX31"/>
  <c r="CY31"/>
  <c r="CU32"/>
  <c r="CV32"/>
  <c r="CW32"/>
  <c r="CX32"/>
  <c r="CY32"/>
  <c r="CU33"/>
  <c r="CV33"/>
  <c r="CW33"/>
  <c r="CX33"/>
  <c r="CY33"/>
  <c r="CU34"/>
  <c r="CV34"/>
  <c r="CW34"/>
  <c r="CX34"/>
  <c r="CY34"/>
  <c r="CU35"/>
  <c r="CV35"/>
  <c r="CW35"/>
  <c r="CX35"/>
  <c r="CY35"/>
  <c r="CU36"/>
  <c r="CV36"/>
  <c r="CW36"/>
  <c r="CX36"/>
  <c r="CY36"/>
  <c r="CU37"/>
  <c r="CV37"/>
  <c r="CW37"/>
  <c r="CX37"/>
  <c r="CY37"/>
  <c r="CU38"/>
  <c r="CV38"/>
  <c r="CW38"/>
  <c r="CX38"/>
  <c r="CY38"/>
  <c r="CU39"/>
  <c r="CV39"/>
  <c r="CW39"/>
  <c r="CX39"/>
  <c r="CY39"/>
  <c r="CU40"/>
  <c r="CV40"/>
  <c r="CW40"/>
  <c r="CX40"/>
  <c r="CY40"/>
  <c r="CU41"/>
  <c r="CV41"/>
  <c r="CW41"/>
  <c r="CX41"/>
  <c r="CY41"/>
  <c r="CU42"/>
  <c r="CV42"/>
  <c r="CW42"/>
  <c r="CX42"/>
  <c r="CY42"/>
  <c r="CU43"/>
  <c r="CV43"/>
  <c r="CW43"/>
  <c r="CX43"/>
  <c r="CY43"/>
  <c r="CU44"/>
  <c r="CV44"/>
  <c r="CW44"/>
  <c r="CX44"/>
  <c r="CY44"/>
  <c r="CU45"/>
  <c r="CV45"/>
  <c r="CW45"/>
  <c r="CX45"/>
  <c r="CY45"/>
  <c r="CU46"/>
  <c r="CV46"/>
  <c r="CW46"/>
  <c r="CX46"/>
  <c r="CY46"/>
  <c r="CU47"/>
  <c r="CV47"/>
  <c r="CW47"/>
  <c r="CX47"/>
  <c r="CY47"/>
  <c r="CU48"/>
  <c r="CV48"/>
  <c r="CW48"/>
  <c r="CX48"/>
  <c r="CY48"/>
  <c r="CU49"/>
  <c r="CV49"/>
  <c r="CW49"/>
  <c r="CX49"/>
  <c r="CY49"/>
  <c r="CU50"/>
  <c r="CV50"/>
  <c r="CW50"/>
  <c r="CX50"/>
  <c r="CY50"/>
  <c r="CU51"/>
  <c r="CV51"/>
  <c r="CW51"/>
  <c r="CX51"/>
  <c r="CY51"/>
  <c r="CU52"/>
  <c r="CV52"/>
  <c r="CW52"/>
  <c r="CX52"/>
  <c r="CY52"/>
  <c r="CU53"/>
  <c r="CV53"/>
  <c r="CW53"/>
  <c r="CX53"/>
  <c r="CY53"/>
  <c r="CU54"/>
  <c r="CV54"/>
  <c r="CW54"/>
  <c r="CX54"/>
  <c r="CY54"/>
  <c r="CU55"/>
  <c r="CV55"/>
  <c r="CW55"/>
  <c r="CX55"/>
  <c r="CY55"/>
  <c r="CU56"/>
  <c r="CV56"/>
  <c r="CW56"/>
  <c r="CX56"/>
  <c r="CY56"/>
  <c r="CU57"/>
  <c r="CV57"/>
  <c r="CW57"/>
  <c r="CX57"/>
  <c r="CY57"/>
  <c r="CU58"/>
  <c r="CV58"/>
  <c r="CW58"/>
  <c r="CX58"/>
  <c r="CY58"/>
  <c r="CU59"/>
  <c r="CV59"/>
  <c r="CW59"/>
  <c r="CX59"/>
  <c r="CY59"/>
  <c r="CU60"/>
  <c r="CV60"/>
  <c r="CW60"/>
  <c r="CX60"/>
  <c r="CY60"/>
  <c r="CU61"/>
  <c r="CV61"/>
  <c r="CW61"/>
  <c r="CX61"/>
  <c r="CY61"/>
  <c r="CU62"/>
  <c r="CV62"/>
  <c r="CW62"/>
  <c r="CX62"/>
  <c r="CY62"/>
  <c r="CU63"/>
  <c r="CV63"/>
  <c r="CW63"/>
  <c r="CX63"/>
  <c r="CY63"/>
  <c r="CU64"/>
  <c r="CV64"/>
  <c r="CW64"/>
  <c r="CX64"/>
  <c r="CY64"/>
  <c r="CU65"/>
  <c r="CV65"/>
  <c r="CW65"/>
  <c r="CX65"/>
  <c r="CY65"/>
  <c r="CU66"/>
  <c r="CV66"/>
  <c r="CW66"/>
  <c r="CX66"/>
  <c r="CY66"/>
  <c r="CU67"/>
  <c r="CV67"/>
  <c r="CW67"/>
  <c r="CX67"/>
  <c r="CY67"/>
  <c r="CU68"/>
  <c r="CV68"/>
  <c r="CW68"/>
  <c r="CX68"/>
  <c r="CY68"/>
  <c r="CU69"/>
  <c r="CV69"/>
  <c r="CW69"/>
  <c r="CX69"/>
  <c r="CY69"/>
  <c r="CU70"/>
  <c r="CV70"/>
  <c r="CW70"/>
  <c r="CX70"/>
  <c r="CY70"/>
  <c r="CU71"/>
  <c r="CV71"/>
  <c r="CW71"/>
  <c r="CX71"/>
  <c r="CY71"/>
  <c r="CU72"/>
  <c r="CV72"/>
  <c r="CW72"/>
  <c r="CX72"/>
  <c r="CY72"/>
  <c r="CU73"/>
  <c r="CV73"/>
  <c r="CW73"/>
  <c r="CX73"/>
  <c r="CY73"/>
  <c r="CU74"/>
  <c r="CV74"/>
  <c r="CW74"/>
  <c r="CX74"/>
  <c r="CY74"/>
  <c r="CU75"/>
  <c r="CV75"/>
  <c r="CW75"/>
  <c r="CX75"/>
  <c r="CY75"/>
  <c r="CU76"/>
  <c r="CV76"/>
  <c r="CW76"/>
  <c r="CX76"/>
  <c r="CY76"/>
  <c r="CU77"/>
  <c r="CV77"/>
  <c r="CW77"/>
  <c r="CX77"/>
  <c r="CY77"/>
  <c r="CU78"/>
  <c r="CV78"/>
  <c r="CW78"/>
  <c r="CX78"/>
  <c r="CY78"/>
  <c r="CU79"/>
  <c r="CV79"/>
  <c r="CW79"/>
  <c r="CX79"/>
  <c r="CY79"/>
  <c r="CU80"/>
  <c r="CV80"/>
  <c r="CW80"/>
  <c r="CX80"/>
  <c r="CY80"/>
  <c r="CU81"/>
  <c r="CV81"/>
  <c r="CW81"/>
  <c r="CX81"/>
  <c r="CY81"/>
  <c r="CU82"/>
  <c r="CV82"/>
  <c r="CW82"/>
  <c r="CX82"/>
  <c r="CY82"/>
  <c r="CU83"/>
  <c r="CV83"/>
  <c r="CW83"/>
  <c r="CX83"/>
  <c r="CY83"/>
  <c r="CU84"/>
  <c r="CV84"/>
  <c r="CW84"/>
  <c r="CX84"/>
  <c r="CY84"/>
  <c r="CU85"/>
  <c r="CV85"/>
  <c r="CW85"/>
  <c r="CX85"/>
  <c r="CY85"/>
  <c r="CU86"/>
  <c r="CV86"/>
  <c r="CW86"/>
  <c r="CX86"/>
  <c r="CY86"/>
  <c r="CU87"/>
  <c r="CV87"/>
  <c r="CW87"/>
  <c r="CX87"/>
  <c r="CY87"/>
  <c r="CU88"/>
  <c r="CV88"/>
  <c r="CW88"/>
  <c r="CX88"/>
  <c r="CY88"/>
  <c r="CU89"/>
  <c r="CV89"/>
  <c r="CW89"/>
  <c r="CX89"/>
  <c r="CY89"/>
  <c r="CU90"/>
  <c r="CV90"/>
  <c r="CW90"/>
  <c r="CX90"/>
  <c r="CY90"/>
  <c r="CU91"/>
  <c r="CV91"/>
  <c r="CW91"/>
  <c r="CX91"/>
  <c r="CY91"/>
  <c r="CU92"/>
  <c r="CV92"/>
  <c r="CW92"/>
  <c r="CX92"/>
  <c r="CY92"/>
  <c r="CU93"/>
  <c r="CV93"/>
  <c r="CW93"/>
  <c r="CX93"/>
  <c r="CY93"/>
  <c r="CU94"/>
  <c r="CV94"/>
  <c r="CW94"/>
  <c r="CX94"/>
  <c r="CY94"/>
  <c r="CU95"/>
  <c r="CV95"/>
  <c r="CW95"/>
  <c r="CX95"/>
  <c r="CY95"/>
  <c r="CU96"/>
  <c r="CV96"/>
  <c r="CW96"/>
  <c r="CX96"/>
  <c r="CY96"/>
  <c r="CU97"/>
  <c r="CV97"/>
  <c r="CW97"/>
  <c r="CX97"/>
  <c r="CY97"/>
  <c r="CU98"/>
  <c r="CV98"/>
  <c r="CW98"/>
  <c r="CX98"/>
  <c r="CY98"/>
  <c r="CU99"/>
  <c r="CV99"/>
  <c r="CW99"/>
  <c r="CX99"/>
  <c r="CY99"/>
  <c r="CU100"/>
  <c r="CV100"/>
  <c r="CW100"/>
  <c r="CX100"/>
  <c r="CY100"/>
  <c r="CU101"/>
  <c r="CV101"/>
  <c r="CW101"/>
  <c r="CX101"/>
  <c r="CY101"/>
  <c r="CU102"/>
  <c r="CV102"/>
  <c r="CW102"/>
  <c r="CX102"/>
  <c r="CY102"/>
  <c r="CU103"/>
  <c r="CV103"/>
  <c r="CW103"/>
  <c r="CX103"/>
  <c r="CY103"/>
  <c r="CU104"/>
  <c r="CV104"/>
  <c r="CW104"/>
  <c r="CX104"/>
  <c r="CY104"/>
  <c r="CU105"/>
  <c r="CV105"/>
  <c r="CW105"/>
  <c r="CX105"/>
  <c r="CY105"/>
  <c r="CU106"/>
  <c r="CV106"/>
  <c r="CW106"/>
  <c r="CX106"/>
  <c r="CY106"/>
  <c r="CU107"/>
  <c r="CV107"/>
  <c r="CW107"/>
  <c r="CX107"/>
  <c r="CY107"/>
  <c r="CU108"/>
  <c r="CV108"/>
  <c r="CW108"/>
  <c r="CX108"/>
  <c r="CY108"/>
  <c r="CU109"/>
  <c r="CV109"/>
  <c r="CW109"/>
  <c r="CX109"/>
  <c r="CY109"/>
  <c r="CU110"/>
  <c r="CV110"/>
  <c r="CW110"/>
  <c r="CX110"/>
  <c r="CY110"/>
  <c r="CU111"/>
  <c r="CV111"/>
  <c r="CW111"/>
  <c r="CX111"/>
  <c r="CY111"/>
  <c r="CU112"/>
  <c r="CV112"/>
  <c r="CW112"/>
  <c r="CX112"/>
  <c r="CY112"/>
  <c r="CU113"/>
  <c r="CV113"/>
  <c r="CW113"/>
  <c r="CX113"/>
  <c r="CY113"/>
  <c r="CU114"/>
  <c r="CV114"/>
  <c r="CW114"/>
  <c r="CX114"/>
  <c r="CY114"/>
  <c r="CU115"/>
  <c r="CV115"/>
  <c r="CW115"/>
  <c r="CX115"/>
  <c r="CY115"/>
  <c r="CU116"/>
  <c r="CV116"/>
  <c r="CW116"/>
  <c r="CX116"/>
  <c r="CY116"/>
  <c r="CU117"/>
  <c r="CV117"/>
  <c r="CW117"/>
  <c r="CX117"/>
  <c r="CY117"/>
  <c r="CU118"/>
  <c r="CV118"/>
  <c r="CW118"/>
  <c r="CX118"/>
  <c r="CY118"/>
  <c r="CU119"/>
  <c r="CV119"/>
  <c r="CW119"/>
  <c r="CX119"/>
  <c r="CY119"/>
  <c r="CU120"/>
  <c r="CV120"/>
  <c r="CW120"/>
  <c r="CX120"/>
  <c r="CY120"/>
  <c r="CU121"/>
  <c r="CV121"/>
  <c r="CW121"/>
  <c r="CX121"/>
  <c r="CY121"/>
  <c r="CU122"/>
  <c r="CV122"/>
  <c r="CW122"/>
  <c r="CX122"/>
  <c r="CY122"/>
  <c r="CU123"/>
  <c r="CV123"/>
  <c r="CW123"/>
  <c r="CX123"/>
  <c r="CY123"/>
  <c r="CU124"/>
  <c r="CV124"/>
  <c r="CW124"/>
  <c r="CX124"/>
  <c r="CY124"/>
  <c r="CU125"/>
  <c r="CV125"/>
  <c r="CW125"/>
  <c r="CX125"/>
  <c r="CY125"/>
  <c r="CU126"/>
  <c r="CV126"/>
  <c r="CW126"/>
  <c r="CX126"/>
  <c r="CY126"/>
  <c r="CU127"/>
  <c r="CV127"/>
  <c r="CW127"/>
  <c r="CX127"/>
  <c r="CY127"/>
  <c r="CU128"/>
  <c r="CV128"/>
  <c r="CW128"/>
  <c r="CX128"/>
  <c r="CY128"/>
  <c r="CU129"/>
  <c r="CV129"/>
  <c r="CW129"/>
  <c r="CX129"/>
  <c r="CY129"/>
  <c r="CU130"/>
  <c r="CV130"/>
  <c r="CW130"/>
  <c r="CX130"/>
  <c r="CY130"/>
  <c r="CU131"/>
  <c r="CV131"/>
  <c r="CW131"/>
  <c r="CX131"/>
  <c r="CY131"/>
  <c r="CU132"/>
  <c r="CV132"/>
  <c r="CW132"/>
  <c r="CX132"/>
  <c r="CY132"/>
  <c r="CU133"/>
  <c r="CV133"/>
  <c r="CW133"/>
  <c r="CX133"/>
  <c r="CY133"/>
  <c r="CU134"/>
  <c r="CV134"/>
  <c r="CW134"/>
  <c r="CX134"/>
  <c r="CY134"/>
  <c r="CU135"/>
  <c r="CV135"/>
  <c r="CW135"/>
  <c r="CX135"/>
  <c r="CY135"/>
  <c r="CU136"/>
  <c r="CV136"/>
  <c r="CW136"/>
  <c r="CX136"/>
  <c r="CY136"/>
  <c r="CU137"/>
  <c r="CV137"/>
  <c r="CW137"/>
  <c r="CX137"/>
  <c r="CY137"/>
  <c r="CU138"/>
  <c r="CV138"/>
  <c r="CW138"/>
  <c r="CX138"/>
  <c r="CY138"/>
  <c r="CU139"/>
  <c r="CV139"/>
  <c r="CW139"/>
  <c r="CX139"/>
  <c r="CY139"/>
  <c r="CU140"/>
  <c r="CV140"/>
  <c r="CW140"/>
  <c r="CX140"/>
  <c r="CY140"/>
  <c r="CU141"/>
  <c r="CV141"/>
  <c r="CW141"/>
  <c r="CX141"/>
  <c r="CY141"/>
  <c r="CU142"/>
  <c r="CV142"/>
  <c r="CW142"/>
  <c r="CX142"/>
  <c r="CY142"/>
  <c r="CU143"/>
  <c r="CV143"/>
  <c r="CW143"/>
  <c r="CX143"/>
  <c r="CY143"/>
  <c r="CU144"/>
  <c r="CV144"/>
  <c r="CW144"/>
  <c r="CX144"/>
  <c r="CY144"/>
  <c r="CU145"/>
  <c r="CV145"/>
  <c r="CW145"/>
  <c r="CX145"/>
  <c r="CY145"/>
  <c r="CU146"/>
  <c r="CV146"/>
  <c r="CW146"/>
  <c r="CX146"/>
  <c r="CY146"/>
  <c r="CU147"/>
  <c r="CV147"/>
  <c r="CW147"/>
  <c r="CX147"/>
  <c r="CY147"/>
  <c r="CU148"/>
  <c r="CV148"/>
  <c r="CW148"/>
  <c r="CX148"/>
  <c r="CY148"/>
  <c r="CU149"/>
  <c r="CV149"/>
  <c r="CW149"/>
  <c r="CX149"/>
  <c r="CY149"/>
  <c r="CU150"/>
  <c r="CV150"/>
  <c r="CW150"/>
  <c r="CX150"/>
  <c r="CY150"/>
  <c r="CU151"/>
  <c r="CV151"/>
  <c r="CW151"/>
  <c r="CX151"/>
  <c r="CY151"/>
  <c r="CU152"/>
  <c r="CV152"/>
  <c r="CW152"/>
  <c r="CX152"/>
  <c r="CY152"/>
  <c r="CU153"/>
  <c r="CV153"/>
  <c r="CW153"/>
  <c r="CX153"/>
  <c r="CY153"/>
  <c r="CU154"/>
  <c r="CV154"/>
  <c r="CW154"/>
  <c r="CX154"/>
  <c r="CY154"/>
  <c r="CU155"/>
  <c r="CV155"/>
  <c r="CW155"/>
  <c r="CX155"/>
  <c r="CY155"/>
  <c r="CU156"/>
  <c r="CV156"/>
  <c r="CW156"/>
  <c r="CX156"/>
  <c r="CY156"/>
  <c r="CU157"/>
  <c r="CV157"/>
  <c r="CW157"/>
  <c r="CX157"/>
  <c r="CY157"/>
  <c r="CU158"/>
  <c r="CV158"/>
  <c r="CW158"/>
  <c r="CX158"/>
  <c r="CY158"/>
  <c r="CU159"/>
  <c r="CV159"/>
  <c r="CW159"/>
  <c r="CX159"/>
  <c r="CY159"/>
  <c r="CU160"/>
  <c r="CV160"/>
  <c r="CW160"/>
  <c r="CX160"/>
  <c r="CY160"/>
  <c r="CU161"/>
  <c r="CV161"/>
  <c r="CW161"/>
  <c r="CX161"/>
  <c r="CY161"/>
  <c r="CU162"/>
  <c r="CV162"/>
  <c r="CW162"/>
  <c r="CX162"/>
  <c r="CY162"/>
  <c r="CU163"/>
  <c r="CV163"/>
  <c r="CW163"/>
  <c r="CX163"/>
  <c r="CY163"/>
  <c r="CU164"/>
  <c r="CV164"/>
  <c r="CW164"/>
  <c r="CX164"/>
  <c r="CY164"/>
  <c r="CU165"/>
  <c r="CV165"/>
  <c r="CW165"/>
  <c r="CX165"/>
  <c r="CY165"/>
  <c r="CU166"/>
  <c r="CV166"/>
  <c r="CW166"/>
  <c r="CX166"/>
  <c r="CY166"/>
  <c r="CU167"/>
  <c r="CV167"/>
  <c r="CW167"/>
  <c r="CX167"/>
  <c r="CY167"/>
  <c r="CU168"/>
  <c r="CV168"/>
  <c r="CW168"/>
  <c r="CX168"/>
  <c r="CY168"/>
  <c r="CU169"/>
  <c r="CV169"/>
  <c r="CW169"/>
  <c r="CX169"/>
  <c r="CY169"/>
  <c r="CU170"/>
  <c r="CV170"/>
  <c r="CW170"/>
  <c r="CX170"/>
  <c r="CY170"/>
  <c r="CU171"/>
  <c r="CV171"/>
  <c r="CW171"/>
  <c r="CX171"/>
  <c r="CY171"/>
  <c r="CU172"/>
  <c r="CV172"/>
  <c r="CW172"/>
  <c r="CX172"/>
  <c r="CY172"/>
  <c r="CU173"/>
  <c r="CV173"/>
  <c r="CW173"/>
  <c r="CX173"/>
  <c r="CY173"/>
  <c r="CU174"/>
  <c r="CV174"/>
  <c r="CW174"/>
  <c r="CX174"/>
  <c r="CY174"/>
  <c r="CU175"/>
  <c r="CV175"/>
  <c r="CW175"/>
  <c r="CX175"/>
  <c r="CY175"/>
  <c r="CU176"/>
  <c r="CV176"/>
  <c r="CW176"/>
  <c r="CX176"/>
  <c r="CY176"/>
  <c r="CU177"/>
  <c r="CV177"/>
  <c r="CW177"/>
  <c r="CX177"/>
  <c r="CY177"/>
  <c r="CU178"/>
  <c r="CV178"/>
  <c r="CW178"/>
  <c r="CX178"/>
  <c r="CY178"/>
  <c r="CU179"/>
  <c r="CV179"/>
  <c r="CW179"/>
  <c r="CX179"/>
  <c r="CY179"/>
  <c r="CU180"/>
  <c r="CV180"/>
  <c r="CW180"/>
  <c r="CX180"/>
  <c r="CY180"/>
  <c r="CU181"/>
  <c r="CV181"/>
  <c r="CW181"/>
  <c r="CX181"/>
  <c r="CY181"/>
  <c r="CU182"/>
  <c r="CV182"/>
  <c r="CW182"/>
  <c r="CX182"/>
  <c r="CY182"/>
  <c r="CU183"/>
  <c r="CV183"/>
  <c r="CW183"/>
  <c r="CX183"/>
  <c r="CY183"/>
  <c r="CU184"/>
  <c r="CV184"/>
  <c r="CW184"/>
  <c r="CX184"/>
  <c r="CY184"/>
  <c r="CU185"/>
  <c r="CV185"/>
  <c r="CW185"/>
  <c r="CX185"/>
  <c r="CY185"/>
  <c r="CU186"/>
  <c r="CV186"/>
  <c r="CW186"/>
  <c r="CX186"/>
  <c r="CY186"/>
  <c r="CU187"/>
  <c r="CV187"/>
  <c r="CW187"/>
  <c r="CX187"/>
  <c r="CY187"/>
  <c r="CU188"/>
  <c r="CV188"/>
  <c r="CW188"/>
  <c r="CX188"/>
  <c r="CY188"/>
  <c r="CU189"/>
  <c r="CV189"/>
  <c r="CW189"/>
  <c r="CX189"/>
  <c r="CY189"/>
  <c r="CU190"/>
  <c r="CV190"/>
  <c r="CW190"/>
  <c r="CX190"/>
  <c r="CY190"/>
  <c r="CU191"/>
  <c r="CV191"/>
  <c r="CW191"/>
  <c r="CX191"/>
  <c r="CY191"/>
  <c r="CU192"/>
  <c r="CV192"/>
  <c r="CW192"/>
  <c r="CX192"/>
  <c r="CY192"/>
  <c r="CU193"/>
  <c r="CV193"/>
  <c r="CW193"/>
  <c r="CX193"/>
  <c r="CY193"/>
  <c r="CU194"/>
  <c r="CV194"/>
  <c r="CW194"/>
  <c r="CX194"/>
  <c r="CY194"/>
  <c r="CU195"/>
  <c r="CV195"/>
  <c r="CW195"/>
  <c r="CX195"/>
  <c r="CY195"/>
  <c r="CU196"/>
  <c r="CV196"/>
  <c r="CW196"/>
  <c r="CX196"/>
  <c r="CY196"/>
  <c r="CU197"/>
  <c r="CV197"/>
  <c r="CW197"/>
  <c r="CX197"/>
  <c r="CY197"/>
  <c r="CU198"/>
  <c r="CV198"/>
  <c r="CW198"/>
  <c r="CX198"/>
  <c r="CY198"/>
  <c r="CU199"/>
  <c r="CV199"/>
  <c r="CW199"/>
  <c r="CX199"/>
  <c r="CY199"/>
  <c r="CU200"/>
  <c r="CV200"/>
  <c r="CW200"/>
  <c r="CX200"/>
  <c r="CY200"/>
  <c r="CU201"/>
  <c r="CV201"/>
  <c r="CW201"/>
  <c r="CX201"/>
  <c r="CY201"/>
  <c r="CV17"/>
  <c r="CW17"/>
  <c r="CX17"/>
  <c r="CY17"/>
  <c r="CU17"/>
  <c r="X18" i="12" l="1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17"/>
  <c r="T5"/>
  <c r="T6"/>
  <c r="T7"/>
  <c r="T8"/>
  <c r="T9"/>
  <c r="T10"/>
  <c r="T11"/>
  <c r="T12"/>
  <c r="T13"/>
  <c r="T14"/>
  <c r="T15"/>
  <c r="T16"/>
  <c r="S16"/>
  <c r="R16"/>
  <c r="Q16"/>
  <c r="S15"/>
  <c r="R15"/>
  <c r="Q15"/>
  <c r="S14"/>
  <c r="R14"/>
  <c r="Q14"/>
  <c r="S13"/>
  <c r="R13"/>
  <c r="Q13"/>
  <c r="S12"/>
  <c r="R12"/>
  <c r="Q12"/>
  <c r="S11"/>
  <c r="R11"/>
  <c r="Q11"/>
  <c r="S10"/>
  <c r="R10"/>
  <c r="Q10"/>
  <c r="S9"/>
  <c r="R9"/>
  <c r="Q9"/>
  <c r="S8"/>
  <c r="R8"/>
  <c r="Q8"/>
  <c r="S7"/>
  <c r="R7"/>
  <c r="Q7"/>
  <c r="S6"/>
  <c r="R6"/>
  <c r="Q6"/>
  <c r="S5"/>
  <c r="R5"/>
  <c r="Q5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17"/>
  <c r="D16"/>
  <c r="D15"/>
  <c r="D14"/>
  <c r="D13"/>
  <c r="D12"/>
  <c r="D11"/>
  <c r="D10"/>
  <c r="D9"/>
  <c r="D8"/>
  <c r="D7"/>
  <c r="D6"/>
  <c r="D5"/>
  <c r="X16"/>
  <c r="W16"/>
  <c r="V16"/>
  <c r="U16"/>
  <c r="P16"/>
  <c r="O16"/>
  <c r="N16"/>
  <c r="M16"/>
  <c r="K16"/>
  <c r="J16"/>
  <c r="I16"/>
  <c r="H16"/>
  <c r="G16"/>
  <c r="F16"/>
  <c r="E16"/>
  <c r="X15"/>
  <c r="W15"/>
  <c r="V15"/>
  <c r="U15"/>
  <c r="P15"/>
  <c r="O15"/>
  <c r="N15"/>
  <c r="M15"/>
  <c r="L15"/>
  <c r="K15"/>
  <c r="J15"/>
  <c r="I15"/>
  <c r="H15"/>
  <c r="G15"/>
  <c r="F15"/>
  <c r="E15"/>
  <c r="X14"/>
  <c r="W14"/>
  <c r="V14"/>
  <c r="U14"/>
  <c r="P14"/>
  <c r="O14"/>
  <c r="N14"/>
  <c r="M14"/>
  <c r="K14"/>
  <c r="J14"/>
  <c r="I14"/>
  <c r="H14"/>
  <c r="G14"/>
  <c r="F14"/>
  <c r="E14"/>
  <c r="X13"/>
  <c r="W13"/>
  <c r="V13"/>
  <c r="U13"/>
  <c r="P13"/>
  <c r="O13"/>
  <c r="N13"/>
  <c r="M13"/>
  <c r="L13"/>
  <c r="K13"/>
  <c r="J13"/>
  <c r="I13"/>
  <c r="H13"/>
  <c r="G13"/>
  <c r="F13"/>
  <c r="E13"/>
  <c r="X12"/>
  <c r="W12"/>
  <c r="V12"/>
  <c r="U12"/>
  <c r="P12"/>
  <c r="O12"/>
  <c r="N12"/>
  <c r="M12"/>
  <c r="K12"/>
  <c r="J12"/>
  <c r="I12"/>
  <c r="H12"/>
  <c r="G12"/>
  <c r="F12"/>
  <c r="E12"/>
  <c r="X11"/>
  <c r="W11"/>
  <c r="V11"/>
  <c r="U11"/>
  <c r="P11"/>
  <c r="O11"/>
  <c r="N11"/>
  <c r="M11"/>
  <c r="L11"/>
  <c r="K11"/>
  <c r="J11"/>
  <c r="I11"/>
  <c r="H11"/>
  <c r="G11"/>
  <c r="F11"/>
  <c r="E11"/>
  <c r="X10"/>
  <c r="W10"/>
  <c r="V10"/>
  <c r="U10"/>
  <c r="P10"/>
  <c r="O10"/>
  <c r="N10"/>
  <c r="M10"/>
  <c r="K10"/>
  <c r="J10"/>
  <c r="I10"/>
  <c r="H10"/>
  <c r="G10"/>
  <c r="F10"/>
  <c r="E10"/>
  <c r="X9"/>
  <c r="W9"/>
  <c r="V9"/>
  <c r="U9"/>
  <c r="P9"/>
  <c r="O9"/>
  <c r="N9"/>
  <c r="M9"/>
  <c r="L9"/>
  <c r="K9"/>
  <c r="J9"/>
  <c r="I9"/>
  <c r="H9"/>
  <c r="G9"/>
  <c r="F9"/>
  <c r="E9"/>
  <c r="X8"/>
  <c r="W8"/>
  <c r="V8"/>
  <c r="U8"/>
  <c r="P8"/>
  <c r="O8"/>
  <c r="N8"/>
  <c r="M8"/>
  <c r="K8"/>
  <c r="J8"/>
  <c r="I8"/>
  <c r="H8"/>
  <c r="G8"/>
  <c r="F8"/>
  <c r="E8"/>
  <c r="X7"/>
  <c r="W7"/>
  <c r="V7"/>
  <c r="U7"/>
  <c r="P7"/>
  <c r="O7"/>
  <c r="N7"/>
  <c r="M7"/>
  <c r="K7"/>
  <c r="J7"/>
  <c r="I7"/>
  <c r="H7"/>
  <c r="G7"/>
  <c r="F7"/>
  <c r="E7"/>
  <c r="X6"/>
  <c r="W6"/>
  <c r="V6"/>
  <c r="U6"/>
  <c r="P6"/>
  <c r="O6"/>
  <c r="N6"/>
  <c r="M6"/>
  <c r="K6"/>
  <c r="J6"/>
  <c r="I6"/>
  <c r="H6"/>
  <c r="G6"/>
  <c r="F6"/>
  <c r="E6"/>
  <c r="X5"/>
  <c r="W5"/>
  <c r="V5"/>
  <c r="U5"/>
  <c r="P5"/>
  <c r="O5"/>
  <c r="N5"/>
  <c r="M5"/>
  <c r="K5"/>
  <c r="J5"/>
  <c r="I5"/>
  <c r="H5"/>
  <c r="G5"/>
  <c r="F5"/>
  <c r="E5"/>
  <c r="DT18" i="6"/>
  <c r="DU18"/>
  <c r="DV18"/>
  <c r="DW18"/>
  <c r="DX18"/>
  <c r="DT19"/>
  <c r="DU19"/>
  <c r="DV19"/>
  <c r="DW19"/>
  <c r="DX19"/>
  <c r="DT20"/>
  <c r="DU20"/>
  <c r="DV20"/>
  <c r="DW20"/>
  <c r="DX20"/>
  <c r="DT21"/>
  <c r="DU21"/>
  <c r="DV21"/>
  <c r="DW21"/>
  <c r="DX21"/>
  <c r="DT22"/>
  <c r="DU22"/>
  <c r="DV22"/>
  <c r="DW22"/>
  <c r="DX22"/>
  <c r="DT23"/>
  <c r="DU23"/>
  <c r="DV23"/>
  <c r="DW23"/>
  <c r="DX23"/>
  <c r="DT24"/>
  <c r="DU24"/>
  <c r="DV24"/>
  <c r="DW24"/>
  <c r="DX24"/>
  <c r="DT25"/>
  <c r="DU25"/>
  <c r="DV25"/>
  <c r="DW25"/>
  <c r="DX25"/>
  <c r="DT26"/>
  <c r="DU26"/>
  <c r="DV26"/>
  <c r="DW26"/>
  <c r="DX26"/>
  <c r="DT27"/>
  <c r="DU27"/>
  <c r="DV27"/>
  <c r="DW27"/>
  <c r="DX27"/>
  <c r="DT28"/>
  <c r="DU28"/>
  <c r="DV28"/>
  <c r="DW28"/>
  <c r="DX28"/>
  <c r="DT29"/>
  <c r="DU29"/>
  <c r="DV29"/>
  <c r="DW29"/>
  <c r="DX29"/>
  <c r="DT30"/>
  <c r="DU30"/>
  <c r="DV30"/>
  <c r="DW30"/>
  <c r="DX30"/>
  <c r="DT31"/>
  <c r="DU31"/>
  <c r="DV31"/>
  <c r="DW31"/>
  <c r="DX31"/>
  <c r="DT32"/>
  <c r="DU32"/>
  <c r="DV32"/>
  <c r="DW32"/>
  <c r="DX32"/>
  <c r="DT33"/>
  <c r="DU33"/>
  <c r="DV33"/>
  <c r="DW33"/>
  <c r="DX33"/>
  <c r="DT34"/>
  <c r="DU34"/>
  <c r="DV34"/>
  <c r="DW34"/>
  <c r="DX34"/>
  <c r="DT35"/>
  <c r="DU35"/>
  <c r="DV35"/>
  <c r="DW35"/>
  <c r="DX35"/>
  <c r="DT36"/>
  <c r="DU36"/>
  <c r="DV36"/>
  <c r="DW36"/>
  <c r="DX36"/>
  <c r="DT37"/>
  <c r="DU37"/>
  <c r="DV37"/>
  <c r="DW37"/>
  <c r="DX37"/>
  <c r="DT38"/>
  <c r="DU38"/>
  <c r="DV38"/>
  <c r="DW38"/>
  <c r="DX38"/>
  <c r="DT39"/>
  <c r="DU39"/>
  <c r="DV39"/>
  <c r="DW39"/>
  <c r="DX39"/>
  <c r="DT40"/>
  <c r="DU40"/>
  <c r="DV40"/>
  <c r="DW40"/>
  <c r="DX40"/>
  <c r="DT41"/>
  <c r="DU41"/>
  <c r="DV41"/>
  <c r="DW41"/>
  <c r="DX41"/>
  <c r="DT42"/>
  <c r="DU42"/>
  <c r="DV42"/>
  <c r="DW42"/>
  <c r="DX42"/>
  <c r="DT43"/>
  <c r="DU43"/>
  <c r="DV43"/>
  <c r="DW43"/>
  <c r="DX43"/>
  <c r="DT44"/>
  <c r="DU44"/>
  <c r="DV44"/>
  <c r="DW44"/>
  <c r="DX44"/>
  <c r="DT45"/>
  <c r="DU45"/>
  <c r="DV45"/>
  <c r="DW45"/>
  <c r="DX45"/>
  <c r="DT46"/>
  <c r="DU46"/>
  <c r="DV46"/>
  <c r="DW46"/>
  <c r="DX46"/>
  <c r="DT47"/>
  <c r="DU47"/>
  <c r="DV47"/>
  <c r="DW47"/>
  <c r="DX47"/>
  <c r="DT48"/>
  <c r="DU48"/>
  <c r="DV48"/>
  <c r="DW48"/>
  <c r="DX48"/>
  <c r="DT49"/>
  <c r="DU49"/>
  <c r="DV49"/>
  <c r="DW49"/>
  <c r="DX49"/>
  <c r="DT50"/>
  <c r="DU50"/>
  <c r="DV50"/>
  <c r="DW50"/>
  <c r="DX50"/>
  <c r="DT51"/>
  <c r="DU51"/>
  <c r="DV51"/>
  <c r="DW51"/>
  <c r="DX51"/>
  <c r="DT52"/>
  <c r="DU52"/>
  <c r="DV52"/>
  <c r="DW52"/>
  <c r="DX52"/>
  <c r="DT53"/>
  <c r="DU53"/>
  <c r="DV53"/>
  <c r="DW53"/>
  <c r="DX53"/>
  <c r="DT54"/>
  <c r="DU54"/>
  <c r="DV54"/>
  <c r="DW54"/>
  <c r="DX54"/>
  <c r="DT55"/>
  <c r="DU55"/>
  <c r="DV55"/>
  <c r="DW55"/>
  <c r="DX55"/>
  <c r="DT56"/>
  <c r="DU56"/>
  <c r="DV56"/>
  <c r="DW56"/>
  <c r="DX56"/>
  <c r="DT57"/>
  <c r="DU57"/>
  <c r="DV57"/>
  <c r="DW57"/>
  <c r="DX57"/>
  <c r="DT58"/>
  <c r="DU58"/>
  <c r="DV58"/>
  <c r="DW58"/>
  <c r="DX58"/>
  <c r="DT59"/>
  <c r="DU59"/>
  <c r="DV59"/>
  <c r="DW59"/>
  <c r="DX59"/>
  <c r="DT60"/>
  <c r="DU60"/>
  <c r="DV60"/>
  <c r="DW60"/>
  <c r="DX60"/>
  <c r="DT61"/>
  <c r="DU61"/>
  <c r="DV61"/>
  <c r="DW61"/>
  <c r="DX61"/>
  <c r="DT62"/>
  <c r="DU62"/>
  <c r="DV62"/>
  <c r="DW62"/>
  <c r="DX62"/>
  <c r="DT63"/>
  <c r="DU63"/>
  <c r="DV63"/>
  <c r="DW63"/>
  <c r="DX63"/>
  <c r="DT64"/>
  <c r="DU64"/>
  <c r="DV64"/>
  <c r="DW64"/>
  <c r="DX64"/>
  <c r="DT65"/>
  <c r="DU65"/>
  <c r="DV65"/>
  <c r="DW65"/>
  <c r="DX65"/>
  <c r="DT66"/>
  <c r="DU66"/>
  <c r="DV66"/>
  <c r="DW66"/>
  <c r="DX66"/>
  <c r="DT67"/>
  <c r="DU67"/>
  <c r="DV67"/>
  <c r="DW67"/>
  <c r="DX67"/>
  <c r="DT68"/>
  <c r="DU68"/>
  <c r="DV68"/>
  <c r="DW68"/>
  <c r="DX68"/>
  <c r="DT69"/>
  <c r="DU69"/>
  <c r="DV69"/>
  <c r="DW69"/>
  <c r="DX69"/>
  <c r="DT70"/>
  <c r="DU70"/>
  <c r="DV70"/>
  <c r="DW70"/>
  <c r="DX70"/>
  <c r="DT71"/>
  <c r="DU71"/>
  <c r="DV71"/>
  <c r="DW71"/>
  <c r="DX71"/>
  <c r="DT72"/>
  <c r="DU72"/>
  <c r="DV72"/>
  <c r="DW72"/>
  <c r="DX72"/>
  <c r="DT73"/>
  <c r="DU73"/>
  <c r="DV73"/>
  <c r="DW73"/>
  <c r="DX73"/>
  <c r="DT74"/>
  <c r="DU74"/>
  <c r="DV74"/>
  <c r="DW74"/>
  <c r="DX74"/>
  <c r="DT75"/>
  <c r="DU75"/>
  <c r="DV75"/>
  <c r="DW75"/>
  <c r="DX75"/>
  <c r="DT76"/>
  <c r="DU76"/>
  <c r="DV76"/>
  <c r="DW76"/>
  <c r="DX76"/>
  <c r="DT77"/>
  <c r="DU77"/>
  <c r="DV77"/>
  <c r="DW77"/>
  <c r="DX77"/>
  <c r="DT78"/>
  <c r="DU78"/>
  <c r="DV78"/>
  <c r="DW78"/>
  <c r="DX78"/>
  <c r="DT79"/>
  <c r="DU79"/>
  <c r="DV79"/>
  <c r="DW79"/>
  <c r="DX79"/>
  <c r="DT80"/>
  <c r="DU80"/>
  <c r="DV80"/>
  <c r="DW80"/>
  <c r="DX80"/>
  <c r="DT81"/>
  <c r="DU81"/>
  <c r="DV81"/>
  <c r="DW81"/>
  <c r="DX81"/>
  <c r="DT82"/>
  <c r="DU82"/>
  <c r="DV82"/>
  <c r="DW82"/>
  <c r="DX82"/>
  <c r="DT83"/>
  <c r="DU83"/>
  <c r="DV83"/>
  <c r="DW83"/>
  <c r="DX83"/>
  <c r="DT84"/>
  <c r="DU84"/>
  <c r="DV84"/>
  <c r="DW84"/>
  <c r="DX84"/>
  <c r="DT85"/>
  <c r="DU85"/>
  <c r="DV85"/>
  <c r="DW85"/>
  <c r="DX85"/>
  <c r="DT86"/>
  <c r="DU86"/>
  <c r="DV86"/>
  <c r="DW86"/>
  <c r="DX86"/>
  <c r="DT87"/>
  <c r="DU87"/>
  <c r="DV87"/>
  <c r="DW87"/>
  <c r="DX87"/>
  <c r="DT88"/>
  <c r="DU88"/>
  <c r="DV88"/>
  <c r="DW88"/>
  <c r="DX88"/>
  <c r="DT89"/>
  <c r="DU89"/>
  <c r="DV89"/>
  <c r="DW89"/>
  <c r="DX89"/>
  <c r="DT90"/>
  <c r="DU90"/>
  <c r="DV90"/>
  <c r="DW90"/>
  <c r="DX90"/>
  <c r="DT91"/>
  <c r="DU91"/>
  <c r="DV91"/>
  <c r="DW91"/>
  <c r="DX91"/>
  <c r="DT92"/>
  <c r="DU92"/>
  <c r="DV92"/>
  <c r="DW92"/>
  <c r="DX92"/>
  <c r="DT93"/>
  <c r="DU93"/>
  <c r="DV93"/>
  <c r="DW93"/>
  <c r="DX93"/>
  <c r="DT94"/>
  <c r="DU94"/>
  <c r="DV94"/>
  <c r="DW94"/>
  <c r="DX94"/>
  <c r="DT95"/>
  <c r="DU95"/>
  <c r="DV95"/>
  <c r="DW95"/>
  <c r="DX95"/>
  <c r="DT96"/>
  <c r="DU96"/>
  <c r="DV96"/>
  <c r="DW96"/>
  <c r="DX96"/>
  <c r="DT97"/>
  <c r="DU97"/>
  <c r="DV97"/>
  <c r="DW97"/>
  <c r="DX97"/>
  <c r="DT98"/>
  <c r="DU98"/>
  <c r="DV98"/>
  <c r="DW98"/>
  <c r="DX98"/>
  <c r="DT99"/>
  <c r="DU99"/>
  <c r="DV99"/>
  <c r="DW99"/>
  <c r="DX99"/>
  <c r="DT100"/>
  <c r="DU100"/>
  <c r="DV100"/>
  <c r="DW100"/>
  <c r="DX100"/>
  <c r="DT101"/>
  <c r="DU101"/>
  <c r="DV101"/>
  <c r="DW101"/>
  <c r="DX101"/>
  <c r="DT102"/>
  <c r="DU102"/>
  <c r="DV102"/>
  <c r="DW102"/>
  <c r="DX102"/>
  <c r="DT103"/>
  <c r="DU103"/>
  <c r="DV103"/>
  <c r="DW103"/>
  <c r="DX103"/>
  <c r="DT104"/>
  <c r="DU104"/>
  <c r="DV104"/>
  <c r="DW104"/>
  <c r="DX104"/>
  <c r="DT105"/>
  <c r="DU105"/>
  <c r="DV105"/>
  <c r="DW105"/>
  <c r="DX105"/>
  <c r="DT106"/>
  <c r="DU106"/>
  <c r="DV106"/>
  <c r="DW106"/>
  <c r="DX106"/>
  <c r="DT107"/>
  <c r="DU107"/>
  <c r="DV107"/>
  <c r="DW107"/>
  <c r="DX107"/>
  <c r="DT108"/>
  <c r="DU108"/>
  <c r="DV108"/>
  <c r="DW108"/>
  <c r="DX108"/>
  <c r="DT109"/>
  <c r="DU109"/>
  <c r="DV109"/>
  <c r="DW109"/>
  <c r="DX109"/>
  <c r="DT110"/>
  <c r="DU110"/>
  <c r="DV110"/>
  <c r="DW110"/>
  <c r="DX110"/>
  <c r="DT111"/>
  <c r="DU111"/>
  <c r="DV111"/>
  <c r="DW111"/>
  <c r="DX111"/>
  <c r="DT112"/>
  <c r="DU112"/>
  <c r="DV112"/>
  <c r="DW112"/>
  <c r="DX112"/>
  <c r="DT113"/>
  <c r="DU113"/>
  <c r="DV113"/>
  <c r="DW113"/>
  <c r="DX113"/>
  <c r="DT114"/>
  <c r="DU114"/>
  <c r="DV114"/>
  <c r="DW114"/>
  <c r="DX114"/>
  <c r="DT115"/>
  <c r="DU115"/>
  <c r="DV115"/>
  <c r="DW115"/>
  <c r="DX115"/>
  <c r="DT116"/>
  <c r="DU116"/>
  <c r="DV116"/>
  <c r="DW116"/>
  <c r="DX116"/>
  <c r="DT117"/>
  <c r="DU117"/>
  <c r="DV117"/>
  <c r="DW117"/>
  <c r="DX117"/>
  <c r="DT118"/>
  <c r="DU118"/>
  <c r="DV118"/>
  <c r="DW118"/>
  <c r="DX118"/>
  <c r="DT119"/>
  <c r="DU119"/>
  <c r="DV119"/>
  <c r="DW119"/>
  <c r="DX119"/>
  <c r="DT120"/>
  <c r="DU120"/>
  <c r="DV120"/>
  <c r="DW120"/>
  <c r="DX120"/>
  <c r="DT121"/>
  <c r="DU121"/>
  <c r="DV121"/>
  <c r="DW121"/>
  <c r="DX121"/>
  <c r="DT122"/>
  <c r="DU122"/>
  <c r="DV122"/>
  <c r="DW122"/>
  <c r="DX122"/>
  <c r="DT123"/>
  <c r="DU123"/>
  <c r="DV123"/>
  <c r="DW123"/>
  <c r="DX123"/>
  <c r="DT124"/>
  <c r="DU124"/>
  <c r="DV124"/>
  <c r="DW124"/>
  <c r="DX124"/>
  <c r="DT125"/>
  <c r="DU125"/>
  <c r="DV125"/>
  <c r="DW125"/>
  <c r="DX125"/>
  <c r="DT126"/>
  <c r="DU126"/>
  <c r="DV126"/>
  <c r="DW126"/>
  <c r="DX126"/>
  <c r="DT127"/>
  <c r="DU127"/>
  <c r="DV127"/>
  <c r="DW127"/>
  <c r="DX127"/>
  <c r="DT128"/>
  <c r="DU128"/>
  <c r="DV128"/>
  <c r="DW128"/>
  <c r="DX128"/>
  <c r="DT129"/>
  <c r="DU129"/>
  <c r="DV129"/>
  <c r="DW129"/>
  <c r="DX129"/>
  <c r="DT130"/>
  <c r="DU130"/>
  <c r="DV130"/>
  <c r="DW130"/>
  <c r="DX130"/>
  <c r="DT131"/>
  <c r="DU131"/>
  <c r="DV131"/>
  <c r="DW131"/>
  <c r="DX131"/>
  <c r="DT132"/>
  <c r="DU132"/>
  <c r="DV132"/>
  <c r="DW132"/>
  <c r="DX132"/>
  <c r="DT133"/>
  <c r="DU133"/>
  <c r="DV133"/>
  <c r="DW133"/>
  <c r="DX133"/>
  <c r="DT134"/>
  <c r="DU134"/>
  <c r="DV134"/>
  <c r="DW134"/>
  <c r="DX134"/>
  <c r="DT135"/>
  <c r="DU135"/>
  <c r="DV135"/>
  <c r="DW135"/>
  <c r="DX135"/>
  <c r="DT136"/>
  <c r="DU136"/>
  <c r="DV136"/>
  <c r="DW136"/>
  <c r="DX136"/>
  <c r="DT137"/>
  <c r="DU137"/>
  <c r="DV137"/>
  <c r="DW137"/>
  <c r="DX137"/>
  <c r="DT138"/>
  <c r="DU138"/>
  <c r="DV138"/>
  <c r="DW138"/>
  <c r="DX138"/>
  <c r="DT139"/>
  <c r="DU139"/>
  <c r="DV139"/>
  <c r="DW139"/>
  <c r="DX139"/>
  <c r="DT140"/>
  <c r="DU140"/>
  <c r="DV140"/>
  <c r="DW140"/>
  <c r="DX140"/>
  <c r="DT141"/>
  <c r="DU141"/>
  <c r="DV141"/>
  <c r="DW141"/>
  <c r="DX141"/>
  <c r="DT142"/>
  <c r="DU142"/>
  <c r="DV142"/>
  <c r="DW142"/>
  <c r="DX142"/>
  <c r="DT143"/>
  <c r="DU143"/>
  <c r="DV143"/>
  <c r="DW143"/>
  <c r="DX143"/>
  <c r="DT144"/>
  <c r="DU144"/>
  <c r="DV144"/>
  <c r="DW144"/>
  <c r="DX144"/>
  <c r="DT145"/>
  <c r="DU145"/>
  <c r="DV145"/>
  <c r="DW145"/>
  <c r="DX145"/>
  <c r="DT146"/>
  <c r="DU146"/>
  <c r="DV146"/>
  <c r="DW146"/>
  <c r="DX146"/>
  <c r="DT147"/>
  <c r="DU147"/>
  <c r="DV147"/>
  <c r="DW147"/>
  <c r="DX147"/>
  <c r="DT148"/>
  <c r="DU148"/>
  <c r="DV148"/>
  <c r="DW148"/>
  <c r="DX148"/>
  <c r="DT149"/>
  <c r="DU149"/>
  <c r="DV149"/>
  <c r="DW149"/>
  <c r="DX149"/>
  <c r="DT150"/>
  <c r="DU150"/>
  <c r="DV150"/>
  <c r="DW150"/>
  <c r="DX150"/>
  <c r="DT151"/>
  <c r="DU151"/>
  <c r="DV151"/>
  <c r="DW151"/>
  <c r="DX151"/>
  <c r="DT152"/>
  <c r="DU152"/>
  <c r="DV152"/>
  <c r="DW152"/>
  <c r="DX152"/>
  <c r="DT153"/>
  <c r="DU153"/>
  <c r="DV153"/>
  <c r="DW153"/>
  <c r="DX153"/>
  <c r="DT154"/>
  <c r="DU154"/>
  <c r="DV154"/>
  <c r="DW154"/>
  <c r="DX154"/>
  <c r="DT155"/>
  <c r="DU155"/>
  <c r="DV155"/>
  <c r="DW155"/>
  <c r="DX155"/>
  <c r="DT156"/>
  <c r="DU156"/>
  <c r="DV156"/>
  <c r="DW156"/>
  <c r="DX156"/>
  <c r="DT157"/>
  <c r="DU157"/>
  <c r="DV157"/>
  <c r="DW157"/>
  <c r="DX157"/>
  <c r="DT158"/>
  <c r="DU158"/>
  <c r="DV158"/>
  <c r="DW158"/>
  <c r="DX158"/>
  <c r="DT159"/>
  <c r="DU159"/>
  <c r="DV159"/>
  <c r="DW159"/>
  <c r="DX159"/>
  <c r="DT160"/>
  <c r="DU160"/>
  <c r="DV160"/>
  <c r="DW160"/>
  <c r="DX160"/>
  <c r="DT161"/>
  <c r="DU161"/>
  <c r="DV161"/>
  <c r="DW161"/>
  <c r="DX161"/>
  <c r="DT162"/>
  <c r="DU162"/>
  <c r="DV162"/>
  <c r="DW162"/>
  <c r="DX162"/>
  <c r="DT163"/>
  <c r="DU163"/>
  <c r="DV163"/>
  <c r="DW163"/>
  <c r="DX163"/>
  <c r="DT164"/>
  <c r="DU164"/>
  <c r="DV164"/>
  <c r="DW164"/>
  <c r="DX164"/>
  <c r="DT165"/>
  <c r="DU165"/>
  <c r="DV165"/>
  <c r="DW165"/>
  <c r="DX165"/>
  <c r="DT166"/>
  <c r="DU166"/>
  <c r="DV166"/>
  <c r="DW166"/>
  <c r="DX166"/>
  <c r="DT167"/>
  <c r="DU167"/>
  <c r="DV167"/>
  <c r="DW167"/>
  <c r="DX167"/>
  <c r="DT168"/>
  <c r="DU168"/>
  <c r="DV168"/>
  <c r="DW168"/>
  <c r="DX168"/>
  <c r="DT169"/>
  <c r="DU169"/>
  <c r="DV169"/>
  <c r="DW169"/>
  <c r="DX169"/>
  <c r="DT170"/>
  <c r="DU170"/>
  <c r="DV170"/>
  <c r="DW170"/>
  <c r="DX170"/>
  <c r="DT171"/>
  <c r="DU171"/>
  <c r="DV171"/>
  <c r="DW171"/>
  <c r="DX171"/>
  <c r="DT172"/>
  <c r="DU172"/>
  <c r="DV172"/>
  <c r="DW172"/>
  <c r="DX172"/>
  <c r="DT173"/>
  <c r="DU173"/>
  <c r="DV173"/>
  <c r="DW173"/>
  <c r="DX173"/>
  <c r="DT174"/>
  <c r="DU174"/>
  <c r="DV174"/>
  <c r="DW174"/>
  <c r="DX174"/>
  <c r="DT175"/>
  <c r="DU175"/>
  <c r="DV175"/>
  <c r="DW175"/>
  <c r="DX175"/>
  <c r="DT176"/>
  <c r="DU176"/>
  <c r="DV176"/>
  <c r="DW176"/>
  <c r="DX176"/>
  <c r="DT177"/>
  <c r="DU177"/>
  <c r="DV177"/>
  <c r="DW177"/>
  <c r="DX177"/>
  <c r="DT178"/>
  <c r="DU178"/>
  <c r="DV178"/>
  <c r="DW178"/>
  <c r="DX178"/>
  <c r="DT179"/>
  <c r="DU179"/>
  <c r="DV179"/>
  <c r="DW179"/>
  <c r="DX179"/>
  <c r="DT180"/>
  <c r="DU180"/>
  <c r="DV180"/>
  <c r="DW180"/>
  <c r="DX180"/>
  <c r="DT181"/>
  <c r="DU181"/>
  <c r="DV181"/>
  <c r="DW181"/>
  <c r="DX181"/>
  <c r="DT182"/>
  <c r="DU182"/>
  <c r="DV182"/>
  <c r="DW182"/>
  <c r="DX182"/>
  <c r="DT183"/>
  <c r="DU183"/>
  <c r="DV183"/>
  <c r="DW183"/>
  <c r="DX183"/>
  <c r="DT184"/>
  <c r="DU184"/>
  <c r="DV184"/>
  <c r="DW184"/>
  <c r="DX184"/>
  <c r="DT185"/>
  <c r="DU185"/>
  <c r="DV185"/>
  <c r="DW185"/>
  <c r="DX185"/>
  <c r="DT186"/>
  <c r="DU186"/>
  <c r="DV186"/>
  <c r="DW186"/>
  <c r="DX186"/>
  <c r="DT187"/>
  <c r="DU187"/>
  <c r="DV187"/>
  <c r="DW187"/>
  <c r="DX187"/>
  <c r="DT188"/>
  <c r="DU188"/>
  <c r="DV188"/>
  <c r="DW188"/>
  <c r="DX188"/>
  <c r="DT189"/>
  <c r="DU189"/>
  <c r="DV189"/>
  <c r="DW189"/>
  <c r="DX189"/>
  <c r="DT190"/>
  <c r="DU190"/>
  <c r="DV190"/>
  <c r="DW190"/>
  <c r="DX190"/>
  <c r="DT191"/>
  <c r="DU191"/>
  <c r="DV191"/>
  <c r="DW191"/>
  <c r="DX191"/>
  <c r="DT192"/>
  <c r="DU192"/>
  <c r="DV192"/>
  <c r="DW192"/>
  <c r="DX192"/>
  <c r="DT193"/>
  <c r="DU193"/>
  <c r="DV193"/>
  <c r="DW193"/>
  <c r="DX193"/>
  <c r="DT194"/>
  <c r="DU194"/>
  <c r="DV194"/>
  <c r="DW194"/>
  <c r="DX194"/>
  <c r="DT195"/>
  <c r="DU195"/>
  <c r="DV195"/>
  <c r="DW195"/>
  <c r="DX195"/>
  <c r="DT196"/>
  <c r="DU196"/>
  <c r="DV196"/>
  <c r="DW196"/>
  <c r="DX196"/>
  <c r="DT197"/>
  <c r="DU197"/>
  <c r="DV197"/>
  <c r="DW197"/>
  <c r="DX197"/>
  <c r="DT198"/>
  <c r="DU198"/>
  <c r="DV198"/>
  <c r="DW198"/>
  <c r="DX198"/>
  <c r="DT199"/>
  <c r="DU199"/>
  <c r="DV199"/>
  <c r="DW199"/>
  <c r="DX199"/>
  <c r="DT200"/>
  <c r="DU200"/>
  <c r="DV200"/>
  <c r="DW200"/>
  <c r="DX200"/>
  <c r="DT201"/>
  <c r="DU201"/>
  <c r="DV201"/>
  <c r="DW201"/>
  <c r="DX201"/>
  <c r="DU17"/>
  <c r="DV17"/>
  <c r="DW17"/>
  <c r="DX17"/>
  <c r="DT17"/>
  <c r="L12" i="12" l="1"/>
  <c r="L6"/>
  <c r="L10"/>
  <c r="L5"/>
  <c r="L7"/>
  <c r="L16"/>
  <c r="L8"/>
  <c r="L14"/>
  <c r="DO6" i="6"/>
  <c r="DP6"/>
  <c r="DQ6"/>
  <c r="DR6"/>
  <c r="DS6"/>
  <c r="DO7"/>
  <c r="DP7"/>
  <c r="DQ7"/>
  <c r="DR7"/>
  <c r="DS7"/>
  <c r="DO8"/>
  <c r="DP8"/>
  <c r="DQ8"/>
  <c r="DR8"/>
  <c r="DS8"/>
  <c r="DO9"/>
  <c r="DP9"/>
  <c r="DQ9"/>
  <c r="DR9"/>
  <c r="DS9"/>
  <c r="DO10"/>
  <c r="DP10"/>
  <c r="DQ10"/>
  <c r="DR10"/>
  <c r="DS10"/>
  <c r="DO11"/>
  <c r="DP11"/>
  <c r="DQ11"/>
  <c r="DR11"/>
  <c r="DS11"/>
  <c r="DO12"/>
  <c r="DP12"/>
  <c r="DQ12"/>
  <c r="DR12"/>
  <c r="DS12"/>
  <c r="DO13"/>
  <c r="DP13"/>
  <c r="DQ13"/>
  <c r="DR13"/>
  <c r="DS13"/>
  <c r="DO14"/>
  <c r="DP14"/>
  <c r="DQ14"/>
  <c r="DR14"/>
  <c r="DS14"/>
  <c r="DO15"/>
  <c r="DP15"/>
  <c r="DQ15"/>
  <c r="DR15"/>
  <c r="DS15"/>
  <c r="DO16"/>
  <c r="DP16"/>
  <c r="DQ16"/>
  <c r="DR16"/>
  <c r="DS16"/>
  <c r="DP5"/>
  <c r="DQ5"/>
  <c r="DR5"/>
  <c r="DS5"/>
  <c r="DO5"/>
  <c r="DT5" s="1"/>
  <c r="GF202" i="9"/>
  <c r="GE202"/>
  <c r="GD202"/>
  <c r="GC202"/>
  <c r="GB202"/>
  <c r="AV202"/>
  <c r="AU202"/>
  <c r="AT202"/>
  <c r="AS202"/>
  <c r="AR202"/>
  <c r="HO16"/>
  <c r="HN16"/>
  <c r="HM16"/>
  <c r="HL16"/>
  <c r="HK16"/>
  <c r="HJ16"/>
  <c r="HT16" s="1"/>
  <c r="HI16"/>
  <c r="HS16" s="1"/>
  <c r="HH16"/>
  <c r="HR16" s="1"/>
  <c r="HG16"/>
  <c r="HQ16" s="1"/>
  <c r="HF16"/>
  <c r="HP16" s="1"/>
  <c r="GZ16"/>
  <c r="GY16"/>
  <c r="GX16"/>
  <c r="GW16"/>
  <c r="GV16"/>
  <c r="GP16"/>
  <c r="GO16"/>
  <c r="GN16"/>
  <c r="GM16"/>
  <c r="GL16"/>
  <c r="GK16"/>
  <c r="GU16" s="1"/>
  <c r="GJ16"/>
  <c r="GT16" s="1"/>
  <c r="GI16"/>
  <c r="GS16" s="1"/>
  <c r="GH16"/>
  <c r="GR16" s="1"/>
  <c r="GG16"/>
  <c r="GQ16" s="1"/>
  <c r="GA16"/>
  <c r="GF16" s="1"/>
  <c r="FZ16"/>
  <c r="GE16" s="1"/>
  <c r="FY16"/>
  <c r="GD16" s="1"/>
  <c r="FX16"/>
  <c r="GC16" s="1"/>
  <c r="FW16"/>
  <c r="GB16" s="1"/>
  <c r="FV16"/>
  <c r="FU16"/>
  <c r="FT16"/>
  <c r="FS16"/>
  <c r="FR16"/>
  <c r="FG16"/>
  <c r="FF16"/>
  <c r="FE16"/>
  <c r="FD16"/>
  <c r="FC16"/>
  <c r="FB16"/>
  <c r="FA16"/>
  <c r="EZ16"/>
  <c r="EY16"/>
  <c r="EX16"/>
  <c r="EW16"/>
  <c r="EV16"/>
  <c r="EU16"/>
  <c r="ET16"/>
  <c r="ES16"/>
  <c r="EM16"/>
  <c r="EL16"/>
  <c r="EK16"/>
  <c r="EJ16"/>
  <c r="EI16"/>
  <c r="EH16"/>
  <c r="EG16"/>
  <c r="EF16"/>
  <c r="EE16"/>
  <c r="ED16"/>
  <c r="DX16"/>
  <c r="DW16"/>
  <c r="DV16"/>
  <c r="DU16"/>
  <c r="DT16"/>
  <c r="DS16"/>
  <c r="DR16"/>
  <c r="DQ16"/>
  <c r="DP16"/>
  <c r="DO16"/>
  <c r="DI16"/>
  <c r="DH16"/>
  <c r="DG16"/>
  <c r="DF16"/>
  <c r="DE16"/>
  <c r="DD16"/>
  <c r="DC16"/>
  <c r="DB16"/>
  <c r="DA16"/>
  <c r="CZ16"/>
  <c r="CT16"/>
  <c r="CS16"/>
  <c r="CR16"/>
  <c r="CQ16"/>
  <c r="CP16"/>
  <c r="CO16"/>
  <c r="CN16"/>
  <c r="CM16"/>
  <c r="CL16"/>
  <c r="CK16"/>
  <c r="CE16"/>
  <c r="CD16"/>
  <c r="CC16"/>
  <c r="CB16"/>
  <c r="CA16"/>
  <c r="BU16"/>
  <c r="BT16"/>
  <c r="BS16"/>
  <c r="BR16"/>
  <c r="BQ16"/>
  <c r="BP16"/>
  <c r="BO16"/>
  <c r="BN16"/>
  <c r="BM16"/>
  <c r="BL16"/>
  <c r="BF16"/>
  <c r="BE16"/>
  <c r="BD16"/>
  <c r="BC16"/>
  <c r="BB16"/>
  <c r="BA16"/>
  <c r="BK16" s="1"/>
  <c r="AZ16"/>
  <c r="AY16"/>
  <c r="AX16"/>
  <c r="AW16"/>
  <c r="AQ16"/>
  <c r="AP16"/>
  <c r="AO16"/>
  <c r="AN16"/>
  <c r="AM16"/>
  <c r="AG16"/>
  <c r="AF16"/>
  <c r="AE16"/>
  <c r="AD16"/>
  <c r="AC16"/>
  <c r="W16"/>
  <c r="V16"/>
  <c r="U16"/>
  <c r="T16"/>
  <c r="S16"/>
  <c r="R16"/>
  <c r="Q16"/>
  <c r="AU16" s="1"/>
  <c r="P16"/>
  <c r="O16"/>
  <c r="N16"/>
  <c r="M16"/>
  <c r="L16"/>
  <c r="AK16" s="1"/>
  <c r="K16"/>
  <c r="J16"/>
  <c r="AI16" s="1"/>
  <c r="I16"/>
  <c r="H16"/>
  <c r="G16"/>
  <c r="AA16" s="1"/>
  <c r="F16"/>
  <c r="E16"/>
  <c r="Y16" s="1"/>
  <c r="D16"/>
  <c r="HO15"/>
  <c r="HN15"/>
  <c r="HM15"/>
  <c r="HL15"/>
  <c r="HK15"/>
  <c r="HJ15"/>
  <c r="HT15" s="1"/>
  <c r="HI15"/>
  <c r="HH15"/>
  <c r="HR15" s="1"/>
  <c r="HG15"/>
  <c r="HF15"/>
  <c r="HP15" s="1"/>
  <c r="GZ15"/>
  <c r="GY15"/>
  <c r="GX15"/>
  <c r="GW15"/>
  <c r="GV15"/>
  <c r="GP15"/>
  <c r="GO15"/>
  <c r="GN15"/>
  <c r="GM15"/>
  <c r="GL15"/>
  <c r="GK15"/>
  <c r="GJ15"/>
  <c r="GT15" s="1"/>
  <c r="GI15"/>
  <c r="GH15"/>
  <c r="GR15" s="1"/>
  <c r="GG15"/>
  <c r="GA15"/>
  <c r="FZ15"/>
  <c r="GE15" s="1"/>
  <c r="FY15"/>
  <c r="FX15"/>
  <c r="GC15" s="1"/>
  <c r="FW15"/>
  <c r="FV15"/>
  <c r="FU15"/>
  <c r="FT15"/>
  <c r="FS15"/>
  <c r="FR15"/>
  <c r="FG15"/>
  <c r="FF15"/>
  <c r="FE15"/>
  <c r="FD15"/>
  <c r="FC15"/>
  <c r="FB15"/>
  <c r="FA15"/>
  <c r="EZ15"/>
  <c r="EY15"/>
  <c r="EX15"/>
  <c r="EW15"/>
  <c r="EV15"/>
  <c r="EU15"/>
  <c r="ET15"/>
  <c r="ES15"/>
  <c r="EM15"/>
  <c r="EL15"/>
  <c r="EK15"/>
  <c r="EJ15"/>
  <c r="EI15"/>
  <c r="EH15"/>
  <c r="ER15" s="1"/>
  <c r="EG15"/>
  <c r="EF15"/>
  <c r="EP15" s="1"/>
  <c r="EE15"/>
  <c r="ED15"/>
  <c r="EN15" s="1"/>
  <c r="DX15"/>
  <c r="DW15"/>
  <c r="DV15"/>
  <c r="DU15"/>
  <c r="DT15"/>
  <c r="DS15"/>
  <c r="DR15"/>
  <c r="DQ15"/>
  <c r="DP15"/>
  <c r="DO15"/>
  <c r="DI15"/>
  <c r="DH15"/>
  <c r="DG15"/>
  <c r="DF15"/>
  <c r="DE15"/>
  <c r="DD15"/>
  <c r="DC15"/>
  <c r="DB15"/>
  <c r="DA15"/>
  <c r="CZ15"/>
  <c r="CT15"/>
  <c r="CS15"/>
  <c r="CR15"/>
  <c r="CQ15"/>
  <c r="CP15"/>
  <c r="CO15"/>
  <c r="CN15"/>
  <c r="CM15"/>
  <c r="CL15"/>
  <c r="CK15"/>
  <c r="CE15"/>
  <c r="CD15"/>
  <c r="CC15"/>
  <c r="CB15"/>
  <c r="CA15"/>
  <c r="BU15"/>
  <c r="BT15"/>
  <c r="BS15"/>
  <c r="BR15"/>
  <c r="BQ15"/>
  <c r="BP15"/>
  <c r="CJ15" s="1"/>
  <c r="BO15"/>
  <c r="BN15"/>
  <c r="CH15" s="1"/>
  <c r="BM15"/>
  <c r="BL15"/>
  <c r="CF15" s="1"/>
  <c r="BF15"/>
  <c r="BE15"/>
  <c r="BD15"/>
  <c r="BC15"/>
  <c r="BB15"/>
  <c r="BA15"/>
  <c r="AZ15"/>
  <c r="AY15"/>
  <c r="AX15"/>
  <c r="AW15"/>
  <c r="AQ15"/>
  <c r="AP15"/>
  <c r="AO15"/>
  <c r="AN15"/>
  <c r="AM15"/>
  <c r="AG15"/>
  <c r="AF15"/>
  <c r="AE15"/>
  <c r="AD15"/>
  <c r="AC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HO14"/>
  <c r="HN14"/>
  <c r="HM14"/>
  <c r="HL14"/>
  <c r="HK14"/>
  <c r="HJ14"/>
  <c r="HI14"/>
  <c r="HH14"/>
  <c r="HG14"/>
  <c r="HF14"/>
  <c r="GZ14"/>
  <c r="GY14"/>
  <c r="GX14"/>
  <c r="GW14"/>
  <c r="GV14"/>
  <c r="GP14"/>
  <c r="GO14"/>
  <c r="GN14"/>
  <c r="GM14"/>
  <c r="GL14"/>
  <c r="GK14"/>
  <c r="GU14" s="1"/>
  <c r="GJ14"/>
  <c r="GI14"/>
  <c r="GS14" s="1"/>
  <c r="GH14"/>
  <c r="GG14"/>
  <c r="GQ14" s="1"/>
  <c r="GA14"/>
  <c r="GF14" s="1"/>
  <c r="FZ14"/>
  <c r="FY14"/>
  <c r="GD14" s="1"/>
  <c r="FX14"/>
  <c r="FW14"/>
  <c r="GB14" s="1"/>
  <c r="FV14"/>
  <c r="FU14"/>
  <c r="FT14"/>
  <c r="FS14"/>
  <c r="FR14"/>
  <c r="FG14"/>
  <c r="FF14"/>
  <c r="FE14"/>
  <c r="FD14"/>
  <c r="FC14"/>
  <c r="FB14"/>
  <c r="FA14"/>
  <c r="EZ14"/>
  <c r="EY14"/>
  <c r="EX14"/>
  <c r="EW14"/>
  <c r="EV14"/>
  <c r="EU14"/>
  <c r="ET14"/>
  <c r="ES14"/>
  <c r="EM14"/>
  <c r="EL14"/>
  <c r="EK14"/>
  <c r="EJ14"/>
  <c r="EI14"/>
  <c r="EH14"/>
  <c r="EG14"/>
  <c r="EQ14" s="1"/>
  <c r="EF14"/>
  <c r="EE14"/>
  <c r="EO14" s="1"/>
  <c r="ED14"/>
  <c r="DX14"/>
  <c r="DW14"/>
  <c r="DV14"/>
  <c r="DU14"/>
  <c r="DT14"/>
  <c r="DS14"/>
  <c r="DR14"/>
  <c r="DQ14"/>
  <c r="DP14"/>
  <c r="DO14"/>
  <c r="DI14"/>
  <c r="DH14"/>
  <c r="DG14"/>
  <c r="DF14"/>
  <c r="DE14"/>
  <c r="DD14"/>
  <c r="DC14"/>
  <c r="DM14" s="1"/>
  <c r="DB14"/>
  <c r="DA14"/>
  <c r="DK14" s="1"/>
  <c r="CZ14"/>
  <c r="CT14"/>
  <c r="CS14"/>
  <c r="CR14"/>
  <c r="CQ14"/>
  <c r="CP14"/>
  <c r="CO14"/>
  <c r="CN14"/>
  <c r="CM14"/>
  <c r="CL14"/>
  <c r="CK14"/>
  <c r="CE14"/>
  <c r="CD14"/>
  <c r="CC14"/>
  <c r="CB14"/>
  <c r="CA14"/>
  <c r="BU14"/>
  <c r="BT14"/>
  <c r="BS14"/>
  <c r="BR14"/>
  <c r="BQ14"/>
  <c r="BP14"/>
  <c r="BO14"/>
  <c r="CI14" s="1"/>
  <c r="BN14"/>
  <c r="BM14"/>
  <c r="CG14" s="1"/>
  <c r="BL14"/>
  <c r="BF14"/>
  <c r="BE14"/>
  <c r="BD14"/>
  <c r="BC14"/>
  <c r="BB14"/>
  <c r="BA14"/>
  <c r="BK14" s="1"/>
  <c r="AZ14"/>
  <c r="AY14"/>
  <c r="BI14" s="1"/>
  <c r="AX14"/>
  <c r="AW14"/>
  <c r="BG14" s="1"/>
  <c r="AQ14"/>
  <c r="AP14"/>
  <c r="AO14"/>
  <c r="AN14"/>
  <c r="AM14"/>
  <c r="AG14"/>
  <c r="AF14"/>
  <c r="AE14"/>
  <c r="AD14"/>
  <c r="AC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HO13"/>
  <c r="HN13"/>
  <c r="HM13"/>
  <c r="HL13"/>
  <c r="HK13"/>
  <c r="HJ13"/>
  <c r="HT13" s="1"/>
  <c r="HI13"/>
  <c r="HH13"/>
  <c r="HR13" s="1"/>
  <c r="HG13"/>
  <c r="HF13"/>
  <c r="HP13" s="1"/>
  <c r="GZ13"/>
  <c r="GY13"/>
  <c r="GX13"/>
  <c r="GW13"/>
  <c r="GV13"/>
  <c r="GP13"/>
  <c r="GO13"/>
  <c r="GN13"/>
  <c r="GM13"/>
  <c r="GL13"/>
  <c r="GK13"/>
  <c r="GJ13"/>
  <c r="GT13" s="1"/>
  <c r="GI13"/>
  <c r="GH13"/>
  <c r="GR13" s="1"/>
  <c r="GG13"/>
  <c r="GA13"/>
  <c r="FZ13"/>
  <c r="GE13" s="1"/>
  <c r="FY13"/>
  <c r="FX13"/>
  <c r="GC13" s="1"/>
  <c r="FW13"/>
  <c r="FV13"/>
  <c r="FU13"/>
  <c r="FT13"/>
  <c r="FS13"/>
  <c r="FR13"/>
  <c r="FG13"/>
  <c r="FF13"/>
  <c r="FE13"/>
  <c r="FD13"/>
  <c r="FC13"/>
  <c r="FB13"/>
  <c r="FA13"/>
  <c r="EZ13"/>
  <c r="EY13"/>
  <c r="EX13"/>
  <c r="EW13"/>
  <c r="EV13"/>
  <c r="EU13"/>
  <c r="ET13"/>
  <c r="ES13"/>
  <c r="EM13"/>
  <c r="EL13"/>
  <c r="EK13"/>
  <c r="EJ13"/>
  <c r="EI13"/>
  <c r="EH13"/>
  <c r="ER13" s="1"/>
  <c r="EG13"/>
  <c r="EF13"/>
  <c r="EP13" s="1"/>
  <c r="EE13"/>
  <c r="ED13"/>
  <c r="EN13" s="1"/>
  <c r="DX13"/>
  <c r="DW13"/>
  <c r="DV13"/>
  <c r="DU13"/>
  <c r="DT13"/>
  <c r="DS13"/>
  <c r="DR13"/>
  <c r="DQ13"/>
  <c r="DP13"/>
  <c r="DO13"/>
  <c r="DI13"/>
  <c r="DH13"/>
  <c r="DG13"/>
  <c r="DF13"/>
  <c r="DE13"/>
  <c r="DD13"/>
  <c r="DN13" s="1"/>
  <c r="DC13"/>
  <c r="DB13"/>
  <c r="DL13" s="1"/>
  <c r="DA13"/>
  <c r="CZ13"/>
  <c r="DJ13" s="1"/>
  <c r="CT13"/>
  <c r="CS13"/>
  <c r="CR13"/>
  <c r="CQ13"/>
  <c r="CP13"/>
  <c r="CO13"/>
  <c r="CN13"/>
  <c r="CM13"/>
  <c r="CL13"/>
  <c r="CK13"/>
  <c r="CE13"/>
  <c r="CD13"/>
  <c r="CC13"/>
  <c r="CB13"/>
  <c r="CA13"/>
  <c r="BU13"/>
  <c r="BT13"/>
  <c r="BS13"/>
  <c r="BR13"/>
  <c r="BQ13"/>
  <c r="BP13"/>
  <c r="CJ13" s="1"/>
  <c r="BO13"/>
  <c r="BN13"/>
  <c r="CH13" s="1"/>
  <c r="BM13"/>
  <c r="BL13"/>
  <c r="CF13" s="1"/>
  <c r="BF13"/>
  <c r="BE13"/>
  <c r="BD13"/>
  <c r="BC13"/>
  <c r="BB13"/>
  <c r="BA13"/>
  <c r="AZ13"/>
  <c r="BJ13" s="1"/>
  <c r="AY13"/>
  <c r="AX13"/>
  <c r="BH13" s="1"/>
  <c r="AW13"/>
  <c r="AQ13"/>
  <c r="AP13"/>
  <c r="AO13"/>
  <c r="AN13"/>
  <c r="AM13"/>
  <c r="AG13"/>
  <c r="AF13"/>
  <c r="AE13"/>
  <c r="AD13"/>
  <c r="AC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HO12"/>
  <c r="HN12"/>
  <c r="HM12"/>
  <c r="HL12"/>
  <c r="HK12"/>
  <c r="HJ12"/>
  <c r="HI12"/>
  <c r="HS12" s="1"/>
  <c r="HH12"/>
  <c r="HG12"/>
  <c r="HQ12" s="1"/>
  <c r="HF12"/>
  <c r="GZ12"/>
  <c r="GY12"/>
  <c r="GX12"/>
  <c r="GW12"/>
  <c r="GV12"/>
  <c r="GP12"/>
  <c r="GO12"/>
  <c r="GN12"/>
  <c r="GM12"/>
  <c r="GL12"/>
  <c r="GK12"/>
  <c r="GU12" s="1"/>
  <c r="GJ12"/>
  <c r="GI12"/>
  <c r="GS12" s="1"/>
  <c r="GH12"/>
  <c r="GG12"/>
  <c r="GQ12" s="1"/>
  <c r="GA12"/>
  <c r="GF12" s="1"/>
  <c r="FZ12"/>
  <c r="FY12"/>
  <c r="GD12" s="1"/>
  <c r="FX12"/>
  <c r="FW12"/>
  <c r="GB12" s="1"/>
  <c r="FV12"/>
  <c r="FU12"/>
  <c r="FT12"/>
  <c r="FS12"/>
  <c r="FR12"/>
  <c r="FG12"/>
  <c r="FF12"/>
  <c r="FE12"/>
  <c r="FD12"/>
  <c r="FC12"/>
  <c r="FB12"/>
  <c r="FA12"/>
  <c r="EZ12"/>
  <c r="EY12"/>
  <c r="EX12"/>
  <c r="EW12"/>
  <c r="EV12"/>
  <c r="EU12"/>
  <c r="ET12"/>
  <c r="ES12"/>
  <c r="EM12"/>
  <c r="EL12"/>
  <c r="EK12"/>
  <c r="EJ12"/>
  <c r="EI12"/>
  <c r="EH12"/>
  <c r="EG12"/>
  <c r="EQ12" s="1"/>
  <c r="EF12"/>
  <c r="EE12"/>
  <c r="EO12" s="1"/>
  <c r="ED12"/>
  <c r="DX12"/>
  <c r="DW12"/>
  <c r="DV12"/>
  <c r="DU12"/>
  <c r="DT12"/>
  <c r="DS12"/>
  <c r="DR12"/>
  <c r="DQ12"/>
  <c r="DP12"/>
  <c r="DO12"/>
  <c r="DI12"/>
  <c r="DH12"/>
  <c r="DG12"/>
  <c r="DF12"/>
  <c r="DE12"/>
  <c r="DD12"/>
  <c r="DC12"/>
  <c r="DM12" s="1"/>
  <c r="DB12"/>
  <c r="DA12"/>
  <c r="DK12" s="1"/>
  <c r="CZ12"/>
  <c r="CT12"/>
  <c r="CS12"/>
  <c r="CR12"/>
  <c r="CQ12"/>
  <c r="CP12"/>
  <c r="CO12"/>
  <c r="CN12"/>
  <c r="CM12"/>
  <c r="CL12"/>
  <c r="CK12"/>
  <c r="CE12"/>
  <c r="CD12"/>
  <c r="CC12"/>
  <c r="CB12"/>
  <c r="CA12"/>
  <c r="BU12"/>
  <c r="BT12"/>
  <c r="BS12"/>
  <c r="BR12"/>
  <c r="BQ12"/>
  <c r="BP12"/>
  <c r="BO12"/>
  <c r="CI12" s="1"/>
  <c r="BN12"/>
  <c r="BM12"/>
  <c r="CG12" s="1"/>
  <c r="BL12"/>
  <c r="BF12"/>
  <c r="BE12"/>
  <c r="BD12"/>
  <c r="BC12"/>
  <c r="BB12"/>
  <c r="BA12"/>
  <c r="BK12" s="1"/>
  <c r="AZ12"/>
  <c r="AY12"/>
  <c r="BI12" s="1"/>
  <c r="AX12"/>
  <c r="AW12"/>
  <c r="BG12" s="1"/>
  <c r="AQ12"/>
  <c r="AP12"/>
  <c r="AO12"/>
  <c r="AN12"/>
  <c r="AM12"/>
  <c r="AG12"/>
  <c r="AF12"/>
  <c r="AE12"/>
  <c r="AD12"/>
  <c r="AC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HO11"/>
  <c r="HN11"/>
  <c r="HM11"/>
  <c r="HL11"/>
  <c r="HK11"/>
  <c r="HJ11"/>
  <c r="HT11" s="1"/>
  <c r="HI11"/>
  <c r="HH11"/>
  <c r="HR11" s="1"/>
  <c r="HG11"/>
  <c r="HF11"/>
  <c r="HP11" s="1"/>
  <c r="GZ11"/>
  <c r="GY11"/>
  <c r="GX11"/>
  <c r="GW11"/>
  <c r="GV11"/>
  <c r="GP11"/>
  <c r="GO11"/>
  <c r="GN11"/>
  <c r="GM11"/>
  <c r="GL11"/>
  <c r="GK11"/>
  <c r="GJ11"/>
  <c r="GT11" s="1"/>
  <c r="GI11"/>
  <c r="GH11"/>
  <c r="GR11" s="1"/>
  <c r="GG11"/>
  <c r="GA11"/>
  <c r="FZ11"/>
  <c r="GE11" s="1"/>
  <c r="FY11"/>
  <c r="FX11"/>
  <c r="GC11" s="1"/>
  <c r="FW11"/>
  <c r="FV11"/>
  <c r="FU11"/>
  <c r="FT11"/>
  <c r="FS11"/>
  <c r="FR11"/>
  <c r="FG11"/>
  <c r="FF11"/>
  <c r="FE11"/>
  <c r="FD11"/>
  <c r="FC11"/>
  <c r="FB11"/>
  <c r="FA11"/>
  <c r="EZ11"/>
  <c r="EY11"/>
  <c r="EX11"/>
  <c r="EW11"/>
  <c r="EV11"/>
  <c r="EU11"/>
  <c r="ET11"/>
  <c r="ES11"/>
  <c r="EM11"/>
  <c r="EL11"/>
  <c r="EK11"/>
  <c r="EJ11"/>
  <c r="EI11"/>
  <c r="EH11"/>
  <c r="ER11" s="1"/>
  <c r="EG11"/>
  <c r="EF11"/>
  <c r="EP11" s="1"/>
  <c r="EE11"/>
  <c r="ED11"/>
  <c r="EN11" s="1"/>
  <c r="DX11"/>
  <c r="DW11"/>
  <c r="DV11"/>
  <c r="DU11"/>
  <c r="DT11"/>
  <c r="DS11"/>
  <c r="DR11"/>
  <c r="DQ11"/>
  <c r="DP11"/>
  <c r="DO11"/>
  <c r="DI11"/>
  <c r="DH11"/>
  <c r="DG11"/>
  <c r="DF11"/>
  <c r="DE11"/>
  <c r="DD11"/>
  <c r="DN11" s="1"/>
  <c r="DC11"/>
  <c r="DB11"/>
  <c r="DL11" s="1"/>
  <c r="DA11"/>
  <c r="CZ11"/>
  <c r="DJ11" s="1"/>
  <c r="CT11"/>
  <c r="CS11"/>
  <c r="CR11"/>
  <c r="CQ11"/>
  <c r="CP11"/>
  <c r="CO11"/>
  <c r="CN11"/>
  <c r="CM11"/>
  <c r="CL11"/>
  <c r="CK11"/>
  <c r="CE11"/>
  <c r="CD11"/>
  <c r="CC11"/>
  <c r="CB11"/>
  <c r="CA11"/>
  <c r="BU11"/>
  <c r="BT11"/>
  <c r="BS11"/>
  <c r="BR11"/>
  <c r="BQ11"/>
  <c r="BP11"/>
  <c r="CJ11" s="1"/>
  <c r="BO11"/>
  <c r="BN11"/>
  <c r="CH11" s="1"/>
  <c r="BM11"/>
  <c r="BL11"/>
  <c r="CF11" s="1"/>
  <c r="BF11"/>
  <c r="BE11"/>
  <c r="BD11"/>
  <c r="BC11"/>
  <c r="BB11"/>
  <c r="BA11"/>
  <c r="AZ11"/>
  <c r="BJ11" s="1"/>
  <c r="AY11"/>
  <c r="AX11"/>
  <c r="AW11"/>
  <c r="AQ11"/>
  <c r="AP11"/>
  <c r="AO11"/>
  <c r="AN11"/>
  <c r="AM11"/>
  <c r="AG11"/>
  <c r="AF11"/>
  <c r="AE11"/>
  <c r="AD11"/>
  <c r="AC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HO10"/>
  <c r="HN10"/>
  <c r="HM10"/>
  <c r="HL10"/>
  <c r="HK10"/>
  <c r="HJ10"/>
  <c r="HI10"/>
  <c r="HS10" s="1"/>
  <c r="HH10"/>
  <c r="HG10"/>
  <c r="HQ10" s="1"/>
  <c r="HF10"/>
  <c r="GZ10"/>
  <c r="GY10"/>
  <c r="GX10"/>
  <c r="GW10"/>
  <c r="GV10"/>
  <c r="GP10"/>
  <c r="GO10"/>
  <c r="GN10"/>
  <c r="GM10"/>
  <c r="GL10"/>
  <c r="GK10"/>
  <c r="GJ10"/>
  <c r="GI10"/>
  <c r="GS10" s="1"/>
  <c r="GH10"/>
  <c r="GG10"/>
  <c r="GA10"/>
  <c r="GF10" s="1"/>
  <c r="FZ10"/>
  <c r="FY10"/>
  <c r="GD10" s="1"/>
  <c r="FX10"/>
  <c r="FW10"/>
  <c r="GB10" s="1"/>
  <c r="FV10"/>
  <c r="FU10"/>
  <c r="FT10"/>
  <c r="FS10"/>
  <c r="FR10"/>
  <c r="FG10"/>
  <c r="FF10"/>
  <c r="FE10"/>
  <c r="FD10"/>
  <c r="FC10"/>
  <c r="FB10"/>
  <c r="FL10" s="1"/>
  <c r="FA10"/>
  <c r="EZ10"/>
  <c r="FJ10" s="1"/>
  <c r="EY10"/>
  <c r="EX10"/>
  <c r="FH10" s="1"/>
  <c r="EW10"/>
  <c r="FQ10" s="1"/>
  <c r="EV10"/>
  <c r="EU10"/>
  <c r="ET10"/>
  <c r="ES10"/>
  <c r="FM10" s="1"/>
  <c r="EM10"/>
  <c r="EL10"/>
  <c r="EK10"/>
  <c r="EJ10"/>
  <c r="EI10"/>
  <c r="EH10"/>
  <c r="EG10"/>
  <c r="EF10"/>
  <c r="EE10"/>
  <c r="ED10"/>
  <c r="DX10"/>
  <c r="EC10" s="1"/>
  <c r="DW10"/>
  <c r="DV10"/>
  <c r="EA10" s="1"/>
  <c r="DU10"/>
  <c r="DT10"/>
  <c r="DY10" s="1"/>
  <c r="DS10"/>
  <c r="DR10"/>
  <c r="EB10" s="1"/>
  <c r="DQ10"/>
  <c r="DP10"/>
  <c r="DZ10" s="1"/>
  <c r="DO10"/>
  <c r="DI10"/>
  <c r="DH10"/>
  <c r="DG10"/>
  <c r="DF10"/>
  <c r="DE10"/>
  <c r="DD10"/>
  <c r="DC10"/>
  <c r="DB10"/>
  <c r="DA10"/>
  <c r="CZ10"/>
  <c r="CT10"/>
  <c r="CY10" s="1"/>
  <c r="CS10"/>
  <c r="CR10"/>
  <c r="CW10" s="1"/>
  <c r="CQ10"/>
  <c r="CP10"/>
  <c r="CU10" s="1"/>
  <c r="CO10"/>
  <c r="CN10"/>
  <c r="CX10" s="1"/>
  <c r="CM10"/>
  <c r="CL10"/>
  <c r="CV10" s="1"/>
  <c r="CK10"/>
  <c r="CE10"/>
  <c r="CD10"/>
  <c r="CC10"/>
  <c r="CB10"/>
  <c r="CA10"/>
  <c r="BU10"/>
  <c r="BT10"/>
  <c r="BY10" s="1"/>
  <c r="BS10"/>
  <c r="BR10"/>
  <c r="BW10" s="1"/>
  <c r="BQ10"/>
  <c r="BP10"/>
  <c r="CJ10" s="1"/>
  <c r="BO10"/>
  <c r="BN10"/>
  <c r="CH10" s="1"/>
  <c r="BM10"/>
  <c r="BL10"/>
  <c r="CF10" s="1"/>
  <c r="BF10"/>
  <c r="BE10"/>
  <c r="BD10"/>
  <c r="BC10"/>
  <c r="BB10"/>
  <c r="BA10"/>
  <c r="AZ10"/>
  <c r="AY10"/>
  <c r="AX10"/>
  <c r="AW10"/>
  <c r="AQ10"/>
  <c r="AP10"/>
  <c r="AO10"/>
  <c r="AN10"/>
  <c r="AM10"/>
  <c r="AG10"/>
  <c r="AF10"/>
  <c r="AE10"/>
  <c r="AD10"/>
  <c r="AC10"/>
  <c r="W10"/>
  <c r="V10"/>
  <c r="U10"/>
  <c r="T10"/>
  <c r="S10"/>
  <c r="R10"/>
  <c r="AV10" s="1"/>
  <c r="Q10"/>
  <c r="P10"/>
  <c r="AT10" s="1"/>
  <c r="O10"/>
  <c r="N10"/>
  <c r="AR10" s="1"/>
  <c r="M10"/>
  <c r="L10"/>
  <c r="K10"/>
  <c r="J10"/>
  <c r="I10"/>
  <c r="H10"/>
  <c r="AB10" s="1"/>
  <c r="G10"/>
  <c r="F10"/>
  <c r="Z10" s="1"/>
  <c r="E10"/>
  <c r="D10"/>
  <c r="HO9"/>
  <c r="HN9"/>
  <c r="HM9"/>
  <c r="HL9"/>
  <c r="HK9"/>
  <c r="HJ9"/>
  <c r="HT9" s="1"/>
  <c r="HI9"/>
  <c r="HH9"/>
  <c r="HR9" s="1"/>
  <c r="HG9"/>
  <c r="HF9"/>
  <c r="HP9" s="1"/>
  <c r="GZ9"/>
  <c r="GY9"/>
  <c r="GX9"/>
  <c r="GW9"/>
  <c r="GV9"/>
  <c r="GP9"/>
  <c r="GO9"/>
  <c r="GN9"/>
  <c r="GM9"/>
  <c r="GL9"/>
  <c r="GK9"/>
  <c r="GJ9"/>
  <c r="GT9" s="1"/>
  <c r="GI9"/>
  <c r="GH9"/>
  <c r="GR9" s="1"/>
  <c r="GG9"/>
  <c r="GA9"/>
  <c r="HE9" s="1"/>
  <c r="FZ9"/>
  <c r="GE9" s="1"/>
  <c r="FY9"/>
  <c r="GD9" s="1"/>
  <c r="FX9"/>
  <c r="GC9" s="1"/>
  <c r="FW9"/>
  <c r="GB9" s="1"/>
  <c r="FV9"/>
  <c r="FU9"/>
  <c r="FT9"/>
  <c r="FS9"/>
  <c r="FR9"/>
  <c r="FG9"/>
  <c r="FF9"/>
  <c r="FE9"/>
  <c r="FD9"/>
  <c r="FC9"/>
  <c r="FB9"/>
  <c r="FA9"/>
  <c r="EZ9"/>
  <c r="EY9"/>
  <c r="EX9"/>
  <c r="EW9"/>
  <c r="EV9"/>
  <c r="EU9"/>
  <c r="ET9"/>
  <c r="ES9"/>
  <c r="EM9"/>
  <c r="EL9"/>
  <c r="EK9"/>
  <c r="EJ9"/>
  <c r="EI9"/>
  <c r="EH9"/>
  <c r="EG9"/>
  <c r="EF9"/>
  <c r="EE9"/>
  <c r="ED9"/>
  <c r="DX9"/>
  <c r="DW9"/>
  <c r="DV9"/>
  <c r="DU9"/>
  <c r="DT9"/>
  <c r="DS9"/>
  <c r="EC9" s="1"/>
  <c r="DR9"/>
  <c r="DQ9"/>
  <c r="DP9"/>
  <c r="DO9"/>
  <c r="DI9"/>
  <c r="DH9"/>
  <c r="DG9"/>
  <c r="DF9"/>
  <c r="DE9"/>
  <c r="DD9"/>
  <c r="DC9"/>
  <c r="DB9"/>
  <c r="DA9"/>
  <c r="CZ9"/>
  <c r="CT9"/>
  <c r="CS9"/>
  <c r="CR9"/>
  <c r="CQ9"/>
  <c r="CP9"/>
  <c r="CO9"/>
  <c r="CY9" s="1"/>
  <c r="CN9"/>
  <c r="CM9"/>
  <c r="CL9"/>
  <c r="CK9"/>
  <c r="CE9"/>
  <c r="CD9"/>
  <c r="CC9"/>
  <c r="CB9"/>
  <c r="CA9"/>
  <c r="BU9"/>
  <c r="BT9"/>
  <c r="BS9"/>
  <c r="BR9"/>
  <c r="BQ9"/>
  <c r="BP9"/>
  <c r="BO9"/>
  <c r="CI9" s="1"/>
  <c r="BN9"/>
  <c r="BM9"/>
  <c r="BL9"/>
  <c r="BF9"/>
  <c r="BE9"/>
  <c r="BD9"/>
  <c r="BC9"/>
  <c r="BB9"/>
  <c r="BA9"/>
  <c r="AZ9"/>
  <c r="AY9"/>
  <c r="AX9"/>
  <c r="AW9"/>
  <c r="AQ9"/>
  <c r="AP9"/>
  <c r="AO9"/>
  <c r="AN9"/>
  <c r="AM9"/>
  <c r="AG9"/>
  <c r="AF9"/>
  <c r="AE9"/>
  <c r="AD9"/>
  <c r="AC9"/>
  <c r="W9"/>
  <c r="V9"/>
  <c r="U9"/>
  <c r="T9"/>
  <c r="S9"/>
  <c r="R9"/>
  <c r="Q9"/>
  <c r="AU9" s="1"/>
  <c r="P9"/>
  <c r="O9"/>
  <c r="N9"/>
  <c r="M9"/>
  <c r="L9"/>
  <c r="K9"/>
  <c r="J9"/>
  <c r="I9"/>
  <c r="H9"/>
  <c r="G9"/>
  <c r="AA9" s="1"/>
  <c r="F9"/>
  <c r="E9"/>
  <c r="Y9" s="1"/>
  <c r="D9"/>
  <c r="HO8"/>
  <c r="HN8"/>
  <c r="HM8"/>
  <c r="HL8"/>
  <c r="HK8"/>
  <c r="HJ8"/>
  <c r="HI8"/>
  <c r="HS8" s="1"/>
  <c r="HH8"/>
  <c r="HG8"/>
  <c r="HQ8" s="1"/>
  <c r="HF8"/>
  <c r="GZ8"/>
  <c r="GY8"/>
  <c r="GX8"/>
  <c r="GW8"/>
  <c r="GV8"/>
  <c r="GP8"/>
  <c r="GO8"/>
  <c r="GN8"/>
  <c r="GM8"/>
  <c r="GL8"/>
  <c r="GK8"/>
  <c r="GU8" s="1"/>
  <c r="GJ8"/>
  <c r="GI8"/>
  <c r="GS8" s="1"/>
  <c r="GH8"/>
  <c r="GG8"/>
  <c r="GQ8" s="1"/>
  <c r="GA8"/>
  <c r="FZ8"/>
  <c r="HD8" s="1"/>
  <c r="FY8"/>
  <c r="FX8"/>
  <c r="HB8" s="1"/>
  <c r="FW8"/>
  <c r="FV8"/>
  <c r="GF8" s="1"/>
  <c r="FU8"/>
  <c r="FT8"/>
  <c r="GD8" s="1"/>
  <c r="FS8"/>
  <c r="FR8"/>
  <c r="GB8" s="1"/>
  <c r="FG8"/>
  <c r="FF8"/>
  <c r="FE8"/>
  <c r="FD8"/>
  <c r="FC8"/>
  <c r="FB8"/>
  <c r="FA8"/>
  <c r="EZ8"/>
  <c r="EY8"/>
  <c r="EX8"/>
  <c r="EW8"/>
  <c r="EV8"/>
  <c r="EU8"/>
  <c r="ET8"/>
  <c r="ES8"/>
  <c r="EM8"/>
  <c r="EL8"/>
  <c r="EK8"/>
  <c r="EJ8"/>
  <c r="EI8"/>
  <c r="EH8"/>
  <c r="EG8"/>
  <c r="EF8"/>
  <c r="EE8"/>
  <c r="ED8"/>
  <c r="DX8"/>
  <c r="DW8"/>
  <c r="DV8"/>
  <c r="DU8"/>
  <c r="DT8"/>
  <c r="DS8"/>
  <c r="DR8"/>
  <c r="EB8" s="1"/>
  <c r="DQ8"/>
  <c r="DP8"/>
  <c r="DZ8" s="1"/>
  <c r="DO8"/>
  <c r="DI8"/>
  <c r="DH8"/>
  <c r="DG8"/>
  <c r="DF8"/>
  <c r="DE8"/>
  <c r="DD8"/>
  <c r="DC8"/>
  <c r="DB8"/>
  <c r="DA8"/>
  <c r="CZ8"/>
  <c r="CT8"/>
  <c r="CS8"/>
  <c r="CR8"/>
  <c r="CQ8"/>
  <c r="CP8"/>
  <c r="CO8"/>
  <c r="CN8"/>
  <c r="CX8" s="1"/>
  <c r="CM8"/>
  <c r="CL8"/>
  <c r="CV8" s="1"/>
  <c r="CK8"/>
  <c r="CE8"/>
  <c r="CD8"/>
  <c r="CC8"/>
  <c r="CB8"/>
  <c r="CA8"/>
  <c r="BU8"/>
  <c r="BT8"/>
  <c r="BS8"/>
  <c r="BR8"/>
  <c r="BQ8"/>
  <c r="BP8"/>
  <c r="CJ8" s="1"/>
  <c r="BO8"/>
  <c r="BN8"/>
  <c r="BM8"/>
  <c r="BL8"/>
  <c r="BF8"/>
  <c r="BE8"/>
  <c r="BD8"/>
  <c r="BC8"/>
  <c r="BB8"/>
  <c r="BA8"/>
  <c r="AZ8"/>
  <c r="AY8"/>
  <c r="AX8"/>
  <c r="AW8"/>
  <c r="AQ8"/>
  <c r="AP8"/>
  <c r="AO8"/>
  <c r="AN8"/>
  <c r="AM8"/>
  <c r="AG8"/>
  <c r="AF8"/>
  <c r="AE8"/>
  <c r="AD8"/>
  <c r="AC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HO7"/>
  <c r="HN7"/>
  <c r="HM7"/>
  <c r="HL7"/>
  <c r="HK7"/>
  <c r="HJ7"/>
  <c r="HT7" s="1"/>
  <c r="HI7"/>
  <c r="HH7"/>
  <c r="HR7" s="1"/>
  <c r="HG7"/>
  <c r="HF7"/>
  <c r="HP7" s="1"/>
  <c r="GZ7"/>
  <c r="GY7"/>
  <c r="GX7"/>
  <c r="GW7"/>
  <c r="GV7"/>
  <c r="GP7"/>
  <c r="GO7"/>
  <c r="GN7"/>
  <c r="GM7"/>
  <c r="GL7"/>
  <c r="GK7"/>
  <c r="GJ7"/>
  <c r="GT7" s="1"/>
  <c r="GI7"/>
  <c r="GH7"/>
  <c r="GR7" s="1"/>
  <c r="GG7"/>
  <c r="GA7"/>
  <c r="FZ7"/>
  <c r="GE7" s="1"/>
  <c r="FY7"/>
  <c r="GD7" s="1"/>
  <c r="FX7"/>
  <c r="GC7" s="1"/>
  <c r="FW7"/>
  <c r="GB7" s="1"/>
  <c r="FV7"/>
  <c r="FU7"/>
  <c r="FT7"/>
  <c r="FS7"/>
  <c r="FR7"/>
  <c r="FG7"/>
  <c r="FF7"/>
  <c r="FE7"/>
  <c r="FD7"/>
  <c r="FC7"/>
  <c r="FB7"/>
  <c r="FA7"/>
  <c r="EZ7"/>
  <c r="EY7"/>
  <c r="EX7"/>
  <c r="EW7"/>
  <c r="EV7"/>
  <c r="EU7"/>
  <c r="ET7"/>
  <c r="ES7"/>
  <c r="EM7"/>
  <c r="EL7"/>
  <c r="EK7"/>
  <c r="EJ7"/>
  <c r="EI7"/>
  <c r="EH7"/>
  <c r="EG7"/>
  <c r="EF7"/>
  <c r="EE7"/>
  <c r="ED7"/>
  <c r="DX7"/>
  <c r="DW7"/>
  <c r="DV7"/>
  <c r="DU7"/>
  <c r="DT7"/>
  <c r="DS7"/>
  <c r="DR7"/>
  <c r="DQ7"/>
  <c r="DP7"/>
  <c r="DO7"/>
  <c r="DI7"/>
  <c r="DH7"/>
  <c r="DG7"/>
  <c r="DF7"/>
  <c r="DE7"/>
  <c r="DD7"/>
  <c r="DN7" s="1"/>
  <c r="DC7"/>
  <c r="DB7"/>
  <c r="DL7" s="1"/>
  <c r="DA7"/>
  <c r="CZ7"/>
  <c r="DJ7" s="1"/>
  <c r="CT7"/>
  <c r="CS7"/>
  <c r="CR7"/>
  <c r="CQ7"/>
  <c r="CP7"/>
  <c r="CO7"/>
  <c r="CN7"/>
  <c r="CM7"/>
  <c r="CL7"/>
  <c r="CK7"/>
  <c r="CE7"/>
  <c r="CD7"/>
  <c r="CC7"/>
  <c r="CB7"/>
  <c r="CA7"/>
  <c r="BU7"/>
  <c r="BT7"/>
  <c r="BS7"/>
  <c r="BR7"/>
  <c r="BQ7"/>
  <c r="BP7"/>
  <c r="CJ7" s="1"/>
  <c r="BO7"/>
  <c r="BN7"/>
  <c r="CH7" s="1"/>
  <c r="BM7"/>
  <c r="BL7"/>
  <c r="CF7" s="1"/>
  <c r="BF7"/>
  <c r="BE7"/>
  <c r="BD7"/>
  <c r="BC7"/>
  <c r="BB7"/>
  <c r="BA7"/>
  <c r="AZ7"/>
  <c r="BJ7" s="1"/>
  <c r="AY7"/>
  <c r="AX7"/>
  <c r="BH7" s="1"/>
  <c r="AW7"/>
  <c r="AQ7"/>
  <c r="AP7"/>
  <c r="AO7"/>
  <c r="AN7"/>
  <c r="AM7"/>
  <c r="AG7"/>
  <c r="AF7"/>
  <c r="AE7"/>
  <c r="AD7"/>
  <c r="AC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HO6"/>
  <c r="HN6"/>
  <c r="HM6"/>
  <c r="HL6"/>
  <c r="HK6"/>
  <c r="HJ6"/>
  <c r="HI6"/>
  <c r="HS6" s="1"/>
  <c r="HH6"/>
  <c r="HG6"/>
  <c r="HQ6" s="1"/>
  <c r="HF6"/>
  <c r="GZ6"/>
  <c r="GY6"/>
  <c r="GX6"/>
  <c r="GW6"/>
  <c r="GV6"/>
  <c r="GP6"/>
  <c r="GO6"/>
  <c r="GN6"/>
  <c r="GM6"/>
  <c r="GL6"/>
  <c r="GK6"/>
  <c r="GU6" s="1"/>
  <c r="GJ6"/>
  <c r="GI6"/>
  <c r="GS6" s="1"/>
  <c r="GH6"/>
  <c r="GG6"/>
  <c r="GQ6" s="1"/>
  <c r="GA6"/>
  <c r="GF6" s="1"/>
  <c r="FZ6"/>
  <c r="FY6"/>
  <c r="GD6" s="1"/>
  <c r="FX6"/>
  <c r="FW6"/>
  <c r="GB6" s="1"/>
  <c r="FV6"/>
  <c r="FU6"/>
  <c r="FT6"/>
  <c r="FS6"/>
  <c r="FR6"/>
  <c r="FG6"/>
  <c r="FF6"/>
  <c r="FE6"/>
  <c r="FD6"/>
  <c r="FC6"/>
  <c r="FB6"/>
  <c r="FA6"/>
  <c r="EZ6"/>
  <c r="EY6"/>
  <c r="EX6"/>
  <c r="EW6"/>
  <c r="EV6"/>
  <c r="EU6"/>
  <c r="ET6"/>
  <c r="ES6"/>
  <c r="EM6"/>
  <c r="EL6"/>
  <c r="EK6"/>
  <c r="EJ6"/>
  <c r="EI6"/>
  <c r="EH6"/>
  <c r="EG6"/>
  <c r="EQ6" s="1"/>
  <c r="EF6"/>
  <c r="EE6"/>
  <c r="EO6" s="1"/>
  <c r="ED6"/>
  <c r="DX6"/>
  <c r="DW6"/>
  <c r="DV6"/>
  <c r="DU6"/>
  <c r="DT6"/>
  <c r="DS6"/>
  <c r="DR6"/>
  <c r="DQ6"/>
  <c r="DP6"/>
  <c r="DO6"/>
  <c r="DI6"/>
  <c r="DH6"/>
  <c r="DG6"/>
  <c r="DF6"/>
  <c r="DE6"/>
  <c r="DD6"/>
  <c r="DC6"/>
  <c r="DM6" s="1"/>
  <c r="DB6"/>
  <c r="DA6"/>
  <c r="DK6" s="1"/>
  <c r="CZ6"/>
  <c r="CT6"/>
  <c r="CS6"/>
  <c r="CR6"/>
  <c r="CQ6"/>
  <c r="CP6"/>
  <c r="CO6"/>
  <c r="CN6"/>
  <c r="CM6"/>
  <c r="CL6"/>
  <c r="CK6"/>
  <c r="CE6"/>
  <c r="CD6"/>
  <c r="CC6"/>
  <c r="CB6"/>
  <c r="CA6"/>
  <c r="BU6"/>
  <c r="BT6"/>
  <c r="BS6"/>
  <c r="BR6"/>
  <c r="BQ6"/>
  <c r="BP6"/>
  <c r="BO6"/>
  <c r="CI6" s="1"/>
  <c r="BN6"/>
  <c r="BM6"/>
  <c r="CG6" s="1"/>
  <c r="BL6"/>
  <c r="BF6"/>
  <c r="BE6"/>
  <c r="BD6"/>
  <c r="BC6"/>
  <c r="BB6"/>
  <c r="BA6"/>
  <c r="BK6" s="1"/>
  <c r="AZ6"/>
  <c r="AY6"/>
  <c r="BI6" s="1"/>
  <c r="AX6"/>
  <c r="AW6"/>
  <c r="BG6" s="1"/>
  <c r="AQ6"/>
  <c r="AP6"/>
  <c r="AO6"/>
  <c r="AN6"/>
  <c r="AM6"/>
  <c r="AG6"/>
  <c r="AF6"/>
  <c r="AE6"/>
  <c r="AD6"/>
  <c r="AC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HO5"/>
  <c r="HN5"/>
  <c r="HM5"/>
  <c r="HL5"/>
  <c r="HK5"/>
  <c r="HJ5"/>
  <c r="HT5" s="1"/>
  <c r="HI5"/>
  <c r="HH5"/>
  <c r="HR5" s="1"/>
  <c r="HG5"/>
  <c r="HF5"/>
  <c r="HP5" s="1"/>
  <c r="GZ5"/>
  <c r="GY5"/>
  <c r="GX5"/>
  <c r="GW5"/>
  <c r="GV5"/>
  <c r="GP5"/>
  <c r="GO5"/>
  <c r="GN5"/>
  <c r="GM5"/>
  <c r="GL5"/>
  <c r="GK5"/>
  <c r="GJ5"/>
  <c r="GT5" s="1"/>
  <c r="GI5"/>
  <c r="GH5"/>
  <c r="GR5" s="1"/>
  <c r="GG5"/>
  <c r="GA5"/>
  <c r="FZ5"/>
  <c r="GE5" s="1"/>
  <c r="FY5"/>
  <c r="FX5"/>
  <c r="GC5" s="1"/>
  <c r="FW5"/>
  <c r="FV5"/>
  <c r="FU5"/>
  <c r="FT5"/>
  <c r="FS5"/>
  <c r="FR5"/>
  <c r="FG5"/>
  <c r="FF5"/>
  <c r="FE5"/>
  <c r="FD5"/>
  <c r="FC5"/>
  <c r="FB5"/>
  <c r="FA5"/>
  <c r="EZ5"/>
  <c r="EY5"/>
  <c r="EX5"/>
  <c r="EW5"/>
  <c r="EV5"/>
  <c r="EU5"/>
  <c r="ET5"/>
  <c r="ES5"/>
  <c r="EM5"/>
  <c r="EL5"/>
  <c r="EK5"/>
  <c r="EJ5"/>
  <c r="EI5"/>
  <c r="EH5"/>
  <c r="ER5" s="1"/>
  <c r="EG5"/>
  <c r="EF5"/>
  <c r="EP5" s="1"/>
  <c r="EE5"/>
  <c r="ED5"/>
  <c r="EN5" s="1"/>
  <c r="DX5"/>
  <c r="DW5"/>
  <c r="EB5" s="1"/>
  <c r="DV5"/>
  <c r="DU5"/>
  <c r="DT5"/>
  <c r="DS5"/>
  <c r="DR5"/>
  <c r="DQ5"/>
  <c r="DP5"/>
  <c r="DO5"/>
  <c r="DI5"/>
  <c r="DH5"/>
  <c r="DG5"/>
  <c r="DF5"/>
  <c r="DE5"/>
  <c r="DD5"/>
  <c r="DN5" s="1"/>
  <c r="DC5"/>
  <c r="DB5"/>
  <c r="DL5" s="1"/>
  <c r="DA5"/>
  <c r="CZ5"/>
  <c r="DJ5" s="1"/>
  <c r="CT5"/>
  <c r="CS5"/>
  <c r="CR5"/>
  <c r="CQ5"/>
  <c r="CP5"/>
  <c r="CO5"/>
  <c r="CN5"/>
  <c r="CM5"/>
  <c r="CL5"/>
  <c r="CK5"/>
  <c r="CE5"/>
  <c r="CD5"/>
  <c r="CC5"/>
  <c r="CB5"/>
  <c r="CA5"/>
  <c r="BU5"/>
  <c r="BT5"/>
  <c r="BS5"/>
  <c r="BR5"/>
  <c r="BQ5"/>
  <c r="BP5"/>
  <c r="CJ5" s="1"/>
  <c r="BO5"/>
  <c r="BN5"/>
  <c r="CH5" s="1"/>
  <c r="BM5"/>
  <c r="BL5"/>
  <c r="CF5" s="1"/>
  <c r="BF5"/>
  <c r="BE5"/>
  <c r="BD5"/>
  <c r="BC5"/>
  <c r="BB5"/>
  <c r="BA5"/>
  <c r="AZ5"/>
  <c r="BJ5" s="1"/>
  <c r="AY5"/>
  <c r="AX5"/>
  <c r="BH5" s="1"/>
  <c r="AW5"/>
  <c r="AQ5"/>
  <c r="AP5"/>
  <c r="AO5"/>
  <c r="AN5"/>
  <c r="AM5"/>
  <c r="AG5"/>
  <c r="AF5"/>
  <c r="AE5"/>
  <c r="AD5"/>
  <c r="AC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HP18" i="7"/>
  <c r="HQ18"/>
  <c r="HR18"/>
  <c r="HS18"/>
  <c r="HT18"/>
  <c r="HP19"/>
  <c r="HQ19"/>
  <c r="HR19"/>
  <c r="HS19"/>
  <c r="HT19"/>
  <c r="HP20"/>
  <c r="HQ20"/>
  <c r="HR20"/>
  <c r="HS20"/>
  <c r="HT20"/>
  <c r="HP21"/>
  <c r="HQ21"/>
  <c r="HR21"/>
  <c r="HS21"/>
  <c r="HT21"/>
  <c r="HP22"/>
  <c r="HQ22"/>
  <c r="HR22"/>
  <c r="HS22"/>
  <c r="HT22"/>
  <c r="HP23"/>
  <c r="HQ23"/>
  <c r="HR23"/>
  <c r="HS23"/>
  <c r="HT23"/>
  <c r="HP24"/>
  <c r="HQ24"/>
  <c r="HR24"/>
  <c r="HS24"/>
  <c r="HT24"/>
  <c r="HP25"/>
  <c r="HQ25"/>
  <c r="HR25"/>
  <c r="HS25"/>
  <c r="HT25"/>
  <c r="HP26"/>
  <c r="HQ26"/>
  <c r="HR26"/>
  <c r="HS26"/>
  <c r="HT26"/>
  <c r="HP27"/>
  <c r="HQ27"/>
  <c r="HR27"/>
  <c r="HS27"/>
  <c r="HT27"/>
  <c r="HP28"/>
  <c r="HQ28"/>
  <c r="HR28"/>
  <c r="HS28"/>
  <c r="HT28"/>
  <c r="HP29"/>
  <c r="HQ29"/>
  <c r="HR29"/>
  <c r="HS29"/>
  <c r="HT29"/>
  <c r="HP30"/>
  <c r="HQ30"/>
  <c r="HR30"/>
  <c r="HS30"/>
  <c r="HT30"/>
  <c r="HP31"/>
  <c r="HQ31"/>
  <c r="HR31"/>
  <c r="HS31"/>
  <c r="HT31"/>
  <c r="HP32"/>
  <c r="HQ32"/>
  <c r="HR32"/>
  <c r="HS32"/>
  <c r="HT32"/>
  <c r="HP33"/>
  <c r="HQ33"/>
  <c r="HR33"/>
  <c r="HS33"/>
  <c r="HT33"/>
  <c r="HP34"/>
  <c r="HQ34"/>
  <c r="HR34"/>
  <c r="HS34"/>
  <c r="HT34"/>
  <c r="HP35"/>
  <c r="HQ35"/>
  <c r="HR35"/>
  <c r="HS35"/>
  <c r="HT35"/>
  <c r="HP36"/>
  <c r="HQ36"/>
  <c r="HR36"/>
  <c r="HS36"/>
  <c r="HT36"/>
  <c r="HP37"/>
  <c r="HQ37"/>
  <c r="HR37"/>
  <c r="HS37"/>
  <c r="HT37"/>
  <c r="HP38"/>
  <c r="HQ38"/>
  <c r="HR38"/>
  <c r="HS38"/>
  <c r="HT38"/>
  <c r="HP39"/>
  <c r="HQ39"/>
  <c r="HR39"/>
  <c r="HS39"/>
  <c r="HT39"/>
  <c r="HP40"/>
  <c r="HQ40"/>
  <c r="HR40"/>
  <c r="HS40"/>
  <c r="HT40"/>
  <c r="HP41"/>
  <c r="HQ41"/>
  <c r="HR41"/>
  <c r="HS41"/>
  <c r="HT41"/>
  <c r="HP42"/>
  <c r="HQ42"/>
  <c r="HR42"/>
  <c r="HS42"/>
  <c r="HT42"/>
  <c r="HP43"/>
  <c r="HQ43"/>
  <c r="HR43"/>
  <c r="HS43"/>
  <c r="HT43"/>
  <c r="HP44"/>
  <c r="HQ44"/>
  <c r="HR44"/>
  <c r="HS44"/>
  <c r="HT44"/>
  <c r="HP45"/>
  <c r="HQ45"/>
  <c r="HR45"/>
  <c r="HS45"/>
  <c r="HT45"/>
  <c r="HP46"/>
  <c r="HQ46"/>
  <c r="HR46"/>
  <c r="HS46"/>
  <c r="HT46"/>
  <c r="HP47"/>
  <c r="HQ47"/>
  <c r="HR47"/>
  <c r="HS47"/>
  <c r="HT47"/>
  <c r="HP48"/>
  <c r="HQ48"/>
  <c r="HR48"/>
  <c r="HS48"/>
  <c r="HT48"/>
  <c r="HP49"/>
  <c r="HQ49"/>
  <c r="HR49"/>
  <c r="HS49"/>
  <c r="HT49"/>
  <c r="HP50"/>
  <c r="HQ50"/>
  <c r="HR50"/>
  <c r="HS50"/>
  <c r="HT50"/>
  <c r="HP51"/>
  <c r="HQ51"/>
  <c r="HR51"/>
  <c r="HS51"/>
  <c r="HT51"/>
  <c r="HP52"/>
  <c r="HQ52"/>
  <c r="HR52"/>
  <c r="HS52"/>
  <c r="HT52"/>
  <c r="HP53"/>
  <c r="HQ53"/>
  <c r="HR53"/>
  <c r="HS53"/>
  <c r="HT53"/>
  <c r="HP54"/>
  <c r="HQ54"/>
  <c r="HR54"/>
  <c r="HS54"/>
  <c r="HT54"/>
  <c r="HP55"/>
  <c r="HQ55"/>
  <c r="HR55"/>
  <c r="HS55"/>
  <c r="HT55"/>
  <c r="HP56"/>
  <c r="HQ56"/>
  <c r="HR56"/>
  <c r="HS56"/>
  <c r="HT56"/>
  <c r="HP57"/>
  <c r="HQ57"/>
  <c r="HR57"/>
  <c r="HS57"/>
  <c r="HT57"/>
  <c r="HP58"/>
  <c r="HQ58"/>
  <c r="HR58"/>
  <c r="HS58"/>
  <c r="HT58"/>
  <c r="HP59"/>
  <c r="HQ59"/>
  <c r="HR59"/>
  <c r="HS59"/>
  <c r="HT59"/>
  <c r="HP60"/>
  <c r="HQ60"/>
  <c r="HR60"/>
  <c r="HS60"/>
  <c r="HT60"/>
  <c r="HP61"/>
  <c r="HQ61"/>
  <c r="HR61"/>
  <c r="HS61"/>
  <c r="HT61"/>
  <c r="HP62"/>
  <c r="HQ62"/>
  <c r="HR62"/>
  <c r="HS62"/>
  <c r="HT62"/>
  <c r="HP63"/>
  <c r="HQ63"/>
  <c r="HR63"/>
  <c r="HS63"/>
  <c r="HT63"/>
  <c r="HP64"/>
  <c r="HQ64"/>
  <c r="HR64"/>
  <c r="HS64"/>
  <c r="HT64"/>
  <c r="HP65"/>
  <c r="HQ65"/>
  <c r="HR65"/>
  <c r="HS65"/>
  <c r="HT65"/>
  <c r="HP66"/>
  <c r="HQ66"/>
  <c r="HR66"/>
  <c r="HS66"/>
  <c r="HT66"/>
  <c r="HP67"/>
  <c r="HQ67"/>
  <c r="HR67"/>
  <c r="HS67"/>
  <c r="HT67"/>
  <c r="HP68"/>
  <c r="HQ68"/>
  <c r="HR68"/>
  <c r="HS68"/>
  <c r="HT68"/>
  <c r="HP69"/>
  <c r="HQ69"/>
  <c r="HR69"/>
  <c r="HS69"/>
  <c r="HT69"/>
  <c r="HP70"/>
  <c r="HQ70"/>
  <c r="HR70"/>
  <c r="HS70"/>
  <c r="HT70"/>
  <c r="HP71"/>
  <c r="HQ71"/>
  <c r="HR71"/>
  <c r="HS71"/>
  <c r="HT71"/>
  <c r="HP72"/>
  <c r="HQ72"/>
  <c r="HR72"/>
  <c r="HS72"/>
  <c r="HT72"/>
  <c r="HP73"/>
  <c r="HQ73"/>
  <c r="HR73"/>
  <c r="HS73"/>
  <c r="HT73"/>
  <c r="HP74"/>
  <c r="HQ74"/>
  <c r="HR74"/>
  <c r="HS74"/>
  <c r="HT74"/>
  <c r="HP75"/>
  <c r="HQ75"/>
  <c r="HR75"/>
  <c r="HS75"/>
  <c r="HT75"/>
  <c r="HP76"/>
  <c r="HQ76"/>
  <c r="HR76"/>
  <c r="HS76"/>
  <c r="HT76"/>
  <c r="HP77"/>
  <c r="HQ77"/>
  <c r="HR77"/>
  <c r="HS77"/>
  <c r="HT77"/>
  <c r="HP78"/>
  <c r="HQ78"/>
  <c r="HR78"/>
  <c r="HS78"/>
  <c r="HT78"/>
  <c r="HP79"/>
  <c r="HQ79"/>
  <c r="HR79"/>
  <c r="HS79"/>
  <c r="HT79"/>
  <c r="HP80"/>
  <c r="HQ80"/>
  <c r="HR80"/>
  <c r="HS80"/>
  <c r="HT80"/>
  <c r="HP81"/>
  <c r="HQ81"/>
  <c r="HR81"/>
  <c r="HS81"/>
  <c r="HT81"/>
  <c r="HP82"/>
  <c r="HQ82"/>
  <c r="HR82"/>
  <c r="HS82"/>
  <c r="HT82"/>
  <c r="HP83"/>
  <c r="HQ83"/>
  <c r="HR83"/>
  <c r="HS83"/>
  <c r="HT83"/>
  <c r="HP84"/>
  <c r="HQ84"/>
  <c r="HR84"/>
  <c r="HS84"/>
  <c r="HT84"/>
  <c r="HP85"/>
  <c r="HQ85"/>
  <c r="HR85"/>
  <c r="HS85"/>
  <c r="HT85"/>
  <c r="HP86"/>
  <c r="HQ86"/>
  <c r="HR86"/>
  <c r="HS86"/>
  <c r="HT86"/>
  <c r="HP87"/>
  <c r="HQ87"/>
  <c r="HR87"/>
  <c r="HS87"/>
  <c r="HT87"/>
  <c r="HP88"/>
  <c r="HQ88"/>
  <c r="HR88"/>
  <c r="HS88"/>
  <c r="HT88"/>
  <c r="HP89"/>
  <c r="HQ89"/>
  <c r="HR89"/>
  <c r="HS89"/>
  <c r="HT89"/>
  <c r="HP90"/>
  <c r="HQ90"/>
  <c r="HR90"/>
  <c r="HS90"/>
  <c r="HT90"/>
  <c r="HP91"/>
  <c r="HQ91"/>
  <c r="HR91"/>
  <c r="HS91"/>
  <c r="HT91"/>
  <c r="HP92"/>
  <c r="HQ92"/>
  <c r="HR92"/>
  <c r="HS92"/>
  <c r="HT92"/>
  <c r="HP93"/>
  <c r="HQ93"/>
  <c r="HR93"/>
  <c r="HS93"/>
  <c r="HT93"/>
  <c r="HP94"/>
  <c r="HQ94"/>
  <c r="HR94"/>
  <c r="HS94"/>
  <c r="HT94"/>
  <c r="HP95"/>
  <c r="HQ95"/>
  <c r="HR95"/>
  <c r="HS95"/>
  <c r="HT95"/>
  <c r="HP96"/>
  <c r="HQ96"/>
  <c r="HR96"/>
  <c r="HS96"/>
  <c r="HT96"/>
  <c r="HP97"/>
  <c r="HQ97"/>
  <c r="HR97"/>
  <c r="HS97"/>
  <c r="HT97"/>
  <c r="HP98"/>
  <c r="HQ98"/>
  <c r="HR98"/>
  <c r="HS98"/>
  <c r="HT98"/>
  <c r="HP99"/>
  <c r="HQ99"/>
  <c r="HR99"/>
  <c r="HS99"/>
  <c r="HT99"/>
  <c r="HP100"/>
  <c r="HQ100"/>
  <c r="HR100"/>
  <c r="HS100"/>
  <c r="HT100"/>
  <c r="HP101"/>
  <c r="HQ101"/>
  <c r="HR101"/>
  <c r="HS101"/>
  <c r="HT101"/>
  <c r="HP102"/>
  <c r="HQ102"/>
  <c r="HR102"/>
  <c r="HS102"/>
  <c r="HT102"/>
  <c r="HP103"/>
  <c r="HQ103"/>
  <c r="HR103"/>
  <c r="HS103"/>
  <c r="HT103"/>
  <c r="HP104"/>
  <c r="HQ104"/>
  <c r="HR104"/>
  <c r="HS104"/>
  <c r="HT104"/>
  <c r="HP105"/>
  <c r="HQ105"/>
  <c r="HR105"/>
  <c r="HS105"/>
  <c r="HT105"/>
  <c r="HP106"/>
  <c r="HQ106"/>
  <c r="HR106"/>
  <c r="HS106"/>
  <c r="HT106"/>
  <c r="HP107"/>
  <c r="HQ107"/>
  <c r="HR107"/>
  <c r="HS107"/>
  <c r="HT107"/>
  <c r="HP108"/>
  <c r="HQ108"/>
  <c r="HR108"/>
  <c r="HS108"/>
  <c r="HT108"/>
  <c r="HP109"/>
  <c r="HQ109"/>
  <c r="HR109"/>
  <c r="HS109"/>
  <c r="HT109"/>
  <c r="HP110"/>
  <c r="HQ110"/>
  <c r="HR110"/>
  <c r="HS110"/>
  <c r="HT110"/>
  <c r="HP111"/>
  <c r="HQ111"/>
  <c r="HR111"/>
  <c r="HS111"/>
  <c r="HT111"/>
  <c r="HP112"/>
  <c r="HQ112"/>
  <c r="HR112"/>
  <c r="HS112"/>
  <c r="HT112"/>
  <c r="HP113"/>
  <c r="HQ113"/>
  <c r="HR113"/>
  <c r="HS113"/>
  <c r="HT113"/>
  <c r="HP114"/>
  <c r="HQ114"/>
  <c r="HR114"/>
  <c r="HS114"/>
  <c r="HT114"/>
  <c r="HP115"/>
  <c r="HQ115"/>
  <c r="HR115"/>
  <c r="HS115"/>
  <c r="HT115"/>
  <c r="HP116"/>
  <c r="HQ116"/>
  <c r="HR116"/>
  <c r="HS116"/>
  <c r="HT116"/>
  <c r="HP117"/>
  <c r="HQ117"/>
  <c r="HR117"/>
  <c r="HS117"/>
  <c r="HT117"/>
  <c r="HP118"/>
  <c r="HQ118"/>
  <c r="HR118"/>
  <c r="HS118"/>
  <c r="HT118"/>
  <c r="HP119"/>
  <c r="HQ119"/>
  <c r="HR119"/>
  <c r="HS119"/>
  <c r="HT119"/>
  <c r="HP120"/>
  <c r="HQ120"/>
  <c r="HR120"/>
  <c r="HS120"/>
  <c r="HT120"/>
  <c r="HP121"/>
  <c r="HQ121"/>
  <c r="HR121"/>
  <c r="HS121"/>
  <c r="HT121"/>
  <c r="HP122"/>
  <c r="HQ122"/>
  <c r="HR122"/>
  <c r="HS122"/>
  <c r="HT122"/>
  <c r="HP123"/>
  <c r="HQ123"/>
  <c r="HR123"/>
  <c r="HS123"/>
  <c r="HT123"/>
  <c r="HP124"/>
  <c r="HQ124"/>
  <c r="HR124"/>
  <c r="HS124"/>
  <c r="HT124"/>
  <c r="HP125"/>
  <c r="HQ125"/>
  <c r="HR125"/>
  <c r="HS125"/>
  <c r="HT125"/>
  <c r="HP126"/>
  <c r="HQ126"/>
  <c r="HR126"/>
  <c r="HS126"/>
  <c r="HT126"/>
  <c r="HP127"/>
  <c r="HQ127"/>
  <c r="HR127"/>
  <c r="HS127"/>
  <c r="HT127"/>
  <c r="HP128"/>
  <c r="HQ128"/>
  <c r="HR128"/>
  <c r="HS128"/>
  <c r="HT128"/>
  <c r="HP129"/>
  <c r="HQ129"/>
  <c r="HR129"/>
  <c r="HS129"/>
  <c r="HT129"/>
  <c r="HP130"/>
  <c r="HQ130"/>
  <c r="HR130"/>
  <c r="HS130"/>
  <c r="HT130"/>
  <c r="HP131"/>
  <c r="HQ131"/>
  <c r="HR131"/>
  <c r="HS131"/>
  <c r="HT131"/>
  <c r="HP132"/>
  <c r="HQ132"/>
  <c r="HR132"/>
  <c r="HS132"/>
  <c r="HT132"/>
  <c r="HP133"/>
  <c r="HQ133"/>
  <c r="HR133"/>
  <c r="HS133"/>
  <c r="HT133"/>
  <c r="HP134"/>
  <c r="HQ134"/>
  <c r="HR134"/>
  <c r="HS134"/>
  <c r="HT134"/>
  <c r="HP135"/>
  <c r="HQ135"/>
  <c r="HR135"/>
  <c r="HS135"/>
  <c r="HT135"/>
  <c r="HP136"/>
  <c r="HQ136"/>
  <c r="HR136"/>
  <c r="HS136"/>
  <c r="HT136"/>
  <c r="HP137"/>
  <c r="HQ137"/>
  <c r="HR137"/>
  <c r="HS137"/>
  <c r="HT137"/>
  <c r="HP138"/>
  <c r="HQ138"/>
  <c r="HR138"/>
  <c r="HS138"/>
  <c r="HT138"/>
  <c r="HP139"/>
  <c r="HQ139"/>
  <c r="HR139"/>
  <c r="HS139"/>
  <c r="HT139"/>
  <c r="HP140"/>
  <c r="HQ140"/>
  <c r="HR140"/>
  <c r="HS140"/>
  <c r="HT140"/>
  <c r="HP141"/>
  <c r="HQ141"/>
  <c r="HR141"/>
  <c r="HS141"/>
  <c r="HT141"/>
  <c r="HP142"/>
  <c r="HQ142"/>
  <c r="HR142"/>
  <c r="HS142"/>
  <c r="HT142"/>
  <c r="HP143"/>
  <c r="HQ143"/>
  <c r="HR143"/>
  <c r="HS143"/>
  <c r="HT143"/>
  <c r="HP144"/>
  <c r="HQ144"/>
  <c r="HR144"/>
  <c r="HS144"/>
  <c r="HT144"/>
  <c r="HP145"/>
  <c r="HQ145"/>
  <c r="HR145"/>
  <c r="HS145"/>
  <c r="HT145"/>
  <c r="HP146"/>
  <c r="HQ146"/>
  <c r="HR146"/>
  <c r="HS146"/>
  <c r="HT146"/>
  <c r="HP147"/>
  <c r="HQ147"/>
  <c r="HR147"/>
  <c r="HS147"/>
  <c r="HT147"/>
  <c r="HP148"/>
  <c r="HQ148"/>
  <c r="HR148"/>
  <c r="HS148"/>
  <c r="HT148"/>
  <c r="HP149"/>
  <c r="HQ149"/>
  <c r="HR149"/>
  <c r="HS149"/>
  <c r="HT149"/>
  <c r="HP150"/>
  <c r="HQ150"/>
  <c r="HR150"/>
  <c r="HS150"/>
  <c r="HT150"/>
  <c r="HP151"/>
  <c r="HQ151"/>
  <c r="HR151"/>
  <c r="HS151"/>
  <c r="HT151"/>
  <c r="HP152"/>
  <c r="HQ152"/>
  <c r="HR152"/>
  <c r="HS152"/>
  <c r="HT152"/>
  <c r="HP153"/>
  <c r="HQ153"/>
  <c r="HR153"/>
  <c r="HS153"/>
  <c r="HT153"/>
  <c r="HP154"/>
  <c r="HQ154"/>
  <c r="HR154"/>
  <c r="HS154"/>
  <c r="HT154"/>
  <c r="HP155"/>
  <c r="HQ155"/>
  <c r="HR155"/>
  <c r="HS155"/>
  <c r="HT155"/>
  <c r="HP156"/>
  <c r="HQ156"/>
  <c r="HR156"/>
  <c r="HS156"/>
  <c r="HT156"/>
  <c r="HP157"/>
  <c r="HQ157"/>
  <c r="HR157"/>
  <c r="HS157"/>
  <c r="HT157"/>
  <c r="HP158"/>
  <c r="HQ158"/>
  <c r="HR158"/>
  <c r="HS158"/>
  <c r="HT158"/>
  <c r="HP159"/>
  <c r="HQ159"/>
  <c r="HR159"/>
  <c r="HS159"/>
  <c r="HT159"/>
  <c r="HP160"/>
  <c r="HQ160"/>
  <c r="HR160"/>
  <c r="HS160"/>
  <c r="HT160"/>
  <c r="HP161"/>
  <c r="HQ161"/>
  <c r="HR161"/>
  <c r="HS161"/>
  <c r="HT161"/>
  <c r="HP162"/>
  <c r="HQ162"/>
  <c r="HR162"/>
  <c r="HS162"/>
  <c r="HT162"/>
  <c r="HP163"/>
  <c r="HQ163"/>
  <c r="HR163"/>
  <c r="HS163"/>
  <c r="HT163"/>
  <c r="HP164"/>
  <c r="HQ164"/>
  <c r="HR164"/>
  <c r="HS164"/>
  <c r="HT164"/>
  <c r="HP165"/>
  <c r="HQ165"/>
  <c r="HR165"/>
  <c r="HS165"/>
  <c r="HT165"/>
  <c r="HP166"/>
  <c r="HQ166"/>
  <c r="HR166"/>
  <c r="HS166"/>
  <c r="HT166"/>
  <c r="HP167"/>
  <c r="HQ167"/>
  <c r="HR167"/>
  <c r="HS167"/>
  <c r="HT167"/>
  <c r="HP168"/>
  <c r="HQ168"/>
  <c r="HR168"/>
  <c r="HS168"/>
  <c r="HT168"/>
  <c r="HP169"/>
  <c r="HQ169"/>
  <c r="HR169"/>
  <c r="HS169"/>
  <c r="HT169"/>
  <c r="HP170"/>
  <c r="HQ170"/>
  <c r="HR170"/>
  <c r="HS170"/>
  <c r="HT170"/>
  <c r="HP171"/>
  <c r="HQ171"/>
  <c r="HR171"/>
  <c r="HS171"/>
  <c r="HT171"/>
  <c r="HP172"/>
  <c r="HQ172"/>
  <c r="HR172"/>
  <c r="HS172"/>
  <c r="HT172"/>
  <c r="HP173"/>
  <c r="HQ173"/>
  <c r="HR173"/>
  <c r="HS173"/>
  <c r="HT173"/>
  <c r="HP174"/>
  <c r="HQ174"/>
  <c r="HR174"/>
  <c r="HS174"/>
  <c r="HT174"/>
  <c r="HP175"/>
  <c r="HQ175"/>
  <c r="HR175"/>
  <c r="HS175"/>
  <c r="HT175"/>
  <c r="HP176"/>
  <c r="HQ176"/>
  <c r="HR176"/>
  <c r="HS176"/>
  <c r="HT176"/>
  <c r="HP177"/>
  <c r="HQ177"/>
  <c r="HR177"/>
  <c r="HS177"/>
  <c r="HT177"/>
  <c r="HP178"/>
  <c r="HQ178"/>
  <c r="HR178"/>
  <c r="HS178"/>
  <c r="HT178"/>
  <c r="HP179"/>
  <c r="HQ179"/>
  <c r="HR179"/>
  <c r="HS179"/>
  <c r="HT179"/>
  <c r="HP180"/>
  <c r="HQ180"/>
  <c r="HR180"/>
  <c r="HS180"/>
  <c r="HT180"/>
  <c r="HP181"/>
  <c r="HQ181"/>
  <c r="HR181"/>
  <c r="HS181"/>
  <c r="HT181"/>
  <c r="HP182"/>
  <c r="HQ182"/>
  <c r="HR182"/>
  <c r="HS182"/>
  <c r="HT182"/>
  <c r="HP183"/>
  <c r="HQ183"/>
  <c r="HR183"/>
  <c r="HS183"/>
  <c r="HT183"/>
  <c r="HP184"/>
  <c r="HQ184"/>
  <c r="HR184"/>
  <c r="HS184"/>
  <c r="HT184"/>
  <c r="HP185"/>
  <c r="HQ185"/>
  <c r="HR185"/>
  <c r="HS185"/>
  <c r="HT185"/>
  <c r="HP186"/>
  <c r="HQ186"/>
  <c r="HR186"/>
  <c r="HS186"/>
  <c r="HT186"/>
  <c r="HP187"/>
  <c r="HQ187"/>
  <c r="HR187"/>
  <c r="HS187"/>
  <c r="HT187"/>
  <c r="HP188"/>
  <c r="HQ188"/>
  <c r="HR188"/>
  <c r="HS188"/>
  <c r="HT188"/>
  <c r="HP189"/>
  <c r="HQ189"/>
  <c r="HR189"/>
  <c r="HS189"/>
  <c r="HT189"/>
  <c r="HP190"/>
  <c r="HQ190"/>
  <c r="HR190"/>
  <c r="HS190"/>
  <c r="HT190"/>
  <c r="HP191"/>
  <c r="HQ191"/>
  <c r="HR191"/>
  <c r="HS191"/>
  <c r="HT191"/>
  <c r="HP192"/>
  <c r="HQ192"/>
  <c r="HR192"/>
  <c r="HS192"/>
  <c r="HT192"/>
  <c r="HP193"/>
  <c r="HQ193"/>
  <c r="HR193"/>
  <c r="HS193"/>
  <c r="HT193"/>
  <c r="HP194"/>
  <c r="HQ194"/>
  <c r="HR194"/>
  <c r="HS194"/>
  <c r="HT194"/>
  <c r="HP195"/>
  <c r="HQ195"/>
  <c r="HR195"/>
  <c r="HS195"/>
  <c r="HT195"/>
  <c r="HP196"/>
  <c r="HQ196"/>
  <c r="HR196"/>
  <c r="HS196"/>
  <c r="HT196"/>
  <c r="HP197"/>
  <c r="HQ197"/>
  <c r="HR197"/>
  <c r="HS197"/>
  <c r="HT197"/>
  <c r="HP198"/>
  <c r="HQ198"/>
  <c r="HR198"/>
  <c r="HS198"/>
  <c r="HT198"/>
  <c r="HP199"/>
  <c r="HQ199"/>
  <c r="HR199"/>
  <c r="HS199"/>
  <c r="HT199"/>
  <c r="HP200"/>
  <c r="HQ200"/>
  <c r="HR200"/>
  <c r="HS200"/>
  <c r="HT200"/>
  <c r="HP201"/>
  <c r="HQ201"/>
  <c r="HR201"/>
  <c r="HS201"/>
  <c r="HT201"/>
  <c r="HQ17"/>
  <c r="HR17"/>
  <c r="HS17"/>
  <c r="HT17"/>
  <c r="HP17"/>
  <c r="HO16"/>
  <c r="HN16"/>
  <c r="HM16"/>
  <c r="HL16"/>
  <c r="HK16"/>
  <c r="HO15"/>
  <c r="HN15"/>
  <c r="HM15"/>
  <c r="HL15"/>
  <c r="HK15"/>
  <c r="HO14"/>
  <c r="HN14"/>
  <c r="HM14"/>
  <c r="HL14"/>
  <c r="HK14"/>
  <c r="HO13"/>
  <c r="HN13"/>
  <c r="HM13"/>
  <c r="HL13"/>
  <c r="HK13"/>
  <c r="HO12"/>
  <c r="HN12"/>
  <c r="HM12"/>
  <c r="HL12"/>
  <c r="HK12"/>
  <c r="HO11"/>
  <c r="HN11"/>
  <c r="HM11"/>
  <c r="HL11"/>
  <c r="HK11"/>
  <c r="HO10"/>
  <c r="HN10"/>
  <c r="HM10"/>
  <c r="HL10"/>
  <c r="HK10"/>
  <c r="HO9"/>
  <c r="HN9"/>
  <c r="HM9"/>
  <c r="HL9"/>
  <c r="HK9"/>
  <c r="HO8"/>
  <c r="HN8"/>
  <c r="HM8"/>
  <c r="HL8"/>
  <c r="HK8"/>
  <c r="HO7"/>
  <c r="HN7"/>
  <c r="HM7"/>
  <c r="HL7"/>
  <c r="HK7"/>
  <c r="HO6"/>
  <c r="HN6"/>
  <c r="HM6"/>
  <c r="HL6"/>
  <c r="HK6"/>
  <c r="HO5"/>
  <c r="HN5"/>
  <c r="HM5"/>
  <c r="HL5"/>
  <c r="HK5"/>
  <c r="HJ16"/>
  <c r="HT16" s="1"/>
  <c r="HI16"/>
  <c r="HS16" s="1"/>
  <c r="HH16"/>
  <c r="HR16" s="1"/>
  <c r="HG16"/>
  <c r="HQ16" s="1"/>
  <c r="HF16"/>
  <c r="HP16" s="1"/>
  <c r="HJ15"/>
  <c r="HT15" s="1"/>
  <c r="HI15"/>
  <c r="HS15" s="1"/>
  <c r="HH15"/>
  <c r="HR15" s="1"/>
  <c r="HG15"/>
  <c r="HQ15" s="1"/>
  <c r="HF15"/>
  <c r="HP15" s="1"/>
  <c r="HJ14"/>
  <c r="HT14" s="1"/>
  <c r="HI14"/>
  <c r="HS14" s="1"/>
  <c r="HH14"/>
  <c r="HR14" s="1"/>
  <c r="HG14"/>
  <c r="HQ14" s="1"/>
  <c r="HF14"/>
  <c r="HP14" s="1"/>
  <c r="HJ13"/>
  <c r="HT13" s="1"/>
  <c r="HI13"/>
  <c r="HS13" s="1"/>
  <c r="HH13"/>
  <c r="HR13" s="1"/>
  <c r="HG13"/>
  <c r="HQ13" s="1"/>
  <c r="HF13"/>
  <c r="HP13" s="1"/>
  <c r="HJ12"/>
  <c r="HT12" s="1"/>
  <c r="HI12"/>
  <c r="HS12" s="1"/>
  <c r="HH12"/>
  <c r="HR12" s="1"/>
  <c r="HG12"/>
  <c r="HQ12" s="1"/>
  <c r="HF12"/>
  <c r="HP12" s="1"/>
  <c r="HJ11"/>
  <c r="HT11" s="1"/>
  <c r="HI11"/>
  <c r="HS11" s="1"/>
  <c r="HH11"/>
  <c r="HR11" s="1"/>
  <c r="HG11"/>
  <c r="HQ11" s="1"/>
  <c r="HF11"/>
  <c r="HP11" s="1"/>
  <c r="HJ10"/>
  <c r="HT10" s="1"/>
  <c r="HI10"/>
  <c r="HS10" s="1"/>
  <c r="HH10"/>
  <c r="HR10" s="1"/>
  <c r="HG10"/>
  <c r="HQ10" s="1"/>
  <c r="HF10"/>
  <c r="HP10" s="1"/>
  <c r="HJ9"/>
  <c r="HT9" s="1"/>
  <c r="HI9"/>
  <c r="HS9" s="1"/>
  <c r="HH9"/>
  <c r="HR9" s="1"/>
  <c r="HG9"/>
  <c r="HQ9" s="1"/>
  <c r="HF9"/>
  <c r="HP9" s="1"/>
  <c r="HJ8"/>
  <c r="HT8" s="1"/>
  <c r="HI8"/>
  <c r="HS8" s="1"/>
  <c r="HH8"/>
  <c r="HR8" s="1"/>
  <c r="HG8"/>
  <c r="HQ8" s="1"/>
  <c r="HF8"/>
  <c r="HP8" s="1"/>
  <c r="HJ7"/>
  <c r="HT7" s="1"/>
  <c r="HI7"/>
  <c r="HS7" s="1"/>
  <c r="HH7"/>
  <c r="HR7" s="1"/>
  <c r="HG7"/>
  <c r="HQ7" s="1"/>
  <c r="HF7"/>
  <c r="HP7" s="1"/>
  <c r="HJ6"/>
  <c r="HT6" s="1"/>
  <c r="HI6"/>
  <c r="HS6" s="1"/>
  <c r="HH6"/>
  <c r="HR6" s="1"/>
  <c r="HG6"/>
  <c r="HQ6" s="1"/>
  <c r="HF6"/>
  <c r="HP6" s="1"/>
  <c r="HJ5"/>
  <c r="HT5" s="1"/>
  <c r="HI5"/>
  <c r="HS5" s="1"/>
  <c r="HH5"/>
  <c r="HR5" s="1"/>
  <c r="HG5"/>
  <c r="HQ5" s="1"/>
  <c r="HF5"/>
  <c r="HA18"/>
  <c r="HB18"/>
  <c r="HC18"/>
  <c r="HD18"/>
  <c r="HE18"/>
  <c r="HA19"/>
  <c r="HB19"/>
  <c r="HC19"/>
  <c r="HD19"/>
  <c r="HE19"/>
  <c r="HA20"/>
  <c r="HB20"/>
  <c r="HC20"/>
  <c r="HD20"/>
  <c r="HE20"/>
  <c r="HA21"/>
  <c r="HB21"/>
  <c r="HC21"/>
  <c r="HD21"/>
  <c r="HE21"/>
  <c r="HA22"/>
  <c r="HB22"/>
  <c r="HC22"/>
  <c r="HD22"/>
  <c r="HE22"/>
  <c r="HA23"/>
  <c r="HB23"/>
  <c r="HC23"/>
  <c r="HD23"/>
  <c r="HE23"/>
  <c r="HA24"/>
  <c r="HB24"/>
  <c r="HC24"/>
  <c r="HD24"/>
  <c r="HE24"/>
  <c r="HA25"/>
  <c r="HB25"/>
  <c r="HC25"/>
  <c r="HD25"/>
  <c r="HE25"/>
  <c r="HA26"/>
  <c r="HB26"/>
  <c r="HC26"/>
  <c r="HD26"/>
  <c r="HE26"/>
  <c r="HA27"/>
  <c r="HB27"/>
  <c r="HC27"/>
  <c r="HD27"/>
  <c r="HE27"/>
  <c r="HA28"/>
  <c r="HB28"/>
  <c r="HC28"/>
  <c r="HD28"/>
  <c r="HE28"/>
  <c r="HA29"/>
  <c r="HB29"/>
  <c r="HC29"/>
  <c r="HD29"/>
  <c r="HE29"/>
  <c r="HA30"/>
  <c r="HB30"/>
  <c r="HC30"/>
  <c r="HD30"/>
  <c r="HE30"/>
  <c r="HA31"/>
  <c r="HB31"/>
  <c r="HC31"/>
  <c r="HD31"/>
  <c r="HE31"/>
  <c r="HA32"/>
  <c r="HB32"/>
  <c r="HC32"/>
  <c r="HD32"/>
  <c r="HE32"/>
  <c r="HA33"/>
  <c r="HB33"/>
  <c r="HC33"/>
  <c r="HD33"/>
  <c r="HE33"/>
  <c r="HA34"/>
  <c r="HB34"/>
  <c r="HC34"/>
  <c r="HD34"/>
  <c r="HE34"/>
  <c r="HA35"/>
  <c r="HB35"/>
  <c r="HC35"/>
  <c r="HD35"/>
  <c r="HE35"/>
  <c r="HA36"/>
  <c r="HB36"/>
  <c r="HC36"/>
  <c r="HD36"/>
  <c r="HE36"/>
  <c r="HA37"/>
  <c r="HB37"/>
  <c r="HC37"/>
  <c r="HD37"/>
  <c r="HE37"/>
  <c r="HA38"/>
  <c r="HB38"/>
  <c r="HC38"/>
  <c r="HD38"/>
  <c r="HE38"/>
  <c r="HA39"/>
  <c r="HB39"/>
  <c r="HC39"/>
  <c r="HD39"/>
  <c r="HE39"/>
  <c r="HA40"/>
  <c r="HB40"/>
  <c r="HC40"/>
  <c r="HD40"/>
  <c r="HE40"/>
  <c r="HA41"/>
  <c r="HB41"/>
  <c r="HC41"/>
  <c r="HD41"/>
  <c r="HE41"/>
  <c r="HA42"/>
  <c r="HB42"/>
  <c r="HC42"/>
  <c r="HD42"/>
  <c r="HE42"/>
  <c r="HA43"/>
  <c r="HB43"/>
  <c r="HC43"/>
  <c r="HD43"/>
  <c r="HE43"/>
  <c r="HA44"/>
  <c r="HB44"/>
  <c r="HC44"/>
  <c r="HD44"/>
  <c r="HE44"/>
  <c r="HA45"/>
  <c r="HB45"/>
  <c r="HC45"/>
  <c r="HD45"/>
  <c r="HE45"/>
  <c r="HA46"/>
  <c r="HB46"/>
  <c r="HC46"/>
  <c r="HD46"/>
  <c r="HE46"/>
  <c r="HA47"/>
  <c r="HB47"/>
  <c r="HC47"/>
  <c r="HD47"/>
  <c r="HE47"/>
  <c r="HA48"/>
  <c r="HB48"/>
  <c r="HC48"/>
  <c r="HD48"/>
  <c r="HE48"/>
  <c r="HA49"/>
  <c r="HB49"/>
  <c r="HC49"/>
  <c r="HD49"/>
  <c r="HE49"/>
  <c r="HA50"/>
  <c r="HB50"/>
  <c r="HC50"/>
  <c r="HD50"/>
  <c r="HE50"/>
  <c r="HA51"/>
  <c r="HB51"/>
  <c r="HC51"/>
  <c r="HD51"/>
  <c r="HE51"/>
  <c r="HA52"/>
  <c r="HB52"/>
  <c r="HC52"/>
  <c r="HD52"/>
  <c r="HE52"/>
  <c r="HA53"/>
  <c r="HB53"/>
  <c r="HC53"/>
  <c r="HD53"/>
  <c r="HE53"/>
  <c r="HA54"/>
  <c r="HB54"/>
  <c r="HC54"/>
  <c r="HD54"/>
  <c r="HE54"/>
  <c r="HA55"/>
  <c r="HB55"/>
  <c r="HC55"/>
  <c r="HD55"/>
  <c r="HE55"/>
  <c r="HA56"/>
  <c r="HB56"/>
  <c r="HC56"/>
  <c r="HD56"/>
  <c r="HE56"/>
  <c r="HA57"/>
  <c r="HB57"/>
  <c r="HC57"/>
  <c r="HD57"/>
  <c r="HE57"/>
  <c r="HA58"/>
  <c r="HB58"/>
  <c r="HC58"/>
  <c r="HD58"/>
  <c r="HE58"/>
  <c r="HA59"/>
  <c r="HB59"/>
  <c r="HC59"/>
  <c r="HD59"/>
  <c r="HE59"/>
  <c r="HA60"/>
  <c r="HB60"/>
  <c r="HC60"/>
  <c r="HD60"/>
  <c r="HE60"/>
  <c r="HA61"/>
  <c r="HB61"/>
  <c r="HC61"/>
  <c r="HD61"/>
  <c r="HE61"/>
  <c r="HA62"/>
  <c r="HB62"/>
  <c r="HC62"/>
  <c r="HD62"/>
  <c r="HE62"/>
  <c r="HA63"/>
  <c r="HB63"/>
  <c r="HC63"/>
  <c r="HD63"/>
  <c r="HE63"/>
  <c r="HA64"/>
  <c r="HB64"/>
  <c r="HC64"/>
  <c r="HD64"/>
  <c r="HE64"/>
  <c r="HA65"/>
  <c r="HB65"/>
  <c r="HC65"/>
  <c r="HD65"/>
  <c r="HE65"/>
  <c r="HA66"/>
  <c r="HB66"/>
  <c r="HC66"/>
  <c r="HD66"/>
  <c r="HE66"/>
  <c r="HA67"/>
  <c r="HB67"/>
  <c r="HC67"/>
  <c r="HD67"/>
  <c r="HE67"/>
  <c r="HA68"/>
  <c r="HB68"/>
  <c r="HC68"/>
  <c r="HD68"/>
  <c r="HE68"/>
  <c r="HA69"/>
  <c r="HB69"/>
  <c r="HC69"/>
  <c r="HD69"/>
  <c r="HE69"/>
  <c r="HA70"/>
  <c r="HB70"/>
  <c r="HC70"/>
  <c r="HD70"/>
  <c r="HE70"/>
  <c r="HA71"/>
  <c r="HB71"/>
  <c r="HC71"/>
  <c r="HD71"/>
  <c r="HE71"/>
  <c r="HA72"/>
  <c r="HB72"/>
  <c r="HC72"/>
  <c r="HD72"/>
  <c r="HE72"/>
  <c r="HA73"/>
  <c r="HB73"/>
  <c r="HC73"/>
  <c r="HD73"/>
  <c r="HE73"/>
  <c r="HA74"/>
  <c r="HB74"/>
  <c r="HC74"/>
  <c r="HD74"/>
  <c r="HE74"/>
  <c r="HA75"/>
  <c r="HB75"/>
  <c r="HC75"/>
  <c r="HD75"/>
  <c r="HE75"/>
  <c r="HA76"/>
  <c r="HB76"/>
  <c r="HC76"/>
  <c r="HD76"/>
  <c r="HE76"/>
  <c r="HA77"/>
  <c r="HB77"/>
  <c r="HC77"/>
  <c r="HD77"/>
  <c r="HE77"/>
  <c r="HA78"/>
  <c r="HB78"/>
  <c r="HC78"/>
  <c r="HD78"/>
  <c r="HE78"/>
  <c r="HA79"/>
  <c r="HB79"/>
  <c r="HC79"/>
  <c r="HD79"/>
  <c r="HE79"/>
  <c r="HA80"/>
  <c r="HB80"/>
  <c r="HC80"/>
  <c r="HD80"/>
  <c r="HE80"/>
  <c r="HA81"/>
  <c r="HB81"/>
  <c r="HC81"/>
  <c r="HD81"/>
  <c r="HE81"/>
  <c r="HA82"/>
  <c r="HB82"/>
  <c r="HC82"/>
  <c r="HD82"/>
  <c r="HE82"/>
  <c r="HA83"/>
  <c r="HB83"/>
  <c r="HC83"/>
  <c r="HD83"/>
  <c r="HE83"/>
  <c r="HA84"/>
  <c r="HB84"/>
  <c r="HC84"/>
  <c r="HD84"/>
  <c r="HE84"/>
  <c r="HA85"/>
  <c r="HB85"/>
  <c r="HC85"/>
  <c r="HD85"/>
  <c r="HE85"/>
  <c r="HA86"/>
  <c r="HB86"/>
  <c r="HC86"/>
  <c r="HD86"/>
  <c r="HE86"/>
  <c r="HA87"/>
  <c r="HB87"/>
  <c r="HC87"/>
  <c r="HD87"/>
  <c r="HE87"/>
  <c r="HA88"/>
  <c r="HB88"/>
  <c r="HC88"/>
  <c r="HD88"/>
  <c r="HE88"/>
  <c r="HA89"/>
  <c r="HB89"/>
  <c r="HC89"/>
  <c r="HD89"/>
  <c r="HE89"/>
  <c r="HA90"/>
  <c r="HB90"/>
  <c r="HC90"/>
  <c r="HD90"/>
  <c r="HE90"/>
  <c r="HA91"/>
  <c r="HB91"/>
  <c r="HC91"/>
  <c r="HD91"/>
  <c r="HE91"/>
  <c r="HA92"/>
  <c r="HB92"/>
  <c r="HC92"/>
  <c r="HD92"/>
  <c r="HE92"/>
  <c r="HA93"/>
  <c r="HB93"/>
  <c r="HC93"/>
  <c r="HD93"/>
  <c r="HE93"/>
  <c r="HA94"/>
  <c r="HB94"/>
  <c r="HC94"/>
  <c r="HD94"/>
  <c r="HE94"/>
  <c r="HA95"/>
  <c r="HB95"/>
  <c r="HC95"/>
  <c r="HD95"/>
  <c r="HE95"/>
  <c r="HA96"/>
  <c r="HB96"/>
  <c r="HC96"/>
  <c r="HD96"/>
  <c r="HE96"/>
  <c r="HA97"/>
  <c r="HB97"/>
  <c r="HC97"/>
  <c r="HD97"/>
  <c r="HE97"/>
  <c r="HA98"/>
  <c r="HB98"/>
  <c r="HC98"/>
  <c r="HD98"/>
  <c r="HE98"/>
  <c r="HA99"/>
  <c r="HB99"/>
  <c r="HC99"/>
  <c r="HD99"/>
  <c r="HE99"/>
  <c r="HA100"/>
  <c r="HB100"/>
  <c r="HC100"/>
  <c r="HD100"/>
  <c r="HE100"/>
  <c r="HA101"/>
  <c r="HB101"/>
  <c r="HC101"/>
  <c r="HD101"/>
  <c r="HE101"/>
  <c r="HA102"/>
  <c r="HB102"/>
  <c r="HC102"/>
  <c r="HD102"/>
  <c r="HE102"/>
  <c r="HA103"/>
  <c r="HB103"/>
  <c r="HC103"/>
  <c r="HD103"/>
  <c r="HE103"/>
  <c r="HA104"/>
  <c r="HB104"/>
  <c r="HC104"/>
  <c r="HD104"/>
  <c r="HE104"/>
  <c r="HA105"/>
  <c r="HB105"/>
  <c r="HC105"/>
  <c r="HD105"/>
  <c r="HE105"/>
  <c r="HA106"/>
  <c r="HB106"/>
  <c r="HC106"/>
  <c r="HD106"/>
  <c r="HE106"/>
  <c r="HA107"/>
  <c r="HB107"/>
  <c r="HC107"/>
  <c r="HD107"/>
  <c r="HE107"/>
  <c r="HA108"/>
  <c r="HB108"/>
  <c r="HC108"/>
  <c r="HD108"/>
  <c r="HE108"/>
  <c r="HA109"/>
  <c r="HB109"/>
  <c r="HC109"/>
  <c r="HD109"/>
  <c r="HE109"/>
  <c r="HA110"/>
  <c r="HB110"/>
  <c r="HC110"/>
  <c r="HD110"/>
  <c r="HE110"/>
  <c r="HA111"/>
  <c r="HB111"/>
  <c r="HC111"/>
  <c r="HD111"/>
  <c r="HE111"/>
  <c r="HA112"/>
  <c r="HB112"/>
  <c r="HC112"/>
  <c r="HD112"/>
  <c r="HE112"/>
  <c r="HA113"/>
  <c r="HB113"/>
  <c r="HC113"/>
  <c r="HD113"/>
  <c r="HE113"/>
  <c r="HA114"/>
  <c r="HB114"/>
  <c r="HC114"/>
  <c r="HD114"/>
  <c r="HE114"/>
  <c r="HA115"/>
  <c r="HB115"/>
  <c r="HC115"/>
  <c r="HD115"/>
  <c r="HE115"/>
  <c r="HA116"/>
  <c r="HB116"/>
  <c r="HC116"/>
  <c r="HD116"/>
  <c r="HE116"/>
  <c r="HA117"/>
  <c r="HB117"/>
  <c r="HC117"/>
  <c r="HD117"/>
  <c r="HE117"/>
  <c r="HA118"/>
  <c r="HB118"/>
  <c r="HC118"/>
  <c r="HD118"/>
  <c r="HE118"/>
  <c r="HA119"/>
  <c r="HB119"/>
  <c r="HC119"/>
  <c r="HD119"/>
  <c r="HE119"/>
  <c r="HA120"/>
  <c r="HB120"/>
  <c r="HC120"/>
  <c r="HD120"/>
  <c r="HE120"/>
  <c r="HA121"/>
  <c r="HB121"/>
  <c r="HC121"/>
  <c r="HD121"/>
  <c r="HE121"/>
  <c r="HA122"/>
  <c r="HB122"/>
  <c r="HC122"/>
  <c r="HD122"/>
  <c r="HE122"/>
  <c r="HA123"/>
  <c r="HB123"/>
  <c r="HC123"/>
  <c r="HD123"/>
  <c r="HE123"/>
  <c r="HA124"/>
  <c r="HB124"/>
  <c r="HC124"/>
  <c r="HD124"/>
  <c r="HE124"/>
  <c r="HA125"/>
  <c r="HB125"/>
  <c r="HC125"/>
  <c r="HD125"/>
  <c r="HE125"/>
  <c r="HA126"/>
  <c r="HB126"/>
  <c r="HC126"/>
  <c r="HD126"/>
  <c r="HE126"/>
  <c r="HA127"/>
  <c r="HB127"/>
  <c r="HC127"/>
  <c r="HD127"/>
  <c r="HE127"/>
  <c r="HA128"/>
  <c r="HB128"/>
  <c r="HC128"/>
  <c r="HD128"/>
  <c r="HE128"/>
  <c r="HA129"/>
  <c r="HB129"/>
  <c r="HC129"/>
  <c r="HD129"/>
  <c r="HE129"/>
  <c r="HA130"/>
  <c r="HB130"/>
  <c r="HC130"/>
  <c r="HD130"/>
  <c r="HE130"/>
  <c r="HA131"/>
  <c r="HB131"/>
  <c r="HC131"/>
  <c r="HD131"/>
  <c r="HE131"/>
  <c r="HA132"/>
  <c r="HB132"/>
  <c r="HC132"/>
  <c r="HD132"/>
  <c r="HE132"/>
  <c r="HA133"/>
  <c r="HB133"/>
  <c r="HC133"/>
  <c r="HD133"/>
  <c r="HE133"/>
  <c r="HA134"/>
  <c r="HB134"/>
  <c r="HC134"/>
  <c r="HD134"/>
  <c r="HE134"/>
  <c r="HA135"/>
  <c r="HB135"/>
  <c r="HC135"/>
  <c r="HD135"/>
  <c r="HE135"/>
  <c r="HA136"/>
  <c r="HB136"/>
  <c r="HC136"/>
  <c r="HD136"/>
  <c r="HE136"/>
  <c r="HA137"/>
  <c r="HB137"/>
  <c r="HC137"/>
  <c r="HD137"/>
  <c r="HE137"/>
  <c r="HA138"/>
  <c r="HB138"/>
  <c r="HC138"/>
  <c r="HD138"/>
  <c r="HE138"/>
  <c r="HA139"/>
  <c r="HB139"/>
  <c r="HC139"/>
  <c r="HD139"/>
  <c r="HE139"/>
  <c r="HA140"/>
  <c r="HB140"/>
  <c r="HC140"/>
  <c r="HD140"/>
  <c r="HE140"/>
  <c r="HA141"/>
  <c r="HB141"/>
  <c r="HC141"/>
  <c r="HD141"/>
  <c r="HE141"/>
  <c r="HA142"/>
  <c r="HB142"/>
  <c r="HC142"/>
  <c r="HD142"/>
  <c r="HE142"/>
  <c r="HA143"/>
  <c r="HB143"/>
  <c r="HC143"/>
  <c r="HD143"/>
  <c r="HE143"/>
  <c r="HA144"/>
  <c r="HB144"/>
  <c r="HC144"/>
  <c r="HD144"/>
  <c r="HE144"/>
  <c r="HA145"/>
  <c r="HB145"/>
  <c r="HC145"/>
  <c r="HD145"/>
  <c r="HE145"/>
  <c r="HA146"/>
  <c r="HB146"/>
  <c r="HC146"/>
  <c r="HD146"/>
  <c r="HE146"/>
  <c r="HA147"/>
  <c r="HB147"/>
  <c r="HC147"/>
  <c r="HD147"/>
  <c r="HE147"/>
  <c r="HA148"/>
  <c r="HB148"/>
  <c r="HC148"/>
  <c r="HD148"/>
  <c r="HE148"/>
  <c r="HA149"/>
  <c r="HB149"/>
  <c r="HC149"/>
  <c r="HD149"/>
  <c r="HE149"/>
  <c r="HA150"/>
  <c r="HB150"/>
  <c r="HC150"/>
  <c r="HD150"/>
  <c r="HE150"/>
  <c r="HA151"/>
  <c r="HB151"/>
  <c r="HC151"/>
  <c r="HD151"/>
  <c r="HE151"/>
  <c r="HA152"/>
  <c r="HB152"/>
  <c r="HC152"/>
  <c r="HD152"/>
  <c r="HE152"/>
  <c r="HA153"/>
  <c r="HB153"/>
  <c r="HC153"/>
  <c r="HD153"/>
  <c r="HE153"/>
  <c r="HA154"/>
  <c r="HB154"/>
  <c r="HC154"/>
  <c r="HD154"/>
  <c r="HE154"/>
  <c r="HA155"/>
  <c r="HB155"/>
  <c r="HC155"/>
  <c r="HD155"/>
  <c r="HE155"/>
  <c r="HA156"/>
  <c r="HB156"/>
  <c r="HC156"/>
  <c r="HD156"/>
  <c r="HE156"/>
  <c r="HA157"/>
  <c r="HB157"/>
  <c r="HC157"/>
  <c r="HD157"/>
  <c r="HE157"/>
  <c r="HA158"/>
  <c r="HB158"/>
  <c r="HC158"/>
  <c r="HD158"/>
  <c r="HE158"/>
  <c r="HA159"/>
  <c r="HB159"/>
  <c r="HC159"/>
  <c r="HD159"/>
  <c r="HE159"/>
  <c r="HA160"/>
  <c r="HB160"/>
  <c r="HC160"/>
  <c r="HD160"/>
  <c r="HE160"/>
  <c r="HA161"/>
  <c r="HB161"/>
  <c r="HC161"/>
  <c r="HD161"/>
  <c r="HE161"/>
  <c r="HA162"/>
  <c r="HB162"/>
  <c r="HC162"/>
  <c r="HD162"/>
  <c r="HE162"/>
  <c r="HA163"/>
  <c r="HB163"/>
  <c r="HC163"/>
  <c r="HD163"/>
  <c r="HE163"/>
  <c r="HA164"/>
  <c r="HB164"/>
  <c r="HC164"/>
  <c r="HD164"/>
  <c r="HE164"/>
  <c r="HA165"/>
  <c r="HB165"/>
  <c r="HC165"/>
  <c r="HD165"/>
  <c r="HE165"/>
  <c r="HA166"/>
  <c r="HB166"/>
  <c r="HC166"/>
  <c r="HD166"/>
  <c r="HE166"/>
  <c r="HA167"/>
  <c r="HB167"/>
  <c r="HC167"/>
  <c r="HD167"/>
  <c r="HE167"/>
  <c r="HA168"/>
  <c r="HB168"/>
  <c r="HC168"/>
  <c r="HD168"/>
  <c r="HE168"/>
  <c r="HA169"/>
  <c r="HB169"/>
  <c r="HC169"/>
  <c r="HD169"/>
  <c r="HE169"/>
  <c r="HA170"/>
  <c r="HB170"/>
  <c r="HC170"/>
  <c r="HD170"/>
  <c r="HE170"/>
  <c r="HA171"/>
  <c r="HB171"/>
  <c r="HC171"/>
  <c r="HD171"/>
  <c r="HE171"/>
  <c r="HA172"/>
  <c r="HB172"/>
  <c r="HC172"/>
  <c r="HD172"/>
  <c r="HE172"/>
  <c r="HA173"/>
  <c r="HB173"/>
  <c r="HC173"/>
  <c r="HD173"/>
  <c r="HE173"/>
  <c r="HA174"/>
  <c r="HB174"/>
  <c r="HC174"/>
  <c r="HD174"/>
  <c r="HE174"/>
  <c r="HA175"/>
  <c r="HB175"/>
  <c r="HC175"/>
  <c r="HD175"/>
  <c r="HE175"/>
  <c r="HA176"/>
  <c r="HB176"/>
  <c r="HC176"/>
  <c r="HD176"/>
  <c r="HE176"/>
  <c r="HA177"/>
  <c r="HB177"/>
  <c r="HC177"/>
  <c r="HD177"/>
  <c r="HE177"/>
  <c r="HA178"/>
  <c r="HB178"/>
  <c r="HC178"/>
  <c r="HD178"/>
  <c r="HE178"/>
  <c r="HA179"/>
  <c r="HB179"/>
  <c r="HC179"/>
  <c r="HD179"/>
  <c r="HE179"/>
  <c r="HA180"/>
  <c r="HB180"/>
  <c r="HC180"/>
  <c r="HD180"/>
  <c r="HE180"/>
  <c r="HA181"/>
  <c r="HB181"/>
  <c r="HC181"/>
  <c r="HD181"/>
  <c r="HE181"/>
  <c r="HA182"/>
  <c r="HB182"/>
  <c r="HC182"/>
  <c r="HD182"/>
  <c r="HE182"/>
  <c r="HA183"/>
  <c r="HB183"/>
  <c r="HC183"/>
  <c r="HD183"/>
  <c r="HE183"/>
  <c r="HA184"/>
  <c r="HB184"/>
  <c r="HC184"/>
  <c r="HD184"/>
  <c r="HE184"/>
  <c r="HA185"/>
  <c r="HB185"/>
  <c r="HC185"/>
  <c r="HD185"/>
  <c r="HE185"/>
  <c r="HA186"/>
  <c r="HB186"/>
  <c r="HC186"/>
  <c r="HD186"/>
  <c r="HE186"/>
  <c r="HA187"/>
  <c r="HB187"/>
  <c r="HC187"/>
  <c r="HD187"/>
  <c r="HE187"/>
  <c r="HA188"/>
  <c r="HB188"/>
  <c r="HC188"/>
  <c r="HD188"/>
  <c r="HE188"/>
  <c r="HA189"/>
  <c r="HB189"/>
  <c r="HC189"/>
  <c r="HD189"/>
  <c r="HE189"/>
  <c r="HA190"/>
  <c r="HB190"/>
  <c r="HC190"/>
  <c r="HD190"/>
  <c r="HE190"/>
  <c r="HA191"/>
  <c r="HB191"/>
  <c r="HC191"/>
  <c r="HD191"/>
  <c r="HE191"/>
  <c r="HA192"/>
  <c r="HB192"/>
  <c r="HC192"/>
  <c r="HD192"/>
  <c r="HE192"/>
  <c r="HA193"/>
  <c r="HB193"/>
  <c r="HC193"/>
  <c r="HD193"/>
  <c r="HE193"/>
  <c r="HA194"/>
  <c r="HB194"/>
  <c r="HC194"/>
  <c r="HD194"/>
  <c r="HE194"/>
  <c r="HA195"/>
  <c r="HB195"/>
  <c r="HC195"/>
  <c r="HD195"/>
  <c r="HE195"/>
  <c r="HA196"/>
  <c r="HB196"/>
  <c r="HC196"/>
  <c r="HD196"/>
  <c r="HE196"/>
  <c r="HA197"/>
  <c r="HB197"/>
  <c r="HC197"/>
  <c r="HD197"/>
  <c r="HE197"/>
  <c r="HA198"/>
  <c r="HB198"/>
  <c r="HC198"/>
  <c r="HD198"/>
  <c r="HE198"/>
  <c r="HA199"/>
  <c r="HB199"/>
  <c r="HC199"/>
  <c r="HD199"/>
  <c r="HE199"/>
  <c r="HA200"/>
  <c r="HB200"/>
  <c r="HC200"/>
  <c r="HD200"/>
  <c r="HE200"/>
  <c r="HA201"/>
  <c r="HB201"/>
  <c r="HC201"/>
  <c r="HD201"/>
  <c r="HE201"/>
  <c r="HB17"/>
  <c r="HC17"/>
  <c r="HD17"/>
  <c r="HE17"/>
  <c r="HA17"/>
  <c r="GZ16"/>
  <c r="GY16"/>
  <c r="GX16"/>
  <c r="GW16"/>
  <c r="GV16"/>
  <c r="GZ15"/>
  <c r="GY15"/>
  <c r="GX15"/>
  <c r="GW15"/>
  <c r="GV15"/>
  <c r="GZ14"/>
  <c r="GY14"/>
  <c r="GX14"/>
  <c r="GW14"/>
  <c r="GV14"/>
  <c r="GZ13"/>
  <c r="GY13"/>
  <c r="GX13"/>
  <c r="GW13"/>
  <c r="GV13"/>
  <c r="GZ12"/>
  <c r="GY12"/>
  <c r="GX12"/>
  <c r="GW12"/>
  <c r="GV12"/>
  <c r="GZ11"/>
  <c r="GY11"/>
  <c r="GX11"/>
  <c r="GW11"/>
  <c r="GV11"/>
  <c r="GZ10"/>
  <c r="GY10"/>
  <c r="GX10"/>
  <c r="GW10"/>
  <c r="GV10"/>
  <c r="GZ9"/>
  <c r="GY9"/>
  <c r="GX9"/>
  <c r="GW9"/>
  <c r="GV9"/>
  <c r="GZ8"/>
  <c r="GY8"/>
  <c r="GX8"/>
  <c r="GW8"/>
  <c r="GV8"/>
  <c r="GZ7"/>
  <c r="GY7"/>
  <c r="GX7"/>
  <c r="GW7"/>
  <c r="GV7"/>
  <c r="GZ6"/>
  <c r="GY6"/>
  <c r="GX6"/>
  <c r="GW6"/>
  <c r="GV6"/>
  <c r="GZ5"/>
  <c r="GY5"/>
  <c r="GX5"/>
  <c r="GW5"/>
  <c r="GV5"/>
  <c r="GQ18"/>
  <c r="GR18"/>
  <c r="GS18"/>
  <c r="GT18"/>
  <c r="GU18"/>
  <c r="GQ19"/>
  <c r="GR19"/>
  <c r="GS19"/>
  <c r="GT19"/>
  <c r="GU19"/>
  <c r="GQ20"/>
  <c r="GR20"/>
  <c r="GS20"/>
  <c r="GT20"/>
  <c r="GU20"/>
  <c r="GQ21"/>
  <c r="GR21"/>
  <c r="GS21"/>
  <c r="GT21"/>
  <c r="GU21"/>
  <c r="GQ22"/>
  <c r="GR22"/>
  <c r="GS22"/>
  <c r="GT22"/>
  <c r="GU22"/>
  <c r="GQ23"/>
  <c r="GR23"/>
  <c r="GS23"/>
  <c r="GT23"/>
  <c r="GU23"/>
  <c r="GQ24"/>
  <c r="GR24"/>
  <c r="GS24"/>
  <c r="GT24"/>
  <c r="GU24"/>
  <c r="GQ25"/>
  <c r="GR25"/>
  <c r="GS25"/>
  <c r="GT25"/>
  <c r="GU25"/>
  <c r="GQ26"/>
  <c r="GR26"/>
  <c r="GS26"/>
  <c r="GT26"/>
  <c r="GU26"/>
  <c r="GQ27"/>
  <c r="GR27"/>
  <c r="GS27"/>
  <c r="GT27"/>
  <c r="GU27"/>
  <c r="GQ28"/>
  <c r="GR28"/>
  <c r="GS28"/>
  <c r="GT28"/>
  <c r="GU28"/>
  <c r="GQ29"/>
  <c r="GR29"/>
  <c r="GS29"/>
  <c r="GT29"/>
  <c r="GU29"/>
  <c r="GQ30"/>
  <c r="GR30"/>
  <c r="GS30"/>
  <c r="GT30"/>
  <c r="GU30"/>
  <c r="GQ31"/>
  <c r="GR31"/>
  <c r="GS31"/>
  <c r="GT31"/>
  <c r="GU31"/>
  <c r="GQ32"/>
  <c r="GR32"/>
  <c r="GS32"/>
  <c r="GT32"/>
  <c r="GU32"/>
  <c r="GQ33"/>
  <c r="GR33"/>
  <c r="GS33"/>
  <c r="GT33"/>
  <c r="GU33"/>
  <c r="GQ34"/>
  <c r="GR34"/>
  <c r="GS34"/>
  <c r="GT34"/>
  <c r="GU34"/>
  <c r="GQ35"/>
  <c r="GR35"/>
  <c r="GS35"/>
  <c r="GT35"/>
  <c r="GU35"/>
  <c r="GQ36"/>
  <c r="GR36"/>
  <c r="GS36"/>
  <c r="GT36"/>
  <c r="GU36"/>
  <c r="GQ37"/>
  <c r="GR37"/>
  <c r="GS37"/>
  <c r="GT37"/>
  <c r="GU37"/>
  <c r="GQ38"/>
  <c r="GR38"/>
  <c r="GS38"/>
  <c r="GT38"/>
  <c r="GU38"/>
  <c r="GQ39"/>
  <c r="GR39"/>
  <c r="GS39"/>
  <c r="GT39"/>
  <c r="GU39"/>
  <c r="GQ40"/>
  <c r="GR40"/>
  <c r="GS40"/>
  <c r="GT40"/>
  <c r="GU40"/>
  <c r="GQ41"/>
  <c r="GR41"/>
  <c r="GS41"/>
  <c r="GT41"/>
  <c r="GU41"/>
  <c r="GQ42"/>
  <c r="GR42"/>
  <c r="GS42"/>
  <c r="GT42"/>
  <c r="GU42"/>
  <c r="GQ43"/>
  <c r="GR43"/>
  <c r="GS43"/>
  <c r="GT43"/>
  <c r="GU43"/>
  <c r="GQ44"/>
  <c r="GR44"/>
  <c r="GS44"/>
  <c r="GT44"/>
  <c r="GU44"/>
  <c r="GQ45"/>
  <c r="GR45"/>
  <c r="GS45"/>
  <c r="GT45"/>
  <c r="GU45"/>
  <c r="GQ46"/>
  <c r="GR46"/>
  <c r="GS46"/>
  <c r="GT46"/>
  <c r="GU46"/>
  <c r="GQ47"/>
  <c r="GR47"/>
  <c r="GS47"/>
  <c r="GT47"/>
  <c r="GU47"/>
  <c r="GQ48"/>
  <c r="GR48"/>
  <c r="GS48"/>
  <c r="GT48"/>
  <c r="GU48"/>
  <c r="GQ49"/>
  <c r="GR49"/>
  <c r="GS49"/>
  <c r="GT49"/>
  <c r="GU49"/>
  <c r="GQ50"/>
  <c r="GR50"/>
  <c r="GS50"/>
  <c r="GT50"/>
  <c r="GU50"/>
  <c r="GQ51"/>
  <c r="GR51"/>
  <c r="GS51"/>
  <c r="GT51"/>
  <c r="GU51"/>
  <c r="GQ52"/>
  <c r="GR52"/>
  <c r="GS52"/>
  <c r="GT52"/>
  <c r="GU52"/>
  <c r="GQ53"/>
  <c r="GR53"/>
  <c r="GS53"/>
  <c r="GT53"/>
  <c r="GU53"/>
  <c r="GQ54"/>
  <c r="GR54"/>
  <c r="GS54"/>
  <c r="GT54"/>
  <c r="GU54"/>
  <c r="GQ55"/>
  <c r="GR55"/>
  <c r="GS55"/>
  <c r="GT55"/>
  <c r="GU55"/>
  <c r="GQ56"/>
  <c r="GR56"/>
  <c r="GS56"/>
  <c r="GT56"/>
  <c r="GU56"/>
  <c r="GQ57"/>
  <c r="GR57"/>
  <c r="GS57"/>
  <c r="GT57"/>
  <c r="GU57"/>
  <c r="GQ58"/>
  <c r="GR58"/>
  <c r="GS58"/>
  <c r="GT58"/>
  <c r="GU58"/>
  <c r="GQ59"/>
  <c r="GR59"/>
  <c r="GS59"/>
  <c r="GT59"/>
  <c r="GU59"/>
  <c r="GQ60"/>
  <c r="GR60"/>
  <c r="GS60"/>
  <c r="GT60"/>
  <c r="GU60"/>
  <c r="GQ61"/>
  <c r="GR61"/>
  <c r="GS61"/>
  <c r="GT61"/>
  <c r="GU61"/>
  <c r="GQ62"/>
  <c r="GR62"/>
  <c r="GS62"/>
  <c r="GT62"/>
  <c r="GU62"/>
  <c r="GQ63"/>
  <c r="GR63"/>
  <c r="GS63"/>
  <c r="GT63"/>
  <c r="GU63"/>
  <c r="GQ64"/>
  <c r="GR64"/>
  <c r="GS64"/>
  <c r="GT64"/>
  <c r="GU64"/>
  <c r="GQ65"/>
  <c r="GR65"/>
  <c r="GS65"/>
  <c r="GT65"/>
  <c r="GU65"/>
  <c r="GQ66"/>
  <c r="GR66"/>
  <c r="GS66"/>
  <c r="GT66"/>
  <c r="GU66"/>
  <c r="GQ67"/>
  <c r="GR67"/>
  <c r="GS67"/>
  <c r="GT67"/>
  <c r="GU67"/>
  <c r="GQ68"/>
  <c r="GR68"/>
  <c r="GS68"/>
  <c r="GT68"/>
  <c r="GU68"/>
  <c r="GQ69"/>
  <c r="GR69"/>
  <c r="GS69"/>
  <c r="GT69"/>
  <c r="GU69"/>
  <c r="GQ70"/>
  <c r="GR70"/>
  <c r="GS70"/>
  <c r="GT70"/>
  <c r="GU70"/>
  <c r="GQ71"/>
  <c r="GR71"/>
  <c r="GS71"/>
  <c r="GT71"/>
  <c r="GU71"/>
  <c r="GQ72"/>
  <c r="GR72"/>
  <c r="GS72"/>
  <c r="GT72"/>
  <c r="GU72"/>
  <c r="GQ73"/>
  <c r="GR73"/>
  <c r="GS73"/>
  <c r="GT73"/>
  <c r="GU73"/>
  <c r="GQ74"/>
  <c r="GR74"/>
  <c r="GS74"/>
  <c r="GT74"/>
  <c r="GU74"/>
  <c r="GQ75"/>
  <c r="GR75"/>
  <c r="GS75"/>
  <c r="GT75"/>
  <c r="GU75"/>
  <c r="GQ76"/>
  <c r="GR76"/>
  <c r="GS76"/>
  <c r="GT76"/>
  <c r="GU76"/>
  <c r="GQ77"/>
  <c r="GR77"/>
  <c r="GS77"/>
  <c r="GT77"/>
  <c r="GU77"/>
  <c r="GQ78"/>
  <c r="GR78"/>
  <c r="GS78"/>
  <c r="GT78"/>
  <c r="GU78"/>
  <c r="GQ79"/>
  <c r="GR79"/>
  <c r="GS79"/>
  <c r="GT79"/>
  <c r="GU79"/>
  <c r="GQ80"/>
  <c r="GR80"/>
  <c r="GS80"/>
  <c r="GT80"/>
  <c r="GU80"/>
  <c r="GQ81"/>
  <c r="GR81"/>
  <c r="GS81"/>
  <c r="GT81"/>
  <c r="GU81"/>
  <c r="GQ82"/>
  <c r="GR82"/>
  <c r="GS82"/>
  <c r="GT82"/>
  <c r="GU82"/>
  <c r="GQ83"/>
  <c r="GR83"/>
  <c r="GS83"/>
  <c r="GT83"/>
  <c r="GU83"/>
  <c r="GQ84"/>
  <c r="GR84"/>
  <c r="GS84"/>
  <c r="GT84"/>
  <c r="GU84"/>
  <c r="GQ85"/>
  <c r="GR85"/>
  <c r="GS85"/>
  <c r="GT85"/>
  <c r="GU85"/>
  <c r="GQ86"/>
  <c r="GR86"/>
  <c r="GS86"/>
  <c r="GT86"/>
  <c r="GU86"/>
  <c r="GQ87"/>
  <c r="GR87"/>
  <c r="GS87"/>
  <c r="GT87"/>
  <c r="GU87"/>
  <c r="GQ88"/>
  <c r="GR88"/>
  <c r="GS88"/>
  <c r="GT88"/>
  <c r="GU88"/>
  <c r="GQ89"/>
  <c r="GR89"/>
  <c r="GS89"/>
  <c r="GT89"/>
  <c r="GU89"/>
  <c r="GQ90"/>
  <c r="GR90"/>
  <c r="GS90"/>
  <c r="GT90"/>
  <c r="GU90"/>
  <c r="GQ91"/>
  <c r="GR91"/>
  <c r="GS91"/>
  <c r="GT91"/>
  <c r="GU91"/>
  <c r="GQ92"/>
  <c r="GR92"/>
  <c r="GS92"/>
  <c r="GT92"/>
  <c r="GU92"/>
  <c r="GQ93"/>
  <c r="GR93"/>
  <c r="GS93"/>
  <c r="GT93"/>
  <c r="GU93"/>
  <c r="GQ94"/>
  <c r="GR94"/>
  <c r="GS94"/>
  <c r="GT94"/>
  <c r="GU94"/>
  <c r="GQ95"/>
  <c r="GR95"/>
  <c r="GS95"/>
  <c r="GT95"/>
  <c r="GU95"/>
  <c r="GQ96"/>
  <c r="GR96"/>
  <c r="GS96"/>
  <c r="GT96"/>
  <c r="GU96"/>
  <c r="GQ97"/>
  <c r="GR97"/>
  <c r="GS97"/>
  <c r="GT97"/>
  <c r="GU97"/>
  <c r="GQ98"/>
  <c r="GR98"/>
  <c r="GS98"/>
  <c r="GT98"/>
  <c r="GU98"/>
  <c r="GQ99"/>
  <c r="GR99"/>
  <c r="GS99"/>
  <c r="GT99"/>
  <c r="GU99"/>
  <c r="GQ100"/>
  <c r="GR100"/>
  <c r="GS100"/>
  <c r="GT100"/>
  <c r="GU100"/>
  <c r="GQ101"/>
  <c r="GR101"/>
  <c r="GS101"/>
  <c r="GT101"/>
  <c r="GU101"/>
  <c r="GQ102"/>
  <c r="GR102"/>
  <c r="GS102"/>
  <c r="GT102"/>
  <c r="GU102"/>
  <c r="GQ103"/>
  <c r="GR103"/>
  <c r="GS103"/>
  <c r="GT103"/>
  <c r="GU103"/>
  <c r="GQ104"/>
  <c r="GR104"/>
  <c r="GS104"/>
  <c r="GT104"/>
  <c r="GU104"/>
  <c r="GQ105"/>
  <c r="GR105"/>
  <c r="GS105"/>
  <c r="GT105"/>
  <c r="GU105"/>
  <c r="GQ106"/>
  <c r="GR106"/>
  <c r="GS106"/>
  <c r="GT106"/>
  <c r="GU106"/>
  <c r="GQ107"/>
  <c r="GR107"/>
  <c r="GS107"/>
  <c r="GT107"/>
  <c r="GU107"/>
  <c r="GQ108"/>
  <c r="GR108"/>
  <c r="GS108"/>
  <c r="GT108"/>
  <c r="GU108"/>
  <c r="GQ109"/>
  <c r="GR109"/>
  <c r="GS109"/>
  <c r="GT109"/>
  <c r="GU109"/>
  <c r="GQ110"/>
  <c r="GR110"/>
  <c r="GS110"/>
  <c r="GT110"/>
  <c r="GU110"/>
  <c r="GQ111"/>
  <c r="GR111"/>
  <c r="GS111"/>
  <c r="GT111"/>
  <c r="GU111"/>
  <c r="GQ112"/>
  <c r="GR112"/>
  <c r="GS112"/>
  <c r="GT112"/>
  <c r="GU112"/>
  <c r="GQ113"/>
  <c r="GR113"/>
  <c r="GS113"/>
  <c r="GT113"/>
  <c r="GU113"/>
  <c r="GQ114"/>
  <c r="GR114"/>
  <c r="GS114"/>
  <c r="GT114"/>
  <c r="GU114"/>
  <c r="GQ115"/>
  <c r="GR115"/>
  <c r="GS115"/>
  <c r="GT115"/>
  <c r="GU115"/>
  <c r="GQ116"/>
  <c r="GR116"/>
  <c r="GS116"/>
  <c r="GT116"/>
  <c r="GU116"/>
  <c r="GQ117"/>
  <c r="GR117"/>
  <c r="GS117"/>
  <c r="GT117"/>
  <c r="GU117"/>
  <c r="GQ118"/>
  <c r="GR118"/>
  <c r="GS118"/>
  <c r="GT118"/>
  <c r="GU118"/>
  <c r="GQ119"/>
  <c r="GR119"/>
  <c r="GS119"/>
  <c r="GT119"/>
  <c r="GU119"/>
  <c r="GQ120"/>
  <c r="GR120"/>
  <c r="GS120"/>
  <c r="GT120"/>
  <c r="GU120"/>
  <c r="GQ121"/>
  <c r="GR121"/>
  <c r="GS121"/>
  <c r="GT121"/>
  <c r="GU121"/>
  <c r="GQ122"/>
  <c r="GR122"/>
  <c r="GS122"/>
  <c r="GT122"/>
  <c r="GU122"/>
  <c r="GQ123"/>
  <c r="GR123"/>
  <c r="GS123"/>
  <c r="GT123"/>
  <c r="GU123"/>
  <c r="GQ124"/>
  <c r="GR124"/>
  <c r="GS124"/>
  <c r="GT124"/>
  <c r="GU124"/>
  <c r="GQ125"/>
  <c r="GR125"/>
  <c r="GS125"/>
  <c r="GT125"/>
  <c r="GU125"/>
  <c r="GQ126"/>
  <c r="GR126"/>
  <c r="GS126"/>
  <c r="GT126"/>
  <c r="GU126"/>
  <c r="GQ127"/>
  <c r="GR127"/>
  <c r="GS127"/>
  <c r="GT127"/>
  <c r="GU127"/>
  <c r="GQ128"/>
  <c r="GR128"/>
  <c r="GS128"/>
  <c r="GT128"/>
  <c r="GU128"/>
  <c r="GQ129"/>
  <c r="GR129"/>
  <c r="GS129"/>
  <c r="GT129"/>
  <c r="GU129"/>
  <c r="GQ130"/>
  <c r="GR130"/>
  <c r="GS130"/>
  <c r="GT130"/>
  <c r="GU130"/>
  <c r="GQ131"/>
  <c r="GR131"/>
  <c r="GS131"/>
  <c r="GT131"/>
  <c r="GU131"/>
  <c r="GQ132"/>
  <c r="GR132"/>
  <c r="GS132"/>
  <c r="GT132"/>
  <c r="GU132"/>
  <c r="GQ133"/>
  <c r="GR133"/>
  <c r="GS133"/>
  <c r="GT133"/>
  <c r="GU133"/>
  <c r="GQ134"/>
  <c r="GR134"/>
  <c r="GS134"/>
  <c r="GT134"/>
  <c r="GU134"/>
  <c r="GQ135"/>
  <c r="GR135"/>
  <c r="GS135"/>
  <c r="GT135"/>
  <c r="GU135"/>
  <c r="GQ136"/>
  <c r="GR136"/>
  <c r="GS136"/>
  <c r="GT136"/>
  <c r="GU136"/>
  <c r="GQ137"/>
  <c r="GR137"/>
  <c r="GS137"/>
  <c r="GT137"/>
  <c r="GU137"/>
  <c r="GQ138"/>
  <c r="GR138"/>
  <c r="GS138"/>
  <c r="GT138"/>
  <c r="GU138"/>
  <c r="GQ139"/>
  <c r="GR139"/>
  <c r="GS139"/>
  <c r="GT139"/>
  <c r="GU139"/>
  <c r="GQ140"/>
  <c r="GR140"/>
  <c r="GS140"/>
  <c r="GT140"/>
  <c r="GU140"/>
  <c r="GQ141"/>
  <c r="GR141"/>
  <c r="GS141"/>
  <c r="GT141"/>
  <c r="GU141"/>
  <c r="GQ142"/>
  <c r="GR142"/>
  <c r="GS142"/>
  <c r="GT142"/>
  <c r="GU142"/>
  <c r="GQ143"/>
  <c r="GR143"/>
  <c r="GS143"/>
  <c r="GT143"/>
  <c r="GU143"/>
  <c r="GQ144"/>
  <c r="GR144"/>
  <c r="GS144"/>
  <c r="GT144"/>
  <c r="GU144"/>
  <c r="GQ145"/>
  <c r="GR145"/>
  <c r="GS145"/>
  <c r="GT145"/>
  <c r="GU145"/>
  <c r="GQ146"/>
  <c r="GR146"/>
  <c r="GS146"/>
  <c r="GT146"/>
  <c r="GU146"/>
  <c r="GQ147"/>
  <c r="GR147"/>
  <c r="GS147"/>
  <c r="GT147"/>
  <c r="GU147"/>
  <c r="GQ148"/>
  <c r="GR148"/>
  <c r="GS148"/>
  <c r="GT148"/>
  <c r="GU148"/>
  <c r="GQ149"/>
  <c r="GR149"/>
  <c r="GS149"/>
  <c r="GT149"/>
  <c r="GU149"/>
  <c r="GQ150"/>
  <c r="GR150"/>
  <c r="GS150"/>
  <c r="GT150"/>
  <c r="GU150"/>
  <c r="GQ151"/>
  <c r="GR151"/>
  <c r="GS151"/>
  <c r="GT151"/>
  <c r="GU151"/>
  <c r="GQ152"/>
  <c r="GR152"/>
  <c r="GS152"/>
  <c r="GT152"/>
  <c r="GU152"/>
  <c r="GQ153"/>
  <c r="GR153"/>
  <c r="GS153"/>
  <c r="GT153"/>
  <c r="GU153"/>
  <c r="GQ154"/>
  <c r="GR154"/>
  <c r="GS154"/>
  <c r="GT154"/>
  <c r="GU154"/>
  <c r="GQ155"/>
  <c r="GR155"/>
  <c r="GS155"/>
  <c r="GT155"/>
  <c r="GU155"/>
  <c r="GQ156"/>
  <c r="GR156"/>
  <c r="GS156"/>
  <c r="GT156"/>
  <c r="GU156"/>
  <c r="GQ157"/>
  <c r="GR157"/>
  <c r="GS157"/>
  <c r="GT157"/>
  <c r="GU157"/>
  <c r="GQ158"/>
  <c r="GR158"/>
  <c r="GS158"/>
  <c r="GT158"/>
  <c r="GU158"/>
  <c r="GQ159"/>
  <c r="GR159"/>
  <c r="GS159"/>
  <c r="GT159"/>
  <c r="GU159"/>
  <c r="GQ160"/>
  <c r="GR160"/>
  <c r="GS160"/>
  <c r="GT160"/>
  <c r="GU160"/>
  <c r="GQ161"/>
  <c r="GR161"/>
  <c r="GS161"/>
  <c r="GT161"/>
  <c r="GU161"/>
  <c r="GQ162"/>
  <c r="GR162"/>
  <c r="GS162"/>
  <c r="GT162"/>
  <c r="GU162"/>
  <c r="GQ163"/>
  <c r="GR163"/>
  <c r="GS163"/>
  <c r="GT163"/>
  <c r="GU163"/>
  <c r="GQ164"/>
  <c r="GR164"/>
  <c r="GS164"/>
  <c r="GT164"/>
  <c r="GU164"/>
  <c r="GQ165"/>
  <c r="GR165"/>
  <c r="GS165"/>
  <c r="GT165"/>
  <c r="GU165"/>
  <c r="GQ166"/>
  <c r="GR166"/>
  <c r="GS166"/>
  <c r="GT166"/>
  <c r="GU166"/>
  <c r="GQ167"/>
  <c r="GR167"/>
  <c r="GS167"/>
  <c r="GT167"/>
  <c r="GU167"/>
  <c r="GQ168"/>
  <c r="GR168"/>
  <c r="GS168"/>
  <c r="GT168"/>
  <c r="GU168"/>
  <c r="GQ169"/>
  <c r="GR169"/>
  <c r="GS169"/>
  <c r="GT169"/>
  <c r="GU169"/>
  <c r="GQ170"/>
  <c r="GR170"/>
  <c r="GS170"/>
  <c r="GT170"/>
  <c r="GU170"/>
  <c r="GQ171"/>
  <c r="GR171"/>
  <c r="GS171"/>
  <c r="GT171"/>
  <c r="GU171"/>
  <c r="GQ172"/>
  <c r="GR172"/>
  <c r="GS172"/>
  <c r="GT172"/>
  <c r="GU172"/>
  <c r="GQ173"/>
  <c r="GR173"/>
  <c r="GS173"/>
  <c r="GT173"/>
  <c r="GU173"/>
  <c r="GQ174"/>
  <c r="GR174"/>
  <c r="GS174"/>
  <c r="GT174"/>
  <c r="GU174"/>
  <c r="GQ175"/>
  <c r="GR175"/>
  <c r="GS175"/>
  <c r="GT175"/>
  <c r="GU175"/>
  <c r="GQ176"/>
  <c r="GR176"/>
  <c r="GS176"/>
  <c r="GT176"/>
  <c r="GU176"/>
  <c r="GQ177"/>
  <c r="GR177"/>
  <c r="GS177"/>
  <c r="GT177"/>
  <c r="GU177"/>
  <c r="GQ178"/>
  <c r="GR178"/>
  <c r="GS178"/>
  <c r="GT178"/>
  <c r="GU178"/>
  <c r="GQ179"/>
  <c r="GR179"/>
  <c r="GS179"/>
  <c r="GT179"/>
  <c r="GU179"/>
  <c r="GQ180"/>
  <c r="GR180"/>
  <c r="GS180"/>
  <c r="GT180"/>
  <c r="GU180"/>
  <c r="GQ181"/>
  <c r="GR181"/>
  <c r="GS181"/>
  <c r="GT181"/>
  <c r="GU181"/>
  <c r="GQ182"/>
  <c r="GR182"/>
  <c r="GS182"/>
  <c r="GT182"/>
  <c r="GU182"/>
  <c r="GQ183"/>
  <c r="GR183"/>
  <c r="GS183"/>
  <c r="GT183"/>
  <c r="GU183"/>
  <c r="GQ184"/>
  <c r="GR184"/>
  <c r="GS184"/>
  <c r="GT184"/>
  <c r="GU184"/>
  <c r="GQ185"/>
  <c r="GR185"/>
  <c r="GS185"/>
  <c r="GT185"/>
  <c r="GU185"/>
  <c r="GQ186"/>
  <c r="GR186"/>
  <c r="GS186"/>
  <c r="GT186"/>
  <c r="GU186"/>
  <c r="GQ187"/>
  <c r="GR187"/>
  <c r="GS187"/>
  <c r="GT187"/>
  <c r="GU187"/>
  <c r="GQ188"/>
  <c r="GR188"/>
  <c r="GS188"/>
  <c r="GT188"/>
  <c r="GU188"/>
  <c r="GQ189"/>
  <c r="GR189"/>
  <c r="GS189"/>
  <c r="GT189"/>
  <c r="GU189"/>
  <c r="GQ190"/>
  <c r="GR190"/>
  <c r="GS190"/>
  <c r="GT190"/>
  <c r="GU190"/>
  <c r="GQ191"/>
  <c r="GR191"/>
  <c r="GS191"/>
  <c r="GT191"/>
  <c r="GU191"/>
  <c r="GQ192"/>
  <c r="GR192"/>
  <c r="GS192"/>
  <c r="GT192"/>
  <c r="GU192"/>
  <c r="GQ193"/>
  <c r="GR193"/>
  <c r="GS193"/>
  <c r="GT193"/>
  <c r="GU193"/>
  <c r="GQ194"/>
  <c r="GR194"/>
  <c r="GS194"/>
  <c r="GT194"/>
  <c r="GU194"/>
  <c r="GQ195"/>
  <c r="GR195"/>
  <c r="GS195"/>
  <c r="GT195"/>
  <c r="GU195"/>
  <c r="GQ196"/>
  <c r="GR196"/>
  <c r="GS196"/>
  <c r="GT196"/>
  <c r="GU196"/>
  <c r="GQ197"/>
  <c r="GR197"/>
  <c r="GS197"/>
  <c r="GT197"/>
  <c r="GU197"/>
  <c r="GQ198"/>
  <c r="GR198"/>
  <c r="GS198"/>
  <c r="GT198"/>
  <c r="GU198"/>
  <c r="GQ199"/>
  <c r="GR199"/>
  <c r="GS199"/>
  <c r="GT199"/>
  <c r="GU199"/>
  <c r="GQ200"/>
  <c r="GR200"/>
  <c r="GS200"/>
  <c r="GT200"/>
  <c r="GU200"/>
  <c r="GQ201"/>
  <c r="GR201"/>
  <c r="GS201"/>
  <c r="GT201"/>
  <c r="GU201"/>
  <c r="GR17"/>
  <c r="GS17"/>
  <c r="GT17"/>
  <c r="GU17"/>
  <c r="GQ17"/>
  <c r="GP16"/>
  <c r="GO16"/>
  <c r="GN16"/>
  <c r="GM16"/>
  <c r="GL16"/>
  <c r="GK16"/>
  <c r="GJ16"/>
  <c r="GI16"/>
  <c r="GH16"/>
  <c r="GG16"/>
  <c r="GP15"/>
  <c r="GO15"/>
  <c r="GN15"/>
  <c r="GM15"/>
  <c r="GL15"/>
  <c r="GK15"/>
  <c r="GU15" s="1"/>
  <c r="GJ15"/>
  <c r="GI15"/>
  <c r="GS15" s="1"/>
  <c r="GH15"/>
  <c r="GG15"/>
  <c r="GQ15" s="1"/>
  <c r="GP14"/>
  <c r="GO14"/>
  <c r="GN14"/>
  <c r="GM14"/>
  <c r="GL14"/>
  <c r="GK14"/>
  <c r="GJ14"/>
  <c r="GI14"/>
  <c r="GH14"/>
  <c r="GG14"/>
  <c r="GP13"/>
  <c r="GO13"/>
  <c r="GN13"/>
  <c r="GM13"/>
  <c r="GL13"/>
  <c r="GK13"/>
  <c r="GJ13"/>
  <c r="GI13"/>
  <c r="GH13"/>
  <c r="GG13"/>
  <c r="GP12"/>
  <c r="GO12"/>
  <c r="GN12"/>
  <c r="GM12"/>
  <c r="GL12"/>
  <c r="GK12"/>
  <c r="GJ12"/>
  <c r="GI12"/>
  <c r="GH12"/>
  <c r="GG12"/>
  <c r="GP11"/>
  <c r="GO11"/>
  <c r="GN11"/>
  <c r="GM11"/>
  <c r="GL11"/>
  <c r="GK11"/>
  <c r="GJ11"/>
  <c r="GI11"/>
  <c r="GH11"/>
  <c r="GG11"/>
  <c r="GP10"/>
  <c r="GO10"/>
  <c r="GN10"/>
  <c r="GM10"/>
  <c r="GL10"/>
  <c r="GK10"/>
  <c r="GJ10"/>
  <c r="GI10"/>
  <c r="GH10"/>
  <c r="GG10"/>
  <c r="GP9"/>
  <c r="GO9"/>
  <c r="GN9"/>
  <c r="GM9"/>
  <c r="GL9"/>
  <c r="GK9"/>
  <c r="GJ9"/>
  <c r="GI9"/>
  <c r="GH9"/>
  <c r="GG9"/>
  <c r="GP8"/>
  <c r="GO8"/>
  <c r="GN8"/>
  <c r="GM8"/>
  <c r="GL8"/>
  <c r="GK8"/>
  <c r="GJ8"/>
  <c r="GI8"/>
  <c r="GH8"/>
  <c r="GG8"/>
  <c r="GP7"/>
  <c r="GO7"/>
  <c r="GN7"/>
  <c r="GM7"/>
  <c r="GL7"/>
  <c r="GK7"/>
  <c r="GJ7"/>
  <c r="GI7"/>
  <c r="GH7"/>
  <c r="GG7"/>
  <c r="GP6"/>
  <c r="GO6"/>
  <c r="GN6"/>
  <c r="GM6"/>
  <c r="GL6"/>
  <c r="GK6"/>
  <c r="GJ6"/>
  <c r="GI6"/>
  <c r="GH6"/>
  <c r="GG6"/>
  <c r="GP5"/>
  <c r="GO5"/>
  <c r="GN5"/>
  <c r="GM5"/>
  <c r="GL5"/>
  <c r="GK5"/>
  <c r="GJ5"/>
  <c r="GI5"/>
  <c r="GH5"/>
  <c r="GG5"/>
  <c r="FY11"/>
  <c r="FS5"/>
  <c r="FT5"/>
  <c r="FU5"/>
  <c r="FV5"/>
  <c r="FW5"/>
  <c r="FX5"/>
  <c r="FY5"/>
  <c r="FZ5"/>
  <c r="GA5"/>
  <c r="FS6"/>
  <c r="FT6"/>
  <c r="FU6"/>
  <c r="FV6"/>
  <c r="FW6"/>
  <c r="FX6"/>
  <c r="FY6"/>
  <c r="FZ6"/>
  <c r="GA6"/>
  <c r="FS7"/>
  <c r="FT7"/>
  <c r="FU7"/>
  <c r="FV7"/>
  <c r="FW7"/>
  <c r="FX7"/>
  <c r="FY7"/>
  <c r="FZ7"/>
  <c r="GA7"/>
  <c r="FS8"/>
  <c r="FT8"/>
  <c r="FU8"/>
  <c r="FV8"/>
  <c r="FW8"/>
  <c r="FX8"/>
  <c r="FY8"/>
  <c r="FZ8"/>
  <c r="GA8"/>
  <c r="FS9"/>
  <c r="FT9"/>
  <c r="FU9"/>
  <c r="FV9"/>
  <c r="FW9"/>
  <c r="FX9"/>
  <c r="FY9"/>
  <c r="FZ9"/>
  <c r="GA9"/>
  <c r="FS10"/>
  <c r="FT10"/>
  <c r="FU10"/>
  <c r="FV10"/>
  <c r="FW10"/>
  <c r="FX10"/>
  <c r="FY10"/>
  <c r="FZ10"/>
  <c r="GA10"/>
  <c r="FS11"/>
  <c r="FT11"/>
  <c r="FU11"/>
  <c r="FV11"/>
  <c r="FW11"/>
  <c r="FX11"/>
  <c r="FZ11"/>
  <c r="GE11" s="1"/>
  <c r="GA11"/>
  <c r="GF11" s="1"/>
  <c r="FS12"/>
  <c r="FT12"/>
  <c r="FU12"/>
  <c r="FV12"/>
  <c r="FW12"/>
  <c r="FX12"/>
  <c r="FY12"/>
  <c r="FZ12"/>
  <c r="GA12"/>
  <c r="FS13"/>
  <c r="FT13"/>
  <c r="FU13"/>
  <c r="FV13"/>
  <c r="FW13"/>
  <c r="FX13"/>
  <c r="FY13"/>
  <c r="FZ13"/>
  <c r="GA13"/>
  <c r="FS14"/>
  <c r="FT14"/>
  <c r="FU14"/>
  <c r="FV14"/>
  <c r="FW14"/>
  <c r="FX14"/>
  <c r="FY14"/>
  <c r="FZ14"/>
  <c r="GA14"/>
  <c r="FS15"/>
  <c r="FT15"/>
  <c r="FU15"/>
  <c r="FV15"/>
  <c r="FW15"/>
  <c r="FX15"/>
  <c r="FY15"/>
  <c r="FZ15"/>
  <c r="GA15"/>
  <c r="FS16"/>
  <c r="FT16"/>
  <c r="FU16"/>
  <c r="FV16"/>
  <c r="FW16"/>
  <c r="FX16"/>
  <c r="FY16"/>
  <c r="FZ16"/>
  <c r="GA16"/>
  <c r="FR6"/>
  <c r="FR7"/>
  <c r="FR8"/>
  <c r="FR9"/>
  <c r="FR10"/>
  <c r="FR11"/>
  <c r="FR12"/>
  <c r="FR13"/>
  <c r="FR14"/>
  <c r="FR15"/>
  <c r="FR16"/>
  <c r="FR5"/>
  <c r="GB18"/>
  <c r="GC18"/>
  <c r="GD18"/>
  <c r="GE18"/>
  <c r="GF18"/>
  <c r="GB19"/>
  <c r="GC19"/>
  <c r="GD19"/>
  <c r="GE19"/>
  <c r="GF19"/>
  <c r="GB20"/>
  <c r="GC20"/>
  <c r="GD20"/>
  <c r="GE20"/>
  <c r="GF20"/>
  <c r="GB21"/>
  <c r="GC21"/>
  <c r="GD21"/>
  <c r="GE21"/>
  <c r="GF21"/>
  <c r="GB22"/>
  <c r="GC22"/>
  <c r="GD22"/>
  <c r="GE22"/>
  <c r="GF22"/>
  <c r="GB23"/>
  <c r="GC23"/>
  <c r="GD23"/>
  <c r="GE23"/>
  <c r="GF23"/>
  <c r="GB24"/>
  <c r="GC24"/>
  <c r="GD24"/>
  <c r="GE24"/>
  <c r="GF24"/>
  <c r="GB25"/>
  <c r="GC25"/>
  <c r="GD25"/>
  <c r="GE25"/>
  <c r="GF25"/>
  <c r="GB26"/>
  <c r="GC26"/>
  <c r="GD26"/>
  <c r="GE26"/>
  <c r="GF26"/>
  <c r="GB27"/>
  <c r="GC27"/>
  <c r="GD27"/>
  <c r="GE27"/>
  <c r="GF27"/>
  <c r="GB28"/>
  <c r="GC28"/>
  <c r="GD28"/>
  <c r="GE28"/>
  <c r="GF28"/>
  <c r="GB29"/>
  <c r="GC29"/>
  <c r="GD29"/>
  <c r="GE29"/>
  <c r="GF29"/>
  <c r="GB30"/>
  <c r="GC30"/>
  <c r="GD30"/>
  <c r="GE30"/>
  <c r="GF30"/>
  <c r="GB31"/>
  <c r="GC31"/>
  <c r="GD31"/>
  <c r="GE31"/>
  <c r="GF31"/>
  <c r="GB32"/>
  <c r="GC32"/>
  <c r="GD32"/>
  <c r="GE32"/>
  <c r="GF32"/>
  <c r="GB33"/>
  <c r="GC33"/>
  <c r="GD33"/>
  <c r="GE33"/>
  <c r="GF33"/>
  <c r="GB34"/>
  <c r="GC34"/>
  <c r="GD34"/>
  <c r="GE34"/>
  <c r="GF34"/>
  <c r="GB35"/>
  <c r="GC35"/>
  <c r="GD35"/>
  <c r="GE35"/>
  <c r="GF35"/>
  <c r="GB36"/>
  <c r="GC36"/>
  <c r="GD36"/>
  <c r="GE36"/>
  <c r="GF36"/>
  <c r="GB37"/>
  <c r="GC37"/>
  <c r="GD37"/>
  <c r="GE37"/>
  <c r="GF37"/>
  <c r="GB38"/>
  <c r="GC38"/>
  <c r="GD38"/>
  <c r="GE38"/>
  <c r="GF38"/>
  <c r="GB39"/>
  <c r="GC39"/>
  <c r="GD39"/>
  <c r="GE39"/>
  <c r="GF39"/>
  <c r="GB40"/>
  <c r="GC40"/>
  <c r="GD40"/>
  <c r="GE40"/>
  <c r="GF40"/>
  <c r="GB41"/>
  <c r="GC41"/>
  <c r="GD41"/>
  <c r="GE41"/>
  <c r="GF41"/>
  <c r="GB42"/>
  <c r="GC42"/>
  <c r="GD42"/>
  <c r="GE42"/>
  <c r="GF42"/>
  <c r="GB43"/>
  <c r="GC43"/>
  <c r="GD43"/>
  <c r="GE43"/>
  <c r="GF43"/>
  <c r="GB44"/>
  <c r="GC44"/>
  <c r="GD44"/>
  <c r="GE44"/>
  <c r="GF44"/>
  <c r="GB45"/>
  <c r="GC45"/>
  <c r="GD45"/>
  <c r="GE45"/>
  <c r="GF45"/>
  <c r="GB46"/>
  <c r="GC46"/>
  <c r="GD46"/>
  <c r="GE46"/>
  <c r="GF46"/>
  <c r="GB47"/>
  <c r="GC47"/>
  <c r="GD47"/>
  <c r="GE47"/>
  <c r="GF47"/>
  <c r="GB48"/>
  <c r="GC48"/>
  <c r="GD48"/>
  <c r="GE48"/>
  <c r="GF48"/>
  <c r="GB49"/>
  <c r="GC49"/>
  <c r="GD49"/>
  <c r="GE49"/>
  <c r="GF49"/>
  <c r="GB50"/>
  <c r="GC50"/>
  <c r="GD50"/>
  <c r="GE50"/>
  <c r="GF50"/>
  <c r="GB51"/>
  <c r="GC51"/>
  <c r="GD51"/>
  <c r="GE51"/>
  <c r="GF51"/>
  <c r="GB52"/>
  <c r="GC52"/>
  <c r="GD52"/>
  <c r="GE52"/>
  <c r="GF52"/>
  <c r="GB53"/>
  <c r="GC53"/>
  <c r="GD53"/>
  <c r="GE53"/>
  <c r="GF53"/>
  <c r="GB54"/>
  <c r="GC54"/>
  <c r="GD54"/>
  <c r="GE54"/>
  <c r="GF54"/>
  <c r="GB55"/>
  <c r="GC55"/>
  <c r="GD55"/>
  <c r="GE55"/>
  <c r="GF55"/>
  <c r="GB56"/>
  <c r="GC56"/>
  <c r="GD56"/>
  <c r="GE56"/>
  <c r="GF56"/>
  <c r="GB57"/>
  <c r="GC57"/>
  <c r="GD57"/>
  <c r="GE57"/>
  <c r="GF57"/>
  <c r="GB58"/>
  <c r="GC58"/>
  <c r="GD58"/>
  <c r="GE58"/>
  <c r="GF58"/>
  <c r="GB59"/>
  <c r="GC59"/>
  <c r="GD59"/>
  <c r="GE59"/>
  <c r="GF59"/>
  <c r="GB60"/>
  <c r="GC60"/>
  <c r="GD60"/>
  <c r="GE60"/>
  <c r="GF60"/>
  <c r="GB61"/>
  <c r="GC61"/>
  <c r="GD61"/>
  <c r="GE61"/>
  <c r="GF61"/>
  <c r="GB62"/>
  <c r="GC62"/>
  <c r="GD62"/>
  <c r="GE62"/>
  <c r="GF62"/>
  <c r="GB63"/>
  <c r="GC63"/>
  <c r="GD63"/>
  <c r="GE63"/>
  <c r="GF63"/>
  <c r="GB64"/>
  <c r="GC64"/>
  <c r="GD64"/>
  <c r="GE64"/>
  <c r="GF64"/>
  <c r="GB65"/>
  <c r="GC65"/>
  <c r="GD65"/>
  <c r="GE65"/>
  <c r="GF65"/>
  <c r="GB66"/>
  <c r="GC66"/>
  <c r="GD66"/>
  <c r="GE66"/>
  <c r="GF66"/>
  <c r="GB67"/>
  <c r="GC67"/>
  <c r="GD67"/>
  <c r="GE67"/>
  <c r="GF67"/>
  <c r="GB68"/>
  <c r="GC68"/>
  <c r="GD68"/>
  <c r="GE68"/>
  <c r="GF68"/>
  <c r="GB69"/>
  <c r="GC69"/>
  <c r="GD69"/>
  <c r="GE69"/>
  <c r="GF69"/>
  <c r="GB70"/>
  <c r="GC70"/>
  <c r="GD70"/>
  <c r="GE70"/>
  <c r="GF70"/>
  <c r="GB71"/>
  <c r="GC71"/>
  <c r="GD71"/>
  <c r="GE71"/>
  <c r="GF71"/>
  <c r="GB72"/>
  <c r="GC72"/>
  <c r="GD72"/>
  <c r="GE72"/>
  <c r="GF72"/>
  <c r="GB73"/>
  <c r="GC73"/>
  <c r="GD73"/>
  <c r="GE73"/>
  <c r="GF73"/>
  <c r="GB74"/>
  <c r="GC74"/>
  <c r="GD74"/>
  <c r="GE74"/>
  <c r="GF74"/>
  <c r="GB75"/>
  <c r="GC75"/>
  <c r="GD75"/>
  <c r="GE75"/>
  <c r="GF75"/>
  <c r="GB76"/>
  <c r="GC76"/>
  <c r="GD76"/>
  <c r="GE76"/>
  <c r="GF76"/>
  <c r="GB77"/>
  <c r="GC77"/>
  <c r="GD77"/>
  <c r="GE77"/>
  <c r="GF77"/>
  <c r="GB78"/>
  <c r="GC78"/>
  <c r="GD78"/>
  <c r="GE78"/>
  <c r="GF78"/>
  <c r="GB79"/>
  <c r="GC79"/>
  <c r="GD79"/>
  <c r="GE79"/>
  <c r="GF79"/>
  <c r="GB80"/>
  <c r="GC80"/>
  <c r="GD80"/>
  <c r="GE80"/>
  <c r="GF80"/>
  <c r="GB81"/>
  <c r="GC81"/>
  <c r="GD81"/>
  <c r="GE81"/>
  <c r="GF81"/>
  <c r="GB82"/>
  <c r="GC82"/>
  <c r="GD82"/>
  <c r="GE82"/>
  <c r="GF82"/>
  <c r="GB83"/>
  <c r="GC83"/>
  <c r="GD83"/>
  <c r="GE83"/>
  <c r="GF83"/>
  <c r="GB84"/>
  <c r="GC84"/>
  <c r="GD84"/>
  <c r="GE84"/>
  <c r="GF84"/>
  <c r="GB85"/>
  <c r="GC85"/>
  <c r="GD85"/>
  <c r="GE85"/>
  <c r="GF85"/>
  <c r="GB86"/>
  <c r="GC86"/>
  <c r="GD86"/>
  <c r="GE86"/>
  <c r="GF86"/>
  <c r="GB87"/>
  <c r="GC87"/>
  <c r="GD87"/>
  <c r="GE87"/>
  <c r="GF87"/>
  <c r="GB88"/>
  <c r="GC88"/>
  <c r="GD88"/>
  <c r="GE88"/>
  <c r="GF88"/>
  <c r="GB89"/>
  <c r="GC89"/>
  <c r="GD89"/>
  <c r="GE89"/>
  <c r="GF89"/>
  <c r="GB90"/>
  <c r="GC90"/>
  <c r="GD90"/>
  <c r="GE90"/>
  <c r="GF90"/>
  <c r="GB91"/>
  <c r="GC91"/>
  <c r="GD91"/>
  <c r="GE91"/>
  <c r="GF91"/>
  <c r="GB92"/>
  <c r="GC92"/>
  <c r="GD92"/>
  <c r="GE92"/>
  <c r="GF92"/>
  <c r="GB93"/>
  <c r="GC93"/>
  <c r="GD93"/>
  <c r="GE93"/>
  <c r="GF93"/>
  <c r="GB94"/>
  <c r="GC94"/>
  <c r="GD94"/>
  <c r="GE94"/>
  <c r="GF94"/>
  <c r="GB95"/>
  <c r="GC95"/>
  <c r="GD95"/>
  <c r="GE95"/>
  <c r="GF95"/>
  <c r="GB96"/>
  <c r="GC96"/>
  <c r="GD96"/>
  <c r="GE96"/>
  <c r="GF96"/>
  <c r="GB97"/>
  <c r="GC97"/>
  <c r="GD97"/>
  <c r="GE97"/>
  <c r="GF97"/>
  <c r="GB98"/>
  <c r="GC98"/>
  <c r="GD98"/>
  <c r="GE98"/>
  <c r="GF98"/>
  <c r="GB99"/>
  <c r="GC99"/>
  <c r="GD99"/>
  <c r="GE99"/>
  <c r="GF99"/>
  <c r="GB100"/>
  <c r="GC100"/>
  <c r="GD100"/>
  <c r="GE100"/>
  <c r="GF100"/>
  <c r="GB101"/>
  <c r="GC101"/>
  <c r="GD101"/>
  <c r="GE101"/>
  <c r="GF101"/>
  <c r="GB102"/>
  <c r="GC102"/>
  <c r="GD102"/>
  <c r="GE102"/>
  <c r="GF102"/>
  <c r="GB103"/>
  <c r="GC103"/>
  <c r="GD103"/>
  <c r="GE103"/>
  <c r="GF103"/>
  <c r="GB104"/>
  <c r="GC104"/>
  <c r="GD104"/>
  <c r="GE104"/>
  <c r="GF104"/>
  <c r="GB105"/>
  <c r="GC105"/>
  <c r="GD105"/>
  <c r="GE105"/>
  <c r="GF105"/>
  <c r="GB106"/>
  <c r="GC106"/>
  <c r="GD106"/>
  <c r="GE106"/>
  <c r="GF106"/>
  <c r="GB107"/>
  <c r="GC107"/>
  <c r="GD107"/>
  <c r="GE107"/>
  <c r="GF107"/>
  <c r="GB108"/>
  <c r="GC108"/>
  <c r="GD108"/>
  <c r="GE108"/>
  <c r="GF108"/>
  <c r="GB109"/>
  <c r="GC109"/>
  <c r="GD109"/>
  <c r="GE109"/>
  <c r="GF109"/>
  <c r="GB110"/>
  <c r="GC110"/>
  <c r="GD110"/>
  <c r="GE110"/>
  <c r="GF110"/>
  <c r="GB111"/>
  <c r="GC111"/>
  <c r="GD111"/>
  <c r="GE111"/>
  <c r="GF111"/>
  <c r="GB112"/>
  <c r="GC112"/>
  <c r="GD112"/>
  <c r="GE112"/>
  <c r="GF112"/>
  <c r="GB113"/>
  <c r="GC113"/>
  <c r="GD113"/>
  <c r="GE113"/>
  <c r="GF113"/>
  <c r="GB114"/>
  <c r="GC114"/>
  <c r="GD114"/>
  <c r="GE114"/>
  <c r="GF114"/>
  <c r="GB115"/>
  <c r="GC115"/>
  <c r="GD115"/>
  <c r="GE115"/>
  <c r="GF115"/>
  <c r="GB116"/>
  <c r="GC116"/>
  <c r="GD116"/>
  <c r="GE116"/>
  <c r="GF116"/>
  <c r="GB117"/>
  <c r="GC117"/>
  <c r="GD117"/>
  <c r="GE117"/>
  <c r="GF117"/>
  <c r="GB118"/>
  <c r="GC118"/>
  <c r="GD118"/>
  <c r="GE118"/>
  <c r="GF118"/>
  <c r="GB119"/>
  <c r="GC119"/>
  <c r="GD119"/>
  <c r="GE119"/>
  <c r="GF119"/>
  <c r="GB120"/>
  <c r="GC120"/>
  <c r="GD120"/>
  <c r="GE120"/>
  <c r="GF120"/>
  <c r="GB121"/>
  <c r="GC121"/>
  <c r="GD121"/>
  <c r="GE121"/>
  <c r="GF121"/>
  <c r="GB122"/>
  <c r="GC122"/>
  <c r="GD122"/>
  <c r="GE122"/>
  <c r="GF122"/>
  <c r="GB123"/>
  <c r="GC123"/>
  <c r="GD123"/>
  <c r="GE123"/>
  <c r="GF123"/>
  <c r="GB124"/>
  <c r="GC124"/>
  <c r="GD124"/>
  <c r="GE124"/>
  <c r="GF124"/>
  <c r="GB125"/>
  <c r="GC125"/>
  <c r="GD125"/>
  <c r="GE125"/>
  <c r="GF125"/>
  <c r="GB126"/>
  <c r="GC126"/>
  <c r="GD126"/>
  <c r="GE126"/>
  <c r="GF126"/>
  <c r="GB127"/>
  <c r="GC127"/>
  <c r="GD127"/>
  <c r="GE127"/>
  <c r="GF127"/>
  <c r="GB128"/>
  <c r="GC128"/>
  <c r="GD128"/>
  <c r="GE128"/>
  <c r="GF128"/>
  <c r="GB129"/>
  <c r="GC129"/>
  <c r="GD129"/>
  <c r="GE129"/>
  <c r="GF129"/>
  <c r="GB130"/>
  <c r="GC130"/>
  <c r="GD130"/>
  <c r="GE130"/>
  <c r="GF130"/>
  <c r="GB131"/>
  <c r="GC131"/>
  <c r="GD131"/>
  <c r="GE131"/>
  <c r="GF131"/>
  <c r="GB132"/>
  <c r="GC132"/>
  <c r="GD132"/>
  <c r="GE132"/>
  <c r="GF132"/>
  <c r="GB133"/>
  <c r="GC133"/>
  <c r="GD133"/>
  <c r="GE133"/>
  <c r="GF133"/>
  <c r="GB134"/>
  <c r="GC134"/>
  <c r="GD134"/>
  <c r="GE134"/>
  <c r="GF134"/>
  <c r="GB135"/>
  <c r="GC135"/>
  <c r="GD135"/>
  <c r="GE135"/>
  <c r="GF135"/>
  <c r="GB136"/>
  <c r="GC136"/>
  <c r="GD136"/>
  <c r="GE136"/>
  <c r="GF136"/>
  <c r="GB137"/>
  <c r="GC137"/>
  <c r="GD137"/>
  <c r="GE137"/>
  <c r="GF137"/>
  <c r="GB138"/>
  <c r="GC138"/>
  <c r="GD138"/>
  <c r="GE138"/>
  <c r="GF138"/>
  <c r="GB139"/>
  <c r="GC139"/>
  <c r="GD139"/>
  <c r="GE139"/>
  <c r="GF139"/>
  <c r="GB140"/>
  <c r="GC140"/>
  <c r="GD140"/>
  <c r="GE140"/>
  <c r="GF140"/>
  <c r="GB141"/>
  <c r="GC141"/>
  <c r="GD141"/>
  <c r="GE141"/>
  <c r="GF141"/>
  <c r="GB142"/>
  <c r="GC142"/>
  <c r="GD142"/>
  <c r="GE142"/>
  <c r="GF142"/>
  <c r="GB143"/>
  <c r="GC143"/>
  <c r="GD143"/>
  <c r="GE143"/>
  <c r="GF143"/>
  <c r="GB144"/>
  <c r="GC144"/>
  <c r="GD144"/>
  <c r="GE144"/>
  <c r="GF144"/>
  <c r="GB145"/>
  <c r="GC145"/>
  <c r="GD145"/>
  <c r="GE145"/>
  <c r="GF145"/>
  <c r="GB146"/>
  <c r="GC146"/>
  <c r="GD146"/>
  <c r="GE146"/>
  <c r="GF146"/>
  <c r="GB147"/>
  <c r="GC147"/>
  <c r="GD147"/>
  <c r="GE147"/>
  <c r="GF147"/>
  <c r="GB148"/>
  <c r="GC148"/>
  <c r="GD148"/>
  <c r="GE148"/>
  <c r="GF148"/>
  <c r="GB149"/>
  <c r="GC149"/>
  <c r="GD149"/>
  <c r="GE149"/>
  <c r="GF149"/>
  <c r="GB150"/>
  <c r="GC150"/>
  <c r="GD150"/>
  <c r="GE150"/>
  <c r="GF150"/>
  <c r="GB151"/>
  <c r="GC151"/>
  <c r="GD151"/>
  <c r="GE151"/>
  <c r="GF151"/>
  <c r="GB152"/>
  <c r="GC152"/>
  <c r="GD152"/>
  <c r="GE152"/>
  <c r="GF152"/>
  <c r="GB153"/>
  <c r="GC153"/>
  <c r="GD153"/>
  <c r="GE153"/>
  <c r="GF153"/>
  <c r="GB154"/>
  <c r="GC154"/>
  <c r="GD154"/>
  <c r="GE154"/>
  <c r="GF154"/>
  <c r="GB155"/>
  <c r="GC155"/>
  <c r="GD155"/>
  <c r="GE155"/>
  <c r="GF155"/>
  <c r="GB156"/>
  <c r="GC156"/>
  <c r="GD156"/>
  <c r="GE156"/>
  <c r="GF156"/>
  <c r="GB157"/>
  <c r="GC157"/>
  <c r="GD157"/>
  <c r="GE157"/>
  <c r="GF157"/>
  <c r="GB158"/>
  <c r="GC158"/>
  <c r="GD158"/>
  <c r="GE158"/>
  <c r="GF158"/>
  <c r="GB159"/>
  <c r="GC159"/>
  <c r="GD159"/>
  <c r="GE159"/>
  <c r="GF159"/>
  <c r="GB160"/>
  <c r="GC160"/>
  <c r="GD160"/>
  <c r="GE160"/>
  <c r="GF160"/>
  <c r="GB161"/>
  <c r="GC161"/>
  <c r="GD161"/>
  <c r="GE161"/>
  <c r="GF161"/>
  <c r="GB162"/>
  <c r="GC162"/>
  <c r="GD162"/>
  <c r="GE162"/>
  <c r="GF162"/>
  <c r="GB163"/>
  <c r="GC163"/>
  <c r="GD163"/>
  <c r="GE163"/>
  <c r="GF163"/>
  <c r="GB164"/>
  <c r="GC164"/>
  <c r="GD164"/>
  <c r="GE164"/>
  <c r="GF164"/>
  <c r="GB165"/>
  <c r="GC165"/>
  <c r="GD165"/>
  <c r="GE165"/>
  <c r="GF165"/>
  <c r="GB166"/>
  <c r="GC166"/>
  <c r="GD166"/>
  <c r="GE166"/>
  <c r="GF166"/>
  <c r="GB167"/>
  <c r="GC167"/>
  <c r="GD167"/>
  <c r="GE167"/>
  <c r="GF167"/>
  <c r="GB168"/>
  <c r="GC168"/>
  <c r="GD168"/>
  <c r="GE168"/>
  <c r="GF168"/>
  <c r="GB169"/>
  <c r="GC169"/>
  <c r="GD169"/>
  <c r="GE169"/>
  <c r="GF169"/>
  <c r="GB170"/>
  <c r="GC170"/>
  <c r="GD170"/>
  <c r="GE170"/>
  <c r="GF170"/>
  <c r="GB171"/>
  <c r="GC171"/>
  <c r="GD171"/>
  <c r="GE171"/>
  <c r="GF171"/>
  <c r="GB172"/>
  <c r="GC172"/>
  <c r="GD172"/>
  <c r="GE172"/>
  <c r="GF172"/>
  <c r="GB173"/>
  <c r="GC173"/>
  <c r="GD173"/>
  <c r="GE173"/>
  <c r="GF173"/>
  <c r="GB174"/>
  <c r="GC174"/>
  <c r="GD174"/>
  <c r="GE174"/>
  <c r="GF174"/>
  <c r="GB175"/>
  <c r="GC175"/>
  <c r="GD175"/>
  <c r="GE175"/>
  <c r="GF175"/>
  <c r="GB176"/>
  <c r="GC176"/>
  <c r="GD176"/>
  <c r="GE176"/>
  <c r="GF176"/>
  <c r="GB177"/>
  <c r="GC177"/>
  <c r="GD177"/>
  <c r="GE177"/>
  <c r="GF177"/>
  <c r="GB178"/>
  <c r="GC178"/>
  <c r="GD178"/>
  <c r="GE178"/>
  <c r="GF178"/>
  <c r="GB179"/>
  <c r="GC179"/>
  <c r="GD179"/>
  <c r="GE179"/>
  <c r="GF179"/>
  <c r="GB180"/>
  <c r="GC180"/>
  <c r="GD180"/>
  <c r="GE180"/>
  <c r="GF180"/>
  <c r="GB181"/>
  <c r="GC181"/>
  <c r="GD181"/>
  <c r="GE181"/>
  <c r="GF181"/>
  <c r="GB182"/>
  <c r="GC182"/>
  <c r="GD182"/>
  <c r="GE182"/>
  <c r="GF182"/>
  <c r="GB183"/>
  <c r="GC183"/>
  <c r="GD183"/>
  <c r="GE183"/>
  <c r="GF183"/>
  <c r="GB184"/>
  <c r="GC184"/>
  <c r="GD184"/>
  <c r="GE184"/>
  <c r="GF184"/>
  <c r="GB185"/>
  <c r="GC185"/>
  <c r="GD185"/>
  <c r="GE185"/>
  <c r="GF185"/>
  <c r="GB186"/>
  <c r="GC186"/>
  <c r="GD186"/>
  <c r="GE186"/>
  <c r="GF186"/>
  <c r="GB187"/>
  <c r="GC187"/>
  <c r="GD187"/>
  <c r="GE187"/>
  <c r="GF187"/>
  <c r="GB188"/>
  <c r="GC188"/>
  <c r="GD188"/>
  <c r="GE188"/>
  <c r="GF188"/>
  <c r="GB189"/>
  <c r="GC189"/>
  <c r="GD189"/>
  <c r="GE189"/>
  <c r="GF189"/>
  <c r="GB190"/>
  <c r="GC190"/>
  <c r="GD190"/>
  <c r="GE190"/>
  <c r="GF190"/>
  <c r="GB191"/>
  <c r="GC191"/>
  <c r="GD191"/>
  <c r="GE191"/>
  <c r="GF191"/>
  <c r="GB192"/>
  <c r="GC192"/>
  <c r="GD192"/>
  <c r="GE192"/>
  <c r="GF192"/>
  <c r="GB193"/>
  <c r="GC193"/>
  <c r="GD193"/>
  <c r="GE193"/>
  <c r="GF193"/>
  <c r="GB194"/>
  <c r="GC194"/>
  <c r="GD194"/>
  <c r="GE194"/>
  <c r="GF194"/>
  <c r="GB195"/>
  <c r="GC195"/>
  <c r="GD195"/>
  <c r="GE195"/>
  <c r="GF195"/>
  <c r="GB196"/>
  <c r="GC196"/>
  <c r="GD196"/>
  <c r="GE196"/>
  <c r="GF196"/>
  <c r="GB197"/>
  <c r="GC197"/>
  <c r="GD197"/>
  <c r="GE197"/>
  <c r="GF197"/>
  <c r="GB198"/>
  <c r="GC198"/>
  <c r="GD198"/>
  <c r="GE198"/>
  <c r="GF198"/>
  <c r="GB199"/>
  <c r="GC199"/>
  <c r="GD199"/>
  <c r="GE199"/>
  <c r="GF199"/>
  <c r="GB200"/>
  <c r="GC200"/>
  <c r="GD200"/>
  <c r="GE200"/>
  <c r="GF200"/>
  <c r="GB201"/>
  <c r="GC201"/>
  <c r="GD201"/>
  <c r="GE201"/>
  <c r="GF201"/>
  <c r="GB202"/>
  <c r="GC202"/>
  <c r="GD202"/>
  <c r="GE202"/>
  <c r="GF202"/>
  <c r="GC17"/>
  <c r="GD17"/>
  <c r="GE17"/>
  <c r="GF17"/>
  <c r="GB17"/>
  <c r="FM18"/>
  <c r="FN18"/>
  <c r="FO18"/>
  <c r="FP18"/>
  <c r="FQ18"/>
  <c r="FM19"/>
  <c r="FN19"/>
  <c r="FO19"/>
  <c r="FP19"/>
  <c r="FQ19"/>
  <c r="FM20"/>
  <c r="FN20"/>
  <c r="FO20"/>
  <c r="FP20"/>
  <c r="FQ20"/>
  <c r="FM21"/>
  <c r="FN21"/>
  <c r="FO21"/>
  <c r="FP21"/>
  <c r="FQ21"/>
  <c r="FM22"/>
  <c r="FN22"/>
  <c r="FO22"/>
  <c r="FP22"/>
  <c r="FQ22"/>
  <c r="FM23"/>
  <c r="FN23"/>
  <c r="FO23"/>
  <c r="FP23"/>
  <c r="FQ23"/>
  <c r="FM24"/>
  <c r="FN24"/>
  <c r="FO24"/>
  <c r="FP24"/>
  <c r="FQ24"/>
  <c r="FM25"/>
  <c r="FN25"/>
  <c r="FO25"/>
  <c r="FP25"/>
  <c r="FQ25"/>
  <c r="FM26"/>
  <c r="FN26"/>
  <c r="FO26"/>
  <c r="FP26"/>
  <c r="FQ26"/>
  <c r="FM27"/>
  <c r="FN27"/>
  <c r="FO27"/>
  <c r="FP27"/>
  <c r="FQ27"/>
  <c r="FM28"/>
  <c r="FN28"/>
  <c r="FO28"/>
  <c r="FP28"/>
  <c r="FQ28"/>
  <c r="FM29"/>
  <c r="FN29"/>
  <c r="FO29"/>
  <c r="FP29"/>
  <c r="FQ29"/>
  <c r="FM30"/>
  <c r="FN30"/>
  <c r="FO30"/>
  <c r="FP30"/>
  <c r="FQ30"/>
  <c r="FM31"/>
  <c r="FN31"/>
  <c r="FO31"/>
  <c r="FP31"/>
  <c r="FQ31"/>
  <c r="FM32"/>
  <c r="FN32"/>
  <c r="FO32"/>
  <c r="FP32"/>
  <c r="FQ32"/>
  <c r="FM33"/>
  <c r="FN33"/>
  <c r="FO33"/>
  <c r="FP33"/>
  <c r="FQ33"/>
  <c r="FM34"/>
  <c r="FN34"/>
  <c r="FO34"/>
  <c r="FP34"/>
  <c r="FQ34"/>
  <c r="FM35"/>
  <c r="FN35"/>
  <c r="FO35"/>
  <c r="FP35"/>
  <c r="FQ35"/>
  <c r="FM36"/>
  <c r="FN36"/>
  <c r="FO36"/>
  <c r="FP36"/>
  <c r="FQ36"/>
  <c r="FM37"/>
  <c r="FN37"/>
  <c r="FO37"/>
  <c r="FP37"/>
  <c r="FQ37"/>
  <c r="FM38"/>
  <c r="FN38"/>
  <c r="FO38"/>
  <c r="FP38"/>
  <c r="FQ38"/>
  <c r="FM39"/>
  <c r="FN39"/>
  <c r="FO39"/>
  <c r="FP39"/>
  <c r="FQ39"/>
  <c r="FM40"/>
  <c r="FN40"/>
  <c r="FO40"/>
  <c r="FP40"/>
  <c r="FQ40"/>
  <c r="FM41"/>
  <c r="FN41"/>
  <c r="FO41"/>
  <c r="FP41"/>
  <c r="FQ41"/>
  <c r="FM42"/>
  <c r="FN42"/>
  <c r="FO42"/>
  <c r="FP42"/>
  <c r="FQ42"/>
  <c r="FM43"/>
  <c r="FN43"/>
  <c r="FO43"/>
  <c r="FP43"/>
  <c r="FQ43"/>
  <c r="FM44"/>
  <c r="FN44"/>
  <c r="FO44"/>
  <c r="FP44"/>
  <c r="FQ44"/>
  <c r="FM45"/>
  <c r="FN45"/>
  <c r="FO45"/>
  <c r="FP45"/>
  <c r="FQ45"/>
  <c r="FM46"/>
  <c r="FN46"/>
  <c r="FO46"/>
  <c r="FP46"/>
  <c r="FQ46"/>
  <c r="FM47"/>
  <c r="FN47"/>
  <c r="FO47"/>
  <c r="FP47"/>
  <c r="FQ47"/>
  <c r="FM48"/>
  <c r="FN48"/>
  <c r="FO48"/>
  <c r="FP48"/>
  <c r="FQ48"/>
  <c r="FM49"/>
  <c r="FN49"/>
  <c r="FO49"/>
  <c r="FP49"/>
  <c r="FQ49"/>
  <c r="FM50"/>
  <c r="FN50"/>
  <c r="FO50"/>
  <c r="FP50"/>
  <c r="FQ50"/>
  <c r="FM51"/>
  <c r="FN51"/>
  <c r="FO51"/>
  <c r="FP51"/>
  <c r="FQ51"/>
  <c r="FM52"/>
  <c r="FN52"/>
  <c r="FO52"/>
  <c r="FP52"/>
  <c r="FQ52"/>
  <c r="FM53"/>
  <c r="FN53"/>
  <c r="FO53"/>
  <c r="FP53"/>
  <c r="FQ53"/>
  <c r="FM54"/>
  <c r="FN54"/>
  <c r="FO54"/>
  <c r="FP54"/>
  <c r="FQ54"/>
  <c r="FM55"/>
  <c r="FN55"/>
  <c r="FO55"/>
  <c r="FP55"/>
  <c r="FQ55"/>
  <c r="FM56"/>
  <c r="FN56"/>
  <c r="FO56"/>
  <c r="FP56"/>
  <c r="FQ56"/>
  <c r="FM57"/>
  <c r="FN57"/>
  <c r="FO57"/>
  <c r="FP57"/>
  <c r="FQ57"/>
  <c r="FM58"/>
  <c r="FN58"/>
  <c r="FO58"/>
  <c r="FP58"/>
  <c r="FQ58"/>
  <c r="FM59"/>
  <c r="FN59"/>
  <c r="FO59"/>
  <c r="FP59"/>
  <c r="FQ59"/>
  <c r="FM60"/>
  <c r="FN60"/>
  <c r="FO60"/>
  <c r="FP60"/>
  <c r="FQ60"/>
  <c r="FM61"/>
  <c r="FN61"/>
  <c r="FO61"/>
  <c r="FP61"/>
  <c r="FQ61"/>
  <c r="FM62"/>
  <c r="FN62"/>
  <c r="FO62"/>
  <c r="FP62"/>
  <c r="FQ62"/>
  <c r="FM63"/>
  <c r="FN63"/>
  <c r="FO63"/>
  <c r="FP63"/>
  <c r="FQ63"/>
  <c r="FM64"/>
  <c r="FN64"/>
  <c r="FO64"/>
  <c r="FP64"/>
  <c r="FQ64"/>
  <c r="FM65"/>
  <c r="FN65"/>
  <c r="FO65"/>
  <c r="FP65"/>
  <c r="FQ65"/>
  <c r="FM66"/>
  <c r="FN66"/>
  <c r="FO66"/>
  <c r="FP66"/>
  <c r="FQ66"/>
  <c r="FM67"/>
  <c r="FN67"/>
  <c r="FO67"/>
  <c r="FP67"/>
  <c r="FQ67"/>
  <c r="FM68"/>
  <c r="FN68"/>
  <c r="FO68"/>
  <c r="FP68"/>
  <c r="FQ68"/>
  <c r="FM69"/>
  <c r="FN69"/>
  <c r="FO69"/>
  <c r="FP69"/>
  <c r="FQ69"/>
  <c r="FM70"/>
  <c r="FN70"/>
  <c r="FO70"/>
  <c r="FP70"/>
  <c r="FQ70"/>
  <c r="FM71"/>
  <c r="FN71"/>
  <c r="FO71"/>
  <c r="FP71"/>
  <c r="FQ71"/>
  <c r="FM72"/>
  <c r="FN72"/>
  <c r="FO72"/>
  <c r="FP72"/>
  <c r="FQ72"/>
  <c r="FM73"/>
  <c r="FN73"/>
  <c r="FO73"/>
  <c r="FP73"/>
  <c r="FQ73"/>
  <c r="FM74"/>
  <c r="FN74"/>
  <c r="FO74"/>
  <c r="FP74"/>
  <c r="FQ74"/>
  <c r="FM75"/>
  <c r="FN75"/>
  <c r="FO75"/>
  <c r="FP75"/>
  <c r="FQ75"/>
  <c r="FM76"/>
  <c r="FN76"/>
  <c r="FO76"/>
  <c r="FP76"/>
  <c r="FQ76"/>
  <c r="FM77"/>
  <c r="FN77"/>
  <c r="FO77"/>
  <c r="FP77"/>
  <c r="FQ77"/>
  <c r="FM78"/>
  <c r="FN78"/>
  <c r="FO78"/>
  <c r="FP78"/>
  <c r="FQ78"/>
  <c r="FM79"/>
  <c r="FN79"/>
  <c r="FO79"/>
  <c r="FP79"/>
  <c r="FQ79"/>
  <c r="FM80"/>
  <c r="FN80"/>
  <c r="FO80"/>
  <c r="FP80"/>
  <c r="FQ80"/>
  <c r="FM81"/>
  <c r="FN81"/>
  <c r="FO81"/>
  <c r="FP81"/>
  <c r="FQ81"/>
  <c r="FM82"/>
  <c r="FN82"/>
  <c r="FO82"/>
  <c r="FP82"/>
  <c r="FQ82"/>
  <c r="FM83"/>
  <c r="FN83"/>
  <c r="FO83"/>
  <c r="FP83"/>
  <c r="FQ83"/>
  <c r="FM84"/>
  <c r="FN84"/>
  <c r="FO84"/>
  <c r="FP84"/>
  <c r="FQ84"/>
  <c r="FM85"/>
  <c r="FN85"/>
  <c r="FO85"/>
  <c r="FP85"/>
  <c r="FQ85"/>
  <c r="FM86"/>
  <c r="FN86"/>
  <c r="FO86"/>
  <c r="FP86"/>
  <c r="FQ86"/>
  <c r="FM87"/>
  <c r="FN87"/>
  <c r="FO87"/>
  <c r="FP87"/>
  <c r="FQ87"/>
  <c r="FM88"/>
  <c r="FN88"/>
  <c r="FO88"/>
  <c r="FP88"/>
  <c r="FQ88"/>
  <c r="FM89"/>
  <c r="FN89"/>
  <c r="FO89"/>
  <c r="FP89"/>
  <c r="FQ89"/>
  <c r="FM90"/>
  <c r="FN90"/>
  <c r="FO90"/>
  <c r="FP90"/>
  <c r="FQ90"/>
  <c r="FM91"/>
  <c r="FN91"/>
  <c r="FO91"/>
  <c r="FP91"/>
  <c r="FQ91"/>
  <c r="FM92"/>
  <c r="FN92"/>
  <c r="FO92"/>
  <c r="FP92"/>
  <c r="FQ92"/>
  <c r="FM93"/>
  <c r="FN93"/>
  <c r="FO93"/>
  <c r="FP93"/>
  <c r="FQ93"/>
  <c r="FM94"/>
  <c r="FN94"/>
  <c r="FO94"/>
  <c r="FP94"/>
  <c r="FQ94"/>
  <c r="FM95"/>
  <c r="FN95"/>
  <c r="FO95"/>
  <c r="FP95"/>
  <c r="FQ95"/>
  <c r="FM96"/>
  <c r="FN96"/>
  <c r="FO96"/>
  <c r="FP96"/>
  <c r="FQ96"/>
  <c r="FM97"/>
  <c r="FN97"/>
  <c r="FO97"/>
  <c r="FP97"/>
  <c r="FQ97"/>
  <c r="FM98"/>
  <c r="FN98"/>
  <c r="FO98"/>
  <c r="FP98"/>
  <c r="FQ98"/>
  <c r="FM99"/>
  <c r="FN99"/>
  <c r="FO99"/>
  <c r="FP99"/>
  <c r="FQ99"/>
  <c r="FM100"/>
  <c r="FN100"/>
  <c r="FO100"/>
  <c r="FP100"/>
  <c r="FQ100"/>
  <c r="FM101"/>
  <c r="FN101"/>
  <c r="FO101"/>
  <c r="FP101"/>
  <c r="FQ101"/>
  <c r="FM102"/>
  <c r="FN102"/>
  <c r="FO102"/>
  <c r="FP102"/>
  <c r="FQ102"/>
  <c r="FM103"/>
  <c r="FN103"/>
  <c r="FO103"/>
  <c r="FP103"/>
  <c r="FQ103"/>
  <c r="FM104"/>
  <c r="FN104"/>
  <c r="FO104"/>
  <c r="FP104"/>
  <c r="FQ104"/>
  <c r="FM105"/>
  <c r="FN105"/>
  <c r="FO105"/>
  <c r="FP105"/>
  <c r="FQ105"/>
  <c r="FM106"/>
  <c r="FN106"/>
  <c r="FO106"/>
  <c r="FP106"/>
  <c r="FQ106"/>
  <c r="FM107"/>
  <c r="FN107"/>
  <c r="FO107"/>
  <c r="FP107"/>
  <c r="FQ107"/>
  <c r="FM108"/>
  <c r="FN108"/>
  <c r="FO108"/>
  <c r="FP108"/>
  <c r="FQ108"/>
  <c r="FM109"/>
  <c r="FN109"/>
  <c r="FO109"/>
  <c r="FP109"/>
  <c r="FQ109"/>
  <c r="FM110"/>
  <c r="FN110"/>
  <c r="FO110"/>
  <c r="FP110"/>
  <c r="FQ110"/>
  <c r="FM111"/>
  <c r="FN111"/>
  <c r="FO111"/>
  <c r="FP111"/>
  <c r="FQ111"/>
  <c r="FM112"/>
  <c r="FN112"/>
  <c r="FO112"/>
  <c r="FP112"/>
  <c r="FQ112"/>
  <c r="FM113"/>
  <c r="FN113"/>
  <c r="FO113"/>
  <c r="FP113"/>
  <c r="FQ113"/>
  <c r="FM114"/>
  <c r="FN114"/>
  <c r="FO114"/>
  <c r="FP114"/>
  <c r="FQ114"/>
  <c r="FM115"/>
  <c r="FN115"/>
  <c r="FO115"/>
  <c r="FP115"/>
  <c r="FQ115"/>
  <c r="FM116"/>
  <c r="FN116"/>
  <c r="FO116"/>
  <c r="FP116"/>
  <c r="FQ116"/>
  <c r="FM117"/>
  <c r="FN117"/>
  <c r="FO117"/>
  <c r="FP117"/>
  <c r="FQ117"/>
  <c r="FM118"/>
  <c r="FN118"/>
  <c r="FO118"/>
  <c r="FP118"/>
  <c r="FQ118"/>
  <c r="FM119"/>
  <c r="FN119"/>
  <c r="FO119"/>
  <c r="FP119"/>
  <c r="FQ119"/>
  <c r="FM120"/>
  <c r="FN120"/>
  <c r="FO120"/>
  <c r="FP120"/>
  <c r="FQ120"/>
  <c r="FM121"/>
  <c r="FN121"/>
  <c r="FO121"/>
  <c r="FP121"/>
  <c r="FQ121"/>
  <c r="FM122"/>
  <c r="FN122"/>
  <c r="FO122"/>
  <c r="FP122"/>
  <c r="FQ122"/>
  <c r="FM123"/>
  <c r="FN123"/>
  <c r="FO123"/>
  <c r="FP123"/>
  <c r="FQ123"/>
  <c r="FM124"/>
  <c r="FN124"/>
  <c r="FO124"/>
  <c r="FP124"/>
  <c r="FQ124"/>
  <c r="FM125"/>
  <c r="FN125"/>
  <c r="FO125"/>
  <c r="FP125"/>
  <c r="FQ125"/>
  <c r="FM126"/>
  <c r="FN126"/>
  <c r="FO126"/>
  <c r="FP126"/>
  <c r="FQ126"/>
  <c r="FM127"/>
  <c r="FN127"/>
  <c r="FO127"/>
  <c r="FP127"/>
  <c r="FQ127"/>
  <c r="FM128"/>
  <c r="FN128"/>
  <c r="FO128"/>
  <c r="FP128"/>
  <c r="FQ128"/>
  <c r="FM129"/>
  <c r="FN129"/>
  <c r="FO129"/>
  <c r="FP129"/>
  <c r="FQ129"/>
  <c r="FM130"/>
  <c r="FN130"/>
  <c r="FO130"/>
  <c r="FP130"/>
  <c r="FQ130"/>
  <c r="FM131"/>
  <c r="FN131"/>
  <c r="FO131"/>
  <c r="FP131"/>
  <c r="FQ131"/>
  <c r="FM132"/>
  <c r="FN132"/>
  <c r="FO132"/>
  <c r="FP132"/>
  <c r="FQ132"/>
  <c r="FM133"/>
  <c r="FN133"/>
  <c r="FO133"/>
  <c r="FP133"/>
  <c r="FQ133"/>
  <c r="FM134"/>
  <c r="FN134"/>
  <c r="FO134"/>
  <c r="FP134"/>
  <c r="FQ134"/>
  <c r="FM135"/>
  <c r="FN135"/>
  <c r="FO135"/>
  <c r="FP135"/>
  <c r="FQ135"/>
  <c r="FM136"/>
  <c r="FN136"/>
  <c r="FO136"/>
  <c r="FP136"/>
  <c r="FQ136"/>
  <c r="FM137"/>
  <c r="FN137"/>
  <c r="FO137"/>
  <c r="FP137"/>
  <c r="FQ137"/>
  <c r="FM138"/>
  <c r="FN138"/>
  <c r="FO138"/>
  <c r="FP138"/>
  <c r="FQ138"/>
  <c r="FM139"/>
  <c r="FN139"/>
  <c r="FO139"/>
  <c r="FP139"/>
  <c r="FQ139"/>
  <c r="FM140"/>
  <c r="FN140"/>
  <c r="FO140"/>
  <c r="FP140"/>
  <c r="FQ140"/>
  <c r="FM141"/>
  <c r="FN141"/>
  <c r="FO141"/>
  <c r="FP141"/>
  <c r="FQ141"/>
  <c r="FM142"/>
  <c r="FN142"/>
  <c r="FO142"/>
  <c r="FP142"/>
  <c r="FQ142"/>
  <c r="FM143"/>
  <c r="FN143"/>
  <c r="FO143"/>
  <c r="FP143"/>
  <c r="FQ143"/>
  <c r="FM144"/>
  <c r="FN144"/>
  <c r="FO144"/>
  <c r="FP144"/>
  <c r="FQ144"/>
  <c r="FM145"/>
  <c r="FN145"/>
  <c r="FO145"/>
  <c r="FP145"/>
  <c r="FQ145"/>
  <c r="FM146"/>
  <c r="FN146"/>
  <c r="FO146"/>
  <c r="FP146"/>
  <c r="FQ146"/>
  <c r="FM147"/>
  <c r="FN147"/>
  <c r="FO147"/>
  <c r="FP147"/>
  <c r="FQ147"/>
  <c r="FM148"/>
  <c r="FN148"/>
  <c r="FO148"/>
  <c r="FP148"/>
  <c r="FQ148"/>
  <c r="FM149"/>
  <c r="FN149"/>
  <c r="FO149"/>
  <c r="FP149"/>
  <c r="FQ149"/>
  <c r="FM150"/>
  <c r="FN150"/>
  <c r="FO150"/>
  <c r="FP150"/>
  <c r="FQ150"/>
  <c r="FM151"/>
  <c r="FN151"/>
  <c r="FO151"/>
  <c r="FP151"/>
  <c r="FQ151"/>
  <c r="FM152"/>
  <c r="FN152"/>
  <c r="FO152"/>
  <c r="FP152"/>
  <c r="FQ152"/>
  <c r="FM153"/>
  <c r="FN153"/>
  <c r="FO153"/>
  <c r="FP153"/>
  <c r="FQ153"/>
  <c r="FM154"/>
  <c r="FN154"/>
  <c r="FO154"/>
  <c r="FP154"/>
  <c r="FQ154"/>
  <c r="FM155"/>
  <c r="FN155"/>
  <c r="FO155"/>
  <c r="FP155"/>
  <c r="FQ155"/>
  <c r="FM156"/>
  <c r="FN156"/>
  <c r="FO156"/>
  <c r="FP156"/>
  <c r="FQ156"/>
  <c r="FM157"/>
  <c r="FN157"/>
  <c r="FO157"/>
  <c r="FP157"/>
  <c r="FQ157"/>
  <c r="FM158"/>
  <c r="FN158"/>
  <c r="FO158"/>
  <c r="FP158"/>
  <c r="FQ158"/>
  <c r="FM159"/>
  <c r="FN159"/>
  <c r="FO159"/>
  <c r="FP159"/>
  <c r="FQ159"/>
  <c r="FM160"/>
  <c r="FN160"/>
  <c r="FO160"/>
  <c r="FP160"/>
  <c r="FQ160"/>
  <c r="FM161"/>
  <c r="FN161"/>
  <c r="FO161"/>
  <c r="FP161"/>
  <c r="FQ161"/>
  <c r="FM162"/>
  <c r="FN162"/>
  <c r="FO162"/>
  <c r="FP162"/>
  <c r="FQ162"/>
  <c r="FM163"/>
  <c r="FN163"/>
  <c r="FO163"/>
  <c r="FP163"/>
  <c r="FQ163"/>
  <c r="FM164"/>
  <c r="FN164"/>
  <c r="FO164"/>
  <c r="FP164"/>
  <c r="FQ164"/>
  <c r="FM165"/>
  <c r="FN165"/>
  <c r="FO165"/>
  <c r="FP165"/>
  <c r="FQ165"/>
  <c r="FM166"/>
  <c r="FN166"/>
  <c r="FO166"/>
  <c r="FP166"/>
  <c r="FQ166"/>
  <c r="FM167"/>
  <c r="FN167"/>
  <c r="FO167"/>
  <c r="FP167"/>
  <c r="FQ167"/>
  <c r="FM168"/>
  <c r="FN168"/>
  <c r="FO168"/>
  <c r="FP168"/>
  <c r="FQ168"/>
  <c r="FM169"/>
  <c r="FN169"/>
  <c r="FO169"/>
  <c r="FP169"/>
  <c r="FQ169"/>
  <c r="FM170"/>
  <c r="FN170"/>
  <c r="FO170"/>
  <c r="FP170"/>
  <c r="FQ170"/>
  <c r="FM171"/>
  <c r="FN171"/>
  <c r="FO171"/>
  <c r="FP171"/>
  <c r="FQ171"/>
  <c r="FM172"/>
  <c r="FN172"/>
  <c r="FO172"/>
  <c r="FP172"/>
  <c r="FQ172"/>
  <c r="FM173"/>
  <c r="FN173"/>
  <c r="FO173"/>
  <c r="FP173"/>
  <c r="FQ173"/>
  <c r="FM174"/>
  <c r="FN174"/>
  <c r="FO174"/>
  <c r="FP174"/>
  <c r="FQ174"/>
  <c r="FM175"/>
  <c r="FN175"/>
  <c r="FO175"/>
  <c r="FP175"/>
  <c r="FQ175"/>
  <c r="FM176"/>
  <c r="FN176"/>
  <c r="FO176"/>
  <c r="FP176"/>
  <c r="FQ176"/>
  <c r="FM177"/>
  <c r="FN177"/>
  <c r="FO177"/>
  <c r="FP177"/>
  <c r="FQ177"/>
  <c r="FM178"/>
  <c r="FN178"/>
  <c r="FO178"/>
  <c r="FP178"/>
  <c r="FQ178"/>
  <c r="FM179"/>
  <c r="FN179"/>
  <c r="FO179"/>
  <c r="FP179"/>
  <c r="FQ179"/>
  <c r="FM180"/>
  <c r="FN180"/>
  <c r="FO180"/>
  <c r="FP180"/>
  <c r="FQ180"/>
  <c r="FM181"/>
  <c r="FN181"/>
  <c r="FO181"/>
  <c r="FP181"/>
  <c r="FQ181"/>
  <c r="FM182"/>
  <c r="FN182"/>
  <c r="FO182"/>
  <c r="FP182"/>
  <c r="FQ182"/>
  <c r="FM183"/>
  <c r="FN183"/>
  <c r="FO183"/>
  <c r="FP183"/>
  <c r="FQ183"/>
  <c r="FM184"/>
  <c r="FN184"/>
  <c r="FO184"/>
  <c r="FP184"/>
  <c r="FQ184"/>
  <c r="FM185"/>
  <c r="FN185"/>
  <c r="FO185"/>
  <c r="FP185"/>
  <c r="FQ185"/>
  <c r="FM186"/>
  <c r="FN186"/>
  <c r="FO186"/>
  <c r="FP186"/>
  <c r="FQ186"/>
  <c r="FM187"/>
  <c r="FN187"/>
  <c r="FO187"/>
  <c r="FP187"/>
  <c r="FQ187"/>
  <c r="FM188"/>
  <c r="FN188"/>
  <c r="FO188"/>
  <c r="FP188"/>
  <c r="FQ188"/>
  <c r="FM189"/>
  <c r="FN189"/>
  <c r="FO189"/>
  <c r="FP189"/>
  <c r="FQ189"/>
  <c r="FM190"/>
  <c r="FN190"/>
  <c r="FO190"/>
  <c r="FP190"/>
  <c r="FQ190"/>
  <c r="FM191"/>
  <c r="FN191"/>
  <c r="FO191"/>
  <c r="FP191"/>
  <c r="FQ191"/>
  <c r="FM192"/>
  <c r="FN192"/>
  <c r="FO192"/>
  <c r="FP192"/>
  <c r="FQ192"/>
  <c r="FM193"/>
  <c r="FN193"/>
  <c r="FO193"/>
  <c r="FP193"/>
  <c r="FQ193"/>
  <c r="FM194"/>
  <c r="FN194"/>
  <c r="FO194"/>
  <c r="FP194"/>
  <c r="FQ194"/>
  <c r="FM195"/>
  <c r="FN195"/>
  <c r="FO195"/>
  <c r="FP195"/>
  <c r="FQ195"/>
  <c r="FM196"/>
  <c r="FN196"/>
  <c r="FO196"/>
  <c r="FP196"/>
  <c r="FQ196"/>
  <c r="FM197"/>
  <c r="FN197"/>
  <c r="FO197"/>
  <c r="FP197"/>
  <c r="FQ197"/>
  <c r="FM198"/>
  <c r="FN198"/>
  <c r="FO198"/>
  <c r="FP198"/>
  <c r="FQ198"/>
  <c r="FM199"/>
  <c r="FN199"/>
  <c r="FO199"/>
  <c r="FP199"/>
  <c r="FQ199"/>
  <c r="FM200"/>
  <c r="FN200"/>
  <c r="FO200"/>
  <c r="FP200"/>
  <c r="FQ200"/>
  <c r="FM201"/>
  <c r="FN201"/>
  <c r="FO201"/>
  <c r="FP201"/>
  <c r="FQ201"/>
  <c r="FN17"/>
  <c r="FO17"/>
  <c r="FP17"/>
  <c r="FQ17"/>
  <c r="FM17"/>
  <c r="FH18"/>
  <c r="FI18"/>
  <c r="FJ18"/>
  <c r="FK18"/>
  <c r="FL18"/>
  <c r="FH19"/>
  <c r="FI19"/>
  <c r="FJ19"/>
  <c r="FK19"/>
  <c r="FL19"/>
  <c r="FH20"/>
  <c r="FI20"/>
  <c r="FJ20"/>
  <c r="FK20"/>
  <c r="FL20"/>
  <c r="FH21"/>
  <c r="FI21"/>
  <c r="FJ21"/>
  <c r="FK21"/>
  <c r="FL21"/>
  <c r="FH22"/>
  <c r="FI22"/>
  <c r="FJ22"/>
  <c r="FK22"/>
  <c r="FL22"/>
  <c r="FH23"/>
  <c r="FI23"/>
  <c r="FJ23"/>
  <c r="FK23"/>
  <c r="FL23"/>
  <c r="FH24"/>
  <c r="FI24"/>
  <c r="FJ24"/>
  <c r="FK24"/>
  <c r="FL24"/>
  <c r="FH25"/>
  <c r="FI25"/>
  <c r="FJ25"/>
  <c r="FK25"/>
  <c r="FL25"/>
  <c r="FH26"/>
  <c r="FI26"/>
  <c r="FJ26"/>
  <c r="FK26"/>
  <c r="FL26"/>
  <c r="FH27"/>
  <c r="FI27"/>
  <c r="FJ27"/>
  <c r="FK27"/>
  <c r="FL27"/>
  <c r="FH28"/>
  <c r="FI28"/>
  <c r="FJ28"/>
  <c r="FK28"/>
  <c r="FL28"/>
  <c r="FH29"/>
  <c r="FI29"/>
  <c r="FJ29"/>
  <c r="FK29"/>
  <c r="FL29"/>
  <c r="FH30"/>
  <c r="FI30"/>
  <c r="FJ30"/>
  <c r="FK30"/>
  <c r="FL30"/>
  <c r="FH31"/>
  <c r="FI31"/>
  <c r="FJ31"/>
  <c r="FK31"/>
  <c r="FL31"/>
  <c r="FH32"/>
  <c r="FI32"/>
  <c r="FJ32"/>
  <c r="FK32"/>
  <c r="FL32"/>
  <c r="FH33"/>
  <c r="FI33"/>
  <c r="FJ33"/>
  <c r="FK33"/>
  <c r="FL33"/>
  <c r="FH34"/>
  <c r="FI34"/>
  <c r="FJ34"/>
  <c r="FK34"/>
  <c r="FL34"/>
  <c r="FH35"/>
  <c r="FI35"/>
  <c r="FJ35"/>
  <c r="FK35"/>
  <c r="FL35"/>
  <c r="FH36"/>
  <c r="FI36"/>
  <c r="FJ36"/>
  <c r="FK36"/>
  <c r="FL36"/>
  <c r="FH37"/>
  <c r="FI37"/>
  <c r="FJ37"/>
  <c r="FK37"/>
  <c r="FL37"/>
  <c r="FH38"/>
  <c r="FI38"/>
  <c r="FJ38"/>
  <c r="FK38"/>
  <c r="FL38"/>
  <c r="FH39"/>
  <c r="FI39"/>
  <c r="FJ39"/>
  <c r="FK39"/>
  <c r="FL39"/>
  <c r="FH40"/>
  <c r="FI40"/>
  <c r="FJ40"/>
  <c r="FK40"/>
  <c r="FL40"/>
  <c r="FH41"/>
  <c r="FI41"/>
  <c r="FJ41"/>
  <c r="FK41"/>
  <c r="FL41"/>
  <c r="FH42"/>
  <c r="FI42"/>
  <c r="FJ42"/>
  <c r="FK42"/>
  <c r="FL42"/>
  <c r="FH43"/>
  <c r="FI43"/>
  <c r="FJ43"/>
  <c r="FK43"/>
  <c r="FL43"/>
  <c r="FH44"/>
  <c r="FI44"/>
  <c r="FJ44"/>
  <c r="FK44"/>
  <c r="FL44"/>
  <c r="FH45"/>
  <c r="FI45"/>
  <c r="FJ45"/>
  <c r="FK45"/>
  <c r="FL45"/>
  <c r="FH46"/>
  <c r="FI46"/>
  <c r="FJ46"/>
  <c r="FK46"/>
  <c r="FL46"/>
  <c r="FH47"/>
  <c r="FI47"/>
  <c r="FJ47"/>
  <c r="FK47"/>
  <c r="FL47"/>
  <c r="FH48"/>
  <c r="FI48"/>
  <c r="FJ48"/>
  <c r="FK48"/>
  <c r="FL48"/>
  <c r="FH49"/>
  <c r="FI49"/>
  <c r="FJ49"/>
  <c r="FK49"/>
  <c r="FL49"/>
  <c r="FH50"/>
  <c r="FI50"/>
  <c r="FJ50"/>
  <c r="FK50"/>
  <c r="FL50"/>
  <c r="FH51"/>
  <c r="FI51"/>
  <c r="FJ51"/>
  <c r="FK51"/>
  <c r="FL51"/>
  <c r="FH52"/>
  <c r="FI52"/>
  <c r="FJ52"/>
  <c r="FK52"/>
  <c r="FL52"/>
  <c r="FH53"/>
  <c r="FI53"/>
  <c r="FJ53"/>
  <c r="FK53"/>
  <c r="FL53"/>
  <c r="FH54"/>
  <c r="FI54"/>
  <c r="FJ54"/>
  <c r="FK54"/>
  <c r="FL54"/>
  <c r="FH55"/>
  <c r="FI55"/>
  <c r="FJ55"/>
  <c r="FK55"/>
  <c r="FL55"/>
  <c r="FH56"/>
  <c r="FI56"/>
  <c r="FJ56"/>
  <c r="FK56"/>
  <c r="FL56"/>
  <c r="FH57"/>
  <c r="FI57"/>
  <c r="FJ57"/>
  <c r="FK57"/>
  <c r="FL57"/>
  <c r="FH58"/>
  <c r="FI58"/>
  <c r="FJ58"/>
  <c r="FK58"/>
  <c r="FL58"/>
  <c r="FH59"/>
  <c r="FI59"/>
  <c r="FJ59"/>
  <c r="FK59"/>
  <c r="FL59"/>
  <c r="FH60"/>
  <c r="FI60"/>
  <c r="FJ60"/>
  <c r="FK60"/>
  <c r="FL60"/>
  <c r="FH61"/>
  <c r="FI61"/>
  <c r="FJ61"/>
  <c r="FK61"/>
  <c r="FL61"/>
  <c r="FH62"/>
  <c r="FI62"/>
  <c r="FJ62"/>
  <c r="FK62"/>
  <c r="FL62"/>
  <c r="FH63"/>
  <c r="FI63"/>
  <c r="FJ63"/>
  <c r="FK63"/>
  <c r="FL63"/>
  <c r="FH64"/>
  <c r="FI64"/>
  <c r="FJ64"/>
  <c r="FK64"/>
  <c r="FL64"/>
  <c r="FH65"/>
  <c r="FI65"/>
  <c r="FJ65"/>
  <c r="FK65"/>
  <c r="FL65"/>
  <c r="FH66"/>
  <c r="FI66"/>
  <c r="FJ66"/>
  <c r="FK66"/>
  <c r="FL66"/>
  <c r="FH67"/>
  <c r="FI67"/>
  <c r="FJ67"/>
  <c r="FK67"/>
  <c r="FL67"/>
  <c r="FH68"/>
  <c r="FI68"/>
  <c r="FJ68"/>
  <c r="FK68"/>
  <c r="FL68"/>
  <c r="FH69"/>
  <c r="FI69"/>
  <c r="FJ69"/>
  <c r="FK69"/>
  <c r="FL69"/>
  <c r="FH70"/>
  <c r="FI70"/>
  <c r="FJ70"/>
  <c r="FK70"/>
  <c r="FL70"/>
  <c r="FH71"/>
  <c r="FI71"/>
  <c r="FJ71"/>
  <c r="FK71"/>
  <c r="FL71"/>
  <c r="FH72"/>
  <c r="FI72"/>
  <c r="FJ72"/>
  <c r="FK72"/>
  <c r="FL72"/>
  <c r="FH73"/>
  <c r="FI73"/>
  <c r="FJ73"/>
  <c r="FK73"/>
  <c r="FL73"/>
  <c r="FH74"/>
  <c r="FI74"/>
  <c r="FJ74"/>
  <c r="FK74"/>
  <c r="FL74"/>
  <c r="FH75"/>
  <c r="FI75"/>
  <c r="FJ75"/>
  <c r="FK75"/>
  <c r="FL75"/>
  <c r="FH76"/>
  <c r="FI76"/>
  <c r="FJ76"/>
  <c r="FK76"/>
  <c r="FL76"/>
  <c r="FH77"/>
  <c r="FI77"/>
  <c r="FJ77"/>
  <c r="FK77"/>
  <c r="FL77"/>
  <c r="FH78"/>
  <c r="FI78"/>
  <c r="FJ78"/>
  <c r="FK78"/>
  <c r="FL78"/>
  <c r="FH79"/>
  <c r="FI79"/>
  <c r="FJ79"/>
  <c r="FK79"/>
  <c r="FL79"/>
  <c r="FH80"/>
  <c r="FI80"/>
  <c r="FJ80"/>
  <c r="FK80"/>
  <c r="FL80"/>
  <c r="FH81"/>
  <c r="FI81"/>
  <c r="FJ81"/>
  <c r="FK81"/>
  <c r="FL81"/>
  <c r="FH82"/>
  <c r="FI82"/>
  <c r="FJ82"/>
  <c r="FK82"/>
  <c r="FL82"/>
  <c r="FH83"/>
  <c r="FI83"/>
  <c r="FJ83"/>
  <c r="FK83"/>
  <c r="FL83"/>
  <c r="FH84"/>
  <c r="FI84"/>
  <c r="FJ84"/>
  <c r="FK84"/>
  <c r="FL84"/>
  <c r="FH85"/>
  <c r="FI85"/>
  <c r="FJ85"/>
  <c r="FK85"/>
  <c r="FL85"/>
  <c r="FH86"/>
  <c r="FI86"/>
  <c r="FJ86"/>
  <c r="FK86"/>
  <c r="FL86"/>
  <c r="FH87"/>
  <c r="FI87"/>
  <c r="FJ87"/>
  <c r="FK87"/>
  <c r="FL87"/>
  <c r="FH88"/>
  <c r="FI88"/>
  <c r="FJ88"/>
  <c r="FK88"/>
  <c r="FL88"/>
  <c r="FH89"/>
  <c r="FI89"/>
  <c r="FJ89"/>
  <c r="FK89"/>
  <c r="FL89"/>
  <c r="FH90"/>
  <c r="FI90"/>
  <c r="FJ90"/>
  <c r="FK90"/>
  <c r="FL90"/>
  <c r="FH91"/>
  <c r="FI91"/>
  <c r="FJ91"/>
  <c r="FK91"/>
  <c r="FL91"/>
  <c r="FH92"/>
  <c r="FI92"/>
  <c r="FJ92"/>
  <c r="FK92"/>
  <c r="FL92"/>
  <c r="FH93"/>
  <c r="FI93"/>
  <c r="FJ93"/>
  <c r="FK93"/>
  <c r="FL93"/>
  <c r="FH94"/>
  <c r="FI94"/>
  <c r="FJ94"/>
  <c r="FK94"/>
  <c r="FL94"/>
  <c r="FH95"/>
  <c r="FI95"/>
  <c r="FJ95"/>
  <c r="FK95"/>
  <c r="FL95"/>
  <c r="FH96"/>
  <c r="FI96"/>
  <c r="FJ96"/>
  <c r="FK96"/>
  <c r="FL96"/>
  <c r="FH97"/>
  <c r="FI97"/>
  <c r="FJ97"/>
  <c r="FK97"/>
  <c r="FL97"/>
  <c r="FH98"/>
  <c r="FI98"/>
  <c r="FJ98"/>
  <c r="FK98"/>
  <c r="FL98"/>
  <c r="FH99"/>
  <c r="FI99"/>
  <c r="FJ99"/>
  <c r="FK99"/>
  <c r="FL99"/>
  <c r="FH100"/>
  <c r="FI100"/>
  <c r="FJ100"/>
  <c r="FK100"/>
  <c r="FL100"/>
  <c r="FH101"/>
  <c r="FI101"/>
  <c r="FJ101"/>
  <c r="FK101"/>
  <c r="FL101"/>
  <c r="FH102"/>
  <c r="FI102"/>
  <c r="FJ102"/>
  <c r="FK102"/>
  <c r="FL102"/>
  <c r="FH103"/>
  <c r="FI103"/>
  <c r="FJ103"/>
  <c r="FK103"/>
  <c r="FL103"/>
  <c r="FH104"/>
  <c r="FI104"/>
  <c r="FJ104"/>
  <c r="FK104"/>
  <c r="FL104"/>
  <c r="FH105"/>
  <c r="FI105"/>
  <c r="FJ105"/>
  <c r="FK105"/>
  <c r="FL105"/>
  <c r="FH106"/>
  <c r="FI106"/>
  <c r="FJ106"/>
  <c r="FK106"/>
  <c r="FL106"/>
  <c r="FH107"/>
  <c r="FI107"/>
  <c r="FJ107"/>
  <c r="FK107"/>
  <c r="FL107"/>
  <c r="FH108"/>
  <c r="FI108"/>
  <c r="FJ108"/>
  <c r="FK108"/>
  <c r="FL108"/>
  <c r="FH109"/>
  <c r="FI109"/>
  <c r="FJ109"/>
  <c r="FK109"/>
  <c r="FL109"/>
  <c r="FH110"/>
  <c r="FI110"/>
  <c r="FJ110"/>
  <c r="FK110"/>
  <c r="FL110"/>
  <c r="FH111"/>
  <c r="FI111"/>
  <c r="FJ111"/>
  <c r="FK111"/>
  <c r="FL111"/>
  <c r="FH112"/>
  <c r="FI112"/>
  <c r="FJ112"/>
  <c r="FK112"/>
  <c r="FL112"/>
  <c r="FH113"/>
  <c r="FI113"/>
  <c r="FJ113"/>
  <c r="FK113"/>
  <c r="FL113"/>
  <c r="FH114"/>
  <c r="FI114"/>
  <c r="FJ114"/>
  <c r="FK114"/>
  <c r="FL114"/>
  <c r="FH115"/>
  <c r="FI115"/>
  <c r="FJ115"/>
  <c r="FK115"/>
  <c r="FL115"/>
  <c r="FH116"/>
  <c r="FI116"/>
  <c r="FJ116"/>
  <c r="FK116"/>
  <c r="FL116"/>
  <c r="FH117"/>
  <c r="FI117"/>
  <c r="FJ117"/>
  <c r="FK117"/>
  <c r="FL117"/>
  <c r="FH118"/>
  <c r="FI118"/>
  <c r="FJ118"/>
  <c r="FK118"/>
  <c r="FL118"/>
  <c r="FH119"/>
  <c r="FI119"/>
  <c r="FJ119"/>
  <c r="FK119"/>
  <c r="FL119"/>
  <c r="FH120"/>
  <c r="FI120"/>
  <c r="FJ120"/>
  <c r="FK120"/>
  <c r="FL120"/>
  <c r="FH121"/>
  <c r="FI121"/>
  <c r="FJ121"/>
  <c r="FK121"/>
  <c r="FL121"/>
  <c r="FH122"/>
  <c r="FI122"/>
  <c r="FJ122"/>
  <c r="FK122"/>
  <c r="FL122"/>
  <c r="FH123"/>
  <c r="FI123"/>
  <c r="FJ123"/>
  <c r="FK123"/>
  <c r="FL123"/>
  <c r="FH124"/>
  <c r="FI124"/>
  <c r="FJ124"/>
  <c r="FK124"/>
  <c r="FL124"/>
  <c r="FH125"/>
  <c r="FI125"/>
  <c r="FJ125"/>
  <c r="FK125"/>
  <c r="FL125"/>
  <c r="FH126"/>
  <c r="FI126"/>
  <c r="FJ126"/>
  <c r="FK126"/>
  <c r="FL126"/>
  <c r="FH127"/>
  <c r="FI127"/>
  <c r="FJ127"/>
  <c r="FK127"/>
  <c r="FL127"/>
  <c r="FH128"/>
  <c r="FI128"/>
  <c r="FJ128"/>
  <c r="FK128"/>
  <c r="FL128"/>
  <c r="FH129"/>
  <c r="FI129"/>
  <c r="FJ129"/>
  <c r="FK129"/>
  <c r="FL129"/>
  <c r="FH130"/>
  <c r="FI130"/>
  <c r="FJ130"/>
  <c r="FK130"/>
  <c r="FL130"/>
  <c r="FH131"/>
  <c r="FI131"/>
  <c r="FJ131"/>
  <c r="FK131"/>
  <c r="FL131"/>
  <c r="FH132"/>
  <c r="FI132"/>
  <c r="FJ132"/>
  <c r="FK132"/>
  <c r="FL132"/>
  <c r="FH133"/>
  <c r="FI133"/>
  <c r="FJ133"/>
  <c r="FK133"/>
  <c r="FL133"/>
  <c r="FH134"/>
  <c r="FI134"/>
  <c r="FJ134"/>
  <c r="FK134"/>
  <c r="FL134"/>
  <c r="FH135"/>
  <c r="FI135"/>
  <c r="FJ135"/>
  <c r="FK135"/>
  <c r="FL135"/>
  <c r="FH136"/>
  <c r="FI136"/>
  <c r="FJ136"/>
  <c r="FK136"/>
  <c r="FL136"/>
  <c r="FH137"/>
  <c r="FI137"/>
  <c r="FJ137"/>
  <c r="FK137"/>
  <c r="FL137"/>
  <c r="FH138"/>
  <c r="FI138"/>
  <c r="FJ138"/>
  <c r="FK138"/>
  <c r="FL138"/>
  <c r="FH139"/>
  <c r="FI139"/>
  <c r="FJ139"/>
  <c r="FK139"/>
  <c r="FL139"/>
  <c r="FH140"/>
  <c r="FI140"/>
  <c r="FJ140"/>
  <c r="FK140"/>
  <c r="FL140"/>
  <c r="FH141"/>
  <c r="FI141"/>
  <c r="FJ141"/>
  <c r="FK141"/>
  <c r="FL141"/>
  <c r="FH142"/>
  <c r="FI142"/>
  <c r="FJ142"/>
  <c r="FK142"/>
  <c r="FL142"/>
  <c r="FH143"/>
  <c r="FI143"/>
  <c r="FJ143"/>
  <c r="FK143"/>
  <c r="FL143"/>
  <c r="FH144"/>
  <c r="FI144"/>
  <c r="FJ144"/>
  <c r="FK144"/>
  <c r="FL144"/>
  <c r="FH145"/>
  <c r="FI145"/>
  <c r="FJ145"/>
  <c r="FK145"/>
  <c r="FL145"/>
  <c r="FH146"/>
  <c r="FI146"/>
  <c r="FJ146"/>
  <c r="FK146"/>
  <c r="FL146"/>
  <c r="FH147"/>
  <c r="FI147"/>
  <c r="FJ147"/>
  <c r="FK147"/>
  <c r="FL147"/>
  <c r="FH148"/>
  <c r="FI148"/>
  <c r="FJ148"/>
  <c r="FK148"/>
  <c r="FL148"/>
  <c r="FH149"/>
  <c r="FI149"/>
  <c r="FJ149"/>
  <c r="FK149"/>
  <c r="FL149"/>
  <c r="FH150"/>
  <c r="FI150"/>
  <c r="FJ150"/>
  <c r="FK150"/>
  <c r="FL150"/>
  <c r="FH151"/>
  <c r="FI151"/>
  <c r="FJ151"/>
  <c r="FK151"/>
  <c r="FL151"/>
  <c r="FH152"/>
  <c r="FI152"/>
  <c r="FJ152"/>
  <c r="FK152"/>
  <c r="FL152"/>
  <c r="FH153"/>
  <c r="FI153"/>
  <c r="FJ153"/>
  <c r="FK153"/>
  <c r="FL153"/>
  <c r="FH154"/>
  <c r="FI154"/>
  <c r="FJ154"/>
  <c r="FK154"/>
  <c r="FL154"/>
  <c r="FH155"/>
  <c r="FI155"/>
  <c r="FJ155"/>
  <c r="FK155"/>
  <c r="FL155"/>
  <c r="FH156"/>
  <c r="FI156"/>
  <c r="FJ156"/>
  <c r="FK156"/>
  <c r="FL156"/>
  <c r="FH157"/>
  <c r="FI157"/>
  <c r="FJ157"/>
  <c r="FK157"/>
  <c r="FL157"/>
  <c r="FH158"/>
  <c r="FI158"/>
  <c r="FJ158"/>
  <c r="FK158"/>
  <c r="FL158"/>
  <c r="FH159"/>
  <c r="FI159"/>
  <c r="FJ159"/>
  <c r="FK159"/>
  <c r="FL159"/>
  <c r="FH160"/>
  <c r="FI160"/>
  <c r="FJ160"/>
  <c r="FK160"/>
  <c r="FL160"/>
  <c r="FH161"/>
  <c r="FI161"/>
  <c r="FJ161"/>
  <c r="FK161"/>
  <c r="FL161"/>
  <c r="FH162"/>
  <c r="FI162"/>
  <c r="FJ162"/>
  <c r="FK162"/>
  <c r="FL162"/>
  <c r="FH163"/>
  <c r="FI163"/>
  <c r="FJ163"/>
  <c r="FK163"/>
  <c r="FL163"/>
  <c r="FH164"/>
  <c r="FI164"/>
  <c r="FJ164"/>
  <c r="FK164"/>
  <c r="FL164"/>
  <c r="FH165"/>
  <c r="FI165"/>
  <c r="FJ165"/>
  <c r="FK165"/>
  <c r="FL165"/>
  <c r="FH166"/>
  <c r="FI166"/>
  <c r="FJ166"/>
  <c r="FK166"/>
  <c r="FL166"/>
  <c r="FH167"/>
  <c r="FI167"/>
  <c r="FJ167"/>
  <c r="FK167"/>
  <c r="FL167"/>
  <c r="FH168"/>
  <c r="FI168"/>
  <c r="FJ168"/>
  <c r="FK168"/>
  <c r="FL168"/>
  <c r="FH169"/>
  <c r="FI169"/>
  <c r="FJ169"/>
  <c r="FK169"/>
  <c r="FL169"/>
  <c r="FH170"/>
  <c r="FI170"/>
  <c r="FJ170"/>
  <c r="FK170"/>
  <c r="FL170"/>
  <c r="FH171"/>
  <c r="FI171"/>
  <c r="FJ171"/>
  <c r="FK171"/>
  <c r="FL171"/>
  <c r="FH172"/>
  <c r="FI172"/>
  <c r="FJ172"/>
  <c r="FK172"/>
  <c r="FL172"/>
  <c r="FH173"/>
  <c r="FI173"/>
  <c r="FJ173"/>
  <c r="FK173"/>
  <c r="FL173"/>
  <c r="FH174"/>
  <c r="FI174"/>
  <c r="FJ174"/>
  <c r="FK174"/>
  <c r="FL174"/>
  <c r="FH175"/>
  <c r="FI175"/>
  <c r="FJ175"/>
  <c r="FK175"/>
  <c r="FL175"/>
  <c r="FH176"/>
  <c r="FI176"/>
  <c r="FJ176"/>
  <c r="FK176"/>
  <c r="FL176"/>
  <c r="FH177"/>
  <c r="FI177"/>
  <c r="FJ177"/>
  <c r="FK177"/>
  <c r="FL177"/>
  <c r="FH178"/>
  <c r="FI178"/>
  <c r="FJ178"/>
  <c r="FK178"/>
  <c r="FL178"/>
  <c r="FH179"/>
  <c r="FI179"/>
  <c r="FJ179"/>
  <c r="FK179"/>
  <c r="FL179"/>
  <c r="FH180"/>
  <c r="FI180"/>
  <c r="FJ180"/>
  <c r="FK180"/>
  <c r="FL180"/>
  <c r="FH181"/>
  <c r="FI181"/>
  <c r="FJ181"/>
  <c r="FK181"/>
  <c r="FL181"/>
  <c r="FH182"/>
  <c r="FI182"/>
  <c r="FJ182"/>
  <c r="FK182"/>
  <c r="FL182"/>
  <c r="FH183"/>
  <c r="FI183"/>
  <c r="FJ183"/>
  <c r="FK183"/>
  <c r="FL183"/>
  <c r="FH184"/>
  <c r="FI184"/>
  <c r="FJ184"/>
  <c r="FK184"/>
  <c r="FL184"/>
  <c r="FH185"/>
  <c r="FI185"/>
  <c r="FJ185"/>
  <c r="FK185"/>
  <c r="FL185"/>
  <c r="FH186"/>
  <c r="FI186"/>
  <c r="FJ186"/>
  <c r="FK186"/>
  <c r="FL186"/>
  <c r="FH187"/>
  <c r="FI187"/>
  <c r="FJ187"/>
  <c r="FK187"/>
  <c r="FL187"/>
  <c r="FH188"/>
  <c r="FI188"/>
  <c r="FJ188"/>
  <c r="FK188"/>
  <c r="FL188"/>
  <c r="FH189"/>
  <c r="FI189"/>
  <c r="FJ189"/>
  <c r="FK189"/>
  <c r="FL189"/>
  <c r="FH190"/>
  <c r="FI190"/>
  <c r="FJ190"/>
  <c r="FK190"/>
  <c r="FL190"/>
  <c r="FH191"/>
  <c r="FI191"/>
  <c r="FJ191"/>
  <c r="FK191"/>
  <c r="FL191"/>
  <c r="FH192"/>
  <c r="FI192"/>
  <c r="FJ192"/>
  <c r="FK192"/>
  <c r="FL192"/>
  <c r="FH193"/>
  <c r="FI193"/>
  <c r="FJ193"/>
  <c r="FK193"/>
  <c r="FL193"/>
  <c r="FH194"/>
  <c r="FI194"/>
  <c r="FJ194"/>
  <c r="FK194"/>
  <c r="FL194"/>
  <c r="FH195"/>
  <c r="FI195"/>
  <c r="FJ195"/>
  <c r="FK195"/>
  <c r="FL195"/>
  <c r="FH196"/>
  <c r="FI196"/>
  <c r="FJ196"/>
  <c r="FK196"/>
  <c r="FL196"/>
  <c r="FH197"/>
  <c r="FI197"/>
  <c r="FJ197"/>
  <c r="FK197"/>
  <c r="FL197"/>
  <c r="FH198"/>
  <c r="FI198"/>
  <c r="FJ198"/>
  <c r="FK198"/>
  <c r="FL198"/>
  <c r="FH199"/>
  <c r="FI199"/>
  <c r="FJ199"/>
  <c r="FK199"/>
  <c r="FL199"/>
  <c r="FH200"/>
  <c r="FI200"/>
  <c r="FJ200"/>
  <c r="FK200"/>
  <c r="FL200"/>
  <c r="FH201"/>
  <c r="FI201"/>
  <c r="FJ201"/>
  <c r="FK201"/>
  <c r="FL201"/>
  <c r="FI17"/>
  <c r="FJ17"/>
  <c r="FK17"/>
  <c r="FL17"/>
  <c r="FH17"/>
  <c r="EX6"/>
  <c r="EY6"/>
  <c r="EZ6"/>
  <c r="FA6"/>
  <c r="FB6"/>
  <c r="ES6"/>
  <c r="ET6"/>
  <c r="EU6"/>
  <c r="EV6"/>
  <c r="EW6"/>
  <c r="FC6"/>
  <c r="FD6"/>
  <c r="FE6"/>
  <c r="FF6"/>
  <c r="FG6"/>
  <c r="EX7"/>
  <c r="EY7"/>
  <c r="EZ7"/>
  <c r="FA7"/>
  <c r="FB7"/>
  <c r="ES7"/>
  <c r="ET7"/>
  <c r="EU7"/>
  <c r="EV7"/>
  <c r="EW7"/>
  <c r="FC7"/>
  <c r="FD7"/>
  <c r="FE7"/>
  <c r="FF7"/>
  <c r="FG7"/>
  <c r="EX8"/>
  <c r="EY8"/>
  <c r="EZ8"/>
  <c r="FA8"/>
  <c r="FB8"/>
  <c r="ES8"/>
  <c r="ET8"/>
  <c r="EU8"/>
  <c r="EV8"/>
  <c r="EW8"/>
  <c r="FC8"/>
  <c r="FD8"/>
  <c r="FE8"/>
  <c r="FF8"/>
  <c r="FG8"/>
  <c r="EX9"/>
  <c r="EY9"/>
  <c r="EZ9"/>
  <c r="FA9"/>
  <c r="FB9"/>
  <c r="ES9"/>
  <c r="ET9"/>
  <c r="EU9"/>
  <c r="EV9"/>
  <c r="EW9"/>
  <c r="FC9"/>
  <c r="FD9"/>
  <c r="FE9"/>
  <c r="FF9"/>
  <c r="FG9"/>
  <c r="EX10"/>
  <c r="EY10"/>
  <c r="EZ10"/>
  <c r="FA10"/>
  <c r="FB10"/>
  <c r="ES10"/>
  <c r="ET10"/>
  <c r="EU10"/>
  <c r="EV10"/>
  <c r="EW10"/>
  <c r="FC10"/>
  <c r="FD10"/>
  <c r="FE10"/>
  <c r="FF10"/>
  <c r="FG10"/>
  <c r="EX11"/>
  <c r="EY11"/>
  <c r="EZ11"/>
  <c r="FA11"/>
  <c r="FB11"/>
  <c r="ES11"/>
  <c r="ET11"/>
  <c r="EU11"/>
  <c r="EV11"/>
  <c r="EW11"/>
  <c r="FC11"/>
  <c r="FD11"/>
  <c r="FE11"/>
  <c r="FF11"/>
  <c r="FG11"/>
  <c r="EX12"/>
  <c r="EY12"/>
  <c r="EZ12"/>
  <c r="FA12"/>
  <c r="FB12"/>
  <c r="ES12"/>
  <c r="ET12"/>
  <c r="EU12"/>
  <c r="EV12"/>
  <c r="EW12"/>
  <c r="FC12"/>
  <c r="FD12"/>
  <c r="FE12"/>
  <c r="FF12"/>
  <c r="FG12"/>
  <c r="EX13"/>
  <c r="EY13"/>
  <c r="EZ13"/>
  <c r="FA13"/>
  <c r="FB13"/>
  <c r="ES13"/>
  <c r="ET13"/>
  <c r="EU13"/>
  <c r="EV13"/>
  <c r="EW13"/>
  <c r="FC13"/>
  <c r="FD13"/>
  <c r="FE13"/>
  <c r="FF13"/>
  <c r="FG13"/>
  <c r="EX14"/>
  <c r="EY14"/>
  <c r="EZ14"/>
  <c r="FA14"/>
  <c r="FB14"/>
  <c r="ES14"/>
  <c r="ET14"/>
  <c r="EU14"/>
  <c r="EV14"/>
  <c r="EW14"/>
  <c r="FC14"/>
  <c r="FD14"/>
  <c r="FE14"/>
  <c r="FF14"/>
  <c r="FG14"/>
  <c r="EX15"/>
  <c r="EY15"/>
  <c r="EZ15"/>
  <c r="FA15"/>
  <c r="FB15"/>
  <c r="ES15"/>
  <c r="ET15"/>
  <c r="EU15"/>
  <c r="EV15"/>
  <c r="EW15"/>
  <c r="FC15"/>
  <c r="FD15"/>
  <c r="FE15"/>
  <c r="FF15"/>
  <c r="FG15"/>
  <c r="EX16"/>
  <c r="EY16"/>
  <c r="EZ16"/>
  <c r="FA16"/>
  <c r="FB16"/>
  <c r="ES16"/>
  <c r="ET16"/>
  <c r="EU16"/>
  <c r="EV16"/>
  <c r="EW16"/>
  <c r="FC16"/>
  <c r="FD16"/>
  <c r="FE16"/>
  <c r="FF16"/>
  <c r="FG16"/>
  <c r="EY5"/>
  <c r="EZ5"/>
  <c r="FA5"/>
  <c r="FB5"/>
  <c r="ES5"/>
  <c r="ET5"/>
  <c r="EU5"/>
  <c r="EV5"/>
  <c r="EW5"/>
  <c r="FC5"/>
  <c r="FD5"/>
  <c r="FE5"/>
  <c r="FF5"/>
  <c r="FG5"/>
  <c r="EX5"/>
  <c r="FH5" s="1"/>
  <c r="EN18"/>
  <c r="EO18"/>
  <c r="EP18"/>
  <c r="EQ18"/>
  <c r="ER18"/>
  <c r="EN19"/>
  <c r="EO19"/>
  <c r="EP19"/>
  <c r="EQ19"/>
  <c r="ER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N29"/>
  <c r="EO29"/>
  <c r="EP29"/>
  <c r="EQ29"/>
  <c r="ER29"/>
  <c r="EN30"/>
  <c r="EO30"/>
  <c r="EP30"/>
  <c r="EQ30"/>
  <c r="ER30"/>
  <c r="EN31"/>
  <c r="EO31"/>
  <c r="EP31"/>
  <c r="EQ31"/>
  <c r="ER31"/>
  <c r="EN32"/>
  <c r="EO32"/>
  <c r="EP32"/>
  <c r="EQ32"/>
  <c r="ER32"/>
  <c r="EN33"/>
  <c r="EO33"/>
  <c r="EP33"/>
  <c r="EQ33"/>
  <c r="ER33"/>
  <c r="EN34"/>
  <c r="EO34"/>
  <c r="EP34"/>
  <c r="EQ34"/>
  <c r="ER34"/>
  <c r="EN35"/>
  <c r="EO35"/>
  <c r="EP35"/>
  <c r="EQ35"/>
  <c r="ER35"/>
  <c r="EN36"/>
  <c r="EO36"/>
  <c r="EP36"/>
  <c r="EQ36"/>
  <c r="ER36"/>
  <c r="EN37"/>
  <c r="EO37"/>
  <c r="EP37"/>
  <c r="EQ37"/>
  <c r="ER37"/>
  <c r="EN38"/>
  <c r="EO38"/>
  <c r="EP38"/>
  <c r="EQ38"/>
  <c r="ER38"/>
  <c r="EN39"/>
  <c r="EO39"/>
  <c r="EP39"/>
  <c r="EQ39"/>
  <c r="ER39"/>
  <c r="EN40"/>
  <c r="EO40"/>
  <c r="EP40"/>
  <c r="EQ40"/>
  <c r="ER40"/>
  <c r="EN41"/>
  <c r="EO41"/>
  <c r="EP41"/>
  <c r="EQ41"/>
  <c r="ER41"/>
  <c r="EN42"/>
  <c r="EO42"/>
  <c r="EP42"/>
  <c r="EQ42"/>
  <c r="ER42"/>
  <c r="EN43"/>
  <c r="EO43"/>
  <c r="EP43"/>
  <c r="EQ43"/>
  <c r="ER43"/>
  <c r="EN44"/>
  <c r="EO44"/>
  <c r="EP44"/>
  <c r="EQ44"/>
  <c r="ER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N50"/>
  <c r="EO50"/>
  <c r="EP50"/>
  <c r="EQ50"/>
  <c r="ER50"/>
  <c r="EN51"/>
  <c r="EO51"/>
  <c r="EP51"/>
  <c r="EQ51"/>
  <c r="ER51"/>
  <c r="EN52"/>
  <c r="EO52"/>
  <c r="EP52"/>
  <c r="EQ52"/>
  <c r="ER52"/>
  <c r="EN53"/>
  <c r="EO53"/>
  <c r="EP53"/>
  <c r="EQ53"/>
  <c r="ER53"/>
  <c r="EN54"/>
  <c r="EO54"/>
  <c r="EP54"/>
  <c r="EQ54"/>
  <c r="ER54"/>
  <c r="EN55"/>
  <c r="EO55"/>
  <c r="EP55"/>
  <c r="EQ55"/>
  <c r="ER55"/>
  <c r="EN56"/>
  <c r="EO56"/>
  <c r="EP56"/>
  <c r="EQ56"/>
  <c r="ER56"/>
  <c r="EN57"/>
  <c r="EO57"/>
  <c r="EP57"/>
  <c r="EQ57"/>
  <c r="ER57"/>
  <c r="EN58"/>
  <c r="EO58"/>
  <c r="EP58"/>
  <c r="EQ58"/>
  <c r="ER58"/>
  <c r="EN59"/>
  <c r="EO59"/>
  <c r="EP59"/>
  <c r="EQ59"/>
  <c r="ER59"/>
  <c r="EN60"/>
  <c r="EO60"/>
  <c r="EP60"/>
  <c r="EQ60"/>
  <c r="ER60"/>
  <c r="EN61"/>
  <c r="EO61"/>
  <c r="EP61"/>
  <c r="EQ61"/>
  <c r="ER61"/>
  <c r="EN62"/>
  <c r="EO62"/>
  <c r="EP62"/>
  <c r="EQ62"/>
  <c r="ER62"/>
  <c r="EN63"/>
  <c r="EO63"/>
  <c r="EP63"/>
  <c r="EQ63"/>
  <c r="ER63"/>
  <c r="EN64"/>
  <c r="EO64"/>
  <c r="EP64"/>
  <c r="EQ64"/>
  <c r="ER64"/>
  <c r="EN65"/>
  <c r="EO65"/>
  <c r="EP65"/>
  <c r="EQ65"/>
  <c r="ER65"/>
  <c r="EN66"/>
  <c r="EO66"/>
  <c r="EP66"/>
  <c r="EQ66"/>
  <c r="ER66"/>
  <c r="EN67"/>
  <c r="EO67"/>
  <c r="EP67"/>
  <c r="EQ67"/>
  <c r="ER67"/>
  <c r="EN68"/>
  <c r="EO68"/>
  <c r="EP68"/>
  <c r="EQ68"/>
  <c r="ER68"/>
  <c r="EN69"/>
  <c r="EO69"/>
  <c r="EP69"/>
  <c r="EQ69"/>
  <c r="ER69"/>
  <c r="EN70"/>
  <c r="EO70"/>
  <c r="EP70"/>
  <c r="EQ70"/>
  <c r="ER70"/>
  <c r="EN71"/>
  <c r="EO71"/>
  <c r="EP71"/>
  <c r="EQ71"/>
  <c r="ER71"/>
  <c r="EN72"/>
  <c r="EO72"/>
  <c r="EP72"/>
  <c r="EQ72"/>
  <c r="ER72"/>
  <c r="EN73"/>
  <c r="EO73"/>
  <c r="EP73"/>
  <c r="EQ73"/>
  <c r="ER73"/>
  <c r="EN74"/>
  <c r="EO74"/>
  <c r="EP74"/>
  <c r="EQ74"/>
  <c r="ER74"/>
  <c r="EN75"/>
  <c r="EO75"/>
  <c r="EP75"/>
  <c r="EQ75"/>
  <c r="ER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N87"/>
  <c r="EO87"/>
  <c r="EP87"/>
  <c r="EQ87"/>
  <c r="ER87"/>
  <c r="EN88"/>
  <c r="EO88"/>
  <c r="EP88"/>
  <c r="EQ88"/>
  <c r="ER88"/>
  <c r="EN89"/>
  <c r="EO89"/>
  <c r="EP89"/>
  <c r="EQ89"/>
  <c r="ER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N94"/>
  <c r="EO94"/>
  <c r="EP94"/>
  <c r="EQ94"/>
  <c r="ER94"/>
  <c r="EN95"/>
  <c r="EO95"/>
  <c r="EP95"/>
  <c r="EQ95"/>
  <c r="ER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N113"/>
  <c r="EO113"/>
  <c r="EP113"/>
  <c r="EQ113"/>
  <c r="ER113"/>
  <c r="EN114"/>
  <c r="EO114"/>
  <c r="EP114"/>
  <c r="EQ114"/>
  <c r="ER114"/>
  <c r="EN115"/>
  <c r="EO115"/>
  <c r="EP115"/>
  <c r="EQ115"/>
  <c r="ER115"/>
  <c r="EN116"/>
  <c r="EO116"/>
  <c r="EP116"/>
  <c r="EQ116"/>
  <c r="ER116"/>
  <c r="EN117"/>
  <c r="EO117"/>
  <c r="EP117"/>
  <c r="EQ117"/>
  <c r="ER117"/>
  <c r="EN118"/>
  <c r="EO118"/>
  <c r="EP118"/>
  <c r="EQ118"/>
  <c r="ER118"/>
  <c r="EN119"/>
  <c r="EO119"/>
  <c r="EP119"/>
  <c r="EQ119"/>
  <c r="ER119"/>
  <c r="EN120"/>
  <c r="EO120"/>
  <c r="EP120"/>
  <c r="EQ120"/>
  <c r="ER120"/>
  <c r="EN121"/>
  <c r="EO121"/>
  <c r="EP121"/>
  <c r="EQ121"/>
  <c r="ER121"/>
  <c r="EN122"/>
  <c r="EO122"/>
  <c r="EP122"/>
  <c r="EQ122"/>
  <c r="ER122"/>
  <c r="EN123"/>
  <c r="EO123"/>
  <c r="EP123"/>
  <c r="EQ123"/>
  <c r="ER123"/>
  <c r="EN124"/>
  <c r="EO124"/>
  <c r="EP124"/>
  <c r="EQ124"/>
  <c r="ER124"/>
  <c r="EN125"/>
  <c r="EO125"/>
  <c r="EP125"/>
  <c r="EQ125"/>
  <c r="ER125"/>
  <c r="EN126"/>
  <c r="EO126"/>
  <c r="EP126"/>
  <c r="EQ126"/>
  <c r="ER126"/>
  <c r="EN127"/>
  <c r="EO127"/>
  <c r="EP127"/>
  <c r="EQ127"/>
  <c r="ER127"/>
  <c r="EN128"/>
  <c r="EO128"/>
  <c r="EP128"/>
  <c r="EQ128"/>
  <c r="ER128"/>
  <c r="EN129"/>
  <c r="EO129"/>
  <c r="EP129"/>
  <c r="EQ129"/>
  <c r="ER129"/>
  <c r="EN130"/>
  <c r="EO130"/>
  <c r="EP130"/>
  <c r="EQ130"/>
  <c r="ER130"/>
  <c r="EN131"/>
  <c r="EO131"/>
  <c r="EP131"/>
  <c r="EQ131"/>
  <c r="ER131"/>
  <c r="EN132"/>
  <c r="EO132"/>
  <c r="EP132"/>
  <c r="EQ132"/>
  <c r="ER132"/>
  <c r="EN133"/>
  <c r="EO133"/>
  <c r="EP133"/>
  <c r="EQ133"/>
  <c r="ER133"/>
  <c r="EN134"/>
  <c r="EO134"/>
  <c r="EP134"/>
  <c r="EQ134"/>
  <c r="ER134"/>
  <c r="EN135"/>
  <c r="EO135"/>
  <c r="EP135"/>
  <c r="EQ135"/>
  <c r="ER135"/>
  <c r="EN136"/>
  <c r="EO136"/>
  <c r="EP136"/>
  <c r="EQ136"/>
  <c r="ER136"/>
  <c r="EN137"/>
  <c r="EO137"/>
  <c r="EP137"/>
  <c r="EQ137"/>
  <c r="ER137"/>
  <c r="EN138"/>
  <c r="EO138"/>
  <c r="EP138"/>
  <c r="EQ138"/>
  <c r="ER138"/>
  <c r="EN139"/>
  <c r="EO139"/>
  <c r="EP139"/>
  <c r="EQ139"/>
  <c r="ER139"/>
  <c r="EN140"/>
  <c r="EO140"/>
  <c r="EP140"/>
  <c r="EQ140"/>
  <c r="ER140"/>
  <c r="EN141"/>
  <c r="EO141"/>
  <c r="EP141"/>
  <c r="EQ141"/>
  <c r="ER141"/>
  <c r="EN142"/>
  <c r="EO142"/>
  <c r="EP142"/>
  <c r="EQ142"/>
  <c r="ER142"/>
  <c r="EN143"/>
  <c r="EO143"/>
  <c r="EP143"/>
  <c r="EQ143"/>
  <c r="ER143"/>
  <c r="EN144"/>
  <c r="EO144"/>
  <c r="EP144"/>
  <c r="EQ144"/>
  <c r="ER144"/>
  <c r="EN145"/>
  <c r="EO145"/>
  <c r="EP145"/>
  <c r="EQ145"/>
  <c r="ER145"/>
  <c r="EN146"/>
  <c r="EO146"/>
  <c r="EP146"/>
  <c r="EQ146"/>
  <c r="ER146"/>
  <c r="EN147"/>
  <c r="EO147"/>
  <c r="EP147"/>
  <c r="EQ147"/>
  <c r="ER147"/>
  <c r="EN148"/>
  <c r="EO148"/>
  <c r="EP148"/>
  <c r="EQ148"/>
  <c r="ER148"/>
  <c r="EN149"/>
  <c r="EO149"/>
  <c r="EP149"/>
  <c r="EQ149"/>
  <c r="ER149"/>
  <c r="EN150"/>
  <c r="EO150"/>
  <c r="EP150"/>
  <c r="EQ150"/>
  <c r="ER150"/>
  <c r="EN151"/>
  <c r="EO151"/>
  <c r="EP151"/>
  <c r="EQ151"/>
  <c r="ER151"/>
  <c r="EN152"/>
  <c r="EO152"/>
  <c r="EP152"/>
  <c r="EQ152"/>
  <c r="ER152"/>
  <c r="EN153"/>
  <c r="EO153"/>
  <c r="EP153"/>
  <c r="EQ153"/>
  <c r="ER153"/>
  <c r="EN154"/>
  <c r="EO154"/>
  <c r="EP154"/>
  <c r="EQ154"/>
  <c r="ER154"/>
  <c r="EN155"/>
  <c r="EO155"/>
  <c r="EP155"/>
  <c r="EQ155"/>
  <c r="ER155"/>
  <c r="EN156"/>
  <c r="EO156"/>
  <c r="EP156"/>
  <c r="EQ156"/>
  <c r="ER156"/>
  <c r="EN157"/>
  <c r="EO157"/>
  <c r="EP157"/>
  <c r="EQ157"/>
  <c r="ER157"/>
  <c r="EN158"/>
  <c r="EO158"/>
  <c r="EP158"/>
  <c r="EQ158"/>
  <c r="ER158"/>
  <c r="EN159"/>
  <c r="EO159"/>
  <c r="EP159"/>
  <c r="EQ159"/>
  <c r="ER159"/>
  <c r="EN160"/>
  <c r="EO160"/>
  <c r="EP160"/>
  <c r="EQ160"/>
  <c r="ER160"/>
  <c r="EN161"/>
  <c r="EO161"/>
  <c r="EP161"/>
  <c r="EQ161"/>
  <c r="ER161"/>
  <c r="EN162"/>
  <c r="EO162"/>
  <c r="EP162"/>
  <c r="EQ162"/>
  <c r="ER162"/>
  <c r="EN163"/>
  <c r="EO163"/>
  <c r="EP163"/>
  <c r="EQ163"/>
  <c r="ER163"/>
  <c r="EN164"/>
  <c r="EO164"/>
  <c r="EP164"/>
  <c r="EQ164"/>
  <c r="ER164"/>
  <c r="EN165"/>
  <c r="EO165"/>
  <c r="EP165"/>
  <c r="EQ165"/>
  <c r="ER165"/>
  <c r="EN166"/>
  <c r="EO166"/>
  <c r="EP166"/>
  <c r="EQ166"/>
  <c r="ER166"/>
  <c r="EN167"/>
  <c r="EO167"/>
  <c r="EP167"/>
  <c r="EQ167"/>
  <c r="ER167"/>
  <c r="EN168"/>
  <c r="EO168"/>
  <c r="EP168"/>
  <c r="EQ168"/>
  <c r="ER168"/>
  <c r="EN169"/>
  <c r="EO169"/>
  <c r="EP169"/>
  <c r="EQ169"/>
  <c r="ER169"/>
  <c r="EN170"/>
  <c r="EO170"/>
  <c r="EP170"/>
  <c r="EQ170"/>
  <c r="ER170"/>
  <c r="EN171"/>
  <c r="EO171"/>
  <c r="EP171"/>
  <c r="EQ171"/>
  <c r="ER171"/>
  <c r="EN172"/>
  <c r="EO172"/>
  <c r="EP172"/>
  <c r="EQ172"/>
  <c r="ER172"/>
  <c r="EN173"/>
  <c r="EO173"/>
  <c r="EP173"/>
  <c r="EQ173"/>
  <c r="ER173"/>
  <c r="EN174"/>
  <c r="EO174"/>
  <c r="EP174"/>
  <c r="EQ174"/>
  <c r="ER174"/>
  <c r="EN175"/>
  <c r="EO175"/>
  <c r="EP175"/>
  <c r="EQ175"/>
  <c r="ER175"/>
  <c r="EN176"/>
  <c r="EO176"/>
  <c r="EP176"/>
  <c r="EQ176"/>
  <c r="ER176"/>
  <c r="EN177"/>
  <c r="EO177"/>
  <c r="EP177"/>
  <c r="EQ177"/>
  <c r="ER177"/>
  <c r="EN178"/>
  <c r="EO178"/>
  <c r="EP178"/>
  <c r="EQ178"/>
  <c r="ER178"/>
  <c r="EN179"/>
  <c r="EO179"/>
  <c r="EP179"/>
  <c r="EQ179"/>
  <c r="ER179"/>
  <c r="EN180"/>
  <c r="EO180"/>
  <c r="EP180"/>
  <c r="EQ180"/>
  <c r="ER180"/>
  <c r="EN181"/>
  <c r="EO181"/>
  <c r="EP181"/>
  <c r="EQ181"/>
  <c r="ER181"/>
  <c r="EN182"/>
  <c r="EO182"/>
  <c r="EP182"/>
  <c r="EQ182"/>
  <c r="ER182"/>
  <c r="EN183"/>
  <c r="EO183"/>
  <c r="EP183"/>
  <c r="EQ183"/>
  <c r="ER183"/>
  <c r="EN184"/>
  <c r="EO184"/>
  <c r="EP184"/>
  <c r="EQ184"/>
  <c r="ER184"/>
  <c r="EN185"/>
  <c r="EO185"/>
  <c r="EP185"/>
  <c r="EQ185"/>
  <c r="ER185"/>
  <c r="EN186"/>
  <c r="EO186"/>
  <c r="EP186"/>
  <c r="EQ186"/>
  <c r="ER186"/>
  <c r="EN187"/>
  <c r="EO187"/>
  <c r="EP187"/>
  <c r="EQ187"/>
  <c r="ER187"/>
  <c r="EN188"/>
  <c r="EO188"/>
  <c r="EP188"/>
  <c r="EQ188"/>
  <c r="ER188"/>
  <c r="EN189"/>
  <c r="EO189"/>
  <c r="EP189"/>
  <c r="EQ189"/>
  <c r="ER189"/>
  <c r="EN190"/>
  <c r="EO190"/>
  <c r="EP190"/>
  <c r="EQ190"/>
  <c r="ER190"/>
  <c r="EN191"/>
  <c r="EO191"/>
  <c r="EP191"/>
  <c r="EQ191"/>
  <c r="ER191"/>
  <c r="EN192"/>
  <c r="EO192"/>
  <c r="EP192"/>
  <c r="EQ192"/>
  <c r="ER192"/>
  <c r="EN193"/>
  <c r="EO193"/>
  <c r="EP193"/>
  <c r="EQ193"/>
  <c r="ER193"/>
  <c r="EN194"/>
  <c r="EO194"/>
  <c r="EP194"/>
  <c r="EQ194"/>
  <c r="ER194"/>
  <c r="EN195"/>
  <c r="EO195"/>
  <c r="EP195"/>
  <c r="EQ195"/>
  <c r="ER195"/>
  <c r="EN196"/>
  <c r="EO196"/>
  <c r="EP196"/>
  <c r="EQ196"/>
  <c r="ER196"/>
  <c r="EN197"/>
  <c r="EO197"/>
  <c r="EP197"/>
  <c r="EQ197"/>
  <c r="ER197"/>
  <c r="EN198"/>
  <c r="EO198"/>
  <c r="EP198"/>
  <c r="EQ198"/>
  <c r="ER198"/>
  <c r="EN199"/>
  <c r="EO199"/>
  <c r="EP199"/>
  <c r="EQ199"/>
  <c r="ER199"/>
  <c r="EN200"/>
  <c r="EO200"/>
  <c r="EP200"/>
  <c r="EQ200"/>
  <c r="ER200"/>
  <c r="EN201"/>
  <c r="EO201"/>
  <c r="EP201"/>
  <c r="EQ201"/>
  <c r="ER201"/>
  <c r="EO17"/>
  <c r="EP17"/>
  <c r="EQ17"/>
  <c r="ER17"/>
  <c r="EN17"/>
  <c r="EL5"/>
  <c r="EK5"/>
  <c r="EJ5"/>
  <c r="EI5"/>
  <c r="EM5"/>
  <c r="EI6"/>
  <c r="EJ6"/>
  <c r="EK6"/>
  <c r="EL6"/>
  <c r="EM6"/>
  <c r="EI7"/>
  <c r="EJ7"/>
  <c r="EK7"/>
  <c r="EL7"/>
  <c r="EM7"/>
  <c r="EI8"/>
  <c r="EJ8"/>
  <c r="EK8"/>
  <c r="EL8"/>
  <c r="EM8"/>
  <c r="EI9"/>
  <c r="EJ9"/>
  <c r="EK9"/>
  <c r="EL9"/>
  <c r="EM9"/>
  <c r="EI10"/>
  <c r="EJ10"/>
  <c r="EK10"/>
  <c r="EL10"/>
  <c r="EM10"/>
  <c r="EI11"/>
  <c r="EJ11"/>
  <c r="EK11"/>
  <c r="EL11"/>
  <c r="EM11"/>
  <c r="EI12"/>
  <c r="EJ12"/>
  <c r="EK12"/>
  <c r="EL12"/>
  <c r="EM12"/>
  <c r="EI13"/>
  <c r="EJ13"/>
  <c r="EK13"/>
  <c r="EL13"/>
  <c r="EM13"/>
  <c r="EI14"/>
  <c r="EJ14"/>
  <c r="EK14"/>
  <c r="EL14"/>
  <c r="EM14"/>
  <c r="EI15"/>
  <c r="EJ15"/>
  <c r="EK15"/>
  <c r="EL15"/>
  <c r="EM15"/>
  <c r="EI16"/>
  <c r="EJ16"/>
  <c r="EK16"/>
  <c r="EL16"/>
  <c r="EM16"/>
  <c r="EE5"/>
  <c r="EF5"/>
  <c r="EG5"/>
  <c r="EH5"/>
  <c r="EE6"/>
  <c r="EF6"/>
  <c r="EG6"/>
  <c r="EH6"/>
  <c r="EE7"/>
  <c r="EF7"/>
  <c r="EG7"/>
  <c r="EH7"/>
  <c r="EE8"/>
  <c r="EF8"/>
  <c r="EG8"/>
  <c r="EH8"/>
  <c r="EE9"/>
  <c r="EF9"/>
  <c r="EG9"/>
  <c r="EH9"/>
  <c r="EE10"/>
  <c r="EF10"/>
  <c r="EG10"/>
  <c r="EH10"/>
  <c r="EE11"/>
  <c r="EF11"/>
  <c r="EG11"/>
  <c r="EH11"/>
  <c r="EE12"/>
  <c r="EF12"/>
  <c r="EG12"/>
  <c r="EH12"/>
  <c r="EE13"/>
  <c r="EF13"/>
  <c r="EG13"/>
  <c r="EH13"/>
  <c r="EE14"/>
  <c r="EF14"/>
  <c r="EG14"/>
  <c r="EH14"/>
  <c r="EE15"/>
  <c r="EF15"/>
  <c r="EG15"/>
  <c r="EH15"/>
  <c r="EE16"/>
  <c r="EF16"/>
  <c r="EG16"/>
  <c r="EH16"/>
  <c r="ED6"/>
  <c r="ED7"/>
  <c r="ED8"/>
  <c r="ED9"/>
  <c r="ED10"/>
  <c r="ED11"/>
  <c r="ED12"/>
  <c r="ED13"/>
  <c r="ED14"/>
  <c r="ED15"/>
  <c r="ED16"/>
  <c r="ED5"/>
  <c r="DY18"/>
  <c r="DZ18"/>
  <c r="EA18"/>
  <c r="EB18"/>
  <c r="EC18"/>
  <c r="DY19"/>
  <c r="DZ19"/>
  <c r="EA19"/>
  <c r="EB19"/>
  <c r="EC19"/>
  <c r="DY20"/>
  <c r="DZ20"/>
  <c r="EA20"/>
  <c r="EB20"/>
  <c r="EC20"/>
  <c r="DY21"/>
  <c r="DZ21"/>
  <c r="EA21"/>
  <c r="EB21"/>
  <c r="EC21"/>
  <c r="DY22"/>
  <c r="DZ22"/>
  <c r="EA22"/>
  <c r="EB22"/>
  <c r="EC22"/>
  <c r="DY23"/>
  <c r="DZ23"/>
  <c r="EA23"/>
  <c r="EB23"/>
  <c r="EC23"/>
  <c r="DY24"/>
  <c r="DZ24"/>
  <c r="EA24"/>
  <c r="EB24"/>
  <c r="EC24"/>
  <c r="DY25"/>
  <c r="DZ25"/>
  <c r="EA25"/>
  <c r="EB25"/>
  <c r="EC25"/>
  <c r="DY26"/>
  <c r="DZ26"/>
  <c r="EA26"/>
  <c r="EB26"/>
  <c r="EC26"/>
  <c r="DY27"/>
  <c r="DZ27"/>
  <c r="EA27"/>
  <c r="EB27"/>
  <c r="EC27"/>
  <c r="DY28"/>
  <c r="DZ28"/>
  <c r="EA28"/>
  <c r="EB28"/>
  <c r="EC28"/>
  <c r="DY29"/>
  <c r="DZ29"/>
  <c r="EA29"/>
  <c r="EB29"/>
  <c r="EC29"/>
  <c r="DY30"/>
  <c r="DZ30"/>
  <c r="EA30"/>
  <c r="EB30"/>
  <c r="EC30"/>
  <c r="DY31"/>
  <c r="DZ31"/>
  <c r="EA31"/>
  <c r="EB31"/>
  <c r="EC31"/>
  <c r="DY32"/>
  <c r="DZ32"/>
  <c r="EA32"/>
  <c r="EB32"/>
  <c r="EC32"/>
  <c r="DY33"/>
  <c r="DZ33"/>
  <c r="EA33"/>
  <c r="EB33"/>
  <c r="EC33"/>
  <c r="DY34"/>
  <c r="DZ34"/>
  <c r="EA34"/>
  <c r="EB34"/>
  <c r="EC34"/>
  <c r="DY35"/>
  <c r="DZ35"/>
  <c r="EA35"/>
  <c r="EB35"/>
  <c r="EC35"/>
  <c r="DY36"/>
  <c r="DZ36"/>
  <c r="EA36"/>
  <c r="EB36"/>
  <c r="EC36"/>
  <c r="DY37"/>
  <c r="DZ37"/>
  <c r="EA37"/>
  <c r="EB37"/>
  <c r="EC37"/>
  <c r="DY38"/>
  <c r="DZ38"/>
  <c r="EA38"/>
  <c r="EB38"/>
  <c r="EC38"/>
  <c r="DY39"/>
  <c r="DZ39"/>
  <c r="EA39"/>
  <c r="EB39"/>
  <c r="EC39"/>
  <c r="DY40"/>
  <c r="DZ40"/>
  <c r="EA40"/>
  <c r="EB40"/>
  <c r="EC40"/>
  <c r="DY41"/>
  <c r="DZ41"/>
  <c r="EA41"/>
  <c r="EB41"/>
  <c r="EC41"/>
  <c r="DY42"/>
  <c r="DZ42"/>
  <c r="EA42"/>
  <c r="EB42"/>
  <c r="EC42"/>
  <c r="DY43"/>
  <c r="DZ43"/>
  <c r="EA43"/>
  <c r="EB43"/>
  <c r="EC43"/>
  <c r="DY44"/>
  <c r="DZ44"/>
  <c r="EA44"/>
  <c r="EB44"/>
  <c r="EC44"/>
  <c r="DY45"/>
  <c r="DZ45"/>
  <c r="EA45"/>
  <c r="EB45"/>
  <c r="EC45"/>
  <c r="DY46"/>
  <c r="DZ46"/>
  <c r="EA46"/>
  <c r="EB46"/>
  <c r="EC46"/>
  <c r="DY47"/>
  <c r="DZ47"/>
  <c r="EA47"/>
  <c r="EB47"/>
  <c r="EC47"/>
  <c r="DY48"/>
  <c r="DZ48"/>
  <c r="EA48"/>
  <c r="EB48"/>
  <c r="EC48"/>
  <c r="DY49"/>
  <c r="DZ49"/>
  <c r="EA49"/>
  <c r="EB49"/>
  <c r="EC49"/>
  <c r="DY50"/>
  <c r="DZ50"/>
  <c r="EA50"/>
  <c r="EB50"/>
  <c r="EC50"/>
  <c r="DY51"/>
  <c r="DZ51"/>
  <c r="EA51"/>
  <c r="EB51"/>
  <c r="EC51"/>
  <c r="DY52"/>
  <c r="DZ52"/>
  <c r="EA52"/>
  <c r="EB52"/>
  <c r="EC52"/>
  <c r="DY53"/>
  <c r="DZ53"/>
  <c r="EA53"/>
  <c r="EB53"/>
  <c r="EC53"/>
  <c r="DY54"/>
  <c r="DZ54"/>
  <c r="EA54"/>
  <c r="EB54"/>
  <c r="EC54"/>
  <c r="DY55"/>
  <c r="DZ55"/>
  <c r="EA55"/>
  <c r="EB55"/>
  <c r="EC55"/>
  <c r="DY56"/>
  <c r="DZ56"/>
  <c r="EA56"/>
  <c r="EB56"/>
  <c r="EC56"/>
  <c r="DY57"/>
  <c r="DZ57"/>
  <c r="EA57"/>
  <c r="EB57"/>
  <c r="EC57"/>
  <c r="DY58"/>
  <c r="DZ58"/>
  <c r="EA58"/>
  <c r="EB58"/>
  <c r="EC58"/>
  <c r="DY59"/>
  <c r="DZ59"/>
  <c r="EA59"/>
  <c r="EB59"/>
  <c r="EC59"/>
  <c r="DY60"/>
  <c r="DZ60"/>
  <c r="EA60"/>
  <c r="EB60"/>
  <c r="EC60"/>
  <c r="DY61"/>
  <c r="DZ61"/>
  <c r="EA61"/>
  <c r="EB61"/>
  <c r="EC61"/>
  <c r="DY62"/>
  <c r="DZ62"/>
  <c r="EA62"/>
  <c r="EB62"/>
  <c r="EC62"/>
  <c r="DY63"/>
  <c r="DZ63"/>
  <c r="EA63"/>
  <c r="EB63"/>
  <c r="EC63"/>
  <c r="DY64"/>
  <c r="DZ64"/>
  <c r="EA64"/>
  <c r="EB64"/>
  <c r="EC64"/>
  <c r="DY65"/>
  <c r="DZ65"/>
  <c r="EA65"/>
  <c r="EB65"/>
  <c r="EC65"/>
  <c r="DY66"/>
  <c r="DZ66"/>
  <c r="EA66"/>
  <c r="EB66"/>
  <c r="EC66"/>
  <c r="DY67"/>
  <c r="DZ67"/>
  <c r="EA67"/>
  <c r="EB67"/>
  <c r="EC67"/>
  <c r="DY68"/>
  <c r="DZ68"/>
  <c r="EA68"/>
  <c r="EB68"/>
  <c r="EC68"/>
  <c r="DY69"/>
  <c r="DZ69"/>
  <c r="EA69"/>
  <c r="EB69"/>
  <c r="EC69"/>
  <c r="DY70"/>
  <c r="DZ70"/>
  <c r="EA70"/>
  <c r="EB70"/>
  <c r="EC70"/>
  <c r="DY71"/>
  <c r="DZ71"/>
  <c r="EA71"/>
  <c r="EB71"/>
  <c r="EC71"/>
  <c r="DY72"/>
  <c r="DZ72"/>
  <c r="EA72"/>
  <c r="EB72"/>
  <c r="EC72"/>
  <c r="DY73"/>
  <c r="DZ73"/>
  <c r="EA73"/>
  <c r="EB73"/>
  <c r="EC73"/>
  <c r="DY74"/>
  <c r="DZ74"/>
  <c r="EA74"/>
  <c r="EB74"/>
  <c r="EC74"/>
  <c r="DY75"/>
  <c r="DZ75"/>
  <c r="EA75"/>
  <c r="EB75"/>
  <c r="EC75"/>
  <c r="DY76"/>
  <c r="DZ76"/>
  <c r="EA76"/>
  <c r="EB76"/>
  <c r="EC76"/>
  <c r="DY77"/>
  <c r="DZ77"/>
  <c r="EA77"/>
  <c r="EB77"/>
  <c r="EC77"/>
  <c r="DY78"/>
  <c r="DZ78"/>
  <c r="EA78"/>
  <c r="EB78"/>
  <c r="EC78"/>
  <c r="DY79"/>
  <c r="DZ79"/>
  <c r="EA79"/>
  <c r="EB79"/>
  <c r="EC79"/>
  <c r="DY80"/>
  <c r="DZ80"/>
  <c r="EA80"/>
  <c r="EB80"/>
  <c r="EC80"/>
  <c r="DY81"/>
  <c r="DZ81"/>
  <c r="EA81"/>
  <c r="EB81"/>
  <c r="EC81"/>
  <c r="DY82"/>
  <c r="DZ82"/>
  <c r="EA82"/>
  <c r="EB82"/>
  <c r="EC82"/>
  <c r="DY83"/>
  <c r="DZ83"/>
  <c r="EA83"/>
  <c r="EB83"/>
  <c r="EC83"/>
  <c r="DY84"/>
  <c r="DZ84"/>
  <c r="EA84"/>
  <c r="EB84"/>
  <c r="EC84"/>
  <c r="DY85"/>
  <c r="DZ85"/>
  <c r="EA85"/>
  <c r="EB85"/>
  <c r="EC85"/>
  <c r="DY86"/>
  <c r="DZ86"/>
  <c r="EA86"/>
  <c r="EB86"/>
  <c r="EC86"/>
  <c r="DY87"/>
  <c r="DZ87"/>
  <c r="EA87"/>
  <c r="EB87"/>
  <c r="EC87"/>
  <c r="DY88"/>
  <c r="DZ88"/>
  <c r="EA88"/>
  <c r="EB88"/>
  <c r="EC88"/>
  <c r="DY89"/>
  <c r="DZ89"/>
  <c r="EA89"/>
  <c r="EB89"/>
  <c r="EC89"/>
  <c r="DY90"/>
  <c r="DZ90"/>
  <c r="EA90"/>
  <c r="EB90"/>
  <c r="EC90"/>
  <c r="DY91"/>
  <c r="DZ91"/>
  <c r="EA91"/>
  <c r="EB91"/>
  <c r="EC91"/>
  <c r="DY92"/>
  <c r="DZ92"/>
  <c r="EA92"/>
  <c r="EB92"/>
  <c r="EC92"/>
  <c r="DY93"/>
  <c r="DZ93"/>
  <c r="EA93"/>
  <c r="EB93"/>
  <c r="EC93"/>
  <c r="DY94"/>
  <c r="DZ94"/>
  <c r="EA94"/>
  <c r="EB94"/>
  <c r="EC94"/>
  <c r="DY95"/>
  <c r="DZ95"/>
  <c r="EA95"/>
  <c r="EB95"/>
  <c r="EC95"/>
  <c r="DY96"/>
  <c r="DZ96"/>
  <c r="EA96"/>
  <c r="EB96"/>
  <c r="EC96"/>
  <c r="DY97"/>
  <c r="DZ97"/>
  <c r="EA97"/>
  <c r="EB97"/>
  <c r="EC97"/>
  <c r="DY98"/>
  <c r="DZ98"/>
  <c r="EA98"/>
  <c r="EB98"/>
  <c r="EC98"/>
  <c r="DY99"/>
  <c r="DZ99"/>
  <c r="EA99"/>
  <c r="EB99"/>
  <c r="EC99"/>
  <c r="DY100"/>
  <c r="DZ100"/>
  <c r="EA100"/>
  <c r="EB100"/>
  <c r="EC100"/>
  <c r="DY101"/>
  <c r="DZ101"/>
  <c r="EA101"/>
  <c r="EB101"/>
  <c r="EC101"/>
  <c r="DY102"/>
  <c r="DZ102"/>
  <c r="EA102"/>
  <c r="EB102"/>
  <c r="EC102"/>
  <c r="DY103"/>
  <c r="DZ103"/>
  <c r="EA103"/>
  <c r="EB103"/>
  <c r="EC103"/>
  <c r="DY104"/>
  <c r="DZ104"/>
  <c r="EA104"/>
  <c r="EB104"/>
  <c r="EC104"/>
  <c r="DY105"/>
  <c r="DZ105"/>
  <c r="EA105"/>
  <c r="EB105"/>
  <c r="EC105"/>
  <c r="DY106"/>
  <c r="DZ106"/>
  <c r="EA106"/>
  <c r="EB106"/>
  <c r="EC106"/>
  <c r="DY107"/>
  <c r="DZ107"/>
  <c r="EA107"/>
  <c r="EB107"/>
  <c r="EC107"/>
  <c r="DY108"/>
  <c r="DZ108"/>
  <c r="EA108"/>
  <c r="EB108"/>
  <c r="EC108"/>
  <c r="DY109"/>
  <c r="DZ109"/>
  <c r="EA109"/>
  <c r="EB109"/>
  <c r="EC109"/>
  <c r="DY110"/>
  <c r="DZ110"/>
  <c r="EA110"/>
  <c r="EB110"/>
  <c r="EC110"/>
  <c r="DY111"/>
  <c r="DZ111"/>
  <c r="EA111"/>
  <c r="EB111"/>
  <c r="EC111"/>
  <c r="DY112"/>
  <c r="DZ112"/>
  <c r="EA112"/>
  <c r="EB112"/>
  <c r="EC112"/>
  <c r="DY113"/>
  <c r="DZ113"/>
  <c r="EA113"/>
  <c r="EB113"/>
  <c r="EC113"/>
  <c r="DY114"/>
  <c r="DZ114"/>
  <c r="EA114"/>
  <c r="EB114"/>
  <c r="EC114"/>
  <c r="DY115"/>
  <c r="DZ115"/>
  <c r="EA115"/>
  <c r="EB115"/>
  <c r="EC115"/>
  <c r="DY116"/>
  <c r="DZ116"/>
  <c r="EA116"/>
  <c r="EB116"/>
  <c r="EC116"/>
  <c r="DY117"/>
  <c r="DZ117"/>
  <c r="EA117"/>
  <c r="EB117"/>
  <c r="EC117"/>
  <c r="DY118"/>
  <c r="DZ118"/>
  <c r="EA118"/>
  <c r="EB118"/>
  <c r="EC118"/>
  <c r="DY119"/>
  <c r="DZ119"/>
  <c r="EA119"/>
  <c r="EB119"/>
  <c r="EC119"/>
  <c r="DY120"/>
  <c r="DZ120"/>
  <c r="EA120"/>
  <c r="EB120"/>
  <c r="EC120"/>
  <c r="DY121"/>
  <c r="DZ121"/>
  <c r="EA121"/>
  <c r="EB121"/>
  <c r="EC121"/>
  <c r="DY122"/>
  <c r="DZ122"/>
  <c r="EA122"/>
  <c r="EB122"/>
  <c r="EC122"/>
  <c r="DY123"/>
  <c r="DZ123"/>
  <c r="EA123"/>
  <c r="EB123"/>
  <c r="EC123"/>
  <c r="DY124"/>
  <c r="DZ124"/>
  <c r="EA124"/>
  <c r="EB124"/>
  <c r="EC124"/>
  <c r="DY125"/>
  <c r="DZ125"/>
  <c r="EA125"/>
  <c r="EB125"/>
  <c r="EC125"/>
  <c r="DY126"/>
  <c r="DZ126"/>
  <c r="EA126"/>
  <c r="EB126"/>
  <c r="EC126"/>
  <c r="DY127"/>
  <c r="DZ127"/>
  <c r="EA127"/>
  <c r="EB127"/>
  <c r="EC127"/>
  <c r="DY128"/>
  <c r="DZ128"/>
  <c r="EA128"/>
  <c r="EB128"/>
  <c r="EC128"/>
  <c r="DY129"/>
  <c r="DZ129"/>
  <c r="EA129"/>
  <c r="EB129"/>
  <c r="EC129"/>
  <c r="DY130"/>
  <c r="DZ130"/>
  <c r="EA130"/>
  <c r="EB130"/>
  <c r="EC130"/>
  <c r="DY131"/>
  <c r="DZ131"/>
  <c r="EA131"/>
  <c r="EB131"/>
  <c r="EC131"/>
  <c r="DY132"/>
  <c r="DZ132"/>
  <c r="EA132"/>
  <c r="EB132"/>
  <c r="EC132"/>
  <c r="DY133"/>
  <c r="DZ133"/>
  <c r="EA133"/>
  <c r="EB133"/>
  <c r="EC133"/>
  <c r="DY134"/>
  <c r="DZ134"/>
  <c r="EA134"/>
  <c r="EB134"/>
  <c r="EC134"/>
  <c r="DY135"/>
  <c r="DZ135"/>
  <c r="EA135"/>
  <c r="EB135"/>
  <c r="EC135"/>
  <c r="DY136"/>
  <c r="DZ136"/>
  <c r="EA136"/>
  <c r="EB136"/>
  <c r="EC136"/>
  <c r="DY137"/>
  <c r="DZ137"/>
  <c r="EA137"/>
  <c r="EB137"/>
  <c r="EC137"/>
  <c r="DY138"/>
  <c r="DZ138"/>
  <c r="EA138"/>
  <c r="EB138"/>
  <c r="EC138"/>
  <c r="DY139"/>
  <c r="DZ139"/>
  <c r="EA139"/>
  <c r="EB139"/>
  <c r="EC139"/>
  <c r="DY140"/>
  <c r="DZ140"/>
  <c r="EA140"/>
  <c r="EB140"/>
  <c r="EC140"/>
  <c r="DY141"/>
  <c r="DZ141"/>
  <c r="EA141"/>
  <c r="EB141"/>
  <c r="EC141"/>
  <c r="DY142"/>
  <c r="DZ142"/>
  <c r="EA142"/>
  <c r="EB142"/>
  <c r="EC142"/>
  <c r="DY143"/>
  <c r="DZ143"/>
  <c r="EA143"/>
  <c r="EB143"/>
  <c r="EC143"/>
  <c r="DY144"/>
  <c r="DZ144"/>
  <c r="EA144"/>
  <c r="EB144"/>
  <c r="EC144"/>
  <c r="DY145"/>
  <c r="DZ145"/>
  <c r="EA145"/>
  <c r="EB145"/>
  <c r="EC145"/>
  <c r="DY146"/>
  <c r="DZ146"/>
  <c r="EA146"/>
  <c r="EB146"/>
  <c r="EC146"/>
  <c r="DY147"/>
  <c r="DZ147"/>
  <c r="EA147"/>
  <c r="EB147"/>
  <c r="EC147"/>
  <c r="DY148"/>
  <c r="DZ148"/>
  <c r="EA148"/>
  <c r="EB148"/>
  <c r="EC148"/>
  <c r="DY149"/>
  <c r="DZ149"/>
  <c r="EA149"/>
  <c r="EB149"/>
  <c r="EC149"/>
  <c r="DY150"/>
  <c r="DZ150"/>
  <c r="EA150"/>
  <c r="EB150"/>
  <c r="EC150"/>
  <c r="DY151"/>
  <c r="DZ151"/>
  <c r="EA151"/>
  <c r="EB151"/>
  <c r="EC151"/>
  <c r="DY152"/>
  <c r="DZ152"/>
  <c r="EA152"/>
  <c r="EB152"/>
  <c r="EC152"/>
  <c r="DY153"/>
  <c r="DZ153"/>
  <c r="EA153"/>
  <c r="EB153"/>
  <c r="EC153"/>
  <c r="DY154"/>
  <c r="DZ154"/>
  <c r="EA154"/>
  <c r="EB154"/>
  <c r="EC154"/>
  <c r="DY155"/>
  <c r="DZ155"/>
  <c r="EA155"/>
  <c r="EB155"/>
  <c r="EC155"/>
  <c r="DY156"/>
  <c r="DZ156"/>
  <c r="EA156"/>
  <c r="EB156"/>
  <c r="EC156"/>
  <c r="DY157"/>
  <c r="DZ157"/>
  <c r="EA157"/>
  <c r="EB157"/>
  <c r="EC157"/>
  <c r="DY158"/>
  <c r="DZ158"/>
  <c r="EA158"/>
  <c r="EB158"/>
  <c r="EC158"/>
  <c r="DY159"/>
  <c r="DZ159"/>
  <c r="EA159"/>
  <c r="EB159"/>
  <c r="EC159"/>
  <c r="DY160"/>
  <c r="DZ160"/>
  <c r="EA160"/>
  <c r="EB160"/>
  <c r="EC160"/>
  <c r="DY161"/>
  <c r="DZ161"/>
  <c r="EA161"/>
  <c r="EB161"/>
  <c r="EC161"/>
  <c r="DY162"/>
  <c r="DZ162"/>
  <c r="EA162"/>
  <c r="EB162"/>
  <c r="EC162"/>
  <c r="DY163"/>
  <c r="DZ163"/>
  <c r="EA163"/>
  <c r="EB163"/>
  <c r="EC163"/>
  <c r="DY164"/>
  <c r="DZ164"/>
  <c r="EA164"/>
  <c r="EB164"/>
  <c r="EC164"/>
  <c r="DY165"/>
  <c r="DZ165"/>
  <c r="EA165"/>
  <c r="EB165"/>
  <c r="EC165"/>
  <c r="DY166"/>
  <c r="DZ166"/>
  <c r="EA166"/>
  <c r="EB166"/>
  <c r="EC166"/>
  <c r="DY167"/>
  <c r="DZ167"/>
  <c r="EA167"/>
  <c r="EB167"/>
  <c r="EC167"/>
  <c r="DY168"/>
  <c r="DZ168"/>
  <c r="EA168"/>
  <c r="EB168"/>
  <c r="EC168"/>
  <c r="DY169"/>
  <c r="DZ169"/>
  <c r="EA169"/>
  <c r="EB169"/>
  <c r="EC169"/>
  <c r="DY170"/>
  <c r="DZ170"/>
  <c r="EA170"/>
  <c r="EB170"/>
  <c r="EC170"/>
  <c r="DY171"/>
  <c r="DZ171"/>
  <c r="EA171"/>
  <c r="EB171"/>
  <c r="EC171"/>
  <c r="DY172"/>
  <c r="DZ172"/>
  <c r="EA172"/>
  <c r="EB172"/>
  <c r="EC172"/>
  <c r="DY173"/>
  <c r="DZ173"/>
  <c r="EA173"/>
  <c r="EB173"/>
  <c r="EC173"/>
  <c r="DY174"/>
  <c r="DZ174"/>
  <c r="EA174"/>
  <c r="EB174"/>
  <c r="EC174"/>
  <c r="DY175"/>
  <c r="DZ175"/>
  <c r="EA175"/>
  <c r="EB175"/>
  <c r="EC175"/>
  <c r="DY176"/>
  <c r="DZ176"/>
  <c r="EA176"/>
  <c r="EB176"/>
  <c r="EC176"/>
  <c r="DY177"/>
  <c r="DZ177"/>
  <c r="EA177"/>
  <c r="EB177"/>
  <c r="EC177"/>
  <c r="DY178"/>
  <c r="DZ178"/>
  <c r="EA178"/>
  <c r="EB178"/>
  <c r="EC178"/>
  <c r="DY179"/>
  <c r="DZ179"/>
  <c r="EA179"/>
  <c r="EB179"/>
  <c r="EC179"/>
  <c r="DY180"/>
  <c r="DZ180"/>
  <c r="EA180"/>
  <c r="EB180"/>
  <c r="EC180"/>
  <c r="DY181"/>
  <c r="DZ181"/>
  <c r="EA181"/>
  <c r="EB181"/>
  <c r="EC181"/>
  <c r="DY182"/>
  <c r="DZ182"/>
  <c r="EA182"/>
  <c r="EB182"/>
  <c r="EC182"/>
  <c r="DY183"/>
  <c r="DZ183"/>
  <c r="EA183"/>
  <c r="EB183"/>
  <c r="EC183"/>
  <c r="DY184"/>
  <c r="DZ184"/>
  <c r="EA184"/>
  <c r="EB184"/>
  <c r="EC184"/>
  <c r="DY185"/>
  <c r="DZ185"/>
  <c r="EA185"/>
  <c r="EB185"/>
  <c r="EC185"/>
  <c r="DY186"/>
  <c r="DZ186"/>
  <c r="EA186"/>
  <c r="EB186"/>
  <c r="EC186"/>
  <c r="DY187"/>
  <c r="DZ187"/>
  <c r="EA187"/>
  <c r="EB187"/>
  <c r="EC187"/>
  <c r="DY188"/>
  <c r="DZ188"/>
  <c r="EA188"/>
  <c r="EB188"/>
  <c r="EC188"/>
  <c r="DY189"/>
  <c r="DZ189"/>
  <c r="EA189"/>
  <c r="EB189"/>
  <c r="EC189"/>
  <c r="DY190"/>
  <c r="DZ190"/>
  <c r="EA190"/>
  <c r="EB190"/>
  <c r="EC190"/>
  <c r="DY191"/>
  <c r="DZ191"/>
  <c r="EA191"/>
  <c r="EB191"/>
  <c r="EC191"/>
  <c r="DY192"/>
  <c r="DZ192"/>
  <c r="EA192"/>
  <c r="EB192"/>
  <c r="EC192"/>
  <c r="DY193"/>
  <c r="DZ193"/>
  <c r="EA193"/>
  <c r="EB193"/>
  <c r="EC193"/>
  <c r="DY194"/>
  <c r="DZ194"/>
  <c r="EA194"/>
  <c r="EB194"/>
  <c r="EC194"/>
  <c r="DY195"/>
  <c r="DZ195"/>
  <c r="EA195"/>
  <c r="EB195"/>
  <c r="EC195"/>
  <c r="DY196"/>
  <c r="DZ196"/>
  <c r="EA196"/>
  <c r="EB196"/>
  <c r="EC196"/>
  <c r="DY197"/>
  <c r="DZ197"/>
  <c r="EA197"/>
  <c r="EB197"/>
  <c r="EC197"/>
  <c r="DY198"/>
  <c r="DZ198"/>
  <c r="EA198"/>
  <c r="EB198"/>
  <c r="EC198"/>
  <c r="DY199"/>
  <c r="DZ199"/>
  <c r="EA199"/>
  <c r="EB199"/>
  <c r="EC199"/>
  <c r="DY200"/>
  <c r="DZ200"/>
  <c r="EA200"/>
  <c r="EB200"/>
  <c r="EC200"/>
  <c r="DY201"/>
  <c r="DZ201"/>
  <c r="EA201"/>
  <c r="EB201"/>
  <c r="EC201"/>
  <c r="DZ17"/>
  <c r="EA17"/>
  <c r="EB17"/>
  <c r="EC17"/>
  <c r="DY17"/>
  <c r="DT6"/>
  <c r="DU6"/>
  <c r="DV6"/>
  <c r="DW6"/>
  <c r="DX6"/>
  <c r="DT7"/>
  <c r="DU7"/>
  <c r="DV7"/>
  <c r="DW7"/>
  <c r="DX7"/>
  <c r="DT8"/>
  <c r="DU8"/>
  <c r="DV8"/>
  <c r="DW8"/>
  <c r="DX8"/>
  <c r="DT9"/>
  <c r="DU9"/>
  <c r="DV9"/>
  <c r="DW9"/>
  <c r="DX9"/>
  <c r="DT10"/>
  <c r="DU10"/>
  <c r="DV10"/>
  <c r="DW10"/>
  <c r="DX10"/>
  <c r="DT11"/>
  <c r="DU11"/>
  <c r="DV11"/>
  <c r="DW11"/>
  <c r="DX11"/>
  <c r="DT12"/>
  <c r="DU12"/>
  <c r="DV12"/>
  <c r="DW12"/>
  <c r="DX12"/>
  <c r="DT13"/>
  <c r="DU13"/>
  <c r="DV13"/>
  <c r="DW13"/>
  <c r="DX13"/>
  <c r="DT14"/>
  <c r="DU14"/>
  <c r="DV14"/>
  <c r="DW14"/>
  <c r="DX14"/>
  <c r="DT15"/>
  <c r="DU15"/>
  <c r="DV15"/>
  <c r="DW15"/>
  <c r="DX15"/>
  <c r="DT16"/>
  <c r="DU16"/>
  <c r="DV16"/>
  <c r="DW16"/>
  <c r="DX16"/>
  <c r="DX5"/>
  <c r="DW5"/>
  <c r="DV5"/>
  <c r="DU5"/>
  <c r="DT5"/>
  <c r="DS5"/>
  <c r="DR5"/>
  <c r="DQ5"/>
  <c r="DP5"/>
  <c r="DP6"/>
  <c r="DQ6"/>
  <c r="DR6"/>
  <c r="DS6"/>
  <c r="DP7"/>
  <c r="DQ7"/>
  <c r="DR7"/>
  <c r="DS7"/>
  <c r="DP8"/>
  <c r="DQ8"/>
  <c r="DR8"/>
  <c r="DS8"/>
  <c r="DP9"/>
  <c r="DQ9"/>
  <c r="DR9"/>
  <c r="DS9"/>
  <c r="DP10"/>
  <c r="DQ10"/>
  <c r="DR10"/>
  <c r="DS10"/>
  <c r="DP11"/>
  <c r="DQ11"/>
  <c r="DR11"/>
  <c r="DS11"/>
  <c r="DP12"/>
  <c r="DQ12"/>
  <c r="DR12"/>
  <c r="DS12"/>
  <c r="DP13"/>
  <c r="DQ13"/>
  <c r="DR13"/>
  <c r="DS13"/>
  <c r="DP14"/>
  <c r="DQ14"/>
  <c r="DR14"/>
  <c r="DS14"/>
  <c r="DP15"/>
  <c r="DQ15"/>
  <c r="DR15"/>
  <c r="DS15"/>
  <c r="DP16"/>
  <c r="DQ16"/>
  <c r="DR16"/>
  <c r="DS16"/>
  <c r="DO6"/>
  <c r="DO7"/>
  <c r="DO8"/>
  <c r="DO9"/>
  <c r="DO10"/>
  <c r="DO11"/>
  <c r="DO12"/>
  <c r="DO13"/>
  <c r="DO14"/>
  <c r="DO15"/>
  <c r="DO16"/>
  <c r="DO5"/>
  <c r="DJ18" i="6"/>
  <c r="DK18"/>
  <c r="DL18"/>
  <c r="DM18"/>
  <c r="DN18"/>
  <c r="DJ19"/>
  <c r="DK19"/>
  <c r="DL19"/>
  <c r="DM19"/>
  <c r="DN19"/>
  <c r="DJ20"/>
  <c r="DK20"/>
  <c r="DL20"/>
  <c r="DM20"/>
  <c r="DN20"/>
  <c r="DJ21"/>
  <c r="DK21"/>
  <c r="DL21"/>
  <c r="DM21"/>
  <c r="DN21"/>
  <c r="DJ22"/>
  <c r="DK22"/>
  <c r="DL22"/>
  <c r="DM22"/>
  <c r="DN22"/>
  <c r="DJ23"/>
  <c r="DK23"/>
  <c r="DL23"/>
  <c r="DM23"/>
  <c r="DN23"/>
  <c r="DJ24"/>
  <c r="DK24"/>
  <c r="DL24"/>
  <c r="DM24"/>
  <c r="DN24"/>
  <c r="DJ25"/>
  <c r="DK25"/>
  <c r="DL25"/>
  <c r="DM25"/>
  <c r="DN25"/>
  <c r="DJ26"/>
  <c r="DK26"/>
  <c r="DL26"/>
  <c r="DM26"/>
  <c r="DN26"/>
  <c r="DJ27"/>
  <c r="DK27"/>
  <c r="DL27"/>
  <c r="DM27"/>
  <c r="DN27"/>
  <c r="DJ28"/>
  <c r="DK28"/>
  <c r="DL28"/>
  <c r="DM28"/>
  <c r="DN28"/>
  <c r="DJ29"/>
  <c r="DK29"/>
  <c r="DL29"/>
  <c r="DM29"/>
  <c r="DN29"/>
  <c r="DJ30"/>
  <c r="DK30"/>
  <c r="DL30"/>
  <c r="DM30"/>
  <c r="DN30"/>
  <c r="DJ31"/>
  <c r="DK31"/>
  <c r="DL31"/>
  <c r="DM31"/>
  <c r="DN31"/>
  <c r="DJ32"/>
  <c r="DK32"/>
  <c r="DL32"/>
  <c r="DM32"/>
  <c r="DN32"/>
  <c r="DJ33"/>
  <c r="DK33"/>
  <c r="DL33"/>
  <c r="DM33"/>
  <c r="DN33"/>
  <c r="DJ34"/>
  <c r="DK34"/>
  <c r="DL34"/>
  <c r="DM34"/>
  <c r="DN34"/>
  <c r="DJ35"/>
  <c r="DK35"/>
  <c r="DL35"/>
  <c r="DM35"/>
  <c r="DN35"/>
  <c r="DJ36"/>
  <c r="DK36"/>
  <c r="DL36"/>
  <c r="DM36"/>
  <c r="DN36"/>
  <c r="DJ37"/>
  <c r="DK37"/>
  <c r="DL37"/>
  <c r="DM37"/>
  <c r="DN37"/>
  <c r="DJ38"/>
  <c r="DK38"/>
  <c r="DL38"/>
  <c r="DM38"/>
  <c r="DN38"/>
  <c r="DJ39"/>
  <c r="DK39"/>
  <c r="DL39"/>
  <c r="DM39"/>
  <c r="DN39"/>
  <c r="DJ40"/>
  <c r="DK40"/>
  <c r="DL40"/>
  <c r="DM40"/>
  <c r="DN40"/>
  <c r="DJ41"/>
  <c r="DK41"/>
  <c r="DL41"/>
  <c r="DM41"/>
  <c r="DN41"/>
  <c r="DJ42"/>
  <c r="DK42"/>
  <c r="DL42"/>
  <c r="DM42"/>
  <c r="DN42"/>
  <c r="DJ43"/>
  <c r="DK43"/>
  <c r="DL43"/>
  <c r="DM43"/>
  <c r="DN43"/>
  <c r="DJ44"/>
  <c r="DK44"/>
  <c r="DL44"/>
  <c r="DM44"/>
  <c r="DN44"/>
  <c r="DJ45"/>
  <c r="DK45"/>
  <c r="DL45"/>
  <c r="DM45"/>
  <c r="DN45"/>
  <c r="DJ46"/>
  <c r="DK46"/>
  <c r="DL46"/>
  <c r="DM46"/>
  <c r="DN46"/>
  <c r="DJ47"/>
  <c r="DK47"/>
  <c r="DL47"/>
  <c r="DM47"/>
  <c r="DN47"/>
  <c r="DJ48"/>
  <c r="DK48"/>
  <c r="DL48"/>
  <c r="DM48"/>
  <c r="DN48"/>
  <c r="DJ49"/>
  <c r="DK49"/>
  <c r="DL49"/>
  <c r="DM49"/>
  <c r="DN49"/>
  <c r="DJ50"/>
  <c r="DK50"/>
  <c r="DL50"/>
  <c r="DM50"/>
  <c r="DN50"/>
  <c r="DJ51"/>
  <c r="DK51"/>
  <c r="DL51"/>
  <c r="DM51"/>
  <c r="DN51"/>
  <c r="DJ52"/>
  <c r="DK52"/>
  <c r="DL52"/>
  <c r="DM52"/>
  <c r="DN52"/>
  <c r="DJ53"/>
  <c r="DK53"/>
  <c r="DL53"/>
  <c r="DM53"/>
  <c r="DN53"/>
  <c r="DJ54"/>
  <c r="DK54"/>
  <c r="DL54"/>
  <c r="DM54"/>
  <c r="DN54"/>
  <c r="DJ55"/>
  <c r="DK55"/>
  <c r="DL55"/>
  <c r="DM55"/>
  <c r="DN55"/>
  <c r="DJ56"/>
  <c r="DK56"/>
  <c r="DL56"/>
  <c r="DM56"/>
  <c r="DN56"/>
  <c r="DJ57"/>
  <c r="DK57"/>
  <c r="DL57"/>
  <c r="DM57"/>
  <c r="DN57"/>
  <c r="DJ58"/>
  <c r="DK58"/>
  <c r="DL58"/>
  <c r="DM58"/>
  <c r="DN58"/>
  <c r="DJ59"/>
  <c r="DK59"/>
  <c r="DL59"/>
  <c r="DM59"/>
  <c r="DN59"/>
  <c r="DJ60"/>
  <c r="DK60"/>
  <c r="DL60"/>
  <c r="DM60"/>
  <c r="DN60"/>
  <c r="DJ61"/>
  <c r="DK61"/>
  <c r="DL61"/>
  <c r="DM61"/>
  <c r="DN61"/>
  <c r="DJ62"/>
  <c r="DK62"/>
  <c r="DL62"/>
  <c r="DM62"/>
  <c r="DN62"/>
  <c r="DJ63"/>
  <c r="DK63"/>
  <c r="DL63"/>
  <c r="DM63"/>
  <c r="DN63"/>
  <c r="DJ64"/>
  <c r="DK64"/>
  <c r="DL64"/>
  <c r="DM64"/>
  <c r="DN64"/>
  <c r="DJ65"/>
  <c r="DK65"/>
  <c r="DL65"/>
  <c r="DM65"/>
  <c r="DN65"/>
  <c r="DJ66"/>
  <c r="DK66"/>
  <c r="DL66"/>
  <c r="DM66"/>
  <c r="DN66"/>
  <c r="DJ67"/>
  <c r="DK67"/>
  <c r="DL67"/>
  <c r="DM67"/>
  <c r="DN67"/>
  <c r="DJ68"/>
  <c r="DK68"/>
  <c r="DL68"/>
  <c r="DM68"/>
  <c r="DN68"/>
  <c r="DJ69"/>
  <c r="DK69"/>
  <c r="DL69"/>
  <c r="DM69"/>
  <c r="DN69"/>
  <c r="DJ70"/>
  <c r="DK70"/>
  <c r="DL70"/>
  <c r="DM70"/>
  <c r="DN70"/>
  <c r="DJ71"/>
  <c r="DK71"/>
  <c r="DL71"/>
  <c r="DM71"/>
  <c r="DN71"/>
  <c r="DJ72"/>
  <c r="DK72"/>
  <c r="DL72"/>
  <c r="DM72"/>
  <c r="DN72"/>
  <c r="DJ73"/>
  <c r="DK73"/>
  <c r="DL73"/>
  <c r="DM73"/>
  <c r="DN73"/>
  <c r="DJ74"/>
  <c r="DK74"/>
  <c r="DL74"/>
  <c r="DM74"/>
  <c r="DN74"/>
  <c r="DJ75"/>
  <c r="DK75"/>
  <c r="DL75"/>
  <c r="DM75"/>
  <c r="DN75"/>
  <c r="DJ76"/>
  <c r="DK76"/>
  <c r="DL76"/>
  <c r="DM76"/>
  <c r="DN76"/>
  <c r="DJ77"/>
  <c r="DK77"/>
  <c r="DL77"/>
  <c r="DM77"/>
  <c r="DN77"/>
  <c r="DJ78"/>
  <c r="DK78"/>
  <c r="DL78"/>
  <c r="DM78"/>
  <c r="DN78"/>
  <c r="DJ79"/>
  <c r="DK79"/>
  <c r="DL79"/>
  <c r="DM79"/>
  <c r="DN79"/>
  <c r="DJ80"/>
  <c r="DK80"/>
  <c r="DL80"/>
  <c r="DM80"/>
  <c r="DN80"/>
  <c r="DJ81"/>
  <c r="DK81"/>
  <c r="DL81"/>
  <c r="DM81"/>
  <c r="DN81"/>
  <c r="DJ82"/>
  <c r="DK82"/>
  <c r="DL82"/>
  <c r="DM82"/>
  <c r="DN82"/>
  <c r="DJ83"/>
  <c r="DK83"/>
  <c r="DL83"/>
  <c r="DM83"/>
  <c r="DN83"/>
  <c r="DJ84"/>
  <c r="DK84"/>
  <c r="DL84"/>
  <c r="DM84"/>
  <c r="DN84"/>
  <c r="DJ85"/>
  <c r="DK85"/>
  <c r="DL85"/>
  <c r="DM85"/>
  <c r="DN85"/>
  <c r="DJ86"/>
  <c r="DK86"/>
  <c r="DL86"/>
  <c r="DM86"/>
  <c r="DN86"/>
  <c r="DJ87"/>
  <c r="DK87"/>
  <c r="DL87"/>
  <c r="DM87"/>
  <c r="DN87"/>
  <c r="DJ88"/>
  <c r="DK88"/>
  <c r="DL88"/>
  <c r="DM88"/>
  <c r="DN88"/>
  <c r="DJ89"/>
  <c r="DK89"/>
  <c r="DL89"/>
  <c r="DM89"/>
  <c r="DN89"/>
  <c r="DJ90"/>
  <c r="DK90"/>
  <c r="DL90"/>
  <c r="DM90"/>
  <c r="DN90"/>
  <c r="DJ91"/>
  <c r="DK91"/>
  <c r="DL91"/>
  <c r="DM91"/>
  <c r="DN91"/>
  <c r="DJ92"/>
  <c r="DK92"/>
  <c r="DL92"/>
  <c r="DM92"/>
  <c r="DN92"/>
  <c r="DJ93"/>
  <c r="DK93"/>
  <c r="DL93"/>
  <c r="DM93"/>
  <c r="DN93"/>
  <c r="DJ94"/>
  <c r="DK94"/>
  <c r="DL94"/>
  <c r="DM94"/>
  <c r="DN94"/>
  <c r="DJ95"/>
  <c r="DK95"/>
  <c r="DL95"/>
  <c r="DM95"/>
  <c r="DN95"/>
  <c r="DJ96"/>
  <c r="DK96"/>
  <c r="DL96"/>
  <c r="DM96"/>
  <c r="DN96"/>
  <c r="DJ97"/>
  <c r="DK97"/>
  <c r="DL97"/>
  <c r="DM97"/>
  <c r="DN97"/>
  <c r="DJ98"/>
  <c r="DK98"/>
  <c r="DL98"/>
  <c r="DM98"/>
  <c r="DN98"/>
  <c r="DJ99"/>
  <c r="DK99"/>
  <c r="DL99"/>
  <c r="DM99"/>
  <c r="DN99"/>
  <c r="DJ100"/>
  <c r="DK100"/>
  <c r="DL100"/>
  <c r="DM100"/>
  <c r="DN100"/>
  <c r="DJ101"/>
  <c r="DK101"/>
  <c r="DL101"/>
  <c r="DM101"/>
  <c r="DN101"/>
  <c r="DJ102"/>
  <c r="DK102"/>
  <c r="DL102"/>
  <c r="DM102"/>
  <c r="DN102"/>
  <c r="DJ103"/>
  <c r="DK103"/>
  <c r="DL103"/>
  <c r="DM103"/>
  <c r="DN103"/>
  <c r="DJ104"/>
  <c r="DK104"/>
  <c r="DL104"/>
  <c r="DM104"/>
  <c r="DN104"/>
  <c r="DJ105"/>
  <c r="DK105"/>
  <c r="DL105"/>
  <c r="DM105"/>
  <c r="DN105"/>
  <c r="DJ106"/>
  <c r="DK106"/>
  <c r="DL106"/>
  <c r="DM106"/>
  <c r="DN106"/>
  <c r="DJ107"/>
  <c r="DK107"/>
  <c r="DL107"/>
  <c r="DM107"/>
  <c r="DN107"/>
  <c r="DJ108"/>
  <c r="DK108"/>
  <c r="DL108"/>
  <c r="DM108"/>
  <c r="DN108"/>
  <c r="DJ109"/>
  <c r="DK109"/>
  <c r="DL109"/>
  <c r="DM109"/>
  <c r="DN109"/>
  <c r="DJ110"/>
  <c r="DK110"/>
  <c r="DL110"/>
  <c r="DM110"/>
  <c r="DN110"/>
  <c r="DJ111"/>
  <c r="DK111"/>
  <c r="DL111"/>
  <c r="DM111"/>
  <c r="DN111"/>
  <c r="DJ112"/>
  <c r="DK112"/>
  <c r="DL112"/>
  <c r="DM112"/>
  <c r="DN112"/>
  <c r="DJ114"/>
  <c r="DK114"/>
  <c r="DL114"/>
  <c r="DM114"/>
  <c r="DN114"/>
  <c r="DJ113"/>
  <c r="DK113"/>
  <c r="DL113"/>
  <c r="DM113"/>
  <c r="DN113"/>
  <c r="DJ115"/>
  <c r="DK115"/>
  <c r="DL115"/>
  <c r="DM115"/>
  <c r="DN115"/>
  <c r="DJ116"/>
  <c r="DK116"/>
  <c r="DL116"/>
  <c r="DM116"/>
  <c r="DN116"/>
  <c r="DJ117"/>
  <c r="DK117"/>
  <c r="DL117"/>
  <c r="DM117"/>
  <c r="DN117"/>
  <c r="DJ118"/>
  <c r="DK118"/>
  <c r="DL118"/>
  <c r="DM118"/>
  <c r="DN118"/>
  <c r="DJ119"/>
  <c r="DK119"/>
  <c r="DL119"/>
  <c r="DM119"/>
  <c r="DN119"/>
  <c r="DJ120"/>
  <c r="DK120"/>
  <c r="DL120"/>
  <c r="DM120"/>
  <c r="DN120"/>
  <c r="DJ121"/>
  <c r="DK121"/>
  <c r="DL121"/>
  <c r="DM121"/>
  <c r="DN121"/>
  <c r="DJ122"/>
  <c r="DK122"/>
  <c r="DL122"/>
  <c r="DM122"/>
  <c r="DN122"/>
  <c r="DJ123"/>
  <c r="DK123"/>
  <c r="DL123"/>
  <c r="DM123"/>
  <c r="DN123"/>
  <c r="DJ124"/>
  <c r="DK124"/>
  <c r="DL124"/>
  <c r="DM124"/>
  <c r="DN124"/>
  <c r="DJ125"/>
  <c r="DK125"/>
  <c r="DL125"/>
  <c r="DM125"/>
  <c r="DN125"/>
  <c r="DJ126"/>
  <c r="DK126"/>
  <c r="DL126"/>
  <c r="DM126"/>
  <c r="DN126"/>
  <c r="DJ127"/>
  <c r="DK127"/>
  <c r="DL127"/>
  <c r="DM127"/>
  <c r="DN127"/>
  <c r="DJ128"/>
  <c r="DK128"/>
  <c r="DL128"/>
  <c r="DM128"/>
  <c r="DN128"/>
  <c r="DJ129"/>
  <c r="DK129"/>
  <c r="DL129"/>
  <c r="DM129"/>
  <c r="DN129"/>
  <c r="DJ130"/>
  <c r="DK130"/>
  <c r="DL130"/>
  <c r="DM130"/>
  <c r="DN130"/>
  <c r="DJ131"/>
  <c r="DK131"/>
  <c r="DL131"/>
  <c r="DM131"/>
  <c r="DN131"/>
  <c r="DJ132"/>
  <c r="DK132"/>
  <c r="DL132"/>
  <c r="DM132"/>
  <c r="DN132"/>
  <c r="DJ133"/>
  <c r="DK133"/>
  <c r="DL133"/>
  <c r="DM133"/>
  <c r="DN133"/>
  <c r="DJ134"/>
  <c r="DK134"/>
  <c r="DL134"/>
  <c r="DM134"/>
  <c r="DN134"/>
  <c r="DJ135"/>
  <c r="DK135"/>
  <c r="DL135"/>
  <c r="DM135"/>
  <c r="DN135"/>
  <c r="DJ136"/>
  <c r="DK136"/>
  <c r="DL136"/>
  <c r="DM136"/>
  <c r="DN136"/>
  <c r="DJ137"/>
  <c r="DK137"/>
  <c r="DL137"/>
  <c r="DM137"/>
  <c r="DN137"/>
  <c r="DJ138"/>
  <c r="DK138"/>
  <c r="DL138"/>
  <c r="DM138"/>
  <c r="DN138"/>
  <c r="DJ139"/>
  <c r="DK139"/>
  <c r="DL139"/>
  <c r="DM139"/>
  <c r="DN139"/>
  <c r="DJ140"/>
  <c r="DK140"/>
  <c r="DL140"/>
  <c r="DM140"/>
  <c r="DN140"/>
  <c r="DJ141"/>
  <c r="DK141"/>
  <c r="DL141"/>
  <c r="DM141"/>
  <c r="DN141"/>
  <c r="DJ142"/>
  <c r="DK142"/>
  <c r="DL142"/>
  <c r="DM142"/>
  <c r="DN142"/>
  <c r="DJ143"/>
  <c r="DK143"/>
  <c r="DL143"/>
  <c r="DM143"/>
  <c r="DN143"/>
  <c r="DJ144"/>
  <c r="DK144"/>
  <c r="DL144"/>
  <c r="DM144"/>
  <c r="DN144"/>
  <c r="DJ145"/>
  <c r="DK145"/>
  <c r="DL145"/>
  <c r="DM145"/>
  <c r="DN145"/>
  <c r="DJ146"/>
  <c r="DK146"/>
  <c r="DL146"/>
  <c r="DM146"/>
  <c r="DN146"/>
  <c r="DJ147"/>
  <c r="DK147"/>
  <c r="DL147"/>
  <c r="DM147"/>
  <c r="DN147"/>
  <c r="DJ148"/>
  <c r="DK148"/>
  <c r="DL148"/>
  <c r="DM148"/>
  <c r="DN148"/>
  <c r="DJ149"/>
  <c r="DK149"/>
  <c r="DL149"/>
  <c r="DM149"/>
  <c r="DN149"/>
  <c r="DJ150"/>
  <c r="DK150"/>
  <c r="DL150"/>
  <c r="DM150"/>
  <c r="DN150"/>
  <c r="DJ151"/>
  <c r="DK151"/>
  <c r="DL151"/>
  <c r="DM151"/>
  <c r="DN151"/>
  <c r="DJ152"/>
  <c r="DK152"/>
  <c r="DL152"/>
  <c r="DM152"/>
  <c r="DN152"/>
  <c r="DJ153"/>
  <c r="DK153"/>
  <c r="DL153"/>
  <c r="DM153"/>
  <c r="DN153"/>
  <c r="DJ154"/>
  <c r="DK154"/>
  <c r="DL154"/>
  <c r="DM154"/>
  <c r="DN154"/>
  <c r="DJ155"/>
  <c r="DK155"/>
  <c r="DL155"/>
  <c r="DM155"/>
  <c r="DN155"/>
  <c r="DJ156"/>
  <c r="DK156"/>
  <c r="DL156"/>
  <c r="DM156"/>
  <c r="DN156"/>
  <c r="DJ157"/>
  <c r="DK157"/>
  <c r="DL157"/>
  <c r="DM157"/>
  <c r="DN157"/>
  <c r="DJ158"/>
  <c r="DK158"/>
  <c r="DL158"/>
  <c r="DM158"/>
  <c r="DN158"/>
  <c r="DJ159"/>
  <c r="DK159"/>
  <c r="DL159"/>
  <c r="DM159"/>
  <c r="DN159"/>
  <c r="DJ160"/>
  <c r="DK160"/>
  <c r="DL160"/>
  <c r="DM160"/>
  <c r="DN160"/>
  <c r="DJ161"/>
  <c r="DK161"/>
  <c r="DL161"/>
  <c r="DM161"/>
  <c r="DN161"/>
  <c r="DJ162"/>
  <c r="DK162"/>
  <c r="DL162"/>
  <c r="DM162"/>
  <c r="DN162"/>
  <c r="DJ163"/>
  <c r="DK163"/>
  <c r="DL163"/>
  <c r="DM163"/>
  <c r="DN163"/>
  <c r="DJ164"/>
  <c r="DK164"/>
  <c r="DL164"/>
  <c r="DM164"/>
  <c r="DN164"/>
  <c r="DJ165"/>
  <c r="DK165"/>
  <c r="DL165"/>
  <c r="DM165"/>
  <c r="DN165"/>
  <c r="DJ166"/>
  <c r="DK166"/>
  <c r="DL166"/>
  <c r="DM166"/>
  <c r="DN166"/>
  <c r="DJ167"/>
  <c r="DK167"/>
  <c r="DL167"/>
  <c r="DM167"/>
  <c r="DN167"/>
  <c r="DJ168"/>
  <c r="DK168"/>
  <c r="DL168"/>
  <c r="DM168"/>
  <c r="DN168"/>
  <c r="DJ169"/>
  <c r="DK169"/>
  <c r="DL169"/>
  <c r="DM169"/>
  <c r="DN169"/>
  <c r="DJ170"/>
  <c r="DK170"/>
  <c r="DL170"/>
  <c r="DM170"/>
  <c r="DN170"/>
  <c r="DJ171"/>
  <c r="DK171"/>
  <c r="DL171"/>
  <c r="DM171"/>
  <c r="DN171"/>
  <c r="DJ172"/>
  <c r="DK172"/>
  <c r="DL172"/>
  <c r="DM172"/>
  <c r="DN172"/>
  <c r="DJ173"/>
  <c r="DK173"/>
  <c r="DL173"/>
  <c r="DM173"/>
  <c r="DN173"/>
  <c r="DJ174"/>
  <c r="DK174"/>
  <c r="DL174"/>
  <c r="DM174"/>
  <c r="DN174"/>
  <c r="DJ175"/>
  <c r="DK175"/>
  <c r="DL175"/>
  <c r="DM175"/>
  <c r="DN175"/>
  <c r="DJ176"/>
  <c r="DK176"/>
  <c r="DL176"/>
  <c r="DM176"/>
  <c r="DN176"/>
  <c r="DJ177"/>
  <c r="DK177"/>
  <c r="DL177"/>
  <c r="DM177"/>
  <c r="DN177"/>
  <c r="DJ178"/>
  <c r="DK178"/>
  <c r="DL178"/>
  <c r="DM178"/>
  <c r="DN178"/>
  <c r="DJ179"/>
  <c r="DK179"/>
  <c r="DL179"/>
  <c r="DM179"/>
  <c r="DN179"/>
  <c r="DJ180"/>
  <c r="DK180"/>
  <c r="DL180"/>
  <c r="DM180"/>
  <c r="DN180"/>
  <c r="DJ181"/>
  <c r="DK181"/>
  <c r="DL181"/>
  <c r="DM181"/>
  <c r="DN181"/>
  <c r="DJ182"/>
  <c r="DK182"/>
  <c r="DL182"/>
  <c r="DM182"/>
  <c r="DN182"/>
  <c r="DJ183"/>
  <c r="DK183"/>
  <c r="DL183"/>
  <c r="DM183"/>
  <c r="DN183"/>
  <c r="DJ184"/>
  <c r="DK184"/>
  <c r="DL184"/>
  <c r="DM184"/>
  <c r="DN184"/>
  <c r="DJ185"/>
  <c r="DK185"/>
  <c r="DL185"/>
  <c r="DM185"/>
  <c r="DN185"/>
  <c r="DJ186"/>
  <c r="DK186"/>
  <c r="DL186"/>
  <c r="DM186"/>
  <c r="DN186"/>
  <c r="DJ187"/>
  <c r="DK187"/>
  <c r="DL187"/>
  <c r="DM187"/>
  <c r="DN187"/>
  <c r="DJ188"/>
  <c r="DK188"/>
  <c r="DL188"/>
  <c r="DM188"/>
  <c r="DN188"/>
  <c r="DJ189"/>
  <c r="DK189"/>
  <c r="DL189"/>
  <c r="DM189"/>
  <c r="DN189"/>
  <c r="DJ190"/>
  <c r="DK190"/>
  <c r="DL190"/>
  <c r="DM190"/>
  <c r="DN190"/>
  <c r="DJ191"/>
  <c r="DK191"/>
  <c r="DL191"/>
  <c r="DM191"/>
  <c r="DN191"/>
  <c r="DJ192"/>
  <c r="DK192"/>
  <c r="DL192"/>
  <c r="DM192"/>
  <c r="DN192"/>
  <c r="DJ193"/>
  <c r="DK193"/>
  <c r="DL193"/>
  <c r="DM193"/>
  <c r="DN193"/>
  <c r="DJ194"/>
  <c r="DK194"/>
  <c r="DL194"/>
  <c r="DM194"/>
  <c r="DN194"/>
  <c r="DJ195"/>
  <c r="DK195"/>
  <c r="DL195"/>
  <c r="DM195"/>
  <c r="DN195"/>
  <c r="DJ196"/>
  <c r="DK196"/>
  <c r="DL196"/>
  <c r="DM196"/>
  <c r="DN196"/>
  <c r="DJ197"/>
  <c r="DK197"/>
  <c r="DL197"/>
  <c r="DM197"/>
  <c r="DN197"/>
  <c r="DJ198"/>
  <c r="DK198"/>
  <c r="DL198"/>
  <c r="DM198"/>
  <c r="DN198"/>
  <c r="DJ199"/>
  <c r="DK199"/>
  <c r="DL199"/>
  <c r="DM199"/>
  <c r="DN199"/>
  <c r="DJ200"/>
  <c r="DK200"/>
  <c r="DL200"/>
  <c r="DM200"/>
  <c r="DN200"/>
  <c r="DJ201"/>
  <c r="DK201"/>
  <c r="DL201"/>
  <c r="DM201"/>
  <c r="DN201"/>
  <c r="DK17"/>
  <c r="DL17"/>
  <c r="DM17"/>
  <c r="DN17"/>
  <c r="DJ17"/>
  <c r="DI16" i="7"/>
  <c r="DH16"/>
  <c r="DG16"/>
  <c r="DF16"/>
  <c r="DE16"/>
  <c r="DI15"/>
  <c r="DH15"/>
  <c r="DG15"/>
  <c r="DF15"/>
  <c r="DE15"/>
  <c r="DI14"/>
  <c r="DH14"/>
  <c r="DG14"/>
  <c r="DF14"/>
  <c r="DE14"/>
  <c r="DI13"/>
  <c r="DH13"/>
  <c r="DG13"/>
  <c r="DF13"/>
  <c r="DE13"/>
  <c r="DI12"/>
  <c r="DH12"/>
  <c r="DG12"/>
  <c r="DF12"/>
  <c r="DE12"/>
  <c r="DI11"/>
  <c r="DH11"/>
  <c r="DG11"/>
  <c r="DF11"/>
  <c r="DE11"/>
  <c r="DI10"/>
  <c r="DH10"/>
  <c r="DG10"/>
  <c r="DF10"/>
  <c r="DE10"/>
  <c r="DI9"/>
  <c r="DH9"/>
  <c r="DG9"/>
  <c r="DF9"/>
  <c r="DE9"/>
  <c r="DI8"/>
  <c r="DH8"/>
  <c r="DG8"/>
  <c r="DF8"/>
  <c r="DE8"/>
  <c r="DI7"/>
  <c r="DH7"/>
  <c r="DG7"/>
  <c r="DF7"/>
  <c r="DE7"/>
  <c r="DI6"/>
  <c r="DH6"/>
  <c r="DG6"/>
  <c r="DF6"/>
  <c r="DE6"/>
  <c r="DI5"/>
  <c r="DH5"/>
  <c r="DG5"/>
  <c r="DF5"/>
  <c r="DE5"/>
  <c r="CF18"/>
  <c r="CG18"/>
  <c r="CH18"/>
  <c r="CI18"/>
  <c r="CJ18"/>
  <c r="CF19"/>
  <c r="CG19"/>
  <c r="CH19"/>
  <c r="CI19"/>
  <c r="CJ19"/>
  <c r="CF20"/>
  <c r="CG20"/>
  <c r="CH20"/>
  <c r="CI20"/>
  <c r="CJ20"/>
  <c r="CF21"/>
  <c r="CG21"/>
  <c r="CH21"/>
  <c r="CI21"/>
  <c r="CJ21"/>
  <c r="CF22"/>
  <c r="CG22"/>
  <c r="CH22"/>
  <c r="CI22"/>
  <c r="CJ22"/>
  <c r="CF23"/>
  <c r="CG23"/>
  <c r="CH23"/>
  <c r="CI23"/>
  <c r="CJ23"/>
  <c r="CF24"/>
  <c r="CG24"/>
  <c r="CH24"/>
  <c r="CI24"/>
  <c r="CJ24"/>
  <c r="CF25"/>
  <c r="CG25"/>
  <c r="CH25"/>
  <c r="CI25"/>
  <c r="CJ25"/>
  <c r="CF26"/>
  <c r="CG26"/>
  <c r="CH26"/>
  <c r="CI26"/>
  <c r="CJ26"/>
  <c r="CF27"/>
  <c r="CG27"/>
  <c r="CH27"/>
  <c r="CI27"/>
  <c r="CJ27"/>
  <c r="CF28"/>
  <c r="CG28"/>
  <c r="CH28"/>
  <c r="CI28"/>
  <c r="CJ28"/>
  <c r="CF29"/>
  <c r="CG29"/>
  <c r="CH29"/>
  <c r="CI29"/>
  <c r="CJ29"/>
  <c r="CF30"/>
  <c r="CG30"/>
  <c r="CH30"/>
  <c r="CI30"/>
  <c r="CJ30"/>
  <c r="CF31"/>
  <c r="CG31"/>
  <c r="CH31"/>
  <c r="CI31"/>
  <c r="CJ31"/>
  <c r="CF32"/>
  <c r="CG32"/>
  <c r="CH32"/>
  <c r="CI32"/>
  <c r="CJ32"/>
  <c r="CF33"/>
  <c r="CG33"/>
  <c r="CH33"/>
  <c r="CI33"/>
  <c r="CJ33"/>
  <c r="CF34"/>
  <c r="CG34"/>
  <c r="CH34"/>
  <c r="CI34"/>
  <c r="CJ34"/>
  <c r="CF35"/>
  <c r="CG35"/>
  <c r="CH35"/>
  <c r="CI35"/>
  <c r="CJ35"/>
  <c r="CF36"/>
  <c r="CG36"/>
  <c r="CH36"/>
  <c r="CI36"/>
  <c r="CJ36"/>
  <c r="CF37"/>
  <c r="CG37"/>
  <c r="CH37"/>
  <c r="CI37"/>
  <c r="CJ37"/>
  <c r="CF38"/>
  <c r="CG38"/>
  <c r="CH38"/>
  <c r="CI38"/>
  <c r="CJ38"/>
  <c r="CF39"/>
  <c r="CG39"/>
  <c r="CH39"/>
  <c r="CI39"/>
  <c r="CJ39"/>
  <c r="CF40"/>
  <c r="CG40"/>
  <c r="CH40"/>
  <c r="CI40"/>
  <c r="CJ40"/>
  <c r="CF41"/>
  <c r="CG41"/>
  <c r="CH41"/>
  <c r="CI41"/>
  <c r="CJ41"/>
  <c r="CF42"/>
  <c r="CG42"/>
  <c r="CH42"/>
  <c r="CI42"/>
  <c r="CJ42"/>
  <c r="CF43"/>
  <c r="CG43"/>
  <c r="CH43"/>
  <c r="CI43"/>
  <c r="CJ43"/>
  <c r="CF44"/>
  <c r="CG44"/>
  <c r="CH44"/>
  <c r="CI44"/>
  <c r="CJ44"/>
  <c r="CF45"/>
  <c r="CG45"/>
  <c r="CH45"/>
  <c r="CI45"/>
  <c r="CJ45"/>
  <c r="CF46"/>
  <c r="CG46"/>
  <c r="CH46"/>
  <c r="CI46"/>
  <c r="CJ46"/>
  <c r="CF47"/>
  <c r="CG47"/>
  <c r="CH47"/>
  <c r="CI47"/>
  <c r="CJ47"/>
  <c r="CF48"/>
  <c r="CG48"/>
  <c r="CH48"/>
  <c r="CI48"/>
  <c r="CJ48"/>
  <c r="CF49"/>
  <c r="CG49"/>
  <c r="CH49"/>
  <c r="CI49"/>
  <c r="CJ49"/>
  <c r="CF50"/>
  <c r="CG50"/>
  <c r="CH50"/>
  <c r="CI50"/>
  <c r="CJ50"/>
  <c r="CF51"/>
  <c r="CG51"/>
  <c r="CH51"/>
  <c r="CI51"/>
  <c r="CJ51"/>
  <c r="CF52"/>
  <c r="CG52"/>
  <c r="CH52"/>
  <c r="CI52"/>
  <c r="CJ52"/>
  <c r="CF53"/>
  <c r="CG53"/>
  <c r="CH53"/>
  <c r="CI53"/>
  <c r="CJ53"/>
  <c r="CF54"/>
  <c r="CG54"/>
  <c r="CH54"/>
  <c r="CI54"/>
  <c r="CJ54"/>
  <c r="CF55"/>
  <c r="CG55"/>
  <c r="CH55"/>
  <c r="CI55"/>
  <c r="CJ55"/>
  <c r="CF56"/>
  <c r="CG56"/>
  <c r="CH56"/>
  <c r="CI56"/>
  <c r="CJ56"/>
  <c r="CF57"/>
  <c r="CG57"/>
  <c r="CH57"/>
  <c r="CI57"/>
  <c r="CJ57"/>
  <c r="CF58"/>
  <c r="CG58"/>
  <c r="CH58"/>
  <c r="CI58"/>
  <c r="CJ58"/>
  <c r="CF59"/>
  <c r="CG59"/>
  <c r="CH59"/>
  <c r="CI59"/>
  <c r="CJ59"/>
  <c r="CF60"/>
  <c r="CG60"/>
  <c r="CH60"/>
  <c r="CI60"/>
  <c r="CJ60"/>
  <c r="CF61"/>
  <c r="CG61"/>
  <c r="CH61"/>
  <c r="CI61"/>
  <c r="CJ61"/>
  <c r="CF62"/>
  <c r="CG62"/>
  <c r="CH62"/>
  <c r="CI62"/>
  <c r="CJ62"/>
  <c r="CF63"/>
  <c r="CG63"/>
  <c r="CH63"/>
  <c r="CI63"/>
  <c r="CJ63"/>
  <c r="CF64"/>
  <c r="CG64"/>
  <c r="CH64"/>
  <c r="CI64"/>
  <c r="CJ64"/>
  <c r="CF65"/>
  <c r="CG65"/>
  <c r="CH65"/>
  <c r="CI65"/>
  <c r="CJ65"/>
  <c r="CF66"/>
  <c r="CG66"/>
  <c r="CH66"/>
  <c r="CI66"/>
  <c r="CJ66"/>
  <c r="CF67"/>
  <c r="CG67"/>
  <c r="CH67"/>
  <c r="CI67"/>
  <c r="CJ67"/>
  <c r="CF68"/>
  <c r="CG68"/>
  <c r="CH68"/>
  <c r="CI68"/>
  <c r="CJ68"/>
  <c r="CF69"/>
  <c r="CG69"/>
  <c r="CH69"/>
  <c r="CI69"/>
  <c r="CJ69"/>
  <c r="CF70"/>
  <c r="CG70"/>
  <c r="CH70"/>
  <c r="CI70"/>
  <c r="CJ70"/>
  <c r="CF71"/>
  <c r="CG71"/>
  <c r="CH71"/>
  <c r="CI71"/>
  <c r="CJ71"/>
  <c r="CF72"/>
  <c r="CG72"/>
  <c r="CH72"/>
  <c r="CI72"/>
  <c r="CJ72"/>
  <c r="CF73"/>
  <c r="CG73"/>
  <c r="CH73"/>
  <c r="CI73"/>
  <c r="CJ73"/>
  <c r="CF74"/>
  <c r="CG74"/>
  <c r="CH74"/>
  <c r="CI74"/>
  <c r="CJ74"/>
  <c r="CF75"/>
  <c r="CG75"/>
  <c r="CH75"/>
  <c r="CI75"/>
  <c r="CJ75"/>
  <c r="CF76"/>
  <c r="CG76"/>
  <c r="CH76"/>
  <c r="CI76"/>
  <c r="CJ76"/>
  <c r="CF77"/>
  <c r="CG77"/>
  <c r="CH77"/>
  <c r="CI77"/>
  <c r="CJ77"/>
  <c r="CF78"/>
  <c r="CG78"/>
  <c r="CH78"/>
  <c r="CI78"/>
  <c r="CJ78"/>
  <c r="CF79"/>
  <c r="CG79"/>
  <c r="CH79"/>
  <c r="CI79"/>
  <c r="CJ79"/>
  <c r="CF80"/>
  <c r="CG80"/>
  <c r="CH80"/>
  <c r="CI80"/>
  <c r="CJ80"/>
  <c r="CF81"/>
  <c r="CG81"/>
  <c r="CH81"/>
  <c r="CI81"/>
  <c r="CJ81"/>
  <c r="CF82"/>
  <c r="CG82"/>
  <c r="CH82"/>
  <c r="CI82"/>
  <c r="CJ82"/>
  <c r="CF83"/>
  <c r="CG83"/>
  <c r="CH83"/>
  <c r="CI83"/>
  <c r="CJ83"/>
  <c r="CF84"/>
  <c r="CG84"/>
  <c r="CH84"/>
  <c r="CI84"/>
  <c r="CJ84"/>
  <c r="CF85"/>
  <c r="CG85"/>
  <c r="CH85"/>
  <c r="CI85"/>
  <c r="CJ85"/>
  <c r="CF86"/>
  <c r="CG86"/>
  <c r="CH86"/>
  <c r="CI86"/>
  <c r="CJ86"/>
  <c r="CF87"/>
  <c r="CG87"/>
  <c r="CH87"/>
  <c r="CI87"/>
  <c r="CJ87"/>
  <c r="CF88"/>
  <c r="CG88"/>
  <c r="CH88"/>
  <c r="CI88"/>
  <c r="CJ88"/>
  <c r="CF89"/>
  <c r="CG89"/>
  <c r="CH89"/>
  <c r="CI89"/>
  <c r="CJ89"/>
  <c r="CF90"/>
  <c r="CG90"/>
  <c r="CH90"/>
  <c r="CI90"/>
  <c r="CJ90"/>
  <c r="CF91"/>
  <c r="CG91"/>
  <c r="CH91"/>
  <c r="CI91"/>
  <c r="CJ91"/>
  <c r="CF92"/>
  <c r="CG92"/>
  <c r="CH92"/>
  <c r="CI92"/>
  <c r="CJ92"/>
  <c r="CF93"/>
  <c r="CG93"/>
  <c r="CH93"/>
  <c r="CI93"/>
  <c r="CJ93"/>
  <c r="CF94"/>
  <c r="CG94"/>
  <c r="CH94"/>
  <c r="CI94"/>
  <c r="CJ94"/>
  <c r="CF95"/>
  <c r="CG95"/>
  <c r="CH95"/>
  <c r="CI95"/>
  <c r="CJ95"/>
  <c r="CF96"/>
  <c r="CG96"/>
  <c r="CH96"/>
  <c r="CI96"/>
  <c r="CJ96"/>
  <c r="CF97"/>
  <c r="CG97"/>
  <c r="CH97"/>
  <c r="CI97"/>
  <c r="CJ97"/>
  <c r="CF98"/>
  <c r="CG98"/>
  <c r="CH98"/>
  <c r="CI98"/>
  <c r="CJ98"/>
  <c r="CF99"/>
  <c r="CG99"/>
  <c r="CH99"/>
  <c r="CI99"/>
  <c r="CJ99"/>
  <c r="CF100"/>
  <c r="CG100"/>
  <c r="CH100"/>
  <c r="CI100"/>
  <c r="CJ100"/>
  <c r="CF101"/>
  <c r="CG101"/>
  <c r="CH101"/>
  <c r="CI101"/>
  <c r="CJ101"/>
  <c r="CF102"/>
  <c r="CG102"/>
  <c r="CH102"/>
  <c r="CI102"/>
  <c r="CJ102"/>
  <c r="CF103"/>
  <c r="CG103"/>
  <c r="CH103"/>
  <c r="CI103"/>
  <c r="CJ103"/>
  <c r="CF104"/>
  <c r="CG104"/>
  <c r="CH104"/>
  <c r="CI104"/>
  <c r="CJ104"/>
  <c r="CF105"/>
  <c r="CG105"/>
  <c r="CH105"/>
  <c r="CI105"/>
  <c r="CJ105"/>
  <c r="CF106"/>
  <c r="CG106"/>
  <c r="CH106"/>
  <c r="CI106"/>
  <c r="CJ106"/>
  <c r="CF107"/>
  <c r="CG107"/>
  <c r="CH107"/>
  <c r="CI107"/>
  <c r="CJ107"/>
  <c r="CF108"/>
  <c r="CG108"/>
  <c r="CH108"/>
  <c r="CI108"/>
  <c r="CJ108"/>
  <c r="CF109"/>
  <c r="CG109"/>
  <c r="CH109"/>
  <c r="CI109"/>
  <c r="CJ109"/>
  <c r="CF110"/>
  <c r="CG110"/>
  <c r="CH110"/>
  <c r="CI110"/>
  <c r="CJ110"/>
  <c r="CF111"/>
  <c r="CG111"/>
  <c r="CH111"/>
  <c r="CI111"/>
  <c r="CJ111"/>
  <c r="CF112"/>
  <c r="CG112"/>
  <c r="CH112"/>
  <c r="CI112"/>
  <c r="CJ112"/>
  <c r="CF114"/>
  <c r="CG114"/>
  <c r="CH114"/>
  <c r="CI114"/>
  <c r="CJ114"/>
  <c r="CF113"/>
  <c r="CG113"/>
  <c r="CH113"/>
  <c r="CI113"/>
  <c r="CJ113"/>
  <c r="CF115"/>
  <c r="CG115"/>
  <c r="CH115"/>
  <c r="CI115"/>
  <c r="CJ115"/>
  <c r="CF116"/>
  <c r="CG116"/>
  <c r="CH116"/>
  <c r="CI116"/>
  <c r="CJ116"/>
  <c r="CF117"/>
  <c r="CG117"/>
  <c r="CH117"/>
  <c r="CI117"/>
  <c r="CJ117"/>
  <c r="CF118"/>
  <c r="CG118"/>
  <c r="CH118"/>
  <c r="CI118"/>
  <c r="CJ118"/>
  <c r="CF119"/>
  <c r="CG119"/>
  <c r="CH119"/>
  <c r="CI119"/>
  <c r="CJ119"/>
  <c r="CF120"/>
  <c r="CG120"/>
  <c r="CH120"/>
  <c r="CI120"/>
  <c r="CJ120"/>
  <c r="CF121"/>
  <c r="CG121"/>
  <c r="CH121"/>
  <c r="CI121"/>
  <c r="CJ121"/>
  <c r="CF122"/>
  <c r="CG122"/>
  <c r="CH122"/>
  <c r="CI122"/>
  <c r="CJ122"/>
  <c r="CF123"/>
  <c r="CG123"/>
  <c r="CH123"/>
  <c r="CI123"/>
  <c r="CJ123"/>
  <c r="CF124"/>
  <c r="CG124"/>
  <c r="CH124"/>
  <c r="CI124"/>
  <c r="CJ124"/>
  <c r="CF125"/>
  <c r="CG125"/>
  <c r="CH125"/>
  <c r="CI125"/>
  <c r="CJ125"/>
  <c r="CF126"/>
  <c r="CG126"/>
  <c r="CH126"/>
  <c r="CI126"/>
  <c r="CJ126"/>
  <c r="CF127"/>
  <c r="CG127"/>
  <c r="CH127"/>
  <c r="CI127"/>
  <c r="CJ127"/>
  <c r="CF128"/>
  <c r="CG128"/>
  <c r="CH128"/>
  <c r="CI128"/>
  <c r="CJ128"/>
  <c r="CF129"/>
  <c r="CG129"/>
  <c r="CH129"/>
  <c r="CI129"/>
  <c r="CJ129"/>
  <c r="CF130"/>
  <c r="CG130"/>
  <c r="CH130"/>
  <c r="CI130"/>
  <c r="CJ130"/>
  <c r="CF131"/>
  <c r="CG131"/>
  <c r="CH131"/>
  <c r="CI131"/>
  <c r="CJ131"/>
  <c r="CF132"/>
  <c r="CG132"/>
  <c r="CH132"/>
  <c r="CI132"/>
  <c r="CJ132"/>
  <c r="CF133"/>
  <c r="CG133"/>
  <c r="CH133"/>
  <c r="CI133"/>
  <c r="CJ133"/>
  <c r="CF134"/>
  <c r="CG134"/>
  <c r="CH134"/>
  <c r="CI134"/>
  <c r="CJ134"/>
  <c r="CF135"/>
  <c r="CG135"/>
  <c r="CH135"/>
  <c r="CI135"/>
  <c r="CJ135"/>
  <c r="CF136"/>
  <c r="CG136"/>
  <c r="CH136"/>
  <c r="CI136"/>
  <c r="CJ136"/>
  <c r="CF137"/>
  <c r="CG137"/>
  <c r="CH137"/>
  <c r="CI137"/>
  <c r="CJ137"/>
  <c r="CF138"/>
  <c r="CG138"/>
  <c r="CH138"/>
  <c r="CI138"/>
  <c r="CJ138"/>
  <c r="CF139"/>
  <c r="CG139"/>
  <c r="CH139"/>
  <c r="CI139"/>
  <c r="CJ139"/>
  <c r="CF140"/>
  <c r="CG140"/>
  <c r="CH140"/>
  <c r="CI140"/>
  <c r="CJ140"/>
  <c r="CF141"/>
  <c r="CG141"/>
  <c r="CH141"/>
  <c r="CI141"/>
  <c r="CJ141"/>
  <c r="CF142"/>
  <c r="CG142"/>
  <c r="CH142"/>
  <c r="CI142"/>
  <c r="CJ142"/>
  <c r="CF143"/>
  <c r="CG143"/>
  <c r="CH143"/>
  <c r="CI143"/>
  <c r="CJ143"/>
  <c r="CF144"/>
  <c r="CG144"/>
  <c r="CH144"/>
  <c r="CI144"/>
  <c r="CJ144"/>
  <c r="CF145"/>
  <c r="CG145"/>
  <c r="CH145"/>
  <c r="CI145"/>
  <c r="CJ145"/>
  <c r="CF146"/>
  <c r="CG146"/>
  <c r="CH146"/>
  <c r="CI146"/>
  <c r="CJ146"/>
  <c r="CF147"/>
  <c r="CG147"/>
  <c r="CH147"/>
  <c r="CI147"/>
  <c r="CJ147"/>
  <c r="CF148"/>
  <c r="CG148"/>
  <c r="CH148"/>
  <c r="CI148"/>
  <c r="CJ148"/>
  <c r="CF149"/>
  <c r="CG149"/>
  <c r="CH149"/>
  <c r="CI149"/>
  <c r="CJ149"/>
  <c r="CF150"/>
  <c r="CG150"/>
  <c r="CH150"/>
  <c r="CI150"/>
  <c r="CJ150"/>
  <c r="CF151"/>
  <c r="CG151"/>
  <c r="CH151"/>
  <c r="CI151"/>
  <c r="CJ151"/>
  <c r="CF152"/>
  <c r="CG152"/>
  <c r="CH152"/>
  <c r="CI152"/>
  <c r="CJ152"/>
  <c r="CF153"/>
  <c r="CG153"/>
  <c r="CH153"/>
  <c r="CI153"/>
  <c r="CJ153"/>
  <c r="CF154"/>
  <c r="CG154"/>
  <c r="CH154"/>
  <c r="CI154"/>
  <c r="CJ154"/>
  <c r="CF155"/>
  <c r="CG155"/>
  <c r="CH155"/>
  <c r="CI155"/>
  <c r="CJ155"/>
  <c r="CF156"/>
  <c r="CG156"/>
  <c r="CH156"/>
  <c r="CI156"/>
  <c r="CJ156"/>
  <c r="CF157"/>
  <c r="CG157"/>
  <c r="CH157"/>
  <c r="CI157"/>
  <c r="CJ157"/>
  <c r="CF158"/>
  <c r="CG158"/>
  <c r="CH158"/>
  <c r="CI158"/>
  <c r="CJ158"/>
  <c r="CF159"/>
  <c r="CG159"/>
  <c r="CH159"/>
  <c r="CI159"/>
  <c r="CJ159"/>
  <c r="CF160"/>
  <c r="CG160"/>
  <c r="CH160"/>
  <c r="CI160"/>
  <c r="CJ160"/>
  <c r="CF161"/>
  <c r="CG161"/>
  <c r="CH161"/>
  <c r="CI161"/>
  <c r="CJ161"/>
  <c r="CF162"/>
  <c r="CG162"/>
  <c r="CH162"/>
  <c r="CI162"/>
  <c r="CJ162"/>
  <c r="CF163"/>
  <c r="CG163"/>
  <c r="CH163"/>
  <c r="CI163"/>
  <c r="CJ163"/>
  <c r="CF164"/>
  <c r="CG164"/>
  <c r="CH164"/>
  <c r="CI164"/>
  <c r="CJ164"/>
  <c r="CF165"/>
  <c r="CG165"/>
  <c r="CH165"/>
  <c r="CI165"/>
  <c r="CJ165"/>
  <c r="CF166"/>
  <c r="CG166"/>
  <c r="CH166"/>
  <c r="CI166"/>
  <c r="CJ166"/>
  <c r="CF167"/>
  <c r="CG167"/>
  <c r="CH167"/>
  <c r="CI167"/>
  <c r="CJ167"/>
  <c r="CF168"/>
  <c r="CG168"/>
  <c r="CH168"/>
  <c r="CI168"/>
  <c r="CJ168"/>
  <c r="CF169"/>
  <c r="CG169"/>
  <c r="CH169"/>
  <c r="CI169"/>
  <c r="CJ169"/>
  <c r="CF170"/>
  <c r="CG170"/>
  <c r="CH170"/>
  <c r="CI170"/>
  <c r="CJ170"/>
  <c r="CF171"/>
  <c r="CG171"/>
  <c r="CH171"/>
  <c r="CI171"/>
  <c r="CJ171"/>
  <c r="CF172"/>
  <c r="CG172"/>
  <c r="CH172"/>
  <c r="CI172"/>
  <c r="CJ172"/>
  <c r="CF173"/>
  <c r="CG173"/>
  <c r="CH173"/>
  <c r="CI173"/>
  <c r="CJ173"/>
  <c r="CF174"/>
  <c r="CG174"/>
  <c r="CH174"/>
  <c r="CI174"/>
  <c r="CJ174"/>
  <c r="CF175"/>
  <c r="CG175"/>
  <c r="CH175"/>
  <c r="CI175"/>
  <c r="CJ175"/>
  <c r="CF176"/>
  <c r="CG176"/>
  <c r="CH176"/>
  <c r="CI176"/>
  <c r="CJ176"/>
  <c r="CF177"/>
  <c r="CG177"/>
  <c r="CH177"/>
  <c r="CI177"/>
  <c r="CJ177"/>
  <c r="CF178"/>
  <c r="CG178"/>
  <c r="CH178"/>
  <c r="CI178"/>
  <c r="CJ178"/>
  <c r="CF179"/>
  <c r="CG179"/>
  <c r="CH179"/>
  <c r="CI179"/>
  <c r="CJ179"/>
  <c r="CF180"/>
  <c r="CG180"/>
  <c r="CH180"/>
  <c r="CI180"/>
  <c r="CJ180"/>
  <c r="CF181"/>
  <c r="CG181"/>
  <c r="CH181"/>
  <c r="CI181"/>
  <c r="CJ181"/>
  <c r="CF182"/>
  <c r="CG182"/>
  <c r="CH182"/>
  <c r="CI182"/>
  <c r="CJ182"/>
  <c r="CF183"/>
  <c r="CG183"/>
  <c r="CH183"/>
  <c r="CI183"/>
  <c r="CJ183"/>
  <c r="CF184"/>
  <c r="CG184"/>
  <c r="CH184"/>
  <c r="CI184"/>
  <c r="CJ184"/>
  <c r="CF185"/>
  <c r="CG185"/>
  <c r="CH185"/>
  <c r="CI185"/>
  <c r="CJ185"/>
  <c r="CF186"/>
  <c r="CG186"/>
  <c r="CH186"/>
  <c r="CI186"/>
  <c r="CJ186"/>
  <c r="CF187"/>
  <c r="CG187"/>
  <c r="CH187"/>
  <c r="CI187"/>
  <c r="CJ187"/>
  <c r="CF188"/>
  <c r="CG188"/>
  <c r="CH188"/>
  <c r="CI188"/>
  <c r="CJ188"/>
  <c r="CF189"/>
  <c r="CG189"/>
  <c r="CH189"/>
  <c r="CI189"/>
  <c r="CJ189"/>
  <c r="CF190"/>
  <c r="CG190"/>
  <c r="CH190"/>
  <c r="CI190"/>
  <c r="CJ190"/>
  <c r="CF191"/>
  <c r="CG191"/>
  <c r="CH191"/>
  <c r="CI191"/>
  <c r="CJ191"/>
  <c r="CF192"/>
  <c r="CG192"/>
  <c r="CH192"/>
  <c r="CI192"/>
  <c r="CJ192"/>
  <c r="CF193"/>
  <c r="CG193"/>
  <c r="CH193"/>
  <c r="CI193"/>
  <c r="CJ193"/>
  <c r="CF194"/>
  <c r="CG194"/>
  <c r="CH194"/>
  <c r="CI194"/>
  <c r="CJ194"/>
  <c r="CF195"/>
  <c r="CG195"/>
  <c r="CH195"/>
  <c r="CI195"/>
  <c r="CJ195"/>
  <c r="CF196"/>
  <c r="CG196"/>
  <c r="CH196"/>
  <c r="CI196"/>
  <c r="CJ196"/>
  <c r="CF197"/>
  <c r="CG197"/>
  <c r="CH197"/>
  <c r="CI197"/>
  <c r="CJ197"/>
  <c r="CF198"/>
  <c r="CG198"/>
  <c r="CH198"/>
  <c r="CI198"/>
  <c r="CJ198"/>
  <c r="CF199"/>
  <c r="CG199"/>
  <c r="CH199"/>
  <c r="CI199"/>
  <c r="CJ199"/>
  <c r="CF200"/>
  <c r="CG200"/>
  <c r="CH200"/>
  <c r="CI200"/>
  <c r="CJ200"/>
  <c r="CF201"/>
  <c r="CG201"/>
  <c r="CH201"/>
  <c r="CI201"/>
  <c r="CJ201"/>
  <c r="CG17"/>
  <c r="CH17"/>
  <c r="CI17"/>
  <c r="CJ17"/>
  <c r="CF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BV24"/>
  <c r="BW24"/>
  <c r="BX24"/>
  <c r="BY24"/>
  <c r="BZ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BV29"/>
  <c r="BW29"/>
  <c r="BX29"/>
  <c r="BY29"/>
  <c r="BZ29"/>
  <c r="BV30"/>
  <c r="BW30"/>
  <c r="BX30"/>
  <c r="BY30"/>
  <c r="BZ30"/>
  <c r="BV31"/>
  <c r="BW31"/>
  <c r="BX31"/>
  <c r="BY31"/>
  <c r="BZ31"/>
  <c r="BV32"/>
  <c r="BW32"/>
  <c r="BX32"/>
  <c r="BY32"/>
  <c r="BZ32"/>
  <c r="BV33"/>
  <c r="BW33"/>
  <c r="BX33"/>
  <c r="BY33"/>
  <c r="BZ33"/>
  <c r="BV34"/>
  <c r="BW34"/>
  <c r="BX34"/>
  <c r="BY34"/>
  <c r="BZ34"/>
  <c r="BV35"/>
  <c r="BW35"/>
  <c r="BX35"/>
  <c r="BY35"/>
  <c r="BZ35"/>
  <c r="BV36"/>
  <c r="BW36"/>
  <c r="BX36"/>
  <c r="BY36"/>
  <c r="BZ36"/>
  <c r="BV37"/>
  <c r="BW37"/>
  <c r="BX37"/>
  <c r="BY37"/>
  <c r="BZ37"/>
  <c r="BV38"/>
  <c r="BW38"/>
  <c r="BX38"/>
  <c r="BY38"/>
  <c r="BZ38"/>
  <c r="BV39"/>
  <c r="BW39"/>
  <c r="BX39"/>
  <c r="BY39"/>
  <c r="BZ39"/>
  <c r="BV40"/>
  <c r="BW40"/>
  <c r="BX40"/>
  <c r="BY40"/>
  <c r="BZ40"/>
  <c r="BV41"/>
  <c r="BW41"/>
  <c r="BX41"/>
  <c r="BY41"/>
  <c r="BZ41"/>
  <c r="BV42"/>
  <c r="BW42"/>
  <c r="BX42"/>
  <c r="BY42"/>
  <c r="BZ42"/>
  <c r="BV43"/>
  <c r="BW43"/>
  <c r="BX43"/>
  <c r="BY43"/>
  <c r="BZ43"/>
  <c r="BV44"/>
  <c r="BW44"/>
  <c r="BX44"/>
  <c r="BY44"/>
  <c r="BZ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BV51"/>
  <c r="BW51"/>
  <c r="BX51"/>
  <c r="BY51"/>
  <c r="BZ51"/>
  <c r="BV52"/>
  <c r="BW52"/>
  <c r="BX52"/>
  <c r="BY52"/>
  <c r="BZ52"/>
  <c r="BV53"/>
  <c r="BW53"/>
  <c r="BX53"/>
  <c r="BY53"/>
  <c r="BZ53"/>
  <c r="BV54"/>
  <c r="BW54"/>
  <c r="BX54"/>
  <c r="BY54"/>
  <c r="BZ54"/>
  <c r="BV55"/>
  <c r="BW55"/>
  <c r="BX55"/>
  <c r="BY55"/>
  <c r="BZ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BV65"/>
  <c r="BW65"/>
  <c r="BX65"/>
  <c r="BY65"/>
  <c r="BZ65"/>
  <c r="BV66"/>
  <c r="BW66"/>
  <c r="BX66"/>
  <c r="BY66"/>
  <c r="BZ66"/>
  <c r="BV67"/>
  <c r="BW67"/>
  <c r="BX67"/>
  <c r="BY67"/>
  <c r="BZ67"/>
  <c r="BV68"/>
  <c r="BW68"/>
  <c r="BX68"/>
  <c r="BY68"/>
  <c r="BZ68"/>
  <c r="BV69"/>
  <c r="BW69"/>
  <c r="BX69"/>
  <c r="BY69"/>
  <c r="BZ69"/>
  <c r="BV70"/>
  <c r="BW70"/>
  <c r="BX70"/>
  <c r="BY70"/>
  <c r="BZ70"/>
  <c r="BV71"/>
  <c r="BW71"/>
  <c r="BX71"/>
  <c r="BY71"/>
  <c r="BZ71"/>
  <c r="BV72"/>
  <c r="BW72"/>
  <c r="BX72"/>
  <c r="BY72"/>
  <c r="BZ72"/>
  <c r="BV73"/>
  <c r="BW73"/>
  <c r="BX73"/>
  <c r="BY73"/>
  <c r="BZ73"/>
  <c r="BV74"/>
  <c r="BW74"/>
  <c r="BX74"/>
  <c r="BY74"/>
  <c r="BZ74"/>
  <c r="BV75"/>
  <c r="BW75"/>
  <c r="BX75"/>
  <c r="BY75"/>
  <c r="BZ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BV87"/>
  <c r="BW87"/>
  <c r="BX87"/>
  <c r="BY87"/>
  <c r="BZ87"/>
  <c r="BV88"/>
  <c r="BW88"/>
  <c r="BX88"/>
  <c r="BY88"/>
  <c r="BZ88"/>
  <c r="BV89"/>
  <c r="BW89"/>
  <c r="BX89"/>
  <c r="BY89"/>
  <c r="BZ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BV94"/>
  <c r="BW94"/>
  <c r="BX94"/>
  <c r="BY94"/>
  <c r="BZ94"/>
  <c r="BV95"/>
  <c r="BW95"/>
  <c r="BX95"/>
  <c r="BY95"/>
  <c r="BZ95"/>
  <c r="BV96"/>
  <c r="BW96"/>
  <c r="BX96"/>
  <c r="BY96"/>
  <c r="BZ96"/>
  <c r="BV97"/>
  <c r="BW97"/>
  <c r="BX97"/>
  <c r="BY97"/>
  <c r="BZ97"/>
  <c r="BV98"/>
  <c r="BW98"/>
  <c r="BX98"/>
  <c r="BY98"/>
  <c r="BZ98"/>
  <c r="BV99"/>
  <c r="BW99"/>
  <c r="BX99"/>
  <c r="BY99"/>
  <c r="BZ99"/>
  <c r="BV100"/>
  <c r="BW100"/>
  <c r="BX100"/>
  <c r="BY100"/>
  <c r="BZ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BV114"/>
  <c r="BW114"/>
  <c r="BX114"/>
  <c r="BY114"/>
  <c r="BZ114"/>
  <c r="BV113"/>
  <c r="BW113"/>
  <c r="BX113"/>
  <c r="BY113"/>
  <c r="BZ113"/>
  <c r="BV115"/>
  <c r="BW115"/>
  <c r="BX115"/>
  <c r="BY115"/>
  <c r="BZ115"/>
  <c r="BV116"/>
  <c r="BW116"/>
  <c r="BX116"/>
  <c r="BY116"/>
  <c r="BZ116"/>
  <c r="BV117"/>
  <c r="BW117"/>
  <c r="BX117"/>
  <c r="BY117"/>
  <c r="BZ117"/>
  <c r="BV118"/>
  <c r="BW118"/>
  <c r="BX118"/>
  <c r="BY118"/>
  <c r="BZ118"/>
  <c r="BV119"/>
  <c r="BW119"/>
  <c r="BX119"/>
  <c r="BY119"/>
  <c r="BZ119"/>
  <c r="BV120"/>
  <c r="BW120"/>
  <c r="BX120"/>
  <c r="BY120"/>
  <c r="BZ120"/>
  <c r="BV121"/>
  <c r="BW121"/>
  <c r="BX121"/>
  <c r="BY121"/>
  <c r="BZ121"/>
  <c r="BV122"/>
  <c r="BW122"/>
  <c r="BX122"/>
  <c r="BY122"/>
  <c r="BZ122"/>
  <c r="BV123"/>
  <c r="BW123"/>
  <c r="BX123"/>
  <c r="BY123"/>
  <c r="BZ123"/>
  <c r="BV124"/>
  <c r="BW124"/>
  <c r="BX124"/>
  <c r="BY124"/>
  <c r="BZ124"/>
  <c r="BV125"/>
  <c r="BW125"/>
  <c r="BX125"/>
  <c r="BY125"/>
  <c r="BZ125"/>
  <c r="BV126"/>
  <c r="BW126"/>
  <c r="BX126"/>
  <c r="BY126"/>
  <c r="BZ126"/>
  <c r="BV127"/>
  <c r="BW127"/>
  <c r="BX127"/>
  <c r="BY127"/>
  <c r="BZ127"/>
  <c r="BV128"/>
  <c r="BW128"/>
  <c r="BX128"/>
  <c r="BY128"/>
  <c r="BZ128"/>
  <c r="BV129"/>
  <c r="BW129"/>
  <c r="BX129"/>
  <c r="BY129"/>
  <c r="BZ129"/>
  <c r="BV130"/>
  <c r="BW130"/>
  <c r="BX130"/>
  <c r="BY130"/>
  <c r="BZ130"/>
  <c r="BV131"/>
  <c r="BW131"/>
  <c r="BX131"/>
  <c r="BY131"/>
  <c r="BZ131"/>
  <c r="BV132"/>
  <c r="BW132"/>
  <c r="BX132"/>
  <c r="BY132"/>
  <c r="BZ132"/>
  <c r="BV133"/>
  <c r="BW133"/>
  <c r="BX133"/>
  <c r="BY133"/>
  <c r="BZ133"/>
  <c r="BV134"/>
  <c r="BW134"/>
  <c r="BX134"/>
  <c r="BY134"/>
  <c r="BZ134"/>
  <c r="BV135"/>
  <c r="BW135"/>
  <c r="BX135"/>
  <c r="BY135"/>
  <c r="BZ135"/>
  <c r="BV136"/>
  <c r="BW136"/>
  <c r="BX136"/>
  <c r="BY136"/>
  <c r="BZ136"/>
  <c r="BV137"/>
  <c r="BW137"/>
  <c r="BX137"/>
  <c r="BY137"/>
  <c r="BZ137"/>
  <c r="BV138"/>
  <c r="BW138"/>
  <c r="BX138"/>
  <c r="BY138"/>
  <c r="BZ138"/>
  <c r="BV139"/>
  <c r="BW139"/>
  <c r="BX139"/>
  <c r="BY139"/>
  <c r="BZ139"/>
  <c r="BV140"/>
  <c r="BW140"/>
  <c r="BX140"/>
  <c r="BY140"/>
  <c r="BZ140"/>
  <c r="BV141"/>
  <c r="BW141"/>
  <c r="BX141"/>
  <c r="BY141"/>
  <c r="BZ141"/>
  <c r="BV142"/>
  <c r="BW142"/>
  <c r="BX142"/>
  <c r="BY142"/>
  <c r="BZ142"/>
  <c r="BV143"/>
  <c r="BW143"/>
  <c r="BX143"/>
  <c r="BY143"/>
  <c r="BZ143"/>
  <c r="BV144"/>
  <c r="BW144"/>
  <c r="BX144"/>
  <c r="BY144"/>
  <c r="BZ144"/>
  <c r="BV145"/>
  <c r="BW145"/>
  <c r="BX145"/>
  <c r="BY145"/>
  <c r="BZ145"/>
  <c r="BV146"/>
  <c r="BW146"/>
  <c r="BX146"/>
  <c r="BY146"/>
  <c r="BZ146"/>
  <c r="BV147"/>
  <c r="BW147"/>
  <c r="BX147"/>
  <c r="BY147"/>
  <c r="BZ147"/>
  <c r="BV148"/>
  <c r="BW148"/>
  <c r="BX148"/>
  <c r="BY148"/>
  <c r="BZ148"/>
  <c r="BV149"/>
  <c r="BW149"/>
  <c r="BX149"/>
  <c r="BY149"/>
  <c r="BZ149"/>
  <c r="BV150"/>
  <c r="BW150"/>
  <c r="BX150"/>
  <c r="BY150"/>
  <c r="BZ150"/>
  <c r="BV151"/>
  <c r="BW151"/>
  <c r="BX151"/>
  <c r="BY151"/>
  <c r="BZ151"/>
  <c r="BV152"/>
  <c r="BW152"/>
  <c r="BX152"/>
  <c r="BY152"/>
  <c r="BZ152"/>
  <c r="BV153"/>
  <c r="BW153"/>
  <c r="BX153"/>
  <c r="BY153"/>
  <c r="BZ153"/>
  <c r="BV154"/>
  <c r="BW154"/>
  <c r="BX154"/>
  <c r="BY154"/>
  <c r="BZ154"/>
  <c r="BV155"/>
  <c r="BW155"/>
  <c r="BX155"/>
  <c r="BY155"/>
  <c r="BZ155"/>
  <c r="BV156"/>
  <c r="BW156"/>
  <c r="BX156"/>
  <c r="BY156"/>
  <c r="BZ156"/>
  <c r="BV157"/>
  <c r="BW157"/>
  <c r="BX157"/>
  <c r="BY157"/>
  <c r="BZ157"/>
  <c r="BV158"/>
  <c r="BW158"/>
  <c r="BX158"/>
  <c r="BY158"/>
  <c r="BZ158"/>
  <c r="BV159"/>
  <c r="BW159"/>
  <c r="BX159"/>
  <c r="BY159"/>
  <c r="BZ159"/>
  <c r="BV160"/>
  <c r="BW160"/>
  <c r="BX160"/>
  <c r="BY160"/>
  <c r="BZ160"/>
  <c r="BV161"/>
  <c r="BW161"/>
  <c r="BX161"/>
  <c r="BY161"/>
  <c r="BZ161"/>
  <c r="BV162"/>
  <c r="BW162"/>
  <c r="BX162"/>
  <c r="BY162"/>
  <c r="BZ162"/>
  <c r="BV163"/>
  <c r="BW163"/>
  <c r="BX163"/>
  <c r="BY163"/>
  <c r="BZ163"/>
  <c r="BV164"/>
  <c r="BW164"/>
  <c r="BX164"/>
  <c r="BY164"/>
  <c r="BZ164"/>
  <c r="BV165"/>
  <c r="BW165"/>
  <c r="BX165"/>
  <c r="BY165"/>
  <c r="BZ165"/>
  <c r="BV166"/>
  <c r="BW166"/>
  <c r="BX166"/>
  <c r="BY166"/>
  <c r="BZ166"/>
  <c r="BV167"/>
  <c r="BW167"/>
  <c r="BX167"/>
  <c r="BY167"/>
  <c r="BZ167"/>
  <c r="BV168"/>
  <c r="BW168"/>
  <c r="BX168"/>
  <c r="BY168"/>
  <c r="BZ168"/>
  <c r="BV169"/>
  <c r="BW169"/>
  <c r="BX169"/>
  <c r="BY169"/>
  <c r="BZ169"/>
  <c r="BV170"/>
  <c r="BW170"/>
  <c r="BX170"/>
  <c r="BY170"/>
  <c r="BZ170"/>
  <c r="BV171"/>
  <c r="BW171"/>
  <c r="BX171"/>
  <c r="BY171"/>
  <c r="BZ171"/>
  <c r="BV172"/>
  <c r="BW172"/>
  <c r="BX172"/>
  <c r="BY172"/>
  <c r="BZ172"/>
  <c r="BV173"/>
  <c r="BW173"/>
  <c r="BX173"/>
  <c r="BY173"/>
  <c r="BZ173"/>
  <c r="BV174"/>
  <c r="BW174"/>
  <c r="BX174"/>
  <c r="BY174"/>
  <c r="BZ174"/>
  <c r="BV175"/>
  <c r="BW175"/>
  <c r="BX175"/>
  <c r="BY175"/>
  <c r="BZ175"/>
  <c r="BV176"/>
  <c r="BW176"/>
  <c r="BX176"/>
  <c r="BY176"/>
  <c r="BZ176"/>
  <c r="BV177"/>
  <c r="BW177"/>
  <c r="BX177"/>
  <c r="BY177"/>
  <c r="BZ177"/>
  <c r="BV178"/>
  <c r="BW178"/>
  <c r="BX178"/>
  <c r="BY178"/>
  <c r="BZ178"/>
  <c r="BV179"/>
  <c r="BW179"/>
  <c r="BX179"/>
  <c r="BY179"/>
  <c r="BZ179"/>
  <c r="BV180"/>
  <c r="BW180"/>
  <c r="BX180"/>
  <c r="BY180"/>
  <c r="BZ180"/>
  <c r="BV181"/>
  <c r="BW181"/>
  <c r="BX181"/>
  <c r="BY181"/>
  <c r="BZ181"/>
  <c r="BV182"/>
  <c r="BW182"/>
  <c r="BX182"/>
  <c r="BY182"/>
  <c r="BZ182"/>
  <c r="BV183"/>
  <c r="BW183"/>
  <c r="BX183"/>
  <c r="BY183"/>
  <c r="BZ183"/>
  <c r="BV184"/>
  <c r="BW184"/>
  <c r="BX184"/>
  <c r="BY184"/>
  <c r="BZ184"/>
  <c r="BV185"/>
  <c r="BW185"/>
  <c r="BX185"/>
  <c r="BY185"/>
  <c r="BZ185"/>
  <c r="BV186"/>
  <c r="BW186"/>
  <c r="BX186"/>
  <c r="BY186"/>
  <c r="BZ186"/>
  <c r="BV187"/>
  <c r="BW187"/>
  <c r="BX187"/>
  <c r="BY187"/>
  <c r="BZ187"/>
  <c r="BV188"/>
  <c r="BW188"/>
  <c r="BX188"/>
  <c r="BY188"/>
  <c r="BZ188"/>
  <c r="BV189"/>
  <c r="BW189"/>
  <c r="BX189"/>
  <c r="BY189"/>
  <c r="BZ189"/>
  <c r="BV190"/>
  <c r="BW190"/>
  <c r="BX190"/>
  <c r="BY190"/>
  <c r="BZ190"/>
  <c r="BV191"/>
  <c r="BW191"/>
  <c r="BX191"/>
  <c r="BY191"/>
  <c r="BZ191"/>
  <c r="BV192"/>
  <c r="BW192"/>
  <c r="BX192"/>
  <c r="BY192"/>
  <c r="BZ192"/>
  <c r="BV193"/>
  <c r="BW193"/>
  <c r="BX193"/>
  <c r="BY193"/>
  <c r="BZ193"/>
  <c r="BV194"/>
  <c r="BW194"/>
  <c r="BX194"/>
  <c r="BY194"/>
  <c r="BZ194"/>
  <c r="BV195"/>
  <c r="BW195"/>
  <c r="BX195"/>
  <c r="BY195"/>
  <c r="BZ195"/>
  <c r="BV196"/>
  <c r="BW196"/>
  <c r="BX196"/>
  <c r="BY196"/>
  <c r="BZ196"/>
  <c r="BV197"/>
  <c r="BW197"/>
  <c r="BX197"/>
  <c r="BY197"/>
  <c r="BZ197"/>
  <c r="BV198"/>
  <c r="BW198"/>
  <c r="BX198"/>
  <c r="BY198"/>
  <c r="BZ198"/>
  <c r="BV199"/>
  <c r="BW199"/>
  <c r="BX199"/>
  <c r="BY199"/>
  <c r="BZ199"/>
  <c r="BV200"/>
  <c r="BW200"/>
  <c r="BX200"/>
  <c r="BY200"/>
  <c r="BZ200"/>
  <c r="BV201"/>
  <c r="BW201"/>
  <c r="BX201"/>
  <c r="BY201"/>
  <c r="BZ201"/>
  <c r="BW17"/>
  <c r="BX17"/>
  <c r="BY17"/>
  <c r="BZ17"/>
  <c r="BV17"/>
  <c r="BG18"/>
  <c r="BH18"/>
  <c r="BI18"/>
  <c r="BJ18"/>
  <c r="BK18"/>
  <c r="BG19"/>
  <c r="BH19"/>
  <c r="BI19"/>
  <c r="BJ19"/>
  <c r="BK19"/>
  <c r="BG20"/>
  <c r="BH20"/>
  <c r="BI20"/>
  <c r="BJ20"/>
  <c r="BK20"/>
  <c r="BG21"/>
  <c r="BH21"/>
  <c r="BI21"/>
  <c r="BJ21"/>
  <c r="BK21"/>
  <c r="BG22"/>
  <c r="BH22"/>
  <c r="BI22"/>
  <c r="BJ22"/>
  <c r="BK22"/>
  <c r="BG23"/>
  <c r="BH23"/>
  <c r="BI23"/>
  <c r="BJ23"/>
  <c r="BK23"/>
  <c r="BG24"/>
  <c r="BH24"/>
  <c r="BI24"/>
  <c r="BJ24"/>
  <c r="BK24"/>
  <c r="BG25"/>
  <c r="BH25"/>
  <c r="BI25"/>
  <c r="BJ25"/>
  <c r="BK25"/>
  <c r="BG26"/>
  <c r="BH26"/>
  <c r="BI26"/>
  <c r="BJ26"/>
  <c r="BK26"/>
  <c r="BG27"/>
  <c r="BH27"/>
  <c r="BI27"/>
  <c r="BJ27"/>
  <c r="BK27"/>
  <c r="BG28"/>
  <c r="BH28"/>
  <c r="BI28"/>
  <c r="BJ28"/>
  <c r="BK28"/>
  <c r="BG29"/>
  <c r="BH29"/>
  <c r="BI29"/>
  <c r="BJ29"/>
  <c r="BK29"/>
  <c r="BG30"/>
  <c r="BH30"/>
  <c r="BI30"/>
  <c r="BJ30"/>
  <c r="BK30"/>
  <c r="BG31"/>
  <c r="BH31"/>
  <c r="BI31"/>
  <c r="BJ31"/>
  <c r="BK31"/>
  <c r="BG32"/>
  <c r="BH32"/>
  <c r="BI32"/>
  <c r="BJ32"/>
  <c r="BK32"/>
  <c r="BG33"/>
  <c r="BH33"/>
  <c r="BI33"/>
  <c r="BJ33"/>
  <c r="BK33"/>
  <c r="BG34"/>
  <c r="BH34"/>
  <c r="BI34"/>
  <c r="BJ34"/>
  <c r="BK34"/>
  <c r="BG35"/>
  <c r="BH35"/>
  <c r="BI35"/>
  <c r="BJ35"/>
  <c r="BK35"/>
  <c r="BG36"/>
  <c r="BH36"/>
  <c r="BI36"/>
  <c r="BJ36"/>
  <c r="BK36"/>
  <c r="BG37"/>
  <c r="BH37"/>
  <c r="BI37"/>
  <c r="BJ37"/>
  <c r="BK37"/>
  <c r="BG38"/>
  <c r="BH38"/>
  <c r="BI38"/>
  <c r="BJ38"/>
  <c r="BK38"/>
  <c r="BG39"/>
  <c r="BH39"/>
  <c r="BI39"/>
  <c r="BJ39"/>
  <c r="BK39"/>
  <c r="BG40"/>
  <c r="BH40"/>
  <c r="BI40"/>
  <c r="BJ40"/>
  <c r="BK40"/>
  <c r="BG41"/>
  <c r="BH41"/>
  <c r="BI41"/>
  <c r="BJ41"/>
  <c r="BK41"/>
  <c r="BG42"/>
  <c r="BH42"/>
  <c r="BI42"/>
  <c r="BJ42"/>
  <c r="BK42"/>
  <c r="BG43"/>
  <c r="BH43"/>
  <c r="BI43"/>
  <c r="BJ43"/>
  <c r="BK43"/>
  <c r="BG44"/>
  <c r="BH44"/>
  <c r="BI44"/>
  <c r="BJ44"/>
  <c r="BK44"/>
  <c r="BG45"/>
  <c r="BH45"/>
  <c r="BI45"/>
  <c r="BJ45"/>
  <c r="BK45"/>
  <c r="BG46"/>
  <c r="BH46"/>
  <c r="BI46"/>
  <c r="BJ46"/>
  <c r="BK46"/>
  <c r="BG47"/>
  <c r="BH47"/>
  <c r="BI47"/>
  <c r="BJ47"/>
  <c r="BK47"/>
  <c r="BG48"/>
  <c r="BH48"/>
  <c r="BI48"/>
  <c r="BJ48"/>
  <c r="BK48"/>
  <c r="BG49"/>
  <c r="BH49"/>
  <c r="BI49"/>
  <c r="BJ49"/>
  <c r="BK49"/>
  <c r="BG50"/>
  <c r="BH50"/>
  <c r="BI50"/>
  <c r="BJ50"/>
  <c r="BK50"/>
  <c r="BG51"/>
  <c r="BH51"/>
  <c r="BI51"/>
  <c r="BJ51"/>
  <c r="BK51"/>
  <c r="BG52"/>
  <c r="BH52"/>
  <c r="BI52"/>
  <c r="BJ52"/>
  <c r="BK52"/>
  <c r="BG53"/>
  <c r="BH53"/>
  <c r="BI53"/>
  <c r="BJ53"/>
  <c r="BK53"/>
  <c r="BG54"/>
  <c r="BH54"/>
  <c r="BI54"/>
  <c r="BJ54"/>
  <c r="BK54"/>
  <c r="BG55"/>
  <c r="BH55"/>
  <c r="BI55"/>
  <c r="BJ55"/>
  <c r="BK55"/>
  <c r="BG56"/>
  <c r="BH56"/>
  <c r="BI56"/>
  <c r="BJ56"/>
  <c r="BK56"/>
  <c r="BG57"/>
  <c r="BH57"/>
  <c r="BI57"/>
  <c r="BJ57"/>
  <c r="BK57"/>
  <c r="BG58"/>
  <c r="BH58"/>
  <c r="BI58"/>
  <c r="BJ58"/>
  <c r="BK58"/>
  <c r="BG59"/>
  <c r="BH59"/>
  <c r="BI59"/>
  <c r="BJ59"/>
  <c r="BK59"/>
  <c r="BG60"/>
  <c r="BH60"/>
  <c r="BI60"/>
  <c r="BJ60"/>
  <c r="BK60"/>
  <c r="BG61"/>
  <c r="BH61"/>
  <c r="BI61"/>
  <c r="BJ61"/>
  <c r="BK61"/>
  <c r="BG62"/>
  <c r="BH62"/>
  <c r="BI62"/>
  <c r="BJ62"/>
  <c r="BK62"/>
  <c r="BG63"/>
  <c r="BH63"/>
  <c r="BI63"/>
  <c r="BJ63"/>
  <c r="BK63"/>
  <c r="BG64"/>
  <c r="BH64"/>
  <c r="BI64"/>
  <c r="BJ64"/>
  <c r="BK64"/>
  <c r="BG65"/>
  <c r="BH65"/>
  <c r="BI65"/>
  <c r="BJ65"/>
  <c r="BK65"/>
  <c r="BG66"/>
  <c r="BH66"/>
  <c r="BI66"/>
  <c r="BJ66"/>
  <c r="BK66"/>
  <c r="BG67"/>
  <c r="BH67"/>
  <c r="BI67"/>
  <c r="BJ67"/>
  <c r="BK67"/>
  <c r="BG68"/>
  <c r="BH68"/>
  <c r="BI68"/>
  <c r="BJ68"/>
  <c r="BK68"/>
  <c r="BG69"/>
  <c r="BH69"/>
  <c r="BI69"/>
  <c r="BJ69"/>
  <c r="BK69"/>
  <c r="BG70"/>
  <c r="BH70"/>
  <c r="BI70"/>
  <c r="BJ70"/>
  <c r="BK70"/>
  <c r="BG71"/>
  <c r="BH71"/>
  <c r="BI71"/>
  <c r="BJ71"/>
  <c r="BK71"/>
  <c r="BG72"/>
  <c r="BH72"/>
  <c r="BI72"/>
  <c r="BJ72"/>
  <c r="BK72"/>
  <c r="BG73"/>
  <c r="BH73"/>
  <c r="BI73"/>
  <c r="BJ73"/>
  <c r="BK73"/>
  <c r="BG74"/>
  <c r="BH74"/>
  <c r="BI74"/>
  <c r="BJ74"/>
  <c r="BK74"/>
  <c r="BG75"/>
  <c r="BH75"/>
  <c r="BI75"/>
  <c r="BJ75"/>
  <c r="BK75"/>
  <c r="BG76"/>
  <c r="BH76"/>
  <c r="BI76"/>
  <c r="BJ76"/>
  <c r="BK76"/>
  <c r="BG77"/>
  <c r="BH77"/>
  <c r="BI77"/>
  <c r="BJ77"/>
  <c r="BK77"/>
  <c r="BG78"/>
  <c r="BH78"/>
  <c r="BI78"/>
  <c r="BJ78"/>
  <c r="BK78"/>
  <c r="BG79"/>
  <c r="BH79"/>
  <c r="BI79"/>
  <c r="BJ79"/>
  <c r="BK79"/>
  <c r="BG80"/>
  <c r="BH80"/>
  <c r="BI80"/>
  <c r="BJ80"/>
  <c r="BK80"/>
  <c r="BG81"/>
  <c r="BH81"/>
  <c r="BI81"/>
  <c r="BJ81"/>
  <c r="BK81"/>
  <c r="BG82"/>
  <c r="BH82"/>
  <c r="BI82"/>
  <c r="BJ82"/>
  <c r="BK82"/>
  <c r="BG83"/>
  <c r="BH83"/>
  <c r="BI83"/>
  <c r="BJ83"/>
  <c r="BK83"/>
  <c r="BG84"/>
  <c r="BH84"/>
  <c r="BI84"/>
  <c r="BJ84"/>
  <c r="BK84"/>
  <c r="BG85"/>
  <c r="BH85"/>
  <c r="BI85"/>
  <c r="BJ85"/>
  <c r="BK85"/>
  <c r="BG86"/>
  <c r="BH86"/>
  <c r="BI86"/>
  <c r="BJ86"/>
  <c r="BK86"/>
  <c r="BG87"/>
  <c r="BH87"/>
  <c r="BI87"/>
  <c r="BJ87"/>
  <c r="BK87"/>
  <c r="BG88"/>
  <c r="BH88"/>
  <c r="BI88"/>
  <c r="BJ88"/>
  <c r="BK88"/>
  <c r="BG89"/>
  <c r="BH89"/>
  <c r="BI89"/>
  <c r="BJ89"/>
  <c r="BK89"/>
  <c r="BG90"/>
  <c r="BH90"/>
  <c r="BI90"/>
  <c r="BJ90"/>
  <c r="BK90"/>
  <c r="BG91"/>
  <c r="BH91"/>
  <c r="BI91"/>
  <c r="BJ91"/>
  <c r="BK91"/>
  <c r="BG92"/>
  <c r="BH92"/>
  <c r="BI92"/>
  <c r="BJ92"/>
  <c r="BK92"/>
  <c r="BG93"/>
  <c r="BH93"/>
  <c r="BI93"/>
  <c r="BJ93"/>
  <c r="BK93"/>
  <c r="BG94"/>
  <c r="BH94"/>
  <c r="BI94"/>
  <c r="BJ94"/>
  <c r="BK94"/>
  <c r="BG95"/>
  <c r="BH95"/>
  <c r="BI95"/>
  <c r="BJ95"/>
  <c r="BK95"/>
  <c r="BG96"/>
  <c r="BH96"/>
  <c r="BI96"/>
  <c r="BJ96"/>
  <c r="BK96"/>
  <c r="BG97"/>
  <c r="BH97"/>
  <c r="BI97"/>
  <c r="BJ97"/>
  <c r="BK97"/>
  <c r="BG98"/>
  <c r="BH98"/>
  <c r="BI98"/>
  <c r="BJ98"/>
  <c r="BK98"/>
  <c r="BG99"/>
  <c r="BH99"/>
  <c r="BI99"/>
  <c r="BJ99"/>
  <c r="BK99"/>
  <c r="BG100"/>
  <c r="BH100"/>
  <c r="BI100"/>
  <c r="BJ100"/>
  <c r="BK100"/>
  <c r="BG101"/>
  <c r="BH101"/>
  <c r="BI101"/>
  <c r="BJ101"/>
  <c r="BK101"/>
  <c r="BG102"/>
  <c r="BH102"/>
  <c r="BI102"/>
  <c r="BJ102"/>
  <c r="BK102"/>
  <c r="BG103"/>
  <c r="BH103"/>
  <c r="BI103"/>
  <c r="BJ103"/>
  <c r="BK103"/>
  <c r="BG104"/>
  <c r="BH104"/>
  <c r="BI104"/>
  <c r="BJ104"/>
  <c r="BK104"/>
  <c r="BG105"/>
  <c r="BH105"/>
  <c r="BI105"/>
  <c r="BJ105"/>
  <c r="BK105"/>
  <c r="BG106"/>
  <c r="BH106"/>
  <c r="BI106"/>
  <c r="BJ106"/>
  <c r="BK106"/>
  <c r="BG107"/>
  <c r="BH107"/>
  <c r="BI107"/>
  <c r="BJ107"/>
  <c r="BK107"/>
  <c r="BG108"/>
  <c r="BH108"/>
  <c r="BI108"/>
  <c r="BJ108"/>
  <c r="BK108"/>
  <c r="BG109"/>
  <c r="BH109"/>
  <c r="BI109"/>
  <c r="BJ109"/>
  <c r="BK109"/>
  <c r="BG110"/>
  <c r="BH110"/>
  <c r="BI110"/>
  <c r="BJ110"/>
  <c r="BK110"/>
  <c r="BG111"/>
  <c r="BH111"/>
  <c r="BI111"/>
  <c r="BJ111"/>
  <c r="BK111"/>
  <c r="BG112"/>
  <c r="BH112"/>
  <c r="BI112"/>
  <c r="BJ112"/>
  <c r="BK112"/>
  <c r="BG114"/>
  <c r="BH114"/>
  <c r="BI114"/>
  <c r="BJ114"/>
  <c r="BK114"/>
  <c r="BG113"/>
  <c r="BH113"/>
  <c r="BI113"/>
  <c r="BJ113"/>
  <c r="BK113"/>
  <c r="BG115"/>
  <c r="BH115"/>
  <c r="BI115"/>
  <c r="BJ115"/>
  <c r="BK115"/>
  <c r="BG116"/>
  <c r="BH116"/>
  <c r="BI116"/>
  <c r="BJ116"/>
  <c r="BK116"/>
  <c r="BG117"/>
  <c r="BH117"/>
  <c r="BI117"/>
  <c r="BJ117"/>
  <c r="BK117"/>
  <c r="BG118"/>
  <c r="BH118"/>
  <c r="BI118"/>
  <c r="BJ118"/>
  <c r="BK118"/>
  <c r="BG119"/>
  <c r="BH119"/>
  <c r="BI119"/>
  <c r="BJ119"/>
  <c r="BK119"/>
  <c r="BG120"/>
  <c r="BH120"/>
  <c r="BI120"/>
  <c r="BJ120"/>
  <c r="BK120"/>
  <c r="BG121"/>
  <c r="BH121"/>
  <c r="BI121"/>
  <c r="BJ121"/>
  <c r="BK121"/>
  <c r="BG122"/>
  <c r="BH122"/>
  <c r="BI122"/>
  <c r="BJ122"/>
  <c r="BK122"/>
  <c r="BG123"/>
  <c r="BH123"/>
  <c r="BI123"/>
  <c r="BJ123"/>
  <c r="BK123"/>
  <c r="BG124"/>
  <c r="BH124"/>
  <c r="BI124"/>
  <c r="BJ124"/>
  <c r="BK124"/>
  <c r="BG125"/>
  <c r="BH125"/>
  <c r="BI125"/>
  <c r="BJ125"/>
  <c r="BK125"/>
  <c r="BG126"/>
  <c r="BH126"/>
  <c r="BI126"/>
  <c r="BJ126"/>
  <c r="BK126"/>
  <c r="BG127"/>
  <c r="BH127"/>
  <c r="BI127"/>
  <c r="BJ127"/>
  <c r="BK127"/>
  <c r="BG128"/>
  <c r="BH128"/>
  <c r="BI128"/>
  <c r="BJ128"/>
  <c r="BK128"/>
  <c r="BG129"/>
  <c r="BH129"/>
  <c r="BI129"/>
  <c r="BJ129"/>
  <c r="BK129"/>
  <c r="BG130"/>
  <c r="BH130"/>
  <c r="BI130"/>
  <c r="BJ130"/>
  <c r="BK130"/>
  <c r="BG131"/>
  <c r="BH131"/>
  <c r="BI131"/>
  <c r="BJ131"/>
  <c r="BK131"/>
  <c r="BG132"/>
  <c r="BH132"/>
  <c r="BI132"/>
  <c r="BJ132"/>
  <c r="BK132"/>
  <c r="BG133"/>
  <c r="BH133"/>
  <c r="BI133"/>
  <c r="BJ133"/>
  <c r="BK133"/>
  <c r="BG134"/>
  <c r="BH134"/>
  <c r="BI134"/>
  <c r="BJ134"/>
  <c r="BK134"/>
  <c r="BG135"/>
  <c r="BH135"/>
  <c r="BI135"/>
  <c r="BJ135"/>
  <c r="BK135"/>
  <c r="BG136"/>
  <c r="BH136"/>
  <c r="BI136"/>
  <c r="BJ136"/>
  <c r="BK136"/>
  <c r="BG137"/>
  <c r="BH137"/>
  <c r="BI137"/>
  <c r="BJ137"/>
  <c r="BK137"/>
  <c r="BG138"/>
  <c r="BH138"/>
  <c r="BI138"/>
  <c r="BJ138"/>
  <c r="BK138"/>
  <c r="BG139"/>
  <c r="BH139"/>
  <c r="BI139"/>
  <c r="BJ139"/>
  <c r="BK139"/>
  <c r="BG140"/>
  <c r="BH140"/>
  <c r="BI140"/>
  <c r="BJ140"/>
  <c r="BK140"/>
  <c r="BG141"/>
  <c r="BH141"/>
  <c r="BI141"/>
  <c r="BJ141"/>
  <c r="BK141"/>
  <c r="BG142"/>
  <c r="BH142"/>
  <c r="BI142"/>
  <c r="BJ142"/>
  <c r="BK142"/>
  <c r="BG143"/>
  <c r="BH143"/>
  <c r="BI143"/>
  <c r="BJ143"/>
  <c r="BK143"/>
  <c r="BG144"/>
  <c r="BH144"/>
  <c r="BI144"/>
  <c r="BJ144"/>
  <c r="BK144"/>
  <c r="BG145"/>
  <c r="BH145"/>
  <c r="BI145"/>
  <c r="BJ145"/>
  <c r="BK145"/>
  <c r="BG146"/>
  <c r="BH146"/>
  <c r="BI146"/>
  <c r="BJ146"/>
  <c r="BK146"/>
  <c r="BG147"/>
  <c r="BH147"/>
  <c r="BI147"/>
  <c r="BJ147"/>
  <c r="BK147"/>
  <c r="BG148"/>
  <c r="BH148"/>
  <c r="BI148"/>
  <c r="BJ148"/>
  <c r="BK148"/>
  <c r="BG149"/>
  <c r="BH149"/>
  <c r="BI149"/>
  <c r="BJ149"/>
  <c r="BK149"/>
  <c r="BG150"/>
  <c r="BH150"/>
  <c r="BI150"/>
  <c r="BJ150"/>
  <c r="BK150"/>
  <c r="BG151"/>
  <c r="BH151"/>
  <c r="BI151"/>
  <c r="BJ151"/>
  <c r="BK151"/>
  <c r="BG152"/>
  <c r="BH152"/>
  <c r="BI152"/>
  <c r="BJ152"/>
  <c r="BK152"/>
  <c r="BG153"/>
  <c r="BH153"/>
  <c r="BI153"/>
  <c r="BJ153"/>
  <c r="BK153"/>
  <c r="BG154"/>
  <c r="BH154"/>
  <c r="BI154"/>
  <c r="BJ154"/>
  <c r="BK154"/>
  <c r="BG155"/>
  <c r="BH155"/>
  <c r="BI155"/>
  <c r="BJ155"/>
  <c r="BK155"/>
  <c r="BG156"/>
  <c r="BH156"/>
  <c r="BI156"/>
  <c r="BJ156"/>
  <c r="BK156"/>
  <c r="BG157"/>
  <c r="BH157"/>
  <c r="BI157"/>
  <c r="BJ157"/>
  <c r="BK157"/>
  <c r="BG158"/>
  <c r="BH158"/>
  <c r="BI158"/>
  <c r="BJ158"/>
  <c r="BK158"/>
  <c r="BG159"/>
  <c r="BH159"/>
  <c r="BI159"/>
  <c r="BJ159"/>
  <c r="BK159"/>
  <c r="BG160"/>
  <c r="BH160"/>
  <c r="BI160"/>
  <c r="BJ160"/>
  <c r="BK160"/>
  <c r="BG161"/>
  <c r="BH161"/>
  <c r="BI161"/>
  <c r="BJ161"/>
  <c r="BK161"/>
  <c r="BG162"/>
  <c r="BH162"/>
  <c r="BI162"/>
  <c r="BJ162"/>
  <c r="BK162"/>
  <c r="BG163"/>
  <c r="BH163"/>
  <c r="BI163"/>
  <c r="BJ163"/>
  <c r="BK163"/>
  <c r="BG164"/>
  <c r="BH164"/>
  <c r="BI164"/>
  <c r="BJ164"/>
  <c r="BK164"/>
  <c r="BG165"/>
  <c r="BH165"/>
  <c r="BI165"/>
  <c r="BJ165"/>
  <c r="BK165"/>
  <c r="BG166"/>
  <c r="BH166"/>
  <c r="BI166"/>
  <c r="BJ166"/>
  <c r="BK166"/>
  <c r="BG167"/>
  <c r="BH167"/>
  <c r="BI167"/>
  <c r="BJ167"/>
  <c r="BK167"/>
  <c r="BG168"/>
  <c r="BH168"/>
  <c r="BI168"/>
  <c r="BJ168"/>
  <c r="BK168"/>
  <c r="BG169"/>
  <c r="BH169"/>
  <c r="BI169"/>
  <c r="BJ169"/>
  <c r="BK169"/>
  <c r="BG170"/>
  <c r="BH170"/>
  <c r="BI170"/>
  <c r="BJ170"/>
  <c r="BK170"/>
  <c r="BG171"/>
  <c r="BH171"/>
  <c r="BI171"/>
  <c r="BJ171"/>
  <c r="BK171"/>
  <c r="BG172"/>
  <c r="BH172"/>
  <c r="BI172"/>
  <c r="BJ172"/>
  <c r="BK172"/>
  <c r="BG173"/>
  <c r="BH173"/>
  <c r="BI173"/>
  <c r="BJ173"/>
  <c r="BK173"/>
  <c r="BG174"/>
  <c r="BH174"/>
  <c r="BI174"/>
  <c r="BJ174"/>
  <c r="BK174"/>
  <c r="BG175"/>
  <c r="BH175"/>
  <c r="BI175"/>
  <c r="BJ175"/>
  <c r="BK175"/>
  <c r="BG176"/>
  <c r="BH176"/>
  <c r="BI176"/>
  <c r="BJ176"/>
  <c r="BK176"/>
  <c r="BG177"/>
  <c r="BH177"/>
  <c r="BI177"/>
  <c r="BJ177"/>
  <c r="BK177"/>
  <c r="BG178"/>
  <c r="BH178"/>
  <c r="BI178"/>
  <c r="BJ178"/>
  <c r="BK178"/>
  <c r="BG179"/>
  <c r="BH179"/>
  <c r="BI179"/>
  <c r="BJ179"/>
  <c r="BK179"/>
  <c r="BG180"/>
  <c r="BH180"/>
  <c r="BI180"/>
  <c r="BJ180"/>
  <c r="BK180"/>
  <c r="BG181"/>
  <c r="BH181"/>
  <c r="BI181"/>
  <c r="BJ181"/>
  <c r="BK181"/>
  <c r="BG182"/>
  <c r="BH182"/>
  <c r="BI182"/>
  <c r="BJ182"/>
  <c r="BK182"/>
  <c r="BG183"/>
  <c r="BH183"/>
  <c r="BI183"/>
  <c r="BJ183"/>
  <c r="BK183"/>
  <c r="BG184"/>
  <c r="BH184"/>
  <c r="BI184"/>
  <c r="BJ184"/>
  <c r="BK184"/>
  <c r="BG185"/>
  <c r="BH185"/>
  <c r="BI185"/>
  <c r="BJ185"/>
  <c r="BK185"/>
  <c r="BG186"/>
  <c r="BH186"/>
  <c r="BI186"/>
  <c r="BJ186"/>
  <c r="BK186"/>
  <c r="BG187"/>
  <c r="BH187"/>
  <c r="BI187"/>
  <c r="BJ187"/>
  <c r="BK187"/>
  <c r="BG188"/>
  <c r="BH188"/>
  <c r="BI188"/>
  <c r="BJ188"/>
  <c r="BK188"/>
  <c r="BG189"/>
  <c r="BH189"/>
  <c r="BI189"/>
  <c r="BJ189"/>
  <c r="BK189"/>
  <c r="BG190"/>
  <c r="BH190"/>
  <c r="BI190"/>
  <c r="BJ190"/>
  <c r="BK190"/>
  <c r="BG191"/>
  <c r="BH191"/>
  <c r="BI191"/>
  <c r="BJ191"/>
  <c r="BK191"/>
  <c r="BG192"/>
  <c r="BH192"/>
  <c r="BI192"/>
  <c r="BJ192"/>
  <c r="BK192"/>
  <c r="BG193"/>
  <c r="BH193"/>
  <c r="BI193"/>
  <c r="BJ193"/>
  <c r="BK193"/>
  <c r="BG194"/>
  <c r="BH194"/>
  <c r="BI194"/>
  <c r="BJ194"/>
  <c r="BK194"/>
  <c r="BG195"/>
  <c r="BH195"/>
  <c r="BI195"/>
  <c r="BJ195"/>
  <c r="BK195"/>
  <c r="BG196"/>
  <c r="BH196"/>
  <c r="BI196"/>
  <c r="BJ196"/>
  <c r="BK196"/>
  <c r="BG197"/>
  <c r="BH197"/>
  <c r="BI197"/>
  <c r="BJ197"/>
  <c r="BK197"/>
  <c r="BG198"/>
  <c r="BH198"/>
  <c r="BI198"/>
  <c r="BJ198"/>
  <c r="BK198"/>
  <c r="BG199"/>
  <c r="BH199"/>
  <c r="BI199"/>
  <c r="BJ199"/>
  <c r="BK199"/>
  <c r="BG200"/>
  <c r="BH200"/>
  <c r="BI200"/>
  <c r="BJ200"/>
  <c r="BK200"/>
  <c r="BG201"/>
  <c r="BH201"/>
  <c r="BI201"/>
  <c r="BJ201"/>
  <c r="BK201"/>
  <c r="BH17"/>
  <c r="BI17"/>
  <c r="BJ17"/>
  <c r="BK17"/>
  <c r="BG17"/>
  <c r="AR18"/>
  <c r="AS18"/>
  <c r="AT18"/>
  <c r="AU18"/>
  <c r="AV18"/>
  <c r="AR19"/>
  <c r="AS19"/>
  <c r="AT19"/>
  <c r="AU19"/>
  <c r="AV19"/>
  <c r="AR20"/>
  <c r="AS20"/>
  <c r="AT20"/>
  <c r="AU20"/>
  <c r="AV20"/>
  <c r="AR21"/>
  <c r="AS21"/>
  <c r="AT21"/>
  <c r="AU21"/>
  <c r="AV21"/>
  <c r="AR22"/>
  <c r="AS22"/>
  <c r="AT22"/>
  <c r="AU22"/>
  <c r="AV22"/>
  <c r="AR23"/>
  <c r="AS23"/>
  <c r="AT23"/>
  <c r="AU23"/>
  <c r="AV23"/>
  <c r="AR24"/>
  <c r="AS24"/>
  <c r="AT24"/>
  <c r="AU24"/>
  <c r="AV24"/>
  <c r="AR25"/>
  <c r="AS25"/>
  <c r="AT25"/>
  <c r="AU25"/>
  <c r="AV25"/>
  <c r="AR26"/>
  <c r="AS26"/>
  <c r="AT26"/>
  <c r="AU26"/>
  <c r="AV26"/>
  <c r="AR27"/>
  <c r="AS27"/>
  <c r="AT27"/>
  <c r="AU27"/>
  <c r="AV27"/>
  <c r="AR28"/>
  <c r="AS28"/>
  <c r="AT28"/>
  <c r="AU28"/>
  <c r="AV28"/>
  <c r="AR29"/>
  <c r="AS29"/>
  <c r="AT29"/>
  <c r="AU29"/>
  <c r="AV29"/>
  <c r="AR30"/>
  <c r="AS30"/>
  <c r="AT30"/>
  <c r="AU30"/>
  <c r="AV30"/>
  <c r="AR31"/>
  <c r="AS31"/>
  <c r="AT31"/>
  <c r="AU31"/>
  <c r="AV31"/>
  <c r="AR32"/>
  <c r="AS32"/>
  <c r="AT32"/>
  <c r="AU32"/>
  <c r="AV32"/>
  <c r="AR33"/>
  <c r="AS33"/>
  <c r="AT33"/>
  <c r="AU33"/>
  <c r="AV33"/>
  <c r="AR34"/>
  <c r="AS34"/>
  <c r="AT34"/>
  <c r="AU34"/>
  <c r="AV34"/>
  <c r="AR35"/>
  <c r="AS35"/>
  <c r="AT35"/>
  <c r="AU35"/>
  <c r="AV35"/>
  <c r="AR36"/>
  <c r="AS36"/>
  <c r="AT36"/>
  <c r="AU36"/>
  <c r="AV36"/>
  <c r="AR37"/>
  <c r="AS37"/>
  <c r="AT37"/>
  <c r="AU37"/>
  <c r="AV37"/>
  <c r="AR38"/>
  <c r="AS38"/>
  <c r="AT38"/>
  <c r="AU38"/>
  <c r="AV38"/>
  <c r="AR39"/>
  <c r="AS39"/>
  <c r="AT39"/>
  <c r="AU39"/>
  <c r="AV39"/>
  <c r="AR40"/>
  <c r="AS40"/>
  <c r="AT40"/>
  <c r="AU40"/>
  <c r="AV40"/>
  <c r="AR41"/>
  <c r="AS41"/>
  <c r="AT41"/>
  <c r="AU41"/>
  <c r="AV41"/>
  <c r="AR42"/>
  <c r="AS42"/>
  <c r="AT42"/>
  <c r="AU42"/>
  <c r="AV42"/>
  <c r="AR43"/>
  <c r="AS43"/>
  <c r="AT43"/>
  <c r="AU43"/>
  <c r="AV43"/>
  <c r="AR44"/>
  <c r="AS44"/>
  <c r="AT44"/>
  <c r="AU44"/>
  <c r="AV44"/>
  <c r="AR45"/>
  <c r="AS45"/>
  <c r="AT45"/>
  <c r="AU45"/>
  <c r="AV45"/>
  <c r="AR46"/>
  <c r="AS46"/>
  <c r="AT46"/>
  <c r="AU46"/>
  <c r="AV46"/>
  <c r="AR47"/>
  <c r="AS47"/>
  <c r="AT47"/>
  <c r="AU47"/>
  <c r="AV47"/>
  <c r="AR48"/>
  <c r="AS48"/>
  <c r="AT48"/>
  <c r="AU48"/>
  <c r="AV48"/>
  <c r="AR49"/>
  <c r="AS49"/>
  <c r="AT49"/>
  <c r="AU49"/>
  <c r="AV49"/>
  <c r="AR50"/>
  <c r="AS50"/>
  <c r="AT50"/>
  <c r="AU50"/>
  <c r="AV50"/>
  <c r="AR51"/>
  <c r="AS51"/>
  <c r="AT51"/>
  <c r="AU51"/>
  <c r="AV51"/>
  <c r="AR52"/>
  <c r="AS52"/>
  <c r="AT52"/>
  <c r="AU52"/>
  <c r="AV52"/>
  <c r="AR53"/>
  <c r="AS53"/>
  <c r="AT53"/>
  <c r="AU53"/>
  <c r="AV53"/>
  <c r="AR54"/>
  <c r="AS54"/>
  <c r="AT54"/>
  <c r="AU54"/>
  <c r="AV54"/>
  <c r="AR55"/>
  <c r="AS55"/>
  <c r="AT55"/>
  <c r="AU55"/>
  <c r="AV55"/>
  <c r="AR56"/>
  <c r="AS56"/>
  <c r="AT56"/>
  <c r="AU56"/>
  <c r="AV56"/>
  <c r="AR57"/>
  <c r="AS57"/>
  <c r="AT57"/>
  <c r="AU57"/>
  <c r="AV57"/>
  <c r="AR58"/>
  <c r="AS58"/>
  <c r="AT58"/>
  <c r="AU58"/>
  <c r="AV58"/>
  <c r="AR59"/>
  <c r="AS59"/>
  <c r="AT59"/>
  <c r="AU59"/>
  <c r="AV59"/>
  <c r="AR60"/>
  <c r="AS60"/>
  <c r="AT60"/>
  <c r="AU60"/>
  <c r="AV60"/>
  <c r="AR61"/>
  <c r="AS61"/>
  <c r="AT61"/>
  <c r="AU61"/>
  <c r="AV61"/>
  <c r="AR62"/>
  <c r="AS62"/>
  <c r="AT62"/>
  <c r="AU62"/>
  <c r="AV62"/>
  <c r="AR63"/>
  <c r="AS63"/>
  <c r="AT63"/>
  <c r="AU63"/>
  <c r="AV63"/>
  <c r="AR64"/>
  <c r="AS64"/>
  <c r="AT64"/>
  <c r="AU64"/>
  <c r="AV64"/>
  <c r="AR65"/>
  <c r="AS65"/>
  <c r="AT65"/>
  <c r="AU65"/>
  <c r="AV65"/>
  <c r="AR66"/>
  <c r="AS66"/>
  <c r="AT66"/>
  <c r="AU66"/>
  <c r="AV66"/>
  <c r="AR67"/>
  <c r="AS67"/>
  <c r="AT67"/>
  <c r="AU67"/>
  <c r="AV67"/>
  <c r="AR68"/>
  <c r="AS68"/>
  <c r="AT68"/>
  <c r="AU68"/>
  <c r="AV68"/>
  <c r="AR69"/>
  <c r="AS69"/>
  <c r="AT69"/>
  <c r="AU69"/>
  <c r="AV69"/>
  <c r="AR70"/>
  <c r="AS70"/>
  <c r="AT70"/>
  <c r="AU70"/>
  <c r="AV70"/>
  <c r="AR71"/>
  <c r="AS71"/>
  <c r="AT71"/>
  <c r="AU71"/>
  <c r="AV71"/>
  <c r="AR72"/>
  <c r="AS72"/>
  <c r="AT72"/>
  <c r="AU72"/>
  <c r="AV72"/>
  <c r="AR73"/>
  <c r="AS73"/>
  <c r="AT73"/>
  <c r="AU73"/>
  <c r="AV73"/>
  <c r="AR74"/>
  <c r="AS74"/>
  <c r="AT74"/>
  <c r="AU74"/>
  <c r="AV74"/>
  <c r="AR75"/>
  <c r="AS75"/>
  <c r="AT75"/>
  <c r="AU75"/>
  <c r="AV75"/>
  <c r="AR76"/>
  <c r="AS76"/>
  <c r="AT76"/>
  <c r="AU76"/>
  <c r="AV76"/>
  <c r="AR77"/>
  <c r="AS77"/>
  <c r="AT77"/>
  <c r="AU77"/>
  <c r="AV77"/>
  <c r="AR78"/>
  <c r="AS78"/>
  <c r="AT78"/>
  <c r="AU78"/>
  <c r="AV78"/>
  <c r="AR79"/>
  <c r="AS79"/>
  <c r="AT79"/>
  <c r="AU79"/>
  <c r="AV79"/>
  <c r="AR80"/>
  <c r="AS80"/>
  <c r="AT80"/>
  <c r="AU80"/>
  <c r="AV80"/>
  <c r="AR81"/>
  <c r="AS81"/>
  <c r="AT81"/>
  <c r="AU81"/>
  <c r="AV81"/>
  <c r="AR82"/>
  <c r="AS82"/>
  <c r="AT82"/>
  <c r="AU82"/>
  <c r="AV82"/>
  <c r="AR83"/>
  <c r="AS83"/>
  <c r="AT83"/>
  <c r="AU83"/>
  <c r="AV83"/>
  <c r="AR84"/>
  <c r="AS84"/>
  <c r="AT84"/>
  <c r="AU84"/>
  <c r="AV84"/>
  <c r="AR85"/>
  <c r="AS85"/>
  <c r="AT85"/>
  <c r="AU85"/>
  <c r="AV85"/>
  <c r="AR86"/>
  <c r="AS86"/>
  <c r="AT86"/>
  <c r="AU86"/>
  <c r="AV86"/>
  <c r="AR87"/>
  <c r="AS87"/>
  <c r="AT87"/>
  <c r="AU87"/>
  <c r="AV87"/>
  <c r="AR88"/>
  <c r="AS88"/>
  <c r="AT88"/>
  <c r="AU88"/>
  <c r="AV88"/>
  <c r="AR89"/>
  <c r="AS89"/>
  <c r="AT89"/>
  <c r="AU89"/>
  <c r="AV89"/>
  <c r="AR90"/>
  <c r="AS90"/>
  <c r="AT90"/>
  <c r="AU90"/>
  <c r="AV90"/>
  <c r="AR91"/>
  <c r="AS91"/>
  <c r="AT91"/>
  <c r="AU91"/>
  <c r="AV91"/>
  <c r="AR92"/>
  <c r="AS92"/>
  <c r="AT92"/>
  <c r="AU92"/>
  <c r="AV92"/>
  <c r="AR93"/>
  <c r="AS93"/>
  <c r="AT93"/>
  <c r="AU93"/>
  <c r="AV93"/>
  <c r="AR94"/>
  <c r="AS94"/>
  <c r="AT94"/>
  <c r="AU94"/>
  <c r="AV94"/>
  <c r="AR95"/>
  <c r="AS95"/>
  <c r="AT95"/>
  <c r="AU95"/>
  <c r="AV95"/>
  <c r="AR96"/>
  <c r="AS96"/>
  <c r="AT96"/>
  <c r="AU96"/>
  <c r="AV96"/>
  <c r="AR97"/>
  <c r="AS97"/>
  <c r="AT97"/>
  <c r="AU97"/>
  <c r="AV97"/>
  <c r="AR98"/>
  <c r="AS98"/>
  <c r="AT98"/>
  <c r="AU98"/>
  <c r="AV98"/>
  <c r="AR99"/>
  <c r="AS99"/>
  <c r="AT99"/>
  <c r="AU99"/>
  <c r="AV99"/>
  <c r="AR100"/>
  <c r="AS100"/>
  <c r="AT100"/>
  <c r="AU100"/>
  <c r="AV100"/>
  <c r="AR101"/>
  <c r="AS101"/>
  <c r="AT101"/>
  <c r="AU101"/>
  <c r="AV101"/>
  <c r="AR102"/>
  <c r="AS102"/>
  <c r="AT102"/>
  <c r="AU102"/>
  <c r="AV102"/>
  <c r="AR103"/>
  <c r="AS103"/>
  <c r="AT103"/>
  <c r="AU103"/>
  <c r="AV103"/>
  <c r="AR104"/>
  <c r="AS104"/>
  <c r="AT104"/>
  <c r="AU104"/>
  <c r="AV104"/>
  <c r="AR105"/>
  <c r="AS105"/>
  <c r="AT105"/>
  <c r="AU105"/>
  <c r="AV105"/>
  <c r="AR106"/>
  <c r="AS106"/>
  <c r="AT106"/>
  <c r="AU106"/>
  <c r="AV106"/>
  <c r="AR107"/>
  <c r="AS107"/>
  <c r="AT107"/>
  <c r="AU107"/>
  <c r="AV107"/>
  <c r="AR108"/>
  <c r="AS108"/>
  <c r="AT108"/>
  <c r="AU108"/>
  <c r="AV108"/>
  <c r="AR109"/>
  <c r="AS109"/>
  <c r="AT109"/>
  <c r="AU109"/>
  <c r="AV109"/>
  <c r="AR110"/>
  <c r="AS110"/>
  <c r="AT110"/>
  <c r="AU110"/>
  <c r="AV110"/>
  <c r="AR111"/>
  <c r="AS111"/>
  <c r="AT111"/>
  <c r="AU111"/>
  <c r="AV111"/>
  <c r="AR112"/>
  <c r="AS112"/>
  <c r="AT112"/>
  <c r="AU112"/>
  <c r="AV112"/>
  <c r="AR114"/>
  <c r="AS114"/>
  <c r="AT114"/>
  <c r="AU114"/>
  <c r="AV114"/>
  <c r="AR113"/>
  <c r="AS113"/>
  <c r="AT113"/>
  <c r="AU113"/>
  <c r="AV113"/>
  <c r="AR115"/>
  <c r="AS115"/>
  <c r="AT115"/>
  <c r="AU115"/>
  <c r="AV115"/>
  <c r="AR116"/>
  <c r="AS116"/>
  <c r="AT116"/>
  <c r="AU116"/>
  <c r="AV116"/>
  <c r="AR117"/>
  <c r="AS117"/>
  <c r="AT117"/>
  <c r="AU117"/>
  <c r="AV117"/>
  <c r="AR118"/>
  <c r="AS118"/>
  <c r="AT118"/>
  <c r="AU118"/>
  <c r="AV118"/>
  <c r="AR119"/>
  <c r="AS119"/>
  <c r="AT119"/>
  <c r="AU119"/>
  <c r="AV119"/>
  <c r="AR120"/>
  <c r="AS120"/>
  <c r="AT120"/>
  <c r="AU120"/>
  <c r="AV120"/>
  <c r="AR121"/>
  <c r="AS121"/>
  <c r="AT121"/>
  <c r="AU121"/>
  <c r="AV121"/>
  <c r="AR122"/>
  <c r="AS122"/>
  <c r="AT122"/>
  <c r="AU122"/>
  <c r="AV122"/>
  <c r="AR123"/>
  <c r="AS123"/>
  <c r="AT123"/>
  <c r="AU123"/>
  <c r="AV123"/>
  <c r="AR124"/>
  <c r="AS124"/>
  <c r="AT124"/>
  <c r="AU124"/>
  <c r="AV124"/>
  <c r="AR125"/>
  <c r="AS125"/>
  <c r="AT125"/>
  <c r="AU125"/>
  <c r="AV125"/>
  <c r="AR126"/>
  <c r="AS126"/>
  <c r="AT126"/>
  <c r="AU126"/>
  <c r="AV126"/>
  <c r="AR127"/>
  <c r="AS127"/>
  <c r="AT127"/>
  <c r="AU127"/>
  <c r="AV127"/>
  <c r="AR128"/>
  <c r="AS128"/>
  <c r="AT128"/>
  <c r="AU128"/>
  <c r="AV128"/>
  <c r="AR129"/>
  <c r="AS129"/>
  <c r="AT129"/>
  <c r="AU129"/>
  <c r="AV129"/>
  <c r="AR130"/>
  <c r="AS130"/>
  <c r="AT130"/>
  <c r="AU130"/>
  <c r="AV130"/>
  <c r="AR131"/>
  <c r="AS131"/>
  <c r="AT131"/>
  <c r="AU131"/>
  <c r="AV131"/>
  <c r="AR132"/>
  <c r="AS132"/>
  <c r="AT132"/>
  <c r="AU132"/>
  <c r="AV132"/>
  <c r="AR133"/>
  <c r="AS133"/>
  <c r="AT133"/>
  <c r="AU133"/>
  <c r="AV133"/>
  <c r="AR134"/>
  <c r="AS134"/>
  <c r="AT134"/>
  <c r="AU134"/>
  <c r="AV134"/>
  <c r="AR135"/>
  <c r="AS135"/>
  <c r="AT135"/>
  <c r="AU135"/>
  <c r="AV135"/>
  <c r="AR136"/>
  <c r="AS136"/>
  <c r="AT136"/>
  <c r="AU136"/>
  <c r="AV136"/>
  <c r="AR137"/>
  <c r="AS137"/>
  <c r="AT137"/>
  <c r="AU137"/>
  <c r="AV137"/>
  <c r="AR138"/>
  <c r="AS138"/>
  <c r="AT138"/>
  <c r="AU138"/>
  <c r="AV138"/>
  <c r="AR139"/>
  <c r="AS139"/>
  <c r="AT139"/>
  <c r="AU139"/>
  <c r="AV139"/>
  <c r="AR140"/>
  <c r="AS140"/>
  <c r="AT140"/>
  <c r="AU140"/>
  <c r="AV140"/>
  <c r="AR141"/>
  <c r="AS141"/>
  <c r="AT141"/>
  <c r="AU141"/>
  <c r="AV141"/>
  <c r="AR142"/>
  <c r="AS142"/>
  <c r="AT142"/>
  <c r="AU142"/>
  <c r="AV142"/>
  <c r="AR143"/>
  <c r="AS143"/>
  <c r="AT143"/>
  <c r="AU143"/>
  <c r="AV143"/>
  <c r="AR144"/>
  <c r="AS144"/>
  <c r="AT144"/>
  <c r="AU144"/>
  <c r="AV144"/>
  <c r="AR145"/>
  <c r="AS145"/>
  <c r="AT145"/>
  <c r="AU145"/>
  <c r="AV145"/>
  <c r="AR146"/>
  <c r="AS146"/>
  <c r="AT146"/>
  <c r="AU146"/>
  <c r="AV146"/>
  <c r="AR147"/>
  <c r="AS147"/>
  <c r="AT147"/>
  <c r="AU147"/>
  <c r="AV147"/>
  <c r="AR148"/>
  <c r="AS148"/>
  <c r="AT148"/>
  <c r="AU148"/>
  <c r="AV148"/>
  <c r="AR149"/>
  <c r="AS149"/>
  <c r="AT149"/>
  <c r="AU149"/>
  <c r="AV149"/>
  <c r="AR150"/>
  <c r="AS150"/>
  <c r="AT150"/>
  <c r="AU150"/>
  <c r="AV150"/>
  <c r="AR151"/>
  <c r="AS151"/>
  <c r="AT151"/>
  <c r="AU151"/>
  <c r="AV151"/>
  <c r="AR152"/>
  <c r="AS152"/>
  <c r="AT152"/>
  <c r="AU152"/>
  <c r="AV152"/>
  <c r="AR153"/>
  <c r="AS153"/>
  <c r="AT153"/>
  <c r="AU153"/>
  <c r="AV153"/>
  <c r="AR154"/>
  <c r="AS154"/>
  <c r="AT154"/>
  <c r="AU154"/>
  <c r="AV154"/>
  <c r="AR155"/>
  <c r="AS155"/>
  <c r="AT155"/>
  <c r="AU155"/>
  <c r="AV155"/>
  <c r="AR156"/>
  <c r="AS156"/>
  <c r="AT156"/>
  <c r="AU156"/>
  <c r="AV156"/>
  <c r="AR157"/>
  <c r="AS157"/>
  <c r="AT157"/>
  <c r="AU157"/>
  <c r="AV157"/>
  <c r="AR158"/>
  <c r="AS158"/>
  <c r="AT158"/>
  <c r="AU158"/>
  <c r="AV158"/>
  <c r="AR159"/>
  <c r="AS159"/>
  <c r="AT159"/>
  <c r="AU159"/>
  <c r="AV159"/>
  <c r="AR160"/>
  <c r="AS160"/>
  <c r="AT160"/>
  <c r="AU160"/>
  <c r="AV160"/>
  <c r="AR161"/>
  <c r="AS161"/>
  <c r="AT161"/>
  <c r="AU161"/>
  <c r="AV161"/>
  <c r="AR162"/>
  <c r="AS162"/>
  <c r="AT162"/>
  <c r="AU162"/>
  <c r="AV162"/>
  <c r="AR163"/>
  <c r="AS163"/>
  <c r="AT163"/>
  <c r="AU163"/>
  <c r="AV163"/>
  <c r="AR164"/>
  <c r="AS164"/>
  <c r="AT164"/>
  <c r="AU164"/>
  <c r="AV164"/>
  <c r="AR165"/>
  <c r="AS165"/>
  <c r="AT165"/>
  <c r="AU165"/>
  <c r="AV165"/>
  <c r="AR166"/>
  <c r="AS166"/>
  <c r="AT166"/>
  <c r="AU166"/>
  <c r="AV166"/>
  <c r="AR167"/>
  <c r="AS167"/>
  <c r="AT167"/>
  <c r="AU167"/>
  <c r="AV167"/>
  <c r="AR168"/>
  <c r="AS168"/>
  <c r="AT168"/>
  <c r="AU168"/>
  <c r="AV168"/>
  <c r="AR169"/>
  <c r="AS169"/>
  <c r="AT169"/>
  <c r="AU169"/>
  <c r="AV169"/>
  <c r="AR170"/>
  <c r="AS170"/>
  <c r="AT170"/>
  <c r="AU170"/>
  <c r="AV170"/>
  <c r="AR171"/>
  <c r="AS171"/>
  <c r="AT171"/>
  <c r="AU171"/>
  <c r="AV171"/>
  <c r="AR172"/>
  <c r="AS172"/>
  <c r="AT172"/>
  <c r="AU172"/>
  <c r="AV172"/>
  <c r="AR173"/>
  <c r="AS173"/>
  <c r="AT173"/>
  <c r="AU173"/>
  <c r="AV173"/>
  <c r="AR174"/>
  <c r="AS174"/>
  <c r="AT174"/>
  <c r="AU174"/>
  <c r="AV174"/>
  <c r="AR175"/>
  <c r="AS175"/>
  <c r="AT175"/>
  <c r="AU175"/>
  <c r="AV175"/>
  <c r="AR176"/>
  <c r="AS176"/>
  <c r="AT176"/>
  <c r="AU176"/>
  <c r="AV176"/>
  <c r="AR177"/>
  <c r="AS177"/>
  <c r="AT177"/>
  <c r="AU177"/>
  <c r="AV177"/>
  <c r="AR178"/>
  <c r="AS178"/>
  <c r="AT178"/>
  <c r="AU178"/>
  <c r="AV178"/>
  <c r="AR179"/>
  <c r="AS179"/>
  <c r="AT179"/>
  <c r="AU179"/>
  <c r="AV179"/>
  <c r="AR180"/>
  <c r="AS180"/>
  <c r="AT180"/>
  <c r="AU180"/>
  <c r="AV180"/>
  <c r="AR181"/>
  <c r="AS181"/>
  <c r="AT181"/>
  <c r="AU181"/>
  <c r="AV181"/>
  <c r="AR182"/>
  <c r="AS182"/>
  <c r="AT182"/>
  <c r="AU182"/>
  <c r="AV182"/>
  <c r="AR183"/>
  <c r="AS183"/>
  <c r="AT183"/>
  <c r="AU183"/>
  <c r="AV183"/>
  <c r="AR184"/>
  <c r="AS184"/>
  <c r="AT184"/>
  <c r="AU184"/>
  <c r="AV184"/>
  <c r="AR185"/>
  <c r="AS185"/>
  <c r="AT185"/>
  <c r="AU185"/>
  <c r="AV185"/>
  <c r="AR186"/>
  <c r="AS186"/>
  <c r="AT186"/>
  <c r="AU186"/>
  <c r="AV186"/>
  <c r="AR187"/>
  <c r="AS187"/>
  <c r="AT187"/>
  <c r="AU187"/>
  <c r="AV187"/>
  <c r="AR188"/>
  <c r="AS188"/>
  <c r="AT188"/>
  <c r="AU188"/>
  <c r="AV188"/>
  <c r="AR189"/>
  <c r="AS189"/>
  <c r="AT189"/>
  <c r="AU189"/>
  <c r="AV189"/>
  <c r="AR190"/>
  <c r="AS190"/>
  <c r="AT190"/>
  <c r="AU190"/>
  <c r="AV190"/>
  <c r="AR191"/>
  <c r="AS191"/>
  <c r="AT191"/>
  <c r="AU191"/>
  <c r="AV191"/>
  <c r="AR192"/>
  <c r="AS192"/>
  <c r="AT192"/>
  <c r="AU192"/>
  <c r="AV192"/>
  <c r="AR193"/>
  <c r="AS193"/>
  <c r="AT193"/>
  <c r="AU193"/>
  <c r="AV193"/>
  <c r="AR194"/>
  <c r="AS194"/>
  <c r="AT194"/>
  <c r="AU194"/>
  <c r="AV194"/>
  <c r="AR195"/>
  <c r="AS195"/>
  <c r="AT195"/>
  <c r="AU195"/>
  <c r="AV195"/>
  <c r="AR196"/>
  <c r="AS196"/>
  <c r="AT196"/>
  <c r="AU196"/>
  <c r="AV196"/>
  <c r="AR197"/>
  <c r="AS197"/>
  <c r="AT197"/>
  <c r="AU197"/>
  <c r="AV197"/>
  <c r="AR198"/>
  <c r="AS198"/>
  <c r="AT198"/>
  <c r="AU198"/>
  <c r="AV198"/>
  <c r="AR199"/>
  <c r="AS199"/>
  <c r="AT199"/>
  <c r="AU199"/>
  <c r="AV199"/>
  <c r="AR200"/>
  <c r="AS200"/>
  <c r="AT200"/>
  <c r="AU200"/>
  <c r="AV200"/>
  <c r="AR201"/>
  <c r="AS201"/>
  <c r="AT201"/>
  <c r="AU201"/>
  <c r="AV201"/>
  <c r="AS17"/>
  <c r="AT17"/>
  <c r="AU17"/>
  <c r="AV17"/>
  <c r="AR17"/>
  <c r="R16"/>
  <c r="Q16"/>
  <c r="P16"/>
  <c r="O16"/>
  <c r="N16"/>
  <c r="R15"/>
  <c r="Q15"/>
  <c r="P15"/>
  <c r="O15"/>
  <c r="N15"/>
  <c r="R14"/>
  <c r="Q14"/>
  <c r="P14"/>
  <c r="O14"/>
  <c r="N14"/>
  <c r="R13"/>
  <c r="Q13"/>
  <c r="P13"/>
  <c r="O13"/>
  <c r="N13"/>
  <c r="R12"/>
  <c r="Q12"/>
  <c r="P12"/>
  <c r="O12"/>
  <c r="N12"/>
  <c r="R11"/>
  <c r="Q11"/>
  <c r="P11"/>
  <c r="O11"/>
  <c r="N11"/>
  <c r="R10"/>
  <c r="Q10"/>
  <c r="P10"/>
  <c r="O10"/>
  <c r="N10"/>
  <c r="R9"/>
  <c r="Q9"/>
  <c r="P9"/>
  <c r="O9"/>
  <c r="N9"/>
  <c r="R8"/>
  <c r="Q8"/>
  <c r="P8"/>
  <c r="O8"/>
  <c r="N8"/>
  <c r="R7"/>
  <c r="Q7"/>
  <c r="P7"/>
  <c r="O7"/>
  <c r="N7"/>
  <c r="R6"/>
  <c r="Q6"/>
  <c r="P6"/>
  <c r="O6"/>
  <c r="N6"/>
  <c r="R5"/>
  <c r="Q5"/>
  <c r="P5"/>
  <c r="O5"/>
  <c r="N5"/>
  <c r="AH18"/>
  <c r="AI18"/>
  <c r="AJ18"/>
  <c r="AK18"/>
  <c r="AL18"/>
  <c r="AH19"/>
  <c r="AI19"/>
  <c r="AJ19"/>
  <c r="AK19"/>
  <c r="AL19"/>
  <c r="AH20"/>
  <c r="AI20"/>
  <c r="AJ20"/>
  <c r="AK20"/>
  <c r="AL20"/>
  <c r="AH21"/>
  <c r="AI21"/>
  <c r="AJ21"/>
  <c r="AK21"/>
  <c r="AL21"/>
  <c r="AH22"/>
  <c r="AI22"/>
  <c r="AJ22"/>
  <c r="AK22"/>
  <c r="AL22"/>
  <c r="AH23"/>
  <c r="AI23"/>
  <c r="AJ23"/>
  <c r="AK23"/>
  <c r="AL23"/>
  <c r="AH24"/>
  <c r="AI24"/>
  <c r="AJ24"/>
  <c r="AK24"/>
  <c r="AL24"/>
  <c r="AH25"/>
  <c r="AI25"/>
  <c r="AJ25"/>
  <c r="AK25"/>
  <c r="AL25"/>
  <c r="AH26"/>
  <c r="AI26"/>
  <c r="AJ26"/>
  <c r="AK26"/>
  <c r="AL26"/>
  <c r="AH27"/>
  <c r="AI27"/>
  <c r="AJ27"/>
  <c r="AK27"/>
  <c r="AL27"/>
  <c r="AH28"/>
  <c r="AI28"/>
  <c r="AJ28"/>
  <c r="AK28"/>
  <c r="AL28"/>
  <c r="AH29"/>
  <c r="AI29"/>
  <c r="AJ29"/>
  <c r="AK29"/>
  <c r="AL29"/>
  <c r="AH30"/>
  <c r="AI30"/>
  <c r="AJ30"/>
  <c r="AK30"/>
  <c r="AL30"/>
  <c r="AH31"/>
  <c r="AI31"/>
  <c r="AJ31"/>
  <c r="AK31"/>
  <c r="AL31"/>
  <c r="AH32"/>
  <c r="AI32"/>
  <c r="AJ32"/>
  <c r="AK32"/>
  <c r="AL32"/>
  <c r="AH33"/>
  <c r="AI33"/>
  <c r="AJ33"/>
  <c r="AK33"/>
  <c r="AL33"/>
  <c r="AH34"/>
  <c r="AI34"/>
  <c r="AJ34"/>
  <c r="AK34"/>
  <c r="AL34"/>
  <c r="AH35"/>
  <c r="AI35"/>
  <c r="AJ35"/>
  <c r="AK35"/>
  <c r="AL35"/>
  <c r="AH36"/>
  <c r="AI36"/>
  <c r="AJ36"/>
  <c r="AK36"/>
  <c r="AL36"/>
  <c r="AH37"/>
  <c r="AI37"/>
  <c r="AJ37"/>
  <c r="AK37"/>
  <c r="AL37"/>
  <c r="AH38"/>
  <c r="AI38"/>
  <c r="AJ38"/>
  <c r="AK38"/>
  <c r="AL38"/>
  <c r="AH39"/>
  <c r="AI39"/>
  <c r="AJ39"/>
  <c r="AK39"/>
  <c r="AL39"/>
  <c r="AH40"/>
  <c r="AI40"/>
  <c r="AJ40"/>
  <c r="AK40"/>
  <c r="AL40"/>
  <c r="AH41"/>
  <c r="AI41"/>
  <c r="AJ41"/>
  <c r="AK41"/>
  <c r="AL41"/>
  <c r="AH42"/>
  <c r="AI42"/>
  <c r="AJ42"/>
  <c r="AK42"/>
  <c r="AL42"/>
  <c r="AH43"/>
  <c r="AI43"/>
  <c r="AJ43"/>
  <c r="AK43"/>
  <c r="AL43"/>
  <c r="AH44"/>
  <c r="AI44"/>
  <c r="AJ44"/>
  <c r="AK44"/>
  <c r="AL44"/>
  <c r="AH45"/>
  <c r="AI45"/>
  <c r="AJ45"/>
  <c r="AK45"/>
  <c r="AL45"/>
  <c r="AH46"/>
  <c r="AI46"/>
  <c r="AJ46"/>
  <c r="AK46"/>
  <c r="AL46"/>
  <c r="AH47"/>
  <c r="AI47"/>
  <c r="AJ47"/>
  <c r="AK47"/>
  <c r="AL47"/>
  <c r="AH48"/>
  <c r="AI48"/>
  <c r="AJ48"/>
  <c r="AK48"/>
  <c r="AL48"/>
  <c r="AH49"/>
  <c r="AI49"/>
  <c r="AJ49"/>
  <c r="AK49"/>
  <c r="AL49"/>
  <c r="AH50"/>
  <c r="AI50"/>
  <c r="AJ50"/>
  <c r="AK50"/>
  <c r="AL50"/>
  <c r="AH51"/>
  <c r="AI51"/>
  <c r="AJ51"/>
  <c r="AK51"/>
  <c r="AL51"/>
  <c r="AH52"/>
  <c r="AI52"/>
  <c r="AJ52"/>
  <c r="AK52"/>
  <c r="AL52"/>
  <c r="AH53"/>
  <c r="AI53"/>
  <c r="AJ53"/>
  <c r="AK53"/>
  <c r="AL53"/>
  <c r="AH54"/>
  <c r="AI54"/>
  <c r="AJ54"/>
  <c r="AK54"/>
  <c r="AL54"/>
  <c r="AH55"/>
  <c r="AI55"/>
  <c r="AJ55"/>
  <c r="AK55"/>
  <c r="AL55"/>
  <c r="AH56"/>
  <c r="AI56"/>
  <c r="AJ56"/>
  <c r="AK56"/>
  <c r="AL56"/>
  <c r="AH57"/>
  <c r="AI57"/>
  <c r="AJ57"/>
  <c r="AK57"/>
  <c r="AL57"/>
  <c r="AH58"/>
  <c r="AI58"/>
  <c r="AJ58"/>
  <c r="AK58"/>
  <c r="AL58"/>
  <c r="AH59"/>
  <c r="AI59"/>
  <c r="AJ59"/>
  <c r="AK59"/>
  <c r="AL59"/>
  <c r="AH60"/>
  <c r="AI60"/>
  <c r="AJ60"/>
  <c r="AK60"/>
  <c r="AL60"/>
  <c r="AH61"/>
  <c r="AI61"/>
  <c r="AJ61"/>
  <c r="AK61"/>
  <c r="AL61"/>
  <c r="AH62"/>
  <c r="AI62"/>
  <c r="AJ62"/>
  <c r="AK62"/>
  <c r="AL62"/>
  <c r="AH63"/>
  <c r="AI63"/>
  <c r="AJ63"/>
  <c r="AK63"/>
  <c r="AL63"/>
  <c r="AH64"/>
  <c r="AI64"/>
  <c r="AJ64"/>
  <c r="AK64"/>
  <c r="AL64"/>
  <c r="AH65"/>
  <c r="AI65"/>
  <c r="AJ65"/>
  <c r="AK65"/>
  <c r="AL65"/>
  <c r="AH66"/>
  <c r="AI66"/>
  <c r="AJ66"/>
  <c r="AK66"/>
  <c r="AL66"/>
  <c r="AH67"/>
  <c r="AI67"/>
  <c r="AJ67"/>
  <c r="AK67"/>
  <c r="AL67"/>
  <c r="AH68"/>
  <c r="AI68"/>
  <c r="AJ68"/>
  <c r="AK68"/>
  <c r="AL68"/>
  <c r="AH69"/>
  <c r="AI69"/>
  <c r="AJ69"/>
  <c r="AK69"/>
  <c r="AL69"/>
  <c r="AH70"/>
  <c r="AI70"/>
  <c r="AJ70"/>
  <c r="AK70"/>
  <c r="AL70"/>
  <c r="AH71"/>
  <c r="AI71"/>
  <c r="AJ71"/>
  <c r="AK71"/>
  <c r="AL71"/>
  <c r="AH72"/>
  <c r="AI72"/>
  <c r="AJ72"/>
  <c r="AK72"/>
  <c r="AL72"/>
  <c r="AH73"/>
  <c r="AI73"/>
  <c r="AJ73"/>
  <c r="AK73"/>
  <c r="AL73"/>
  <c r="AH74"/>
  <c r="AI74"/>
  <c r="AJ74"/>
  <c r="AK74"/>
  <c r="AL74"/>
  <c r="AH75"/>
  <c r="AI75"/>
  <c r="AJ75"/>
  <c r="AK75"/>
  <c r="AL75"/>
  <c r="AH76"/>
  <c r="AI76"/>
  <c r="AJ76"/>
  <c r="AK76"/>
  <c r="AL76"/>
  <c r="AH77"/>
  <c r="AI77"/>
  <c r="AJ77"/>
  <c r="AK77"/>
  <c r="AL77"/>
  <c r="AH78"/>
  <c r="AI78"/>
  <c r="AJ78"/>
  <c r="AK78"/>
  <c r="AL78"/>
  <c r="AH79"/>
  <c r="AI79"/>
  <c r="AJ79"/>
  <c r="AK79"/>
  <c r="AL79"/>
  <c r="AH80"/>
  <c r="AI80"/>
  <c r="AJ80"/>
  <c r="AK80"/>
  <c r="AL80"/>
  <c r="AH81"/>
  <c r="AI81"/>
  <c r="AJ81"/>
  <c r="AK81"/>
  <c r="AL81"/>
  <c r="AH82"/>
  <c r="AI82"/>
  <c r="AJ82"/>
  <c r="AK82"/>
  <c r="AL82"/>
  <c r="AH83"/>
  <c r="AI83"/>
  <c r="AJ83"/>
  <c r="AK83"/>
  <c r="AL83"/>
  <c r="AH84"/>
  <c r="AI84"/>
  <c r="AJ84"/>
  <c r="AK84"/>
  <c r="AL84"/>
  <c r="AH85"/>
  <c r="AI85"/>
  <c r="AJ85"/>
  <c r="AK85"/>
  <c r="AL85"/>
  <c r="AH86"/>
  <c r="AI86"/>
  <c r="AJ86"/>
  <c r="AK86"/>
  <c r="AL86"/>
  <c r="AH87"/>
  <c r="AI87"/>
  <c r="AJ87"/>
  <c r="AK87"/>
  <c r="AL87"/>
  <c r="AH88"/>
  <c r="AI88"/>
  <c r="AJ88"/>
  <c r="AK88"/>
  <c r="AL88"/>
  <c r="AH89"/>
  <c r="AI89"/>
  <c r="AJ89"/>
  <c r="AK89"/>
  <c r="AL89"/>
  <c r="AH90"/>
  <c r="AI90"/>
  <c r="AJ90"/>
  <c r="AK90"/>
  <c r="AL90"/>
  <c r="AH91"/>
  <c r="AI91"/>
  <c r="AJ91"/>
  <c r="AK91"/>
  <c r="AL91"/>
  <c r="AH92"/>
  <c r="AI92"/>
  <c r="AJ92"/>
  <c r="AK92"/>
  <c r="AL92"/>
  <c r="AH93"/>
  <c r="AI93"/>
  <c r="AJ93"/>
  <c r="AK93"/>
  <c r="AL93"/>
  <c r="AH94"/>
  <c r="AI94"/>
  <c r="AJ94"/>
  <c r="AK94"/>
  <c r="AL94"/>
  <c r="AH95"/>
  <c r="AI95"/>
  <c r="AJ95"/>
  <c r="AK95"/>
  <c r="AL95"/>
  <c r="AH96"/>
  <c r="AI96"/>
  <c r="AJ96"/>
  <c r="AK96"/>
  <c r="AL96"/>
  <c r="AH97"/>
  <c r="AI97"/>
  <c r="AJ97"/>
  <c r="AK97"/>
  <c r="AL97"/>
  <c r="AH98"/>
  <c r="AI98"/>
  <c r="AJ98"/>
  <c r="AK98"/>
  <c r="AL98"/>
  <c r="AH99"/>
  <c r="AI99"/>
  <c r="AJ99"/>
  <c r="AK99"/>
  <c r="AL99"/>
  <c r="AH100"/>
  <c r="AI100"/>
  <c r="AJ100"/>
  <c r="AK100"/>
  <c r="AL100"/>
  <c r="AH101"/>
  <c r="AI101"/>
  <c r="AJ101"/>
  <c r="AK101"/>
  <c r="AL101"/>
  <c r="AH102"/>
  <c r="AI102"/>
  <c r="AJ102"/>
  <c r="AK102"/>
  <c r="AL102"/>
  <c r="AH103"/>
  <c r="AI103"/>
  <c r="AJ103"/>
  <c r="AK103"/>
  <c r="AL103"/>
  <c r="AH104"/>
  <c r="AI104"/>
  <c r="AJ104"/>
  <c r="AK104"/>
  <c r="AL104"/>
  <c r="AH105"/>
  <c r="AI105"/>
  <c r="AJ105"/>
  <c r="AK105"/>
  <c r="AL105"/>
  <c r="AH106"/>
  <c r="AI106"/>
  <c r="AJ106"/>
  <c r="AK106"/>
  <c r="AL106"/>
  <c r="AH107"/>
  <c r="AI107"/>
  <c r="AJ107"/>
  <c r="AK107"/>
  <c r="AL107"/>
  <c r="AH108"/>
  <c r="AI108"/>
  <c r="AJ108"/>
  <c r="AK108"/>
  <c r="AL108"/>
  <c r="AH109"/>
  <c r="AI109"/>
  <c r="AJ109"/>
  <c r="AK109"/>
  <c r="AL109"/>
  <c r="AH110"/>
  <c r="AI110"/>
  <c r="AJ110"/>
  <c r="AK110"/>
  <c r="AL110"/>
  <c r="AH111"/>
  <c r="AI111"/>
  <c r="AJ111"/>
  <c r="AK111"/>
  <c r="AL111"/>
  <c r="AH112"/>
  <c r="AI112"/>
  <c r="AJ112"/>
  <c r="AK112"/>
  <c r="AL112"/>
  <c r="AH114"/>
  <c r="AI114"/>
  <c r="AJ114"/>
  <c r="AK114"/>
  <c r="AL114"/>
  <c r="AH113"/>
  <c r="AI113"/>
  <c r="AJ113"/>
  <c r="AK113"/>
  <c r="AL113"/>
  <c r="AH115"/>
  <c r="AI115"/>
  <c r="AJ115"/>
  <c r="AK115"/>
  <c r="AL115"/>
  <c r="AH116"/>
  <c r="AI116"/>
  <c r="AJ116"/>
  <c r="AK116"/>
  <c r="AL116"/>
  <c r="AH117"/>
  <c r="AI117"/>
  <c r="AJ117"/>
  <c r="AK117"/>
  <c r="AL117"/>
  <c r="AH118"/>
  <c r="AI118"/>
  <c r="AJ118"/>
  <c r="AK118"/>
  <c r="AL118"/>
  <c r="AH119"/>
  <c r="AI119"/>
  <c r="AJ119"/>
  <c r="AK119"/>
  <c r="AL119"/>
  <c r="AH120"/>
  <c r="AI120"/>
  <c r="AJ120"/>
  <c r="AK120"/>
  <c r="AL120"/>
  <c r="AH121"/>
  <c r="AI121"/>
  <c r="AJ121"/>
  <c r="AK121"/>
  <c r="AL121"/>
  <c r="AH122"/>
  <c r="AI122"/>
  <c r="AJ122"/>
  <c r="AK122"/>
  <c r="AL122"/>
  <c r="AH123"/>
  <c r="AI123"/>
  <c r="AJ123"/>
  <c r="AK123"/>
  <c r="AL123"/>
  <c r="AH124"/>
  <c r="AI124"/>
  <c r="AJ124"/>
  <c r="AK124"/>
  <c r="AL124"/>
  <c r="AH125"/>
  <c r="AI125"/>
  <c r="AJ125"/>
  <c r="AK125"/>
  <c r="AL125"/>
  <c r="AH126"/>
  <c r="AI126"/>
  <c r="AJ126"/>
  <c r="AK126"/>
  <c r="AL126"/>
  <c r="AH127"/>
  <c r="AI127"/>
  <c r="AJ127"/>
  <c r="AK127"/>
  <c r="AL127"/>
  <c r="AH128"/>
  <c r="AI128"/>
  <c r="AJ128"/>
  <c r="AK128"/>
  <c r="AL128"/>
  <c r="AH129"/>
  <c r="AI129"/>
  <c r="AJ129"/>
  <c r="AK129"/>
  <c r="AL129"/>
  <c r="AH130"/>
  <c r="AI130"/>
  <c r="AJ130"/>
  <c r="AK130"/>
  <c r="AL130"/>
  <c r="AH131"/>
  <c r="AI131"/>
  <c r="AJ131"/>
  <c r="AK131"/>
  <c r="AL131"/>
  <c r="AH132"/>
  <c r="AI132"/>
  <c r="AJ132"/>
  <c r="AK132"/>
  <c r="AL132"/>
  <c r="AH133"/>
  <c r="AI133"/>
  <c r="AJ133"/>
  <c r="AK133"/>
  <c r="AL133"/>
  <c r="AH134"/>
  <c r="AI134"/>
  <c r="AJ134"/>
  <c r="AK134"/>
  <c r="AL134"/>
  <c r="AH135"/>
  <c r="AI135"/>
  <c r="AJ135"/>
  <c r="AK135"/>
  <c r="AL135"/>
  <c r="AH136"/>
  <c r="AI136"/>
  <c r="AJ136"/>
  <c r="AK136"/>
  <c r="AL136"/>
  <c r="AH137"/>
  <c r="AI137"/>
  <c r="AJ137"/>
  <c r="AK137"/>
  <c r="AL137"/>
  <c r="AH138"/>
  <c r="AI138"/>
  <c r="AJ138"/>
  <c r="AK138"/>
  <c r="AL138"/>
  <c r="AH139"/>
  <c r="AI139"/>
  <c r="AJ139"/>
  <c r="AK139"/>
  <c r="AL139"/>
  <c r="AH140"/>
  <c r="AI140"/>
  <c r="AJ140"/>
  <c r="AK140"/>
  <c r="AL140"/>
  <c r="AH141"/>
  <c r="AI141"/>
  <c r="AJ141"/>
  <c r="AK141"/>
  <c r="AL141"/>
  <c r="AH142"/>
  <c r="AI142"/>
  <c r="AJ142"/>
  <c r="AK142"/>
  <c r="AL142"/>
  <c r="AH143"/>
  <c r="AI143"/>
  <c r="AJ143"/>
  <c r="AK143"/>
  <c r="AL143"/>
  <c r="AH144"/>
  <c r="AI144"/>
  <c r="AJ144"/>
  <c r="AK144"/>
  <c r="AL144"/>
  <c r="AH145"/>
  <c r="AI145"/>
  <c r="AJ145"/>
  <c r="AK145"/>
  <c r="AL145"/>
  <c r="AH146"/>
  <c r="AI146"/>
  <c r="AJ146"/>
  <c r="AK146"/>
  <c r="AL146"/>
  <c r="AH147"/>
  <c r="AI147"/>
  <c r="AJ147"/>
  <c r="AK147"/>
  <c r="AL147"/>
  <c r="AH148"/>
  <c r="AI148"/>
  <c r="AJ148"/>
  <c r="AK148"/>
  <c r="AL148"/>
  <c r="AH149"/>
  <c r="AI149"/>
  <c r="AJ149"/>
  <c r="AK149"/>
  <c r="AL149"/>
  <c r="AH150"/>
  <c r="AI150"/>
  <c r="AJ150"/>
  <c r="AK150"/>
  <c r="AL150"/>
  <c r="AH151"/>
  <c r="AI151"/>
  <c r="AJ151"/>
  <c r="AK151"/>
  <c r="AL151"/>
  <c r="AH152"/>
  <c r="AI152"/>
  <c r="AJ152"/>
  <c r="AK152"/>
  <c r="AL152"/>
  <c r="AH153"/>
  <c r="AI153"/>
  <c r="AJ153"/>
  <c r="AK153"/>
  <c r="AL153"/>
  <c r="AH154"/>
  <c r="AI154"/>
  <c r="AJ154"/>
  <c r="AK154"/>
  <c r="AL154"/>
  <c r="AH155"/>
  <c r="AI155"/>
  <c r="AJ155"/>
  <c r="AK155"/>
  <c r="AL155"/>
  <c r="AH156"/>
  <c r="AI156"/>
  <c r="AJ156"/>
  <c r="AK156"/>
  <c r="AL156"/>
  <c r="AH157"/>
  <c r="AI157"/>
  <c r="AJ157"/>
  <c r="AK157"/>
  <c r="AL157"/>
  <c r="AH158"/>
  <c r="AI158"/>
  <c r="AJ158"/>
  <c r="AK158"/>
  <c r="AL158"/>
  <c r="AH159"/>
  <c r="AI159"/>
  <c r="AJ159"/>
  <c r="AK159"/>
  <c r="AL159"/>
  <c r="AH160"/>
  <c r="AI160"/>
  <c r="AJ160"/>
  <c r="AK160"/>
  <c r="AL160"/>
  <c r="AH161"/>
  <c r="AI161"/>
  <c r="AJ161"/>
  <c r="AK161"/>
  <c r="AL161"/>
  <c r="AH162"/>
  <c r="AI162"/>
  <c r="AJ162"/>
  <c r="AK162"/>
  <c r="AL162"/>
  <c r="AH163"/>
  <c r="AI163"/>
  <c r="AJ163"/>
  <c r="AK163"/>
  <c r="AL163"/>
  <c r="AH164"/>
  <c r="AI164"/>
  <c r="AJ164"/>
  <c r="AK164"/>
  <c r="AL164"/>
  <c r="AH165"/>
  <c r="AI165"/>
  <c r="AJ165"/>
  <c r="AK165"/>
  <c r="AL165"/>
  <c r="AH166"/>
  <c r="AI166"/>
  <c r="AJ166"/>
  <c r="AK166"/>
  <c r="AL166"/>
  <c r="AH167"/>
  <c r="AI167"/>
  <c r="AJ167"/>
  <c r="AK167"/>
  <c r="AL167"/>
  <c r="AH168"/>
  <c r="AI168"/>
  <c r="AJ168"/>
  <c r="AK168"/>
  <c r="AL168"/>
  <c r="AH169"/>
  <c r="AI169"/>
  <c r="AJ169"/>
  <c r="AK169"/>
  <c r="AL169"/>
  <c r="AH170"/>
  <c r="AI170"/>
  <c r="AJ170"/>
  <c r="AK170"/>
  <c r="AL170"/>
  <c r="AH171"/>
  <c r="AI171"/>
  <c r="AJ171"/>
  <c r="AK171"/>
  <c r="AL171"/>
  <c r="AH172"/>
  <c r="AI172"/>
  <c r="AJ172"/>
  <c r="AK172"/>
  <c r="AL172"/>
  <c r="AH173"/>
  <c r="AI173"/>
  <c r="AJ173"/>
  <c r="AK173"/>
  <c r="AL173"/>
  <c r="AH174"/>
  <c r="AI174"/>
  <c r="AJ174"/>
  <c r="AK174"/>
  <c r="AL174"/>
  <c r="AH175"/>
  <c r="AI175"/>
  <c r="AJ175"/>
  <c r="AK175"/>
  <c r="AL175"/>
  <c r="AH176"/>
  <c r="AI176"/>
  <c r="AJ176"/>
  <c r="AK176"/>
  <c r="AL176"/>
  <c r="AH177"/>
  <c r="AI177"/>
  <c r="AJ177"/>
  <c r="AK177"/>
  <c r="AL177"/>
  <c r="AH178"/>
  <c r="AI178"/>
  <c r="AJ178"/>
  <c r="AK178"/>
  <c r="AL178"/>
  <c r="AH179"/>
  <c r="AI179"/>
  <c r="AJ179"/>
  <c r="AK179"/>
  <c r="AL179"/>
  <c r="AH180"/>
  <c r="AI180"/>
  <c r="AJ180"/>
  <c r="AK180"/>
  <c r="AL180"/>
  <c r="AH181"/>
  <c r="AI181"/>
  <c r="AJ181"/>
  <c r="AK181"/>
  <c r="AL181"/>
  <c r="AH182"/>
  <c r="AI182"/>
  <c r="AJ182"/>
  <c r="AK182"/>
  <c r="AL182"/>
  <c r="AH183"/>
  <c r="AI183"/>
  <c r="AJ183"/>
  <c r="AK183"/>
  <c r="AL183"/>
  <c r="AH184"/>
  <c r="AI184"/>
  <c r="AJ184"/>
  <c r="AK184"/>
  <c r="AL184"/>
  <c r="AH185"/>
  <c r="AI185"/>
  <c r="AJ185"/>
  <c r="AK185"/>
  <c r="AL185"/>
  <c r="AH186"/>
  <c r="AI186"/>
  <c r="AJ186"/>
  <c r="AK186"/>
  <c r="AL186"/>
  <c r="AH187"/>
  <c r="AI187"/>
  <c r="AJ187"/>
  <c r="AK187"/>
  <c r="AL187"/>
  <c r="AH188"/>
  <c r="AI188"/>
  <c r="AJ188"/>
  <c r="AK188"/>
  <c r="AL188"/>
  <c r="AH189"/>
  <c r="AI189"/>
  <c r="AJ189"/>
  <c r="AK189"/>
  <c r="AL189"/>
  <c r="AH190"/>
  <c r="AI190"/>
  <c r="AJ190"/>
  <c r="AK190"/>
  <c r="AL190"/>
  <c r="AH191"/>
  <c r="AI191"/>
  <c r="AJ191"/>
  <c r="AK191"/>
  <c r="AL191"/>
  <c r="AH192"/>
  <c r="AI192"/>
  <c r="AJ192"/>
  <c r="AK192"/>
  <c r="AL192"/>
  <c r="AH193"/>
  <c r="AI193"/>
  <c r="AJ193"/>
  <c r="AK193"/>
  <c r="AL193"/>
  <c r="AH194"/>
  <c r="AI194"/>
  <c r="AJ194"/>
  <c r="AK194"/>
  <c r="AL194"/>
  <c r="AH195"/>
  <c r="AI195"/>
  <c r="AJ195"/>
  <c r="AK195"/>
  <c r="AL195"/>
  <c r="AH196"/>
  <c r="AI196"/>
  <c r="AJ196"/>
  <c r="AK196"/>
  <c r="AL196"/>
  <c r="AH197"/>
  <c r="AI197"/>
  <c r="AJ197"/>
  <c r="AK197"/>
  <c r="AL197"/>
  <c r="AH198"/>
  <c r="AI198"/>
  <c r="AJ198"/>
  <c r="AK198"/>
  <c r="AL198"/>
  <c r="AH199"/>
  <c r="AI199"/>
  <c r="AJ199"/>
  <c r="AK199"/>
  <c r="AL199"/>
  <c r="AH200"/>
  <c r="AI200"/>
  <c r="AJ200"/>
  <c r="AK200"/>
  <c r="AL200"/>
  <c r="AH201"/>
  <c r="AI201"/>
  <c r="AJ201"/>
  <c r="AK201"/>
  <c r="AL201"/>
  <c r="AI17"/>
  <c r="AJ17"/>
  <c r="AK17"/>
  <c r="AL17"/>
  <c r="AH17"/>
  <c r="DD16"/>
  <c r="DC16"/>
  <c r="DB16"/>
  <c r="DA16"/>
  <c r="CZ16"/>
  <c r="DD15"/>
  <c r="DC15"/>
  <c r="DB15"/>
  <c r="DA15"/>
  <c r="CZ15"/>
  <c r="DD14"/>
  <c r="DC14"/>
  <c r="DB14"/>
  <c r="DA14"/>
  <c r="CZ14"/>
  <c r="DD13"/>
  <c r="DC13"/>
  <c r="DB13"/>
  <c r="DA13"/>
  <c r="CZ13"/>
  <c r="DD12"/>
  <c r="DC12"/>
  <c r="DB12"/>
  <c r="DA12"/>
  <c r="CZ12"/>
  <c r="DD11"/>
  <c r="DC11"/>
  <c r="DB11"/>
  <c r="DA11"/>
  <c r="CZ11"/>
  <c r="DD10"/>
  <c r="DC10"/>
  <c r="DB10"/>
  <c r="DA10"/>
  <c r="CZ10"/>
  <c r="DD9"/>
  <c r="DC9"/>
  <c r="DB9"/>
  <c r="DA9"/>
  <c r="CZ9"/>
  <c r="DD8"/>
  <c r="DC8"/>
  <c r="DB8"/>
  <c r="DA8"/>
  <c r="CZ8"/>
  <c r="DD7"/>
  <c r="DC7"/>
  <c r="DB7"/>
  <c r="DA7"/>
  <c r="CZ7"/>
  <c r="DD6"/>
  <c r="DC6"/>
  <c r="DB6"/>
  <c r="DA6"/>
  <c r="CZ6"/>
  <c r="DD5"/>
  <c r="DC5"/>
  <c r="DB5"/>
  <c r="DA5"/>
  <c r="CZ5"/>
  <c r="CT16"/>
  <c r="CS16"/>
  <c r="CR16"/>
  <c r="CQ16"/>
  <c r="CP16"/>
  <c r="CT15"/>
  <c r="CS15"/>
  <c r="CR15"/>
  <c r="CQ15"/>
  <c r="CP15"/>
  <c r="CT14"/>
  <c r="CS14"/>
  <c r="CR14"/>
  <c r="CQ14"/>
  <c r="CP14"/>
  <c r="CT13"/>
  <c r="CS13"/>
  <c r="CR13"/>
  <c r="CQ13"/>
  <c r="CP13"/>
  <c r="CT12"/>
  <c r="CS12"/>
  <c r="CR12"/>
  <c r="CQ12"/>
  <c r="CP12"/>
  <c r="CT11"/>
  <c r="CS11"/>
  <c r="CR11"/>
  <c r="CQ11"/>
  <c r="CP11"/>
  <c r="CT10"/>
  <c r="CS10"/>
  <c r="CR10"/>
  <c r="CQ10"/>
  <c r="CP10"/>
  <c r="CT9"/>
  <c r="CS9"/>
  <c r="CR9"/>
  <c r="CQ9"/>
  <c r="CP9"/>
  <c r="CT8"/>
  <c r="CS8"/>
  <c r="CR8"/>
  <c r="CQ8"/>
  <c r="CP8"/>
  <c r="CT7"/>
  <c r="CS7"/>
  <c r="CR7"/>
  <c r="CQ7"/>
  <c r="CP7"/>
  <c r="CT6"/>
  <c r="CS6"/>
  <c r="CR6"/>
  <c r="CQ6"/>
  <c r="CP6"/>
  <c r="CT5"/>
  <c r="CS5"/>
  <c r="CR5"/>
  <c r="CQ5"/>
  <c r="CP5"/>
  <c r="CO16"/>
  <c r="CN16"/>
  <c r="CM16"/>
  <c r="CL16"/>
  <c r="CK16"/>
  <c r="CO15"/>
  <c r="CN15"/>
  <c r="CM15"/>
  <c r="CL15"/>
  <c r="CK15"/>
  <c r="CO14"/>
  <c r="CN14"/>
  <c r="CM14"/>
  <c r="CL14"/>
  <c r="CK14"/>
  <c r="CO13"/>
  <c r="CN13"/>
  <c r="CM13"/>
  <c r="CL13"/>
  <c r="CK13"/>
  <c r="CO12"/>
  <c r="CN12"/>
  <c r="CM12"/>
  <c r="CL12"/>
  <c r="CK12"/>
  <c r="CO11"/>
  <c r="CN11"/>
  <c r="CM11"/>
  <c r="CL11"/>
  <c r="CK11"/>
  <c r="CO10"/>
  <c r="CN10"/>
  <c r="CM10"/>
  <c r="CL10"/>
  <c r="CK10"/>
  <c r="CO9"/>
  <c r="CN9"/>
  <c r="CM9"/>
  <c r="CL9"/>
  <c r="CK9"/>
  <c r="CO8"/>
  <c r="CN8"/>
  <c r="CM8"/>
  <c r="CL8"/>
  <c r="CK8"/>
  <c r="CO7"/>
  <c r="CN7"/>
  <c r="CM7"/>
  <c r="CL7"/>
  <c r="CK7"/>
  <c r="CO6"/>
  <c r="CN6"/>
  <c r="CM6"/>
  <c r="CL6"/>
  <c r="CK6"/>
  <c r="CO5"/>
  <c r="CN5"/>
  <c r="CM5"/>
  <c r="CL5"/>
  <c r="CK5"/>
  <c r="CE16"/>
  <c r="CD16"/>
  <c r="CC16"/>
  <c r="CB16"/>
  <c r="CA16"/>
  <c r="CE15"/>
  <c r="CD15"/>
  <c r="CC15"/>
  <c r="CB15"/>
  <c r="CA15"/>
  <c r="CE14"/>
  <c r="CD14"/>
  <c r="CC14"/>
  <c r="CB14"/>
  <c r="CA14"/>
  <c r="CE13"/>
  <c r="CD13"/>
  <c r="CC13"/>
  <c r="CB13"/>
  <c r="CA13"/>
  <c r="CE12"/>
  <c r="CD12"/>
  <c r="CC12"/>
  <c r="CB12"/>
  <c r="CA12"/>
  <c r="CE11"/>
  <c r="CD11"/>
  <c r="CC11"/>
  <c r="CB11"/>
  <c r="CA11"/>
  <c r="CE10"/>
  <c r="CD10"/>
  <c r="CC10"/>
  <c r="CB10"/>
  <c r="CA10"/>
  <c r="CE9"/>
  <c r="CD9"/>
  <c r="CC9"/>
  <c r="CB9"/>
  <c r="CA9"/>
  <c r="CE8"/>
  <c r="CD8"/>
  <c r="CC8"/>
  <c r="CB8"/>
  <c r="CA8"/>
  <c r="CE7"/>
  <c r="CD7"/>
  <c r="CC7"/>
  <c r="CB7"/>
  <c r="CA7"/>
  <c r="CE6"/>
  <c r="CD6"/>
  <c r="CC6"/>
  <c r="CB6"/>
  <c r="CA6"/>
  <c r="CE5"/>
  <c r="CD5"/>
  <c r="CC5"/>
  <c r="CB5"/>
  <c r="CA5"/>
  <c r="BU16"/>
  <c r="BT16"/>
  <c r="BS16"/>
  <c r="BR16"/>
  <c r="BQ16"/>
  <c r="BU15"/>
  <c r="BT15"/>
  <c r="BS15"/>
  <c r="BR15"/>
  <c r="BQ15"/>
  <c r="BU14"/>
  <c r="BT14"/>
  <c r="BS14"/>
  <c r="BR14"/>
  <c r="BQ14"/>
  <c r="BU13"/>
  <c r="BT13"/>
  <c r="BS13"/>
  <c r="BR13"/>
  <c r="BQ13"/>
  <c r="BU12"/>
  <c r="BT12"/>
  <c r="BS12"/>
  <c r="BR12"/>
  <c r="BQ12"/>
  <c r="BU11"/>
  <c r="BT11"/>
  <c r="BS11"/>
  <c r="BR11"/>
  <c r="BQ11"/>
  <c r="BU10"/>
  <c r="BT10"/>
  <c r="BS10"/>
  <c r="BR10"/>
  <c r="BQ10"/>
  <c r="BU9"/>
  <c r="BT9"/>
  <c r="BS9"/>
  <c r="BR9"/>
  <c r="BQ9"/>
  <c r="BU8"/>
  <c r="BT8"/>
  <c r="BS8"/>
  <c r="BR8"/>
  <c r="BQ8"/>
  <c r="BU7"/>
  <c r="BT7"/>
  <c r="BS7"/>
  <c r="BR7"/>
  <c r="BQ7"/>
  <c r="BU6"/>
  <c r="BT6"/>
  <c r="BS6"/>
  <c r="BR6"/>
  <c r="BQ6"/>
  <c r="BU5"/>
  <c r="BT5"/>
  <c r="BS5"/>
  <c r="BR5"/>
  <c r="BQ5"/>
  <c r="BP16"/>
  <c r="BO16"/>
  <c r="BN16"/>
  <c r="BM16"/>
  <c r="BL16"/>
  <c r="BP15"/>
  <c r="BO15"/>
  <c r="BN15"/>
  <c r="BM15"/>
  <c r="BL15"/>
  <c r="BP14"/>
  <c r="BO14"/>
  <c r="BN14"/>
  <c r="BM14"/>
  <c r="BL14"/>
  <c r="BP13"/>
  <c r="BO13"/>
  <c r="BN13"/>
  <c r="BM13"/>
  <c r="BL13"/>
  <c r="BP12"/>
  <c r="BO12"/>
  <c r="BN12"/>
  <c r="BM12"/>
  <c r="BL12"/>
  <c r="BP11"/>
  <c r="BO11"/>
  <c r="BN11"/>
  <c r="BM11"/>
  <c r="BL11"/>
  <c r="BP10"/>
  <c r="BO10"/>
  <c r="BN10"/>
  <c r="BM10"/>
  <c r="BL10"/>
  <c r="BP9"/>
  <c r="BO9"/>
  <c r="BN9"/>
  <c r="BM9"/>
  <c r="BL9"/>
  <c r="BP8"/>
  <c r="BO8"/>
  <c r="BN8"/>
  <c r="BM8"/>
  <c r="BL8"/>
  <c r="BP7"/>
  <c r="BO7"/>
  <c r="BN7"/>
  <c r="BM7"/>
  <c r="BL7"/>
  <c r="BP6"/>
  <c r="BO6"/>
  <c r="BN6"/>
  <c r="BM6"/>
  <c r="BL6"/>
  <c r="BP5"/>
  <c r="BO5"/>
  <c r="BN5"/>
  <c r="BM5"/>
  <c r="BL5"/>
  <c r="BF16"/>
  <c r="BE16"/>
  <c r="BD16"/>
  <c r="BC16"/>
  <c r="BB16"/>
  <c r="BF15"/>
  <c r="BE15"/>
  <c r="BD15"/>
  <c r="BC15"/>
  <c r="BB15"/>
  <c r="BF14"/>
  <c r="BE14"/>
  <c r="BD14"/>
  <c r="BC14"/>
  <c r="BB14"/>
  <c r="BF13"/>
  <c r="BE13"/>
  <c r="BD13"/>
  <c r="BC13"/>
  <c r="BB13"/>
  <c r="BF12"/>
  <c r="BE12"/>
  <c r="BD12"/>
  <c r="BC12"/>
  <c r="BB12"/>
  <c r="BF11"/>
  <c r="BE11"/>
  <c r="BD11"/>
  <c r="BC11"/>
  <c r="BB11"/>
  <c r="BF10"/>
  <c r="BE10"/>
  <c r="BD10"/>
  <c r="BC10"/>
  <c r="BB10"/>
  <c r="BF9"/>
  <c r="BE9"/>
  <c r="BD9"/>
  <c r="BC9"/>
  <c r="BB9"/>
  <c r="BF8"/>
  <c r="BE8"/>
  <c r="BD8"/>
  <c r="BC8"/>
  <c r="BB8"/>
  <c r="BF7"/>
  <c r="BE7"/>
  <c r="BD7"/>
  <c r="BC7"/>
  <c r="BB7"/>
  <c r="BF6"/>
  <c r="BE6"/>
  <c r="BD6"/>
  <c r="BC6"/>
  <c r="BB6"/>
  <c r="BF5"/>
  <c r="BE5"/>
  <c r="BD5"/>
  <c r="BC5"/>
  <c r="BB5"/>
  <c r="BA16"/>
  <c r="AZ16"/>
  <c r="AY16"/>
  <c r="AX16"/>
  <c r="AW16"/>
  <c r="BA15"/>
  <c r="AZ15"/>
  <c r="AY15"/>
  <c r="AX15"/>
  <c r="AW15"/>
  <c r="BA14"/>
  <c r="AZ14"/>
  <c r="AY14"/>
  <c r="AX14"/>
  <c r="AW14"/>
  <c r="BA13"/>
  <c r="AZ13"/>
  <c r="AY13"/>
  <c r="AX13"/>
  <c r="AW13"/>
  <c r="BA12"/>
  <c r="AZ12"/>
  <c r="AY12"/>
  <c r="AX12"/>
  <c r="AW12"/>
  <c r="BA11"/>
  <c r="AZ11"/>
  <c r="AY11"/>
  <c r="AX11"/>
  <c r="AW11"/>
  <c r="BA10"/>
  <c r="AZ10"/>
  <c r="AY10"/>
  <c r="AX10"/>
  <c r="AW10"/>
  <c r="BA9"/>
  <c r="AZ9"/>
  <c r="AY9"/>
  <c r="AX9"/>
  <c r="AW9"/>
  <c r="BA8"/>
  <c r="AZ8"/>
  <c r="AY8"/>
  <c r="AX8"/>
  <c r="AW8"/>
  <c r="BA7"/>
  <c r="AZ7"/>
  <c r="AY7"/>
  <c r="AX7"/>
  <c r="AW7"/>
  <c r="BA6"/>
  <c r="AZ6"/>
  <c r="AY6"/>
  <c r="AX6"/>
  <c r="AW6"/>
  <c r="BA5"/>
  <c r="AZ5"/>
  <c r="AY5"/>
  <c r="AX5"/>
  <c r="AW5"/>
  <c r="AQ16"/>
  <c r="AV16" s="1"/>
  <c r="AP16"/>
  <c r="AU16" s="1"/>
  <c r="AO16"/>
  <c r="AT16" s="1"/>
  <c r="AN16"/>
  <c r="AS16" s="1"/>
  <c r="AM16"/>
  <c r="AR16" s="1"/>
  <c r="AQ15"/>
  <c r="AV15" s="1"/>
  <c r="AP15"/>
  <c r="AU15" s="1"/>
  <c r="AO15"/>
  <c r="AT15" s="1"/>
  <c r="AN15"/>
  <c r="AS15" s="1"/>
  <c r="AM15"/>
  <c r="AR15" s="1"/>
  <c r="AQ14"/>
  <c r="AV14" s="1"/>
  <c r="AP14"/>
  <c r="AU14" s="1"/>
  <c r="AO14"/>
  <c r="AT14" s="1"/>
  <c r="AN14"/>
  <c r="AS14" s="1"/>
  <c r="AM14"/>
  <c r="AR14" s="1"/>
  <c r="AQ13"/>
  <c r="AV13" s="1"/>
  <c r="AP13"/>
  <c r="AU13" s="1"/>
  <c r="AO13"/>
  <c r="AT13" s="1"/>
  <c r="AN13"/>
  <c r="AS13" s="1"/>
  <c r="AM13"/>
  <c r="AR13" s="1"/>
  <c r="AQ12"/>
  <c r="AV12" s="1"/>
  <c r="AP12"/>
  <c r="AU12" s="1"/>
  <c r="AO12"/>
  <c r="AT12" s="1"/>
  <c r="AN12"/>
  <c r="AS12" s="1"/>
  <c r="AM12"/>
  <c r="AR12" s="1"/>
  <c r="AQ11"/>
  <c r="AV11" s="1"/>
  <c r="AP11"/>
  <c r="AU11" s="1"/>
  <c r="AO11"/>
  <c r="AT11" s="1"/>
  <c r="AN11"/>
  <c r="AS11" s="1"/>
  <c r="AM11"/>
  <c r="AR11" s="1"/>
  <c r="AQ10"/>
  <c r="AV10" s="1"/>
  <c r="AP10"/>
  <c r="AU10" s="1"/>
  <c r="AO10"/>
  <c r="AT10" s="1"/>
  <c r="AN10"/>
  <c r="AS10" s="1"/>
  <c r="AM10"/>
  <c r="AR10" s="1"/>
  <c r="AQ9"/>
  <c r="AV9" s="1"/>
  <c r="AP9"/>
  <c r="AU9" s="1"/>
  <c r="AO9"/>
  <c r="AT9" s="1"/>
  <c r="AN9"/>
  <c r="AS9" s="1"/>
  <c r="AM9"/>
  <c r="AR9" s="1"/>
  <c r="AQ8"/>
  <c r="AV8" s="1"/>
  <c r="AP8"/>
  <c r="AU8" s="1"/>
  <c r="AO8"/>
  <c r="AT8" s="1"/>
  <c r="AN8"/>
  <c r="AS8" s="1"/>
  <c r="AM8"/>
  <c r="AR8" s="1"/>
  <c r="AQ7"/>
  <c r="AV7" s="1"/>
  <c r="AP7"/>
  <c r="AU7" s="1"/>
  <c r="AO7"/>
  <c r="AT7" s="1"/>
  <c r="AN7"/>
  <c r="AS7" s="1"/>
  <c r="AM7"/>
  <c r="AR7" s="1"/>
  <c r="AQ6"/>
  <c r="AV6" s="1"/>
  <c r="AP6"/>
  <c r="AU6" s="1"/>
  <c r="AO6"/>
  <c r="AT6" s="1"/>
  <c r="AN6"/>
  <c r="AS6" s="1"/>
  <c r="AM6"/>
  <c r="AR6" s="1"/>
  <c r="AQ5"/>
  <c r="AV5" s="1"/>
  <c r="AP5"/>
  <c r="AU5" s="1"/>
  <c r="AO5"/>
  <c r="AT5" s="1"/>
  <c r="AN5"/>
  <c r="AS5" s="1"/>
  <c r="AM5"/>
  <c r="AR5" s="1"/>
  <c r="AG16"/>
  <c r="AF16"/>
  <c r="AE16"/>
  <c r="AD16"/>
  <c r="AC16"/>
  <c r="AG15"/>
  <c r="AF15"/>
  <c r="AE15"/>
  <c r="AD15"/>
  <c r="AC15"/>
  <c r="AG14"/>
  <c r="AF14"/>
  <c r="AE14"/>
  <c r="AD14"/>
  <c r="AC14"/>
  <c r="AG13"/>
  <c r="AF13"/>
  <c r="AE13"/>
  <c r="AD13"/>
  <c r="AC13"/>
  <c r="AG12"/>
  <c r="AF12"/>
  <c r="AE12"/>
  <c r="AD12"/>
  <c r="AC12"/>
  <c r="AG11"/>
  <c r="AF11"/>
  <c r="AE11"/>
  <c r="AD11"/>
  <c r="AC11"/>
  <c r="AG10"/>
  <c r="AF10"/>
  <c r="AE10"/>
  <c r="AD10"/>
  <c r="AC10"/>
  <c r="AG9"/>
  <c r="AF9"/>
  <c r="AE9"/>
  <c r="AD9"/>
  <c r="AC9"/>
  <c r="AG8"/>
  <c r="AF8"/>
  <c r="AE8"/>
  <c r="AD8"/>
  <c r="AC8"/>
  <c r="AG7"/>
  <c r="AF7"/>
  <c r="AE7"/>
  <c r="AD7"/>
  <c r="AC7"/>
  <c r="AG6"/>
  <c r="AF6"/>
  <c r="AE6"/>
  <c r="AD6"/>
  <c r="AC6"/>
  <c r="AG5"/>
  <c r="AF5"/>
  <c r="AE5"/>
  <c r="AD5"/>
  <c r="AC5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Y18"/>
  <c r="Z18"/>
  <c r="AA18"/>
  <c r="AB18"/>
  <c r="Y19"/>
  <c r="Z19"/>
  <c r="AA19"/>
  <c r="AB19"/>
  <c r="Y20"/>
  <c r="Z20"/>
  <c r="AA20"/>
  <c r="AB20"/>
  <c r="Y21"/>
  <c r="Z21"/>
  <c r="AA21"/>
  <c r="AB21"/>
  <c r="Y22"/>
  <c r="Z22"/>
  <c r="AA22"/>
  <c r="AB22"/>
  <c r="Y23"/>
  <c r="Z23"/>
  <c r="AA23"/>
  <c r="AB23"/>
  <c r="Y24"/>
  <c r="Z24"/>
  <c r="AA24"/>
  <c r="AB24"/>
  <c r="Y25"/>
  <c r="Z25"/>
  <c r="AA25"/>
  <c r="AB25"/>
  <c r="Y26"/>
  <c r="Z26"/>
  <c r="AA26"/>
  <c r="AB26"/>
  <c r="Y27"/>
  <c r="Z27"/>
  <c r="AA27"/>
  <c r="AB27"/>
  <c r="Y28"/>
  <c r="Z28"/>
  <c r="AA28"/>
  <c r="AB28"/>
  <c r="Y29"/>
  <c r="Z29"/>
  <c r="AA29"/>
  <c r="AB29"/>
  <c r="Y30"/>
  <c r="Z30"/>
  <c r="AA30"/>
  <c r="AB30"/>
  <c r="Y31"/>
  <c r="Z31"/>
  <c r="AA31"/>
  <c r="AB31"/>
  <c r="Y32"/>
  <c r="Z32"/>
  <c r="AA32"/>
  <c r="AB32"/>
  <c r="Y33"/>
  <c r="Z33"/>
  <c r="AA33"/>
  <c r="AB33"/>
  <c r="Y34"/>
  <c r="Z34"/>
  <c r="AA34"/>
  <c r="AB34"/>
  <c r="Y35"/>
  <c r="Z35"/>
  <c r="AA35"/>
  <c r="AB35"/>
  <c r="Y36"/>
  <c r="Z36"/>
  <c r="AA36"/>
  <c r="AB36"/>
  <c r="Y37"/>
  <c r="Z37"/>
  <c r="AA37"/>
  <c r="AB37"/>
  <c r="Y38"/>
  <c r="Z38"/>
  <c r="AA38"/>
  <c r="AB38"/>
  <c r="Y39"/>
  <c r="Z39"/>
  <c r="AA39"/>
  <c r="AB39"/>
  <c r="Y40"/>
  <c r="Z40"/>
  <c r="AA40"/>
  <c r="AB40"/>
  <c r="Y41"/>
  <c r="Z41"/>
  <c r="AA41"/>
  <c r="AB41"/>
  <c r="Y42"/>
  <c r="Z42"/>
  <c r="AA42"/>
  <c r="AB42"/>
  <c r="Y43"/>
  <c r="Z43"/>
  <c r="AA43"/>
  <c r="AB43"/>
  <c r="Y44"/>
  <c r="Z44"/>
  <c r="AA44"/>
  <c r="AB44"/>
  <c r="Y45"/>
  <c r="Z45"/>
  <c r="AA45"/>
  <c r="AB45"/>
  <c r="Y46"/>
  <c r="Z46"/>
  <c r="AA46"/>
  <c r="AB46"/>
  <c r="Y47"/>
  <c r="Z47"/>
  <c r="AA47"/>
  <c r="AB47"/>
  <c r="Y48"/>
  <c r="Z48"/>
  <c r="AA48"/>
  <c r="AB48"/>
  <c r="Y49"/>
  <c r="Z49"/>
  <c r="AA49"/>
  <c r="AB49"/>
  <c r="Y50"/>
  <c r="Z50"/>
  <c r="AA50"/>
  <c r="AB50"/>
  <c r="Y51"/>
  <c r="Z51"/>
  <c r="AA51"/>
  <c r="AB51"/>
  <c r="Y52"/>
  <c r="Z52"/>
  <c r="AA52"/>
  <c r="AB52"/>
  <c r="Y53"/>
  <c r="Z53"/>
  <c r="AA53"/>
  <c r="AB53"/>
  <c r="Y54"/>
  <c r="Z54"/>
  <c r="AA54"/>
  <c r="AB54"/>
  <c r="Y55"/>
  <c r="Z55"/>
  <c r="AA55"/>
  <c r="AB55"/>
  <c r="Y56"/>
  <c r="Z56"/>
  <c r="AA56"/>
  <c r="AB56"/>
  <c r="Y57"/>
  <c r="Z57"/>
  <c r="AA57"/>
  <c r="AB57"/>
  <c r="Y58"/>
  <c r="Z58"/>
  <c r="AA58"/>
  <c r="AB58"/>
  <c r="Y59"/>
  <c r="Z59"/>
  <c r="AA59"/>
  <c r="AB59"/>
  <c r="Y60"/>
  <c r="Z60"/>
  <c r="AA60"/>
  <c r="AB60"/>
  <c r="Y61"/>
  <c r="Z61"/>
  <c r="AA61"/>
  <c r="AB61"/>
  <c r="Y62"/>
  <c r="Z62"/>
  <c r="AA62"/>
  <c r="AB62"/>
  <c r="Y63"/>
  <c r="Z63"/>
  <c r="AA63"/>
  <c r="AB63"/>
  <c r="Y64"/>
  <c r="Z64"/>
  <c r="AA64"/>
  <c r="AB64"/>
  <c r="Y65"/>
  <c r="Z65"/>
  <c r="AA65"/>
  <c r="AB65"/>
  <c r="Y66"/>
  <c r="Z66"/>
  <c r="AA66"/>
  <c r="AB66"/>
  <c r="Y67"/>
  <c r="Z67"/>
  <c r="AA67"/>
  <c r="AB67"/>
  <c r="Y68"/>
  <c r="Z68"/>
  <c r="AA68"/>
  <c r="AB68"/>
  <c r="Y69"/>
  <c r="Z69"/>
  <c r="AA69"/>
  <c r="AB69"/>
  <c r="Y70"/>
  <c r="Z70"/>
  <c r="AA70"/>
  <c r="AB70"/>
  <c r="Y71"/>
  <c r="Z71"/>
  <c r="AA71"/>
  <c r="AB71"/>
  <c r="Y72"/>
  <c r="Z72"/>
  <c r="AA72"/>
  <c r="AB72"/>
  <c r="Y73"/>
  <c r="Z73"/>
  <c r="AA73"/>
  <c r="AB73"/>
  <c r="Y74"/>
  <c r="Z74"/>
  <c r="AA74"/>
  <c r="AB74"/>
  <c r="Y75"/>
  <c r="Z75"/>
  <c r="AA75"/>
  <c r="AB75"/>
  <c r="Y76"/>
  <c r="Z76"/>
  <c r="AA76"/>
  <c r="AB76"/>
  <c r="Y77"/>
  <c r="Z77"/>
  <c r="AA77"/>
  <c r="AB77"/>
  <c r="Y78"/>
  <c r="Z78"/>
  <c r="AA78"/>
  <c r="AB78"/>
  <c r="Y79"/>
  <c r="Z79"/>
  <c r="AA79"/>
  <c r="AB79"/>
  <c r="Y80"/>
  <c r="Z80"/>
  <c r="AA80"/>
  <c r="AB80"/>
  <c r="Y81"/>
  <c r="Z81"/>
  <c r="AA81"/>
  <c r="AB81"/>
  <c r="Y82"/>
  <c r="Z82"/>
  <c r="AA82"/>
  <c r="AB82"/>
  <c r="Y83"/>
  <c r="Z83"/>
  <c r="AA83"/>
  <c r="AB83"/>
  <c r="Y84"/>
  <c r="Z84"/>
  <c r="AA84"/>
  <c r="AB84"/>
  <c r="Y85"/>
  <c r="Z85"/>
  <c r="AA85"/>
  <c r="AB85"/>
  <c r="Y86"/>
  <c r="Z86"/>
  <c r="AA86"/>
  <c r="AB86"/>
  <c r="Y87"/>
  <c r="Z87"/>
  <c r="AA87"/>
  <c r="AB87"/>
  <c r="Y88"/>
  <c r="Z88"/>
  <c r="AA88"/>
  <c r="AB88"/>
  <c r="Y89"/>
  <c r="Z89"/>
  <c r="AA89"/>
  <c r="AB89"/>
  <c r="Y90"/>
  <c r="Z90"/>
  <c r="AA90"/>
  <c r="AB90"/>
  <c r="Y91"/>
  <c r="Z91"/>
  <c r="AA91"/>
  <c r="AB91"/>
  <c r="Y92"/>
  <c r="Z92"/>
  <c r="AA92"/>
  <c r="AB92"/>
  <c r="Y93"/>
  <c r="Z93"/>
  <c r="AA93"/>
  <c r="AB93"/>
  <c r="Y94"/>
  <c r="Z94"/>
  <c r="AA94"/>
  <c r="AB94"/>
  <c r="Y95"/>
  <c r="Z95"/>
  <c r="AA95"/>
  <c r="AB95"/>
  <c r="Y96"/>
  <c r="Z96"/>
  <c r="AA96"/>
  <c r="AB96"/>
  <c r="Y97"/>
  <c r="Z97"/>
  <c r="AA97"/>
  <c r="AB97"/>
  <c r="Y98"/>
  <c r="Z98"/>
  <c r="AA98"/>
  <c r="AB98"/>
  <c r="Y99"/>
  <c r="Z99"/>
  <c r="AA99"/>
  <c r="AB99"/>
  <c r="Y100"/>
  <c r="Z100"/>
  <c r="AA100"/>
  <c r="AB100"/>
  <c r="Y101"/>
  <c r="Z101"/>
  <c r="AA101"/>
  <c r="AB101"/>
  <c r="Y102"/>
  <c r="Z102"/>
  <c r="AA102"/>
  <c r="AB102"/>
  <c r="Y103"/>
  <c r="Z103"/>
  <c r="AA103"/>
  <c r="AB103"/>
  <c r="Y104"/>
  <c r="Z104"/>
  <c r="AA104"/>
  <c r="AB104"/>
  <c r="Y105"/>
  <c r="Z105"/>
  <c r="AA105"/>
  <c r="AB105"/>
  <c r="Y106"/>
  <c r="Z106"/>
  <c r="AA106"/>
  <c r="AB106"/>
  <c r="Y107"/>
  <c r="Z107"/>
  <c r="AA107"/>
  <c r="AB107"/>
  <c r="Y108"/>
  <c r="Z108"/>
  <c r="AA108"/>
  <c r="AB108"/>
  <c r="Y109"/>
  <c r="Z109"/>
  <c r="AA109"/>
  <c r="AB109"/>
  <c r="Y110"/>
  <c r="Z110"/>
  <c r="AA110"/>
  <c r="AB110"/>
  <c r="Y111"/>
  <c r="Z111"/>
  <c r="AA111"/>
  <c r="AB111"/>
  <c r="Y112"/>
  <c r="Z112"/>
  <c r="AA112"/>
  <c r="AB112"/>
  <c r="Y114"/>
  <c r="Z114"/>
  <c r="AA114"/>
  <c r="AB114"/>
  <c r="Y113"/>
  <c r="Z113"/>
  <c r="AA113"/>
  <c r="AB113"/>
  <c r="Y115"/>
  <c r="Z115"/>
  <c r="AA115"/>
  <c r="AB115"/>
  <c r="Y116"/>
  <c r="Z116"/>
  <c r="AA116"/>
  <c r="AB116"/>
  <c r="Y117"/>
  <c r="Z117"/>
  <c r="AA117"/>
  <c r="AB117"/>
  <c r="Y118"/>
  <c r="Z118"/>
  <c r="AA118"/>
  <c r="AB118"/>
  <c r="Y119"/>
  <c r="Z119"/>
  <c r="AA119"/>
  <c r="AB119"/>
  <c r="Y120"/>
  <c r="Z120"/>
  <c r="AA120"/>
  <c r="AB120"/>
  <c r="Y121"/>
  <c r="Z121"/>
  <c r="AA121"/>
  <c r="AB121"/>
  <c r="Y122"/>
  <c r="Z122"/>
  <c r="AA122"/>
  <c r="AB122"/>
  <c r="Y123"/>
  <c r="Z123"/>
  <c r="AA123"/>
  <c r="AB123"/>
  <c r="Y124"/>
  <c r="Z124"/>
  <c r="AA124"/>
  <c r="AB124"/>
  <c r="Y125"/>
  <c r="Z125"/>
  <c r="AA125"/>
  <c r="AB125"/>
  <c r="Y126"/>
  <c r="Z126"/>
  <c r="AA126"/>
  <c r="AB126"/>
  <c r="Y127"/>
  <c r="Z127"/>
  <c r="AA127"/>
  <c r="AB127"/>
  <c r="Y128"/>
  <c r="Z128"/>
  <c r="AA128"/>
  <c r="AB128"/>
  <c r="Y129"/>
  <c r="Z129"/>
  <c r="AA129"/>
  <c r="AB129"/>
  <c r="Y130"/>
  <c r="Z130"/>
  <c r="AA130"/>
  <c r="AB130"/>
  <c r="Y131"/>
  <c r="Z131"/>
  <c r="AA131"/>
  <c r="AB131"/>
  <c r="Y132"/>
  <c r="Z132"/>
  <c r="AA132"/>
  <c r="AB132"/>
  <c r="Y133"/>
  <c r="Z133"/>
  <c r="AA133"/>
  <c r="AB133"/>
  <c r="Y134"/>
  <c r="Z134"/>
  <c r="AA134"/>
  <c r="AB134"/>
  <c r="Y135"/>
  <c r="Z135"/>
  <c r="AA135"/>
  <c r="AB135"/>
  <c r="Y136"/>
  <c r="Z136"/>
  <c r="AA136"/>
  <c r="AB136"/>
  <c r="Y137"/>
  <c r="Z137"/>
  <c r="AA137"/>
  <c r="AB137"/>
  <c r="Y138"/>
  <c r="Z138"/>
  <c r="AA138"/>
  <c r="AB138"/>
  <c r="Y139"/>
  <c r="Z139"/>
  <c r="AA139"/>
  <c r="AB139"/>
  <c r="Y140"/>
  <c r="Z140"/>
  <c r="AA140"/>
  <c r="AB140"/>
  <c r="Y141"/>
  <c r="Z141"/>
  <c r="AA141"/>
  <c r="AB141"/>
  <c r="Y142"/>
  <c r="Z142"/>
  <c r="AA142"/>
  <c r="AB142"/>
  <c r="Y143"/>
  <c r="Z143"/>
  <c r="AA143"/>
  <c r="AB143"/>
  <c r="Y144"/>
  <c r="Z144"/>
  <c r="AA144"/>
  <c r="AB144"/>
  <c r="Y145"/>
  <c r="Z145"/>
  <c r="AA145"/>
  <c r="AB145"/>
  <c r="Y146"/>
  <c r="Z146"/>
  <c r="AA146"/>
  <c r="AB146"/>
  <c r="Y147"/>
  <c r="Z147"/>
  <c r="AA147"/>
  <c r="AB147"/>
  <c r="Y148"/>
  <c r="Z148"/>
  <c r="AA148"/>
  <c r="AB148"/>
  <c r="Y149"/>
  <c r="Z149"/>
  <c r="AA149"/>
  <c r="AB149"/>
  <c r="Y150"/>
  <c r="Z150"/>
  <c r="AA150"/>
  <c r="AB150"/>
  <c r="Y151"/>
  <c r="Z151"/>
  <c r="AA151"/>
  <c r="AB151"/>
  <c r="Y152"/>
  <c r="Z152"/>
  <c r="AA152"/>
  <c r="AB152"/>
  <c r="Y153"/>
  <c r="Z153"/>
  <c r="AA153"/>
  <c r="AB153"/>
  <c r="Y154"/>
  <c r="Z154"/>
  <c r="AA154"/>
  <c r="AB154"/>
  <c r="Y155"/>
  <c r="Z155"/>
  <c r="AA155"/>
  <c r="AB155"/>
  <c r="Y156"/>
  <c r="Z156"/>
  <c r="AA156"/>
  <c r="AB156"/>
  <c r="Y157"/>
  <c r="Z157"/>
  <c r="AA157"/>
  <c r="AB157"/>
  <c r="Y158"/>
  <c r="Z158"/>
  <c r="AA158"/>
  <c r="AB158"/>
  <c r="Y159"/>
  <c r="Z159"/>
  <c r="AA159"/>
  <c r="AB159"/>
  <c r="Y160"/>
  <c r="Z160"/>
  <c r="AA160"/>
  <c r="AB160"/>
  <c r="Y161"/>
  <c r="Z161"/>
  <c r="AA161"/>
  <c r="AB161"/>
  <c r="Y162"/>
  <c r="Z162"/>
  <c r="AA162"/>
  <c r="AB162"/>
  <c r="Y163"/>
  <c r="Z163"/>
  <c r="AA163"/>
  <c r="AB163"/>
  <c r="Y164"/>
  <c r="Z164"/>
  <c r="AA164"/>
  <c r="AB164"/>
  <c r="Y165"/>
  <c r="Z165"/>
  <c r="AA165"/>
  <c r="AB165"/>
  <c r="Y166"/>
  <c r="Z166"/>
  <c r="AA166"/>
  <c r="AB166"/>
  <c r="Y167"/>
  <c r="Z167"/>
  <c r="AA167"/>
  <c r="AB167"/>
  <c r="Y168"/>
  <c r="Z168"/>
  <c r="AA168"/>
  <c r="AB168"/>
  <c r="Y169"/>
  <c r="Z169"/>
  <c r="AA169"/>
  <c r="AB169"/>
  <c r="Y170"/>
  <c r="Z170"/>
  <c r="AA170"/>
  <c r="AB170"/>
  <c r="Y171"/>
  <c r="Z171"/>
  <c r="AA171"/>
  <c r="AB171"/>
  <c r="Y172"/>
  <c r="Z172"/>
  <c r="AA172"/>
  <c r="AB172"/>
  <c r="Y173"/>
  <c r="Z173"/>
  <c r="AA173"/>
  <c r="AB173"/>
  <c r="Y174"/>
  <c r="Z174"/>
  <c r="AA174"/>
  <c r="AB174"/>
  <c r="Y175"/>
  <c r="Z175"/>
  <c r="AA175"/>
  <c r="AB175"/>
  <c r="Y176"/>
  <c r="Z176"/>
  <c r="AA176"/>
  <c r="AB176"/>
  <c r="Y177"/>
  <c r="Z177"/>
  <c r="AA177"/>
  <c r="AB177"/>
  <c r="Y178"/>
  <c r="Z178"/>
  <c r="AA178"/>
  <c r="AB178"/>
  <c r="Y179"/>
  <c r="Z179"/>
  <c r="AA179"/>
  <c r="AB179"/>
  <c r="Y180"/>
  <c r="Z180"/>
  <c r="AA180"/>
  <c r="AB180"/>
  <c r="Y181"/>
  <c r="Z181"/>
  <c r="AA181"/>
  <c r="AB181"/>
  <c r="Y182"/>
  <c r="Z182"/>
  <c r="AA182"/>
  <c r="AB182"/>
  <c r="Y183"/>
  <c r="Z183"/>
  <c r="AA183"/>
  <c r="AB183"/>
  <c r="Y184"/>
  <c r="Z184"/>
  <c r="AA184"/>
  <c r="AB184"/>
  <c r="Y185"/>
  <c r="Z185"/>
  <c r="AA185"/>
  <c r="AB185"/>
  <c r="Y186"/>
  <c r="Z186"/>
  <c r="AA186"/>
  <c r="AB186"/>
  <c r="Y187"/>
  <c r="Z187"/>
  <c r="AA187"/>
  <c r="AB187"/>
  <c r="Y188"/>
  <c r="Z188"/>
  <c r="AA188"/>
  <c r="AB188"/>
  <c r="Y189"/>
  <c r="Z189"/>
  <c r="AA189"/>
  <c r="AB189"/>
  <c r="Y190"/>
  <c r="Z190"/>
  <c r="AA190"/>
  <c r="AB190"/>
  <c r="Y191"/>
  <c r="Z191"/>
  <c r="AA191"/>
  <c r="AB191"/>
  <c r="Y192"/>
  <c r="Z192"/>
  <c r="AA192"/>
  <c r="AB192"/>
  <c r="Y193"/>
  <c r="Z193"/>
  <c r="AA193"/>
  <c r="AB193"/>
  <c r="Y194"/>
  <c r="Z194"/>
  <c r="AA194"/>
  <c r="AB194"/>
  <c r="Y195"/>
  <c r="Z195"/>
  <c r="AA195"/>
  <c r="AB195"/>
  <c r="Y196"/>
  <c r="Z196"/>
  <c r="AA196"/>
  <c r="AB196"/>
  <c r="Y197"/>
  <c r="Z197"/>
  <c r="AA197"/>
  <c r="AB197"/>
  <c r="Y198"/>
  <c r="Z198"/>
  <c r="AA198"/>
  <c r="AB198"/>
  <c r="Y199"/>
  <c r="Z199"/>
  <c r="AA199"/>
  <c r="AB199"/>
  <c r="Y200"/>
  <c r="Z200"/>
  <c r="AA200"/>
  <c r="AB200"/>
  <c r="Y201"/>
  <c r="Z201"/>
  <c r="AA201"/>
  <c r="AB201"/>
  <c r="Y17"/>
  <c r="Z17"/>
  <c r="AA17"/>
  <c r="AB17"/>
  <c r="H16"/>
  <c r="G16"/>
  <c r="F16"/>
  <c r="E16"/>
  <c r="D16"/>
  <c r="H15"/>
  <c r="G15"/>
  <c r="F15"/>
  <c r="E15"/>
  <c r="D15"/>
  <c r="H14"/>
  <c r="G14"/>
  <c r="F14"/>
  <c r="E14"/>
  <c r="D14"/>
  <c r="H13"/>
  <c r="G13"/>
  <c r="F13"/>
  <c r="E13"/>
  <c r="D13"/>
  <c r="H12"/>
  <c r="G12"/>
  <c r="F12"/>
  <c r="E12"/>
  <c r="D12"/>
  <c r="H11"/>
  <c r="G11"/>
  <c r="F11"/>
  <c r="E11"/>
  <c r="D11"/>
  <c r="H10"/>
  <c r="G10"/>
  <c r="F10"/>
  <c r="E10"/>
  <c r="D10"/>
  <c r="H9"/>
  <c r="G9"/>
  <c r="F9"/>
  <c r="E9"/>
  <c r="D9"/>
  <c r="H8"/>
  <c r="G8"/>
  <c r="F8"/>
  <c r="E8"/>
  <c r="D8"/>
  <c r="H7"/>
  <c r="G7"/>
  <c r="F7"/>
  <c r="E7"/>
  <c r="D7"/>
  <c r="H6"/>
  <c r="G6"/>
  <c r="F6"/>
  <c r="E6"/>
  <c r="D6"/>
  <c r="H5"/>
  <c r="G5"/>
  <c r="F5"/>
  <c r="E5"/>
  <c r="D5"/>
  <c r="W16"/>
  <c r="AB16" s="1"/>
  <c r="V16"/>
  <c r="AA16" s="1"/>
  <c r="U16"/>
  <c r="Z16" s="1"/>
  <c r="T16"/>
  <c r="Y16" s="1"/>
  <c r="S16"/>
  <c r="X16" s="1"/>
  <c r="W15"/>
  <c r="AB15" s="1"/>
  <c r="V15"/>
  <c r="AA15" s="1"/>
  <c r="U15"/>
  <c r="Z15" s="1"/>
  <c r="T15"/>
  <c r="Y15" s="1"/>
  <c r="S15"/>
  <c r="X15" s="1"/>
  <c r="W14"/>
  <c r="AB14" s="1"/>
  <c r="V14"/>
  <c r="AA14" s="1"/>
  <c r="U14"/>
  <c r="Z14" s="1"/>
  <c r="T14"/>
  <c r="Y14" s="1"/>
  <c r="S14"/>
  <c r="X14" s="1"/>
  <c r="W13"/>
  <c r="AB13" s="1"/>
  <c r="V13"/>
  <c r="AA13" s="1"/>
  <c r="U13"/>
  <c r="Z13" s="1"/>
  <c r="T13"/>
  <c r="Y13" s="1"/>
  <c r="S13"/>
  <c r="X13" s="1"/>
  <c r="W12"/>
  <c r="AB12" s="1"/>
  <c r="V12"/>
  <c r="AA12" s="1"/>
  <c r="U12"/>
  <c r="Z12" s="1"/>
  <c r="T12"/>
  <c r="Y12" s="1"/>
  <c r="S12"/>
  <c r="X12" s="1"/>
  <c r="W11"/>
  <c r="AB11" s="1"/>
  <c r="V11"/>
  <c r="AA11" s="1"/>
  <c r="U11"/>
  <c r="Z11" s="1"/>
  <c r="T11"/>
  <c r="Y11" s="1"/>
  <c r="S11"/>
  <c r="X11" s="1"/>
  <c r="W10"/>
  <c r="AB10" s="1"/>
  <c r="V10"/>
  <c r="AA10" s="1"/>
  <c r="U10"/>
  <c r="Z10" s="1"/>
  <c r="T10"/>
  <c r="Y10" s="1"/>
  <c r="S10"/>
  <c r="X10" s="1"/>
  <c r="W9"/>
  <c r="AB9" s="1"/>
  <c r="V9"/>
  <c r="AA9" s="1"/>
  <c r="U9"/>
  <c r="Z9" s="1"/>
  <c r="T9"/>
  <c r="Y9" s="1"/>
  <c r="S9"/>
  <c r="X9" s="1"/>
  <c r="W8"/>
  <c r="AB8" s="1"/>
  <c r="V8"/>
  <c r="AA8" s="1"/>
  <c r="U8"/>
  <c r="Z8" s="1"/>
  <c r="T8"/>
  <c r="Y8" s="1"/>
  <c r="S8"/>
  <c r="X8" s="1"/>
  <c r="W7"/>
  <c r="AB7" s="1"/>
  <c r="V7"/>
  <c r="AA7" s="1"/>
  <c r="U7"/>
  <c r="Z7" s="1"/>
  <c r="T7"/>
  <c r="Y7" s="1"/>
  <c r="S7"/>
  <c r="X7" s="1"/>
  <c r="W6"/>
  <c r="AB6" s="1"/>
  <c r="V6"/>
  <c r="AA6" s="1"/>
  <c r="U6"/>
  <c r="Z6" s="1"/>
  <c r="T6"/>
  <c r="Y6" s="1"/>
  <c r="S6"/>
  <c r="X6" s="1"/>
  <c r="W5"/>
  <c r="AB5" s="1"/>
  <c r="V5"/>
  <c r="AA5" s="1"/>
  <c r="U5"/>
  <c r="Z5" s="1"/>
  <c r="T5"/>
  <c r="Y5" s="1"/>
  <c r="S5"/>
  <c r="X5" s="1"/>
  <c r="EN18" i="6"/>
  <c r="EO18"/>
  <c r="EP18"/>
  <c r="EQ18"/>
  <c r="ER18"/>
  <c r="EN19"/>
  <c r="EO19"/>
  <c r="EP19"/>
  <c r="EQ19"/>
  <c r="ER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N29"/>
  <c r="EO29"/>
  <c r="EP29"/>
  <c r="EQ29"/>
  <c r="ER29"/>
  <c r="EN30"/>
  <c r="EO30"/>
  <c r="EP30"/>
  <c r="EQ30"/>
  <c r="ER30"/>
  <c r="EN31"/>
  <c r="EO31"/>
  <c r="EP31"/>
  <c r="EQ31"/>
  <c r="ER31"/>
  <c r="EN32"/>
  <c r="EO32"/>
  <c r="EP32"/>
  <c r="EQ32"/>
  <c r="ER32"/>
  <c r="EN33"/>
  <c r="EO33"/>
  <c r="EP33"/>
  <c r="EQ33"/>
  <c r="ER33"/>
  <c r="EN34"/>
  <c r="EO34"/>
  <c r="EP34"/>
  <c r="EQ34"/>
  <c r="ER34"/>
  <c r="EN35"/>
  <c r="EO35"/>
  <c r="EP35"/>
  <c r="EQ35"/>
  <c r="ER35"/>
  <c r="EN36"/>
  <c r="EO36"/>
  <c r="EP36"/>
  <c r="EQ36"/>
  <c r="ER36"/>
  <c r="EN37"/>
  <c r="EO37"/>
  <c r="EP37"/>
  <c r="EQ37"/>
  <c r="ER37"/>
  <c r="EN38"/>
  <c r="EO38"/>
  <c r="EP38"/>
  <c r="EQ38"/>
  <c r="ER38"/>
  <c r="EN39"/>
  <c r="EO39"/>
  <c r="EP39"/>
  <c r="EQ39"/>
  <c r="ER39"/>
  <c r="EN40"/>
  <c r="EO40"/>
  <c r="EP40"/>
  <c r="EQ40"/>
  <c r="ER40"/>
  <c r="EN41"/>
  <c r="EO41"/>
  <c r="EP41"/>
  <c r="EQ41"/>
  <c r="ER41"/>
  <c r="EN42"/>
  <c r="EO42"/>
  <c r="EP42"/>
  <c r="EQ42"/>
  <c r="ER42"/>
  <c r="EN43"/>
  <c r="EO43"/>
  <c r="EP43"/>
  <c r="EQ43"/>
  <c r="ER43"/>
  <c r="EN44"/>
  <c r="EO44"/>
  <c r="EP44"/>
  <c r="EQ44"/>
  <c r="ER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N50"/>
  <c r="EO50"/>
  <c r="EP50"/>
  <c r="EQ50"/>
  <c r="ER50"/>
  <c r="EN51"/>
  <c r="EO51"/>
  <c r="EP51"/>
  <c r="EQ51"/>
  <c r="ER51"/>
  <c r="EN52"/>
  <c r="EO52"/>
  <c r="EP52"/>
  <c r="EQ52"/>
  <c r="ER52"/>
  <c r="EN53"/>
  <c r="EO53"/>
  <c r="EP53"/>
  <c r="EQ53"/>
  <c r="ER53"/>
  <c r="EN54"/>
  <c r="EO54"/>
  <c r="EP54"/>
  <c r="EQ54"/>
  <c r="ER54"/>
  <c r="EN55"/>
  <c r="EO55"/>
  <c r="EP55"/>
  <c r="EQ55"/>
  <c r="ER55"/>
  <c r="EN56"/>
  <c r="EO56"/>
  <c r="EP56"/>
  <c r="EQ56"/>
  <c r="ER56"/>
  <c r="EN57"/>
  <c r="EO57"/>
  <c r="EP57"/>
  <c r="EQ57"/>
  <c r="ER57"/>
  <c r="EN58"/>
  <c r="EO58"/>
  <c r="EP58"/>
  <c r="EQ58"/>
  <c r="ER58"/>
  <c r="EN59"/>
  <c r="EO59"/>
  <c r="EP59"/>
  <c r="EQ59"/>
  <c r="ER59"/>
  <c r="EN60"/>
  <c r="EO60"/>
  <c r="EP60"/>
  <c r="EQ60"/>
  <c r="ER60"/>
  <c r="EN61"/>
  <c r="EO61"/>
  <c r="EP61"/>
  <c r="EQ61"/>
  <c r="ER61"/>
  <c r="EN62"/>
  <c r="EO62"/>
  <c r="EP62"/>
  <c r="EQ62"/>
  <c r="ER62"/>
  <c r="EN63"/>
  <c r="EO63"/>
  <c r="EP63"/>
  <c r="EQ63"/>
  <c r="ER63"/>
  <c r="EN64"/>
  <c r="EO64"/>
  <c r="EP64"/>
  <c r="EQ64"/>
  <c r="ER64"/>
  <c r="EN65"/>
  <c r="EO65"/>
  <c r="EP65"/>
  <c r="EQ65"/>
  <c r="ER65"/>
  <c r="EN66"/>
  <c r="EO66"/>
  <c r="EP66"/>
  <c r="EQ66"/>
  <c r="ER66"/>
  <c r="EN67"/>
  <c r="EO67"/>
  <c r="EP67"/>
  <c r="EQ67"/>
  <c r="ER67"/>
  <c r="EN68"/>
  <c r="EO68"/>
  <c r="EP68"/>
  <c r="EQ68"/>
  <c r="ER68"/>
  <c r="EN69"/>
  <c r="EO69"/>
  <c r="EP69"/>
  <c r="EQ69"/>
  <c r="ER69"/>
  <c r="EN70"/>
  <c r="EO70"/>
  <c r="EP70"/>
  <c r="EQ70"/>
  <c r="ER70"/>
  <c r="EN71"/>
  <c r="EO71"/>
  <c r="EP71"/>
  <c r="EQ71"/>
  <c r="ER71"/>
  <c r="EN72"/>
  <c r="EO72"/>
  <c r="EP72"/>
  <c r="EQ72"/>
  <c r="ER72"/>
  <c r="EN73"/>
  <c r="EO73"/>
  <c r="EP73"/>
  <c r="EQ73"/>
  <c r="ER73"/>
  <c r="EN74"/>
  <c r="EO74"/>
  <c r="EP74"/>
  <c r="EQ74"/>
  <c r="ER74"/>
  <c r="EN75"/>
  <c r="EO75"/>
  <c r="EP75"/>
  <c r="EQ75"/>
  <c r="ER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N87"/>
  <c r="EO87"/>
  <c r="EP87"/>
  <c r="EQ87"/>
  <c r="ER87"/>
  <c r="EN88"/>
  <c r="EO88"/>
  <c r="EP88"/>
  <c r="EQ88"/>
  <c r="ER88"/>
  <c r="EN89"/>
  <c r="EO89"/>
  <c r="EP89"/>
  <c r="EQ89"/>
  <c r="ER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N94"/>
  <c r="EO94"/>
  <c r="EP94"/>
  <c r="EQ94"/>
  <c r="ER94"/>
  <c r="EN95"/>
  <c r="EO95"/>
  <c r="EP95"/>
  <c r="EQ95"/>
  <c r="ER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N114"/>
  <c r="EO114"/>
  <c r="EP114"/>
  <c r="EQ114"/>
  <c r="ER114"/>
  <c r="EN113"/>
  <c r="EO113"/>
  <c r="EP113"/>
  <c r="EQ113"/>
  <c r="ER113"/>
  <c r="EN115"/>
  <c r="EO115"/>
  <c r="EP115"/>
  <c r="EQ115"/>
  <c r="ER115"/>
  <c r="EN116"/>
  <c r="EO116"/>
  <c r="EP116"/>
  <c r="EQ116"/>
  <c r="ER116"/>
  <c r="EN117"/>
  <c r="EO117"/>
  <c r="EP117"/>
  <c r="EQ117"/>
  <c r="ER117"/>
  <c r="EN118"/>
  <c r="EO118"/>
  <c r="EP118"/>
  <c r="EQ118"/>
  <c r="ER118"/>
  <c r="EN119"/>
  <c r="EO119"/>
  <c r="EP119"/>
  <c r="EQ119"/>
  <c r="ER119"/>
  <c r="EN120"/>
  <c r="EO120"/>
  <c r="EP120"/>
  <c r="EQ120"/>
  <c r="ER120"/>
  <c r="EN121"/>
  <c r="EO121"/>
  <c r="EP121"/>
  <c r="EQ121"/>
  <c r="ER121"/>
  <c r="EN122"/>
  <c r="EO122"/>
  <c r="EP122"/>
  <c r="EQ122"/>
  <c r="ER122"/>
  <c r="EN123"/>
  <c r="EO123"/>
  <c r="EP123"/>
  <c r="EQ123"/>
  <c r="ER123"/>
  <c r="EN124"/>
  <c r="EO124"/>
  <c r="EP124"/>
  <c r="EQ124"/>
  <c r="ER124"/>
  <c r="EN125"/>
  <c r="EO125"/>
  <c r="EP125"/>
  <c r="EQ125"/>
  <c r="ER125"/>
  <c r="EN126"/>
  <c r="EO126"/>
  <c r="EP126"/>
  <c r="EQ126"/>
  <c r="ER126"/>
  <c r="EN127"/>
  <c r="EO127"/>
  <c r="EP127"/>
  <c r="EQ127"/>
  <c r="ER127"/>
  <c r="EN128"/>
  <c r="EO128"/>
  <c r="EP128"/>
  <c r="EQ128"/>
  <c r="ER128"/>
  <c r="EN129"/>
  <c r="EO129"/>
  <c r="EP129"/>
  <c r="EQ129"/>
  <c r="ER129"/>
  <c r="EN130"/>
  <c r="EO130"/>
  <c r="EP130"/>
  <c r="EQ130"/>
  <c r="ER130"/>
  <c r="EN131"/>
  <c r="EO131"/>
  <c r="EP131"/>
  <c r="EQ131"/>
  <c r="ER131"/>
  <c r="EN132"/>
  <c r="EO132"/>
  <c r="EP132"/>
  <c r="EQ132"/>
  <c r="ER132"/>
  <c r="EN133"/>
  <c r="EO133"/>
  <c r="EP133"/>
  <c r="EQ133"/>
  <c r="ER133"/>
  <c r="EN134"/>
  <c r="EO134"/>
  <c r="EP134"/>
  <c r="EQ134"/>
  <c r="ER134"/>
  <c r="EN135"/>
  <c r="EO135"/>
  <c r="EP135"/>
  <c r="EQ135"/>
  <c r="ER135"/>
  <c r="EN136"/>
  <c r="EO136"/>
  <c r="EP136"/>
  <c r="EQ136"/>
  <c r="ER136"/>
  <c r="EN137"/>
  <c r="EO137"/>
  <c r="EP137"/>
  <c r="EQ137"/>
  <c r="ER137"/>
  <c r="EN138"/>
  <c r="EO138"/>
  <c r="EP138"/>
  <c r="EQ138"/>
  <c r="ER138"/>
  <c r="EN139"/>
  <c r="EO139"/>
  <c r="EP139"/>
  <c r="EQ139"/>
  <c r="ER139"/>
  <c r="EN140"/>
  <c r="EO140"/>
  <c r="EP140"/>
  <c r="EQ140"/>
  <c r="ER140"/>
  <c r="EN141"/>
  <c r="EO141"/>
  <c r="EP141"/>
  <c r="EQ141"/>
  <c r="ER141"/>
  <c r="EN142"/>
  <c r="EO142"/>
  <c r="EP142"/>
  <c r="EQ142"/>
  <c r="ER142"/>
  <c r="EN143"/>
  <c r="EO143"/>
  <c r="EP143"/>
  <c r="EQ143"/>
  <c r="ER143"/>
  <c r="EN144"/>
  <c r="EO144"/>
  <c r="EP144"/>
  <c r="EQ144"/>
  <c r="ER144"/>
  <c r="EN145"/>
  <c r="EO145"/>
  <c r="EP145"/>
  <c r="EQ145"/>
  <c r="ER145"/>
  <c r="EN146"/>
  <c r="EO146"/>
  <c r="EP146"/>
  <c r="EQ146"/>
  <c r="ER146"/>
  <c r="EN147"/>
  <c r="EO147"/>
  <c r="EP147"/>
  <c r="EQ147"/>
  <c r="ER147"/>
  <c r="EN148"/>
  <c r="EO148"/>
  <c r="EP148"/>
  <c r="EQ148"/>
  <c r="ER148"/>
  <c r="EN149"/>
  <c r="EO149"/>
  <c r="EP149"/>
  <c r="EQ149"/>
  <c r="ER149"/>
  <c r="EN150"/>
  <c r="EO150"/>
  <c r="EP150"/>
  <c r="EQ150"/>
  <c r="ER150"/>
  <c r="EN151"/>
  <c r="EO151"/>
  <c r="EP151"/>
  <c r="EQ151"/>
  <c r="ER151"/>
  <c r="EN152"/>
  <c r="EO152"/>
  <c r="EP152"/>
  <c r="EQ152"/>
  <c r="ER152"/>
  <c r="EN153"/>
  <c r="EO153"/>
  <c r="EP153"/>
  <c r="EQ153"/>
  <c r="ER153"/>
  <c r="EN154"/>
  <c r="EO154"/>
  <c r="EP154"/>
  <c r="EQ154"/>
  <c r="ER154"/>
  <c r="EN155"/>
  <c r="EO155"/>
  <c r="EP155"/>
  <c r="EQ155"/>
  <c r="ER155"/>
  <c r="EN156"/>
  <c r="EO156"/>
  <c r="EP156"/>
  <c r="EQ156"/>
  <c r="ER156"/>
  <c r="EN157"/>
  <c r="EO157"/>
  <c r="EP157"/>
  <c r="EQ157"/>
  <c r="ER157"/>
  <c r="EN158"/>
  <c r="EO158"/>
  <c r="EP158"/>
  <c r="EQ158"/>
  <c r="ER158"/>
  <c r="EN159"/>
  <c r="EO159"/>
  <c r="EP159"/>
  <c r="EQ159"/>
  <c r="ER159"/>
  <c r="EN160"/>
  <c r="EO160"/>
  <c r="EP160"/>
  <c r="EQ160"/>
  <c r="ER160"/>
  <c r="EN161"/>
  <c r="EO161"/>
  <c r="EP161"/>
  <c r="EQ161"/>
  <c r="ER161"/>
  <c r="EN162"/>
  <c r="EO162"/>
  <c r="EP162"/>
  <c r="EQ162"/>
  <c r="ER162"/>
  <c r="EN163"/>
  <c r="EO163"/>
  <c r="EP163"/>
  <c r="EQ163"/>
  <c r="ER163"/>
  <c r="EN164"/>
  <c r="EO164"/>
  <c r="EP164"/>
  <c r="EQ164"/>
  <c r="ER164"/>
  <c r="EN165"/>
  <c r="EO165"/>
  <c r="EP165"/>
  <c r="EQ165"/>
  <c r="ER165"/>
  <c r="EN166"/>
  <c r="EO166"/>
  <c r="EP166"/>
  <c r="EQ166"/>
  <c r="ER166"/>
  <c r="EN167"/>
  <c r="EO167"/>
  <c r="EP167"/>
  <c r="EQ167"/>
  <c r="ER167"/>
  <c r="EN168"/>
  <c r="EO168"/>
  <c r="EP168"/>
  <c r="EQ168"/>
  <c r="ER168"/>
  <c r="EN169"/>
  <c r="EO169"/>
  <c r="EP169"/>
  <c r="EQ169"/>
  <c r="ER169"/>
  <c r="EN170"/>
  <c r="EO170"/>
  <c r="EP170"/>
  <c r="EQ170"/>
  <c r="ER170"/>
  <c r="EN171"/>
  <c r="EO171"/>
  <c r="EP171"/>
  <c r="EQ171"/>
  <c r="ER171"/>
  <c r="EN172"/>
  <c r="EO172"/>
  <c r="EP172"/>
  <c r="EQ172"/>
  <c r="ER172"/>
  <c r="EN173"/>
  <c r="EO173"/>
  <c r="EP173"/>
  <c r="EQ173"/>
  <c r="ER173"/>
  <c r="EN174"/>
  <c r="EO174"/>
  <c r="EP174"/>
  <c r="EQ174"/>
  <c r="ER174"/>
  <c r="EN175"/>
  <c r="EO175"/>
  <c r="EP175"/>
  <c r="EQ175"/>
  <c r="ER175"/>
  <c r="EN176"/>
  <c r="EO176"/>
  <c r="EP176"/>
  <c r="EQ176"/>
  <c r="ER176"/>
  <c r="EN177"/>
  <c r="EO177"/>
  <c r="EP177"/>
  <c r="EQ177"/>
  <c r="ER177"/>
  <c r="EN178"/>
  <c r="EO178"/>
  <c r="EP178"/>
  <c r="EQ178"/>
  <c r="ER178"/>
  <c r="EN179"/>
  <c r="EO179"/>
  <c r="EP179"/>
  <c r="EQ179"/>
  <c r="ER179"/>
  <c r="EN180"/>
  <c r="EO180"/>
  <c r="EP180"/>
  <c r="EQ180"/>
  <c r="ER180"/>
  <c r="EN181"/>
  <c r="EO181"/>
  <c r="EP181"/>
  <c r="EQ181"/>
  <c r="ER181"/>
  <c r="EN182"/>
  <c r="EO182"/>
  <c r="EP182"/>
  <c r="EQ182"/>
  <c r="ER182"/>
  <c r="EN183"/>
  <c r="EO183"/>
  <c r="EP183"/>
  <c r="EQ183"/>
  <c r="ER183"/>
  <c r="EN184"/>
  <c r="EO184"/>
  <c r="EP184"/>
  <c r="EQ184"/>
  <c r="ER184"/>
  <c r="EN185"/>
  <c r="EO185"/>
  <c r="EP185"/>
  <c r="EQ185"/>
  <c r="ER185"/>
  <c r="EN186"/>
  <c r="EO186"/>
  <c r="EP186"/>
  <c r="EQ186"/>
  <c r="ER186"/>
  <c r="EN187"/>
  <c r="EO187"/>
  <c r="EP187"/>
  <c r="EQ187"/>
  <c r="ER187"/>
  <c r="EN188"/>
  <c r="EO188"/>
  <c r="EP188"/>
  <c r="EQ188"/>
  <c r="ER188"/>
  <c r="EN189"/>
  <c r="EO189"/>
  <c r="EP189"/>
  <c r="EQ189"/>
  <c r="ER189"/>
  <c r="EN190"/>
  <c r="EO190"/>
  <c r="EP190"/>
  <c r="EQ190"/>
  <c r="ER190"/>
  <c r="EN191"/>
  <c r="EO191"/>
  <c r="EP191"/>
  <c r="EQ191"/>
  <c r="ER191"/>
  <c r="EN192"/>
  <c r="EO192"/>
  <c r="EP192"/>
  <c r="EQ192"/>
  <c r="ER192"/>
  <c r="EN193"/>
  <c r="EO193"/>
  <c r="EP193"/>
  <c r="EQ193"/>
  <c r="ER193"/>
  <c r="EN194"/>
  <c r="EO194"/>
  <c r="EP194"/>
  <c r="EQ194"/>
  <c r="ER194"/>
  <c r="EN195"/>
  <c r="EO195"/>
  <c r="EP195"/>
  <c r="EQ195"/>
  <c r="ER195"/>
  <c r="EN196"/>
  <c r="EO196"/>
  <c r="EP196"/>
  <c r="EQ196"/>
  <c r="ER196"/>
  <c r="EN197"/>
  <c r="EO197"/>
  <c r="EP197"/>
  <c r="EQ197"/>
  <c r="ER197"/>
  <c r="EN198"/>
  <c r="EO198"/>
  <c r="EP198"/>
  <c r="EQ198"/>
  <c r="ER198"/>
  <c r="EN199"/>
  <c r="EO199"/>
  <c r="EP199"/>
  <c r="EQ199"/>
  <c r="ER199"/>
  <c r="EN200"/>
  <c r="EO200"/>
  <c r="EP200"/>
  <c r="EQ200"/>
  <c r="ER200"/>
  <c r="EN201"/>
  <c r="EO201"/>
  <c r="EP201"/>
  <c r="EQ201"/>
  <c r="ER201"/>
  <c r="EO17"/>
  <c r="EP17"/>
  <c r="EQ17"/>
  <c r="ER17"/>
  <c r="EN17"/>
  <c r="EM16"/>
  <c r="EL16"/>
  <c r="EK16"/>
  <c r="EJ16"/>
  <c r="EI16"/>
  <c r="EM15"/>
  <c r="EL15"/>
  <c r="EK15"/>
  <c r="EJ15"/>
  <c r="EI15"/>
  <c r="EM14"/>
  <c r="EL14"/>
  <c r="EK14"/>
  <c r="EJ14"/>
  <c r="EI14"/>
  <c r="EM13"/>
  <c r="EL13"/>
  <c r="EK13"/>
  <c r="EJ13"/>
  <c r="EI13"/>
  <c r="EM12"/>
  <c r="EL12"/>
  <c r="EK12"/>
  <c r="EJ12"/>
  <c r="EI12"/>
  <c r="EM11"/>
  <c r="EL11"/>
  <c r="EK11"/>
  <c r="EJ11"/>
  <c r="EI11"/>
  <c r="EM10"/>
  <c r="EL10"/>
  <c r="EK10"/>
  <c r="EJ10"/>
  <c r="EI10"/>
  <c r="EM9"/>
  <c r="EL9"/>
  <c r="EK9"/>
  <c r="EJ9"/>
  <c r="EI9"/>
  <c r="EM8"/>
  <c r="EL8"/>
  <c r="EK8"/>
  <c r="EJ8"/>
  <c r="EI8"/>
  <c r="EM7"/>
  <c r="EL7"/>
  <c r="EK7"/>
  <c r="EJ7"/>
  <c r="EI7"/>
  <c r="EM6"/>
  <c r="EL6"/>
  <c r="EK6"/>
  <c r="EJ6"/>
  <c r="EI6"/>
  <c r="EM5"/>
  <c r="EL5"/>
  <c r="EK5"/>
  <c r="EJ5"/>
  <c r="EI5"/>
  <c r="ED18"/>
  <c r="EE18"/>
  <c r="EF18"/>
  <c r="EG18"/>
  <c r="EH18"/>
  <c r="ED19"/>
  <c r="EE19"/>
  <c r="EF19"/>
  <c r="EG19"/>
  <c r="EH19"/>
  <c r="ED20"/>
  <c r="EE20"/>
  <c r="EF20"/>
  <c r="EG20"/>
  <c r="EH20"/>
  <c r="ED21"/>
  <c r="EE21"/>
  <c r="EF21"/>
  <c r="EG21"/>
  <c r="EH21"/>
  <c r="ED22"/>
  <c r="EE22"/>
  <c r="EF22"/>
  <c r="EG22"/>
  <c r="EH22"/>
  <c r="ED23"/>
  <c r="EE23"/>
  <c r="EF23"/>
  <c r="EG23"/>
  <c r="EH23"/>
  <c r="ED24"/>
  <c r="EE24"/>
  <c r="EF24"/>
  <c r="EG24"/>
  <c r="EH24"/>
  <c r="ED25"/>
  <c r="EE25"/>
  <c r="EF25"/>
  <c r="EG25"/>
  <c r="EH25"/>
  <c r="ED26"/>
  <c r="EE26"/>
  <c r="EF26"/>
  <c r="EG26"/>
  <c r="EH26"/>
  <c r="ED27"/>
  <c r="EE27"/>
  <c r="EF27"/>
  <c r="EG27"/>
  <c r="EH27"/>
  <c r="ED28"/>
  <c r="EE28"/>
  <c r="EF28"/>
  <c r="EG28"/>
  <c r="EH28"/>
  <c r="ED29"/>
  <c r="EE29"/>
  <c r="EF29"/>
  <c r="EG29"/>
  <c r="EH29"/>
  <c r="ED30"/>
  <c r="EE30"/>
  <c r="EF30"/>
  <c r="EG30"/>
  <c r="EH30"/>
  <c r="ED31"/>
  <c r="EE31"/>
  <c r="EF31"/>
  <c r="EG31"/>
  <c r="EH31"/>
  <c r="ED32"/>
  <c r="EE32"/>
  <c r="EF32"/>
  <c r="EG32"/>
  <c r="EH32"/>
  <c r="ED33"/>
  <c r="EE33"/>
  <c r="EF33"/>
  <c r="EG33"/>
  <c r="EH33"/>
  <c r="ED34"/>
  <c r="EE34"/>
  <c r="EF34"/>
  <c r="EG34"/>
  <c r="EH34"/>
  <c r="ED35"/>
  <c r="EE35"/>
  <c r="EF35"/>
  <c r="EG35"/>
  <c r="EH35"/>
  <c r="ED36"/>
  <c r="EE36"/>
  <c r="EF36"/>
  <c r="EG36"/>
  <c r="EH36"/>
  <c r="ED37"/>
  <c r="EE37"/>
  <c r="EF37"/>
  <c r="EG37"/>
  <c r="EH37"/>
  <c r="ED38"/>
  <c r="EE38"/>
  <c r="EF38"/>
  <c r="EG38"/>
  <c r="EH38"/>
  <c r="ED39"/>
  <c r="EE39"/>
  <c r="EF39"/>
  <c r="EG39"/>
  <c r="EH39"/>
  <c r="ED40"/>
  <c r="EE40"/>
  <c r="EF40"/>
  <c r="EG40"/>
  <c r="EH40"/>
  <c r="ED41"/>
  <c r="EE41"/>
  <c r="EF41"/>
  <c r="EG41"/>
  <c r="EH41"/>
  <c r="ED42"/>
  <c r="EE42"/>
  <c r="EF42"/>
  <c r="EG42"/>
  <c r="EH42"/>
  <c r="ED43"/>
  <c r="EE43"/>
  <c r="EF43"/>
  <c r="EG43"/>
  <c r="EH43"/>
  <c r="ED44"/>
  <c r="EE44"/>
  <c r="EF44"/>
  <c r="EG44"/>
  <c r="EH44"/>
  <c r="ED45"/>
  <c r="EE45"/>
  <c r="EF45"/>
  <c r="EG45"/>
  <c r="EH45"/>
  <c r="ED46"/>
  <c r="EE46"/>
  <c r="EF46"/>
  <c r="EG46"/>
  <c r="EH46"/>
  <c r="ED47"/>
  <c r="EE47"/>
  <c r="EF47"/>
  <c r="EG47"/>
  <c r="EH47"/>
  <c r="ED48"/>
  <c r="EE48"/>
  <c r="EF48"/>
  <c r="EG48"/>
  <c r="EH48"/>
  <c r="ED49"/>
  <c r="EE49"/>
  <c r="EF49"/>
  <c r="EG49"/>
  <c r="EH49"/>
  <c r="ED50"/>
  <c r="EE50"/>
  <c r="EF50"/>
  <c r="EG50"/>
  <c r="EH50"/>
  <c r="ED51"/>
  <c r="EE51"/>
  <c r="EF51"/>
  <c r="EG51"/>
  <c r="EH51"/>
  <c r="ED52"/>
  <c r="EE52"/>
  <c r="EF52"/>
  <c r="EG52"/>
  <c r="EH52"/>
  <c r="ED53"/>
  <c r="EE53"/>
  <c r="EF53"/>
  <c r="EG53"/>
  <c r="EH53"/>
  <c r="ED54"/>
  <c r="EE54"/>
  <c r="EF54"/>
  <c r="EG54"/>
  <c r="EH54"/>
  <c r="ED55"/>
  <c r="EE55"/>
  <c r="EF55"/>
  <c r="EG55"/>
  <c r="EH55"/>
  <c r="ED56"/>
  <c r="EE56"/>
  <c r="EF56"/>
  <c r="EG56"/>
  <c r="EH56"/>
  <c r="ED57"/>
  <c r="EE57"/>
  <c r="EF57"/>
  <c r="EG57"/>
  <c r="EH57"/>
  <c r="ED58"/>
  <c r="EE58"/>
  <c r="EF58"/>
  <c r="EG58"/>
  <c r="EH58"/>
  <c r="ED59"/>
  <c r="EE59"/>
  <c r="EF59"/>
  <c r="EG59"/>
  <c r="EH59"/>
  <c r="ED60"/>
  <c r="EE60"/>
  <c r="EF60"/>
  <c r="EG60"/>
  <c r="EH60"/>
  <c r="ED61"/>
  <c r="EE61"/>
  <c r="EF61"/>
  <c r="EG61"/>
  <c r="EH61"/>
  <c r="ED62"/>
  <c r="EE62"/>
  <c r="EF62"/>
  <c r="EG62"/>
  <c r="EH62"/>
  <c r="ED63"/>
  <c r="EE63"/>
  <c r="EF63"/>
  <c r="EG63"/>
  <c r="EH63"/>
  <c r="ED64"/>
  <c r="EE64"/>
  <c r="EF64"/>
  <c r="EG64"/>
  <c r="EH64"/>
  <c r="ED65"/>
  <c r="EE65"/>
  <c r="EF65"/>
  <c r="EG65"/>
  <c r="EH65"/>
  <c r="ED66"/>
  <c r="EE66"/>
  <c r="EF66"/>
  <c r="EG66"/>
  <c r="EH66"/>
  <c r="ED67"/>
  <c r="EE67"/>
  <c r="EF67"/>
  <c r="EG67"/>
  <c r="EH67"/>
  <c r="ED68"/>
  <c r="EE68"/>
  <c r="EF68"/>
  <c r="EG68"/>
  <c r="EH68"/>
  <c r="ED69"/>
  <c r="EE69"/>
  <c r="EF69"/>
  <c r="EG69"/>
  <c r="EH69"/>
  <c r="ED70"/>
  <c r="EE70"/>
  <c r="EF70"/>
  <c r="EG70"/>
  <c r="EH70"/>
  <c r="ED71"/>
  <c r="EE71"/>
  <c r="EF71"/>
  <c r="EG71"/>
  <c r="EH71"/>
  <c r="ED72"/>
  <c r="EE72"/>
  <c r="EF72"/>
  <c r="EG72"/>
  <c r="EH72"/>
  <c r="ED73"/>
  <c r="EE73"/>
  <c r="EF73"/>
  <c r="EG73"/>
  <c r="EH73"/>
  <c r="ED74"/>
  <c r="EE74"/>
  <c r="EF74"/>
  <c r="EG74"/>
  <c r="EH74"/>
  <c r="ED75"/>
  <c r="EE75"/>
  <c r="EF75"/>
  <c r="EG75"/>
  <c r="EH75"/>
  <c r="ED76"/>
  <c r="EE76"/>
  <c r="EF76"/>
  <c r="EG76"/>
  <c r="EH76"/>
  <c r="ED77"/>
  <c r="EE77"/>
  <c r="EF77"/>
  <c r="EG77"/>
  <c r="EH77"/>
  <c r="ED78"/>
  <c r="EE78"/>
  <c r="EF78"/>
  <c r="EG78"/>
  <c r="EH78"/>
  <c r="ED79"/>
  <c r="EE79"/>
  <c r="EF79"/>
  <c r="EG79"/>
  <c r="EH79"/>
  <c r="ED80"/>
  <c r="EE80"/>
  <c r="EF80"/>
  <c r="EG80"/>
  <c r="EH80"/>
  <c r="ED81"/>
  <c r="EE81"/>
  <c r="EF81"/>
  <c r="EG81"/>
  <c r="EH81"/>
  <c r="ED82"/>
  <c r="EE82"/>
  <c r="EF82"/>
  <c r="EG82"/>
  <c r="EH82"/>
  <c r="ED83"/>
  <c r="EE83"/>
  <c r="EF83"/>
  <c r="EG83"/>
  <c r="EH83"/>
  <c r="ED84"/>
  <c r="EE84"/>
  <c r="EF84"/>
  <c r="EG84"/>
  <c r="EH84"/>
  <c r="ED85"/>
  <c r="EE85"/>
  <c r="EF85"/>
  <c r="EG85"/>
  <c r="EH85"/>
  <c r="ED86"/>
  <c r="EE86"/>
  <c r="EF86"/>
  <c r="EG86"/>
  <c r="EH86"/>
  <c r="ED87"/>
  <c r="EE87"/>
  <c r="EF87"/>
  <c r="EG87"/>
  <c r="EH87"/>
  <c r="ED88"/>
  <c r="EE88"/>
  <c r="EF88"/>
  <c r="EG88"/>
  <c r="EH88"/>
  <c r="ED89"/>
  <c r="EE89"/>
  <c r="EF89"/>
  <c r="EG89"/>
  <c r="EH89"/>
  <c r="ED90"/>
  <c r="EE90"/>
  <c r="EF90"/>
  <c r="EG90"/>
  <c r="EH90"/>
  <c r="ED91"/>
  <c r="EE91"/>
  <c r="EF91"/>
  <c r="EG91"/>
  <c r="EH91"/>
  <c r="ED92"/>
  <c r="EE92"/>
  <c r="EF92"/>
  <c r="EG92"/>
  <c r="EH92"/>
  <c r="ED93"/>
  <c r="EE93"/>
  <c r="EF93"/>
  <c r="EG93"/>
  <c r="EH93"/>
  <c r="ED94"/>
  <c r="EE94"/>
  <c r="EF94"/>
  <c r="EG94"/>
  <c r="EH94"/>
  <c r="ED95"/>
  <c r="EE95"/>
  <c r="EF95"/>
  <c r="EG95"/>
  <c r="EH95"/>
  <c r="ED96"/>
  <c r="EE96"/>
  <c r="EF96"/>
  <c r="EG96"/>
  <c r="EH96"/>
  <c r="ED97"/>
  <c r="EE97"/>
  <c r="EF97"/>
  <c r="EG97"/>
  <c r="EH97"/>
  <c r="ED98"/>
  <c r="EE98"/>
  <c r="EF98"/>
  <c r="EG98"/>
  <c r="EH98"/>
  <c r="ED99"/>
  <c r="EE99"/>
  <c r="EF99"/>
  <c r="EG99"/>
  <c r="EH99"/>
  <c r="ED100"/>
  <c r="EE100"/>
  <c r="EF100"/>
  <c r="EG100"/>
  <c r="EH100"/>
  <c r="ED101"/>
  <c r="EE101"/>
  <c r="EF101"/>
  <c r="EG101"/>
  <c r="EH101"/>
  <c r="ED102"/>
  <c r="EE102"/>
  <c r="EF102"/>
  <c r="EG102"/>
  <c r="EH102"/>
  <c r="ED103"/>
  <c r="EE103"/>
  <c r="EF103"/>
  <c r="EG103"/>
  <c r="EH103"/>
  <c r="ED104"/>
  <c r="EE104"/>
  <c r="EF104"/>
  <c r="EG104"/>
  <c r="EH104"/>
  <c r="ED105"/>
  <c r="EE105"/>
  <c r="EF105"/>
  <c r="EG105"/>
  <c r="EH105"/>
  <c r="ED106"/>
  <c r="EE106"/>
  <c r="EF106"/>
  <c r="EG106"/>
  <c r="EH106"/>
  <c r="ED107"/>
  <c r="EE107"/>
  <c r="EF107"/>
  <c r="EG107"/>
  <c r="EH107"/>
  <c r="ED108"/>
  <c r="EE108"/>
  <c r="EF108"/>
  <c r="EG108"/>
  <c r="EH108"/>
  <c r="ED109"/>
  <c r="EE109"/>
  <c r="EF109"/>
  <c r="EG109"/>
  <c r="EH109"/>
  <c r="ED110"/>
  <c r="EE110"/>
  <c r="EF110"/>
  <c r="EG110"/>
  <c r="EH110"/>
  <c r="ED111"/>
  <c r="EE111"/>
  <c r="EF111"/>
  <c r="EG111"/>
  <c r="EH111"/>
  <c r="ED112"/>
  <c r="EE112"/>
  <c r="EF112"/>
  <c r="EG112"/>
  <c r="EH112"/>
  <c r="ED114"/>
  <c r="EE114"/>
  <c r="EF114"/>
  <c r="EG114"/>
  <c r="EH114"/>
  <c r="ED113"/>
  <c r="EE113"/>
  <c r="EF113"/>
  <c r="EG113"/>
  <c r="EH113"/>
  <c r="ED115"/>
  <c r="EE115"/>
  <c r="EF115"/>
  <c r="EG115"/>
  <c r="EH115"/>
  <c r="ED116"/>
  <c r="EE116"/>
  <c r="EF116"/>
  <c r="EG116"/>
  <c r="EH116"/>
  <c r="ED117"/>
  <c r="EE117"/>
  <c r="EF117"/>
  <c r="EG117"/>
  <c r="EH117"/>
  <c r="ED118"/>
  <c r="EE118"/>
  <c r="EF118"/>
  <c r="EG118"/>
  <c r="EH118"/>
  <c r="ED119"/>
  <c r="EE119"/>
  <c r="EF119"/>
  <c r="EG119"/>
  <c r="EH119"/>
  <c r="ED120"/>
  <c r="EE120"/>
  <c r="EF120"/>
  <c r="EG120"/>
  <c r="EH120"/>
  <c r="ED121"/>
  <c r="EE121"/>
  <c r="EF121"/>
  <c r="EG121"/>
  <c r="EH121"/>
  <c r="ED122"/>
  <c r="EE122"/>
  <c r="EF122"/>
  <c r="EG122"/>
  <c r="EH122"/>
  <c r="ED123"/>
  <c r="EE123"/>
  <c r="EF123"/>
  <c r="EG123"/>
  <c r="EH123"/>
  <c r="ED124"/>
  <c r="EE124"/>
  <c r="EF124"/>
  <c r="EG124"/>
  <c r="EH124"/>
  <c r="ED125"/>
  <c r="EE125"/>
  <c r="EF125"/>
  <c r="EG125"/>
  <c r="EH125"/>
  <c r="ED126"/>
  <c r="EE126"/>
  <c r="EF126"/>
  <c r="EG126"/>
  <c r="EH126"/>
  <c r="ED127"/>
  <c r="EE127"/>
  <c r="EF127"/>
  <c r="EG127"/>
  <c r="EH127"/>
  <c r="ED128"/>
  <c r="EE128"/>
  <c r="EF128"/>
  <c r="EG128"/>
  <c r="EH128"/>
  <c r="ED129"/>
  <c r="EE129"/>
  <c r="EF129"/>
  <c r="EG129"/>
  <c r="EH129"/>
  <c r="ED130"/>
  <c r="EE130"/>
  <c r="EF130"/>
  <c r="EG130"/>
  <c r="EH130"/>
  <c r="ED131"/>
  <c r="EE131"/>
  <c r="EF131"/>
  <c r="EG131"/>
  <c r="EH131"/>
  <c r="ED132"/>
  <c r="EE132"/>
  <c r="EF132"/>
  <c r="EG132"/>
  <c r="EH132"/>
  <c r="ED133"/>
  <c r="EE133"/>
  <c r="EF133"/>
  <c r="EG133"/>
  <c r="EH133"/>
  <c r="ED134"/>
  <c r="EE134"/>
  <c r="EF134"/>
  <c r="EG134"/>
  <c r="EH134"/>
  <c r="ED135"/>
  <c r="EE135"/>
  <c r="EF135"/>
  <c r="EG135"/>
  <c r="EH135"/>
  <c r="ED136"/>
  <c r="EE136"/>
  <c r="EF136"/>
  <c r="EG136"/>
  <c r="EH136"/>
  <c r="ED137"/>
  <c r="EE137"/>
  <c r="EF137"/>
  <c r="EG137"/>
  <c r="EH137"/>
  <c r="ED138"/>
  <c r="EE138"/>
  <c r="EF138"/>
  <c r="EG138"/>
  <c r="EH138"/>
  <c r="ED139"/>
  <c r="EE139"/>
  <c r="EF139"/>
  <c r="EG139"/>
  <c r="EH139"/>
  <c r="ED140"/>
  <c r="EE140"/>
  <c r="EF140"/>
  <c r="EG140"/>
  <c r="EH140"/>
  <c r="ED141"/>
  <c r="EE141"/>
  <c r="EF141"/>
  <c r="EG141"/>
  <c r="EH141"/>
  <c r="ED142"/>
  <c r="EE142"/>
  <c r="EF142"/>
  <c r="EG142"/>
  <c r="EH142"/>
  <c r="ED143"/>
  <c r="EE143"/>
  <c r="EF143"/>
  <c r="EG143"/>
  <c r="EH143"/>
  <c r="ED144"/>
  <c r="EE144"/>
  <c r="EF144"/>
  <c r="EG144"/>
  <c r="EH144"/>
  <c r="ED145"/>
  <c r="EE145"/>
  <c r="EF145"/>
  <c r="EG145"/>
  <c r="EH145"/>
  <c r="ED146"/>
  <c r="EE146"/>
  <c r="EF146"/>
  <c r="EG146"/>
  <c r="EH146"/>
  <c r="ED147"/>
  <c r="EE147"/>
  <c r="EF147"/>
  <c r="EG147"/>
  <c r="EH147"/>
  <c r="ED148"/>
  <c r="EE148"/>
  <c r="EF148"/>
  <c r="EG148"/>
  <c r="EH148"/>
  <c r="ED149"/>
  <c r="EE149"/>
  <c r="EF149"/>
  <c r="EG149"/>
  <c r="EH149"/>
  <c r="ED150"/>
  <c r="EE150"/>
  <c r="EF150"/>
  <c r="EG150"/>
  <c r="EH150"/>
  <c r="ED151"/>
  <c r="EE151"/>
  <c r="EF151"/>
  <c r="EG151"/>
  <c r="EH151"/>
  <c r="ED152"/>
  <c r="EE152"/>
  <c r="EF152"/>
  <c r="EG152"/>
  <c r="EH152"/>
  <c r="ED153"/>
  <c r="EE153"/>
  <c r="EF153"/>
  <c r="EG153"/>
  <c r="EH153"/>
  <c r="ED154"/>
  <c r="EE154"/>
  <c r="EF154"/>
  <c r="EG154"/>
  <c r="EH154"/>
  <c r="ED155"/>
  <c r="EE155"/>
  <c r="EF155"/>
  <c r="EG155"/>
  <c r="EH155"/>
  <c r="ED156"/>
  <c r="EE156"/>
  <c r="EF156"/>
  <c r="EG156"/>
  <c r="EH156"/>
  <c r="ED157"/>
  <c r="EE157"/>
  <c r="EF157"/>
  <c r="EG157"/>
  <c r="EH157"/>
  <c r="ED158"/>
  <c r="EE158"/>
  <c r="EF158"/>
  <c r="EG158"/>
  <c r="EH158"/>
  <c r="ED159"/>
  <c r="EE159"/>
  <c r="EF159"/>
  <c r="EG159"/>
  <c r="EH159"/>
  <c r="ED160"/>
  <c r="EE160"/>
  <c r="EF160"/>
  <c r="EG160"/>
  <c r="EH160"/>
  <c r="ED161"/>
  <c r="EE161"/>
  <c r="EF161"/>
  <c r="EG161"/>
  <c r="EH161"/>
  <c r="ED162"/>
  <c r="EE162"/>
  <c r="EF162"/>
  <c r="EG162"/>
  <c r="EH162"/>
  <c r="ED163"/>
  <c r="EE163"/>
  <c r="EF163"/>
  <c r="EG163"/>
  <c r="EH163"/>
  <c r="ED164"/>
  <c r="EE164"/>
  <c r="EF164"/>
  <c r="EG164"/>
  <c r="EH164"/>
  <c r="ED165"/>
  <c r="EE165"/>
  <c r="EF165"/>
  <c r="EG165"/>
  <c r="EH165"/>
  <c r="ED166"/>
  <c r="EE166"/>
  <c r="EF166"/>
  <c r="EG166"/>
  <c r="EH166"/>
  <c r="ED167"/>
  <c r="EE167"/>
  <c r="EF167"/>
  <c r="EG167"/>
  <c r="EH167"/>
  <c r="ED168"/>
  <c r="EE168"/>
  <c r="EF168"/>
  <c r="EG168"/>
  <c r="EH168"/>
  <c r="ED169"/>
  <c r="EE169"/>
  <c r="EF169"/>
  <c r="EG169"/>
  <c r="EH169"/>
  <c r="ED170"/>
  <c r="EE170"/>
  <c r="EF170"/>
  <c r="EG170"/>
  <c r="EH170"/>
  <c r="ED171"/>
  <c r="EE171"/>
  <c r="EF171"/>
  <c r="EG171"/>
  <c r="EH171"/>
  <c r="ED172"/>
  <c r="EE172"/>
  <c r="EF172"/>
  <c r="EG172"/>
  <c r="EH172"/>
  <c r="ED173"/>
  <c r="EE173"/>
  <c r="EF173"/>
  <c r="EG173"/>
  <c r="EH173"/>
  <c r="ED174"/>
  <c r="EE174"/>
  <c r="EF174"/>
  <c r="EG174"/>
  <c r="EH174"/>
  <c r="ED175"/>
  <c r="EE175"/>
  <c r="EF175"/>
  <c r="EG175"/>
  <c r="EH175"/>
  <c r="ED176"/>
  <c r="EE176"/>
  <c r="EF176"/>
  <c r="EG176"/>
  <c r="EH176"/>
  <c r="ED177"/>
  <c r="EE177"/>
  <c r="EF177"/>
  <c r="EG177"/>
  <c r="EH177"/>
  <c r="ED178"/>
  <c r="EE178"/>
  <c r="EF178"/>
  <c r="EG178"/>
  <c r="EH178"/>
  <c r="ED179"/>
  <c r="EE179"/>
  <c r="EF179"/>
  <c r="EG179"/>
  <c r="EH179"/>
  <c r="ED180"/>
  <c r="EE180"/>
  <c r="EF180"/>
  <c r="EG180"/>
  <c r="EH180"/>
  <c r="ED181"/>
  <c r="EE181"/>
  <c r="EF181"/>
  <c r="EG181"/>
  <c r="EH181"/>
  <c r="ED182"/>
  <c r="EE182"/>
  <c r="EF182"/>
  <c r="EG182"/>
  <c r="EH182"/>
  <c r="ED183"/>
  <c r="EE183"/>
  <c r="EF183"/>
  <c r="EG183"/>
  <c r="EH183"/>
  <c r="ED184"/>
  <c r="EE184"/>
  <c r="EF184"/>
  <c r="EG184"/>
  <c r="EH184"/>
  <c r="ED185"/>
  <c r="EE185"/>
  <c r="EF185"/>
  <c r="EG185"/>
  <c r="EH185"/>
  <c r="ED186"/>
  <c r="EE186"/>
  <c r="EF186"/>
  <c r="EG186"/>
  <c r="EH186"/>
  <c r="ED187"/>
  <c r="EE187"/>
  <c r="EF187"/>
  <c r="EG187"/>
  <c r="EH187"/>
  <c r="ED188"/>
  <c r="EE188"/>
  <c r="EF188"/>
  <c r="EG188"/>
  <c r="EH188"/>
  <c r="ED189"/>
  <c r="EE189"/>
  <c r="EF189"/>
  <c r="EG189"/>
  <c r="EH189"/>
  <c r="ED190"/>
  <c r="EE190"/>
  <c r="EF190"/>
  <c r="EG190"/>
  <c r="EH190"/>
  <c r="ED191"/>
  <c r="EE191"/>
  <c r="EF191"/>
  <c r="EG191"/>
  <c r="EH191"/>
  <c r="ED192"/>
  <c r="EE192"/>
  <c r="EF192"/>
  <c r="EG192"/>
  <c r="EH192"/>
  <c r="ED193"/>
  <c r="EE193"/>
  <c r="EF193"/>
  <c r="EG193"/>
  <c r="EH193"/>
  <c r="ED194"/>
  <c r="EE194"/>
  <c r="EF194"/>
  <c r="EG194"/>
  <c r="EH194"/>
  <c r="ED195"/>
  <c r="EE195"/>
  <c r="EF195"/>
  <c r="EG195"/>
  <c r="EH195"/>
  <c r="ED196"/>
  <c r="EE196"/>
  <c r="EF196"/>
  <c r="EG196"/>
  <c r="EH196"/>
  <c r="ED197"/>
  <c r="EE197"/>
  <c r="EF197"/>
  <c r="EG197"/>
  <c r="EH197"/>
  <c r="ED198"/>
  <c r="EE198"/>
  <c r="EF198"/>
  <c r="EG198"/>
  <c r="EH198"/>
  <c r="ED199"/>
  <c r="EE199"/>
  <c r="EF199"/>
  <c r="EG199"/>
  <c r="EH199"/>
  <c r="ED200"/>
  <c r="EE200"/>
  <c r="EF200"/>
  <c r="EG200"/>
  <c r="EH200"/>
  <c r="ED201"/>
  <c r="EE201"/>
  <c r="EF201"/>
  <c r="EG201"/>
  <c r="EH201"/>
  <c r="EE17"/>
  <c r="EF17"/>
  <c r="EG17"/>
  <c r="EH17"/>
  <c r="ED17"/>
  <c r="EC16"/>
  <c r="EB16"/>
  <c r="EA16"/>
  <c r="DZ16"/>
  <c r="DY16"/>
  <c r="EC15"/>
  <c r="EB15"/>
  <c r="EA15"/>
  <c r="DZ15"/>
  <c r="DY15"/>
  <c r="EC14"/>
  <c r="EB14"/>
  <c r="EA14"/>
  <c r="DZ14"/>
  <c r="DY14"/>
  <c r="EC13"/>
  <c r="EB13"/>
  <c r="EA13"/>
  <c r="DZ13"/>
  <c r="DY13"/>
  <c r="EC12"/>
  <c r="EB12"/>
  <c r="EA12"/>
  <c r="DZ12"/>
  <c r="DY12"/>
  <c r="EC11"/>
  <c r="EB11"/>
  <c r="EA11"/>
  <c r="DZ11"/>
  <c r="DY11"/>
  <c r="EC10"/>
  <c r="EB10"/>
  <c r="EA10"/>
  <c r="DZ10"/>
  <c r="DY10"/>
  <c r="EC9"/>
  <c r="EB9"/>
  <c r="EA9"/>
  <c r="DZ9"/>
  <c r="DY9"/>
  <c r="EC8"/>
  <c r="EB8"/>
  <c r="EA8"/>
  <c r="DZ8"/>
  <c r="DY8"/>
  <c r="EC7"/>
  <c r="EB7"/>
  <c r="EA7"/>
  <c r="DZ7"/>
  <c r="DY7"/>
  <c r="EC6"/>
  <c r="EB6"/>
  <c r="EA6"/>
  <c r="DZ6"/>
  <c r="DY6"/>
  <c r="EC5"/>
  <c r="EB5"/>
  <c r="EA5"/>
  <c r="DZ5"/>
  <c r="DY5"/>
  <c r="DI16"/>
  <c r="DH16"/>
  <c r="DG16"/>
  <c r="DF16"/>
  <c r="DE16"/>
  <c r="DI15"/>
  <c r="DH15"/>
  <c r="DG15"/>
  <c r="DF15"/>
  <c r="DE15"/>
  <c r="DI14"/>
  <c r="DH14"/>
  <c r="DG14"/>
  <c r="DF14"/>
  <c r="DE14"/>
  <c r="DI13"/>
  <c r="DH13"/>
  <c r="DG13"/>
  <c r="DF13"/>
  <c r="DE13"/>
  <c r="DI12"/>
  <c r="DH12"/>
  <c r="DG12"/>
  <c r="DF12"/>
  <c r="DE12"/>
  <c r="DI11"/>
  <c r="DH11"/>
  <c r="DG11"/>
  <c r="DF11"/>
  <c r="DE11"/>
  <c r="DI10"/>
  <c r="DH10"/>
  <c r="DG10"/>
  <c r="DF10"/>
  <c r="DE10"/>
  <c r="DI9"/>
  <c r="DH9"/>
  <c r="DG9"/>
  <c r="DF9"/>
  <c r="DE9"/>
  <c r="DI8"/>
  <c r="DH8"/>
  <c r="DG8"/>
  <c r="DF8"/>
  <c r="DE8"/>
  <c r="DI7"/>
  <c r="DH7"/>
  <c r="DG7"/>
  <c r="DF7"/>
  <c r="DE7"/>
  <c r="DI6"/>
  <c r="DH6"/>
  <c r="DG6"/>
  <c r="DF6"/>
  <c r="DE6"/>
  <c r="DI5"/>
  <c r="DH5"/>
  <c r="DG5"/>
  <c r="DF5"/>
  <c r="DE5"/>
  <c r="BP16"/>
  <c r="BO16"/>
  <c r="BN16"/>
  <c r="BM16"/>
  <c r="BL16"/>
  <c r="BP15"/>
  <c r="BO15"/>
  <c r="BN15"/>
  <c r="BM15"/>
  <c r="BL15"/>
  <c r="BP14"/>
  <c r="BO14"/>
  <c r="BN14"/>
  <c r="BM14"/>
  <c r="BL14"/>
  <c r="BP13"/>
  <c r="BO13"/>
  <c r="BN13"/>
  <c r="BM13"/>
  <c r="BL13"/>
  <c r="BP12"/>
  <c r="BO12"/>
  <c r="BN12"/>
  <c r="BM12"/>
  <c r="BL12"/>
  <c r="BP11"/>
  <c r="BO11"/>
  <c r="BN11"/>
  <c r="BM11"/>
  <c r="BL11"/>
  <c r="BP10"/>
  <c r="BO10"/>
  <c r="BN10"/>
  <c r="BM10"/>
  <c r="BL10"/>
  <c r="BP9"/>
  <c r="BO9"/>
  <c r="BN9"/>
  <c r="BM9"/>
  <c r="BL9"/>
  <c r="BP8"/>
  <c r="BO8"/>
  <c r="BN8"/>
  <c r="BM8"/>
  <c r="BL8"/>
  <c r="BP7"/>
  <c r="BO7"/>
  <c r="BN7"/>
  <c r="BM7"/>
  <c r="BL7"/>
  <c r="BP6"/>
  <c r="BO6"/>
  <c r="BN6"/>
  <c r="BM6"/>
  <c r="BL6"/>
  <c r="BP5"/>
  <c r="BO5"/>
  <c r="BN5"/>
  <c r="BM5"/>
  <c r="BL5"/>
  <c r="CZ18"/>
  <c r="DA18"/>
  <c r="DB18"/>
  <c r="DC18"/>
  <c r="DD18"/>
  <c r="CZ19"/>
  <c r="DA19"/>
  <c r="DB19"/>
  <c r="DC19"/>
  <c r="DD19"/>
  <c r="CZ20"/>
  <c r="DA20"/>
  <c r="DB20"/>
  <c r="DC20"/>
  <c r="DD20"/>
  <c r="CZ21"/>
  <c r="DA21"/>
  <c r="DB21"/>
  <c r="DC21"/>
  <c r="DD21"/>
  <c r="CZ22"/>
  <c r="DA22"/>
  <c r="DB22"/>
  <c r="DC22"/>
  <c r="DD22"/>
  <c r="CZ23"/>
  <c r="DA23"/>
  <c r="DB23"/>
  <c r="DC23"/>
  <c r="DD23"/>
  <c r="CZ24"/>
  <c r="DA24"/>
  <c r="DB24"/>
  <c r="DC24"/>
  <c r="DD24"/>
  <c r="CZ25"/>
  <c r="DA25"/>
  <c r="DB25"/>
  <c r="DC25"/>
  <c r="DD25"/>
  <c r="CZ26"/>
  <c r="DA26"/>
  <c r="DB26"/>
  <c r="DC26"/>
  <c r="DD26"/>
  <c r="CZ27"/>
  <c r="DA27"/>
  <c r="DB27"/>
  <c r="DC27"/>
  <c r="DD27"/>
  <c r="CZ28"/>
  <c r="DA28"/>
  <c r="DB28"/>
  <c r="DC28"/>
  <c r="DD28"/>
  <c r="CZ29"/>
  <c r="DA29"/>
  <c r="DB29"/>
  <c r="DC29"/>
  <c r="DD29"/>
  <c r="CZ30"/>
  <c r="DA30"/>
  <c r="DB30"/>
  <c r="DC30"/>
  <c r="DD30"/>
  <c r="CZ31"/>
  <c r="DA31"/>
  <c r="DB31"/>
  <c r="DC31"/>
  <c r="DD31"/>
  <c r="CZ32"/>
  <c r="DA32"/>
  <c r="DB32"/>
  <c r="DC32"/>
  <c r="DD32"/>
  <c r="CZ33"/>
  <c r="DA33"/>
  <c r="DB33"/>
  <c r="DC33"/>
  <c r="DD33"/>
  <c r="CZ34"/>
  <c r="DA34"/>
  <c r="DB34"/>
  <c r="DC34"/>
  <c r="DD34"/>
  <c r="CZ35"/>
  <c r="DA35"/>
  <c r="DB35"/>
  <c r="DC35"/>
  <c r="DD35"/>
  <c r="CZ36"/>
  <c r="DA36"/>
  <c r="DB36"/>
  <c r="DC36"/>
  <c r="DD36"/>
  <c r="CZ37"/>
  <c r="DA37"/>
  <c r="DB37"/>
  <c r="DC37"/>
  <c r="DD37"/>
  <c r="CZ38"/>
  <c r="DA38"/>
  <c r="DB38"/>
  <c r="DC38"/>
  <c r="DD38"/>
  <c r="CZ39"/>
  <c r="DA39"/>
  <c r="DB39"/>
  <c r="DC39"/>
  <c r="DD39"/>
  <c r="CZ40"/>
  <c r="DA40"/>
  <c r="DB40"/>
  <c r="DC40"/>
  <c r="DD40"/>
  <c r="CZ41"/>
  <c r="DA41"/>
  <c r="DB41"/>
  <c r="DC41"/>
  <c r="DD41"/>
  <c r="CZ42"/>
  <c r="DA42"/>
  <c r="DB42"/>
  <c r="DC42"/>
  <c r="DD42"/>
  <c r="CZ43"/>
  <c r="DA43"/>
  <c r="DB43"/>
  <c r="DC43"/>
  <c r="DD43"/>
  <c r="CZ44"/>
  <c r="DA44"/>
  <c r="DB44"/>
  <c r="DC44"/>
  <c r="DD44"/>
  <c r="CZ45"/>
  <c r="DA45"/>
  <c r="DB45"/>
  <c r="DC45"/>
  <c r="DD45"/>
  <c r="CZ46"/>
  <c r="DA46"/>
  <c r="DB46"/>
  <c r="DC46"/>
  <c r="DD46"/>
  <c r="CZ47"/>
  <c r="DA47"/>
  <c r="DB47"/>
  <c r="DC47"/>
  <c r="DD47"/>
  <c r="CZ48"/>
  <c r="DA48"/>
  <c r="DB48"/>
  <c r="DC48"/>
  <c r="DD48"/>
  <c r="CZ49"/>
  <c r="DA49"/>
  <c r="DB49"/>
  <c r="DC49"/>
  <c r="DD49"/>
  <c r="CZ50"/>
  <c r="DA50"/>
  <c r="DB50"/>
  <c r="DC50"/>
  <c r="DD50"/>
  <c r="CZ51"/>
  <c r="DA51"/>
  <c r="DB51"/>
  <c r="DC51"/>
  <c r="DD51"/>
  <c r="CZ52"/>
  <c r="DA52"/>
  <c r="DB52"/>
  <c r="DC52"/>
  <c r="DD52"/>
  <c r="CZ53"/>
  <c r="DA53"/>
  <c r="DB53"/>
  <c r="DC53"/>
  <c r="DD53"/>
  <c r="CZ54"/>
  <c r="DA54"/>
  <c r="DB54"/>
  <c r="DC54"/>
  <c r="DD54"/>
  <c r="CZ55"/>
  <c r="DA55"/>
  <c r="DB55"/>
  <c r="DC55"/>
  <c r="DD55"/>
  <c r="CZ56"/>
  <c r="DA56"/>
  <c r="DB56"/>
  <c r="DC56"/>
  <c r="DD56"/>
  <c r="CZ57"/>
  <c r="DA57"/>
  <c r="DB57"/>
  <c r="DC57"/>
  <c r="DD57"/>
  <c r="CZ58"/>
  <c r="DA58"/>
  <c r="DB58"/>
  <c r="DC58"/>
  <c r="DD58"/>
  <c r="CZ59"/>
  <c r="DA59"/>
  <c r="DB59"/>
  <c r="DC59"/>
  <c r="DD59"/>
  <c r="CZ60"/>
  <c r="DA60"/>
  <c r="DB60"/>
  <c r="DC60"/>
  <c r="DD60"/>
  <c r="CZ61"/>
  <c r="DA61"/>
  <c r="DB61"/>
  <c r="DC61"/>
  <c r="DD61"/>
  <c r="CZ62"/>
  <c r="DA62"/>
  <c r="DB62"/>
  <c r="DC62"/>
  <c r="DD62"/>
  <c r="CZ63"/>
  <c r="DA63"/>
  <c r="DB63"/>
  <c r="DC63"/>
  <c r="DD63"/>
  <c r="CZ64"/>
  <c r="DA64"/>
  <c r="DB64"/>
  <c r="DC64"/>
  <c r="DD64"/>
  <c r="CZ65"/>
  <c r="DA65"/>
  <c r="DB65"/>
  <c r="DC65"/>
  <c r="DD65"/>
  <c r="CZ66"/>
  <c r="DA66"/>
  <c r="DB66"/>
  <c r="DC66"/>
  <c r="DD66"/>
  <c r="CZ67"/>
  <c r="DA67"/>
  <c r="DB67"/>
  <c r="DC67"/>
  <c r="DD67"/>
  <c r="CZ68"/>
  <c r="DA68"/>
  <c r="DB68"/>
  <c r="DC68"/>
  <c r="DD68"/>
  <c r="CZ69"/>
  <c r="DA69"/>
  <c r="DB69"/>
  <c r="DC69"/>
  <c r="DD69"/>
  <c r="CZ70"/>
  <c r="DA70"/>
  <c r="DB70"/>
  <c r="DC70"/>
  <c r="DD70"/>
  <c r="CZ71"/>
  <c r="DA71"/>
  <c r="DB71"/>
  <c r="DC71"/>
  <c r="DD71"/>
  <c r="CZ72"/>
  <c r="DA72"/>
  <c r="DB72"/>
  <c r="DC72"/>
  <c r="DD72"/>
  <c r="CZ73"/>
  <c r="DA73"/>
  <c r="DB73"/>
  <c r="DC73"/>
  <c r="DD73"/>
  <c r="CZ74"/>
  <c r="DA74"/>
  <c r="DB74"/>
  <c r="DC74"/>
  <c r="DD74"/>
  <c r="CZ75"/>
  <c r="DA75"/>
  <c r="DB75"/>
  <c r="DC75"/>
  <c r="DD75"/>
  <c r="CZ76"/>
  <c r="DA76"/>
  <c r="DB76"/>
  <c r="DC76"/>
  <c r="DD76"/>
  <c r="CZ77"/>
  <c r="DA77"/>
  <c r="DB77"/>
  <c r="DC77"/>
  <c r="DD77"/>
  <c r="CZ78"/>
  <c r="DA78"/>
  <c r="DB78"/>
  <c r="DC78"/>
  <c r="DD78"/>
  <c r="CZ79"/>
  <c r="DA79"/>
  <c r="DB79"/>
  <c r="DC79"/>
  <c r="DD79"/>
  <c r="CZ80"/>
  <c r="DA80"/>
  <c r="DB80"/>
  <c r="DC80"/>
  <c r="DD80"/>
  <c r="CZ81"/>
  <c r="DA81"/>
  <c r="DB81"/>
  <c r="DC81"/>
  <c r="DD81"/>
  <c r="CZ82"/>
  <c r="DA82"/>
  <c r="DB82"/>
  <c r="DC82"/>
  <c r="DD82"/>
  <c r="CZ83"/>
  <c r="DA83"/>
  <c r="DB83"/>
  <c r="DC83"/>
  <c r="DD83"/>
  <c r="CZ84"/>
  <c r="DA84"/>
  <c r="DB84"/>
  <c r="DC84"/>
  <c r="DD84"/>
  <c r="CZ85"/>
  <c r="DA85"/>
  <c r="DB85"/>
  <c r="DC85"/>
  <c r="DD85"/>
  <c r="CZ86"/>
  <c r="DA86"/>
  <c r="DB86"/>
  <c r="DC86"/>
  <c r="DD86"/>
  <c r="CZ87"/>
  <c r="DA87"/>
  <c r="DB87"/>
  <c r="DC87"/>
  <c r="DD87"/>
  <c r="CZ88"/>
  <c r="DA88"/>
  <c r="DB88"/>
  <c r="DC88"/>
  <c r="DD88"/>
  <c r="CZ89"/>
  <c r="DA89"/>
  <c r="DB89"/>
  <c r="DC89"/>
  <c r="DD89"/>
  <c r="CZ90"/>
  <c r="DA90"/>
  <c r="DB90"/>
  <c r="DC90"/>
  <c r="DD90"/>
  <c r="CZ91"/>
  <c r="DA91"/>
  <c r="DB91"/>
  <c r="DC91"/>
  <c r="DD91"/>
  <c r="CZ92"/>
  <c r="DA92"/>
  <c r="DB92"/>
  <c r="DC92"/>
  <c r="DD92"/>
  <c r="CZ93"/>
  <c r="DA93"/>
  <c r="DB93"/>
  <c r="DC93"/>
  <c r="DD93"/>
  <c r="CZ94"/>
  <c r="DA94"/>
  <c r="DB94"/>
  <c r="DC94"/>
  <c r="DD94"/>
  <c r="CZ95"/>
  <c r="DA95"/>
  <c r="DB95"/>
  <c r="DC95"/>
  <c r="DD95"/>
  <c r="CZ96"/>
  <c r="DA96"/>
  <c r="DB96"/>
  <c r="DC96"/>
  <c r="DD96"/>
  <c r="CZ97"/>
  <c r="DA97"/>
  <c r="DB97"/>
  <c r="DC97"/>
  <c r="DD97"/>
  <c r="CZ98"/>
  <c r="DA98"/>
  <c r="DB98"/>
  <c r="DC98"/>
  <c r="DD98"/>
  <c r="CZ99"/>
  <c r="DA99"/>
  <c r="DB99"/>
  <c r="DC99"/>
  <c r="DD99"/>
  <c r="CZ100"/>
  <c r="DA100"/>
  <c r="DB100"/>
  <c r="DC100"/>
  <c r="DD100"/>
  <c r="CZ101"/>
  <c r="DA101"/>
  <c r="DB101"/>
  <c r="DC101"/>
  <c r="DD101"/>
  <c r="CZ102"/>
  <c r="DA102"/>
  <c r="DB102"/>
  <c r="DC102"/>
  <c r="DD102"/>
  <c r="CZ103"/>
  <c r="DA103"/>
  <c r="DB103"/>
  <c r="DC103"/>
  <c r="DD103"/>
  <c r="CZ104"/>
  <c r="DA104"/>
  <c r="DB104"/>
  <c r="DC104"/>
  <c r="DD104"/>
  <c r="CZ105"/>
  <c r="DA105"/>
  <c r="DB105"/>
  <c r="DC105"/>
  <c r="DD105"/>
  <c r="CZ106"/>
  <c r="DA106"/>
  <c r="DB106"/>
  <c r="DC106"/>
  <c r="DD106"/>
  <c r="CZ107"/>
  <c r="DA107"/>
  <c r="DB107"/>
  <c r="DC107"/>
  <c r="DD107"/>
  <c r="CZ108"/>
  <c r="DA108"/>
  <c r="DB108"/>
  <c r="DC108"/>
  <c r="DD108"/>
  <c r="CZ109"/>
  <c r="DA109"/>
  <c r="DB109"/>
  <c r="DC109"/>
  <c r="DD109"/>
  <c r="CZ110"/>
  <c r="DA110"/>
  <c r="DB110"/>
  <c r="DC110"/>
  <c r="DD110"/>
  <c r="CZ111"/>
  <c r="DA111"/>
  <c r="DB111"/>
  <c r="DC111"/>
  <c r="DD111"/>
  <c r="CZ112"/>
  <c r="DA112"/>
  <c r="DB112"/>
  <c r="DC112"/>
  <c r="DD112"/>
  <c r="CZ114"/>
  <c r="DA114"/>
  <c r="DB114"/>
  <c r="DC114"/>
  <c r="DD114"/>
  <c r="CZ113"/>
  <c r="DA113"/>
  <c r="DB113"/>
  <c r="DC113"/>
  <c r="DD113"/>
  <c r="CZ115"/>
  <c r="DA115"/>
  <c r="DB115"/>
  <c r="DC115"/>
  <c r="DD115"/>
  <c r="CZ116"/>
  <c r="DA116"/>
  <c r="DB116"/>
  <c r="DC116"/>
  <c r="DD116"/>
  <c r="CZ117"/>
  <c r="DA117"/>
  <c r="DB117"/>
  <c r="DC117"/>
  <c r="DD117"/>
  <c r="CZ118"/>
  <c r="DA118"/>
  <c r="DB118"/>
  <c r="DC118"/>
  <c r="DD118"/>
  <c r="CZ119"/>
  <c r="DA119"/>
  <c r="DB119"/>
  <c r="DC119"/>
  <c r="DD119"/>
  <c r="CZ120"/>
  <c r="DA120"/>
  <c r="DB120"/>
  <c r="DC120"/>
  <c r="DD120"/>
  <c r="CZ121"/>
  <c r="DA121"/>
  <c r="DB121"/>
  <c r="DC121"/>
  <c r="DD121"/>
  <c r="CZ122"/>
  <c r="DA122"/>
  <c r="DB122"/>
  <c r="DC122"/>
  <c r="DD122"/>
  <c r="CZ123"/>
  <c r="DA123"/>
  <c r="DB123"/>
  <c r="DC123"/>
  <c r="DD123"/>
  <c r="CZ124"/>
  <c r="DA124"/>
  <c r="DB124"/>
  <c r="DC124"/>
  <c r="DD124"/>
  <c r="CZ125"/>
  <c r="DA125"/>
  <c r="DB125"/>
  <c r="DC125"/>
  <c r="DD125"/>
  <c r="CZ126"/>
  <c r="DA126"/>
  <c r="DB126"/>
  <c r="DC126"/>
  <c r="DD126"/>
  <c r="CZ127"/>
  <c r="DA127"/>
  <c r="DB127"/>
  <c r="DC127"/>
  <c r="DD127"/>
  <c r="CZ128"/>
  <c r="DA128"/>
  <c r="DB128"/>
  <c r="DC128"/>
  <c r="DD128"/>
  <c r="CZ129"/>
  <c r="DA129"/>
  <c r="DB129"/>
  <c r="DC129"/>
  <c r="DD129"/>
  <c r="CZ130"/>
  <c r="DA130"/>
  <c r="DB130"/>
  <c r="DC130"/>
  <c r="DD130"/>
  <c r="CZ131"/>
  <c r="DA131"/>
  <c r="DB131"/>
  <c r="DC131"/>
  <c r="DD131"/>
  <c r="CZ132"/>
  <c r="DA132"/>
  <c r="DB132"/>
  <c r="DC132"/>
  <c r="DD132"/>
  <c r="CZ133"/>
  <c r="DA133"/>
  <c r="DB133"/>
  <c r="DC133"/>
  <c r="DD133"/>
  <c r="CZ134"/>
  <c r="DA134"/>
  <c r="DB134"/>
  <c r="DC134"/>
  <c r="DD134"/>
  <c r="CZ135"/>
  <c r="DA135"/>
  <c r="DB135"/>
  <c r="DC135"/>
  <c r="DD135"/>
  <c r="CZ136"/>
  <c r="DA136"/>
  <c r="DB136"/>
  <c r="DC136"/>
  <c r="DD136"/>
  <c r="CZ137"/>
  <c r="DA137"/>
  <c r="DB137"/>
  <c r="DC137"/>
  <c r="DD137"/>
  <c r="CZ138"/>
  <c r="DA138"/>
  <c r="DB138"/>
  <c r="DC138"/>
  <c r="DD138"/>
  <c r="CZ139"/>
  <c r="DA139"/>
  <c r="DB139"/>
  <c r="DC139"/>
  <c r="DD139"/>
  <c r="CZ140"/>
  <c r="DA140"/>
  <c r="DB140"/>
  <c r="DC140"/>
  <c r="DD140"/>
  <c r="CZ141"/>
  <c r="DA141"/>
  <c r="DB141"/>
  <c r="DC141"/>
  <c r="DD141"/>
  <c r="CZ142"/>
  <c r="DA142"/>
  <c r="DB142"/>
  <c r="DC142"/>
  <c r="DD142"/>
  <c r="CZ143"/>
  <c r="DA143"/>
  <c r="DB143"/>
  <c r="DC143"/>
  <c r="DD143"/>
  <c r="CZ144"/>
  <c r="DA144"/>
  <c r="DB144"/>
  <c r="DC144"/>
  <c r="DD144"/>
  <c r="CZ145"/>
  <c r="DA145"/>
  <c r="DB145"/>
  <c r="DC145"/>
  <c r="DD145"/>
  <c r="CZ146"/>
  <c r="DA146"/>
  <c r="DB146"/>
  <c r="DC146"/>
  <c r="DD146"/>
  <c r="CZ147"/>
  <c r="DA147"/>
  <c r="DB147"/>
  <c r="DC147"/>
  <c r="DD147"/>
  <c r="CZ148"/>
  <c r="DA148"/>
  <c r="DB148"/>
  <c r="DC148"/>
  <c r="DD148"/>
  <c r="CZ149"/>
  <c r="DA149"/>
  <c r="DB149"/>
  <c r="DC149"/>
  <c r="DD149"/>
  <c r="CZ150"/>
  <c r="DA150"/>
  <c r="DB150"/>
  <c r="DC150"/>
  <c r="DD150"/>
  <c r="CZ151"/>
  <c r="DA151"/>
  <c r="DB151"/>
  <c r="DC151"/>
  <c r="DD151"/>
  <c r="CZ152"/>
  <c r="DA152"/>
  <c r="DB152"/>
  <c r="DC152"/>
  <c r="DD152"/>
  <c r="CZ153"/>
  <c r="DA153"/>
  <c r="DB153"/>
  <c r="DC153"/>
  <c r="DD153"/>
  <c r="CZ154"/>
  <c r="DA154"/>
  <c r="DB154"/>
  <c r="DC154"/>
  <c r="DD154"/>
  <c r="CZ155"/>
  <c r="DA155"/>
  <c r="DB155"/>
  <c r="DC155"/>
  <c r="DD155"/>
  <c r="CZ156"/>
  <c r="DA156"/>
  <c r="DB156"/>
  <c r="DC156"/>
  <c r="DD156"/>
  <c r="CZ157"/>
  <c r="DA157"/>
  <c r="DB157"/>
  <c r="DC157"/>
  <c r="DD157"/>
  <c r="CZ158"/>
  <c r="DA158"/>
  <c r="DB158"/>
  <c r="DC158"/>
  <c r="DD158"/>
  <c r="CZ159"/>
  <c r="DA159"/>
  <c r="DB159"/>
  <c r="DC159"/>
  <c r="DD159"/>
  <c r="CZ160"/>
  <c r="DA160"/>
  <c r="DB160"/>
  <c r="DC160"/>
  <c r="DD160"/>
  <c r="CZ161"/>
  <c r="DA161"/>
  <c r="DB161"/>
  <c r="DC161"/>
  <c r="DD161"/>
  <c r="CZ162"/>
  <c r="DA162"/>
  <c r="DB162"/>
  <c r="DC162"/>
  <c r="DD162"/>
  <c r="CZ163"/>
  <c r="DA163"/>
  <c r="DB163"/>
  <c r="DC163"/>
  <c r="DD163"/>
  <c r="CZ164"/>
  <c r="DA164"/>
  <c r="DB164"/>
  <c r="DC164"/>
  <c r="DD164"/>
  <c r="CZ165"/>
  <c r="DA165"/>
  <c r="DB165"/>
  <c r="DC165"/>
  <c r="DD165"/>
  <c r="CZ166"/>
  <c r="DA166"/>
  <c r="DB166"/>
  <c r="DC166"/>
  <c r="DD166"/>
  <c r="CZ167"/>
  <c r="DA167"/>
  <c r="DB167"/>
  <c r="DC167"/>
  <c r="DD167"/>
  <c r="CZ168"/>
  <c r="DA168"/>
  <c r="DB168"/>
  <c r="DC168"/>
  <c r="DD168"/>
  <c r="CZ169"/>
  <c r="DA169"/>
  <c r="DB169"/>
  <c r="DC169"/>
  <c r="DD169"/>
  <c r="CZ170"/>
  <c r="DA170"/>
  <c r="DB170"/>
  <c r="DC170"/>
  <c r="DD170"/>
  <c r="CZ171"/>
  <c r="DA171"/>
  <c r="DB171"/>
  <c r="DC171"/>
  <c r="DD171"/>
  <c r="CZ172"/>
  <c r="DA172"/>
  <c r="DB172"/>
  <c r="DC172"/>
  <c r="DD172"/>
  <c r="CZ173"/>
  <c r="DA173"/>
  <c r="DB173"/>
  <c r="DC173"/>
  <c r="DD173"/>
  <c r="CZ174"/>
  <c r="DA174"/>
  <c r="DB174"/>
  <c r="DC174"/>
  <c r="DD174"/>
  <c r="CZ175"/>
  <c r="DA175"/>
  <c r="DB175"/>
  <c r="DC175"/>
  <c r="DD175"/>
  <c r="CZ176"/>
  <c r="DA176"/>
  <c r="DB176"/>
  <c r="DC176"/>
  <c r="DD176"/>
  <c r="CZ177"/>
  <c r="DA177"/>
  <c r="DB177"/>
  <c r="DC177"/>
  <c r="DD177"/>
  <c r="CZ178"/>
  <c r="DA178"/>
  <c r="DB178"/>
  <c r="DC178"/>
  <c r="DD178"/>
  <c r="CZ179"/>
  <c r="DA179"/>
  <c r="DB179"/>
  <c r="DC179"/>
  <c r="DD179"/>
  <c r="CZ180"/>
  <c r="DA180"/>
  <c r="DB180"/>
  <c r="DC180"/>
  <c r="DD180"/>
  <c r="CZ181"/>
  <c r="DA181"/>
  <c r="DB181"/>
  <c r="DC181"/>
  <c r="DD181"/>
  <c r="CZ182"/>
  <c r="DA182"/>
  <c r="DB182"/>
  <c r="DC182"/>
  <c r="DD182"/>
  <c r="CZ183"/>
  <c r="DA183"/>
  <c r="DB183"/>
  <c r="DC183"/>
  <c r="DD183"/>
  <c r="CZ184"/>
  <c r="DA184"/>
  <c r="DB184"/>
  <c r="DC184"/>
  <c r="DD184"/>
  <c r="CZ185"/>
  <c r="DA185"/>
  <c r="DB185"/>
  <c r="DC185"/>
  <c r="DD185"/>
  <c r="CZ186"/>
  <c r="DA186"/>
  <c r="DB186"/>
  <c r="DC186"/>
  <c r="DD186"/>
  <c r="CZ187"/>
  <c r="DA187"/>
  <c r="DB187"/>
  <c r="DC187"/>
  <c r="DD187"/>
  <c r="CZ188"/>
  <c r="DA188"/>
  <c r="DB188"/>
  <c r="DC188"/>
  <c r="DD188"/>
  <c r="CZ189"/>
  <c r="DA189"/>
  <c r="DB189"/>
  <c r="DC189"/>
  <c r="DD189"/>
  <c r="CZ190"/>
  <c r="DA190"/>
  <c r="DB190"/>
  <c r="DC190"/>
  <c r="DD190"/>
  <c r="CZ191"/>
  <c r="DA191"/>
  <c r="DB191"/>
  <c r="DC191"/>
  <c r="DD191"/>
  <c r="CZ192"/>
  <c r="DA192"/>
  <c r="DB192"/>
  <c r="DC192"/>
  <c r="DD192"/>
  <c r="CZ193"/>
  <c r="DA193"/>
  <c r="DB193"/>
  <c r="DC193"/>
  <c r="DD193"/>
  <c r="CZ194"/>
  <c r="DA194"/>
  <c r="DB194"/>
  <c r="DC194"/>
  <c r="DD194"/>
  <c r="CZ195"/>
  <c r="DA195"/>
  <c r="DB195"/>
  <c r="DC195"/>
  <c r="DD195"/>
  <c r="CZ196"/>
  <c r="DA196"/>
  <c r="DB196"/>
  <c r="DC196"/>
  <c r="DD196"/>
  <c r="CZ197"/>
  <c r="DA197"/>
  <c r="DB197"/>
  <c r="DC197"/>
  <c r="DD197"/>
  <c r="CZ198"/>
  <c r="DA198"/>
  <c r="DB198"/>
  <c r="DC198"/>
  <c r="DD198"/>
  <c r="CZ199"/>
  <c r="DA199"/>
  <c r="DB199"/>
  <c r="DC199"/>
  <c r="DD199"/>
  <c r="CZ200"/>
  <c r="DA200"/>
  <c r="DB200"/>
  <c r="DC200"/>
  <c r="DD200"/>
  <c r="CZ201"/>
  <c r="DA201"/>
  <c r="DB201"/>
  <c r="DC201"/>
  <c r="DD201"/>
  <c r="DA17"/>
  <c r="DB17"/>
  <c r="DC17"/>
  <c r="DD17"/>
  <c r="CZ17"/>
  <c r="CU18"/>
  <c r="CV18"/>
  <c r="CW18"/>
  <c r="CX18"/>
  <c r="CY18"/>
  <c r="CU19"/>
  <c r="CV19"/>
  <c r="CW19"/>
  <c r="CX19"/>
  <c r="CY19"/>
  <c r="CU20"/>
  <c r="CV20"/>
  <c r="CW20"/>
  <c r="CX20"/>
  <c r="CY20"/>
  <c r="CU21"/>
  <c r="CV21"/>
  <c r="CW21"/>
  <c r="CX21"/>
  <c r="CY21"/>
  <c r="CU22"/>
  <c r="CV22"/>
  <c r="CW22"/>
  <c r="CX22"/>
  <c r="CY22"/>
  <c r="CU23"/>
  <c r="CV23"/>
  <c r="CW23"/>
  <c r="CX23"/>
  <c r="CY23"/>
  <c r="CU24"/>
  <c r="CV24"/>
  <c r="CW24"/>
  <c r="CX24"/>
  <c r="CY24"/>
  <c r="CU25"/>
  <c r="CV25"/>
  <c r="CW25"/>
  <c r="CX25"/>
  <c r="CY25"/>
  <c r="CU26"/>
  <c r="CV26"/>
  <c r="CW26"/>
  <c r="CX26"/>
  <c r="CY26"/>
  <c r="CU27"/>
  <c r="CV27"/>
  <c r="CW27"/>
  <c r="CX27"/>
  <c r="CY27"/>
  <c r="CU28"/>
  <c r="CV28"/>
  <c r="CW28"/>
  <c r="CX28"/>
  <c r="CY28"/>
  <c r="CU29"/>
  <c r="CV29"/>
  <c r="CW29"/>
  <c r="CX29"/>
  <c r="CY29"/>
  <c r="CU30"/>
  <c r="CV30"/>
  <c r="CW30"/>
  <c r="CX30"/>
  <c r="CY30"/>
  <c r="CU31"/>
  <c r="CV31"/>
  <c r="CW31"/>
  <c r="CX31"/>
  <c r="CY31"/>
  <c r="CU32"/>
  <c r="CV32"/>
  <c r="CW32"/>
  <c r="CX32"/>
  <c r="CY32"/>
  <c r="CU33"/>
  <c r="CV33"/>
  <c r="CW33"/>
  <c r="CX33"/>
  <c r="CY33"/>
  <c r="CU34"/>
  <c r="CV34"/>
  <c r="CW34"/>
  <c r="CX34"/>
  <c r="CY34"/>
  <c r="CU35"/>
  <c r="CV35"/>
  <c r="CW35"/>
  <c r="CX35"/>
  <c r="CY35"/>
  <c r="CU36"/>
  <c r="CW36"/>
  <c r="CX36"/>
  <c r="CY36"/>
  <c r="CU37"/>
  <c r="CV37"/>
  <c r="CW37"/>
  <c r="CX37"/>
  <c r="CY37"/>
  <c r="CU38"/>
  <c r="CV38"/>
  <c r="CW38"/>
  <c r="CX38"/>
  <c r="CY38"/>
  <c r="CU39"/>
  <c r="CV39"/>
  <c r="CW39"/>
  <c r="CX39"/>
  <c r="CY39"/>
  <c r="CU40"/>
  <c r="CV40"/>
  <c r="CW40"/>
  <c r="CX40"/>
  <c r="CY40"/>
  <c r="CU41"/>
  <c r="CV41"/>
  <c r="CW41"/>
  <c r="CX41"/>
  <c r="CY41"/>
  <c r="CU42"/>
  <c r="CV42"/>
  <c r="CW42"/>
  <c r="CX42"/>
  <c r="CY42"/>
  <c r="CU43"/>
  <c r="CV43"/>
  <c r="CW43"/>
  <c r="CX43"/>
  <c r="CY43"/>
  <c r="CU44"/>
  <c r="CV44"/>
  <c r="CW44"/>
  <c r="CX44"/>
  <c r="CY44"/>
  <c r="CU45"/>
  <c r="CV45"/>
  <c r="CW45"/>
  <c r="CX45"/>
  <c r="CY45"/>
  <c r="CU46"/>
  <c r="CV46"/>
  <c r="CW46"/>
  <c r="CX46"/>
  <c r="CY46"/>
  <c r="CU47"/>
  <c r="CV47"/>
  <c r="CW47"/>
  <c r="CX47"/>
  <c r="CY47"/>
  <c r="CU48"/>
  <c r="CV48"/>
  <c r="CW48"/>
  <c r="CX48"/>
  <c r="CY48"/>
  <c r="CU49"/>
  <c r="CV49"/>
  <c r="CW49"/>
  <c r="CX49"/>
  <c r="CY49"/>
  <c r="CU50"/>
  <c r="CV50"/>
  <c r="CW50"/>
  <c r="CX50"/>
  <c r="CY50"/>
  <c r="CU51"/>
  <c r="CV51"/>
  <c r="CW51"/>
  <c r="CX51"/>
  <c r="CY51"/>
  <c r="CU52"/>
  <c r="CV52"/>
  <c r="CW52"/>
  <c r="CX52"/>
  <c r="CY52"/>
  <c r="CU53"/>
  <c r="CV53"/>
  <c r="CW53"/>
  <c r="CX53"/>
  <c r="CY53"/>
  <c r="CU54"/>
  <c r="CV54"/>
  <c r="CW54"/>
  <c r="CX54"/>
  <c r="CY54"/>
  <c r="CU55"/>
  <c r="CV55"/>
  <c r="CW55"/>
  <c r="CX55"/>
  <c r="CY55"/>
  <c r="CU56"/>
  <c r="CV56"/>
  <c r="CW56"/>
  <c r="CX56"/>
  <c r="CY56"/>
  <c r="CU57"/>
  <c r="CV57"/>
  <c r="CW57"/>
  <c r="CX57"/>
  <c r="CY57"/>
  <c r="CU58"/>
  <c r="CV58"/>
  <c r="CW58"/>
  <c r="CX58"/>
  <c r="CY58"/>
  <c r="CU59"/>
  <c r="CV59"/>
  <c r="CW59"/>
  <c r="CX59"/>
  <c r="CY59"/>
  <c r="CU60"/>
  <c r="CV60"/>
  <c r="CW60"/>
  <c r="CX60"/>
  <c r="CY60"/>
  <c r="CU61"/>
  <c r="CV61"/>
  <c r="CW61"/>
  <c r="CX61"/>
  <c r="CY61"/>
  <c r="CU62"/>
  <c r="CV62"/>
  <c r="CW62"/>
  <c r="CX62"/>
  <c r="CY62"/>
  <c r="CU63"/>
  <c r="CV63"/>
  <c r="CW63"/>
  <c r="CX63"/>
  <c r="CY63"/>
  <c r="CU64"/>
  <c r="CV64"/>
  <c r="CW64"/>
  <c r="CX64"/>
  <c r="CY64"/>
  <c r="CU65"/>
  <c r="CV65"/>
  <c r="CW65"/>
  <c r="CX65"/>
  <c r="CY65"/>
  <c r="CU66"/>
  <c r="CV66"/>
  <c r="CW66"/>
  <c r="CX66"/>
  <c r="CY66"/>
  <c r="CU67"/>
  <c r="CV67"/>
  <c r="CW67"/>
  <c r="CX67"/>
  <c r="CY67"/>
  <c r="CU68"/>
  <c r="CV68"/>
  <c r="CW68"/>
  <c r="CX68"/>
  <c r="CY68"/>
  <c r="CU69"/>
  <c r="CV69"/>
  <c r="CW69"/>
  <c r="CX69"/>
  <c r="CY69"/>
  <c r="CU70"/>
  <c r="CV70"/>
  <c r="CW70"/>
  <c r="CX70"/>
  <c r="CY70"/>
  <c r="CU71"/>
  <c r="CV71"/>
  <c r="CW71"/>
  <c r="CX71"/>
  <c r="CY71"/>
  <c r="CU72"/>
  <c r="CV72"/>
  <c r="CW72"/>
  <c r="CX72"/>
  <c r="CY72"/>
  <c r="CU73"/>
  <c r="CV73"/>
  <c r="CW73"/>
  <c r="CX73"/>
  <c r="CY73"/>
  <c r="CU74"/>
  <c r="CV74"/>
  <c r="CW74"/>
  <c r="CX74"/>
  <c r="CY74"/>
  <c r="CU75"/>
  <c r="CV75"/>
  <c r="CW75"/>
  <c r="CX75"/>
  <c r="CY75"/>
  <c r="CU76"/>
  <c r="CV76"/>
  <c r="CW76"/>
  <c r="CX76"/>
  <c r="CY76"/>
  <c r="CU77"/>
  <c r="CV77"/>
  <c r="CW77"/>
  <c r="CX77"/>
  <c r="CY77"/>
  <c r="CU78"/>
  <c r="CV78"/>
  <c r="CW78"/>
  <c r="CX78"/>
  <c r="CY78"/>
  <c r="CU79"/>
  <c r="CV79"/>
  <c r="CW79"/>
  <c r="CX79"/>
  <c r="CY79"/>
  <c r="CU80"/>
  <c r="CV80"/>
  <c r="CW80"/>
  <c r="CX80"/>
  <c r="CY80"/>
  <c r="CU81"/>
  <c r="CV81"/>
  <c r="CW81"/>
  <c r="CX81"/>
  <c r="CY81"/>
  <c r="CU82"/>
  <c r="CV82"/>
  <c r="CW82"/>
  <c r="CX82"/>
  <c r="CY82"/>
  <c r="CU83"/>
  <c r="CV83"/>
  <c r="CW83"/>
  <c r="CX83"/>
  <c r="CY83"/>
  <c r="CU84"/>
  <c r="CV84"/>
  <c r="CW84"/>
  <c r="CX84"/>
  <c r="CY84"/>
  <c r="CU85"/>
  <c r="CV85"/>
  <c r="CW85"/>
  <c r="CX85"/>
  <c r="CY85"/>
  <c r="CU86"/>
  <c r="CV86"/>
  <c r="CW86"/>
  <c r="CX86"/>
  <c r="CY86"/>
  <c r="CU87"/>
  <c r="CV87"/>
  <c r="CW87"/>
  <c r="CX87"/>
  <c r="CY87"/>
  <c r="CU88"/>
  <c r="CV88"/>
  <c r="CW88"/>
  <c r="CX88"/>
  <c r="CY88"/>
  <c r="CU89"/>
  <c r="CV89"/>
  <c r="CW89"/>
  <c r="CX89"/>
  <c r="CY89"/>
  <c r="CU90"/>
  <c r="CV90"/>
  <c r="CW90"/>
  <c r="CX90"/>
  <c r="CY90"/>
  <c r="CU91"/>
  <c r="CV91"/>
  <c r="CW91"/>
  <c r="CX91"/>
  <c r="CY91"/>
  <c r="CU92"/>
  <c r="CV92"/>
  <c r="CW92"/>
  <c r="CX92"/>
  <c r="CY92"/>
  <c r="CU93"/>
  <c r="CV93"/>
  <c r="CW93"/>
  <c r="CX93"/>
  <c r="CY93"/>
  <c r="CU94"/>
  <c r="CV94"/>
  <c r="CW94"/>
  <c r="CX94"/>
  <c r="CY94"/>
  <c r="CU95"/>
  <c r="CV95"/>
  <c r="CW95"/>
  <c r="CX95"/>
  <c r="CY95"/>
  <c r="CU96"/>
  <c r="CV96"/>
  <c r="CW96"/>
  <c r="CX96"/>
  <c r="CY96"/>
  <c r="CU97"/>
  <c r="CV97"/>
  <c r="CW97"/>
  <c r="CX97"/>
  <c r="CY97"/>
  <c r="CU98"/>
  <c r="CV98"/>
  <c r="CW98"/>
  <c r="CX98"/>
  <c r="CY98"/>
  <c r="CU99"/>
  <c r="CV99"/>
  <c r="CW99"/>
  <c r="CX99"/>
  <c r="CY99"/>
  <c r="CU100"/>
  <c r="CV100"/>
  <c r="CW100"/>
  <c r="CX100"/>
  <c r="CY100"/>
  <c r="CU101"/>
  <c r="CV101"/>
  <c r="CW101"/>
  <c r="CX101"/>
  <c r="CY101"/>
  <c r="CU102"/>
  <c r="CV102"/>
  <c r="CW102"/>
  <c r="CX102"/>
  <c r="CY102"/>
  <c r="CU103"/>
  <c r="CV103"/>
  <c r="CW103"/>
  <c r="CX103"/>
  <c r="CY103"/>
  <c r="CU104"/>
  <c r="CV104"/>
  <c r="CW104"/>
  <c r="CX104"/>
  <c r="CY104"/>
  <c r="CU105"/>
  <c r="CV105"/>
  <c r="CW105"/>
  <c r="CX105"/>
  <c r="CY105"/>
  <c r="CU106"/>
  <c r="CV106"/>
  <c r="CW106"/>
  <c r="CX106"/>
  <c r="CY106"/>
  <c r="CU107"/>
  <c r="CV107"/>
  <c r="CW107"/>
  <c r="CX107"/>
  <c r="CY107"/>
  <c r="CU108"/>
  <c r="CV108"/>
  <c r="CW108"/>
  <c r="CX108"/>
  <c r="CY108"/>
  <c r="CU109"/>
  <c r="CV109"/>
  <c r="CW109"/>
  <c r="CX109"/>
  <c r="CY109"/>
  <c r="CU110"/>
  <c r="CV110"/>
  <c r="CW110"/>
  <c r="CX110"/>
  <c r="CY110"/>
  <c r="CU111"/>
  <c r="CV111"/>
  <c r="CW111"/>
  <c r="CX111"/>
  <c r="CY111"/>
  <c r="CU112"/>
  <c r="CV112"/>
  <c r="CW112"/>
  <c r="CX112"/>
  <c r="CY112"/>
  <c r="CU114"/>
  <c r="CV114"/>
  <c r="CW114"/>
  <c r="CX114"/>
  <c r="CY114"/>
  <c r="CU113"/>
  <c r="CV113"/>
  <c r="CW113"/>
  <c r="CX113"/>
  <c r="CY113"/>
  <c r="CU115"/>
  <c r="CV115"/>
  <c r="CW115"/>
  <c r="CX115"/>
  <c r="CY115"/>
  <c r="CU116"/>
  <c r="CV116"/>
  <c r="CW116"/>
  <c r="CX116"/>
  <c r="CY116"/>
  <c r="CU117"/>
  <c r="CV117"/>
  <c r="CW117"/>
  <c r="CX117"/>
  <c r="CY117"/>
  <c r="CU118"/>
  <c r="CV118"/>
  <c r="CW118"/>
  <c r="CX118"/>
  <c r="CY118"/>
  <c r="CU119"/>
  <c r="CV119"/>
  <c r="CW119"/>
  <c r="CX119"/>
  <c r="CY119"/>
  <c r="CU120"/>
  <c r="CV120"/>
  <c r="CW120"/>
  <c r="CX120"/>
  <c r="CY120"/>
  <c r="CU121"/>
  <c r="CV121"/>
  <c r="CW121"/>
  <c r="CX121"/>
  <c r="CY121"/>
  <c r="CU122"/>
  <c r="CV122"/>
  <c r="CW122"/>
  <c r="CX122"/>
  <c r="CY122"/>
  <c r="CU123"/>
  <c r="CV123"/>
  <c r="CW123"/>
  <c r="CX123"/>
  <c r="CY123"/>
  <c r="CU124"/>
  <c r="CV124"/>
  <c r="CW124"/>
  <c r="CX124"/>
  <c r="CY124"/>
  <c r="CU125"/>
  <c r="CV125"/>
  <c r="CW125"/>
  <c r="CX125"/>
  <c r="CY125"/>
  <c r="CU126"/>
  <c r="CV126"/>
  <c r="CW126"/>
  <c r="CX126"/>
  <c r="CY126"/>
  <c r="CU127"/>
  <c r="CV127"/>
  <c r="CW127"/>
  <c r="CX127"/>
  <c r="CY127"/>
  <c r="CU128"/>
  <c r="CV128"/>
  <c r="CW128"/>
  <c r="CX128"/>
  <c r="CY128"/>
  <c r="CU129"/>
  <c r="CV129"/>
  <c r="CW129"/>
  <c r="CX129"/>
  <c r="CY129"/>
  <c r="CU130"/>
  <c r="CV130"/>
  <c r="CW130"/>
  <c r="CX130"/>
  <c r="CY130"/>
  <c r="CU131"/>
  <c r="CV131"/>
  <c r="CW131"/>
  <c r="CX131"/>
  <c r="CY131"/>
  <c r="CU132"/>
  <c r="CV132"/>
  <c r="CW132"/>
  <c r="CX132"/>
  <c r="CY132"/>
  <c r="CU133"/>
  <c r="CV133"/>
  <c r="CW133"/>
  <c r="CX133"/>
  <c r="CY133"/>
  <c r="CU134"/>
  <c r="CV134"/>
  <c r="CW134"/>
  <c r="CX134"/>
  <c r="CY134"/>
  <c r="CU135"/>
  <c r="CV135"/>
  <c r="CW135"/>
  <c r="CX135"/>
  <c r="CY135"/>
  <c r="CU136"/>
  <c r="CV136"/>
  <c r="CW136"/>
  <c r="CX136"/>
  <c r="CY136"/>
  <c r="CU137"/>
  <c r="CV137"/>
  <c r="CW137"/>
  <c r="CX137"/>
  <c r="CY137"/>
  <c r="CU138"/>
  <c r="CV138"/>
  <c r="CW138"/>
  <c r="CX138"/>
  <c r="CY138"/>
  <c r="CU139"/>
  <c r="CV139"/>
  <c r="CW139"/>
  <c r="CX139"/>
  <c r="CY139"/>
  <c r="CU140"/>
  <c r="CV140"/>
  <c r="CW140"/>
  <c r="CX140"/>
  <c r="CY140"/>
  <c r="CU141"/>
  <c r="CV141"/>
  <c r="CW141"/>
  <c r="CX141"/>
  <c r="CY141"/>
  <c r="CU142"/>
  <c r="CV142"/>
  <c r="CW142"/>
  <c r="CX142"/>
  <c r="CY142"/>
  <c r="CU143"/>
  <c r="CV143"/>
  <c r="CW143"/>
  <c r="CX143"/>
  <c r="CY143"/>
  <c r="CU144"/>
  <c r="CV144"/>
  <c r="CW144"/>
  <c r="CX144"/>
  <c r="CY144"/>
  <c r="CU145"/>
  <c r="CV145"/>
  <c r="CW145"/>
  <c r="CX145"/>
  <c r="CY145"/>
  <c r="CU146"/>
  <c r="CV146"/>
  <c r="CW146"/>
  <c r="CX146"/>
  <c r="CY146"/>
  <c r="CU147"/>
  <c r="CV147"/>
  <c r="CW147"/>
  <c r="CX147"/>
  <c r="CY147"/>
  <c r="CU148"/>
  <c r="CV148"/>
  <c r="CW148"/>
  <c r="CX148"/>
  <c r="CY148"/>
  <c r="CU149"/>
  <c r="CV149"/>
  <c r="CW149"/>
  <c r="CX149"/>
  <c r="CY149"/>
  <c r="CU150"/>
  <c r="CV150"/>
  <c r="CW150"/>
  <c r="CX150"/>
  <c r="CY150"/>
  <c r="CU151"/>
  <c r="CV151"/>
  <c r="CW151"/>
  <c r="CX151"/>
  <c r="CY151"/>
  <c r="CU152"/>
  <c r="CV152"/>
  <c r="CW152"/>
  <c r="CX152"/>
  <c r="CY152"/>
  <c r="CU153"/>
  <c r="CV153"/>
  <c r="CW153"/>
  <c r="CX153"/>
  <c r="CY153"/>
  <c r="CU154"/>
  <c r="CV154"/>
  <c r="CW154"/>
  <c r="CX154"/>
  <c r="CY154"/>
  <c r="CU155"/>
  <c r="CV155"/>
  <c r="CW155"/>
  <c r="CX155"/>
  <c r="CY155"/>
  <c r="CU156"/>
  <c r="CV156"/>
  <c r="CW156"/>
  <c r="CX156"/>
  <c r="CY156"/>
  <c r="CU157"/>
  <c r="CV157"/>
  <c r="CW157"/>
  <c r="CX157"/>
  <c r="CY157"/>
  <c r="CU158"/>
  <c r="CV158"/>
  <c r="CW158"/>
  <c r="CX158"/>
  <c r="CY158"/>
  <c r="CU159"/>
  <c r="CV159"/>
  <c r="CW159"/>
  <c r="CX159"/>
  <c r="CY159"/>
  <c r="CU160"/>
  <c r="CV160"/>
  <c r="CW160"/>
  <c r="CX160"/>
  <c r="CY160"/>
  <c r="CU161"/>
  <c r="CV161"/>
  <c r="CW161"/>
  <c r="CX161"/>
  <c r="CY161"/>
  <c r="CU162"/>
  <c r="CV162"/>
  <c r="CW162"/>
  <c r="CX162"/>
  <c r="CY162"/>
  <c r="CU163"/>
  <c r="CV163"/>
  <c r="CW163"/>
  <c r="CX163"/>
  <c r="CY163"/>
  <c r="CU164"/>
  <c r="CV164"/>
  <c r="CW164"/>
  <c r="CX164"/>
  <c r="CY164"/>
  <c r="CU165"/>
  <c r="CV165"/>
  <c r="CW165"/>
  <c r="CX165"/>
  <c r="CY165"/>
  <c r="CU166"/>
  <c r="CV166"/>
  <c r="CW166"/>
  <c r="CX166"/>
  <c r="CY166"/>
  <c r="CU167"/>
  <c r="CV167"/>
  <c r="CW167"/>
  <c r="CX167"/>
  <c r="CY167"/>
  <c r="CU168"/>
  <c r="CV168"/>
  <c r="CW168"/>
  <c r="CX168"/>
  <c r="CY168"/>
  <c r="CU169"/>
  <c r="CV169"/>
  <c r="CW169"/>
  <c r="CX169"/>
  <c r="CY169"/>
  <c r="CU170"/>
  <c r="CV170"/>
  <c r="CW170"/>
  <c r="CX170"/>
  <c r="CY170"/>
  <c r="CU171"/>
  <c r="CV171"/>
  <c r="CW171"/>
  <c r="CX171"/>
  <c r="CY171"/>
  <c r="CU172"/>
  <c r="CV172"/>
  <c r="CW172"/>
  <c r="CX172"/>
  <c r="CY172"/>
  <c r="CU173"/>
  <c r="CV173"/>
  <c r="CW173"/>
  <c r="CX173"/>
  <c r="CY173"/>
  <c r="CU174"/>
  <c r="CV174"/>
  <c r="CW174"/>
  <c r="CX174"/>
  <c r="CY174"/>
  <c r="CU175"/>
  <c r="CV175"/>
  <c r="CW175"/>
  <c r="CX175"/>
  <c r="CY175"/>
  <c r="CU176"/>
  <c r="CV176"/>
  <c r="CW176"/>
  <c r="CX176"/>
  <c r="CY176"/>
  <c r="CU177"/>
  <c r="CV177"/>
  <c r="CW177"/>
  <c r="CX177"/>
  <c r="CY177"/>
  <c r="CU178"/>
  <c r="CV178"/>
  <c r="CW178"/>
  <c r="CX178"/>
  <c r="CY178"/>
  <c r="CU179"/>
  <c r="CV179"/>
  <c r="CW179"/>
  <c r="CX179"/>
  <c r="CY179"/>
  <c r="CU180"/>
  <c r="CV180"/>
  <c r="CW180"/>
  <c r="CX180"/>
  <c r="CY180"/>
  <c r="CU181"/>
  <c r="CV181"/>
  <c r="CW181"/>
  <c r="CX181"/>
  <c r="CY181"/>
  <c r="CU182"/>
  <c r="CV182"/>
  <c r="CW182"/>
  <c r="CX182"/>
  <c r="CY182"/>
  <c r="CU183"/>
  <c r="CV183"/>
  <c r="CW183"/>
  <c r="CX183"/>
  <c r="CY183"/>
  <c r="CU184"/>
  <c r="CV184"/>
  <c r="CW184"/>
  <c r="CX184"/>
  <c r="CY184"/>
  <c r="CU185"/>
  <c r="CV185"/>
  <c r="CW185"/>
  <c r="CX185"/>
  <c r="CY185"/>
  <c r="CU186"/>
  <c r="CV186"/>
  <c r="CW186"/>
  <c r="CX186"/>
  <c r="CY186"/>
  <c r="CU187"/>
  <c r="CV187"/>
  <c r="CW187"/>
  <c r="CX187"/>
  <c r="CY187"/>
  <c r="CU188"/>
  <c r="CV188"/>
  <c r="CW188"/>
  <c r="CX188"/>
  <c r="CY188"/>
  <c r="CU189"/>
  <c r="CV189"/>
  <c r="CW189"/>
  <c r="CX189"/>
  <c r="CY189"/>
  <c r="CU190"/>
  <c r="CV190"/>
  <c r="CW190"/>
  <c r="CX190"/>
  <c r="CY190"/>
  <c r="CU191"/>
  <c r="CV191"/>
  <c r="CW191"/>
  <c r="CX191"/>
  <c r="CY191"/>
  <c r="CU192"/>
  <c r="CV192"/>
  <c r="CW192"/>
  <c r="CX192"/>
  <c r="CY192"/>
  <c r="CU193"/>
  <c r="CV193"/>
  <c r="CW193"/>
  <c r="CX193"/>
  <c r="CY193"/>
  <c r="CU194"/>
  <c r="CV194"/>
  <c r="CW194"/>
  <c r="CX194"/>
  <c r="CY194"/>
  <c r="CU195"/>
  <c r="CV195"/>
  <c r="CW195"/>
  <c r="CX195"/>
  <c r="CY195"/>
  <c r="CU196"/>
  <c r="CV196"/>
  <c r="CW196"/>
  <c r="CX196"/>
  <c r="CY196"/>
  <c r="CU197"/>
  <c r="CV197"/>
  <c r="CW197"/>
  <c r="CX197"/>
  <c r="CY197"/>
  <c r="CU198"/>
  <c r="CV198"/>
  <c r="CW198"/>
  <c r="CX198"/>
  <c r="CY198"/>
  <c r="CU199"/>
  <c r="CV199"/>
  <c r="CW199"/>
  <c r="CX199"/>
  <c r="CY199"/>
  <c r="CU200"/>
  <c r="CV200"/>
  <c r="CW200"/>
  <c r="CX200"/>
  <c r="CY200"/>
  <c r="CU201"/>
  <c r="CV201"/>
  <c r="CW201"/>
  <c r="CX201"/>
  <c r="CY201"/>
  <c r="CV17"/>
  <c r="CW17"/>
  <c r="CX17"/>
  <c r="CY17"/>
  <c r="CU17"/>
  <c r="CT16"/>
  <c r="CS16"/>
  <c r="CR16"/>
  <c r="CQ16"/>
  <c r="CP16"/>
  <c r="CT15"/>
  <c r="CS15"/>
  <c r="CR15"/>
  <c r="CQ15"/>
  <c r="CP15"/>
  <c r="CT14"/>
  <c r="CS14"/>
  <c r="CR14"/>
  <c r="CQ14"/>
  <c r="CP14"/>
  <c r="CT13"/>
  <c r="CS13"/>
  <c r="CR13"/>
  <c r="CQ13"/>
  <c r="CP13"/>
  <c r="CT12"/>
  <c r="CS12"/>
  <c r="CR12"/>
  <c r="CQ12"/>
  <c r="CP12"/>
  <c r="CT11"/>
  <c r="CS11"/>
  <c r="CR11"/>
  <c r="CQ11"/>
  <c r="CP11"/>
  <c r="CT10"/>
  <c r="CS10"/>
  <c r="CR10"/>
  <c r="CQ10"/>
  <c r="CP10"/>
  <c r="CT9"/>
  <c r="CS9"/>
  <c r="CR9"/>
  <c r="CQ9"/>
  <c r="CP9"/>
  <c r="CT8"/>
  <c r="CS8"/>
  <c r="CR8"/>
  <c r="CQ8"/>
  <c r="CP8"/>
  <c r="CT7"/>
  <c r="CS7"/>
  <c r="CR7"/>
  <c r="CQ7"/>
  <c r="CP7"/>
  <c r="CT6"/>
  <c r="CS6"/>
  <c r="CR6"/>
  <c r="CQ6"/>
  <c r="CP6"/>
  <c r="CT5"/>
  <c r="CS5"/>
  <c r="CR5"/>
  <c r="CQ5"/>
  <c r="CP5"/>
  <c r="CK18"/>
  <c r="CL18"/>
  <c r="CM18"/>
  <c r="CN18"/>
  <c r="CO18"/>
  <c r="CK19"/>
  <c r="CL19"/>
  <c r="CM19"/>
  <c r="CN19"/>
  <c r="CO19"/>
  <c r="CK20"/>
  <c r="CL20"/>
  <c r="CM20"/>
  <c r="CN20"/>
  <c r="CO20"/>
  <c r="CK21"/>
  <c r="CL21"/>
  <c r="CM21"/>
  <c r="CN21"/>
  <c r="CO21"/>
  <c r="CK22"/>
  <c r="CL22"/>
  <c r="CM22"/>
  <c r="CN22"/>
  <c r="CO22"/>
  <c r="CK23"/>
  <c r="CL23"/>
  <c r="CM23"/>
  <c r="CN23"/>
  <c r="CO23"/>
  <c r="CK24"/>
  <c r="CL24"/>
  <c r="CM24"/>
  <c r="CN24"/>
  <c r="CO24"/>
  <c r="CK25"/>
  <c r="CL25"/>
  <c r="CM25"/>
  <c r="CN25"/>
  <c r="CO25"/>
  <c r="CK26"/>
  <c r="CL26"/>
  <c r="CM26"/>
  <c r="CN26"/>
  <c r="CO26"/>
  <c r="CK27"/>
  <c r="CL27"/>
  <c r="CM27"/>
  <c r="CN27"/>
  <c r="CO27"/>
  <c r="CK28"/>
  <c r="CL28"/>
  <c r="CM28"/>
  <c r="CN28"/>
  <c r="CO28"/>
  <c r="CK29"/>
  <c r="CL29"/>
  <c r="CM29"/>
  <c r="CN29"/>
  <c r="CO29"/>
  <c r="CK30"/>
  <c r="CL30"/>
  <c r="CM30"/>
  <c r="CN30"/>
  <c r="CO30"/>
  <c r="CK31"/>
  <c r="CL31"/>
  <c r="CM31"/>
  <c r="CN31"/>
  <c r="CO31"/>
  <c r="CK32"/>
  <c r="CL32"/>
  <c r="CM32"/>
  <c r="CN32"/>
  <c r="CO32"/>
  <c r="CK33"/>
  <c r="CL33"/>
  <c r="CM33"/>
  <c r="CN33"/>
  <c r="CO33"/>
  <c r="CK34"/>
  <c r="CL34"/>
  <c r="CM34"/>
  <c r="CN34"/>
  <c r="CO34"/>
  <c r="CK35"/>
  <c r="CL35"/>
  <c r="CM35"/>
  <c r="CN35"/>
  <c r="CO35"/>
  <c r="CK36"/>
  <c r="CL36"/>
  <c r="CM36"/>
  <c r="CN36"/>
  <c r="CO36"/>
  <c r="CK37"/>
  <c r="CL37"/>
  <c r="CM37"/>
  <c r="CN37"/>
  <c r="CO37"/>
  <c r="CK38"/>
  <c r="CL38"/>
  <c r="CM38"/>
  <c r="CN38"/>
  <c r="CO38"/>
  <c r="CK39"/>
  <c r="CL39"/>
  <c r="CM39"/>
  <c r="CN39"/>
  <c r="CO39"/>
  <c r="CK40"/>
  <c r="CL40"/>
  <c r="CM40"/>
  <c r="CN40"/>
  <c r="CO40"/>
  <c r="CK41"/>
  <c r="CL41"/>
  <c r="CM41"/>
  <c r="CN41"/>
  <c r="CO41"/>
  <c r="CK42"/>
  <c r="CL42"/>
  <c r="CM42"/>
  <c r="CN42"/>
  <c r="CO42"/>
  <c r="CK43"/>
  <c r="CL43"/>
  <c r="CM43"/>
  <c r="CN43"/>
  <c r="CO43"/>
  <c r="CK44"/>
  <c r="CL44"/>
  <c r="CM44"/>
  <c r="CN44"/>
  <c r="CO44"/>
  <c r="CK45"/>
  <c r="CL45"/>
  <c r="CM45"/>
  <c r="CN45"/>
  <c r="CO45"/>
  <c r="CK46"/>
  <c r="CL46"/>
  <c r="CM46"/>
  <c r="CN46"/>
  <c r="CO46"/>
  <c r="CK47"/>
  <c r="CL47"/>
  <c r="CM47"/>
  <c r="CN47"/>
  <c r="CO47"/>
  <c r="CK48"/>
  <c r="CL48"/>
  <c r="CM48"/>
  <c r="CN48"/>
  <c r="CO48"/>
  <c r="CK49"/>
  <c r="CL49"/>
  <c r="CM49"/>
  <c r="CN49"/>
  <c r="CO49"/>
  <c r="CK50"/>
  <c r="CL50"/>
  <c r="CM50"/>
  <c r="CN50"/>
  <c r="CO50"/>
  <c r="CK51"/>
  <c r="CL51"/>
  <c r="CM51"/>
  <c r="CN51"/>
  <c r="CO51"/>
  <c r="CK52"/>
  <c r="CL52"/>
  <c r="CM52"/>
  <c r="CN52"/>
  <c r="CO52"/>
  <c r="CK53"/>
  <c r="CL53"/>
  <c r="CM53"/>
  <c r="CN53"/>
  <c r="CO53"/>
  <c r="CK54"/>
  <c r="CL54"/>
  <c r="CM54"/>
  <c r="CN54"/>
  <c r="CO54"/>
  <c r="CK55"/>
  <c r="CL55"/>
  <c r="CM55"/>
  <c r="CN55"/>
  <c r="CO55"/>
  <c r="CK56"/>
  <c r="CL56"/>
  <c r="CM56"/>
  <c r="CN56"/>
  <c r="CO56"/>
  <c r="CK57"/>
  <c r="CL57"/>
  <c r="CM57"/>
  <c r="CN57"/>
  <c r="CO57"/>
  <c r="CK58"/>
  <c r="CL58"/>
  <c r="CM58"/>
  <c r="CN58"/>
  <c r="CO58"/>
  <c r="CK59"/>
  <c r="CL59"/>
  <c r="CM59"/>
  <c r="CN59"/>
  <c r="CO59"/>
  <c r="CK60"/>
  <c r="CL60"/>
  <c r="CM60"/>
  <c r="CN60"/>
  <c r="CO60"/>
  <c r="CK61"/>
  <c r="CL61"/>
  <c r="CM61"/>
  <c r="CN61"/>
  <c r="CO61"/>
  <c r="CK62"/>
  <c r="CL62"/>
  <c r="CM62"/>
  <c r="CN62"/>
  <c r="CO62"/>
  <c r="CK63"/>
  <c r="CL63"/>
  <c r="CM63"/>
  <c r="CN63"/>
  <c r="CO63"/>
  <c r="CK64"/>
  <c r="CL64"/>
  <c r="CM64"/>
  <c r="CN64"/>
  <c r="CO64"/>
  <c r="CK65"/>
  <c r="CL65"/>
  <c r="CM65"/>
  <c r="CN65"/>
  <c r="CO65"/>
  <c r="CK66"/>
  <c r="CL66"/>
  <c r="CM66"/>
  <c r="CN66"/>
  <c r="CO66"/>
  <c r="CK67"/>
  <c r="CL67"/>
  <c r="CM67"/>
  <c r="CN67"/>
  <c r="CO67"/>
  <c r="CK68"/>
  <c r="CL68"/>
  <c r="CM68"/>
  <c r="CN68"/>
  <c r="CO68"/>
  <c r="CK69"/>
  <c r="CL69"/>
  <c r="CM69"/>
  <c r="CN69"/>
  <c r="CO69"/>
  <c r="CK70"/>
  <c r="CL70"/>
  <c r="CM70"/>
  <c r="CN70"/>
  <c r="CO70"/>
  <c r="CK71"/>
  <c r="CL71"/>
  <c r="CM71"/>
  <c r="CN71"/>
  <c r="CO71"/>
  <c r="CK72"/>
  <c r="CL72"/>
  <c r="CM72"/>
  <c r="CN72"/>
  <c r="CO72"/>
  <c r="CK73"/>
  <c r="CL73"/>
  <c r="CM73"/>
  <c r="CN73"/>
  <c r="CO73"/>
  <c r="CK74"/>
  <c r="CL74"/>
  <c r="CM74"/>
  <c r="CN74"/>
  <c r="CO74"/>
  <c r="CK75"/>
  <c r="CL75"/>
  <c r="CM75"/>
  <c r="CN75"/>
  <c r="CO75"/>
  <c r="CK76"/>
  <c r="CL76"/>
  <c r="CM76"/>
  <c r="CN76"/>
  <c r="CO76"/>
  <c r="CK77"/>
  <c r="CL77"/>
  <c r="CM77"/>
  <c r="CN77"/>
  <c r="CO77"/>
  <c r="CK78"/>
  <c r="CL78"/>
  <c r="CM78"/>
  <c r="CN78"/>
  <c r="CO78"/>
  <c r="CK79"/>
  <c r="CL79"/>
  <c r="CM79"/>
  <c r="CN79"/>
  <c r="CO79"/>
  <c r="CK80"/>
  <c r="CL80"/>
  <c r="CM80"/>
  <c r="CN80"/>
  <c r="CO80"/>
  <c r="CK81"/>
  <c r="CL81"/>
  <c r="CM81"/>
  <c r="CN81"/>
  <c r="CO81"/>
  <c r="CK82"/>
  <c r="CL82"/>
  <c r="CM82"/>
  <c r="CN82"/>
  <c r="CO82"/>
  <c r="CK83"/>
  <c r="CL83"/>
  <c r="CM83"/>
  <c r="CN83"/>
  <c r="CO83"/>
  <c r="CK84"/>
  <c r="CL84"/>
  <c r="CM84"/>
  <c r="CN84"/>
  <c r="CO84"/>
  <c r="CK85"/>
  <c r="CL85"/>
  <c r="CM85"/>
  <c r="CN85"/>
  <c r="CO85"/>
  <c r="CK86"/>
  <c r="CL86"/>
  <c r="CM86"/>
  <c r="CN86"/>
  <c r="CO86"/>
  <c r="CK87"/>
  <c r="CL87"/>
  <c r="CM87"/>
  <c r="CN87"/>
  <c r="CO87"/>
  <c r="CK88"/>
  <c r="CL88"/>
  <c r="CM88"/>
  <c r="CN88"/>
  <c r="CO88"/>
  <c r="CK89"/>
  <c r="CL89"/>
  <c r="CM89"/>
  <c r="CN89"/>
  <c r="CO89"/>
  <c r="CK90"/>
  <c r="CL90"/>
  <c r="CM90"/>
  <c r="CN90"/>
  <c r="CO90"/>
  <c r="CK91"/>
  <c r="CL91"/>
  <c r="CM91"/>
  <c r="CN91"/>
  <c r="CO91"/>
  <c r="CK92"/>
  <c r="CL92"/>
  <c r="CM92"/>
  <c r="CN92"/>
  <c r="CO92"/>
  <c r="CK93"/>
  <c r="CL93"/>
  <c r="CM93"/>
  <c r="CN93"/>
  <c r="CO93"/>
  <c r="CK94"/>
  <c r="CL94"/>
  <c r="CM94"/>
  <c r="CN94"/>
  <c r="CO94"/>
  <c r="CK95"/>
  <c r="CL95"/>
  <c r="CM95"/>
  <c r="CN95"/>
  <c r="CO95"/>
  <c r="CK96"/>
  <c r="CL96"/>
  <c r="CM96"/>
  <c r="CN96"/>
  <c r="CO96"/>
  <c r="CK97"/>
  <c r="CL97"/>
  <c r="CM97"/>
  <c r="CN97"/>
  <c r="CO97"/>
  <c r="CK98"/>
  <c r="CL98"/>
  <c r="CM98"/>
  <c r="CN98"/>
  <c r="CO98"/>
  <c r="CK99"/>
  <c r="CL99"/>
  <c r="CM99"/>
  <c r="CN99"/>
  <c r="CO99"/>
  <c r="CK100"/>
  <c r="CL100"/>
  <c r="CM100"/>
  <c r="CN100"/>
  <c r="CO100"/>
  <c r="CK101"/>
  <c r="CL101"/>
  <c r="CM101"/>
  <c r="CN101"/>
  <c r="CO101"/>
  <c r="CK102"/>
  <c r="CL102"/>
  <c r="CM102"/>
  <c r="CN102"/>
  <c r="CO102"/>
  <c r="CK103"/>
  <c r="CL103"/>
  <c r="CM103"/>
  <c r="CN103"/>
  <c r="CO103"/>
  <c r="CK104"/>
  <c r="CL104"/>
  <c r="CM104"/>
  <c r="CN104"/>
  <c r="CO104"/>
  <c r="CK105"/>
  <c r="CL105"/>
  <c r="CM105"/>
  <c r="CN105"/>
  <c r="CO105"/>
  <c r="CK106"/>
  <c r="CL106"/>
  <c r="CM106"/>
  <c r="CN106"/>
  <c r="CO106"/>
  <c r="CK107"/>
  <c r="CL107"/>
  <c r="CM107"/>
  <c r="CN107"/>
  <c r="CO107"/>
  <c r="CK108"/>
  <c r="CL108"/>
  <c r="CM108"/>
  <c r="CN108"/>
  <c r="CO108"/>
  <c r="CK109"/>
  <c r="CL109"/>
  <c r="CM109"/>
  <c r="CN109"/>
  <c r="CO109"/>
  <c r="CK110"/>
  <c r="CL110"/>
  <c r="CM110"/>
  <c r="CN110"/>
  <c r="CO110"/>
  <c r="CK111"/>
  <c r="CL111"/>
  <c r="CM111"/>
  <c r="CN111"/>
  <c r="CO111"/>
  <c r="CK112"/>
  <c r="CL112"/>
  <c r="CM112"/>
  <c r="CN112"/>
  <c r="CO112"/>
  <c r="CK114"/>
  <c r="CL114"/>
  <c r="CM114"/>
  <c r="CN114"/>
  <c r="CO114"/>
  <c r="CK113"/>
  <c r="CL113"/>
  <c r="CM113"/>
  <c r="CN113"/>
  <c r="CO113"/>
  <c r="CK115"/>
  <c r="CL115"/>
  <c r="CM115"/>
  <c r="CN115"/>
  <c r="CO115"/>
  <c r="CK116"/>
  <c r="CL116"/>
  <c r="CM116"/>
  <c r="CN116"/>
  <c r="CO116"/>
  <c r="CK117"/>
  <c r="CL117"/>
  <c r="CM117"/>
  <c r="CN117"/>
  <c r="CO117"/>
  <c r="CK118"/>
  <c r="CL118"/>
  <c r="CM118"/>
  <c r="CN118"/>
  <c r="CO118"/>
  <c r="CK119"/>
  <c r="CL119"/>
  <c r="CM119"/>
  <c r="CN119"/>
  <c r="CO119"/>
  <c r="CK120"/>
  <c r="CL120"/>
  <c r="CM120"/>
  <c r="CN120"/>
  <c r="CO120"/>
  <c r="CK121"/>
  <c r="CL121"/>
  <c r="CM121"/>
  <c r="CN121"/>
  <c r="CO121"/>
  <c r="CK122"/>
  <c r="CL122"/>
  <c r="CM122"/>
  <c r="CN122"/>
  <c r="CO122"/>
  <c r="CK123"/>
  <c r="CL123"/>
  <c r="CM123"/>
  <c r="CN123"/>
  <c r="CO123"/>
  <c r="CK124"/>
  <c r="CL124"/>
  <c r="CM124"/>
  <c r="CN124"/>
  <c r="CO124"/>
  <c r="CK125"/>
  <c r="CL125"/>
  <c r="CM125"/>
  <c r="CN125"/>
  <c r="CO125"/>
  <c r="CK126"/>
  <c r="CL126"/>
  <c r="CM126"/>
  <c r="CN126"/>
  <c r="CO126"/>
  <c r="CK127"/>
  <c r="CL127"/>
  <c r="CM127"/>
  <c r="CN127"/>
  <c r="CO127"/>
  <c r="CK128"/>
  <c r="CL128"/>
  <c r="CM128"/>
  <c r="CN128"/>
  <c r="CO128"/>
  <c r="CK129"/>
  <c r="CL129"/>
  <c r="CM129"/>
  <c r="CN129"/>
  <c r="CO129"/>
  <c r="CK130"/>
  <c r="CL130"/>
  <c r="CM130"/>
  <c r="CN130"/>
  <c r="CO130"/>
  <c r="CK131"/>
  <c r="CL131"/>
  <c r="CM131"/>
  <c r="CN131"/>
  <c r="CO131"/>
  <c r="CK132"/>
  <c r="CL132"/>
  <c r="CM132"/>
  <c r="CN132"/>
  <c r="CO132"/>
  <c r="CK133"/>
  <c r="CL133"/>
  <c r="CM133"/>
  <c r="CN133"/>
  <c r="CO133"/>
  <c r="CK134"/>
  <c r="CL134"/>
  <c r="CM134"/>
  <c r="CN134"/>
  <c r="CO134"/>
  <c r="CK135"/>
  <c r="CL135"/>
  <c r="CM135"/>
  <c r="CN135"/>
  <c r="CO135"/>
  <c r="CK136"/>
  <c r="CL136"/>
  <c r="CM136"/>
  <c r="CN136"/>
  <c r="CO136"/>
  <c r="CK137"/>
  <c r="CL137"/>
  <c r="CM137"/>
  <c r="CN137"/>
  <c r="CO137"/>
  <c r="CK138"/>
  <c r="CL138"/>
  <c r="CM138"/>
  <c r="CN138"/>
  <c r="CO138"/>
  <c r="CK139"/>
  <c r="CL139"/>
  <c r="CM139"/>
  <c r="CN139"/>
  <c r="CO139"/>
  <c r="CK140"/>
  <c r="CL140"/>
  <c r="CM140"/>
  <c r="CN140"/>
  <c r="CO140"/>
  <c r="CK141"/>
  <c r="CL141"/>
  <c r="CM141"/>
  <c r="CN141"/>
  <c r="CO141"/>
  <c r="CK142"/>
  <c r="CL142"/>
  <c r="CM142"/>
  <c r="CN142"/>
  <c r="CO142"/>
  <c r="CK143"/>
  <c r="CL143"/>
  <c r="CM143"/>
  <c r="CN143"/>
  <c r="CO143"/>
  <c r="CK144"/>
  <c r="CL144"/>
  <c r="CM144"/>
  <c r="CN144"/>
  <c r="CO144"/>
  <c r="CK145"/>
  <c r="CL145"/>
  <c r="CM145"/>
  <c r="CN145"/>
  <c r="CO145"/>
  <c r="CK146"/>
  <c r="CL146"/>
  <c r="CM146"/>
  <c r="CN146"/>
  <c r="CO146"/>
  <c r="CK147"/>
  <c r="CL147"/>
  <c r="CM147"/>
  <c r="CN147"/>
  <c r="CO147"/>
  <c r="CK148"/>
  <c r="CL148"/>
  <c r="CM148"/>
  <c r="CN148"/>
  <c r="CO148"/>
  <c r="CK149"/>
  <c r="CL149"/>
  <c r="CM149"/>
  <c r="CN149"/>
  <c r="CO149"/>
  <c r="CK150"/>
  <c r="CL150"/>
  <c r="CM150"/>
  <c r="CN150"/>
  <c r="CO150"/>
  <c r="CK151"/>
  <c r="CL151"/>
  <c r="CM151"/>
  <c r="CN151"/>
  <c r="CO151"/>
  <c r="CK152"/>
  <c r="CL152"/>
  <c r="CM152"/>
  <c r="CN152"/>
  <c r="CO152"/>
  <c r="CK153"/>
  <c r="CL153"/>
  <c r="CM153"/>
  <c r="CN153"/>
  <c r="CO153"/>
  <c r="CK154"/>
  <c r="CL154"/>
  <c r="CM154"/>
  <c r="CN154"/>
  <c r="CO154"/>
  <c r="CK155"/>
  <c r="CL155"/>
  <c r="CM155"/>
  <c r="CN155"/>
  <c r="CO155"/>
  <c r="CK156"/>
  <c r="CL156"/>
  <c r="CM156"/>
  <c r="CN156"/>
  <c r="CO156"/>
  <c r="CK157"/>
  <c r="CL157"/>
  <c r="CM157"/>
  <c r="CN157"/>
  <c r="CO157"/>
  <c r="CK158"/>
  <c r="CL158"/>
  <c r="CM158"/>
  <c r="CN158"/>
  <c r="CO158"/>
  <c r="CK159"/>
  <c r="CL159"/>
  <c r="CM159"/>
  <c r="CN159"/>
  <c r="CO159"/>
  <c r="CK160"/>
  <c r="CL160"/>
  <c r="CM160"/>
  <c r="CN160"/>
  <c r="CO160"/>
  <c r="CK161"/>
  <c r="CL161"/>
  <c r="CM161"/>
  <c r="CN161"/>
  <c r="CO161"/>
  <c r="CK162"/>
  <c r="CL162"/>
  <c r="CM162"/>
  <c r="CN162"/>
  <c r="CO162"/>
  <c r="CK163"/>
  <c r="CL163"/>
  <c r="CM163"/>
  <c r="CN163"/>
  <c r="CO163"/>
  <c r="CK164"/>
  <c r="CL164"/>
  <c r="CM164"/>
  <c r="CN164"/>
  <c r="CO164"/>
  <c r="CK165"/>
  <c r="CL165"/>
  <c r="CM165"/>
  <c r="CN165"/>
  <c r="CO165"/>
  <c r="CK166"/>
  <c r="CL166"/>
  <c r="CM166"/>
  <c r="CN166"/>
  <c r="CO166"/>
  <c r="CK167"/>
  <c r="CL167"/>
  <c r="CM167"/>
  <c r="CN167"/>
  <c r="CO167"/>
  <c r="CK168"/>
  <c r="CL168"/>
  <c r="CM168"/>
  <c r="CN168"/>
  <c r="CO168"/>
  <c r="CK169"/>
  <c r="CL169"/>
  <c r="CM169"/>
  <c r="CN169"/>
  <c r="CO169"/>
  <c r="CK170"/>
  <c r="CL170"/>
  <c r="CM170"/>
  <c r="CN170"/>
  <c r="CO170"/>
  <c r="CK171"/>
  <c r="CL171"/>
  <c r="CM171"/>
  <c r="CN171"/>
  <c r="CO171"/>
  <c r="CK172"/>
  <c r="CL172"/>
  <c r="CM172"/>
  <c r="CN172"/>
  <c r="CO172"/>
  <c r="CK173"/>
  <c r="CL173"/>
  <c r="CM173"/>
  <c r="CN173"/>
  <c r="CO173"/>
  <c r="CK174"/>
  <c r="CL174"/>
  <c r="CM174"/>
  <c r="CN174"/>
  <c r="CO174"/>
  <c r="CK175"/>
  <c r="CL175"/>
  <c r="CM175"/>
  <c r="CN175"/>
  <c r="CO175"/>
  <c r="CK176"/>
  <c r="CL176"/>
  <c r="CM176"/>
  <c r="CN176"/>
  <c r="CO176"/>
  <c r="CK177"/>
  <c r="CL177"/>
  <c r="CM177"/>
  <c r="CN177"/>
  <c r="CO177"/>
  <c r="CK178"/>
  <c r="CL178"/>
  <c r="CM178"/>
  <c r="CN178"/>
  <c r="CO178"/>
  <c r="CK179"/>
  <c r="CL179"/>
  <c r="CM179"/>
  <c r="CN179"/>
  <c r="CO179"/>
  <c r="CK180"/>
  <c r="CL180"/>
  <c r="CM180"/>
  <c r="CN180"/>
  <c r="CO180"/>
  <c r="CK181"/>
  <c r="CL181"/>
  <c r="CM181"/>
  <c r="CN181"/>
  <c r="CO181"/>
  <c r="CK182"/>
  <c r="CL182"/>
  <c r="CM182"/>
  <c r="CN182"/>
  <c r="CO182"/>
  <c r="CK183"/>
  <c r="CL183"/>
  <c r="CM183"/>
  <c r="CN183"/>
  <c r="CO183"/>
  <c r="CK184"/>
  <c r="CL184"/>
  <c r="CM184"/>
  <c r="CN184"/>
  <c r="CO184"/>
  <c r="CK185"/>
  <c r="CL185"/>
  <c r="CM185"/>
  <c r="CN185"/>
  <c r="CO185"/>
  <c r="CK186"/>
  <c r="CL186"/>
  <c r="CM186"/>
  <c r="CN186"/>
  <c r="CO186"/>
  <c r="CK187"/>
  <c r="CL187"/>
  <c r="CM187"/>
  <c r="CN187"/>
  <c r="CO187"/>
  <c r="CK188"/>
  <c r="CL188"/>
  <c r="CM188"/>
  <c r="CN188"/>
  <c r="CO188"/>
  <c r="CK189"/>
  <c r="CL189"/>
  <c r="CM189"/>
  <c r="CN189"/>
  <c r="CO189"/>
  <c r="CK190"/>
  <c r="CL190"/>
  <c r="CM190"/>
  <c r="CN190"/>
  <c r="CO190"/>
  <c r="CK191"/>
  <c r="CL191"/>
  <c r="CM191"/>
  <c r="CN191"/>
  <c r="CO191"/>
  <c r="CK192"/>
  <c r="CL192"/>
  <c r="CM192"/>
  <c r="CN192"/>
  <c r="CO192"/>
  <c r="CK193"/>
  <c r="CL193"/>
  <c r="CM193"/>
  <c r="CN193"/>
  <c r="CO193"/>
  <c r="CK194"/>
  <c r="CL194"/>
  <c r="CM194"/>
  <c r="CN194"/>
  <c r="CO194"/>
  <c r="CK195"/>
  <c r="CL195"/>
  <c r="CM195"/>
  <c r="CN195"/>
  <c r="CO195"/>
  <c r="CK196"/>
  <c r="CL196"/>
  <c r="CM196"/>
  <c r="CN196"/>
  <c r="CO196"/>
  <c r="CK197"/>
  <c r="CL197"/>
  <c r="CM197"/>
  <c r="CN197"/>
  <c r="CO197"/>
  <c r="CK198"/>
  <c r="CL198"/>
  <c r="CM198"/>
  <c r="CN198"/>
  <c r="CO198"/>
  <c r="CK199"/>
  <c r="CL199"/>
  <c r="CM199"/>
  <c r="CN199"/>
  <c r="CO199"/>
  <c r="CK200"/>
  <c r="CL200"/>
  <c r="CM200"/>
  <c r="CN200"/>
  <c r="CO200"/>
  <c r="CK201"/>
  <c r="CL201"/>
  <c r="CM201"/>
  <c r="CN201"/>
  <c r="CO201"/>
  <c r="CL17"/>
  <c r="CM17"/>
  <c r="CN17"/>
  <c r="CO17"/>
  <c r="CK17"/>
  <c r="CJ16"/>
  <c r="CI16"/>
  <c r="CH16"/>
  <c r="CG16"/>
  <c r="CF16"/>
  <c r="CJ15"/>
  <c r="CI15"/>
  <c r="CH15"/>
  <c r="CG15"/>
  <c r="CF15"/>
  <c r="CJ14"/>
  <c r="CI14"/>
  <c r="CH14"/>
  <c r="CG14"/>
  <c r="CF14"/>
  <c r="CJ13"/>
  <c r="CI13"/>
  <c r="CH13"/>
  <c r="CG13"/>
  <c r="CF13"/>
  <c r="CJ12"/>
  <c r="CI12"/>
  <c r="CH12"/>
  <c r="CG12"/>
  <c r="CF12"/>
  <c r="CJ11"/>
  <c r="CI11"/>
  <c r="CH11"/>
  <c r="CG11"/>
  <c r="CF11"/>
  <c r="CJ10"/>
  <c r="CI10"/>
  <c r="CH10"/>
  <c r="CG10"/>
  <c r="CF10"/>
  <c r="CJ9"/>
  <c r="CI9"/>
  <c r="CH9"/>
  <c r="CG9"/>
  <c r="CF9"/>
  <c r="CJ8"/>
  <c r="CI8"/>
  <c r="CH8"/>
  <c r="CG8"/>
  <c r="CF8"/>
  <c r="CJ7"/>
  <c r="CI7"/>
  <c r="CH7"/>
  <c r="CG7"/>
  <c r="CF7"/>
  <c r="CJ6"/>
  <c r="CI6"/>
  <c r="CH6"/>
  <c r="CG6"/>
  <c r="CF6"/>
  <c r="CJ5"/>
  <c r="CI5"/>
  <c r="CH5"/>
  <c r="CG5"/>
  <c r="CF5"/>
  <c r="CA18"/>
  <c r="CB18"/>
  <c r="CC18"/>
  <c r="CD18"/>
  <c r="CE18"/>
  <c r="CA19"/>
  <c r="CB19"/>
  <c r="CC19"/>
  <c r="CD19"/>
  <c r="CE19"/>
  <c r="CA20"/>
  <c r="CB20"/>
  <c r="CC20"/>
  <c r="CD20"/>
  <c r="CE20"/>
  <c r="CA21"/>
  <c r="CB21"/>
  <c r="CC21"/>
  <c r="CD21"/>
  <c r="CE21"/>
  <c r="CA22"/>
  <c r="CB22"/>
  <c r="CC22"/>
  <c r="CD22"/>
  <c r="CE22"/>
  <c r="CA23"/>
  <c r="CB23"/>
  <c r="CC23"/>
  <c r="CD23"/>
  <c r="CE23"/>
  <c r="CA24"/>
  <c r="CB24"/>
  <c r="CC24"/>
  <c r="CD24"/>
  <c r="CE24"/>
  <c r="CA25"/>
  <c r="CB25"/>
  <c r="CC25"/>
  <c r="CD25"/>
  <c r="CE25"/>
  <c r="CA26"/>
  <c r="CB26"/>
  <c r="CC26"/>
  <c r="CD26"/>
  <c r="CE26"/>
  <c r="CA27"/>
  <c r="CB27"/>
  <c r="CC27"/>
  <c r="CD27"/>
  <c r="CE27"/>
  <c r="CA28"/>
  <c r="CB28"/>
  <c r="CC28"/>
  <c r="CD28"/>
  <c r="CE28"/>
  <c r="CA29"/>
  <c r="CB29"/>
  <c r="CC29"/>
  <c r="CD29"/>
  <c r="CE29"/>
  <c r="CA30"/>
  <c r="CB30"/>
  <c r="CC30"/>
  <c r="CD30"/>
  <c r="CE30"/>
  <c r="CA31"/>
  <c r="CB31"/>
  <c r="CC31"/>
  <c r="CD31"/>
  <c r="CE31"/>
  <c r="CA32"/>
  <c r="CB32"/>
  <c r="CC32"/>
  <c r="CD32"/>
  <c r="CE32"/>
  <c r="CA33"/>
  <c r="CB33"/>
  <c r="CC33"/>
  <c r="CD33"/>
  <c r="CE33"/>
  <c r="CA34"/>
  <c r="CB34"/>
  <c r="CC34"/>
  <c r="CD34"/>
  <c r="CE34"/>
  <c r="CA35"/>
  <c r="CB35"/>
  <c r="CC35"/>
  <c r="CD35"/>
  <c r="CE35"/>
  <c r="CA36"/>
  <c r="CB36"/>
  <c r="CC36"/>
  <c r="CD36"/>
  <c r="CE36"/>
  <c r="CA37"/>
  <c r="CB37"/>
  <c r="CC37"/>
  <c r="CD37"/>
  <c r="CE37"/>
  <c r="CA38"/>
  <c r="CB38"/>
  <c r="CC38"/>
  <c r="CD38"/>
  <c r="CE38"/>
  <c r="CA39"/>
  <c r="CB39"/>
  <c r="CC39"/>
  <c r="CD39"/>
  <c r="CE39"/>
  <c r="CA40"/>
  <c r="CB40"/>
  <c r="CC40"/>
  <c r="CD40"/>
  <c r="CE40"/>
  <c r="CA41"/>
  <c r="CB41"/>
  <c r="CC41"/>
  <c r="CD41"/>
  <c r="CE41"/>
  <c r="CA42"/>
  <c r="CB42"/>
  <c r="CC42"/>
  <c r="CD42"/>
  <c r="CE42"/>
  <c r="CA43"/>
  <c r="CB43"/>
  <c r="CC43"/>
  <c r="CD43"/>
  <c r="CE43"/>
  <c r="CA44"/>
  <c r="CB44"/>
  <c r="CC44"/>
  <c r="CD44"/>
  <c r="CE44"/>
  <c r="CA45"/>
  <c r="CB45"/>
  <c r="CC45"/>
  <c r="CD45"/>
  <c r="CE45"/>
  <c r="CA46"/>
  <c r="CB46"/>
  <c r="CC46"/>
  <c r="CD46"/>
  <c r="CE46"/>
  <c r="CA47"/>
  <c r="CB47"/>
  <c r="CC47"/>
  <c r="CD47"/>
  <c r="CE47"/>
  <c r="CA48"/>
  <c r="CB48"/>
  <c r="CC48"/>
  <c r="CD48"/>
  <c r="CE48"/>
  <c r="CA49"/>
  <c r="CB49"/>
  <c r="CC49"/>
  <c r="CD49"/>
  <c r="CE49"/>
  <c r="CA50"/>
  <c r="CB50"/>
  <c r="CC50"/>
  <c r="CD50"/>
  <c r="CE50"/>
  <c r="CA51"/>
  <c r="CB51"/>
  <c r="CC51"/>
  <c r="CD51"/>
  <c r="CE51"/>
  <c r="CA52"/>
  <c r="CB52"/>
  <c r="CC52"/>
  <c r="CD52"/>
  <c r="CE52"/>
  <c r="CA53"/>
  <c r="CB53"/>
  <c r="CC53"/>
  <c r="CD53"/>
  <c r="CE53"/>
  <c r="CA54"/>
  <c r="CB54"/>
  <c r="CC54"/>
  <c r="CD54"/>
  <c r="CE54"/>
  <c r="CA55"/>
  <c r="CB55"/>
  <c r="CC55"/>
  <c r="CD55"/>
  <c r="CE55"/>
  <c r="CA56"/>
  <c r="CB56"/>
  <c r="CC56"/>
  <c r="CD56"/>
  <c r="CE56"/>
  <c r="CA57"/>
  <c r="CB57"/>
  <c r="CC57"/>
  <c r="CD57"/>
  <c r="CE57"/>
  <c r="CA58"/>
  <c r="CB58"/>
  <c r="CC58"/>
  <c r="CD58"/>
  <c r="CE58"/>
  <c r="CA59"/>
  <c r="CB59"/>
  <c r="CC59"/>
  <c r="CD59"/>
  <c r="CE59"/>
  <c r="CA60"/>
  <c r="CB60"/>
  <c r="CC60"/>
  <c r="CD60"/>
  <c r="CE60"/>
  <c r="CA61"/>
  <c r="CB61"/>
  <c r="CC61"/>
  <c r="CD61"/>
  <c r="CE61"/>
  <c r="CA62"/>
  <c r="CB62"/>
  <c r="CC62"/>
  <c r="CD62"/>
  <c r="CE62"/>
  <c r="CA63"/>
  <c r="CB63"/>
  <c r="CC63"/>
  <c r="CD63"/>
  <c r="CE63"/>
  <c r="CA64"/>
  <c r="CB64"/>
  <c r="CC64"/>
  <c r="CD64"/>
  <c r="CE64"/>
  <c r="CA65"/>
  <c r="CB65"/>
  <c r="CC65"/>
  <c r="CD65"/>
  <c r="CE65"/>
  <c r="CA66"/>
  <c r="CB66"/>
  <c r="CC66"/>
  <c r="CD66"/>
  <c r="CE66"/>
  <c r="CA67"/>
  <c r="CB67"/>
  <c r="CC67"/>
  <c r="CD67"/>
  <c r="CE67"/>
  <c r="CA68"/>
  <c r="CB68"/>
  <c r="CC68"/>
  <c r="CD68"/>
  <c r="CE68"/>
  <c r="CA69"/>
  <c r="CB69"/>
  <c r="CC69"/>
  <c r="CD69"/>
  <c r="CE69"/>
  <c r="CA70"/>
  <c r="CB70"/>
  <c r="CC70"/>
  <c r="CD70"/>
  <c r="CE70"/>
  <c r="CA71"/>
  <c r="CB71"/>
  <c r="CC71"/>
  <c r="CD71"/>
  <c r="CE71"/>
  <c r="CA72"/>
  <c r="CB72"/>
  <c r="CC72"/>
  <c r="CD72"/>
  <c r="CE72"/>
  <c r="CA73"/>
  <c r="CB73"/>
  <c r="CC73"/>
  <c r="CD73"/>
  <c r="CE73"/>
  <c r="CA74"/>
  <c r="CB74"/>
  <c r="CC74"/>
  <c r="CD74"/>
  <c r="CE74"/>
  <c r="CA75"/>
  <c r="CB75"/>
  <c r="CC75"/>
  <c r="CD75"/>
  <c r="CE75"/>
  <c r="CA76"/>
  <c r="CB76"/>
  <c r="CC76"/>
  <c r="CD76"/>
  <c r="CE76"/>
  <c r="CA77"/>
  <c r="CB77"/>
  <c r="CC77"/>
  <c r="CD77"/>
  <c r="CE77"/>
  <c r="CA78"/>
  <c r="CB78"/>
  <c r="CC78"/>
  <c r="CD78"/>
  <c r="CE78"/>
  <c r="CA79"/>
  <c r="CB79"/>
  <c r="CC79"/>
  <c r="CD79"/>
  <c r="CE79"/>
  <c r="CA80"/>
  <c r="CB80"/>
  <c r="CC80"/>
  <c r="CD80"/>
  <c r="CE80"/>
  <c r="CA81"/>
  <c r="CB81"/>
  <c r="CC81"/>
  <c r="CD81"/>
  <c r="CE81"/>
  <c r="CA82"/>
  <c r="CB82"/>
  <c r="CC82"/>
  <c r="CD82"/>
  <c r="CE82"/>
  <c r="CA83"/>
  <c r="CB83"/>
  <c r="CC83"/>
  <c r="CD83"/>
  <c r="CE83"/>
  <c r="CA84"/>
  <c r="CB84"/>
  <c r="CC84"/>
  <c r="CD84"/>
  <c r="CE84"/>
  <c r="CA85"/>
  <c r="CB85"/>
  <c r="CC85"/>
  <c r="CD85"/>
  <c r="CE85"/>
  <c r="CA86"/>
  <c r="CB86"/>
  <c r="CC86"/>
  <c r="CD86"/>
  <c r="CE86"/>
  <c r="CA87"/>
  <c r="CB87"/>
  <c r="CC87"/>
  <c r="CD87"/>
  <c r="CE87"/>
  <c r="CA88"/>
  <c r="CB88"/>
  <c r="CC88"/>
  <c r="CD88"/>
  <c r="CE88"/>
  <c r="CA89"/>
  <c r="CB89"/>
  <c r="CC89"/>
  <c r="CD89"/>
  <c r="CE89"/>
  <c r="CA90"/>
  <c r="CB90"/>
  <c r="CC90"/>
  <c r="CD90"/>
  <c r="CE90"/>
  <c r="CA91"/>
  <c r="CB91"/>
  <c r="CC91"/>
  <c r="CD91"/>
  <c r="CE91"/>
  <c r="CA92"/>
  <c r="CB92"/>
  <c r="CC92"/>
  <c r="CD92"/>
  <c r="CE92"/>
  <c r="CA93"/>
  <c r="CB93"/>
  <c r="CC93"/>
  <c r="CD93"/>
  <c r="CE93"/>
  <c r="CA94"/>
  <c r="CB94"/>
  <c r="CC94"/>
  <c r="CD94"/>
  <c r="CE94"/>
  <c r="CA95"/>
  <c r="CB95"/>
  <c r="CC95"/>
  <c r="CD95"/>
  <c r="CE95"/>
  <c r="CA96"/>
  <c r="CB96"/>
  <c r="CC96"/>
  <c r="CD96"/>
  <c r="CE96"/>
  <c r="CA97"/>
  <c r="CB97"/>
  <c r="CC97"/>
  <c r="CD97"/>
  <c r="CE97"/>
  <c r="CA98"/>
  <c r="CB98"/>
  <c r="CC98"/>
  <c r="CD98"/>
  <c r="CE98"/>
  <c r="CA99"/>
  <c r="CB99"/>
  <c r="CC99"/>
  <c r="CD99"/>
  <c r="CE99"/>
  <c r="CA100"/>
  <c r="CB100"/>
  <c r="CC100"/>
  <c r="CD100"/>
  <c r="CE100"/>
  <c r="CA101"/>
  <c r="CB101"/>
  <c r="CC101"/>
  <c r="CD101"/>
  <c r="CE101"/>
  <c r="CA102"/>
  <c r="CB102"/>
  <c r="CC102"/>
  <c r="CD102"/>
  <c r="CE102"/>
  <c r="CA103"/>
  <c r="CB103"/>
  <c r="CC103"/>
  <c r="CD103"/>
  <c r="CE103"/>
  <c r="CA104"/>
  <c r="CB104"/>
  <c r="CC104"/>
  <c r="CD104"/>
  <c r="CE104"/>
  <c r="CA105"/>
  <c r="CB105"/>
  <c r="CC105"/>
  <c r="CD105"/>
  <c r="CE105"/>
  <c r="CA106"/>
  <c r="CB106"/>
  <c r="CC106"/>
  <c r="CD106"/>
  <c r="CE106"/>
  <c r="CA107"/>
  <c r="CB107"/>
  <c r="CC107"/>
  <c r="CD107"/>
  <c r="CE107"/>
  <c r="CA108"/>
  <c r="CB108"/>
  <c r="CC108"/>
  <c r="CD108"/>
  <c r="CE108"/>
  <c r="CA109"/>
  <c r="CB109"/>
  <c r="CC109"/>
  <c r="CD109"/>
  <c r="CE109"/>
  <c r="CA110"/>
  <c r="CB110"/>
  <c r="CC110"/>
  <c r="CD110"/>
  <c r="CE110"/>
  <c r="CA111"/>
  <c r="CB111"/>
  <c r="CC111"/>
  <c r="CD111"/>
  <c r="CE111"/>
  <c r="CA112"/>
  <c r="CB112"/>
  <c r="CC112"/>
  <c r="CD112"/>
  <c r="CE112"/>
  <c r="CA114"/>
  <c r="CB114"/>
  <c r="CC114"/>
  <c r="CD114"/>
  <c r="CE114"/>
  <c r="CA113"/>
  <c r="CB113"/>
  <c r="CC113"/>
  <c r="CD113"/>
  <c r="CE113"/>
  <c r="CA115"/>
  <c r="CB115"/>
  <c r="CC115"/>
  <c r="CD115"/>
  <c r="CE115"/>
  <c r="CA116"/>
  <c r="CB116"/>
  <c r="CC116"/>
  <c r="CD116"/>
  <c r="CE116"/>
  <c r="CA117"/>
  <c r="CB117"/>
  <c r="CC117"/>
  <c r="CD117"/>
  <c r="CE117"/>
  <c r="CA118"/>
  <c r="CB118"/>
  <c r="CC118"/>
  <c r="CD118"/>
  <c r="CE118"/>
  <c r="CA119"/>
  <c r="CB119"/>
  <c r="CC119"/>
  <c r="CD119"/>
  <c r="CE119"/>
  <c r="CA120"/>
  <c r="CB120"/>
  <c r="CC120"/>
  <c r="CD120"/>
  <c r="CE120"/>
  <c r="CA121"/>
  <c r="CB121"/>
  <c r="CC121"/>
  <c r="CD121"/>
  <c r="CE121"/>
  <c r="CA122"/>
  <c r="CB122"/>
  <c r="CC122"/>
  <c r="CD122"/>
  <c r="CE122"/>
  <c r="CA123"/>
  <c r="CB123"/>
  <c r="CC123"/>
  <c r="CD123"/>
  <c r="CE123"/>
  <c r="CA124"/>
  <c r="CB124"/>
  <c r="CC124"/>
  <c r="CD124"/>
  <c r="CE124"/>
  <c r="CA125"/>
  <c r="CB125"/>
  <c r="CC125"/>
  <c r="CD125"/>
  <c r="CE125"/>
  <c r="CA126"/>
  <c r="CB126"/>
  <c r="CC126"/>
  <c r="CD126"/>
  <c r="CE126"/>
  <c r="CA127"/>
  <c r="CB127"/>
  <c r="CC127"/>
  <c r="CD127"/>
  <c r="CE127"/>
  <c r="CA128"/>
  <c r="CB128"/>
  <c r="CC128"/>
  <c r="CD128"/>
  <c r="CE128"/>
  <c r="CA129"/>
  <c r="CB129"/>
  <c r="CC129"/>
  <c r="CD129"/>
  <c r="CE129"/>
  <c r="CA130"/>
  <c r="CB130"/>
  <c r="CC130"/>
  <c r="CD130"/>
  <c r="CE130"/>
  <c r="CA131"/>
  <c r="CB131"/>
  <c r="CC131"/>
  <c r="CD131"/>
  <c r="CE131"/>
  <c r="CA132"/>
  <c r="CB132"/>
  <c r="CC132"/>
  <c r="CD132"/>
  <c r="CE132"/>
  <c r="CA133"/>
  <c r="CB133"/>
  <c r="CC133"/>
  <c r="CD133"/>
  <c r="CE133"/>
  <c r="CA134"/>
  <c r="CB134"/>
  <c r="CC134"/>
  <c r="CD134"/>
  <c r="CE134"/>
  <c r="CA135"/>
  <c r="CB135"/>
  <c r="CC135"/>
  <c r="CD135"/>
  <c r="CE135"/>
  <c r="CA136"/>
  <c r="CB136"/>
  <c r="CC136"/>
  <c r="CD136"/>
  <c r="CE136"/>
  <c r="CA137"/>
  <c r="CB137"/>
  <c r="CC137"/>
  <c r="CD137"/>
  <c r="CE137"/>
  <c r="CA138"/>
  <c r="CB138"/>
  <c r="CC138"/>
  <c r="CD138"/>
  <c r="CE138"/>
  <c r="CA139"/>
  <c r="CB139"/>
  <c r="CC139"/>
  <c r="CD139"/>
  <c r="CE139"/>
  <c r="CA140"/>
  <c r="CB140"/>
  <c r="CC140"/>
  <c r="CD140"/>
  <c r="CE140"/>
  <c r="CA141"/>
  <c r="CB141"/>
  <c r="CC141"/>
  <c r="CD141"/>
  <c r="CE141"/>
  <c r="CA142"/>
  <c r="CB142"/>
  <c r="CC142"/>
  <c r="CD142"/>
  <c r="CE142"/>
  <c r="CA143"/>
  <c r="CB143"/>
  <c r="CC143"/>
  <c r="CD143"/>
  <c r="CE143"/>
  <c r="CA144"/>
  <c r="CB144"/>
  <c r="CC144"/>
  <c r="CD144"/>
  <c r="CE144"/>
  <c r="CA145"/>
  <c r="CB145"/>
  <c r="CC145"/>
  <c r="CD145"/>
  <c r="CE145"/>
  <c r="CA146"/>
  <c r="CB146"/>
  <c r="CC146"/>
  <c r="CD146"/>
  <c r="CE146"/>
  <c r="CA147"/>
  <c r="CB147"/>
  <c r="CC147"/>
  <c r="CD147"/>
  <c r="CE147"/>
  <c r="CA148"/>
  <c r="CB148"/>
  <c r="CC148"/>
  <c r="CD148"/>
  <c r="CE148"/>
  <c r="CA149"/>
  <c r="CB149"/>
  <c r="CC149"/>
  <c r="CD149"/>
  <c r="CE149"/>
  <c r="CA150"/>
  <c r="CB150"/>
  <c r="CC150"/>
  <c r="CD150"/>
  <c r="CE150"/>
  <c r="CA151"/>
  <c r="CB151"/>
  <c r="CC151"/>
  <c r="CD151"/>
  <c r="CE151"/>
  <c r="CA152"/>
  <c r="CB152"/>
  <c r="CC152"/>
  <c r="CD152"/>
  <c r="CE152"/>
  <c r="CA153"/>
  <c r="CB153"/>
  <c r="CC153"/>
  <c r="CD153"/>
  <c r="CE153"/>
  <c r="CA154"/>
  <c r="CB154"/>
  <c r="CC154"/>
  <c r="CD154"/>
  <c r="CE154"/>
  <c r="CA155"/>
  <c r="CB155"/>
  <c r="CC155"/>
  <c r="CD155"/>
  <c r="CE155"/>
  <c r="CA156"/>
  <c r="CB156"/>
  <c r="CC156"/>
  <c r="CD156"/>
  <c r="CE156"/>
  <c r="CA157"/>
  <c r="CB157"/>
  <c r="CC157"/>
  <c r="CD157"/>
  <c r="CE157"/>
  <c r="CA158"/>
  <c r="CB158"/>
  <c r="CC158"/>
  <c r="CD158"/>
  <c r="CE158"/>
  <c r="CA159"/>
  <c r="CB159"/>
  <c r="CC159"/>
  <c r="CD159"/>
  <c r="CE159"/>
  <c r="CA160"/>
  <c r="CB160"/>
  <c r="CC160"/>
  <c r="CD160"/>
  <c r="CE160"/>
  <c r="CA161"/>
  <c r="CB161"/>
  <c r="CC161"/>
  <c r="CD161"/>
  <c r="CE161"/>
  <c r="CA162"/>
  <c r="CB162"/>
  <c r="CC162"/>
  <c r="CD162"/>
  <c r="CE162"/>
  <c r="CA163"/>
  <c r="CB163"/>
  <c r="CC163"/>
  <c r="CD163"/>
  <c r="CE163"/>
  <c r="CA164"/>
  <c r="CB164"/>
  <c r="CC164"/>
  <c r="CD164"/>
  <c r="CE164"/>
  <c r="CA165"/>
  <c r="CB165"/>
  <c r="CC165"/>
  <c r="CD165"/>
  <c r="CE165"/>
  <c r="CA166"/>
  <c r="CB166"/>
  <c r="CC166"/>
  <c r="CD166"/>
  <c r="CE166"/>
  <c r="CA167"/>
  <c r="CB167"/>
  <c r="CC167"/>
  <c r="CD167"/>
  <c r="CE167"/>
  <c r="CA168"/>
  <c r="CB168"/>
  <c r="CC168"/>
  <c r="CD168"/>
  <c r="CE168"/>
  <c r="CA169"/>
  <c r="CB169"/>
  <c r="CC169"/>
  <c r="CD169"/>
  <c r="CE169"/>
  <c r="CA170"/>
  <c r="CB170"/>
  <c r="CC170"/>
  <c r="CD170"/>
  <c r="CE170"/>
  <c r="CA171"/>
  <c r="CB171"/>
  <c r="CC171"/>
  <c r="CD171"/>
  <c r="CE171"/>
  <c r="CA172"/>
  <c r="CB172"/>
  <c r="CC172"/>
  <c r="CD172"/>
  <c r="CE172"/>
  <c r="CA173"/>
  <c r="CB173"/>
  <c r="CC173"/>
  <c r="CD173"/>
  <c r="CE173"/>
  <c r="CA174"/>
  <c r="CB174"/>
  <c r="CC174"/>
  <c r="CD174"/>
  <c r="CE174"/>
  <c r="CA175"/>
  <c r="CB175"/>
  <c r="CC175"/>
  <c r="CD175"/>
  <c r="CE175"/>
  <c r="CA176"/>
  <c r="CB176"/>
  <c r="CC176"/>
  <c r="CD176"/>
  <c r="CE176"/>
  <c r="CA177"/>
  <c r="CB177"/>
  <c r="CC177"/>
  <c r="CD177"/>
  <c r="CE177"/>
  <c r="CA178"/>
  <c r="CB178"/>
  <c r="CC178"/>
  <c r="CD178"/>
  <c r="CE178"/>
  <c r="CA179"/>
  <c r="CB179"/>
  <c r="CC179"/>
  <c r="CD179"/>
  <c r="CE179"/>
  <c r="CA180"/>
  <c r="CB180"/>
  <c r="CC180"/>
  <c r="CD180"/>
  <c r="CE180"/>
  <c r="CA181"/>
  <c r="CB181"/>
  <c r="CC181"/>
  <c r="CD181"/>
  <c r="CE181"/>
  <c r="CA182"/>
  <c r="CB182"/>
  <c r="CC182"/>
  <c r="CD182"/>
  <c r="CE182"/>
  <c r="CA183"/>
  <c r="CB183"/>
  <c r="CC183"/>
  <c r="CD183"/>
  <c r="CE183"/>
  <c r="CA184"/>
  <c r="CB184"/>
  <c r="CC184"/>
  <c r="CD184"/>
  <c r="CE184"/>
  <c r="CA185"/>
  <c r="CB185"/>
  <c r="CC185"/>
  <c r="CD185"/>
  <c r="CE185"/>
  <c r="CA186"/>
  <c r="CB186"/>
  <c r="CC186"/>
  <c r="CD186"/>
  <c r="CE186"/>
  <c r="CA187"/>
  <c r="CB187"/>
  <c r="CC187"/>
  <c r="CD187"/>
  <c r="CE187"/>
  <c r="CA188"/>
  <c r="CB188"/>
  <c r="CC188"/>
  <c r="CD188"/>
  <c r="CE188"/>
  <c r="CA189"/>
  <c r="CB189"/>
  <c r="CC189"/>
  <c r="CD189"/>
  <c r="CE189"/>
  <c r="CA190"/>
  <c r="CB190"/>
  <c r="CC190"/>
  <c r="CD190"/>
  <c r="CE190"/>
  <c r="CA191"/>
  <c r="CB191"/>
  <c r="CC191"/>
  <c r="CD191"/>
  <c r="CE191"/>
  <c r="CA192"/>
  <c r="CB192"/>
  <c r="CC192"/>
  <c r="CD192"/>
  <c r="CE192"/>
  <c r="CA193"/>
  <c r="CB193"/>
  <c r="CC193"/>
  <c r="CD193"/>
  <c r="CE193"/>
  <c r="CA194"/>
  <c r="CB194"/>
  <c r="CC194"/>
  <c r="CD194"/>
  <c r="CE194"/>
  <c r="CA195"/>
  <c r="CB195"/>
  <c r="CC195"/>
  <c r="CD195"/>
  <c r="CE195"/>
  <c r="CA196"/>
  <c r="CB196"/>
  <c r="CC196"/>
  <c r="CD196"/>
  <c r="CE196"/>
  <c r="CA197"/>
  <c r="CB197"/>
  <c r="CC197"/>
  <c r="CD197"/>
  <c r="CE197"/>
  <c r="CA198"/>
  <c r="CB198"/>
  <c r="CC198"/>
  <c r="CD198"/>
  <c r="CE198"/>
  <c r="CA199"/>
  <c r="CB199"/>
  <c r="CC199"/>
  <c r="CD199"/>
  <c r="CE199"/>
  <c r="CA200"/>
  <c r="CB200"/>
  <c r="CC200"/>
  <c r="CD200"/>
  <c r="CE200"/>
  <c r="CA201"/>
  <c r="CB201"/>
  <c r="CC201"/>
  <c r="CD201"/>
  <c r="CE201"/>
  <c r="CB17"/>
  <c r="CC17"/>
  <c r="CD17"/>
  <c r="CE17"/>
  <c r="CA17"/>
  <c r="BZ16"/>
  <c r="BY16"/>
  <c r="BX16"/>
  <c r="BW16"/>
  <c r="BV16"/>
  <c r="BZ15"/>
  <c r="BY15"/>
  <c r="BX15"/>
  <c r="BW15"/>
  <c r="BV15"/>
  <c r="BZ14"/>
  <c r="BY14"/>
  <c r="BX14"/>
  <c r="BW14"/>
  <c r="BV14"/>
  <c r="BZ13"/>
  <c r="BY13"/>
  <c r="BX13"/>
  <c r="BW13"/>
  <c r="BV13"/>
  <c r="BZ12"/>
  <c r="BY12"/>
  <c r="BX12"/>
  <c r="BW12"/>
  <c r="BV12"/>
  <c r="BZ11"/>
  <c r="BY11"/>
  <c r="BX11"/>
  <c r="BW11"/>
  <c r="BV11"/>
  <c r="BZ10"/>
  <c r="BY10"/>
  <c r="BX10"/>
  <c r="BW10"/>
  <c r="BV10"/>
  <c r="BZ9"/>
  <c r="BY9"/>
  <c r="BX9"/>
  <c r="BW9"/>
  <c r="BV9"/>
  <c r="BZ8"/>
  <c r="BY8"/>
  <c r="BX8"/>
  <c r="BW8"/>
  <c r="BV8"/>
  <c r="BZ7"/>
  <c r="BY7"/>
  <c r="BX7"/>
  <c r="BW7"/>
  <c r="BV7"/>
  <c r="BZ6"/>
  <c r="BY6"/>
  <c r="BX6"/>
  <c r="BW6"/>
  <c r="BV6"/>
  <c r="BZ5"/>
  <c r="BY5"/>
  <c r="BX5"/>
  <c r="BW5"/>
  <c r="BV5"/>
  <c r="W16"/>
  <c r="V16"/>
  <c r="U16"/>
  <c r="T16"/>
  <c r="S16"/>
  <c r="W15"/>
  <c r="V15"/>
  <c r="U15"/>
  <c r="T15"/>
  <c r="S15"/>
  <c r="W14"/>
  <c r="V14"/>
  <c r="U14"/>
  <c r="T14"/>
  <c r="S14"/>
  <c r="W13"/>
  <c r="V13"/>
  <c r="U13"/>
  <c r="T13"/>
  <c r="S13"/>
  <c r="W12"/>
  <c r="V12"/>
  <c r="U12"/>
  <c r="T12"/>
  <c r="S12"/>
  <c r="W11"/>
  <c r="V11"/>
  <c r="U11"/>
  <c r="T11"/>
  <c r="S11"/>
  <c r="W10"/>
  <c r="V10"/>
  <c r="U10"/>
  <c r="T10"/>
  <c r="S10"/>
  <c r="W9"/>
  <c r="V9"/>
  <c r="U9"/>
  <c r="T9"/>
  <c r="S9"/>
  <c r="W8"/>
  <c r="V8"/>
  <c r="U8"/>
  <c r="T8"/>
  <c r="S8"/>
  <c r="W7"/>
  <c r="V7"/>
  <c r="U7"/>
  <c r="T7"/>
  <c r="S7"/>
  <c r="W6"/>
  <c r="V6"/>
  <c r="U6"/>
  <c r="T6"/>
  <c r="S6"/>
  <c r="W5"/>
  <c r="V5"/>
  <c r="U5"/>
  <c r="T5"/>
  <c r="S5"/>
  <c r="GR9" i="7" l="1"/>
  <c r="GT9"/>
  <c r="GR10"/>
  <c r="GT10"/>
  <c r="GR11"/>
  <c r="GT11"/>
  <c r="GR12"/>
  <c r="GT12"/>
  <c r="GR13"/>
  <c r="GT13"/>
  <c r="GR14"/>
  <c r="GT14"/>
  <c r="GR15"/>
  <c r="GT15"/>
  <c r="GR16"/>
  <c r="GT16"/>
  <c r="FQ5"/>
  <c r="FO5"/>
  <c r="FM5"/>
  <c r="FL5"/>
  <c r="FJ5"/>
  <c r="FQ16"/>
  <c r="FO16"/>
  <c r="FM16"/>
  <c r="FL16"/>
  <c r="FJ16"/>
  <c r="FH16"/>
  <c r="FP15"/>
  <c r="FN15"/>
  <c r="FQ14"/>
  <c r="FO14"/>
  <c r="FM14"/>
  <c r="FP13"/>
  <c r="FN13"/>
  <c r="FQ12"/>
  <c r="FO12"/>
  <c r="FM12"/>
  <c r="FP11"/>
  <c r="FN11"/>
  <c r="FQ10"/>
  <c r="FO10"/>
  <c r="FM10"/>
  <c r="FP9"/>
  <c r="FN9"/>
  <c r="FQ8"/>
  <c r="FO8"/>
  <c r="FM8"/>
  <c r="FP7"/>
  <c r="FN7"/>
  <c r="FQ6"/>
  <c r="FO6"/>
  <c r="FM6"/>
  <c r="DJ5"/>
  <c r="DL5"/>
  <c r="DN5"/>
  <c r="DK6"/>
  <c r="DM6"/>
  <c r="DJ7"/>
  <c r="DL7"/>
  <c r="DN7"/>
  <c r="DK8"/>
  <c r="DM8"/>
  <c r="DJ9"/>
  <c r="DL9"/>
  <c r="DN9"/>
  <c r="DK10"/>
  <c r="DM10"/>
  <c r="DJ11"/>
  <c r="DL11"/>
  <c r="DN11"/>
  <c r="DK12"/>
  <c r="DM12"/>
  <c r="DJ13"/>
  <c r="DL13"/>
  <c r="DN13"/>
  <c r="DK14"/>
  <c r="DM14"/>
  <c r="DJ15"/>
  <c r="DL15"/>
  <c r="DN15"/>
  <c r="DK16"/>
  <c r="DM16"/>
  <c r="DZ5"/>
  <c r="EB5"/>
  <c r="FK15"/>
  <c r="FI15"/>
  <c r="FL14"/>
  <c r="FJ14"/>
  <c r="FH14"/>
  <c r="FK13"/>
  <c r="FI13"/>
  <c r="FL12"/>
  <c r="FJ12"/>
  <c r="FH12"/>
  <c r="FK11"/>
  <c r="CU5"/>
  <c r="CW5"/>
  <c r="CY5"/>
  <c r="CV6"/>
  <c r="CX6"/>
  <c r="CU7"/>
  <c r="CW7"/>
  <c r="CY7"/>
  <c r="CV8"/>
  <c r="CX8"/>
  <c r="CU9"/>
  <c r="CW9"/>
  <c r="CY9"/>
  <c r="CV10"/>
  <c r="CX10"/>
  <c r="CU11"/>
  <c r="CW11"/>
  <c r="CY11"/>
  <c r="CV12"/>
  <c r="CX12"/>
  <c r="CU13"/>
  <c r="CW13"/>
  <c r="CY13"/>
  <c r="CV14"/>
  <c r="CX14"/>
  <c r="CU15"/>
  <c r="CW15"/>
  <c r="CY15"/>
  <c r="CV16"/>
  <c r="CX16"/>
  <c r="DK5"/>
  <c r="DM5"/>
  <c r="DJ6"/>
  <c r="DL6"/>
  <c r="DN6"/>
  <c r="DK7"/>
  <c r="DM7"/>
  <c r="DJ8"/>
  <c r="DL8"/>
  <c r="DN8"/>
  <c r="DK9"/>
  <c r="DM9"/>
  <c r="DJ10"/>
  <c r="DL10"/>
  <c r="DN10"/>
  <c r="DK11"/>
  <c r="DM11"/>
  <c r="DJ12"/>
  <c r="DL12"/>
  <c r="DN12"/>
  <c r="DK13"/>
  <c r="DM13"/>
  <c r="DJ14"/>
  <c r="DL14"/>
  <c r="DN14"/>
  <c r="DK15"/>
  <c r="DM15"/>
  <c r="DJ16"/>
  <c r="DL16"/>
  <c r="DN16"/>
  <c r="CV5"/>
  <c r="CX5"/>
  <c r="CU6"/>
  <c r="CW6"/>
  <c r="CY6"/>
  <c r="CV7"/>
  <c r="CX7"/>
  <c r="CU8"/>
  <c r="CW8"/>
  <c r="CY8"/>
  <c r="CV9"/>
  <c r="CX9"/>
  <c r="CU10"/>
  <c r="CW10"/>
  <c r="CY10"/>
  <c r="CV11"/>
  <c r="CX11"/>
  <c r="CU12"/>
  <c r="CW12"/>
  <c r="CY12"/>
  <c r="CV13"/>
  <c r="CX13"/>
  <c r="CU14"/>
  <c r="CW14"/>
  <c r="CY14"/>
  <c r="CV15"/>
  <c r="CX15"/>
  <c r="CU16"/>
  <c r="CW16"/>
  <c r="CY16"/>
  <c r="FI11"/>
  <c r="FL10"/>
  <c r="FJ10"/>
  <c r="FH10"/>
  <c r="FK9"/>
  <c r="FI9"/>
  <c r="FL8"/>
  <c r="FJ8"/>
  <c r="FH8"/>
  <c r="FK7"/>
  <c r="FI7"/>
  <c r="FL6"/>
  <c r="FJ6"/>
  <c r="FH6"/>
  <c r="GE16"/>
  <c r="GC16"/>
  <c r="GF15"/>
  <c r="GD15"/>
  <c r="GE14"/>
  <c r="GC14"/>
  <c r="GF13"/>
  <c r="GD13"/>
  <c r="GE12"/>
  <c r="GC12"/>
  <c r="GC11"/>
  <c r="GF10"/>
  <c r="GD10"/>
  <c r="GE9"/>
  <c r="GC9"/>
  <c r="GF8"/>
  <c r="GD8"/>
  <c r="GE7"/>
  <c r="GC7"/>
  <c r="GF6"/>
  <c r="GD6"/>
  <c r="GE5"/>
  <c r="GC5"/>
  <c r="GF5"/>
  <c r="GD5"/>
  <c r="GR5"/>
  <c r="GT5"/>
  <c r="GR6"/>
  <c r="GT6"/>
  <c r="GR7"/>
  <c r="GT7"/>
  <c r="GR8"/>
  <c r="GT8"/>
  <c r="GS14"/>
  <c r="GF16"/>
  <c r="GD16"/>
  <c r="GB16"/>
  <c r="GE15"/>
  <c r="GC15"/>
  <c r="GF14"/>
  <c r="GD14"/>
  <c r="GB14"/>
  <c r="GE13"/>
  <c r="GC13"/>
  <c r="GF12"/>
  <c r="GD12"/>
  <c r="GB12"/>
  <c r="GB11"/>
  <c r="GE10"/>
  <c r="GC10"/>
  <c r="GF9"/>
  <c r="GD9"/>
  <c r="GB9"/>
  <c r="GE8"/>
  <c r="GC8"/>
  <c r="GF7"/>
  <c r="GD7"/>
  <c r="GB7"/>
  <c r="GE6"/>
  <c r="GC6"/>
  <c r="GB5"/>
  <c r="GQ5"/>
  <c r="GS5"/>
  <c r="GU5"/>
  <c r="GQ6"/>
  <c r="GS6"/>
  <c r="GU6"/>
  <c r="GQ7"/>
  <c r="GS7"/>
  <c r="GU7"/>
  <c r="GQ8"/>
  <c r="GS8"/>
  <c r="GU8"/>
  <c r="GQ9"/>
  <c r="GS9"/>
  <c r="GU9"/>
  <c r="GQ10"/>
  <c r="GS10"/>
  <c r="GU10"/>
  <c r="GQ11"/>
  <c r="GS11"/>
  <c r="GU11"/>
  <c r="GQ12"/>
  <c r="GS12"/>
  <c r="GU12"/>
  <c r="GQ13"/>
  <c r="GS13"/>
  <c r="GU13"/>
  <c r="GQ14"/>
  <c r="HB5"/>
  <c r="HD5"/>
  <c r="HA6"/>
  <c r="HC6"/>
  <c r="HE6"/>
  <c r="HB7"/>
  <c r="HD7"/>
  <c r="HA8"/>
  <c r="HC8"/>
  <c r="HE8"/>
  <c r="HB9"/>
  <c r="HD9"/>
  <c r="HA10"/>
  <c r="HC10"/>
  <c r="HE10"/>
  <c r="HB11"/>
  <c r="HD11"/>
  <c r="HA12"/>
  <c r="HC12"/>
  <c r="HE12"/>
  <c r="HB13"/>
  <c r="HD13"/>
  <c r="HA14"/>
  <c r="HC14"/>
  <c r="HE14"/>
  <c r="HB15"/>
  <c r="HD15"/>
  <c r="HA16"/>
  <c r="HC16"/>
  <c r="HE16"/>
  <c r="GB15"/>
  <c r="GB13"/>
  <c r="GB10"/>
  <c r="GB8"/>
  <c r="GB6"/>
  <c r="GD11"/>
  <c r="GU14"/>
  <c r="GQ16"/>
  <c r="GS16"/>
  <c r="GU16"/>
  <c r="HA5"/>
  <c r="HC5"/>
  <c r="HE5"/>
  <c r="HB6"/>
  <c r="HD6"/>
  <c r="HA7"/>
  <c r="HC7"/>
  <c r="HE7"/>
  <c r="HB8"/>
  <c r="HD8"/>
  <c r="HA9"/>
  <c r="HC9"/>
  <c r="HE9"/>
  <c r="HB10"/>
  <c r="HD10"/>
  <c r="HA11"/>
  <c r="HC11"/>
  <c r="HE11"/>
  <c r="HB12"/>
  <c r="HD12"/>
  <c r="HA13"/>
  <c r="HC13"/>
  <c r="HE13"/>
  <c r="HB14"/>
  <c r="HD14"/>
  <c r="HA15"/>
  <c r="HC15"/>
  <c r="HE15"/>
  <c r="HB16"/>
  <c r="HD16"/>
  <c r="DY5"/>
  <c r="EA5"/>
  <c r="EC5"/>
  <c r="EB16"/>
  <c r="DZ16"/>
  <c r="EC15"/>
  <c r="EA15"/>
  <c r="DY15"/>
  <c r="EB14"/>
  <c r="DZ14"/>
  <c r="EC13"/>
  <c r="EA13"/>
  <c r="DY13"/>
  <c r="EB12"/>
  <c r="DZ12"/>
  <c r="EC11"/>
  <c r="EA11"/>
  <c r="DY11"/>
  <c r="EB10"/>
  <c r="DZ10"/>
  <c r="EC9"/>
  <c r="EA9"/>
  <c r="DY9"/>
  <c r="EB8"/>
  <c r="DZ8"/>
  <c r="EC7"/>
  <c r="EA7"/>
  <c r="DY7"/>
  <c r="EB6"/>
  <c r="DZ6"/>
  <c r="EQ16"/>
  <c r="EO16"/>
  <c r="ER15"/>
  <c r="EP15"/>
  <c r="EN15"/>
  <c r="EQ14"/>
  <c r="EO14"/>
  <c r="ER13"/>
  <c r="EP13"/>
  <c r="EN13"/>
  <c r="EQ12"/>
  <c r="EO12"/>
  <c r="ER11"/>
  <c r="EP11"/>
  <c r="EN11"/>
  <c r="EQ10"/>
  <c r="EO10"/>
  <c r="ER9"/>
  <c r="EP9"/>
  <c r="EN9"/>
  <c r="EQ8"/>
  <c r="EO8"/>
  <c r="ER7"/>
  <c r="EP7"/>
  <c r="EN7"/>
  <c r="EQ6"/>
  <c r="EO6"/>
  <c r="ER5"/>
  <c r="EO5"/>
  <c r="EQ5"/>
  <c r="FP5"/>
  <c r="FN5"/>
  <c r="FK5"/>
  <c r="FI5"/>
  <c r="FP16"/>
  <c r="FN16"/>
  <c r="FK16"/>
  <c r="FI16"/>
  <c r="FQ15"/>
  <c r="FO15"/>
  <c r="FM15"/>
  <c r="FL15"/>
  <c r="FJ15"/>
  <c r="FH15"/>
  <c r="FP14"/>
  <c r="FN14"/>
  <c r="FK14"/>
  <c r="FI14"/>
  <c r="FQ13"/>
  <c r="FO13"/>
  <c r="FM13"/>
  <c r="FL13"/>
  <c r="FJ13"/>
  <c r="FH13"/>
  <c r="FP12"/>
  <c r="FN12"/>
  <c r="FK12"/>
  <c r="FI12"/>
  <c r="FQ11"/>
  <c r="FO11"/>
  <c r="FM11"/>
  <c r="FL11"/>
  <c r="FJ11"/>
  <c r="FH11"/>
  <c r="FP10"/>
  <c r="FN10"/>
  <c r="FK10"/>
  <c r="FI10"/>
  <c r="FQ9"/>
  <c r="FO9"/>
  <c r="FM9"/>
  <c r="FL9"/>
  <c r="FJ9"/>
  <c r="FH9"/>
  <c r="FP8"/>
  <c r="FN8"/>
  <c r="FK8"/>
  <c r="FI8"/>
  <c r="FQ7"/>
  <c r="FO7"/>
  <c r="FM7"/>
  <c r="FL7"/>
  <c r="FJ7"/>
  <c r="FH7"/>
  <c r="FP6"/>
  <c r="FN6"/>
  <c r="FK6"/>
  <c r="FI6"/>
  <c r="HP5"/>
  <c r="EC16"/>
  <c r="EA16"/>
  <c r="DY16"/>
  <c r="EB15"/>
  <c r="DZ15"/>
  <c r="EC14"/>
  <c r="EA14"/>
  <c r="DY14"/>
  <c r="EB13"/>
  <c r="DZ13"/>
  <c r="EC12"/>
  <c r="EA12"/>
  <c r="DY12"/>
  <c r="EB11"/>
  <c r="DZ11"/>
  <c r="EC10"/>
  <c r="EA10"/>
  <c r="DY10"/>
  <c r="EB9"/>
  <c r="DZ9"/>
  <c r="EC8"/>
  <c r="EA8"/>
  <c r="DY8"/>
  <c r="EB7"/>
  <c r="DZ7"/>
  <c r="EC6"/>
  <c r="EA6"/>
  <c r="DY6"/>
  <c r="ER16"/>
  <c r="EP16"/>
  <c r="EN16"/>
  <c r="EQ15"/>
  <c r="EO15"/>
  <c r="ER14"/>
  <c r="EP14"/>
  <c r="EN14"/>
  <c r="EQ13"/>
  <c r="EO13"/>
  <c r="ER12"/>
  <c r="EP12"/>
  <c r="EN12"/>
  <c r="EQ11"/>
  <c r="EO11"/>
  <c r="ER10"/>
  <c r="EP10"/>
  <c r="EN10"/>
  <c r="EQ9"/>
  <c r="EO9"/>
  <c r="ER8"/>
  <c r="EP8"/>
  <c r="EN8"/>
  <c r="EQ7"/>
  <c r="EO7"/>
  <c r="ER6"/>
  <c r="EP6"/>
  <c r="EN6"/>
  <c r="EN5"/>
  <c r="EP5"/>
  <c r="DW5" i="6"/>
  <c r="DU5"/>
  <c r="DW16"/>
  <c r="DU16"/>
  <c r="DX15"/>
  <c r="DV15"/>
  <c r="DT15"/>
  <c r="DW14"/>
  <c r="DU14"/>
  <c r="DX13"/>
  <c r="DV13"/>
  <c r="DT13"/>
  <c r="DW12"/>
  <c r="DU12"/>
  <c r="DX11"/>
  <c r="DV11"/>
  <c r="DT11"/>
  <c r="DW10"/>
  <c r="DU10"/>
  <c r="DX9"/>
  <c r="DV9"/>
  <c r="DT9"/>
  <c r="DW8"/>
  <c r="DU8"/>
  <c r="DX7"/>
  <c r="DV7"/>
  <c r="DT7"/>
  <c r="DW6"/>
  <c r="DU6"/>
  <c r="DX5"/>
  <c r="DV5"/>
  <c r="DX16"/>
  <c r="DV16"/>
  <c r="DT16"/>
  <c r="DW15"/>
  <c r="DU15"/>
  <c r="DX14"/>
  <c r="DV14"/>
  <c r="DT14"/>
  <c r="DW13"/>
  <c r="DU13"/>
  <c r="DX12"/>
  <c r="DV12"/>
  <c r="DT12"/>
  <c r="DW11"/>
  <c r="DU11"/>
  <c r="DX10"/>
  <c r="DV10"/>
  <c r="DT10"/>
  <c r="DW9"/>
  <c r="DU9"/>
  <c r="DX8"/>
  <c r="DV8"/>
  <c r="DT8"/>
  <c r="DW7"/>
  <c r="DU7"/>
  <c r="DX6"/>
  <c r="DV6"/>
  <c r="DT6"/>
  <c r="HP14" i="9"/>
  <c r="HR14"/>
  <c r="HT14"/>
  <c r="X15"/>
  <c r="Z15"/>
  <c r="AB15"/>
  <c r="AR15"/>
  <c r="AT15"/>
  <c r="AV15"/>
  <c r="CV15"/>
  <c r="CX15"/>
  <c r="DZ15"/>
  <c r="EB15"/>
  <c r="GB15"/>
  <c r="GD15"/>
  <c r="GF15"/>
  <c r="GQ15"/>
  <c r="GS15"/>
  <c r="GU15"/>
  <c r="HQ15"/>
  <c r="HS15"/>
  <c r="BY16"/>
  <c r="HQ14"/>
  <c r="HS14"/>
  <c r="BH15"/>
  <c r="BJ15"/>
  <c r="DJ15"/>
  <c r="DL15"/>
  <c r="DN15"/>
  <c r="X5"/>
  <c r="Z5"/>
  <c r="AB5"/>
  <c r="AR5"/>
  <c r="AT5"/>
  <c r="AV5"/>
  <c r="AH5"/>
  <c r="AJ5"/>
  <c r="AL5"/>
  <c r="CV5"/>
  <c r="CX5"/>
  <c r="DZ5"/>
  <c r="GB5"/>
  <c r="GD5"/>
  <c r="GF5"/>
  <c r="GQ5"/>
  <c r="GS5"/>
  <c r="GU5"/>
  <c r="HQ5"/>
  <c r="HS5"/>
  <c r="Y6"/>
  <c r="AA6"/>
  <c r="AS6"/>
  <c r="AU6"/>
  <c r="AI6"/>
  <c r="CU6"/>
  <c r="CW6"/>
  <c r="CY6"/>
  <c r="DY6"/>
  <c r="EA6"/>
  <c r="EC6"/>
  <c r="GC6"/>
  <c r="GE6"/>
  <c r="GR6"/>
  <c r="GT6"/>
  <c r="HP6"/>
  <c r="HR6"/>
  <c r="HT6"/>
  <c r="X7"/>
  <c r="Z7"/>
  <c r="AB7"/>
  <c r="AR7"/>
  <c r="AT7"/>
  <c r="AV7"/>
  <c r="AH7"/>
  <c r="AJ7"/>
  <c r="AL7"/>
  <c r="CV7"/>
  <c r="CX7"/>
  <c r="DZ7"/>
  <c r="EB7"/>
  <c r="GF7"/>
  <c r="GQ7"/>
  <c r="GS7"/>
  <c r="GU7"/>
  <c r="HQ7"/>
  <c r="HS7"/>
  <c r="DL8"/>
  <c r="DN8"/>
  <c r="EP8"/>
  <c r="ER8"/>
  <c r="GR8"/>
  <c r="GT8"/>
  <c r="HP8"/>
  <c r="HR8"/>
  <c r="HT8"/>
  <c r="AI9"/>
  <c r="AK9"/>
  <c r="BK9"/>
  <c r="DM9"/>
  <c r="EQ9"/>
  <c r="AH10"/>
  <c r="AJ10"/>
  <c r="AL10"/>
  <c r="GC10"/>
  <c r="GE10"/>
  <c r="GR10"/>
  <c r="GT10"/>
  <c r="HR10"/>
  <c r="HT10"/>
  <c r="X11"/>
  <c r="Z11"/>
  <c r="AB11"/>
  <c r="AR11"/>
  <c r="AT11"/>
  <c r="AV11"/>
  <c r="AH11"/>
  <c r="AJ11"/>
  <c r="AL11"/>
  <c r="BH11"/>
  <c r="CV11"/>
  <c r="CX11"/>
  <c r="DZ11"/>
  <c r="EB11"/>
  <c r="GB11"/>
  <c r="GD11"/>
  <c r="GF11"/>
  <c r="GQ11"/>
  <c r="GS11"/>
  <c r="GU11"/>
  <c r="HQ11"/>
  <c r="HS11"/>
  <c r="Y12"/>
  <c r="AA12"/>
  <c r="AS12"/>
  <c r="AU12"/>
  <c r="AI12"/>
  <c r="AK12"/>
  <c r="CU12"/>
  <c r="CW12"/>
  <c r="CY12"/>
  <c r="DY12"/>
  <c r="EA12"/>
  <c r="EC12"/>
  <c r="GC12"/>
  <c r="GE12"/>
  <c r="GR12"/>
  <c r="GT12"/>
  <c r="HP12"/>
  <c r="HR12"/>
  <c r="HT12"/>
  <c r="X13"/>
  <c r="Z13"/>
  <c r="AB13"/>
  <c r="AR13"/>
  <c r="AT13"/>
  <c r="AV13"/>
  <c r="AH13"/>
  <c r="AJ13"/>
  <c r="AL13"/>
  <c r="CV13"/>
  <c r="CX13"/>
  <c r="DZ13"/>
  <c r="EB13"/>
  <c r="GB13"/>
  <c r="GD13"/>
  <c r="GF13"/>
  <c r="GQ13"/>
  <c r="GS13"/>
  <c r="GU13"/>
  <c r="HQ13"/>
  <c r="HS13"/>
  <c r="Y14"/>
  <c r="AA14"/>
  <c r="AS14"/>
  <c r="AU14"/>
  <c r="AI14"/>
  <c r="AK14"/>
  <c r="CU14"/>
  <c r="CW14"/>
  <c r="CY14"/>
  <c r="DY14"/>
  <c r="EA14"/>
  <c r="EC14"/>
  <c r="GC14"/>
  <c r="GE14"/>
  <c r="GR14"/>
  <c r="GT14"/>
  <c r="AH15"/>
  <c r="AJ15"/>
  <c r="AL15"/>
  <c r="Y5"/>
  <c r="AA5"/>
  <c r="BG5"/>
  <c r="BI5"/>
  <c r="BK5"/>
  <c r="CG5"/>
  <c r="CI5"/>
  <c r="DK5"/>
  <c r="DM5"/>
  <c r="FH5"/>
  <c r="FJ5"/>
  <c r="FL5"/>
  <c r="FN5"/>
  <c r="FP5"/>
  <c r="HA5"/>
  <c r="HC5"/>
  <c r="HE5"/>
  <c r="X6"/>
  <c r="Z6"/>
  <c r="AB6"/>
  <c r="AK6"/>
  <c r="AI5"/>
  <c r="AK5"/>
  <c r="AS5"/>
  <c r="AU5"/>
  <c r="BW5"/>
  <c r="BY5"/>
  <c r="CU5"/>
  <c r="CW5"/>
  <c r="CY5"/>
  <c r="DY5"/>
  <c r="EA5"/>
  <c r="EC5"/>
  <c r="EO5"/>
  <c r="EQ5"/>
  <c r="FI5"/>
  <c r="FK5"/>
  <c r="FM5"/>
  <c r="FO5"/>
  <c r="FQ5"/>
  <c r="AH6"/>
  <c r="AJ6"/>
  <c r="AR6"/>
  <c r="AL6"/>
  <c r="BH6"/>
  <c r="BJ6"/>
  <c r="CF6"/>
  <c r="CH6"/>
  <c r="CJ6"/>
  <c r="DJ6"/>
  <c r="DL6"/>
  <c r="DN6"/>
  <c r="EN6"/>
  <c r="EP6"/>
  <c r="ER6"/>
  <c r="FH6"/>
  <c r="FJ6"/>
  <c r="FL6"/>
  <c r="FN6"/>
  <c r="FP6"/>
  <c r="AI7"/>
  <c r="AK7"/>
  <c r="AS7"/>
  <c r="AU7"/>
  <c r="BW7"/>
  <c r="BY7"/>
  <c r="CU7"/>
  <c r="CW7"/>
  <c r="CY7"/>
  <c r="DY7"/>
  <c r="EA7"/>
  <c r="EC7"/>
  <c r="EN7"/>
  <c r="EP7"/>
  <c r="ER7"/>
  <c r="FH7"/>
  <c r="FJ7"/>
  <c r="FL7"/>
  <c r="FN7"/>
  <c r="FP7"/>
  <c r="HA7"/>
  <c r="HC7"/>
  <c r="HE7"/>
  <c r="X8"/>
  <c r="Z8"/>
  <c r="AB8"/>
  <c r="AI8"/>
  <c r="AK8"/>
  <c r="AR8"/>
  <c r="AT8"/>
  <c r="AV8"/>
  <c r="BG8"/>
  <c r="BI8"/>
  <c r="BK8"/>
  <c r="BV8"/>
  <c r="BX8"/>
  <c r="BZ8"/>
  <c r="CG8"/>
  <c r="CI8"/>
  <c r="DK8"/>
  <c r="DM8"/>
  <c r="EO8"/>
  <c r="EQ8"/>
  <c r="FI8"/>
  <c r="FK8"/>
  <c r="FM8"/>
  <c r="FO8"/>
  <c r="FQ8"/>
  <c r="AH9"/>
  <c r="AJ9"/>
  <c r="AL9"/>
  <c r="AS9"/>
  <c r="BH9"/>
  <c r="BJ9"/>
  <c r="BW9"/>
  <c r="CF9"/>
  <c r="CH9"/>
  <c r="CJ9"/>
  <c r="CU9"/>
  <c r="CW9"/>
  <c r="DJ9"/>
  <c r="DL9"/>
  <c r="DN9"/>
  <c r="DY9"/>
  <c r="EA9"/>
  <c r="EN9"/>
  <c r="EP9"/>
  <c r="ER9"/>
  <c r="FH9"/>
  <c r="FJ9"/>
  <c r="FL9"/>
  <c r="FN9"/>
  <c r="FP9"/>
  <c r="GQ9"/>
  <c r="GS9"/>
  <c r="GU9"/>
  <c r="HA9"/>
  <c r="HC9"/>
  <c r="HQ9"/>
  <c r="HS9"/>
  <c r="X10"/>
  <c r="AI10"/>
  <c r="AK10"/>
  <c r="BH10"/>
  <c r="BJ10"/>
  <c r="BG10"/>
  <c r="BI10"/>
  <c r="BK10"/>
  <c r="CG10"/>
  <c r="CI10"/>
  <c r="DJ10"/>
  <c r="DL10"/>
  <c r="DN10"/>
  <c r="DK10"/>
  <c r="DM10"/>
  <c r="EN10"/>
  <c r="EP10"/>
  <c r="ER10"/>
  <c r="EO10"/>
  <c r="EQ10"/>
  <c r="FI10"/>
  <c r="FK10"/>
  <c r="FO10"/>
  <c r="GQ10"/>
  <c r="GU10"/>
  <c r="HB10"/>
  <c r="HD10"/>
  <c r="HP10"/>
  <c r="AS11"/>
  <c r="AU11"/>
  <c r="CG11"/>
  <c r="CI11"/>
  <c r="DK11"/>
  <c r="DM11"/>
  <c r="EO11"/>
  <c r="EQ11"/>
  <c r="FI11"/>
  <c r="FK11"/>
  <c r="FM11"/>
  <c r="FO11"/>
  <c r="FQ11"/>
  <c r="AH12"/>
  <c r="AJ12"/>
  <c r="AL12"/>
  <c r="BH12"/>
  <c r="BJ12"/>
  <c r="CF12"/>
  <c r="CH12"/>
  <c r="CJ12"/>
  <c r="DJ12"/>
  <c r="DL12"/>
  <c r="DN12"/>
  <c r="EN12"/>
  <c r="EP12"/>
  <c r="ER12"/>
  <c r="FH12"/>
  <c r="FJ12"/>
  <c r="FL12"/>
  <c r="FN12"/>
  <c r="FP12"/>
  <c r="AI13"/>
  <c r="AK13"/>
  <c r="AS13"/>
  <c r="AU13"/>
  <c r="BW13"/>
  <c r="BY13"/>
  <c r="CU13"/>
  <c r="CW13"/>
  <c r="CY13"/>
  <c r="DY13"/>
  <c r="EA13"/>
  <c r="EC13"/>
  <c r="FH13"/>
  <c r="FJ13"/>
  <c r="FL13"/>
  <c r="FN13"/>
  <c r="FP13"/>
  <c r="HA13"/>
  <c r="HC13"/>
  <c r="HE13"/>
  <c r="X14"/>
  <c r="Z14"/>
  <c r="AB14"/>
  <c r="AR14"/>
  <c r="AT14"/>
  <c r="AV14"/>
  <c r="BV14"/>
  <c r="BX14"/>
  <c r="BZ14"/>
  <c r="CV14"/>
  <c r="CX14"/>
  <c r="DZ14"/>
  <c r="EB14"/>
  <c r="FI14"/>
  <c r="FK14"/>
  <c r="FM14"/>
  <c r="FO14"/>
  <c r="FQ14"/>
  <c r="HB14"/>
  <c r="HD14"/>
  <c r="Y15"/>
  <c r="AA15"/>
  <c r="BG15"/>
  <c r="BI15"/>
  <c r="BK15"/>
  <c r="CG15"/>
  <c r="CI15"/>
  <c r="DK15"/>
  <c r="DM15"/>
  <c r="EO15"/>
  <c r="EQ15"/>
  <c r="FI15"/>
  <c r="FK15"/>
  <c r="FM15"/>
  <c r="FO15"/>
  <c r="FQ15"/>
  <c r="AH16"/>
  <c r="AJ16"/>
  <c r="AL16"/>
  <c r="AS16"/>
  <c r="BH16"/>
  <c r="BJ16"/>
  <c r="BW16"/>
  <c r="CF16"/>
  <c r="CH16"/>
  <c r="CJ16"/>
  <c r="CU16"/>
  <c r="CW16"/>
  <c r="CY16"/>
  <c r="DJ16"/>
  <c r="DL16"/>
  <c r="DN16"/>
  <c r="DY16"/>
  <c r="EA16"/>
  <c r="EC16"/>
  <c r="EN16"/>
  <c r="EP16"/>
  <c r="ER16"/>
  <c r="FH16"/>
  <c r="FJ16"/>
  <c r="FL16"/>
  <c r="FN16"/>
  <c r="FP16"/>
  <c r="HA16"/>
  <c r="HC16"/>
  <c r="HE16"/>
  <c r="AT6"/>
  <c r="AV6"/>
  <c r="BV6"/>
  <c r="BX6"/>
  <c r="BZ6"/>
  <c r="CV6"/>
  <c r="CX6"/>
  <c r="DZ6"/>
  <c r="EB6"/>
  <c r="FI6"/>
  <c r="FK6"/>
  <c r="FM6"/>
  <c r="FO6"/>
  <c r="FQ6"/>
  <c r="HB6"/>
  <c r="HD6"/>
  <c r="Y7"/>
  <c r="AA7"/>
  <c r="BG7"/>
  <c r="BI7"/>
  <c r="BK7"/>
  <c r="CG7"/>
  <c r="CI7"/>
  <c r="DK7"/>
  <c r="DM7"/>
  <c r="EO7"/>
  <c r="EQ7"/>
  <c r="FI7"/>
  <c r="FK7"/>
  <c r="FM7"/>
  <c r="FO7"/>
  <c r="FQ7"/>
  <c r="HB7"/>
  <c r="HD7"/>
  <c r="Y8"/>
  <c r="AA8"/>
  <c r="AH8"/>
  <c r="AJ8"/>
  <c r="AL8"/>
  <c r="AS8"/>
  <c r="AU8"/>
  <c r="BH8"/>
  <c r="BJ8"/>
  <c r="BW8"/>
  <c r="BY8"/>
  <c r="CF8"/>
  <c r="CH8"/>
  <c r="CU8"/>
  <c r="CW8"/>
  <c r="CY8"/>
  <c r="DJ8"/>
  <c r="DY8"/>
  <c r="EA8"/>
  <c r="EC8"/>
  <c r="EN8"/>
  <c r="FH8"/>
  <c r="FJ8"/>
  <c r="FL8"/>
  <c r="FN8"/>
  <c r="FP8"/>
  <c r="HA8"/>
  <c r="HC8"/>
  <c r="HE8"/>
  <c r="X9"/>
  <c r="Z9"/>
  <c r="AB9"/>
  <c r="AR9"/>
  <c r="AT9"/>
  <c r="AV9"/>
  <c r="BG9"/>
  <c r="BI9"/>
  <c r="BV9"/>
  <c r="BX9"/>
  <c r="BZ9"/>
  <c r="CG9"/>
  <c r="CV9"/>
  <c r="CX9"/>
  <c r="DK9"/>
  <c r="DZ9"/>
  <c r="EB9"/>
  <c r="EO9"/>
  <c r="FI9"/>
  <c r="FK9"/>
  <c r="FM9"/>
  <c r="FO9"/>
  <c r="FQ9"/>
  <c r="HB9"/>
  <c r="HD9"/>
  <c r="Y10"/>
  <c r="AA10"/>
  <c r="AS10"/>
  <c r="AU10"/>
  <c r="Y11"/>
  <c r="AA11"/>
  <c r="BG11"/>
  <c r="BI11"/>
  <c r="BK11"/>
  <c r="BW11"/>
  <c r="BY11"/>
  <c r="CU11"/>
  <c r="CW11"/>
  <c r="CY11"/>
  <c r="DY11"/>
  <c r="EA11"/>
  <c r="EC11"/>
  <c r="FH11"/>
  <c r="FJ11"/>
  <c r="FL11"/>
  <c r="FN11"/>
  <c r="FP11"/>
  <c r="HA11"/>
  <c r="HC11"/>
  <c r="HE11"/>
  <c r="X12"/>
  <c r="Z12"/>
  <c r="AB12"/>
  <c r="AR12"/>
  <c r="AT12"/>
  <c r="AV12"/>
  <c r="BV12"/>
  <c r="BX12"/>
  <c r="BZ12"/>
  <c r="CV12"/>
  <c r="CX12"/>
  <c r="DZ12"/>
  <c r="EB12"/>
  <c r="FI12"/>
  <c r="FK12"/>
  <c r="FM12"/>
  <c r="FO12"/>
  <c r="FQ12"/>
  <c r="HB12"/>
  <c r="HD12"/>
  <c r="Y13"/>
  <c r="AA13"/>
  <c r="BG13"/>
  <c r="BI13"/>
  <c r="BK13"/>
  <c r="CG13"/>
  <c r="CI13"/>
  <c r="DK13"/>
  <c r="DM13"/>
  <c r="EO13"/>
  <c r="EQ13"/>
  <c r="FI13"/>
  <c r="FK13"/>
  <c r="FM13"/>
  <c r="FO13"/>
  <c r="FQ13"/>
  <c r="AH14"/>
  <c r="AJ14"/>
  <c r="AL14"/>
  <c r="BH14"/>
  <c r="BJ14"/>
  <c r="CF14"/>
  <c r="CH14"/>
  <c r="CJ14"/>
  <c r="DJ14"/>
  <c r="DL14"/>
  <c r="DN14"/>
  <c r="EN14"/>
  <c r="EP14"/>
  <c r="ER14"/>
  <c r="FH14"/>
  <c r="FJ14"/>
  <c r="FL14"/>
  <c r="FN14"/>
  <c r="FP14"/>
  <c r="AI15"/>
  <c r="AK15"/>
  <c r="AS15"/>
  <c r="AU15"/>
  <c r="BW15"/>
  <c r="BY15"/>
  <c r="CU15"/>
  <c r="CW15"/>
  <c r="CY15"/>
  <c r="DY15"/>
  <c r="EA15"/>
  <c r="EC15"/>
  <c r="FH15"/>
  <c r="FJ15"/>
  <c r="FL15"/>
  <c r="FN15"/>
  <c r="FP15"/>
  <c r="HA15"/>
  <c r="HC15"/>
  <c r="HE15"/>
  <c r="X16"/>
  <c r="Z16"/>
  <c r="AB16"/>
  <c r="AR16"/>
  <c r="AT16"/>
  <c r="AV16"/>
  <c r="BG16"/>
  <c r="BI16"/>
  <c r="BV16"/>
  <c r="BX16"/>
  <c r="BZ16"/>
  <c r="CG16"/>
  <c r="CI16"/>
  <c r="CV16"/>
  <c r="CX16"/>
  <c r="DK16"/>
  <c r="DM16"/>
  <c r="DZ16"/>
  <c r="EB16"/>
  <c r="EO16"/>
  <c r="EQ16"/>
  <c r="FI16"/>
  <c r="FK16"/>
  <c r="FM16"/>
  <c r="FO16"/>
  <c r="FQ16"/>
  <c r="HB16"/>
  <c r="HD16"/>
  <c r="HB5"/>
  <c r="HD5"/>
  <c r="BW6"/>
  <c r="BY6"/>
  <c r="HA6"/>
  <c r="HC6"/>
  <c r="HE6"/>
  <c r="BV7"/>
  <c r="BX7"/>
  <c r="BZ7"/>
  <c r="GC8"/>
  <c r="GE8"/>
  <c r="GF9"/>
  <c r="HA10"/>
  <c r="HE10"/>
  <c r="BV11"/>
  <c r="BZ11"/>
  <c r="BV5"/>
  <c r="BX5"/>
  <c r="BZ5"/>
  <c r="BY9"/>
  <c r="BV10"/>
  <c r="BX10"/>
  <c r="BZ10"/>
  <c r="FN10"/>
  <c r="FP10"/>
  <c r="HC10"/>
  <c r="AI11"/>
  <c r="AK11"/>
  <c r="BX11"/>
  <c r="HB11"/>
  <c r="HD11"/>
  <c r="BW12"/>
  <c r="BY12"/>
  <c r="HA12"/>
  <c r="HC12"/>
  <c r="HE12"/>
  <c r="BV13"/>
  <c r="BX13"/>
  <c r="BZ13"/>
  <c r="HB13"/>
  <c r="HD13"/>
  <c r="BW14"/>
  <c r="BY14"/>
  <c r="HA14"/>
  <c r="HC14"/>
  <c r="HE14"/>
  <c r="BV15"/>
  <c r="BX15"/>
  <c r="BZ15"/>
  <c r="HB15"/>
  <c r="HD15"/>
  <c r="DK5" i="6"/>
  <c r="DM5"/>
  <c r="DJ6"/>
  <c r="DL6"/>
  <c r="DN6"/>
  <c r="DK7"/>
  <c r="DM7"/>
  <c r="DJ8"/>
  <c r="DL8"/>
  <c r="DN8"/>
  <c r="DK9"/>
  <c r="DM9"/>
  <c r="DJ10"/>
  <c r="DL10"/>
  <c r="DN10"/>
  <c r="DK11"/>
  <c r="DM11"/>
  <c r="DJ12"/>
  <c r="DL12"/>
  <c r="DN12"/>
  <c r="DK13"/>
  <c r="DM13"/>
  <c r="DJ14"/>
  <c r="DL14"/>
  <c r="DN14"/>
  <c r="DK15"/>
  <c r="DM15"/>
  <c r="DL16"/>
  <c r="DN16"/>
  <c r="DJ5"/>
  <c r="DL5"/>
  <c r="DN5"/>
  <c r="DK6"/>
  <c r="DM6"/>
  <c r="DJ7"/>
  <c r="DL7"/>
  <c r="DN7"/>
  <c r="DK8"/>
  <c r="DM8"/>
  <c r="DJ9"/>
  <c r="DL9"/>
  <c r="DN9"/>
  <c r="DK10"/>
  <c r="DM10"/>
  <c r="DJ11"/>
  <c r="DL11"/>
  <c r="DN11"/>
  <c r="DK12"/>
  <c r="DM12"/>
  <c r="DJ13"/>
  <c r="DL13"/>
  <c r="DN13"/>
  <c r="DK14"/>
  <c r="DM14"/>
  <c r="DJ15"/>
  <c r="DL15"/>
  <c r="DN15"/>
  <c r="DK16"/>
  <c r="DM16"/>
  <c r="DJ16"/>
  <c r="BG5" i="7"/>
  <c r="BI5"/>
  <c r="BK5"/>
  <c r="BH6"/>
  <c r="BJ6"/>
  <c r="BG7"/>
  <c r="BI7"/>
  <c r="BK7"/>
  <c r="BH8"/>
  <c r="BJ8"/>
  <c r="BG9"/>
  <c r="BI9"/>
  <c r="BK9"/>
  <c r="BH10"/>
  <c r="BJ10"/>
  <c r="BG11"/>
  <c r="BI11"/>
  <c r="BK11"/>
  <c r="BH12"/>
  <c r="BJ12"/>
  <c r="BG13"/>
  <c r="BI13"/>
  <c r="BK13"/>
  <c r="BH14"/>
  <c r="BJ14"/>
  <c r="BG15"/>
  <c r="BI15"/>
  <c r="BK15"/>
  <c r="BH16"/>
  <c r="BJ16"/>
  <c r="BV5"/>
  <c r="BX5"/>
  <c r="BZ5"/>
  <c r="BW6"/>
  <c r="BY6"/>
  <c r="BV7"/>
  <c r="BX7"/>
  <c r="BZ7"/>
  <c r="BW8"/>
  <c r="BY8"/>
  <c r="BV9"/>
  <c r="BX9"/>
  <c r="BZ9"/>
  <c r="BW10"/>
  <c r="BY10"/>
  <c r="BV11"/>
  <c r="BX11"/>
  <c r="BZ11"/>
  <c r="BW12"/>
  <c r="BY12"/>
  <c r="BV13"/>
  <c r="BX13"/>
  <c r="BZ13"/>
  <c r="BW14"/>
  <c r="BY14"/>
  <c r="BV15"/>
  <c r="BX15"/>
  <c r="BZ15"/>
  <c r="BW16"/>
  <c r="BY16"/>
  <c r="CF5"/>
  <c r="CH5"/>
  <c r="CJ5"/>
  <c r="CG6"/>
  <c r="CI6"/>
  <c r="CF7"/>
  <c r="CH7"/>
  <c r="CJ7"/>
  <c r="CG8"/>
  <c r="CI8"/>
  <c r="CF9"/>
  <c r="CH9"/>
  <c r="CJ9"/>
  <c r="CG10"/>
  <c r="CI10"/>
  <c r="CF11"/>
  <c r="CH11"/>
  <c r="CJ11"/>
  <c r="CG12"/>
  <c r="CI12"/>
  <c r="CF13"/>
  <c r="CH13"/>
  <c r="CJ13"/>
  <c r="CG14"/>
  <c r="CI14"/>
  <c r="CF15"/>
  <c r="CH15"/>
  <c r="CJ15"/>
  <c r="CG16"/>
  <c r="CI16"/>
  <c r="BH5"/>
  <c r="BJ5"/>
  <c r="BG6"/>
  <c r="BI6"/>
  <c r="BK6"/>
  <c r="BH7"/>
  <c r="BJ7"/>
  <c r="BG8"/>
  <c r="BI8"/>
  <c r="BK8"/>
  <c r="BH9"/>
  <c r="BJ9"/>
  <c r="BG10"/>
  <c r="BI10"/>
  <c r="BK10"/>
  <c r="BH11"/>
  <c r="BJ11"/>
  <c r="BG12"/>
  <c r="BI12"/>
  <c r="BK12"/>
  <c r="BH13"/>
  <c r="BJ13"/>
  <c r="BG14"/>
  <c r="BI14"/>
  <c r="BK14"/>
  <c r="BH15"/>
  <c r="BJ15"/>
  <c r="BG16"/>
  <c r="BI16"/>
  <c r="BK16"/>
  <c r="BW5"/>
  <c r="BY5"/>
  <c r="BV6"/>
  <c r="BX6"/>
  <c r="BZ6"/>
  <c r="BW7"/>
  <c r="BY7"/>
  <c r="BV8"/>
  <c r="BX8"/>
  <c r="BZ8"/>
  <c r="BW9"/>
  <c r="BY9"/>
  <c r="BV10"/>
  <c r="BX10"/>
  <c r="BZ10"/>
  <c r="BW11"/>
  <c r="BY11"/>
  <c r="BV12"/>
  <c r="BX12"/>
  <c r="BZ12"/>
  <c r="BW13"/>
  <c r="BY13"/>
  <c r="BV14"/>
  <c r="BX14"/>
  <c r="BZ14"/>
  <c r="BW15"/>
  <c r="BY15"/>
  <c r="BV16"/>
  <c r="BX16"/>
  <c r="BZ16"/>
  <c r="CG5"/>
  <c r="CI5"/>
  <c r="CF6"/>
  <c r="CH6"/>
  <c r="CJ6"/>
  <c r="CG7"/>
  <c r="CI7"/>
  <c r="CF8"/>
  <c r="CH8"/>
  <c r="CJ8"/>
  <c r="CG9"/>
  <c r="CI9"/>
  <c r="CF10"/>
  <c r="CH10"/>
  <c r="CJ10"/>
  <c r="CG11"/>
  <c r="CI11"/>
  <c r="CF12"/>
  <c r="CH12"/>
  <c r="CJ12"/>
  <c r="CG13"/>
  <c r="CI13"/>
  <c r="CF14"/>
  <c r="CH14"/>
  <c r="CJ14"/>
  <c r="CG15"/>
  <c r="CI15"/>
  <c r="CF16"/>
  <c r="CH16"/>
  <c r="CJ16"/>
  <c r="AL12"/>
  <c r="AH5"/>
  <c r="AJ5"/>
  <c r="AL5"/>
  <c r="AI6"/>
  <c r="AK6"/>
  <c r="AH7"/>
  <c r="AJ7"/>
  <c r="AL7"/>
  <c r="AI8"/>
  <c r="AK8"/>
  <c r="AH9"/>
  <c r="AJ9"/>
  <c r="AL9"/>
  <c r="AI10"/>
  <c r="AK10"/>
  <c r="AH11"/>
  <c r="AJ11"/>
  <c r="AL11"/>
  <c r="AI12"/>
  <c r="AK12"/>
  <c r="AH13"/>
  <c r="AJ13"/>
  <c r="AL13"/>
  <c r="AI14"/>
  <c r="AK14"/>
  <c r="AH15"/>
  <c r="AJ15"/>
  <c r="AL15"/>
  <c r="AI16"/>
  <c r="AK16"/>
  <c r="AI5"/>
  <c r="AK5"/>
  <c r="AH6"/>
  <c r="AJ6"/>
  <c r="AL6"/>
  <c r="AI7"/>
  <c r="AK7"/>
  <c r="AH8"/>
  <c r="AJ8"/>
  <c r="AL8"/>
  <c r="AI9"/>
  <c r="AK9"/>
  <c r="AH10"/>
  <c r="AJ10"/>
  <c r="AL10"/>
  <c r="AI11"/>
  <c r="AK11"/>
  <c r="AH12"/>
  <c r="AJ12"/>
  <c r="AI13"/>
  <c r="AK13"/>
  <c r="AH14"/>
  <c r="AJ14"/>
  <c r="AL14"/>
  <c r="AI15"/>
  <c r="AK15"/>
  <c r="AH16"/>
  <c r="AJ16"/>
  <c r="AL16"/>
  <c r="CA5" i="6"/>
  <c r="CC5"/>
  <c r="CE5"/>
  <c r="CB6"/>
  <c r="CD6"/>
  <c r="CA7"/>
  <c r="CC7"/>
  <c r="CE7"/>
  <c r="CB8"/>
  <c r="CD8"/>
  <c r="CA9"/>
  <c r="CC9"/>
  <c r="CE9"/>
  <c r="CB10"/>
  <c r="CD10"/>
  <c r="CA11"/>
  <c r="CC11"/>
  <c r="CE11"/>
  <c r="CB12"/>
  <c r="CD12"/>
  <c r="CA13"/>
  <c r="CC13"/>
  <c r="CE13"/>
  <c r="CB14"/>
  <c r="CD14"/>
  <c r="CA15"/>
  <c r="CC15"/>
  <c r="CE15"/>
  <c r="CB16"/>
  <c r="CD16"/>
  <c r="CL5"/>
  <c r="CN5"/>
  <c r="CK6"/>
  <c r="CM6"/>
  <c r="CO6"/>
  <c r="CL7"/>
  <c r="CN7"/>
  <c r="CK8"/>
  <c r="CM8"/>
  <c r="CO8"/>
  <c r="CL9"/>
  <c r="CN9"/>
  <c r="CK10"/>
  <c r="CM10"/>
  <c r="CO10"/>
  <c r="CL11"/>
  <c r="CN11"/>
  <c r="CK12"/>
  <c r="CM12"/>
  <c r="CO12"/>
  <c r="CL13"/>
  <c r="CN13"/>
  <c r="CK14"/>
  <c r="CM14"/>
  <c r="CO14"/>
  <c r="CL15"/>
  <c r="CN15"/>
  <c r="CK16"/>
  <c r="CM16"/>
  <c r="CO16"/>
  <c r="CB5"/>
  <c r="CD5"/>
  <c r="CA6"/>
  <c r="CC6"/>
  <c r="CE6"/>
  <c r="CB7"/>
  <c r="CD7"/>
  <c r="CA8"/>
  <c r="CC8"/>
  <c r="CE8"/>
  <c r="CB9"/>
  <c r="CD9"/>
  <c r="CA10"/>
  <c r="CC10"/>
  <c r="CE10"/>
  <c r="CB11"/>
  <c r="CD11"/>
  <c r="CA12"/>
  <c r="CC12"/>
  <c r="CE12"/>
  <c r="CB13"/>
  <c r="CD13"/>
  <c r="CA14"/>
  <c r="CC14"/>
  <c r="CE14"/>
  <c r="CB15"/>
  <c r="CD15"/>
  <c r="CA16"/>
  <c r="CC16"/>
  <c r="CE16"/>
  <c r="CK5"/>
  <c r="CM5"/>
  <c r="CO5"/>
  <c r="CL6"/>
  <c r="CN6"/>
  <c r="CK7"/>
  <c r="CM7"/>
  <c r="CO7"/>
  <c r="CL8"/>
  <c r="CN8"/>
  <c r="CK9"/>
  <c r="CM9"/>
  <c r="CO9"/>
  <c r="CL10"/>
  <c r="CN10"/>
  <c r="CK11"/>
  <c r="CM11"/>
  <c r="CO11"/>
  <c r="CL12"/>
  <c r="CN12"/>
  <c r="CK13"/>
  <c r="CM13"/>
  <c r="CO13"/>
  <c r="CL14"/>
  <c r="CN14"/>
  <c r="CK15"/>
  <c r="CM15"/>
  <c r="CO15"/>
  <c r="CL16"/>
  <c r="CN16"/>
  <c r="BQ18"/>
  <c r="BR18"/>
  <c r="BS18"/>
  <c r="BT18"/>
  <c r="BU18"/>
  <c r="BQ19"/>
  <c r="BR19"/>
  <c r="BS19"/>
  <c r="BT19"/>
  <c r="BU19"/>
  <c r="BQ20"/>
  <c r="BR20"/>
  <c r="BS20"/>
  <c r="BT20"/>
  <c r="BU20"/>
  <c r="BQ21"/>
  <c r="BR21"/>
  <c r="BS21"/>
  <c r="BT21"/>
  <c r="BU21"/>
  <c r="BQ22"/>
  <c r="BR22"/>
  <c r="BS22"/>
  <c r="BT22"/>
  <c r="BU22"/>
  <c r="BQ23"/>
  <c r="BR23"/>
  <c r="BS23"/>
  <c r="BT23"/>
  <c r="BU23"/>
  <c r="BQ24"/>
  <c r="BR24"/>
  <c r="BS24"/>
  <c r="BT24"/>
  <c r="BU24"/>
  <c r="BQ25"/>
  <c r="BR25"/>
  <c r="BS25"/>
  <c r="BT25"/>
  <c r="BU25"/>
  <c r="BQ26"/>
  <c r="BR26"/>
  <c r="BS26"/>
  <c r="BT26"/>
  <c r="BU26"/>
  <c r="BQ27"/>
  <c r="BR27"/>
  <c r="BS27"/>
  <c r="BT27"/>
  <c r="BU27"/>
  <c r="BQ28"/>
  <c r="BR28"/>
  <c r="BS28"/>
  <c r="BT28"/>
  <c r="BU28"/>
  <c r="BQ29"/>
  <c r="BR29"/>
  <c r="BS29"/>
  <c r="BT29"/>
  <c r="BU29"/>
  <c r="BQ30"/>
  <c r="BR30"/>
  <c r="BS30"/>
  <c r="BT30"/>
  <c r="BU30"/>
  <c r="BQ31"/>
  <c r="BR31"/>
  <c r="BS31"/>
  <c r="BT31"/>
  <c r="BU31"/>
  <c r="BQ32"/>
  <c r="BR32"/>
  <c r="BS32"/>
  <c r="BT32"/>
  <c r="BU32"/>
  <c r="BQ33"/>
  <c r="BR33"/>
  <c r="BS33"/>
  <c r="BT33"/>
  <c r="BU33"/>
  <c r="BQ34"/>
  <c r="BR34"/>
  <c r="BS34"/>
  <c r="BT34"/>
  <c r="BU34"/>
  <c r="BQ35"/>
  <c r="BR35"/>
  <c r="BS35"/>
  <c r="BT35"/>
  <c r="BU35"/>
  <c r="BQ36"/>
  <c r="BR36"/>
  <c r="BS36"/>
  <c r="BT36"/>
  <c r="BU36"/>
  <c r="BQ37"/>
  <c r="BR37"/>
  <c r="BS37"/>
  <c r="BT37"/>
  <c r="BU37"/>
  <c r="BQ38"/>
  <c r="BR38"/>
  <c r="BS38"/>
  <c r="BT38"/>
  <c r="BU38"/>
  <c r="BQ39"/>
  <c r="BR39"/>
  <c r="BS39"/>
  <c r="BT39"/>
  <c r="BU39"/>
  <c r="BQ40"/>
  <c r="BR40"/>
  <c r="BS40"/>
  <c r="BT40"/>
  <c r="BU40"/>
  <c r="BQ41"/>
  <c r="BR41"/>
  <c r="BS41"/>
  <c r="BT41"/>
  <c r="BU41"/>
  <c r="BQ42"/>
  <c r="BR42"/>
  <c r="BS42"/>
  <c r="BT42"/>
  <c r="BU42"/>
  <c r="BQ43"/>
  <c r="BR43"/>
  <c r="BS43"/>
  <c r="BT43"/>
  <c r="BU43"/>
  <c r="BQ44"/>
  <c r="BR44"/>
  <c r="BS44"/>
  <c r="BT44"/>
  <c r="BU44"/>
  <c r="BQ45"/>
  <c r="BR45"/>
  <c r="BS45"/>
  <c r="BT45"/>
  <c r="BU45"/>
  <c r="BQ46"/>
  <c r="BR46"/>
  <c r="BS46"/>
  <c r="BT46"/>
  <c r="BU46"/>
  <c r="BQ47"/>
  <c r="BR47"/>
  <c r="BS47"/>
  <c r="BT47"/>
  <c r="BU47"/>
  <c r="BQ48"/>
  <c r="BR48"/>
  <c r="BS48"/>
  <c r="BT48"/>
  <c r="BU48"/>
  <c r="BQ49"/>
  <c r="BR49"/>
  <c r="BS49"/>
  <c r="BT49"/>
  <c r="BU49"/>
  <c r="BQ50"/>
  <c r="BR50"/>
  <c r="BS50"/>
  <c r="BT50"/>
  <c r="BU50"/>
  <c r="BQ51"/>
  <c r="BR51"/>
  <c r="BS51"/>
  <c r="BT51"/>
  <c r="BU51"/>
  <c r="BQ52"/>
  <c r="BR52"/>
  <c r="BS52"/>
  <c r="BT52"/>
  <c r="BU52"/>
  <c r="BQ53"/>
  <c r="BR53"/>
  <c r="BS53"/>
  <c r="BT53"/>
  <c r="BU53"/>
  <c r="BQ54"/>
  <c r="BR54"/>
  <c r="BS54"/>
  <c r="BT54"/>
  <c r="BU54"/>
  <c r="BQ55"/>
  <c r="BR55"/>
  <c r="BS55"/>
  <c r="BT55"/>
  <c r="BU55"/>
  <c r="BQ56"/>
  <c r="BR56"/>
  <c r="BS56"/>
  <c r="BT56"/>
  <c r="BU56"/>
  <c r="BQ57"/>
  <c r="BR57"/>
  <c r="BS57"/>
  <c r="BT57"/>
  <c r="BU57"/>
  <c r="BQ58"/>
  <c r="BR58"/>
  <c r="BS58"/>
  <c r="BT58"/>
  <c r="BU58"/>
  <c r="BQ59"/>
  <c r="BR59"/>
  <c r="BS59"/>
  <c r="BT59"/>
  <c r="BU59"/>
  <c r="BQ60"/>
  <c r="BR60"/>
  <c r="BS60"/>
  <c r="BT60"/>
  <c r="BU60"/>
  <c r="BQ61"/>
  <c r="BR61"/>
  <c r="BS61"/>
  <c r="BT61"/>
  <c r="BU61"/>
  <c r="BQ62"/>
  <c r="BR62"/>
  <c r="BS62"/>
  <c r="BT62"/>
  <c r="BU62"/>
  <c r="BQ63"/>
  <c r="BR63"/>
  <c r="BS63"/>
  <c r="BT63"/>
  <c r="BU63"/>
  <c r="BQ64"/>
  <c r="BR64"/>
  <c r="BS64"/>
  <c r="BT64"/>
  <c r="BU64"/>
  <c r="BQ65"/>
  <c r="BR65"/>
  <c r="BS65"/>
  <c r="BT65"/>
  <c r="BU65"/>
  <c r="BQ66"/>
  <c r="BR66"/>
  <c r="BS66"/>
  <c r="BT66"/>
  <c r="BU66"/>
  <c r="BQ67"/>
  <c r="BR67"/>
  <c r="BS67"/>
  <c r="BT67"/>
  <c r="BU67"/>
  <c r="BQ68"/>
  <c r="BR68"/>
  <c r="BS68"/>
  <c r="BT68"/>
  <c r="BU68"/>
  <c r="BQ69"/>
  <c r="BR69"/>
  <c r="BS69"/>
  <c r="BT69"/>
  <c r="BU69"/>
  <c r="BQ70"/>
  <c r="BR70"/>
  <c r="BS70"/>
  <c r="BT70"/>
  <c r="BU70"/>
  <c r="BQ71"/>
  <c r="BR71"/>
  <c r="BS71"/>
  <c r="BT71"/>
  <c r="BU71"/>
  <c r="BQ72"/>
  <c r="BR72"/>
  <c r="BS72"/>
  <c r="BT72"/>
  <c r="BU72"/>
  <c r="BQ73"/>
  <c r="BR73"/>
  <c r="BS73"/>
  <c r="BT73"/>
  <c r="BU73"/>
  <c r="BQ74"/>
  <c r="BR74"/>
  <c r="BS74"/>
  <c r="BT74"/>
  <c r="BU74"/>
  <c r="BQ75"/>
  <c r="BR75"/>
  <c r="BS75"/>
  <c r="BT75"/>
  <c r="BU75"/>
  <c r="BQ76"/>
  <c r="BR76"/>
  <c r="BS76"/>
  <c r="BT76"/>
  <c r="BU76"/>
  <c r="BQ77"/>
  <c r="BR77"/>
  <c r="BS77"/>
  <c r="BT77"/>
  <c r="BU77"/>
  <c r="BQ78"/>
  <c r="BR78"/>
  <c r="BS78"/>
  <c r="BT78"/>
  <c r="BU78"/>
  <c r="BQ79"/>
  <c r="BR79"/>
  <c r="BS79"/>
  <c r="BT79"/>
  <c r="BU79"/>
  <c r="BQ80"/>
  <c r="BR80"/>
  <c r="BS80"/>
  <c r="BT80"/>
  <c r="BU80"/>
  <c r="BQ81"/>
  <c r="BR81"/>
  <c r="BS81"/>
  <c r="BT81"/>
  <c r="BU81"/>
  <c r="BQ82"/>
  <c r="BR82"/>
  <c r="BS82"/>
  <c r="BT82"/>
  <c r="BU82"/>
  <c r="BQ83"/>
  <c r="BR83"/>
  <c r="BS83"/>
  <c r="BT83"/>
  <c r="BU83"/>
  <c r="BQ84"/>
  <c r="BR84"/>
  <c r="BS84"/>
  <c r="BT84"/>
  <c r="BU84"/>
  <c r="BQ85"/>
  <c r="BR85"/>
  <c r="BS85"/>
  <c r="BT85"/>
  <c r="BU85"/>
  <c r="BQ86"/>
  <c r="BR86"/>
  <c r="BS86"/>
  <c r="BT86"/>
  <c r="BU86"/>
  <c r="BQ87"/>
  <c r="BR87"/>
  <c r="BS87"/>
  <c r="BT87"/>
  <c r="BU87"/>
  <c r="BQ88"/>
  <c r="BR88"/>
  <c r="BS88"/>
  <c r="BT88"/>
  <c r="BU88"/>
  <c r="BQ89"/>
  <c r="BR89"/>
  <c r="BS89"/>
  <c r="BT89"/>
  <c r="BU89"/>
  <c r="BQ90"/>
  <c r="BR90"/>
  <c r="BS90"/>
  <c r="BT90"/>
  <c r="BU90"/>
  <c r="BQ91"/>
  <c r="BR91"/>
  <c r="BS91"/>
  <c r="BT91"/>
  <c r="BU91"/>
  <c r="BQ92"/>
  <c r="BR92"/>
  <c r="BS92"/>
  <c r="BT92"/>
  <c r="BU92"/>
  <c r="BQ93"/>
  <c r="BR93"/>
  <c r="BS93"/>
  <c r="BT93"/>
  <c r="BU93"/>
  <c r="BQ94"/>
  <c r="BR94"/>
  <c r="BS94"/>
  <c r="BT94"/>
  <c r="BU94"/>
  <c r="BQ95"/>
  <c r="BR95"/>
  <c r="BS95"/>
  <c r="BT95"/>
  <c r="BU95"/>
  <c r="BQ96"/>
  <c r="BR96"/>
  <c r="BS96"/>
  <c r="BT96"/>
  <c r="BU96"/>
  <c r="BQ97"/>
  <c r="BR97"/>
  <c r="BS97"/>
  <c r="BT97"/>
  <c r="BU97"/>
  <c r="BQ98"/>
  <c r="BR98"/>
  <c r="BS98"/>
  <c r="BT98"/>
  <c r="BU98"/>
  <c r="BQ99"/>
  <c r="BR99"/>
  <c r="BS99"/>
  <c r="BT99"/>
  <c r="BU99"/>
  <c r="BQ100"/>
  <c r="BR100"/>
  <c r="BS100"/>
  <c r="BT100"/>
  <c r="BU100"/>
  <c r="BQ101"/>
  <c r="BR101"/>
  <c r="BS101"/>
  <c r="BT101"/>
  <c r="BU101"/>
  <c r="BQ102"/>
  <c r="BR102"/>
  <c r="BS102"/>
  <c r="BT102"/>
  <c r="BU102"/>
  <c r="BQ103"/>
  <c r="BR103"/>
  <c r="BS103"/>
  <c r="BT103"/>
  <c r="BU103"/>
  <c r="BQ104"/>
  <c r="BR104"/>
  <c r="BS104"/>
  <c r="BT104"/>
  <c r="BU104"/>
  <c r="BQ105"/>
  <c r="BR105"/>
  <c r="BS105"/>
  <c r="BT105"/>
  <c r="BU105"/>
  <c r="BQ106"/>
  <c r="BR106"/>
  <c r="BS106"/>
  <c r="BT106"/>
  <c r="BU106"/>
  <c r="BQ107"/>
  <c r="BR107"/>
  <c r="BS107"/>
  <c r="BT107"/>
  <c r="BU107"/>
  <c r="BQ108"/>
  <c r="BR108"/>
  <c r="BS108"/>
  <c r="BT108"/>
  <c r="BU108"/>
  <c r="BQ109"/>
  <c r="BR109"/>
  <c r="BS109"/>
  <c r="BT109"/>
  <c r="BU109"/>
  <c r="BQ110"/>
  <c r="BR110"/>
  <c r="BS110"/>
  <c r="BT110"/>
  <c r="BU110"/>
  <c r="BQ111"/>
  <c r="BR111"/>
  <c r="BS111"/>
  <c r="BT111"/>
  <c r="BU111"/>
  <c r="BQ112"/>
  <c r="BR112"/>
  <c r="BS112"/>
  <c r="BT112"/>
  <c r="BU112"/>
  <c r="BQ114"/>
  <c r="BR114"/>
  <c r="BS114"/>
  <c r="BT114"/>
  <c r="BU114"/>
  <c r="BQ113"/>
  <c r="BR113"/>
  <c r="BS113"/>
  <c r="BT113"/>
  <c r="BU113"/>
  <c r="BQ115"/>
  <c r="BR115"/>
  <c r="BS115"/>
  <c r="BT115"/>
  <c r="BU115"/>
  <c r="BQ116"/>
  <c r="BR116"/>
  <c r="BS116"/>
  <c r="BT116"/>
  <c r="BU116"/>
  <c r="BQ117"/>
  <c r="BR117"/>
  <c r="BS117"/>
  <c r="BT117"/>
  <c r="BU117"/>
  <c r="BQ118"/>
  <c r="BR118"/>
  <c r="BS118"/>
  <c r="BT118"/>
  <c r="BU118"/>
  <c r="BQ119"/>
  <c r="BR119"/>
  <c r="BS119"/>
  <c r="BT119"/>
  <c r="BU119"/>
  <c r="BQ120"/>
  <c r="BR120"/>
  <c r="BS120"/>
  <c r="BT120"/>
  <c r="BU120"/>
  <c r="BQ121"/>
  <c r="BR121"/>
  <c r="BS121"/>
  <c r="BT121"/>
  <c r="BU121"/>
  <c r="BQ122"/>
  <c r="BR122"/>
  <c r="BS122"/>
  <c r="BT122"/>
  <c r="BU122"/>
  <c r="BQ123"/>
  <c r="BR123"/>
  <c r="BS123"/>
  <c r="BT123"/>
  <c r="BU123"/>
  <c r="BQ124"/>
  <c r="BR124"/>
  <c r="BS124"/>
  <c r="BT124"/>
  <c r="BU124"/>
  <c r="BQ125"/>
  <c r="BR125"/>
  <c r="BS125"/>
  <c r="BT125"/>
  <c r="BU125"/>
  <c r="BQ126"/>
  <c r="BR126"/>
  <c r="BS126"/>
  <c r="BT126"/>
  <c r="BU126"/>
  <c r="BQ127"/>
  <c r="BR127"/>
  <c r="BS127"/>
  <c r="BT127"/>
  <c r="BU127"/>
  <c r="BQ128"/>
  <c r="BR128"/>
  <c r="BS128"/>
  <c r="BT128"/>
  <c r="BU128"/>
  <c r="BQ129"/>
  <c r="BR129"/>
  <c r="BS129"/>
  <c r="BT129"/>
  <c r="BU129"/>
  <c r="BQ130"/>
  <c r="BR130"/>
  <c r="BS130"/>
  <c r="BT130"/>
  <c r="BU130"/>
  <c r="BQ131"/>
  <c r="BR131"/>
  <c r="BS131"/>
  <c r="BT131"/>
  <c r="BU131"/>
  <c r="BQ132"/>
  <c r="BR132"/>
  <c r="BS132"/>
  <c r="BT132"/>
  <c r="BU132"/>
  <c r="BQ133"/>
  <c r="BR133"/>
  <c r="BS133"/>
  <c r="BT133"/>
  <c r="BU133"/>
  <c r="BQ134"/>
  <c r="BR134"/>
  <c r="BS134"/>
  <c r="BT134"/>
  <c r="BU134"/>
  <c r="BQ135"/>
  <c r="BR135"/>
  <c r="BS135"/>
  <c r="BT135"/>
  <c r="BU135"/>
  <c r="BQ136"/>
  <c r="BR136"/>
  <c r="BS136"/>
  <c r="BT136"/>
  <c r="BU136"/>
  <c r="BQ137"/>
  <c r="BR137"/>
  <c r="BS137"/>
  <c r="BT137"/>
  <c r="BU137"/>
  <c r="BQ138"/>
  <c r="BR138"/>
  <c r="BS138"/>
  <c r="BT138"/>
  <c r="BU138"/>
  <c r="BQ139"/>
  <c r="BR139"/>
  <c r="BS139"/>
  <c r="BT139"/>
  <c r="BU139"/>
  <c r="BQ140"/>
  <c r="BR140"/>
  <c r="BS140"/>
  <c r="BT140"/>
  <c r="BU140"/>
  <c r="BQ141"/>
  <c r="BR141"/>
  <c r="BS141"/>
  <c r="BT141"/>
  <c r="BU141"/>
  <c r="BQ142"/>
  <c r="BR142"/>
  <c r="BS142"/>
  <c r="BT142"/>
  <c r="BU142"/>
  <c r="BQ143"/>
  <c r="BR143"/>
  <c r="BS143"/>
  <c r="BT143"/>
  <c r="BU143"/>
  <c r="BQ144"/>
  <c r="BR144"/>
  <c r="BS144"/>
  <c r="BT144"/>
  <c r="BU144"/>
  <c r="BQ145"/>
  <c r="BR145"/>
  <c r="BS145"/>
  <c r="BT145"/>
  <c r="BU145"/>
  <c r="BQ146"/>
  <c r="BR146"/>
  <c r="BS146"/>
  <c r="BT146"/>
  <c r="BU146"/>
  <c r="BQ147"/>
  <c r="BR147"/>
  <c r="BS147"/>
  <c r="BT147"/>
  <c r="BU147"/>
  <c r="BQ148"/>
  <c r="BR148"/>
  <c r="BS148"/>
  <c r="BT148"/>
  <c r="BU148"/>
  <c r="BQ149"/>
  <c r="BR149"/>
  <c r="BS149"/>
  <c r="BT149"/>
  <c r="BU149"/>
  <c r="BQ150"/>
  <c r="BR150"/>
  <c r="BS150"/>
  <c r="BT150"/>
  <c r="BU150"/>
  <c r="BQ151"/>
  <c r="BR151"/>
  <c r="BS151"/>
  <c r="BT151"/>
  <c r="BU151"/>
  <c r="BQ152"/>
  <c r="BR152"/>
  <c r="BS152"/>
  <c r="BT152"/>
  <c r="BU152"/>
  <c r="BQ153"/>
  <c r="BR153"/>
  <c r="BS153"/>
  <c r="BT153"/>
  <c r="BU153"/>
  <c r="BQ154"/>
  <c r="BR154"/>
  <c r="BS154"/>
  <c r="BT154"/>
  <c r="BU154"/>
  <c r="BQ155"/>
  <c r="BR155"/>
  <c r="BS155"/>
  <c r="BT155"/>
  <c r="BU155"/>
  <c r="BQ156"/>
  <c r="BR156"/>
  <c r="BS156"/>
  <c r="BT156"/>
  <c r="BU156"/>
  <c r="BQ157"/>
  <c r="BR157"/>
  <c r="BS157"/>
  <c r="BT157"/>
  <c r="BU157"/>
  <c r="BQ158"/>
  <c r="BR158"/>
  <c r="BS158"/>
  <c r="BT158"/>
  <c r="BU158"/>
  <c r="BQ159"/>
  <c r="BR159"/>
  <c r="BS159"/>
  <c r="BT159"/>
  <c r="BU159"/>
  <c r="BQ160"/>
  <c r="BR160"/>
  <c r="BS160"/>
  <c r="BT160"/>
  <c r="BU160"/>
  <c r="BQ161"/>
  <c r="BR161"/>
  <c r="BS161"/>
  <c r="BT161"/>
  <c r="BU161"/>
  <c r="BQ162"/>
  <c r="BR162"/>
  <c r="BS162"/>
  <c r="BT162"/>
  <c r="BU162"/>
  <c r="BQ163"/>
  <c r="BR163"/>
  <c r="BS163"/>
  <c r="BT163"/>
  <c r="BU163"/>
  <c r="BQ164"/>
  <c r="BR164"/>
  <c r="BS164"/>
  <c r="BT164"/>
  <c r="BU164"/>
  <c r="BQ165"/>
  <c r="BR165"/>
  <c r="BS165"/>
  <c r="BT165"/>
  <c r="BU165"/>
  <c r="BQ166"/>
  <c r="BR166"/>
  <c r="BS166"/>
  <c r="BT166"/>
  <c r="BU166"/>
  <c r="BQ167"/>
  <c r="BR167"/>
  <c r="BS167"/>
  <c r="BT167"/>
  <c r="BU167"/>
  <c r="BQ168"/>
  <c r="BR168"/>
  <c r="BS168"/>
  <c r="BT168"/>
  <c r="BU168"/>
  <c r="BQ169"/>
  <c r="BR169"/>
  <c r="BS169"/>
  <c r="BT169"/>
  <c r="BU169"/>
  <c r="BQ170"/>
  <c r="BR170"/>
  <c r="BS170"/>
  <c r="BT170"/>
  <c r="BU170"/>
  <c r="BQ171"/>
  <c r="BR171"/>
  <c r="BS171"/>
  <c r="BT171"/>
  <c r="BU171"/>
  <c r="BQ172"/>
  <c r="BR172"/>
  <c r="BS172"/>
  <c r="BT172"/>
  <c r="BU172"/>
  <c r="BQ173"/>
  <c r="BR173"/>
  <c r="BS173"/>
  <c r="BT173"/>
  <c r="BU173"/>
  <c r="BQ174"/>
  <c r="BR174"/>
  <c r="BS174"/>
  <c r="BT174"/>
  <c r="BU174"/>
  <c r="BQ175"/>
  <c r="BR175"/>
  <c r="BS175"/>
  <c r="BT175"/>
  <c r="BU175"/>
  <c r="BQ176"/>
  <c r="BR176"/>
  <c r="BS176"/>
  <c r="BT176"/>
  <c r="BU176"/>
  <c r="BQ177"/>
  <c r="BR177"/>
  <c r="BS177"/>
  <c r="BT177"/>
  <c r="BU177"/>
  <c r="BQ178"/>
  <c r="BR178"/>
  <c r="BS178"/>
  <c r="BT178"/>
  <c r="BU178"/>
  <c r="BQ179"/>
  <c r="BR179"/>
  <c r="BS179"/>
  <c r="BT179"/>
  <c r="BU179"/>
  <c r="BQ180"/>
  <c r="BR180"/>
  <c r="BS180"/>
  <c r="BT180"/>
  <c r="BU180"/>
  <c r="BQ181"/>
  <c r="BR181"/>
  <c r="BS181"/>
  <c r="BT181"/>
  <c r="BU181"/>
  <c r="BQ182"/>
  <c r="BR182"/>
  <c r="BS182"/>
  <c r="BT182"/>
  <c r="BU182"/>
  <c r="BQ183"/>
  <c r="BR183"/>
  <c r="BS183"/>
  <c r="BT183"/>
  <c r="BU183"/>
  <c r="BQ184"/>
  <c r="BR184"/>
  <c r="BS184"/>
  <c r="BT184"/>
  <c r="BU184"/>
  <c r="BQ185"/>
  <c r="BR185"/>
  <c r="BS185"/>
  <c r="BT185"/>
  <c r="BU185"/>
  <c r="BQ186"/>
  <c r="BR186"/>
  <c r="BS186"/>
  <c r="BT186"/>
  <c r="BU186"/>
  <c r="BQ187"/>
  <c r="BR187"/>
  <c r="BS187"/>
  <c r="BT187"/>
  <c r="BU187"/>
  <c r="BQ188"/>
  <c r="BR188"/>
  <c r="BS188"/>
  <c r="BT188"/>
  <c r="BU188"/>
  <c r="BQ189"/>
  <c r="BR189"/>
  <c r="BS189"/>
  <c r="BT189"/>
  <c r="BU189"/>
  <c r="BQ190"/>
  <c r="BR190"/>
  <c r="BS190"/>
  <c r="BT190"/>
  <c r="BU190"/>
  <c r="BQ191"/>
  <c r="BR191"/>
  <c r="BS191"/>
  <c r="BT191"/>
  <c r="BU191"/>
  <c r="BQ192"/>
  <c r="BR192"/>
  <c r="BS192"/>
  <c r="BT192"/>
  <c r="BU192"/>
  <c r="BQ193"/>
  <c r="BR193"/>
  <c r="BS193"/>
  <c r="BT193"/>
  <c r="BU193"/>
  <c r="BQ194"/>
  <c r="BR194"/>
  <c r="BS194"/>
  <c r="BT194"/>
  <c r="BU194"/>
  <c r="BQ195"/>
  <c r="BR195"/>
  <c r="BS195"/>
  <c r="BT195"/>
  <c r="BU195"/>
  <c r="BQ196"/>
  <c r="BR196"/>
  <c r="BS196"/>
  <c r="BT196"/>
  <c r="BU196"/>
  <c r="BQ197"/>
  <c r="BR197"/>
  <c r="BS197"/>
  <c r="BT197"/>
  <c r="BU197"/>
  <c r="BQ198"/>
  <c r="BR198"/>
  <c r="BS198"/>
  <c r="BT198"/>
  <c r="BU198"/>
  <c r="BQ199"/>
  <c r="BR199"/>
  <c r="BS199"/>
  <c r="BT199"/>
  <c r="BU199"/>
  <c r="BQ200"/>
  <c r="BR200"/>
  <c r="BS200"/>
  <c r="BT200"/>
  <c r="BU200"/>
  <c r="BQ201"/>
  <c r="BR201"/>
  <c r="BS201"/>
  <c r="BT201"/>
  <c r="BU201"/>
  <c r="BR17"/>
  <c r="BS17"/>
  <c r="BT17"/>
  <c r="BU17"/>
  <c r="BQ17"/>
  <c r="BK16"/>
  <c r="BJ16"/>
  <c r="BI16"/>
  <c r="EF16" s="1"/>
  <c r="BH16"/>
  <c r="BG16"/>
  <c r="BF16"/>
  <c r="BU16" s="1"/>
  <c r="BE16"/>
  <c r="BT16" s="1"/>
  <c r="BD16"/>
  <c r="BS16" s="1"/>
  <c r="BC16"/>
  <c r="BR16" s="1"/>
  <c r="BB16"/>
  <c r="BK15"/>
  <c r="BJ15"/>
  <c r="BI15"/>
  <c r="CW15" s="1"/>
  <c r="BH15"/>
  <c r="BG15"/>
  <c r="BF15"/>
  <c r="BU15" s="1"/>
  <c r="BE15"/>
  <c r="BT15" s="1"/>
  <c r="BD15"/>
  <c r="BC15"/>
  <c r="BR15" s="1"/>
  <c r="BB15"/>
  <c r="BK14"/>
  <c r="EH14" s="1"/>
  <c r="BJ14"/>
  <c r="BI14"/>
  <c r="BH14"/>
  <c r="BG14"/>
  <c r="ED14" s="1"/>
  <c r="BF14"/>
  <c r="BE14"/>
  <c r="BT14" s="1"/>
  <c r="BD14"/>
  <c r="BC14"/>
  <c r="BB14"/>
  <c r="BK13"/>
  <c r="CY13" s="1"/>
  <c r="BJ13"/>
  <c r="BI13"/>
  <c r="BH13"/>
  <c r="BG13"/>
  <c r="CU13" s="1"/>
  <c r="BF13"/>
  <c r="BE13"/>
  <c r="BD13"/>
  <c r="BC13"/>
  <c r="BB13"/>
  <c r="BK12"/>
  <c r="BJ12"/>
  <c r="BI12"/>
  <c r="EF12" s="1"/>
  <c r="BH12"/>
  <c r="BG12"/>
  <c r="BF12"/>
  <c r="BE12"/>
  <c r="BD12"/>
  <c r="BC12"/>
  <c r="BB12"/>
  <c r="BK11"/>
  <c r="BJ11"/>
  <c r="BI11"/>
  <c r="CW11" s="1"/>
  <c r="BH11"/>
  <c r="BG11"/>
  <c r="BF11"/>
  <c r="BE11"/>
  <c r="BD11"/>
  <c r="BC11"/>
  <c r="BB11"/>
  <c r="BK10"/>
  <c r="EH10" s="1"/>
  <c r="BJ10"/>
  <c r="BI10"/>
  <c r="BH10"/>
  <c r="BG10"/>
  <c r="ED10" s="1"/>
  <c r="BF10"/>
  <c r="BE10"/>
  <c r="BD10"/>
  <c r="BC10"/>
  <c r="BB10"/>
  <c r="BK9"/>
  <c r="CY9" s="1"/>
  <c r="BJ9"/>
  <c r="BI9"/>
  <c r="BH9"/>
  <c r="BG9"/>
  <c r="CU9" s="1"/>
  <c r="BF9"/>
  <c r="BE9"/>
  <c r="BD9"/>
  <c r="BC9"/>
  <c r="BB9"/>
  <c r="BK8"/>
  <c r="BJ8"/>
  <c r="BI8"/>
  <c r="EF8" s="1"/>
  <c r="BH8"/>
  <c r="BG8"/>
  <c r="BF8"/>
  <c r="BE8"/>
  <c r="BD8"/>
  <c r="BC8"/>
  <c r="BB8"/>
  <c r="BK7"/>
  <c r="BJ7"/>
  <c r="BI7"/>
  <c r="CW7" s="1"/>
  <c r="BH7"/>
  <c r="BG7"/>
  <c r="BF7"/>
  <c r="BE7"/>
  <c r="BD7"/>
  <c r="BC7"/>
  <c r="BB7"/>
  <c r="BK6"/>
  <c r="EH6" s="1"/>
  <c r="BJ6"/>
  <c r="BI6"/>
  <c r="BH6"/>
  <c r="BG6"/>
  <c r="ED6" s="1"/>
  <c r="BF6"/>
  <c r="BE6"/>
  <c r="BD6"/>
  <c r="BC6"/>
  <c r="BB6"/>
  <c r="BK5"/>
  <c r="CY5" s="1"/>
  <c r="BJ5"/>
  <c r="BI5"/>
  <c r="BH5"/>
  <c r="BG5"/>
  <c r="CU5" s="1"/>
  <c r="BF5"/>
  <c r="BE5"/>
  <c r="BD5"/>
  <c r="BC5"/>
  <c r="BB5"/>
  <c r="AW18"/>
  <c r="AX18"/>
  <c r="AY18"/>
  <c r="AZ18"/>
  <c r="BA18"/>
  <c r="AW19"/>
  <c r="AX19"/>
  <c r="AY19"/>
  <c r="AZ19"/>
  <c r="BA19"/>
  <c r="AW20"/>
  <c r="AX20"/>
  <c r="AY20"/>
  <c r="AZ20"/>
  <c r="BA20"/>
  <c r="AW21"/>
  <c r="AX21"/>
  <c r="AY21"/>
  <c r="AZ21"/>
  <c r="BA21"/>
  <c r="AW22"/>
  <c r="AX22"/>
  <c r="AY22"/>
  <c r="AZ22"/>
  <c r="BA22"/>
  <c r="AW23"/>
  <c r="AX23"/>
  <c r="AY23"/>
  <c r="AZ23"/>
  <c r="BA23"/>
  <c r="AW24"/>
  <c r="AX24"/>
  <c r="AY24"/>
  <c r="AZ24"/>
  <c r="BA24"/>
  <c r="AW25"/>
  <c r="AX25"/>
  <c r="AY25"/>
  <c r="AZ25"/>
  <c r="BA25"/>
  <c r="AW26"/>
  <c r="AX26"/>
  <c r="AY26"/>
  <c r="AZ26"/>
  <c r="BA26"/>
  <c r="AW27"/>
  <c r="AX27"/>
  <c r="AY27"/>
  <c r="AZ27"/>
  <c r="BA27"/>
  <c r="AW28"/>
  <c r="AX28"/>
  <c r="AY28"/>
  <c r="AZ28"/>
  <c r="BA28"/>
  <c r="AW29"/>
  <c r="AX29"/>
  <c r="AY29"/>
  <c r="AZ29"/>
  <c r="BA29"/>
  <c r="AW30"/>
  <c r="AX30"/>
  <c r="AY30"/>
  <c r="AZ30"/>
  <c r="BA30"/>
  <c r="AW31"/>
  <c r="AX31"/>
  <c r="AY31"/>
  <c r="AZ31"/>
  <c r="BA31"/>
  <c r="AW32"/>
  <c r="AX32"/>
  <c r="AY32"/>
  <c r="AZ32"/>
  <c r="BA32"/>
  <c r="AW33"/>
  <c r="AX33"/>
  <c r="AY33"/>
  <c r="AZ33"/>
  <c r="BA33"/>
  <c r="AW34"/>
  <c r="AX34"/>
  <c r="AY34"/>
  <c r="AZ34"/>
  <c r="BA34"/>
  <c r="AW35"/>
  <c r="AX35"/>
  <c r="AY35"/>
  <c r="AZ35"/>
  <c r="BA35"/>
  <c r="AW36"/>
  <c r="AX36"/>
  <c r="AY36"/>
  <c r="AZ36"/>
  <c r="BA36"/>
  <c r="AW37"/>
  <c r="AX37"/>
  <c r="AY37"/>
  <c r="AZ37"/>
  <c r="BA37"/>
  <c r="AW38"/>
  <c r="AX38"/>
  <c r="AY38"/>
  <c r="AZ38"/>
  <c r="BA38"/>
  <c r="AW39"/>
  <c r="AX39"/>
  <c r="AY39"/>
  <c r="AZ39"/>
  <c r="BA39"/>
  <c r="AW40"/>
  <c r="AX40"/>
  <c r="AY40"/>
  <c r="AZ40"/>
  <c r="BA40"/>
  <c r="AW41"/>
  <c r="AX41"/>
  <c r="AY41"/>
  <c r="AZ41"/>
  <c r="BA41"/>
  <c r="AW42"/>
  <c r="AX42"/>
  <c r="AY42"/>
  <c r="AZ42"/>
  <c r="BA42"/>
  <c r="AW43"/>
  <c r="AX43"/>
  <c r="AY43"/>
  <c r="AZ43"/>
  <c r="BA43"/>
  <c r="AW44"/>
  <c r="AX44"/>
  <c r="AY44"/>
  <c r="AZ44"/>
  <c r="BA44"/>
  <c r="AW45"/>
  <c r="AX45"/>
  <c r="AY45"/>
  <c r="AZ45"/>
  <c r="BA45"/>
  <c r="AW46"/>
  <c r="AX46"/>
  <c r="AY46"/>
  <c r="AZ46"/>
  <c r="BA46"/>
  <c r="AW47"/>
  <c r="AX47"/>
  <c r="AY47"/>
  <c r="AZ47"/>
  <c r="BA47"/>
  <c r="AW48"/>
  <c r="AX48"/>
  <c r="AY48"/>
  <c r="AZ48"/>
  <c r="BA48"/>
  <c r="AW49"/>
  <c r="AX49"/>
  <c r="AY49"/>
  <c r="AZ49"/>
  <c r="BA49"/>
  <c r="AW50"/>
  <c r="AX50"/>
  <c r="AY50"/>
  <c r="AZ50"/>
  <c r="BA50"/>
  <c r="AW51"/>
  <c r="AX51"/>
  <c r="AY51"/>
  <c r="AZ51"/>
  <c r="BA51"/>
  <c r="AW52"/>
  <c r="AX52"/>
  <c r="AY52"/>
  <c r="AZ52"/>
  <c r="BA52"/>
  <c r="AW53"/>
  <c r="AX53"/>
  <c r="AY53"/>
  <c r="AZ53"/>
  <c r="BA53"/>
  <c r="AW54"/>
  <c r="AX54"/>
  <c r="AY54"/>
  <c r="AZ54"/>
  <c r="BA54"/>
  <c r="AW55"/>
  <c r="AX55"/>
  <c r="AY55"/>
  <c r="AZ55"/>
  <c r="BA55"/>
  <c r="AW56"/>
  <c r="AX56"/>
  <c r="AY56"/>
  <c r="AZ56"/>
  <c r="BA56"/>
  <c r="AW57"/>
  <c r="AX57"/>
  <c r="AY57"/>
  <c r="AZ57"/>
  <c r="BA57"/>
  <c r="AW58"/>
  <c r="AX58"/>
  <c r="AY58"/>
  <c r="AZ58"/>
  <c r="BA58"/>
  <c r="AW59"/>
  <c r="AX59"/>
  <c r="AY59"/>
  <c r="AZ59"/>
  <c r="BA59"/>
  <c r="AW60"/>
  <c r="AX60"/>
  <c r="AY60"/>
  <c r="AZ60"/>
  <c r="BA60"/>
  <c r="AW61"/>
  <c r="AX61"/>
  <c r="AY61"/>
  <c r="AZ61"/>
  <c r="BA61"/>
  <c r="AW62"/>
  <c r="AX62"/>
  <c r="AY62"/>
  <c r="AZ62"/>
  <c r="BA62"/>
  <c r="AW63"/>
  <c r="AX63"/>
  <c r="AY63"/>
  <c r="AZ63"/>
  <c r="BA63"/>
  <c r="AW64"/>
  <c r="AX64"/>
  <c r="AY64"/>
  <c r="AZ64"/>
  <c r="BA64"/>
  <c r="AW65"/>
  <c r="AX65"/>
  <c r="AY65"/>
  <c r="AZ65"/>
  <c r="BA65"/>
  <c r="AW66"/>
  <c r="AX66"/>
  <c r="AY66"/>
  <c r="AZ66"/>
  <c r="BA66"/>
  <c r="AW67"/>
  <c r="AX67"/>
  <c r="AY67"/>
  <c r="AZ67"/>
  <c r="BA67"/>
  <c r="AW68"/>
  <c r="AX68"/>
  <c r="AY68"/>
  <c r="AZ68"/>
  <c r="BA68"/>
  <c r="AW69"/>
  <c r="AX69"/>
  <c r="AY69"/>
  <c r="AZ69"/>
  <c r="BA69"/>
  <c r="AW70"/>
  <c r="AX70"/>
  <c r="AY70"/>
  <c r="AZ70"/>
  <c r="BA70"/>
  <c r="AW71"/>
  <c r="AX71"/>
  <c r="AY71"/>
  <c r="AZ71"/>
  <c r="BA71"/>
  <c r="AW72"/>
  <c r="AX72"/>
  <c r="AY72"/>
  <c r="AZ72"/>
  <c r="BA72"/>
  <c r="AW73"/>
  <c r="AX73"/>
  <c r="AY73"/>
  <c r="AZ73"/>
  <c r="BA73"/>
  <c r="AW74"/>
  <c r="AX74"/>
  <c r="AY74"/>
  <c r="AZ74"/>
  <c r="BA74"/>
  <c r="AW75"/>
  <c r="AX75"/>
  <c r="AY75"/>
  <c r="AZ75"/>
  <c r="BA75"/>
  <c r="AW76"/>
  <c r="AX76"/>
  <c r="AY76"/>
  <c r="AZ76"/>
  <c r="BA76"/>
  <c r="AW77"/>
  <c r="AX77"/>
  <c r="AY77"/>
  <c r="AZ77"/>
  <c r="BA77"/>
  <c r="AW78"/>
  <c r="AX78"/>
  <c r="AY78"/>
  <c r="AZ78"/>
  <c r="BA78"/>
  <c r="AW79"/>
  <c r="AX79"/>
  <c r="AY79"/>
  <c r="AZ79"/>
  <c r="BA79"/>
  <c r="AW80"/>
  <c r="AX80"/>
  <c r="AY80"/>
  <c r="AZ80"/>
  <c r="BA80"/>
  <c r="AW81"/>
  <c r="AX81"/>
  <c r="AY81"/>
  <c r="AZ81"/>
  <c r="BA81"/>
  <c r="AW82"/>
  <c r="AX82"/>
  <c r="AY82"/>
  <c r="AZ82"/>
  <c r="BA82"/>
  <c r="AW83"/>
  <c r="AX83"/>
  <c r="AY83"/>
  <c r="AZ83"/>
  <c r="BA83"/>
  <c r="AW84"/>
  <c r="AX84"/>
  <c r="AY84"/>
  <c r="AZ84"/>
  <c r="BA84"/>
  <c r="AW85"/>
  <c r="AX85"/>
  <c r="AY85"/>
  <c r="AZ85"/>
  <c r="BA85"/>
  <c r="AW86"/>
  <c r="AX86"/>
  <c r="AY86"/>
  <c r="AZ86"/>
  <c r="BA86"/>
  <c r="AW87"/>
  <c r="AX87"/>
  <c r="AY87"/>
  <c r="AZ87"/>
  <c r="BA87"/>
  <c r="AW88"/>
  <c r="AX88"/>
  <c r="AY88"/>
  <c r="AZ88"/>
  <c r="BA88"/>
  <c r="AW89"/>
  <c r="AX89"/>
  <c r="AY89"/>
  <c r="AZ89"/>
  <c r="BA89"/>
  <c r="AW90"/>
  <c r="AX90"/>
  <c r="AY90"/>
  <c r="AZ90"/>
  <c r="BA90"/>
  <c r="AW91"/>
  <c r="AX91"/>
  <c r="AY91"/>
  <c r="AZ91"/>
  <c r="BA91"/>
  <c r="AW92"/>
  <c r="AX92"/>
  <c r="AY92"/>
  <c r="AZ92"/>
  <c r="BA92"/>
  <c r="AW93"/>
  <c r="AX93"/>
  <c r="AY93"/>
  <c r="AZ93"/>
  <c r="BA93"/>
  <c r="AW94"/>
  <c r="AX94"/>
  <c r="AY94"/>
  <c r="AZ94"/>
  <c r="BA94"/>
  <c r="AW95"/>
  <c r="AX95"/>
  <c r="AY95"/>
  <c r="AZ95"/>
  <c r="BA95"/>
  <c r="AW96"/>
  <c r="AX96"/>
  <c r="AY96"/>
  <c r="AZ96"/>
  <c r="BA96"/>
  <c r="AW97"/>
  <c r="AX97"/>
  <c r="AY97"/>
  <c r="AZ97"/>
  <c r="BA97"/>
  <c r="AW98"/>
  <c r="AX98"/>
  <c r="AY98"/>
  <c r="AZ98"/>
  <c r="BA98"/>
  <c r="AW99"/>
  <c r="AX99"/>
  <c r="AY99"/>
  <c r="AZ99"/>
  <c r="BA99"/>
  <c r="AW100"/>
  <c r="AX100"/>
  <c r="AY100"/>
  <c r="AZ100"/>
  <c r="BA100"/>
  <c r="AW101"/>
  <c r="AX101"/>
  <c r="AY101"/>
  <c r="AZ101"/>
  <c r="BA101"/>
  <c r="AW102"/>
  <c r="AX102"/>
  <c r="AY102"/>
  <c r="AZ102"/>
  <c r="BA102"/>
  <c r="AW103"/>
  <c r="AX103"/>
  <c r="AY103"/>
  <c r="AZ103"/>
  <c r="BA103"/>
  <c r="AW104"/>
  <c r="AX104"/>
  <c r="AY104"/>
  <c r="AZ104"/>
  <c r="BA104"/>
  <c r="AW105"/>
  <c r="AX105"/>
  <c r="AY105"/>
  <c r="AZ105"/>
  <c r="BA105"/>
  <c r="AW106"/>
  <c r="AX106"/>
  <c r="AY106"/>
  <c r="AZ106"/>
  <c r="BA106"/>
  <c r="AW107"/>
  <c r="AX107"/>
  <c r="AY107"/>
  <c r="AZ107"/>
  <c r="BA107"/>
  <c r="AW108"/>
  <c r="AX108"/>
  <c r="AY108"/>
  <c r="AZ108"/>
  <c r="BA108"/>
  <c r="AW109"/>
  <c r="AX109"/>
  <c r="AY109"/>
  <c r="AZ109"/>
  <c r="BA109"/>
  <c r="AW110"/>
  <c r="AX110"/>
  <c r="AY110"/>
  <c r="AZ110"/>
  <c r="BA110"/>
  <c r="AW111"/>
  <c r="AX111"/>
  <c r="AY111"/>
  <c r="AZ111"/>
  <c r="BA111"/>
  <c r="AW112"/>
  <c r="AX112"/>
  <c r="AY112"/>
  <c r="AZ112"/>
  <c r="BA112"/>
  <c r="AW114"/>
  <c r="AX114"/>
  <c r="AY114"/>
  <c r="AZ114"/>
  <c r="BA114"/>
  <c r="AW113"/>
  <c r="AX113"/>
  <c r="AY113"/>
  <c r="AZ113"/>
  <c r="BA113"/>
  <c r="AW115"/>
  <c r="AX115"/>
  <c r="AY115"/>
  <c r="AZ115"/>
  <c r="BA115"/>
  <c r="AW116"/>
  <c r="AX116"/>
  <c r="AY116"/>
  <c r="AZ116"/>
  <c r="BA116"/>
  <c r="AW117"/>
  <c r="AX117"/>
  <c r="AY117"/>
  <c r="AZ117"/>
  <c r="BA117"/>
  <c r="AW118"/>
  <c r="AX118"/>
  <c r="AY118"/>
  <c r="AZ118"/>
  <c r="BA118"/>
  <c r="AW119"/>
  <c r="AX119"/>
  <c r="AY119"/>
  <c r="AZ119"/>
  <c r="BA119"/>
  <c r="AW120"/>
  <c r="AX120"/>
  <c r="AY120"/>
  <c r="AZ120"/>
  <c r="BA120"/>
  <c r="AW121"/>
  <c r="AX121"/>
  <c r="AY121"/>
  <c r="AZ121"/>
  <c r="BA121"/>
  <c r="AW122"/>
  <c r="AX122"/>
  <c r="AY122"/>
  <c r="AZ122"/>
  <c r="BA122"/>
  <c r="AW123"/>
  <c r="AX123"/>
  <c r="AY123"/>
  <c r="AZ123"/>
  <c r="BA123"/>
  <c r="AW124"/>
  <c r="AX124"/>
  <c r="AY124"/>
  <c r="AZ124"/>
  <c r="BA124"/>
  <c r="AW125"/>
  <c r="AX125"/>
  <c r="AY125"/>
  <c r="AZ125"/>
  <c r="BA125"/>
  <c r="AW126"/>
  <c r="AX126"/>
  <c r="AY126"/>
  <c r="AZ126"/>
  <c r="BA126"/>
  <c r="AW127"/>
  <c r="AX127"/>
  <c r="AY127"/>
  <c r="AZ127"/>
  <c r="BA127"/>
  <c r="AW128"/>
  <c r="AX128"/>
  <c r="AY128"/>
  <c r="AZ128"/>
  <c r="BA128"/>
  <c r="AW129"/>
  <c r="AX129"/>
  <c r="AY129"/>
  <c r="AZ129"/>
  <c r="BA129"/>
  <c r="AW130"/>
  <c r="AX130"/>
  <c r="AY130"/>
  <c r="AZ130"/>
  <c r="BA130"/>
  <c r="AW131"/>
  <c r="AX131"/>
  <c r="AY131"/>
  <c r="AZ131"/>
  <c r="BA131"/>
  <c r="AW132"/>
  <c r="AX132"/>
  <c r="AY132"/>
  <c r="AZ132"/>
  <c r="BA132"/>
  <c r="AW133"/>
  <c r="AX133"/>
  <c r="AY133"/>
  <c r="AZ133"/>
  <c r="BA133"/>
  <c r="AW134"/>
  <c r="AX134"/>
  <c r="AY134"/>
  <c r="AZ134"/>
  <c r="BA134"/>
  <c r="AW135"/>
  <c r="AX135"/>
  <c r="AY135"/>
  <c r="AZ135"/>
  <c r="BA135"/>
  <c r="AW136"/>
  <c r="AX136"/>
  <c r="AY136"/>
  <c r="AZ136"/>
  <c r="BA136"/>
  <c r="AW137"/>
  <c r="AX137"/>
  <c r="AY137"/>
  <c r="AZ137"/>
  <c r="BA137"/>
  <c r="AW138"/>
  <c r="AX138"/>
  <c r="AY138"/>
  <c r="AZ138"/>
  <c r="BA138"/>
  <c r="AW139"/>
  <c r="AX139"/>
  <c r="AY139"/>
  <c r="AZ139"/>
  <c r="BA139"/>
  <c r="AW140"/>
  <c r="AX140"/>
  <c r="AY140"/>
  <c r="AZ140"/>
  <c r="BA140"/>
  <c r="AW141"/>
  <c r="AX141"/>
  <c r="AY141"/>
  <c r="AZ141"/>
  <c r="BA141"/>
  <c r="AW142"/>
  <c r="AX142"/>
  <c r="AY142"/>
  <c r="AZ142"/>
  <c r="BA142"/>
  <c r="AW143"/>
  <c r="AX143"/>
  <c r="AY143"/>
  <c r="AZ143"/>
  <c r="BA143"/>
  <c r="AW144"/>
  <c r="AX144"/>
  <c r="AY144"/>
  <c r="AZ144"/>
  <c r="BA144"/>
  <c r="AW145"/>
  <c r="AX145"/>
  <c r="AY145"/>
  <c r="AZ145"/>
  <c r="BA145"/>
  <c r="AW146"/>
  <c r="AX146"/>
  <c r="AY146"/>
  <c r="AZ146"/>
  <c r="BA146"/>
  <c r="AW147"/>
  <c r="AX147"/>
  <c r="AY147"/>
  <c r="AZ147"/>
  <c r="BA147"/>
  <c r="AW148"/>
  <c r="AX148"/>
  <c r="AY148"/>
  <c r="AZ148"/>
  <c r="BA148"/>
  <c r="AW149"/>
  <c r="AX149"/>
  <c r="AY149"/>
  <c r="AZ149"/>
  <c r="BA149"/>
  <c r="AW150"/>
  <c r="AX150"/>
  <c r="AY150"/>
  <c r="AZ150"/>
  <c r="BA150"/>
  <c r="AW151"/>
  <c r="AX151"/>
  <c r="AY151"/>
  <c r="AZ151"/>
  <c r="BA151"/>
  <c r="AW152"/>
  <c r="AX152"/>
  <c r="AY152"/>
  <c r="AZ152"/>
  <c r="BA152"/>
  <c r="AW153"/>
  <c r="AX153"/>
  <c r="AY153"/>
  <c r="AZ153"/>
  <c r="BA153"/>
  <c r="AW154"/>
  <c r="AX154"/>
  <c r="AY154"/>
  <c r="AZ154"/>
  <c r="BA154"/>
  <c r="AW155"/>
  <c r="AX155"/>
  <c r="AY155"/>
  <c r="AZ155"/>
  <c r="BA155"/>
  <c r="AW156"/>
  <c r="AX156"/>
  <c r="AY156"/>
  <c r="AZ156"/>
  <c r="BA156"/>
  <c r="AW157"/>
  <c r="AX157"/>
  <c r="AY157"/>
  <c r="AZ157"/>
  <c r="BA157"/>
  <c r="AW158"/>
  <c r="AX158"/>
  <c r="AY158"/>
  <c r="AZ158"/>
  <c r="BA158"/>
  <c r="AW159"/>
  <c r="AX159"/>
  <c r="AY159"/>
  <c r="AZ159"/>
  <c r="BA159"/>
  <c r="AW160"/>
  <c r="AX160"/>
  <c r="AY160"/>
  <c r="AZ160"/>
  <c r="BA160"/>
  <c r="AW161"/>
  <c r="AX161"/>
  <c r="AY161"/>
  <c r="AZ161"/>
  <c r="BA161"/>
  <c r="AW162"/>
  <c r="AX162"/>
  <c r="AY162"/>
  <c r="AZ162"/>
  <c r="BA162"/>
  <c r="AW163"/>
  <c r="AX163"/>
  <c r="AY163"/>
  <c r="AZ163"/>
  <c r="BA163"/>
  <c r="AW164"/>
  <c r="AX164"/>
  <c r="AY164"/>
  <c r="AZ164"/>
  <c r="BA164"/>
  <c r="AW165"/>
  <c r="AX165"/>
  <c r="AY165"/>
  <c r="AZ165"/>
  <c r="BA165"/>
  <c r="AW166"/>
  <c r="AX166"/>
  <c r="AY166"/>
  <c r="AZ166"/>
  <c r="BA166"/>
  <c r="AW167"/>
  <c r="AX167"/>
  <c r="AY167"/>
  <c r="AZ167"/>
  <c r="BA167"/>
  <c r="AW168"/>
  <c r="AX168"/>
  <c r="AY168"/>
  <c r="AZ168"/>
  <c r="BA168"/>
  <c r="AW169"/>
  <c r="AX169"/>
  <c r="AY169"/>
  <c r="AZ169"/>
  <c r="BA169"/>
  <c r="AW170"/>
  <c r="AX170"/>
  <c r="AY170"/>
  <c r="AZ170"/>
  <c r="BA170"/>
  <c r="AW171"/>
  <c r="AX171"/>
  <c r="AY171"/>
  <c r="AZ171"/>
  <c r="BA171"/>
  <c r="AW172"/>
  <c r="AX172"/>
  <c r="AY172"/>
  <c r="AZ172"/>
  <c r="BA172"/>
  <c r="AW173"/>
  <c r="AX173"/>
  <c r="AY173"/>
  <c r="AZ173"/>
  <c r="BA173"/>
  <c r="AW174"/>
  <c r="AX174"/>
  <c r="AY174"/>
  <c r="AZ174"/>
  <c r="BA174"/>
  <c r="AW175"/>
  <c r="AX175"/>
  <c r="AY175"/>
  <c r="AZ175"/>
  <c r="BA175"/>
  <c r="AW176"/>
  <c r="AX176"/>
  <c r="AY176"/>
  <c r="AZ176"/>
  <c r="BA176"/>
  <c r="AW177"/>
  <c r="AX177"/>
  <c r="AY177"/>
  <c r="AZ177"/>
  <c r="BA177"/>
  <c r="AW178"/>
  <c r="AX178"/>
  <c r="AY178"/>
  <c r="AZ178"/>
  <c r="BA178"/>
  <c r="AW179"/>
  <c r="AX179"/>
  <c r="AY179"/>
  <c r="AZ179"/>
  <c r="BA179"/>
  <c r="AW180"/>
  <c r="AX180"/>
  <c r="AY180"/>
  <c r="AZ180"/>
  <c r="BA180"/>
  <c r="AW181"/>
  <c r="AX181"/>
  <c r="AY181"/>
  <c r="AZ181"/>
  <c r="BA181"/>
  <c r="AW182"/>
  <c r="AX182"/>
  <c r="AY182"/>
  <c r="AZ182"/>
  <c r="BA182"/>
  <c r="AW183"/>
  <c r="AX183"/>
  <c r="AY183"/>
  <c r="AZ183"/>
  <c r="BA183"/>
  <c r="AW184"/>
  <c r="AX184"/>
  <c r="AY184"/>
  <c r="AZ184"/>
  <c r="BA184"/>
  <c r="AW185"/>
  <c r="AX185"/>
  <c r="AY185"/>
  <c r="AZ185"/>
  <c r="BA185"/>
  <c r="AW186"/>
  <c r="AX186"/>
  <c r="AY186"/>
  <c r="AZ186"/>
  <c r="BA186"/>
  <c r="AW187"/>
  <c r="AX187"/>
  <c r="AY187"/>
  <c r="AZ187"/>
  <c r="BA187"/>
  <c r="AW188"/>
  <c r="AX188"/>
  <c r="AY188"/>
  <c r="AZ188"/>
  <c r="BA188"/>
  <c r="AW189"/>
  <c r="AX189"/>
  <c r="AY189"/>
  <c r="AZ189"/>
  <c r="BA189"/>
  <c r="AW190"/>
  <c r="AX190"/>
  <c r="AY190"/>
  <c r="AZ190"/>
  <c r="BA190"/>
  <c r="AW191"/>
  <c r="AX191"/>
  <c r="AY191"/>
  <c r="AZ191"/>
  <c r="BA191"/>
  <c r="AW192"/>
  <c r="AX192"/>
  <c r="AY192"/>
  <c r="AZ192"/>
  <c r="BA192"/>
  <c r="AW193"/>
  <c r="AX193"/>
  <c r="AY193"/>
  <c r="AZ193"/>
  <c r="BA193"/>
  <c r="AW194"/>
  <c r="AX194"/>
  <c r="AY194"/>
  <c r="AZ194"/>
  <c r="BA194"/>
  <c r="AW195"/>
  <c r="AX195"/>
  <c r="AY195"/>
  <c r="AZ195"/>
  <c r="BA195"/>
  <c r="AW196"/>
  <c r="AX196"/>
  <c r="AY196"/>
  <c r="AZ196"/>
  <c r="BA196"/>
  <c r="AW197"/>
  <c r="AX197"/>
  <c r="AY197"/>
  <c r="AZ197"/>
  <c r="BA197"/>
  <c r="AW198"/>
  <c r="AX198"/>
  <c r="AY198"/>
  <c r="AZ198"/>
  <c r="BA198"/>
  <c r="AW199"/>
  <c r="AX199"/>
  <c r="AY199"/>
  <c r="AZ199"/>
  <c r="BA199"/>
  <c r="AW200"/>
  <c r="AX200"/>
  <c r="AY200"/>
  <c r="AZ200"/>
  <c r="BA200"/>
  <c r="AW201"/>
  <c r="AX201"/>
  <c r="AY201"/>
  <c r="AZ201"/>
  <c r="BA201"/>
  <c r="AX17"/>
  <c r="AY17"/>
  <c r="AZ17"/>
  <c r="BA17"/>
  <c r="AW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M29"/>
  <c r="AN29"/>
  <c r="AO29"/>
  <c r="AP29"/>
  <c r="AQ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M35"/>
  <c r="AN35"/>
  <c r="AO35"/>
  <c r="AP35"/>
  <c r="AQ35"/>
  <c r="AM36"/>
  <c r="AN36"/>
  <c r="AO36"/>
  <c r="AP36"/>
  <c r="AQ36"/>
  <c r="AM37"/>
  <c r="AN37"/>
  <c r="AO37"/>
  <c r="AP37"/>
  <c r="AQ37"/>
  <c r="AM38"/>
  <c r="AN38"/>
  <c r="AO38"/>
  <c r="AP38"/>
  <c r="AQ38"/>
  <c r="AM39"/>
  <c r="AN39"/>
  <c r="AO39"/>
  <c r="AP39"/>
  <c r="AQ39"/>
  <c r="AM40"/>
  <c r="AN40"/>
  <c r="AO40"/>
  <c r="AP40"/>
  <c r="AQ40"/>
  <c r="AM41"/>
  <c r="AN41"/>
  <c r="AO41"/>
  <c r="AP41"/>
  <c r="AQ41"/>
  <c r="AM42"/>
  <c r="AN42"/>
  <c r="AO42"/>
  <c r="AP42"/>
  <c r="AQ42"/>
  <c r="AM43"/>
  <c r="AN43"/>
  <c r="AO43"/>
  <c r="AP43"/>
  <c r="AQ43"/>
  <c r="AM44"/>
  <c r="AN44"/>
  <c r="AO44"/>
  <c r="AP44"/>
  <c r="AQ44"/>
  <c r="AM45"/>
  <c r="AN45"/>
  <c r="AO45"/>
  <c r="AP45"/>
  <c r="AQ45"/>
  <c r="AM46"/>
  <c r="AN46"/>
  <c r="AO46"/>
  <c r="AP46"/>
  <c r="AQ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M51"/>
  <c r="AN51"/>
  <c r="AO51"/>
  <c r="AP51"/>
  <c r="AQ51"/>
  <c r="AM52"/>
  <c r="AN52"/>
  <c r="AO52"/>
  <c r="AP52"/>
  <c r="AQ52"/>
  <c r="AM53"/>
  <c r="AN53"/>
  <c r="AO53"/>
  <c r="AP53"/>
  <c r="AQ53"/>
  <c r="AM54"/>
  <c r="AN54"/>
  <c r="AO54"/>
  <c r="AP54"/>
  <c r="AQ54"/>
  <c r="AM55"/>
  <c r="AN55"/>
  <c r="AO55"/>
  <c r="AP55"/>
  <c r="AQ55"/>
  <c r="AM56"/>
  <c r="AN56"/>
  <c r="AO56"/>
  <c r="AP56"/>
  <c r="AQ56"/>
  <c r="AM57"/>
  <c r="AN57"/>
  <c r="AO57"/>
  <c r="AP57"/>
  <c r="AQ57"/>
  <c r="AM58"/>
  <c r="AN58"/>
  <c r="AO58"/>
  <c r="AP58"/>
  <c r="AQ58"/>
  <c r="AM59"/>
  <c r="AN59"/>
  <c r="AO59"/>
  <c r="AP59"/>
  <c r="AQ59"/>
  <c r="AM60"/>
  <c r="AN60"/>
  <c r="AO60"/>
  <c r="AP60"/>
  <c r="AQ60"/>
  <c r="AM61"/>
  <c r="AN61"/>
  <c r="AO61"/>
  <c r="AP61"/>
  <c r="AQ61"/>
  <c r="AM62"/>
  <c r="AN62"/>
  <c r="AO62"/>
  <c r="AP62"/>
  <c r="AQ62"/>
  <c r="AM63"/>
  <c r="AN63"/>
  <c r="AO63"/>
  <c r="AP63"/>
  <c r="AQ63"/>
  <c r="AM64"/>
  <c r="AN64"/>
  <c r="AO64"/>
  <c r="AP64"/>
  <c r="AQ64"/>
  <c r="AM65"/>
  <c r="AN65"/>
  <c r="AO65"/>
  <c r="AP65"/>
  <c r="AQ65"/>
  <c r="AM66"/>
  <c r="AN66"/>
  <c r="AO66"/>
  <c r="AP66"/>
  <c r="AQ66"/>
  <c r="AM67"/>
  <c r="AN67"/>
  <c r="AO67"/>
  <c r="AP67"/>
  <c r="AQ67"/>
  <c r="AM68"/>
  <c r="AN68"/>
  <c r="AO68"/>
  <c r="AP68"/>
  <c r="AQ68"/>
  <c r="AM69"/>
  <c r="AN69"/>
  <c r="AO69"/>
  <c r="AP69"/>
  <c r="AQ69"/>
  <c r="AM70"/>
  <c r="AN70"/>
  <c r="AO70"/>
  <c r="AP70"/>
  <c r="AQ70"/>
  <c r="AM71"/>
  <c r="AN71"/>
  <c r="AO71"/>
  <c r="AP71"/>
  <c r="AQ71"/>
  <c r="AM72"/>
  <c r="AN72"/>
  <c r="AO72"/>
  <c r="AP72"/>
  <c r="AQ72"/>
  <c r="AM73"/>
  <c r="AN73"/>
  <c r="AO73"/>
  <c r="AP73"/>
  <c r="AQ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M80"/>
  <c r="AN80"/>
  <c r="AO80"/>
  <c r="AP80"/>
  <c r="AQ80"/>
  <c r="AM81"/>
  <c r="AN81"/>
  <c r="AO81"/>
  <c r="AP81"/>
  <c r="AQ81"/>
  <c r="AM82"/>
  <c r="AN82"/>
  <c r="AO82"/>
  <c r="AP82"/>
  <c r="AQ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M87"/>
  <c r="AN87"/>
  <c r="AO87"/>
  <c r="AP87"/>
  <c r="AQ87"/>
  <c r="AM88"/>
  <c r="AN88"/>
  <c r="AO88"/>
  <c r="AP88"/>
  <c r="AQ88"/>
  <c r="AM89"/>
  <c r="AN89"/>
  <c r="AO89"/>
  <c r="AP89"/>
  <c r="AQ89"/>
  <c r="AM90"/>
  <c r="AN90"/>
  <c r="AO90"/>
  <c r="AP90"/>
  <c r="AQ90"/>
  <c r="AM91"/>
  <c r="AN91"/>
  <c r="AO91"/>
  <c r="AP91"/>
  <c r="AQ91"/>
  <c r="AM92"/>
  <c r="AN92"/>
  <c r="AO92"/>
  <c r="AP92"/>
  <c r="AQ92"/>
  <c r="AM93"/>
  <c r="AN93"/>
  <c r="AO93"/>
  <c r="AP93"/>
  <c r="AQ93"/>
  <c r="AM94"/>
  <c r="AN94"/>
  <c r="AO94"/>
  <c r="AP94"/>
  <c r="AQ94"/>
  <c r="AM95"/>
  <c r="AN95"/>
  <c r="AO95"/>
  <c r="AP95"/>
  <c r="AQ95"/>
  <c r="AM96"/>
  <c r="AN96"/>
  <c r="AO96"/>
  <c r="AP96"/>
  <c r="AQ96"/>
  <c r="AM97"/>
  <c r="AN97"/>
  <c r="AO97"/>
  <c r="AP97"/>
  <c r="AQ97"/>
  <c r="AM98"/>
  <c r="AN98"/>
  <c r="AO98"/>
  <c r="AP98"/>
  <c r="AQ98"/>
  <c r="AM99"/>
  <c r="AN99"/>
  <c r="AO99"/>
  <c r="AP99"/>
  <c r="AQ99"/>
  <c r="AM100"/>
  <c r="AN100"/>
  <c r="AO100"/>
  <c r="AP100"/>
  <c r="AQ100"/>
  <c r="AM101"/>
  <c r="AN101"/>
  <c r="AO101"/>
  <c r="AP101"/>
  <c r="AQ101"/>
  <c r="AM102"/>
  <c r="AN102"/>
  <c r="AO102"/>
  <c r="AP102"/>
  <c r="AQ102"/>
  <c r="AM103"/>
  <c r="AN103"/>
  <c r="AO103"/>
  <c r="AP103"/>
  <c r="AQ103"/>
  <c r="AM104"/>
  <c r="AN104"/>
  <c r="AO104"/>
  <c r="AP104"/>
  <c r="AQ104"/>
  <c r="AM105"/>
  <c r="AN105"/>
  <c r="AO105"/>
  <c r="AP105"/>
  <c r="AQ105"/>
  <c r="AM106"/>
  <c r="AN106"/>
  <c r="AO106"/>
  <c r="AP106"/>
  <c r="AQ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M114"/>
  <c r="AN114"/>
  <c r="AO114"/>
  <c r="AP114"/>
  <c r="AQ114"/>
  <c r="AM113"/>
  <c r="AN113"/>
  <c r="AO113"/>
  <c r="AP113"/>
  <c r="AQ113"/>
  <c r="AM115"/>
  <c r="AN115"/>
  <c r="AO115"/>
  <c r="AP115"/>
  <c r="AQ115"/>
  <c r="AM116"/>
  <c r="AN116"/>
  <c r="AO116"/>
  <c r="AP116"/>
  <c r="AQ116"/>
  <c r="AM117"/>
  <c r="AN117"/>
  <c r="AO117"/>
  <c r="AP117"/>
  <c r="AQ117"/>
  <c r="AM118"/>
  <c r="AN118"/>
  <c r="AO118"/>
  <c r="AP118"/>
  <c r="AQ118"/>
  <c r="AM119"/>
  <c r="AN119"/>
  <c r="AO119"/>
  <c r="AP119"/>
  <c r="AQ119"/>
  <c r="AM120"/>
  <c r="AN120"/>
  <c r="AO120"/>
  <c r="AP120"/>
  <c r="AQ120"/>
  <c r="AM121"/>
  <c r="AN121"/>
  <c r="AO121"/>
  <c r="AP121"/>
  <c r="AQ121"/>
  <c r="AM122"/>
  <c r="AN122"/>
  <c r="AO122"/>
  <c r="AP122"/>
  <c r="AQ122"/>
  <c r="AM123"/>
  <c r="AN123"/>
  <c r="AO123"/>
  <c r="AP123"/>
  <c r="AQ123"/>
  <c r="AM124"/>
  <c r="AN124"/>
  <c r="AO124"/>
  <c r="AP124"/>
  <c r="AQ124"/>
  <c r="AM125"/>
  <c r="AN125"/>
  <c r="AO125"/>
  <c r="AP125"/>
  <c r="AQ125"/>
  <c r="AM126"/>
  <c r="AN126"/>
  <c r="AO126"/>
  <c r="AP126"/>
  <c r="AQ126"/>
  <c r="AM127"/>
  <c r="AN127"/>
  <c r="AO127"/>
  <c r="AP127"/>
  <c r="AQ127"/>
  <c r="AM128"/>
  <c r="AN128"/>
  <c r="AO128"/>
  <c r="AP128"/>
  <c r="AQ128"/>
  <c r="AM129"/>
  <c r="AN129"/>
  <c r="AO129"/>
  <c r="AP129"/>
  <c r="AQ129"/>
  <c r="AM130"/>
  <c r="AN130"/>
  <c r="AO130"/>
  <c r="AP130"/>
  <c r="AQ130"/>
  <c r="AM131"/>
  <c r="AN131"/>
  <c r="AO131"/>
  <c r="AP131"/>
  <c r="AQ131"/>
  <c r="AM132"/>
  <c r="AN132"/>
  <c r="AO132"/>
  <c r="AP132"/>
  <c r="AQ132"/>
  <c r="AM133"/>
  <c r="AN133"/>
  <c r="AO133"/>
  <c r="AP133"/>
  <c r="AQ133"/>
  <c r="AM134"/>
  <c r="AN134"/>
  <c r="AO134"/>
  <c r="AP134"/>
  <c r="AQ134"/>
  <c r="AM135"/>
  <c r="AN135"/>
  <c r="AO135"/>
  <c r="AP135"/>
  <c r="AQ135"/>
  <c r="AM136"/>
  <c r="AN136"/>
  <c r="AO136"/>
  <c r="AP136"/>
  <c r="AQ136"/>
  <c r="AM137"/>
  <c r="AN137"/>
  <c r="AO137"/>
  <c r="AP137"/>
  <c r="AQ137"/>
  <c r="AM138"/>
  <c r="AN138"/>
  <c r="AO138"/>
  <c r="AP138"/>
  <c r="AQ138"/>
  <c r="AM139"/>
  <c r="AN139"/>
  <c r="AO139"/>
  <c r="AP139"/>
  <c r="AQ139"/>
  <c r="AM140"/>
  <c r="AN140"/>
  <c r="AO140"/>
  <c r="AP140"/>
  <c r="AQ140"/>
  <c r="AM141"/>
  <c r="AN141"/>
  <c r="AO141"/>
  <c r="AP141"/>
  <c r="AQ141"/>
  <c r="AM142"/>
  <c r="AN142"/>
  <c r="AO142"/>
  <c r="AP142"/>
  <c r="AQ142"/>
  <c r="AM143"/>
  <c r="AN143"/>
  <c r="AO143"/>
  <c r="AP143"/>
  <c r="AQ143"/>
  <c r="AM144"/>
  <c r="AN144"/>
  <c r="AO144"/>
  <c r="AP144"/>
  <c r="AQ144"/>
  <c r="AM145"/>
  <c r="AN145"/>
  <c r="AO145"/>
  <c r="AP145"/>
  <c r="AQ145"/>
  <c r="AM146"/>
  <c r="AN146"/>
  <c r="AO146"/>
  <c r="AP146"/>
  <c r="AQ146"/>
  <c r="AM147"/>
  <c r="AN147"/>
  <c r="AO147"/>
  <c r="AP147"/>
  <c r="AQ147"/>
  <c r="AM148"/>
  <c r="AN148"/>
  <c r="AO148"/>
  <c r="AP148"/>
  <c r="AQ148"/>
  <c r="AM149"/>
  <c r="AN149"/>
  <c r="AO149"/>
  <c r="AP149"/>
  <c r="AQ149"/>
  <c r="AM150"/>
  <c r="AN150"/>
  <c r="AO150"/>
  <c r="AP150"/>
  <c r="AQ150"/>
  <c r="AM151"/>
  <c r="AN151"/>
  <c r="AO151"/>
  <c r="AP151"/>
  <c r="AQ151"/>
  <c r="AM152"/>
  <c r="AN152"/>
  <c r="AO152"/>
  <c r="AP152"/>
  <c r="AQ152"/>
  <c r="AM153"/>
  <c r="AN153"/>
  <c r="AO153"/>
  <c r="AP153"/>
  <c r="AQ153"/>
  <c r="AM154"/>
  <c r="AN154"/>
  <c r="AO154"/>
  <c r="AP154"/>
  <c r="AQ154"/>
  <c r="AM155"/>
  <c r="AN155"/>
  <c r="AO155"/>
  <c r="AP155"/>
  <c r="AQ155"/>
  <c r="AM156"/>
  <c r="AN156"/>
  <c r="AO156"/>
  <c r="AP156"/>
  <c r="AQ156"/>
  <c r="AM157"/>
  <c r="AN157"/>
  <c r="AO157"/>
  <c r="AP157"/>
  <c r="AQ157"/>
  <c r="AM158"/>
  <c r="AN158"/>
  <c r="AO158"/>
  <c r="AP158"/>
  <c r="AQ158"/>
  <c r="AM159"/>
  <c r="AN159"/>
  <c r="AO159"/>
  <c r="AP159"/>
  <c r="AQ159"/>
  <c r="AM160"/>
  <c r="AN160"/>
  <c r="AO160"/>
  <c r="AP160"/>
  <c r="AQ160"/>
  <c r="AM161"/>
  <c r="AN161"/>
  <c r="AO161"/>
  <c r="AP161"/>
  <c r="AQ161"/>
  <c r="AM162"/>
  <c r="AN162"/>
  <c r="AO162"/>
  <c r="AP162"/>
  <c r="AQ162"/>
  <c r="AM163"/>
  <c r="AN163"/>
  <c r="AO163"/>
  <c r="AP163"/>
  <c r="AQ163"/>
  <c r="AM164"/>
  <c r="AN164"/>
  <c r="AO164"/>
  <c r="AP164"/>
  <c r="AQ164"/>
  <c r="AM165"/>
  <c r="AN165"/>
  <c r="AO165"/>
  <c r="AP165"/>
  <c r="AQ165"/>
  <c r="AM166"/>
  <c r="AN166"/>
  <c r="AO166"/>
  <c r="AP166"/>
  <c r="AQ166"/>
  <c r="AM167"/>
  <c r="AN167"/>
  <c r="AO167"/>
  <c r="AP167"/>
  <c r="AQ167"/>
  <c r="AM168"/>
  <c r="AN168"/>
  <c r="AO168"/>
  <c r="AP168"/>
  <c r="AQ168"/>
  <c r="AM169"/>
  <c r="AN169"/>
  <c r="AO169"/>
  <c r="AP169"/>
  <c r="AQ169"/>
  <c r="AM170"/>
  <c r="AN170"/>
  <c r="AO170"/>
  <c r="AP170"/>
  <c r="AQ170"/>
  <c r="AM171"/>
  <c r="AN171"/>
  <c r="AO171"/>
  <c r="AP171"/>
  <c r="AQ171"/>
  <c r="AM172"/>
  <c r="AN172"/>
  <c r="AO172"/>
  <c r="AP172"/>
  <c r="AQ172"/>
  <c r="AM173"/>
  <c r="AN173"/>
  <c r="AO173"/>
  <c r="AP173"/>
  <c r="AQ173"/>
  <c r="AM174"/>
  <c r="AN174"/>
  <c r="AO174"/>
  <c r="AP174"/>
  <c r="AQ174"/>
  <c r="AM175"/>
  <c r="AN175"/>
  <c r="AO175"/>
  <c r="AP175"/>
  <c r="AQ175"/>
  <c r="AM176"/>
  <c r="AN176"/>
  <c r="AO176"/>
  <c r="AP176"/>
  <c r="AQ176"/>
  <c r="AM177"/>
  <c r="AN177"/>
  <c r="AO177"/>
  <c r="AP177"/>
  <c r="AQ177"/>
  <c r="AM178"/>
  <c r="AN178"/>
  <c r="AO178"/>
  <c r="AP178"/>
  <c r="AQ178"/>
  <c r="AM179"/>
  <c r="AN179"/>
  <c r="AO179"/>
  <c r="AP179"/>
  <c r="AQ179"/>
  <c r="AM180"/>
  <c r="AN180"/>
  <c r="AO180"/>
  <c r="AP180"/>
  <c r="AQ180"/>
  <c r="AM181"/>
  <c r="AN181"/>
  <c r="AO181"/>
  <c r="AP181"/>
  <c r="AQ181"/>
  <c r="AM182"/>
  <c r="AN182"/>
  <c r="AO182"/>
  <c r="AP182"/>
  <c r="AQ182"/>
  <c r="AM183"/>
  <c r="AN183"/>
  <c r="AO183"/>
  <c r="AP183"/>
  <c r="AQ183"/>
  <c r="AM184"/>
  <c r="AN184"/>
  <c r="AO184"/>
  <c r="AP184"/>
  <c r="AQ184"/>
  <c r="AM185"/>
  <c r="AN185"/>
  <c r="AO185"/>
  <c r="AP185"/>
  <c r="AQ185"/>
  <c r="AM186"/>
  <c r="AN186"/>
  <c r="AO186"/>
  <c r="AP186"/>
  <c r="AQ186"/>
  <c r="AM187"/>
  <c r="AN187"/>
  <c r="AO187"/>
  <c r="AP187"/>
  <c r="AQ187"/>
  <c r="AM188"/>
  <c r="AN188"/>
  <c r="AO188"/>
  <c r="AP188"/>
  <c r="AQ188"/>
  <c r="AM189"/>
  <c r="AN189"/>
  <c r="AO189"/>
  <c r="AP189"/>
  <c r="AQ189"/>
  <c r="AM190"/>
  <c r="AN190"/>
  <c r="AO190"/>
  <c r="AP190"/>
  <c r="AQ190"/>
  <c r="AM191"/>
  <c r="AN191"/>
  <c r="AO191"/>
  <c r="AP191"/>
  <c r="AQ191"/>
  <c r="AM192"/>
  <c r="AN192"/>
  <c r="AO192"/>
  <c r="AP192"/>
  <c r="AQ192"/>
  <c r="AM193"/>
  <c r="AN193"/>
  <c r="AO193"/>
  <c r="AP193"/>
  <c r="AQ193"/>
  <c r="AM194"/>
  <c r="AN194"/>
  <c r="AO194"/>
  <c r="AP194"/>
  <c r="AQ194"/>
  <c r="AM195"/>
  <c r="AN195"/>
  <c r="AO195"/>
  <c r="AP195"/>
  <c r="AQ195"/>
  <c r="AM196"/>
  <c r="AN196"/>
  <c r="AO196"/>
  <c r="AP196"/>
  <c r="AQ196"/>
  <c r="AM197"/>
  <c r="AN197"/>
  <c r="AO197"/>
  <c r="AP197"/>
  <c r="AQ197"/>
  <c r="AM198"/>
  <c r="AN198"/>
  <c r="AO198"/>
  <c r="AP198"/>
  <c r="AQ198"/>
  <c r="AM199"/>
  <c r="AN199"/>
  <c r="AO199"/>
  <c r="AP199"/>
  <c r="AQ199"/>
  <c r="AM200"/>
  <c r="AN200"/>
  <c r="AO200"/>
  <c r="AP200"/>
  <c r="AQ200"/>
  <c r="AM201"/>
  <c r="AN201"/>
  <c r="AO201"/>
  <c r="AP201"/>
  <c r="AQ201"/>
  <c r="AN17"/>
  <c r="AO17"/>
  <c r="AP17"/>
  <c r="AQ17"/>
  <c r="AM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AV16"/>
  <c r="BA16" s="1"/>
  <c r="AU16"/>
  <c r="AZ16" s="1"/>
  <c r="AT16"/>
  <c r="AY16" s="1"/>
  <c r="AS16"/>
  <c r="AX16" s="1"/>
  <c r="AR16"/>
  <c r="AW16" s="1"/>
  <c r="AV15"/>
  <c r="BA15" s="1"/>
  <c r="AU15"/>
  <c r="AZ15" s="1"/>
  <c r="AT15"/>
  <c r="AY15" s="1"/>
  <c r="AS15"/>
  <c r="AX15" s="1"/>
  <c r="AR15"/>
  <c r="AW15" s="1"/>
  <c r="AV14"/>
  <c r="BA14" s="1"/>
  <c r="AU14"/>
  <c r="AZ14" s="1"/>
  <c r="AT14"/>
  <c r="AY14" s="1"/>
  <c r="AS14"/>
  <c r="AX14" s="1"/>
  <c r="AR14"/>
  <c r="AW14" s="1"/>
  <c r="AV13"/>
  <c r="BA13" s="1"/>
  <c r="AU13"/>
  <c r="AZ13" s="1"/>
  <c r="AT13"/>
  <c r="AY13" s="1"/>
  <c r="AS13"/>
  <c r="AX13" s="1"/>
  <c r="AR13"/>
  <c r="AW13" s="1"/>
  <c r="AV12"/>
  <c r="BA12" s="1"/>
  <c r="AU12"/>
  <c r="AZ12" s="1"/>
  <c r="AT12"/>
  <c r="AY12" s="1"/>
  <c r="AS12"/>
  <c r="AX12" s="1"/>
  <c r="AR12"/>
  <c r="AW12" s="1"/>
  <c r="AV11"/>
  <c r="BA11" s="1"/>
  <c r="AU11"/>
  <c r="AZ11" s="1"/>
  <c r="AT11"/>
  <c r="AY11" s="1"/>
  <c r="AS11"/>
  <c r="AX11" s="1"/>
  <c r="AR11"/>
  <c r="AW11" s="1"/>
  <c r="AV10"/>
  <c r="BA10" s="1"/>
  <c r="AU10"/>
  <c r="AZ10" s="1"/>
  <c r="AT10"/>
  <c r="AY10" s="1"/>
  <c r="AS10"/>
  <c r="AX10" s="1"/>
  <c r="AR10"/>
  <c r="AW10" s="1"/>
  <c r="AV9"/>
  <c r="BA9" s="1"/>
  <c r="AU9"/>
  <c r="AZ9" s="1"/>
  <c r="AT9"/>
  <c r="AY9" s="1"/>
  <c r="AS9"/>
  <c r="AX9" s="1"/>
  <c r="AR9"/>
  <c r="AW9" s="1"/>
  <c r="AV8"/>
  <c r="BA8" s="1"/>
  <c r="AU8"/>
  <c r="AZ8" s="1"/>
  <c r="AT8"/>
  <c r="AY8" s="1"/>
  <c r="AS8"/>
  <c r="AX8" s="1"/>
  <c r="AR8"/>
  <c r="AW8" s="1"/>
  <c r="AV7"/>
  <c r="BA7" s="1"/>
  <c r="AU7"/>
  <c r="AZ7" s="1"/>
  <c r="AT7"/>
  <c r="AY7" s="1"/>
  <c r="AS7"/>
  <c r="AX7" s="1"/>
  <c r="AR7"/>
  <c r="AW7" s="1"/>
  <c r="AV6"/>
  <c r="BA6" s="1"/>
  <c r="AU6"/>
  <c r="AZ6" s="1"/>
  <c r="AT6"/>
  <c r="AY6" s="1"/>
  <c r="AS6"/>
  <c r="AX6" s="1"/>
  <c r="AR6"/>
  <c r="AW6" s="1"/>
  <c r="AV5"/>
  <c r="BA5" s="1"/>
  <c r="AU5"/>
  <c r="AZ5" s="1"/>
  <c r="AT5"/>
  <c r="AY5" s="1"/>
  <c r="AS5"/>
  <c r="AX5" s="1"/>
  <c r="AR5"/>
  <c r="AW5" s="1"/>
  <c r="AL16"/>
  <c r="AQ16" s="1"/>
  <c r="AK16"/>
  <c r="AP16" s="1"/>
  <c r="AJ16"/>
  <c r="AO16" s="1"/>
  <c r="AI16"/>
  <c r="AN16" s="1"/>
  <c r="AH16"/>
  <c r="AM16" s="1"/>
  <c r="AL15"/>
  <c r="AQ15" s="1"/>
  <c r="AK15"/>
  <c r="AP15" s="1"/>
  <c r="AJ15"/>
  <c r="AO15" s="1"/>
  <c r="AI15"/>
  <c r="AN15" s="1"/>
  <c r="AH15"/>
  <c r="AM15" s="1"/>
  <c r="AL14"/>
  <c r="AQ14" s="1"/>
  <c r="AK14"/>
  <c r="AP14" s="1"/>
  <c r="AJ14"/>
  <c r="AO14" s="1"/>
  <c r="AI14"/>
  <c r="AN14" s="1"/>
  <c r="AH14"/>
  <c r="AM14" s="1"/>
  <c r="AL13"/>
  <c r="AQ13" s="1"/>
  <c r="AK13"/>
  <c r="AP13" s="1"/>
  <c r="AJ13"/>
  <c r="AO13" s="1"/>
  <c r="AI13"/>
  <c r="AN13" s="1"/>
  <c r="AH13"/>
  <c r="AM13" s="1"/>
  <c r="AL12"/>
  <c r="AQ12" s="1"/>
  <c r="AK12"/>
  <c r="AP12" s="1"/>
  <c r="AJ12"/>
  <c r="AO12" s="1"/>
  <c r="AI12"/>
  <c r="AN12" s="1"/>
  <c r="AH12"/>
  <c r="AM12" s="1"/>
  <c r="AL11"/>
  <c r="AQ11" s="1"/>
  <c r="AK11"/>
  <c r="AP11" s="1"/>
  <c r="AJ11"/>
  <c r="AO11" s="1"/>
  <c r="AI11"/>
  <c r="AN11" s="1"/>
  <c r="AH11"/>
  <c r="AM11" s="1"/>
  <c r="AL10"/>
  <c r="AQ10" s="1"/>
  <c r="AK10"/>
  <c r="AP10" s="1"/>
  <c r="AJ10"/>
  <c r="AO10" s="1"/>
  <c r="AI10"/>
  <c r="AN10" s="1"/>
  <c r="AH10"/>
  <c r="AM10" s="1"/>
  <c r="AL9"/>
  <c r="AQ9" s="1"/>
  <c r="AK9"/>
  <c r="AP9" s="1"/>
  <c r="AJ9"/>
  <c r="AO9" s="1"/>
  <c r="AI9"/>
  <c r="AN9" s="1"/>
  <c r="AH9"/>
  <c r="AM9" s="1"/>
  <c r="AL8"/>
  <c r="AQ8" s="1"/>
  <c r="AK8"/>
  <c r="AP8" s="1"/>
  <c r="AJ8"/>
  <c r="AO8" s="1"/>
  <c r="AI8"/>
  <c r="AN8" s="1"/>
  <c r="AH8"/>
  <c r="AM8" s="1"/>
  <c r="AL7"/>
  <c r="AQ7" s="1"/>
  <c r="AK7"/>
  <c r="AP7" s="1"/>
  <c r="AJ7"/>
  <c r="AO7" s="1"/>
  <c r="AI7"/>
  <c r="AN7" s="1"/>
  <c r="AH7"/>
  <c r="AM7" s="1"/>
  <c r="AL6"/>
  <c r="AQ6" s="1"/>
  <c r="AK6"/>
  <c r="AP6" s="1"/>
  <c r="AJ6"/>
  <c r="AO6" s="1"/>
  <c r="AI6"/>
  <c r="AN6" s="1"/>
  <c r="AH6"/>
  <c r="AM6" s="1"/>
  <c r="AL5"/>
  <c r="AQ5" s="1"/>
  <c r="AK5"/>
  <c r="AP5" s="1"/>
  <c r="AJ5"/>
  <c r="AO5" s="1"/>
  <c r="AI5"/>
  <c r="AN5" s="1"/>
  <c r="AH5"/>
  <c r="AM5" s="1"/>
  <c r="AG16"/>
  <c r="AF16"/>
  <c r="AE16"/>
  <c r="AD16"/>
  <c r="AC16"/>
  <c r="AG15"/>
  <c r="AF15"/>
  <c r="AE15"/>
  <c r="AD15"/>
  <c r="AC15"/>
  <c r="AG14"/>
  <c r="AF14"/>
  <c r="AE14"/>
  <c r="AD14"/>
  <c r="AC14"/>
  <c r="AG13"/>
  <c r="AF13"/>
  <c r="AE13"/>
  <c r="AD13"/>
  <c r="AC13"/>
  <c r="AG12"/>
  <c r="AF12"/>
  <c r="AE12"/>
  <c r="AD12"/>
  <c r="AC12"/>
  <c r="AG11"/>
  <c r="AF11"/>
  <c r="AE11"/>
  <c r="AD11"/>
  <c r="AC11"/>
  <c r="AG10"/>
  <c r="AF10"/>
  <c r="AE10"/>
  <c r="AD10"/>
  <c r="AC10"/>
  <c r="AG9"/>
  <c r="AF9"/>
  <c r="AE9"/>
  <c r="AD9"/>
  <c r="AC9"/>
  <c r="AG8"/>
  <c r="AF8"/>
  <c r="AE8"/>
  <c r="AD8"/>
  <c r="AC8"/>
  <c r="AG7"/>
  <c r="AF7"/>
  <c r="AE7"/>
  <c r="AD7"/>
  <c r="AC7"/>
  <c r="AG6"/>
  <c r="AF6"/>
  <c r="AE6"/>
  <c r="AD6"/>
  <c r="AC6"/>
  <c r="AG5"/>
  <c r="AF5"/>
  <c r="AE5"/>
  <c r="AD5"/>
  <c r="AC5"/>
  <c r="X18"/>
  <c r="Y18"/>
  <c r="Z18"/>
  <c r="AA18"/>
  <c r="AB18"/>
  <c r="X19"/>
  <c r="Y19"/>
  <c r="Z19"/>
  <c r="AA19"/>
  <c r="AB19"/>
  <c r="X20"/>
  <c r="Y20"/>
  <c r="Z20"/>
  <c r="AA20"/>
  <c r="AB20"/>
  <c r="X21"/>
  <c r="Y21"/>
  <c r="Z21"/>
  <c r="AA21"/>
  <c r="AB21"/>
  <c r="X22"/>
  <c r="Y22"/>
  <c r="Z22"/>
  <c r="AA22"/>
  <c r="AB22"/>
  <c r="X23"/>
  <c r="Y23"/>
  <c r="Z23"/>
  <c r="AA23"/>
  <c r="AB23"/>
  <c r="X24"/>
  <c r="Y24"/>
  <c r="Z24"/>
  <c r="AA24"/>
  <c r="AB24"/>
  <c r="X25"/>
  <c r="Y25"/>
  <c r="Z25"/>
  <c r="AA25"/>
  <c r="AB25"/>
  <c r="X26"/>
  <c r="Y26"/>
  <c r="Z26"/>
  <c r="AA26"/>
  <c r="AB26"/>
  <c r="X27"/>
  <c r="Y27"/>
  <c r="Z27"/>
  <c r="AA27"/>
  <c r="AB27"/>
  <c r="X28"/>
  <c r="Y28"/>
  <c r="Z28"/>
  <c r="AA28"/>
  <c r="AB28"/>
  <c r="X29"/>
  <c r="Y29"/>
  <c r="Z29"/>
  <c r="AA29"/>
  <c r="AB29"/>
  <c r="X30"/>
  <c r="Y30"/>
  <c r="Z30"/>
  <c r="AA30"/>
  <c r="AB30"/>
  <c r="X31"/>
  <c r="Y31"/>
  <c r="Z31"/>
  <c r="AA31"/>
  <c r="AB31"/>
  <c r="X32"/>
  <c r="Y32"/>
  <c r="Z32"/>
  <c r="AA32"/>
  <c r="AB32"/>
  <c r="X33"/>
  <c r="Y33"/>
  <c r="Z33"/>
  <c r="AA33"/>
  <c r="AB33"/>
  <c r="X34"/>
  <c r="Y34"/>
  <c r="Z34"/>
  <c r="AA34"/>
  <c r="AB34"/>
  <c r="X35"/>
  <c r="Y35"/>
  <c r="Z35"/>
  <c r="AA35"/>
  <c r="AB35"/>
  <c r="X36"/>
  <c r="Y36"/>
  <c r="Z36"/>
  <c r="AA36"/>
  <c r="AB36"/>
  <c r="X37"/>
  <c r="Y37"/>
  <c r="Z37"/>
  <c r="AA37"/>
  <c r="AB37"/>
  <c r="X38"/>
  <c r="Y38"/>
  <c r="Z38"/>
  <c r="AA38"/>
  <c r="AB38"/>
  <c r="X39"/>
  <c r="Y39"/>
  <c r="Z39"/>
  <c r="AA39"/>
  <c r="AB39"/>
  <c r="X40"/>
  <c r="Y40"/>
  <c r="Z40"/>
  <c r="AA40"/>
  <c r="AB40"/>
  <c r="X41"/>
  <c r="Y41"/>
  <c r="Z41"/>
  <c r="AA41"/>
  <c r="AB41"/>
  <c r="X42"/>
  <c r="Y42"/>
  <c r="Z42"/>
  <c r="AA42"/>
  <c r="AB42"/>
  <c r="X43"/>
  <c r="Y43"/>
  <c r="Z43"/>
  <c r="AA43"/>
  <c r="AB43"/>
  <c r="X44"/>
  <c r="Y44"/>
  <c r="Z44"/>
  <c r="AA44"/>
  <c r="AB44"/>
  <c r="X45"/>
  <c r="Y45"/>
  <c r="Z45"/>
  <c r="AA45"/>
  <c r="AB45"/>
  <c r="X46"/>
  <c r="Y46"/>
  <c r="Z46"/>
  <c r="AA46"/>
  <c r="AB46"/>
  <c r="X47"/>
  <c r="Y47"/>
  <c r="Z47"/>
  <c r="AA47"/>
  <c r="AB47"/>
  <c r="X48"/>
  <c r="Y48"/>
  <c r="Z48"/>
  <c r="AA48"/>
  <c r="AB48"/>
  <c r="X49"/>
  <c r="Y49"/>
  <c r="Z49"/>
  <c r="AA49"/>
  <c r="AB49"/>
  <c r="X50"/>
  <c r="Y50"/>
  <c r="Z50"/>
  <c r="AA50"/>
  <c r="AB50"/>
  <c r="X51"/>
  <c r="Y51"/>
  <c r="Z51"/>
  <c r="AA51"/>
  <c r="AB51"/>
  <c r="X52"/>
  <c r="Y52"/>
  <c r="Z52"/>
  <c r="AA52"/>
  <c r="AB52"/>
  <c r="X53"/>
  <c r="Y53"/>
  <c r="Z53"/>
  <c r="AA53"/>
  <c r="AB53"/>
  <c r="X54"/>
  <c r="Y54"/>
  <c r="Z54"/>
  <c r="AA54"/>
  <c r="AB54"/>
  <c r="X55"/>
  <c r="Y55"/>
  <c r="Z55"/>
  <c r="AA55"/>
  <c r="AB55"/>
  <c r="X56"/>
  <c r="Y56"/>
  <c r="Z56"/>
  <c r="AA56"/>
  <c r="AB56"/>
  <c r="X57"/>
  <c r="Y57"/>
  <c r="Z57"/>
  <c r="AA57"/>
  <c r="AB57"/>
  <c r="X58"/>
  <c r="Y58"/>
  <c r="Z58"/>
  <c r="AA58"/>
  <c r="AB58"/>
  <c r="X59"/>
  <c r="Y59"/>
  <c r="Z59"/>
  <c r="AA59"/>
  <c r="AB59"/>
  <c r="X60"/>
  <c r="Y60"/>
  <c r="Z60"/>
  <c r="AA60"/>
  <c r="AB60"/>
  <c r="X61"/>
  <c r="Y61"/>
  <c r="Z61"/>
  <c r="AA61"/>
  <c r="AB61"/>
  <c r="X62"/>
  <c r="Y62"/>
  <c r="Z62"/>
  <c r="AA62"/>
  <c r="AB62"/>
  <c r="X63"/>
  <c r="Y63"/>
  <c r="Z63"/>
  <c r="AA63"/>
  <c r="AB63"/>
  <c r="X64"/>
  <c r="Y64"/>
  <c r="Z64"/>
  <c r="AA64"/>
  <c r="AB64"/>
  <c r="X65"/>
  <c r="Y65"/>
  <c r="Z65"/>
  <c r="AA65"/>
  <c r="AB65"/>
  <c r="X66"/>
  <c r="Y66"/>
  <c r="Z66"/>
  <c r="AA66"/>
  <c r="AB66"/>
  <c r="X67"/>
  <c r="Y67"/>
  <c r="Z67"/>
  <c r="AA67"/>
  <c r="AB67"/>
  <c r="X68"/>
  <c r="Y68"/>
  <c r="Z68"/>
  <c r="AA68"/>
  <c r="AB68"/>
  <c r="X69"/>
  <c r="Y69"/>
  <c r="Z69"/>
  <c r="AA69"/>
  <c r="AB69"/>
  <c r="X70"/>
  <c r="Y70"/>
  <c r="Z70"/>
  <c r="AA70"/>
  <c r="AB70"/>
  <c r="X71"/>
  <c r="Y71"/>
  <c r="Z71"/>
  <c r="AA71"/>
  <c r="AB71"/>
  <c r="X72"/>
  <c r="Y72"/>
  <c r="Z72"/>
  <c r="AA72"/>
  <c r="AB72"/>
  <c r="X73"/>
  <c r="Y73"/>
  <c r="Z73"/>
  <c r="AA73"/>
  <c r="AB73"/>
  <c r="X74"/>
  <c r="Y74"/>
  <c r="Z74"/>
  <c r="AA74"/>
  <c r="AB74"/>
  <c r="X75"/>
  <c r="Y75"/>
  <c r="Z75"/>
  <c r="AA75"/>
  <c r="AB75"/>
  <c r="X76"/>
  <c r="Y76"/>
  <c r="Z76"/>
  <c r="AA76"/>
  <c r="AB76"/>
  <c r="X77"/>
  <c r="Y77"/>
  <c r="Z77"/>
  <c r="AA77"/>
  <c r="AB77"/>
  <c r="X78"/>
  <c r="Y78"/>
  <c r="Z78"/>
  <c r="AA78"/>
  <c r="AB78"/>
  <c r="X79"/>
  <c r="Y79"/>
  <c r="Z79"/>
  <c r="AA79"/>
  <c r="AB79"/>
  <c r="X80"/>
  <c r="Y80"/>
  <c r="Z80"/>
  <c r="AA80"/>
  <c r="AB80"/>
  <c r="X81"/>
  <c r="Y81"/>
  <c r="Z81"/>
  <c r="AA81"/>
  <c r="AB81"/>
  <c r="X82"/>
  <c r="Y82"/>
  <c r="Z82"/>
  <c r="AA82"/>
  <c r="AB82"/>
  <c r="X83"/>
  <c r="Y83"/>
  <c r="Z83"/>
  <c r="AA83"/>
  <c r="AB83"/>
  <c r="X84"/>
  <c r="Y84"/>
  <c r="Z84"/>
  <c r="AA84"/>
  <c r="AB84"/>
  <c r="X85"/>
  <c r="Y85"/>
  <c r="Z85"/>
  <c r="AA85"/>
  <c r="AB85"/>
  <c r="X86"/>
  <c r="Y86"/>
  <c r="Z86"/>
  <c r="AA86"/>
  <c r="AB86"/>
  <c r="X87"/>
  <c r="Y87"/>
  <c r="Z87"/>
  <c r="AA87"/>
  <c r="AB87"/>
  <c r="X88"/>
  <c r="Y88"/>
  <c r="Z88"/>
  <c r="AA88"/>
  <c r="AB88"/>
  <c r="X89"/>
  <c r="Y89"/>
  <c r="Z89"/>
  <c r="AA89"/>
  <c r="AB89"/>
  <c r="X90"/>
  <c r="Y90"/>
  <c r="Z90"/>
  <c r="AA90"/>
  <c r="AB90"/>
  <c r="X91"/>
  <c r="Y91"/>
  <c r="Z91"/>
  <c r="AA91"/>
  <c r="AB91"/>
  <c r="X92"/>
  <c r="Y92"/>
  <c r="Z92"/>
  <c r="AA92"/>
  <c r="AB92"/>
  <c r="X93"/>
  <c r="Y93"/>
  <c r="Z93"/>
  <c r="AA93"/>
  <c r="AB93"/>
  <c r="X94"/>
  <c r="Y94"/>
  <c r="Z94"/>
  <c r="AA94"/>
  <c r="AB94"/>
  <c r="X95"/>
  <c r="Y95"/>
  <c r="Z95"/>
  <c r="AA95"/>
  <c r="AB95"/>
  <c r="X96"/>
  <c r="Y96"/>
  <c r="Z96"/>
  <c r="AA96"/>
  <c r="AB96"/>
  <c r="X97"/>
  <c r="Y97"/>
  <c r="Z97"/>
  <c r="AA97"/>
  <c r="AB97"/>
  <c r="X98"/>
  <c r="Y98"/>
  <c r="Z98"/>
  <c r="AA98"/>
  <c r="AB98"/>
  <c r="X99"/>
  <c r="Y99"/>
  <c r="Z99"/>
  <c r="AA99"/>
  <c r="AB99"/>
  <c r="X100"/>
  <c r="Y100"/>
  <c r="Z100"/>
  <c r="AA100"/>
  <c r="AB100"/>
  <c r="X101"/>
  <c r="Y101"/>
  <c r="Z101"/>
  <c r="AA101"/>
  <c r="AB101"/>
  <c r="X102"/>
  <c r="Y102"/>
  <c r="Z102"/>
  <c r="AA102"/>
  <c r="AB102"/>
  <c r="X103"/>
  <c r="Y103"/>
  <c r="Z103"/>
  <c r="AA103"/>
  <c r="AB103"/>
  <c r="X104"/>
  <c r="Y104"/>
  <c r="Z104"/>
  <c r="AA104"/>
  <c r="AB104"/>
  <c r="X105"/>
  <c r="Y105"/>
  <c r="Z105"/>
  <c r="AA105"/>
  <c r="AB105"/>
  <c r="X106"/>
  <c r="Y106"/>
  <c r="Z106"/>
  <c r="AA106"/>
  <c r="AB106"/>
  <c r="X107"/>
  <c r="Y107"/>
  <c r="Z107"/>
  <c r="AA107"/>
  <c r="AB107"/>
  <c r="X108"/>
  <c r="Y108"/>
  <c r="Z108"/>
  <c r="AA108"/>
  <c r="AB108"/>
  <c r="X109"/>
  <c r="Y109"/>
  <c r="Z109"/>
  <c r="AA109"/>
  <c r="AB109"/>
  <c r="X110"/>
  <c r="Y110"/>
  <c r="Z110"/>
  <c r="AA110"/>
  <c r="AB110"/>
  <c r="X111"/>
  <c r="Y111"/>
  <c r="Z111"/>
  <c r="AA111"/>
  <c r="AB111"/>
  <c r="X112"/>
  <c r="Y112"/>
  <c r="Z112"/>
  <c r="AA112"/>
  <c r="AB112"/>
  <c r="X114"/>
  <c r="Y114"/>
  <c r="Z114"/>
  <c r="AA114"/>
  <c r="AB114"/>
  <c r="X113"/>
  <c r="Y113"/>
  <c r="Z113"/>
  <c r="AA113"/>
  <c r="AB113"/>
  <c r="X115"/>
  <c r="Y115"/>
  <c r="Z115"/>
  <c r="AA115"/>
  <c r="AB115"/>
  <c r="X116"/>
  <c r="Y116"/>
  <c r="Z116"/>
  <c r="AA116"/>
  <c r="AB116"/>
  <c r="X117"/>
  <c r="Y117"/>
  <c r="Z117"/>
  <c r="AA117"/>
  <c r="AB117"/>
  <c r="X118"/>
  <c r="Y118"/>
  <c r="Z118"/>
  <c r="AA118"/>
  <c r="AB118"/>
  <c r="X119"/>
  <c r="Y119"/>
  <c r="Z119"/>
  <c r="AA119"/>
  <c r="AB119"/>
  <c r="X120"/>
  <c r="Y120"/>
  <c r="Z120"/>
  <c r="AA120"/>
  <c r="AB120"/>
  <c r="X121"/>
  <c r="Y121"/>
  <c r="Z121"/>
  <c r="AA121"/>
  <c r="AB121"/>
  <c r="X122"/>
  <c r="Y122"/>
  <c r="Z122"/>
  <c r="AA122"/>
  <c r="AB122"/>
  <c r="X123"/>
  <c r="Y123"/>
  <c r="Z123"/>
  <c r="AA123"/>
  <c r="AB123"/>
  <c r="X124"/>
  <c r="Y124"/>
  <c r="Z124"/>
  <c r="AA124"/>
  <c r="AB124"/>
  <c r="X125"/>
  <c r="Y125"/>
  <c r="Z125"/>
  <c r="AA125"/>
  <c r="AB125"/>
  <c r="X126"/>
  <c r="Y126"/>
  <c r="Z126"/>
  <c r="AA126"/>
  <c r="AB126"/>
  <c r="X127"/>
  <c r="Y127"/>
  <c r="Z127"/>
  <c r="AA127"/>
  <c r="AB127"/>
  <c r="X128"/>
  <c r="Y128"/>
  <c r="Z128"/>
  <c r="AA128"/>
  <c r="AB128"/>
  <c r="X129"/>
  <c r="Y129"/>
  <c r="Z129"/>
  <c r="AA129"/>
  <c r="AB129"/>
  <c r="X130"/>
  <c r="Y130"/>
  <c r="Z130"/>
  <c r="AA130"/>
  <c r="AB130"/>
  <c r="X131"/>
  <c r="Y131"/>
  <c r="Z131"/>
  <c r="AA131"/>
  <c r="AB131"/>
  <c r="X132"/>
  <c r="Y132"/>
  <c r="Z132"/>
  <c r="AA132"/>
  <c r="AB132"/>
  <c r="X133"/>
  <c r="Y133"/>
  <c r="Z133"/>
  <c r="AA133"/>
  <c r="AB133"/>
  <c r="X134"/>
  <c r="Y134"/>
  <c r="Z134"/>
  <c r="AA134"/>
  <c r="AB134"/>
  <c r="X135"/>
  <c r="Y135"/>
  <c r="Z135"/>
  <c r="AA135"/>
  <c r="AB135"/>
  <c r="X136"/>
  <c r="Y136"/>
  <c r="Z136"/>
  <c r="AA136"/>
  <c r="AB136"/>
  <c r="X137"/>
  <c r="Y137"/>
  <c r="Z137"/>
  <c r="AA137"/>
  <c r="AB137"/>
  <c r="X138"/>
  <c r="Y138"/>
  <c r="Z138"/>
  <c r="AA138"/>
  <c r="AB138"/>
  <c r="X139"/>
  <c r="Y139"/>
  <c r="Z139"/>
  <c r="AA139"/>
  <c r="AB139"/>
  <c r="X140"/>
  <c r="Y140"/>
  <c r="Z140"/>
  <c r="AA140"/>
  <c r="AB140"/>
  <c r="X141"/>
  <c r="Y141"/>
  <c r="Z141"/>
  <c r="AA141"/>
  <c r="AB141"/>
  <c r="X142"/>
  <c r="Y142"/>
  <c r="Z142"/>
  <c r="AA142"/>
  <c r="AB142"/>
  <c r="X143"/>
  <c r="Y143"/>
  <c r="Z143"/>
  <c r="AA143"/>
  <c r="AB143"/>
  <c r="X144"/>
  <c r="Y144"/>
  <c r="Z144"/>
  <c r="AA144"/>
  <c r="AB144"/>
  <c r="X145"/>
  <c r="Y145"/>
  <c r="Z145"/>
  <c r="AA145"/>
  <c r="AB145"/>
  <c r="X146"/>
  <c r="Y146"/>
  <c r="Z146"/>
  <c r="AA146"/>
  <c r="AB146"/>
  <c r="X147"/>
  <c r="Y147"/>
  <c r="Z147"/>
  <c r="AA147"/>
  <c r="AB147"/>
  <c r="X148"/>
  <c r="Y148"/>
  <c r="Z148"/>
  <c r="AA148"/>
  <c r="AB148"/>
  <c r="X149"/>
  <c r="Y149"/>
  <c r="Z149"/>
  <c r="AA149"/>
  <c r="AB149"/>
  <c r="X150"/>
  <c r="Y150"/>
  <c r="Z150"/>
  <c r="AA150"/>
  <c r="AB150"/>
  <c r="X151"/>
  <c r="Y151"/>
  <c r="Z151"/>
  <c r="AA151"/>
  <c r="AB151"/>
  <c r="X152"/>
  <c r="Y152"/>
  <c r="Z152"/>
  <c r="AA152"/>
  <c r="AB152"/>
  <c r="X153"/>
  <c r="Y153"/>
  <c r="Z153"/>
  <c r="AA153"/>
  <c r="AB153"/>
  <c r="X154"/>
  <c r="Y154"/>
  <c r="Z154"/>
  <c r="AA154"/>
  <c r="AB154"/>
  <c r="X155"/>
  <c r="Y155"/>
  <c r="Z155"/>
  <c r="AA155"/>
  <c r="AB155"/>
  <c r="X156"/>
  <c r="Y156"/>
  <c r="Z156"/>
  <c r="AA156"/>
  <c r="AB156"/>
  <c r="X157"/>
  <c r="Y157"/>
  <c r="Z157"/>
  <c r="AA157"/>
  <c r="AB157"/>
  <c r="X158"/>
  <c r="Y158"/>
  <c r="Z158"/>
  <c r="AA158"/>
  <c r="AB158"/>
  <c r="X159"/>
  <c r="Y159"/>
  <c r="Z159"/>
  <c r="AA159"/>
  <c r="AB159"/>
  <c r="X160"/>
  <c r="Y160"/>
  <c r="Z160"/>
  <c r="AA160"/>
  <c r="AB160"/>
  <c r="X161"/>
  <c r="Y161"/>
  <c r="Z161"/>
  <c r="AA161"/>
  <c r="AB161"/>
  <c r="X162"/>
  <c r="Y162"/>
  <c r="Z162"/>
  <c r="AA162"/>
  <c r="AB162"/>
  <c r="X163"/>
  <c r="Y163"/>
  <c r="Z163"/>
  <c r="AA163"/>
  <c r="AB163"/>
  <c r="X164"/>
  <c r="Y164"/>
  <c r="Z164"/>
  <c r="AA164"/>
  <c r="AB164"/>
  <c r="X165"/>
  <c r="Y165"/>
  <c r="Z165"/>
  <c r="AA165"/>
  <c r="AB165"/>
  <c r="X166"/>
  <c r="Y166"/>
  <c r="Z166"/>
  <c r="AA166"/>
  <c r="AB166"/>
  <c r="X167"/>
  <c r="Y167"/>
  <c r="Z167"/>
  <c r="AA167"/>
  <c r="AB167"/>
  <c r="X168"/>
  <c r="Y168"/>
  <c r="Z168"/>
  <c r="AA168"/>
  <c r="AB168"/>
  <c r="X169"/>
  <c r="Y169"/>
  <c r="Z169"/>
  <c r="AA169"/>
  <c r="AB169"/>
  <c r="X170"/>
  <c r="Y170"/>
  <c r="Z170"/>
  <c r="AA170"/>
  <c r="AB170"/>
  <c r="X171"/>
  <c r="Y171"/>
  <c r="Z171"/>
  <c r="AA171"/>
  <c r="AB171"/>
  <c r="X172"/>
  <c r="Y172"/>
  <c r="Z172"/>
  <c r="AA172"/>
  <c r="AB172"/>
  <c r="X173"/>
  <c r="Y173"/>
  <c r="Z173"/>
  <c r="AA173"/>
  <c r="AB173"/>
  <c r="X174"/>
  <c r="Y174"/>
  <c r="Z174"/>
  <c r="AA174"/>
  <c r="AB174"/>
  <c r="X175"/>
  <c r="Y175"/>
  <c r="Z175"/>
  <c r="AA175"/>
  <c r="AB175"/>
  <c r="X176"/>
  <c r="Y176"/>
  <c r="Z176"/>
  <c r="AA176"/>
  <c r="AB176"/>
  <c r="X177"/>
  <c r="Y177"/>
  <c r="Z177"/>
  <c r="AA177"/>
  <c r="AB177"/>
  <c r="X178"/>
  <c r="Y178"/>
  <c r="Z178"/>
  <c r="AA178"/>
  <c r="AB178"/>
  <c r="X179"/>
  <c r="Y179"/>
  <c r="Z179"/>
  <c r="AA179"/>
  <c r="AB179"/>
  <c r="X180"/>
  <c r="Y180"/>
  <c r="Z180"/>
  <c r="AA180"/>
  <c r="AB180"/>
  <c r="X181"/>
  <c r="Y181"/>
  <c r="Z181"/>
  <c r="AA181"/>
  <c r="AB181"/>
  <c r="X182"/>
  <c r="Y182"/>
  <c r="Z182"/>
  <c r="AA182"/>
  <c r="AB182"/>
  <c r="X183"/>
  <c r="Y183"/>
  <c r="Z183"/>
  <c r="AA183"/>
  <c r="AB183"/>
  <c r="X184"/>
  <c r="Y184"/>
  <c r="Z184"/>
  <c r="AA184"/>
  <c r="AB184"/>
  <c r="X185"/>
  <c r="Y185"/>
  <c r="Z185"/>
  <c r="AA185"/>
  <c r="AB185"/>
  <c r="X186"/>
  <c r="Y186"/>
  <c r="Z186"/>
  <c r="AA186"/>
  <c r="AB186"/>
  <c r="X187"/>
  <c r="Y187"/>
  <c r="Z187"/>
  <c r="AA187"/>
  <c r="AB187"/>
  <c r="X188"/>
  <c r="Y188"/>
  <c r="Z188"/>
  <c r="AA188"/>
  <c r="AB188"/>
  <c r="X189"/>
  <c r="Y189"/>
  <c r="Z189"/>
  <c r="AA189"/>
  <c r="AB189"/>
  <c r="X190"/>
  <c r="Y190"/>
  <c r="Z190"/>
  <c r="AA190"/>
  <c r="AB190"/>
  <c r="X191"/>
  <c r="Y191"/>
  <c r="Z191"/>
  <c r="AA191"/>
  <c r="AB191"/>
  <c r="X192"/>
  <c r="Y192"/>
  <c r="Z192"/>
  <c r="AA192"/>
  <c r="AB192"/>
  <c r="X193"/>
  <c r="Y193"/>
  <c r="Z193"/>
  <c r="AA193"/>
  <c r="AB193"/>
  <c r="X194"/>
  <c r="Y194"/>
  <c r="Z194"/>
  <c r="AA194"/>
  <c r="AB194"/>
  <c r="X195"/>
  <c r="Y195"/>
  <c r="Z195"/>
  <c r="AA195"/>
  <c r="AB195"/>
  <c r="X196"/>
  <c r="Y196"/>
  <c r="Z196"/>
  <c r="AA196"/>
  <c r="AB196"/>
  <c r="X197"/>
  <c r="Y197"/>
  <c r="Z197"/>
  <c r="AA197"/>
  <c r="AB197"/>
  <c r="X198"/>
  <c r="Y198"/>
  <c r="Z198"/>
  <c r="AA198"/>
  <c r="AB198"/>
  <c r="X199"/>
  <c r="Y199"/>
  <c r="Z199"/>
  <c r="AA199"/>
  <c r="AB199"/>
  <c r="X200"/>
  <c r="Y200"/>
  <c r="Z200"/>
  <c r="AA200"/>
  <c r="AB200"/>
  <c r="X201"/>
  <c r="Y201"/>
  <c r="Z201"/>
  <c r="AA201"/>
  <c r="AB201"/>
  <c r="Y17"/>
  <c r="Z17"/>
  <c r="AA17"/>
  <c r="AB17"/>
  <c r="X17"/>
  <c r="R16"/>
  <c r="Q16"/>
  <c r="P16"/>
  <c r="O16"/>
  <c r="N16"/>
  <c r="H16"/>
  <c r="G16"/>
  <c r="F16"/>
  <c r="E16"/>
  <c r="D16"/>
  <c r="R15"/>
  <c r="Q15"/>
  <c r="P15"/>
  <c r="O15"/>
  <c r="N15"/>
  <c r="H15"/>
  <c r="G15"/>
  <c r="F15"/>
  <c r="E15"/>
  <c r="D15"/>
  <c r="R14"/>
  <c r="Q14"/>
  <c r="P14"/>
  <c r="O14"/>
  <c r="N14"/>
  <c r="H14"/>
  <c r="G14"/>
  <c r="F14"/>
  <c r="E14"/>
  <c r="D14"/>
  <c r="R13"/>
  <c r="Q13"/>
  <c r="P13"/>
  <c r="O13"/>
  <c r="N13"/>
  <c r="H13"/>
  <c r="G13"/>
  <c r="F13"/>
  <c r="E13"/>
  <c r="D13"/>
  <c r="R12"/>
  <c r="Q12"/>
  <c r="P12"/>
  <c r="O12"/>
  <c r="N12"/>
  <c r="H12"/>
  <c r="G12"/>
  <c r="F12"/>
  <c r="E12"/>
  <c r="D12"/>
  <c r="R11"/>
  <c r="Q11"/>
  <c r="P11"/>
  <c r="O11"/>
  <c r="N11"/>
  <c r="H11"/>
  <c r="G11"/>
  <c r="F11"/>
  <c r="E11"/>
  <c r="D11"/>
  <c r="R10"/>
  <c r="Q10"/>
  <c r="P10"/>
  <c r="O10"/>
  <c r="N10"/>
  <c r="H10"/>
  <c r="G10"/>
  <c r="F10"/>
  <c r="E10"/>
  <c r="D10"/>
  <c r="R9"/>
  <c r="Q9"/>
  <c r="P9"/>
  <c r="O9"/>
  <c r="N9"/>
  <c r="H9"/>
  <c r="G9"/>
  <c r="F9"/>
  <c r="E9"/>
  <c r="D9"/>
  <c r="R8"/>
  <c r="Q8"/>
  <c r="P8"/>
  <c r="O8"/>
  <c r="N8"/>
  <c r="H8"/>
  <c r="G8"/>
  <c r="F8"/>
  <c r="E8"/>
  <c r="D8"/>
  <c r="R7"/>
  <c r="Q7"/>
  <c r="P7"/>
  <c r="O7"/>
  <c r="N7"/>
  <c r="H7"/>
  <c r="G7"/>
  <c r="F7"/>
  <c r="E7"/>
  <c r="D7"/>
  <c r="R6"/>
  <c r="Q6"/>
  <c r="P6"/>
  <c r="O6"/>
  <c r="N6"/>
  <c r="H6"/>
  <c r="G6"/>
  <c r="F6"/>
  <c r="E6"/>
  <c r="D6"/>
  <c r="R5"/>
  <c r="Q5"/>
  <c r="P5"/>
  <c r="O5"/>
  <c r="N5"/>
  <c r="H5"/>
  <c r="G5"/>
  <c r="F5"/>
  <c r="E5"/>
  <c r="D5"/>
  <c r="H6" i="4"/>
  <c r="I6"/>
  <c r="J6"/>
  <c r="K6"/>
  <c r="L6"/>
  <c r="M6"/>
  <c r="R6" s="1"/>
  <c r="H7"/>
  <c r="I7"/>
  <c r="J7"/>
  <c r="K7"/>
  <c r="L7"/>
  <c r="M7"/>
  <c r="H8"/>
  <c r="I8"/>
  <c r="J8"/>
  <c r="K8"/>
  <c r="L8"/>
  <c r="M8"/>
  <c r="H9"/>
  <c r="I9"/>
  <c r="J9"/>
  <c r="K9"/>
  <c r="L9"/>
  <c r="M9"/>
  <c r="R9" s="1"/>
  <c r="H10"/>
  <c r="I10"/>
  <c r="J10"/>
  <c r="K10"/>
  <c r="L10"/>
  <c r="M10"/>
  <c r="R10" s="1"/>
  <c r="H11"/>
  <c r="I11"/>
  <c r="J11"/>
  <c r="K11"/>
  <c r="L11"/>
  <c r="M11"/>
  <c r="R11" s="1"/>
  <c r="H12"/>
  <c r="I12"/>
  <c r="J12"/>
  <c r="K12"/>
  <c r="L12"/>
  <c r="M12"/>
  <c r="R12" s="1"/>
  <c r="H13"/>
  <c r="I13"/>
  <c r="J13"/>
  <c r="K13"/>
  <c r="L13"/>
  <c r="M13"/>
  <c r="R13" s="1"/>
  <c r="H14"/>
  <c r="I14"/>
  <c r="J14"/>
  <c r="K14"/>
  <c r="L14"/>
  <c r="M14"/>
  <c r="R14" s="1"/>
  <c r="H15"/>
  <c r="I15"/>
  <c r="J15"/>
  <c r="K15"/>
  <c r="L15"/>
  <c r="M15"/>
  <c r="R15" s="1"/>
  <c r="H16"/>
  <c r="I16"/>
  <c r="J16"/>
  <c r="K16"/>
  <c r="L16"/>
  <c r="M16"/>
  <c r="R16" s="1"/>
  <c r="I5"/>
  <c r="J5"/>
  <c r="K5"/>
  <c r="L5"/>
  <c r="M5"/>
  <c r="F10"/>
  <c r="G15"/>
  <c r="D6"/>
  <c r="E6"/>
  <c r="F6"/>
  <c r="G6"/>
  <c r="D7"/>
  <c r="E7"/>
  <c r="F7"/>
  <c r="G7"/>
  <c r="D8"/>
  <c r="E8"/>
  <c r="F8"/>
  <c r="G8"/>
  <c r="D9"/>
  <c r="E9"/>
  <c r="F9"/>
  <c r="G9"/>
  <c r="D10"/>
  <c r="E10"/>
  <c r="G10"/>
  <c r="D11"/>
  <c r="E11"/>
  <c r="F11"/>
  <c r="G11"/>
  <c r="D12"/>
  <c r="N12" s="1"/>
  <c r="E12"/>
  <c r="F12"/>
  <c r="G12"/>
  <c r="D13"/>
  <c r="E13"/>
  <c r="F13"/>
  <c r="G13"/>
  <c r="D14"/>
  <c r="N14" s="1"/>
  <c r="E14"/>
  <c r="F14"/>
  <c r="G14"/>
  <c r="D15"/>
  <c r="E15"/>
  <c r="F15"/>
  <c r="D16"/>
  <c r="E16"/>
  <c r="F16"/>
  <c r="G16"/>
  <c r="E5"/>
  <c r="F5"/>
  <c r="G5"/>
  <c r="H5"/>
  <c r="D5"/>
  <c r="N18"/>
  <c r="O18"/>
  <c r="P18"/>
  <c r="Q18"/>
  <c r="R18"/>
  <c r="N19"/>
  <c r="O19"/>
  <c r="P19"/>
  <c r="Q19"/>
  <c r="R19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N26"/>
  <c r="O26"/>
  <c r="P26"/>
  <c r="Q26"/>
  <c r="R26"/>
  <c r="N27"/>
  <c r="O27"/>
  <c r="P27"/>
  <c r="Q27"/>
  <c r="R27"/>
  <c r="N28"/>
  <c r="O28"/>
  <c r="P28"/>
  <c r="Q28"/>
  <c r="R28"/>
  <c r="N29"/>
  <c r="O29"/>
  <c r="P29"/>
  <c r="Q29"/>
  <c r="R29"/>
  <c r="N30"/>
  <c r="O30"/>
  <c r="P30"/>
  <c r="Q30"/>
  <c r="R30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5"/>
  <c r="O35"/>
  <c r="P35"/>
  <c r="Q35"/>
  <c r="R35"/>
  <c r="N36"/>
  <c r="O36"/>
  <c r="P36"/>
  <c r="Q36"/>
  <c r="R36"/>
  <c r="N37"/>
  <c r="O37"/>
  <c r="P37"/>
  <c r="Q37"/>
  <c r="R37"/>
  <c r="N38"/>
  <c r="O38"/>
  <c r="P38"/>
  <c r="Q38"/>
  <c r="R38"/>
  <c r="N39"/>
  <c r="O39"/>
  <c r="P39"/>
  <c r="Q39"/>
  <c r="R39"/>
  <c r="N40"/>
  <c r="O40"/>
  <c r="P40"/>
  <c r="Q40"/>
  <c r="R40"/>
  <c r="N41"/>
  <c r="O41"/>
  <c r="P41"/>
  <c r="Q41"/>
  <c r="R41"/>
  <c r="N42"/>
  <c r="O42"/>
  <c r="P42"/>
  <c r="Q42"/>
  <c r="R42"/>
  <c r="N43"/>
  <c r="O43"/>
  <c r="P43"/>
  <c r="Q43"/>
  <c r="R43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49"/>
  <c r="O49"/>
  <c r="P49"/>
  <c r="Q49"/>
  <c r="R49"/>
  <c r="N50"/>
  <c r="O50"/>
  <c r="P50"/>
  <c r="Q50"/>
  <c r="R50"/>
  <c r="N51"/>
  <c r="O51"/>
  <c r="P51"/>
  <c r="Q51"/>
  <c r="R51"/>
  <c r="N52"/>
  <c r="O52"/>
  <c r="P52"/>
  <c r="Q52"/>
  <c r="R52"/>
  <c r="N53"/>
  <c r="O53"/>
  <c r="P53"/>
  <c r="Q53"/>
  <c r="R53"/>
  <c r="N54"/>
  <c r="O54"/>
  <c r="P54"/>
  <c r="Q54"/>
  <c r="R54"/>
  <c r="N55"/>
  <c r="O55"/>
  <c r="P55"/>
  <c r="Q55"/>
  <c r="R55"/>
  <c r="N56"/>
  <c r="O56"/>
  <c r="P56"/>
  <c r="Q56"/>
  <c r="R56"/>
  <c r="N57"/>
  <c r="O57"/>
  <c r="P57"/>
  <c r="Q57"/>
  <c r="R57"/>
  <c r="N58"/>
  <c r="O58"/>
  <c r="P58"/>
  <c r="Q58"/>
  <c r="R58"/>
  <c r="N59"/>
  <c r="O59"/>
  <c r="P59"/>
  <c r="Q59"/>
  <c r="R59"/>
  <c r="N60"/>
  <c r="O60"/>
  <c r="P60"/>
  <c r="Q60"/>
  <c r="R60"/>
  <c r="N61"/>
  <c r="O61"/>
  <c r="P61"/>
  <c r="Q61"/>
  <c r="R61"/>
  <c r="N62"/>
  <c r="O62"/>
  <c r="P62"/>
  <c r="Q62"/>
  <c r="R62"/>
  <c r="N63"/>
  <c r="O63"/>
  <c r="P63"/>
  <c r="Q63"/>
  <c r="R63"/>
  <c r="N64"/>
  <c r="O64"/>
  <c r="P64"/>
  <c r="Q64"/>
  <c r="R64"/>
  <c r="N65"/>
  <c r="O65"/>
  <c r="P65"/>
  <c r="Q65"/>
  <c r="R65"/>
  <c r="N66"/>
  <c r="O66"/>
  <c r="P66"/>
  <c r="Q66"/>
  <c r="R66"/>
  <c r="N67"/>
  <c r="O67"/>
  <c r="P67"/>
  <c r="Q67"/>
  <c r="R67"/>
  <c r="N68"/>
  <c r="O68"/>
  <c r="P68"/>
  <c r="Q68"/>
  <c r="R68"/>
  <c r="N69"/>
  <c r="O69"/>
  <c r="P69"/>
  <c r="Q69"/>
  <c r="R69"/>
  <c r="N70"/>
  <c r="O70"/>
  <c r="P70"/>
  <c r="Q70"/>
  <c r="R70"/>
  <c r="N71"/>
  <c r="O71"/>
  <c r="P71"/>
  <c r="Q71"/>
  <c r="R71"/>
  <c r="N72"/>
  <c r="O72"/>
  <c r="P72"/>
  <c r="Q72"/>
  <c r="R72"/>
  <c r="N73"/>
  <c r="O73"/>
  <c r="P73"/>
  <c r="Q73"/>
  <c r="R73"/>
  <c r="N74"/>
  <c r="O74"/>
  <c r="P74"/>
  <c r="Q74"/>
  <c r="R74"/>
  <c r="N75"/>
  <c r="O75"/>
  <c r="P75"/>
  <c r="Q75"/>
  <c r="R75"/>
  <c r="N76"/>
  <c r="O76"/>
  <c r="P76"/>
  <c r="Q76"/>
  <c r="R76"/>
  <c r="N77"/>
  <c r="O77"/>
  <c r="P77"/>
  <c r="Q77"/>
  <c r="R77"/>
  <c r="N78"/>
  <c r="O78"/>
  <c r="P78"/>
  <c r="Q78"/>
  <c r="R78"/>
  <c r="N79"/>
  <c r="O79"/>
  <c r="P79"/>
  <c r="Q79"/>
  <c r="R79"/>
  <c r="N80"/>
  <c r="O80"/>
  <c r="P80"/>
  <c r="Q80"/>
  <c r="R80"/>
  <c r="N81"/>
  <c r="O81"/>
  <c r="P81"/>
  <c r="Q81"/>
  <c r="R81"/>
  <c r="N82"/>
  <c r="O82"/>
  <c r="P82"/>
  <c r="Q82"/>
  <c r="R82"/>
  <c r="N83"/>
  <c r="O83"/>
  <c r="P83"/>
  <c r="Q83"/>
  <c r="R83"/>
  <c r="N84"/>
  <c r="O84"/>
  <c r="P84"/>
  <c r="Q84"/>
  <c r="R84"/>
  <c r="N85"/>
  <c r="O85"/>
  <c r="P85"/>
  <c r="Q85"/>
  <c r="R85"/>
  <c r="N86"/>
  <c r="O86"/>
  <c r="P86"/>
  <c r="Q86"/>
  <c r="R86"/>
  <c r="N87"/>
  <c r="O87"/>
  <c r="P87"/>
  <c r="Q87"/>
  <c r="R87"/>
  <c r="N88"/>
  <c r="O88"/>
  <c r="P88"/>
  <c r="Q88"/>
  <c r="R88"/>
  <c r="N89"/>
  <c r="O89"/>
  <c r="P89"/>
  <c r="Q89"/>
  <c r="R89"/>
  <c r="N90"/>
  <c r="O90"/>
  <c r="P90"/>
  <c r="Q90"/>
  <c r="R90"/>
  <c r="N91"/>
  <c r="O91"/>
  <c r="P91"/>
  <c r="Q91"/>
  <c r="R91"/>
  <c r="N92"/>
  <c r="O92"/>
  <c r="P92"/>
  <c r="Q92"/>
  <c r="R92"/>
  <c r="N93"/>
  <c r="O93"/>
  <c r="P93"/>
  <c r="Q93"/>
  <c r="R93"/>
  <c r="N94"/>
  <c r="O94"/>
  <c r="P94"/>
  <c r="Q94"/>
  <c r="R94"/>
  <c r="N95"/>
  <c r="O95"/>
  <c r="P95"/>
  <c r="Q95"/>
  <c r="R95"/>
  <c r="N96"/>
  <c r="O96"/>
  <c r="P96"/>
  <c r="Q96"/>
  <c r="R96"/>
  <c r="N97"/>
  <c r="O97"/>
  <c r="P97"/>
  <c r="Q97"/>
  <c r="R97"/>
  <c r="N98"/>
  <c r="O98"/>
  <c r="P98"/>
  <c r="Q98"/>
  <c r="R98"/>
  <c r="N99"/>
  <c r="O99"/>
  <c r="P99"/>
  <c r="Q99"/>
  <c r="R99"/>
  <c r="N100"/>
  <c r="O100"/>
  <c r="P100"/>
  <c r="Q100"/>
  <c r="R100"/>
  <c r="N101"/>
  <c r="O101"/>
  <c r="P101"/>
  <c r="Q101"/>
  <c r="R101"/>
  <c r="N102"/>
  <c r="O102"/>
  <c r="P102"/>
  <c r="Q102"/>
  <c r="R102"/>
  <c r="N103"/>
  <c r="O103"/>
  <c r="P103"/>
  <c r="Q103"/>
  <c r="R103"/>
  <c r="N104"/>
  <c r="O104"/>
  <c r="P104"/>
  <c r="Q104"/>
  <c r="R104"/>
  <c r="N105"/>
  <c r="O105"/>
  <c r="P105"/>
  <c r="Q105"/>
  <c r="R105"/>
  <c r="N106"/>
  <c r="O106"/>
  <c r="P106"/>
  <c r="Q106"/>
  <c r="R106"/>
  <c r="N107"/>
  <c r="O107"/>
  <c r="P107"/>
  <c r="Q107"/>
  <c r="R107"/>
  <c r="N108"/>
  <c r="O108"/>
  <c r="P108"/>
  <c r="Q108"/>
  <c r="R108"/>
  <c r="N109"/>
  <c r="O109"/>
  <c r="P109"/>
  <c r="Q109"/>
  <c r="R109"/>
  <c r="N110"/>
  <c r="O110"/>
  <c r="P110"/>
  <c r="Q110"/>
  <c r="R110"/>
  <c r="N111"/>
  <c r="O111"/>
  <c r="P111"/>
  <c r="Q111"/>
  <c r="R111"/>
  <c r="N112"/>
  <c r="O112"/>
  <c r="P112"/>
  <c r="Q112"/>
  <c r="R112"/>
  <c r="N114"/>
  <c r="O114"/>
  <c r="P114"/>
  <c r="Q114"/>
  <c r="R114"/>
  <c r="N113"/>
  <c r="O113"/>
  <c r="P113"/>
  <c r="Q113"/>
  <c r="R113"/>
  <c r="N115"/>
  <c r="O115"/>
  <c r="P115"/>
  <c r="Q115"/>
  <c r="R115"/>
  <c r="N116"/>
  <c r="O116"/>
  <c r="P116"/>
  <c r="Q116"/>
  <c r="R116"/>
  <c r="N117"/>
  <c r="O117"/>
  <c r="P117"/>
  <c r="Q117"/>
  <c r="R117"/>
  <c r="N118"/>
  <c r="O118"/>
  <c r="P118"/>
  <c r="Q118"/>
  <c r="R118"/>
  <c r="N119"/>
  <c r="O119"/>
  <c r="P119"/>
  <c r="Q119"/>
  <c r="R119"/>
  <c r="N120"/>
  <c r="O120"/>
  <c r="P120"/>
  <c r="Q120"/>
  <c r="R120"/>
  <c r="N121"/>
  <c r="O121"/>
  <c r="P121"/>
  <c r="Q121"/>
  <c r="R121"/>
  <c r="N122"/>
  <c r="O122"/>
  <c r="P122"/>
  <c r="Q122"/>
  <c r="R122"/>
  <c r="N123"/>
  <c r="O123"/>
  <c r="P123"/>
  <c r="Q123"/>
  <c r="R123"/>
  <c r="N124"/>
  <c r="O124"/>
  <c r="P124"/>
  <c r="Q124"/>
  <c r="R124"/>
  <c r="N125"/>
  <c r="O125"/>
  <c r="P125"/>
  <c r="Q125"/>
  <c r="R125"/>
  <c r="N126"/>
  <c r="O126"/>
  <c r="P126"/>
  <c r="Q126"/>
  <c r="R126"/>
  <c r="N127"/>
  <c r="O127"/>
  <c r="P127"/>
  <c r="Q127"/>
  <c r="R127"/>
  <c r="N128"/>
  <c r="O128"/>
  <c r="P128"/>
  <c r="Q128"/>
  <c r="R128"/>
  <c r="N129"/>
  <c r="O129"/>
  <c r="P129"/>
  <c r="Q129"/>
  <c r="R129"/>
  <c r="N130"/>
  <c r="O130"/>
  <c r="P130"/>
  <c r="Q130"/>
  <c r="R130"/>
  <c r="N131"/>
  <c r="O131"/>
  <c r="P131"/>
  <c r="Q131"/>
  <c r="R131"/>
  <c r="N132"/>
  <c r="O132"/>
  <c r="P132"/>
  <c r="Q132"/>
  <c r="R132"/>
  <c r="N133"/>
  <c r="O133"/>
  <c r="P133"/>
  <c r="Q133"/>
  <c r="R133"/>
  <c r="N134"/>
  <c r="O134"/>
  <c r="P134"/>
  <c r="Q134"/>
  <c r="R134"/>
  <c r="N135"/>
  <c r="O135"/>
  <c r="P135"/>
  <c r="Q135"/>
  <c r="R135"/>
  <c r="N136"/>
  <c r="O136"/>
  <c r="P136"/>
  <c r="Q136"/>
  <c r="R136"/>
  <c r="N137"/>
  <c r="O137"/>
  <c r="P137"/>
  <c r="Q137"/>
  <c r="R137"/>
  <c r="N138"/>
  <c r="O138"/>
  <c r="P138"/>
  <c r="Q138"/>
  <c r="R138"/>
  <c r="N139"/>
  <c r="O139"/>
  <c r="P139"/>
  <c r="Q139"/>
  <c r="R139"/>
  <c r="N140"/>
  <c r="O140"/>
  <c r="P140"/>
  <c r="Q140"/>
  <c r="R140"/>
  <c r="N141"/>
  <c r="O141"/>
  <c r="P141"/>
  <c r="Q141"/>
  <c r="R141"/>
  <c r="N142"/>
  <c r="O142"/>
  <c r="P142"/>
  <c r="Q142"/>
  <c r="R142"/>
  <c r="N143"/>
  <c r="O143"/>
  <c r="P143"/>
  <c r="Q143"/>
  <c r="R143"/>
  <c r="N144"/>
  <c r="O144"/>
  <c r="P144"/>
  <c r="Q144"/>
  <c r="R144"/>
  <c r="N145"/>
  <c r="O145"/>
  <c r="P145"/>
  <c r="Q145"/>
  <c r="R145"/>
  <c r="N146"/>
  <c r="O146"/>
  <c r="P146"/>
  <c r="Q146"/>
  <c r="R146"/>
  <c r="N147"/>
  <c r="O147"/>
  <c r="P147"/>
  <c r="Q147"/>
  <c r="R147"/>
  <c r="N148"/>
  <c r="O148"/>
  <c r="P148"/>
  <c r="Q148"/>
  <c r="R148"/>
  <c r="N149"/>
  <c r="O149"/>
  <c r="P149"/>
  <c r="Q149"/>
  <c r="R149"/>
  <c r="N150"/>
  <c r="O150"/>
  <c r="P150"/>
  <c r="Q150"/>
  <c r="R150"/>
  <c r="N151"/>
  <c r="O151"/>
  <c r="P151"/>
  <c r="Q151"/>
  <c r="R151"/>
  <c r="N152"/>
  <c r="O152"/>
  <c r="P152"/>
  <c r="Q152"/>
  <c r="R152"/>
  <c r="N153"/>
  <c r="O153"/>
  <c r="P153"/>
  <c r="Q153"/>
  <c r="R153"/>
  <c r="N154"/>
  <c r="O154"/>
  <c r="P154"/>
  <c r="Q154"/>
  <c r="R154"/>
  <c r="N155"/>
  <c r="O155"/>
  <c r="P155"/>
  <c r="Q155"/>
  <c r="R155"/>
  <c r="N156"/>
  <c r="O156"/>
  <c r="P156"/>
  <c r="Q156"/>
  <c r="R156"/>
  <c r="N157"/>
  <c r="O157"/>
  <c r="P157"/>
  <c r="Q157"/>
  <c r="R157"/>
  <c r="N158"/>
  <c r="O158"/>
  <c r="P158"/>
  <c r="Q158"/>
  <c r="R158"/>
  <c r="N159"/>
  <c r="O159"/>
  <c r="P159"/>
  <c r="Q159"/>
  <c r="R159"/>
  <c r="N160"/>
  <c r="O160"/>
  <c r="P160"/>
  <c r="Q160"/>
  <c r="R160"/>
  <c r="N161"/>
  <c r="O161"/>
  <c r="P161"/>
  <c r="Q161"/>
  <c r="R161"/>
  <c r="N162"/>
  <c r="O162"/>
  <c r="P162"/>
  <c r="Q162"/>
  <c r="R162"/>
  <c r="N163"/>
  <c r="O163"/>
  <c r="P163"/>
  <c r="Q163"/>
  <c r="R163"/>
  <c r="N164"/>
  <c r="O164"/>
  <c r="P164"/>
  <c r="Q164"/>
  <c r="R164"/>
  <c r="N165"/>
  <c r="O165"/>
  <c r="P165"/>
  <c r="Q165"/>
  <c r="R165"/>
  <c r="N166"/>
  <c r="O166"/>
  <c r="P166"/>
  <c r="Q166"/>
  <c r="R166"/>
  <c r="N167"/>
  <c r="O167"/>
  <c r="P167"/>
  <c r="Q167"/>
  <c r="R167"/>
  <c r="N168"/>
  <c r="O168"/>
  <c r="P168"/>
  <c r="Q168"/>
  <c r="R168"/>
  <c r="N169"/>
  <c r="O169"/>
  <c r="P169"/>
  <c r="Q169"/>
  <c r="R169"/>
  <c r="N170"/>
  <c r="O170"/>
  <c r="P170"/>
  <c r="Q170"/>
  <c r="R170"/>
  <c r="N171"/>
  <c r="O171"/>
  <c r="P171"/>
  <c r="Q171"/>
  <c r="R171"/>
  <c r="N172"/>
  <c r="O172"/>
  <c r="P172"/>
  <c r="Q172"/>
  <c r="R172"/>
  <c r="N173"/>
  <c r="O173"/>
  <c r="P173"/>
  <c r="Q173"/>
  <c r="R173"/>
  <c r="N174"/>
  <c r="O174"/>
  <c r="P174"/>
  <c r="Q174"/>
  <c r="R174"/>
  <c r="N175"/>
  <c r="O175"/>
  <c r="P175"/>
  <c r="Q175"/>
  <c r="R175"/>
  <c r="N176"/>
  <c r="O176"/>
  <c r="P176"/>
  <c r="Q176"/>
  <c r="R176"/>
  <c r="N177"/>
  <c r="O177"/>
  <c r="P177"/>
  <c r="Q177"/>
  <c r="R177"/>
  <c r="N178"/>
  <c r="O178"/>
  <c r="P178"/>
  <c r="Q178"/>
  <c r="R178"/>
  <c r="N179"/>
  <c r="O179"/>
  <c r="P179"/>
  <c r="Q179"/>
  <c r="R179"/>
  <c r="N180"/>
  <c r="O180"/>
  <c r="P180"/>
  <c r="Q180"/>
  <c r="R180"/>
  <c r="N181"/>
  <c r="O181"/>
  <c r="P181"/>
  <c r="Q181"/>
  <c r="R181"/>
  <c r="N182"/>
  <c r="O182"/>
  <c r="P182"/>
  <c r="Q182"/>
  <c r="R182"/>
  <c r="N183"/>
  <c r="O183"/>
  <c r="P183"/>
  <c r="Q183"/>
  <c r="R183"/>
  <c r="N184"/>
  <c r="O184"/>
  <c r="P184"/>
  <c r="Q184"/>
  <c r="R184"/>
  <c r="N185"/>
  <c r="O185"/>
  <c r="P185"/>
  <c r="Q185"/>
  <c r="R185"/>
  <c r="N186"/>
  <c r="O186"/>
  <c r="P186"/>
  <c r="Q186"/>
  <c r="R186"/>
  <c r="N187"/>
  <c r="O187"/>
  <c r="P187"/>
  <c r="Q187"/>
  <c r="R187"/>
  <c r="N188"/>
  <c r="O188"/>
  <c r="P188"/>
  <c r="Q188"/>
  <c r="R188"/>
  <c r="N189"/>
  <c r="O189"/>
  <c r="P189"/>
  <c r="Q189"/>
  <c r="R189"/>
  <c r="N190"/>
  <c r="O190"/>
  <c r="P190"/>
  <c r="Q190"/>
  <c r="R190"/>
  <c r="N191"/>
  <c r="O191"/>
  <c r="P191"/>
  <c r="Q191"/>
  <c r="R191"/>
  <c r="N192"/>
  <c r="O192"/>
  <c r="P192"/>
  <c r="Q192"/>
  <c r="R192"/>
  <c r="N193"/>
  <c r="O193"/>
  <c r="P193"/>
  <c r="Q193"/>
  <c r="R193"/>
  <c r="N194"/>
  <c r="O194"/>
  <c r="P194"/>
  <c r="Q194"/>
  <c r="R194"/>
  <c r="N195"/>
  <c r="O195"/>
  <c r="P195"/>
  <c r="Q195"/>
  <c r="R195"/>
  <c r="N196"/>
  <c r="O196"/>
  <c r="P196"/>
  <c r="Q196"/>
  <c r="R196"/>
  <c r="N197"/>
  <c r="O197"/>
  <c r="P197"/>
  <c r="Q197"/>
  <c r="R197"/>
  <c r="N198"/>
  <c r="O198"/>
  <c r="P198"/>
  <c r="Q198"/>
  <c r="R198"/>
  <c r="N199"/>
  <c r="O199"/>
  <c r="P199"/>
  <c r="Q199"/>
  <c r="R199"/>
  <c r="N200"/>
  <c r="O200"/>
  <c r="P200"/>
  <c r="Q200"/>
  <c r="R200"/>
  <c r="N201"/>
  <c r="O201"/>
  <c r="P201"/>
  <c r="Q201"/>
  <c r="R201"/>
  <c r="O17"/>
  <c r="P17"/>
  <c r="Q17"/>
  <c r="R17"/>
  <c r="N17"/>
  <c r="EP16" i="1"/>
  <c r="EO16"/>
  <c r="EN16"/>
  <c r="EM16"/>
  <c r="EL16"/>
  <c r="EJ16"/>
  <c r="EI16"/>
  <c r="EH16"/>
  <c r="EG16"/>
  <c r="EF16"/>
  <c r="ED16"/>
  <c r="EC16"/>
  <c r="EB16"/>
  <c r="EA16"/>
  <c r="DZ16"/>
  <c r="DX16"/>
  <c r="DW16"/>
  <c r="DV16"/>
  <c r="DU16"/>
  <c r="DT16"/>
  <c r="DR16"/>
  <c r="DQ16"/>
  <c r="DP16"/>
  <c r="DO16"/>
  <c r="DN16"/>
  <c r="DL16"/>
  <c r="DK16"/>
  <c r="DJ16"/>
  <c r="DI16"/>
  <c r="DH16"/>
  <c r="DF16"/>
  <c r="DE16"/>
  <c r="DD16"/>
  <c r="DC16"/>
  <c r="DB16"/>
  <c r="CZ16"/>
  <c r="CY16"/>
  <c r="CX16"/>
  <c r="CW16"/>
  <c r="CV16"/>
  <c r="CT16"/>
  <c r="CS16"/>
  <c r="CR16"/>
  <c r="CQ16"/>
  <c r="CP16"/>
  <c r="CN16"/>
  <c r="CM16"/>
  <c r="CL16"/>
  <c r="CK16"/>
  <c r="CJ16"/>
  <c r="CH16"/>
  <c r="CG16"/>
  <c r="CF16"/>
  <c r="CE16"/>
  <c r="CD16"/>
  <c r="CB16"/>
  <c r="IB16" s="1"/>
  <c r="CA16"/>
  <c r="IF16" s="1"/>
  <c r="BZ16"/>
  <c r="HZ16" s="1"/>
  <c r="BY16"/>
  <c r="ID16" s="1"/>
  <c r="BX16"/>
  <c r="HX16" s="1"/>
  <c r="BV16"/>
  <c r="BU16"/>
  <c r="GR16" s="1"/>
  <c r="BT16"/>
  <c r="BS16"/>
  <c r="GP16" s="1"/>
  <c r="BR16"/>
  <c r="BP16"/>
  <c r="BO16"/>
  <c r="BN16"/>
  <c r="BM16"/>
  <c r="BL16"/>
  <c r="BJ16"/>
  <c r="BI16"/>
  <c r="BH16"/>
  <c r="BG16"/>
  <c r="BF16"/>
  <c r="BD16"/>
  <c r="BC16"/>
  <c r="BB16"/>
  <c r="BA16"/>
  <c r="AZ16"/>
  <c r="AX16"/>
  <c r="AW16"/>
  <c r="AV16"/>
  <c r="AU16"/>
  <c r="AT16"/>
  <c r="AR16"/>
  <c r="AQ16"/>
  <c r="AP16"/>
  <c r="AO16"/>
  <c r="AN16"/>
  <c r="AL16"/>
  <c r="FT16" s="1"/>
  <c r="AK16"/>
  <c r="AJ16"/>
  <c r="FR16" s="1"/>
  <c r="AI16"/>
  <c r="AH16"/>
  <c r="FP16" s="1"/>
  <c r="AF16"/>
  <c r="FY16" s="1"/>
  <c r="AE16"/>
  <c r="FX16" s="1"/>
  <c r="AD16"/>
  <c r="FW16" s="1"/>
  <c r="AC16"/>
  <c r="FV16" s="1"/>
  <c r="AB16"/>
  <c r="FU16" s="1"/>
  <c r="Z16"/>
  <c r="Y16"/>
  <c r="X16"/>
  <c r="W16"/>
  <c r="V16"/>
  <c r="T16"/>
  <c r="FE16" s="1"/>
  <c r="S16"/>
  <c r="FD16" s="1"/>
  <c r="R16"/>
  <c r="FC16" s="1"/>
  <c r="Q16"/>
  <c r="FB16" s="1"/>
  <c r="P16"/>
  <c r="FA16" s="1"/>
  <c r="N16"/>
  <c r="M16"/>
  <c r="L16"/>
  <c r="K16"/>
  <c r="J16"/>
  <c r="H16"/>
  <c r="EU16" s="1"/>
  <c r="G16"/>
  <c r="ET16" s="1"/>
  <c r="F16"/>
  <c r="ES16" s="1"/>
  <c r="E16"/>
  <c r="ER16" s="1"/>
  <c r="D16"/>
  <c r="EQ16" s="1"/>
  <c r="EP15"/>
  <c r="EO15"/>
  <c r="EN15"/>
  <c r="EM15"/>
  <c r="EL15"/>
  <c r="EJ15"/>
  <c r="EI15"/>
  <c r="EH15"/>
  <c r="EG15"/>
  <c r="EF15"/>
  <c r="ED15"/>
  <c r="EC15"/>
  <c r="EB15"/>
  <c r="EA15"/>
  <c r="DZ15"/>
  <c r="DX15"/>
  <c r="DW15"/>
  <c r="DV15"/>
  <c r="DU15"/>
  <c r="DT15"/>
  <c r="DR15"/>
  <c r="DQ15"/>
  <c r="DP15"/>
  <c r="DO15"/>
  <c r="DN15"/>
  <c r="DL15"/>
  <c r="DK15"/>
  <c r="DJ15"/>
  <c r="DI15"/>
  <c r="DH15"/>
  <c r="DF15"/>
  <c r="DE15"/>
  <c r="DD15"/>
  <c r="DC15"/>
  <c r="DB15"/>
  <c r="CZ15"/>
  <c r="CY15"/>
  <c r="CX15"/>
  <c r="CW15"/>
  <c r="CV15"/>
  <c r="CT15"/>
  <c r="CS15"/>
  <c r="CR15"/>
  <c r="CQ15"/>
  <c r="CP15"/>
  <c r="CN15"/>
  <c r="CM15"/>
  <c r="CL15"/>
  <c r="CK15"/>
  <c r="CJ15"/>
  <c r="CH15"/>
  <c r="CG15"/>
  <c r="CF15"/>
  <c r="CE15"/>
  <c r="CD15"/>
  <c r="CB15"/>
  <c r="CA15"/>
  <c r="IA15" s="1"/>
  <c r="BZ15"/>
  <c r="BY15"/>
  <c r="HY15" s="1"/>
  <c r="BX15"/>
  <c r="BV15"/>
  <c r="GS15" s="1"/>
  <c r="BU15"/>
  <c r="BT15"/>
  <c r="GQ15" s="1"/>
  <c r="BS15"/>
  <c r="BR15"/>
  <c r="GO15" s="1"/>
  <c r="BP15"/>
  <c r="BO15"/>
  <c r="BN15"/>
  <c r="BM15"/>
  <c r="BL15"/>
  <c r="BJ15"/>
  <c r="BI15"/>
  <c r="BH15"/>
  <c r="BG15"/>
  <c r="BF15"/>
  <c r="BD15"/>
  <c r="BC15"/>
  <c r="BB15"/>
  <c r="BA15"/>
  <c r="AZ15"/>
  <c r="AX15"/>
  <c r="AW15"/>
  <c r="AV15"/>
  <c r="AU15"/>
  <c r="AT15"/>
  <c r="AR15"/>
  <c r="AQ15"/>
  <c r="AP15"/>
  <c r="AO15"/>
  <c r="AN15"/>
  <c r="AL15"/>
  <c r="AK15"/>
  <c r="FS15" s="1"/>
  <c r="AJ15"/>
  <c r="AI15"/>
  <c r="FQ15" s="1"/>
  <c r="AH15"/>
  <c r="AF15"/>
  <c r="FY15" s="1"/>
  <c r="AE15"/>
  <c r="FX15" s="1"/>
  <c r="AD15"/>
  <c r="FW15" s="1"/>
  <c r="AC15"/>
  <c r="FV15" s="1"/>
  <c r="AB15"/>
  <c r="FU15" s="1"/>
  <c r="Z15"/>
  <c r="Y15"/>
  <c r="X15"/>
  <c r="W15"/>
  <c r="V15"/>
  <c r="T15"/>
  <c r="FE15" s="1"/>
  <c r="S15"/>
  <c r="FD15" s="1"/>
  <c r="R15"/>
  <c r="FC15" s="1"/>
  <c r="Q15"/>
  <c r="FB15" s="1"/>
  <c r="P15"/>
  <c r="FA15" s="1"/>
  <c r="N15"/>
  <c r="M15"/>
  <c r="L15"/>
  <c r="K15"/>
  <c r="J15"/>
  <c r="H15"/>
  <c r="EU15" s="1"/>
  <c r="G15"/>
  <c r="ET15" s="1"/>
  <c r="F15"/>
  <c r="ES15" s="1"/>
  <c r="E15"/>
  <c r="ER15" s="1"/>
  <c r="D15"/>
  <c r="EQ15" s="1"/>
  <c r="EP14"/>
  <c r="EO14"/>
  <c r="EN14"/>
  <c r="EM14"/>
  <c r="EL14"/>
  <c r="EJ14"/>
  <c r="EI14"/>
  <c r="EH14"/>
  <c r="EG14"/>
  <c r="EF14"/>
  <c r="ED14"/>
  <c r="EC14"/>
  <c r="EB14"/>
  <c r="EA14"/>
  <c r="DZ14"/>
  <c r="DX14"/>
  <c r="DW14"/>
  <c r="DV14"/>
  <c r="DU14"/>
  <c r="DT14"/>
  <c r="DR14"/>
  <c r="DQ14"/>
  <c r="DP14"/>
  <c r="DO14"/>
  <c r="DN14"/>
  <c r="DL14"/>
  <c r="DK14"/>
  <c r="DJ14"/>
  <c r="DI14"/>
  <c r="DH14"/>
  <c r="DF14"/>
  <c r="DE14"/>
  <c r="DD14"/>
  <c r="DC14"/>
  <c r="DB14"/>
  <c r="CZ14"/>
  <c r="CY14"/>
  <c r="CX14"/>
  <c r="CW14"/>
  <c r="CV14"/>
  <c r="CT14"/>
  <c r="CS14"/>
  <c r="CR14"/>
  <c r="CQ14"/>
  <c r="CP14"/>
  <c r="CN14"/>
  <c r="CM14"/>
  <c r="CL14"/>
  <c r="CK14"/>
  <c r="CJ14"/>
  <c r="CH14"/>
  <c r="CG14"/>
  <c r="CF14"/>
  <c r="CE14"/>
  <c r="CD14"/>
  <c r="CB14"/>
  <c r="IB14" s="1"/>
  <c r="CA14"/>
  <c r="BZ14"/>
  <c r="HZ14" s="1"/>
  <c r="BY14"/>
  <c r="BX14"/>
  <c r="HX14" s="1"/>
  <c r="BV14"/>
  <c r="BU14"/>
  <c r="GR14" s="1"/>
  <c r="BT14"/>
  <c r="BS14"/>
  <c r="GP14" s="1"/>
  <c r="BR14"/>
  <c r="BP14"/>
  <c r="BO14"/>
  <c r="BN14"/>
  <c r="BM14"/>
  <c r="BL14"/>
  <c r="BJ14"/>
  <c r="BI14"/>
  <c r="BH14"/>
  <c r="BG14"/>
  <c r="BF14"/>
  <c r="BD14"/>
  <c r="BC14"/>
  <c r="BB14"/>
  <c r="BA14"/>
  <c r="AZ14"/>
  <c r="AX14"/>
  <c r="AW14"/>
  <c r="AV14"/>
  <c r="AU14"/>
  <c r="AT14"/>
  <c r="AR14"/>
  <c r="AQ14"/>
  <c r="AP14"/>
  <c r="AO14"/>
  <c r="AN14"/>
  <c r="AL14"/>
  <c r="FT14" s="1"/>
  <c r="AK14"/>
  <c r="AJ14"/>
  <c r="FR14" s="1"/>
  <c r="AI14"/>
  <c r="AH14"/>
  <c r="FP14" s="1"/>
  <c r="AF14"/>
  <c r="FY14" s="1"/>
  <c r="AE14"/>
  <c r="FX14" s="1"/>
  <c r="AD14"/>
  <c r="FW14" s="1"/>
  <c r="AC14"/>
  <c r="FV14" s="1"/>
  <c r="AB14"/>
  <c r="FU14" s="1"/>
  <c r="Z14"/>
  <c r="Y14"/>
  <c r="X14"/>
  <c r="W14"/>
  <c r="V14"/>
  <c r="T14"/>
  <c r="FE14" s="1"/>
  <c r="S14"/>
  <c r="FD14" s="1"/>
  <c r="R14"/>
  <c r="FC14" s="1"/>
  <c r="Q14"/>
  <c r="FB14" s="1"/>
  <c r="P14"/>
  <c r="FA14" s="1"/>
  <c r="N14"/>
  <c r="M14"/>
  <c r="L14"/>
  <c r="K14"/>
  <c r="J14"/>
  <c r="H14"/>
  <c r="EU14" s="1"/>
  <c r="G14"/>
  <c r="ET14" s="1"/>
  <c r="F14"/>
  <c r="ES14" s="1"/>
  <c r="E14"/>
  <c r="ER14" s="1"/>
  <c r="D14"/>
  <c r="EQ14" s="1"/>
  <c r="EP13"/>
  <c r="EO13"/>
  <c r="EN13"/>
  <c r="EM13"/>
  <c r="EL13"/>
  <c r="EJ13"/>
  <c r="EI13"/>
  <c r="EH13"/>
  <c r="EG13"/>
  <c r="EF13"/>
  <c r="ED13"/>
  <c r="EC13"/>
  <c r="EB13"/>
  <c r="EA13"/>
  <c r="DZ13"/>
  <c r="DX13"/>
  <c r="DW13"/>
  <c r="DV13"/>
  <c r="DU13"/>
  <c r="DT13"/>
  <c r="DR13"/>
  <c r="DQ13"/>
  <c r="DP13"/>
  <c r="DO13"/>
  <c r="DN13"/>
  <c r="DL13"/>
  <c r="DK13"/>
  <c r="DJ13"/>
  <c r="DI13"/>
  <c r="DH13"/>
  <c r="DF13"/>
  <c r="DE13"/>
  <c r="DD13"/>
  <c r="DC13"/>
  <c r="DB13"/>
  <c r="CZ13"/>
  <c r="CY13"/>
  <c r="CX13"/>
  <c r="CW13"/>
  <c r="CV13"/>
  <c r="CT13"/>
  <c r="CS13"/>
  <c r="CR13"/>
  <c r="CQ13"/>
  <c r="CP13"/>
  <c r="CN13"/>
  <c r="CM13"/>
  <c r="CL13"/>
  <c r="CK13"/>
  <c r="CJ13"/>
  <c r="CH13"/>
  <c r="CG13"/>
  <c r="CF13"/>
  <c r="CE13"/>
  <c r="CD13"/>
  <c r="CB13"/>
  <c r="CA13"/>
  <c r="IA13" s="1"/>
  <c r="BZ13"/>
  <c r="BY13"/>
  <c r="HY13" s="1"/>
  <c r="BX13"/>
  <c r="BV13"/>
  <c r="GS13" s="1"/>
  <c r="BU13"/>
  <c r="BT13"/>
  <c r="GQ13" s="1"/>
  <c r="BS13"/>
  <c r="BR13"/>
  <c r="GO13" s="1"/>
  <c r="BP13"/>
  <c r="BO13"/>
  <c r="BN13"/>
  <c r="BM13"/>
  <c r="BL13"/>
  <c r="BJ13"/>
  <c r="BI13"/>
  <c r="BH13"/>
  <c r="BG13"/>
  <c r="BF13"/>
  <c r="BD13"/>
  <c r="BC13"/>
  <c r="BB13"/>
  <c r="BA13"/>
  <c r="AZ13"/>
  <c r="AX13"/>
  <c r="AW13"/>
  <c r="AV13"/>
  <c r="AU13"/>
  <c r="AT13"/>
  <c r="AR13"/>
  <c r="AQ13"/>
  <c r="AP13"/>
  <c r="AO13"/>
  <c r="AN13"/>
  <c r="AL13"/>
  <c r="AK13"/>
  <c r="FS13" s="1"/>
  <c r="AJ13"/>
  <c r="AI13"/>
  <c r="FQ13" s="1"/>
  <c r="AH13"/>
  <c r="AF13"/>
  <c r="FY13" s="1"/>
  <c r="AE13"/>
  <c r="FX13" s="1"/>
  <c r="AD13"/>
  <c r="FW13" s="1"/>
  <c r="AC13"/>
  <c r="FV13" s="1"/>
  <c r="AB13"/>
  <c r="FU13" s="1"/>
  <c r="Z13"/>
  <c r="Y13"/>
  <c r="X13"/>
  <c r="W13"/>
  <c r="V13"/>
  <c r="T13"/>
  <c r="FE13" s="1"/>
  <c r="S13"/>
  <c r="FD13" s="1"/>
  <c r="R13"/>
  <c r="FC13" s="1"/>
  <c r="Q13"/>
  <c r="FB13" s="1"/>
  <c r="P13"/>
  <c r="FA13" s="1"/>
  <c r="N13"/>
  <c r="M13"/>
  <c r="L13"/>
  <c r="K13"/>
  <c r="J13"/>
  <c r="H13"/>
  <c r="EU13" s="1"/>
  <c r="G13"/>
  <c r="ET13" s="1"/>
  <c r="F13"/>
  <c r="ES13" s="1"/>
  <c r="E13"/>
  <c r="ER13" s="1"/>
  <c r="D13"/>
  <c r="EQ13" s="1"/>
  <c r="EP12"/>
  <c r="EO12"/>
  <c r="EN12"/>
  <c r="EM12"/>
  <c r="EL12"/>
  <c r="EJ12"/>
  <c r="EI12"/>
  <c r="EH12"/>
  <c r="EG12"/>
  <c r="EF12"/>
  <c r="ED12"/>
  <c r="EC12"/>
  <c r="EB12"/>
  <c r="EA12"/>
  <c r="DZ12"/>
  <c r="DX12"/>
  <c r="DW12"/>
  <c r="DV12"/>
  <c r="DU12"/>
  <c r="DT12"/>
  <c r="DR12"/>
  <c r="DQ12"/>
  <c r="DP12"/>
  <c r="DO12"/>
  <c r="DN12"/>
  <c r="DL12"/>
  <c r="DK12"/>
  <c r="DJ12"/>
  <c r="DI12"/>
  <c r="DH12"/>
  <c r="DF12"/>
  <c r="DE12"/>
  <c r="DD12"/>
  <c r="DC12"/>
  <c r="DB12"/>
  <c r="CZ12"/>
  <c r="CY12"/>
  <c r="CX12"/>
  <c r="CW12"/>
  <c r="CV12"/>
  <c r="CT12"/>
  <c r="CS12"/>
  <c r="CR12"/>
  <c r="CQ12"/>
  <c r="CP12"/>
  <c r="CN12"/>
  <c r="CM12"/>
  <c r="CL12"/>
  <c r="CK12"/>
  <c r="CJ12"/>
  <c r="CH12"/>
  <c r="CG12"/>
  <c r="CF12"/>
  <c r="CE12"/>
  <c r="CD12"/>
  <c r="CB12"/>
  <c r="IB12" s="1"/>
  <c r="CA12"/>
  <c r="BZ12"/>
  <c r="HZ12" s="1"/>
  <c r="BY12"/>
  <c r="BX12"/>
  <c r="HX12" s="1"/>
  <c r="BV12"/>
  <c r="BU12"/>
  <c r="GR12" s="1"/>
  <c r="BT12"/>
  <c r="BS12"/>
  <c r="GP12" s="1"/>
  <c r="BR12"/>
  <c r="BP12"/>
  <c r="BO12"/>
  <c r="BN12"/>
  <c r="BM12"/>
  <c r="BL12"/>
  <c r="BJ12"/>
  <c r="BI12"/>
  <c r="BH12"/>
  <c r="BG12"/>
  <c r="BF12"/>
  <c r="BD12"/>
  <c r="BC12"/>
  <c r="BB12"/>
  <c r="BA12"/>
  <c r="AZ12"/>
  <c r="AX12"/>
  <c r="AW12"/>
  <c r="AV12"/>
  <c r="AU12"/>
  <c r="AT12"/>
  <c r="AR12"/>
  <c r="AQ12"/>
  <c r="AP12"/>
  <c r="AO12"/>
  <c r="AN12"/>
  <c r="AL12"/>
  <c r="FT12" s="1"/>
  <c r="AK12"/>
  <c r="AJ12"/>
  <c r="FR12" s="1"/>
  <c r="AI12"/>
  <c r="AH12"/>
  <c r="FP12" s="1"/>
  <c r="AF12"/>
  <c r="FY12" s="1"/>
  <c r="AE12"/>
  <c r="FX12" s="1"/>
  <c r="AD12"/>
  <c r="FW12" s="1"/>
  <c r="AC12"/>
  <c r="FV12" s="1"/>
  <c r="AB12"/>
  <c r="FU12" s="1"/>
  <c r="Z12"/>
  <c r="Y12"/>
  <c r="X12"/>
  <c r="W12"/>
  <c r="V12"/>
  <c r="T12"/>
  <c r="FE12" s="1"/>
  <c r="S12"/>
  <c r="FD12" s="1"/>
  <c r="R12"/>
  <c r="FC12" s="1"/>
  <c r="Q12"/>
  <c r="FB12" s="1"/>
  <c r="P12"/>
  <c r="FA12" s="1"/>
  <c r="N12"/>
  <c r="M12"/>
  <c r="L12"/>
  <c r="K12"/>
  <c r="J12"/>
  <c r="H12"/>
  <c r="EU12" s="1"/>
  <c r="G12"/>
  <c r="ET12" s="1"/>
  <c r="F12"/>
  <c r="ES12" s="1"/>
  <c r="E12"/>
  <c r="ER12" s="1"/>
  <c r="D12"/>
  <c r="EQ12" s="1"/>
  <c r="EP11"/>
  <c r="EO11"/>
  <c r="EN11"/>
  <c r="EM11"/>
  <c r="EL11"/>
  <c r="EJ11"/>
  <c r="EI11"/>
  <c r="EH11"/>
  <c r="EG11"/>
  <c r="EF11"/>
  <c r="ED11"/>
  <c r="EC11"/>
  <c r="EB11"/>
  <c r="EA11"/>
  <c r="DZ11"/>
  <c r="DX11"/>
  <c r="DW11"/>
  <c r="DV11"/>
  <c r="DU11"/>
  <c r="DT11"/>
  <c r="DR11"/>
  <c r="DQ11"/>
  <c r="DP11"/>
  <c r="DO11"/>
  <c r="DN11"/>
  <c r="DL11"/>
  <c r="DK11"/>
  <c r="DJ11"/>
  <c r="DI11"/>
  <c r="DH11"/>
  <c r="DF11"/>
  <c r="DE11"/>
  <c r="DD11"/>
  <c r="DC11"/>
  <c r="DB11"/>
  <c r="CZ11"/>
  <c r="CY11"/>
  <c r="CX11"/>
  <c r="CW11"/>
  <c r="CV11"/>
  <c r="CT11"/>
  <c r="CS11"/>
  <c r="CR11"/>
  <c r="CQ11"/>
  <c r="CP11"/>
  <c r="CN11"/>
  <c r="CM11"/>
  <c r="CL11"/>
  <c r="CK11"/>
  <c r="CJ11"/>
  <c r="CH11"/>
  <c r="CG11"/>
  <c r="CF11"/>
  <c r="CE11"/>
  <c r="CD11"/>
  <c r="CB11"/>
  <c r="IB11" s="1"/>
  <c r="CA11"/>
  <c r="BZ11"/>
  <c r="HP11" s="1"/>
  <c r="BY11"/>
  <c r="BX11"/>
  <c r="HX11" s="1"/>
  <c r="BV11"/>
  <c r="GS11" s="1"/>
  <c r="BU11"/>
  <c r="BT11"/>
  <c r="GQ11" s="1"/>
  <c r="BS11"/>
  <c r="BR11"/>
  <c r="GO11" s="1"/>
  <c r="BP11"/>
  <c r="BO11"/>
  <c r="BN11"/>
  <c r="BM11"/>
  <c r="BL11"/>
  <c r="BJ11"/>
  <c r="BI11"/>
  <c r="BH11"/>
  <c r="BG11"/>
  <c r="BF11"/>
  <c r="BD11"/>
  <c r="BC11"/>
  <c r="BB11"/>
  <c r="BA11"/>
  <c r="AZ11"/>
  <c r="AX11"/>
  <c r="AW11"/>
  <c r="AV11"/>
  <c r="AU11"/>
  <c r="AT11"/>
  <c r="AR11"/>
  <c r="AQ11"/>
  <c r="AP11"/>
  <c r="AO11"/>
  <c r="AN11"/>
  <c r="AL11"/>
  <c r="AK11"/>
  <c r="FS11" s="1"/>
  <c r="AJ11"/>
  <c r="AI11"/>
  <c r="FQ11" s="1"/>
  <c r="AH11"/>
  <c r="AF11"/>
  <c r="FY11" s="1"/>
  <c r="AE11"/>
  <c r="FX11" s="1"/>
  <c r="AD11"/>
  <c r="FW11" s="1"/>
  <c r="AC11"/>
  <c r="FV11" s="1"/>
  <c r="AB11"/>
  <c r="FU11" s="1"/>
  <c r="Z11"/>
  <c r="Y11"/>
  <c r="X11"/>
  <c r="W11"/>
  <c r="V11"/>
  <c r="T11"/>
  <c r="FE11" s="1"/>
  <c r="S11"/>
  <c r="FD11" s="1"/>
  <c r="R11"/>
  <c r="FC11" s="1"/>
  <c r="Q11"/>
  <c r="FB11" s="1"/>
  <c r="P11"/>
  <c r="FA11" s="1"/>
  <c r="N11"/>
  <c r="M11"/>
  <c r="L11"/>
  <c r="K11"/>
  <c r="J11"/>
  <c r="H11"/>
  <c r="EU11" s="1"/>
  <c r="G11"/>
  <c r="ET11" s="1"/>
  <c r="F11"/>
  <c r="ES11" s="1"/>
  <c r="E11"/>
  <c r="ER11" s="1"/>
  <c r="D11"/>
  <c r="EQ11" s="1"/>
  <c r="EP10"/>
  <c r="EO10"/>
  <c r="EN10"/>
  <c r="EM10"/>
  <c r="EL10"/>
  <c r="EJ10"/>
  <c r="EI10"/>
  <c r="EH10"/>
  <c r="EG10"/>
  <c r="EF10"/>
  <c r="ED10"/>
  <c r="EC10"/>
  <c r="EB10"/>
  <c r="EA10"/>
  <c r="DZ10"/>
  <c r="DX10"/>
  <c r="DW10"/>
  <c r="DV10"/>
  <c r="DU10"/>
  <c r="DT10"/>
  <c r="DR10"/>
  <c r="DQ10"/>
  <c r="DP10"/>
  <c r="DO10"/>
  <c r="DN10"/>
  <c r="DL10"/>
  <c r="DK10"/>
  <c r="DJ10"/>
  <c r="DI10"/>
  <c r="DH10"/>
  <c r="DF10"/>
  <c r="DE10"/>
  <c r="DD10"/>
  <c r="DC10"/>
  <c r="DB10"/>
  <c r="CZ10"/>
  <c r="CY10"/>
  <c r="CX10"/>
  <c r="CW10"/>
  <c r="CV10"/>
  <c r="CT10"/>
  <c r="CS10"/>
  <c r="CR10"/>
  <c r="CQ10"/>
  <c r="CP10"/>
  <c r="CN10"/>
  <c r="CM10"/>
  <c r="CL10"/>
  <c r="CK10"/>
  <c r="CJ10"/>
  <c r="CH10"/>
  <c r="CG10"/>
  <c r="CF10"/>
  <c r="CE10"/>
  <c r="CD10"/>
  <c r="CB10"/>
  <c r="IB10" s="1"/>
  <c r="CA10"/>
  <c r="BZ10"/>
  <c r="HZ10" s="1"/>
  <c r="BY10"/>
  <c r="BX10"/>
  <c r="HX10" s="1"/>
  <c r="BV10"/>
  <c r="BU10"/>
  <c r="GR10" s="1"/>
  <c r="BT10"/>
  <c r="BS10"/>
  <c r="GP10" s="1"/>
  <c r="BR10"/>
  <c r="BP10"/>
  <c r="BO10"/>
  <c r="BN10"/>
  <c r="BM10"/>
  <c r="BL10"/>
  <c r="BJ10"/>
  <c r="BI10"/>
  <c r="BH10"/>
  <c r="BG10"/>
  <c r="BF10"/>
  <c r="BD10"/>
  <c r="BC10"/>
  <c r="BB10"/>
  <c r="BA10"/>
  <c r="AZ10"/>
  <c r="AX10"/>
  <c r="AW10"/>
  <c r="AV10"/>
  <c r="AU10"/>
  <c r="AT10"/>
  <c r="AR10"/>
  <c r="AQ10"/>
  <c r="AP10"/>
  <c r="AO10"/>
  <c r="AN10"/>
  <c r="AL10"/>
  <c r="FT10" s="1"/>
  <c r="AK10"/>
  <c r="AJ10"/>
  <c r="FR10" s="1"/>
  <c r="AI10"/>
  <c r="AH10"/>
  <c r="FP10" s="1"/>
  <c r="AF10"/>
  <c r="FY10" s="1"/>
  <c r="AE10"/>
  <c r="FX10" s="1"/>
  <c r="AD10"/>
  <c r="FW10" s="1"/>
  <c r="AC10"/>
  <c r="FV10" s="1"/>
  <c r="AB10"/>
  <c r="FU10" s="1"/>
  <c r="Z10"/>
  <c r="Y10"/>
  <c r="X10"/>
  <c r="W10"/>
  <c r="V10"/>
  <c r="T10"/>
  <c r="FE10" s="1"/>
  <c r="S10"/>
  <c r="FD10" s="1"/>
  <c r="R10"/>
  <c r="FC10" s="1"/>
  <c r="Q10"/>
  <c r="FB10" s="1"/>
  <c r="P10"/>
  <c r="FA10" s="1"/>
  <c r="N10"/>
  <c r="M10"/>
  <c r="L10"/>
  <c r="K10"/>
  <c r="J10"/>
  <c r="H10"/>
  <c r="EU10" s="1"/>
  <c r="G10"/>
  <c r="ET10" s="1"/>
  <c r="F10"/>
  <c r="ES10" s="1"/>
  <c r="E10"/>
  <c r="ER10" s="1"/>
  <c r="D10"/>
  <c r="EQ10" s="1"/>
  <c r="EP9"/>
  <c r="EO9"/>
  <c r="EN9"/>
  <c r="EM9"/>
  <c r="EL9"/>
  <c r="EJ9"/>
  <c r="EI9"/>
  <c r="EH9"/>
  <c r="EG9"/>
  <c r="EF9"/>
  <c r="ED9"/>
  <c r="EC9"/>
  <c r="EB9"/>
  <c r="EA9"/>
  <c r="DZ9"/>
  <c r="DX9"/>
  <c r="DW9"/>
  <c r="DV9"/>
  <c r="DU9"/>
  <c r="DT9"/>
  <c r="DR9"/>
  <c r="DQ9"/>
  <c r="DP9"/>
  <c r="DO9"/>
  <c r="DN9"/>
  <c r="DL9"/>
  <c r="DK9"/>
  <c r="DJ9"/>
  <c r="DI9"/>
  <c r="DH9"/>
  <c r="DF9"/>
  <c r="DE9"/>
  <c r="DD9"/>
  <c r="DC9"/>
  <c r="DB9"/>
  <c r="CZ9"/>
  <c r="CY9"/>
  <c r="CX9"/>
  <c r="CW9"/>
  <c r="CV9"/>
  <c r="CT9"/>
  <c r="CS9"/>
  <c r="CR9"/>
  <c r="CQ9"/>
  <c r="CP9"/>
  <c r="CN9"/>
  <c r="CM9"/>
  <c r="CL9"/>
  <c r="CK9"/>
  <c r="CJ9"/>
  <c r="CH9"/>
  <c r="CG9"/>
  <c r="CF9"/>
  <c r="CE9"/>
  <c r="CD9"/>
  <c r="CB9"/>
  <c r="CA9"/>
  <c r="IA9" s="1"/>
  <c r="BZ9"/>
  <c r="BY9"/>
  <c r="HY9" s="1"/>
  <c r="BX9"/>
  <c r="BV9"/>
  <c r="GS9" s="1"/>
  <c r="BU9"/>
  <c r="BT9"/>
  <c r="GQ9" s="1"/>
  <c r="BS9"/>
  <c r="BR9"/>
  <c r="GO9" s="1"/>
  <c r="BP9"/>
  <c r="BO9"/>
  <c r="BN9"/>
  <c r="BM9"/>
  <c r="BL9"/>
  <c r="BJ9"/>
  <c r="BI9"/>
  <c r="BH9"/>
  <c r="BG9"/>
  <c r="BF9"/>
  <c r="BD9"/>
  <c r="BC9"/>
  <c r="BB9"/>
  <c r="BA9"/>
  <c r="AZ9"/>
  <c r="AX9"/>
  <c r="AW9"/>
  <c r="AV9"/>
  <c r="AU9"/>
  <c r="AT9"/>
  <c r="AR9"/>
  <c r="AQ9"/>
  <c r="AP9"/>
  <c r="AO9"/>
  <c r="AN9"/>
  <c r="AL9"/>
  <c r="AK9"/>
  <c r="FS9" s="1"/>
  <c r="AJ9"/>
  <c r="AI9"/>
  <c r="FQ9" s="1"/>
  <c r="AH9"/>
  <c r="AF9"/>
  <c r="FY9" s="1"/>
  <c r="AE9"/>
  <c r="FX9" s="1"/>
  <c r="AD9"/>
  <c r="FW9" s="1"/>
  <c r="AC9"/>
  <c r="FV9" s="1"/>
  <c r="AB9"/>
  <c r="FU9" s="1"/>
  <c r="Z9"/>
  <c r="Y9"/>
  <c r="X9"/>
  <c r="W9"/>
  <c r="V9"/>
  <c r="T9"/>
  <c r="FE9" s="1"/>
  <c r="S9"/>
  <c r="FD9" s="1"/>
  <c r="R9"/>
  <c r="FC9" s="1"/>
  <c r="Q9"/>
  <c r="FB9" s="1"/>
  <c r="P9"/>
  <c r="FA9" s="1"/>
  <c r="N9"/>
  <c r="M9"/>
  <c r="L9"/>
  <c r="K9"/>
  <c r="J9"/>
  <c r="H9"/>
  <c r="EU9" s="1"/>
  <c r="G9"/>
  <c r="ET9" s="1"/>
  <c r="F9"/>
  <c r="ES9" s="1"/>
  <c r="E9"/>
  <c r="ER9" s="1"/>
  <c r="D9"/>
  <c r="EQ9" s="1"/>
  <c r="EP8"/>
  <c r="EO8"/>
  <c r="EN8"/>
  <c r="EM8"/>
  <c r="EL8"/>
  <c r="EJ8"/>
  <c r="EI8"/>
  <c r="EH8"/>
  <c r="EG8"/>
  <c r="EF8"/>
  <c r="ED8"/>
  <c r="EC8"/>
  <c r="EB8"/>
  <c r="EA8"/>
  <c r="DZ8"/>
  <c r="DX8"/>
  <c r="DW8"/>
  <c r="DV8"/>
  <c r="DU8"/>
  <c r="DT8"/>
  <c r="DR8"/>
  <c r="DQ8"/>
  <c r="DP8"/>
  <c r="DO8"/>
  <c r="DN8"/>
  <c r="DL8"/>
  <c r="DK8"/>
  <c r="DJ8"/>
  <c r="DI8"/>
  <c r="DH8"/>
  <c r="DF8"/>
  <c r="DE8"/>
  <c r="DD8"/>
  <c r="DC8"/>
  <c r="DB8"/>
  <c r="CZ8"/>
  <c r="CY8"/>
  <c r="CX8"/>
  <c r="CW8"/>
  <c r="CV8"/>
  <c r="CT8"/>
  <c r="CS8"/>
  <c r="CR8"/>
  <c r="CQ8"/>
  <c r="CP8"/>
  <c r="CN8"/>
  <c r="CM8"/>
  <c r="CL8"/>
  <c r="CK8"/>
  <c r="CJ8"/>
  <c r="CH8"/>
  <c r="CG8"/>
  <c r="CF8"/>
  <c r="CE8"/>
  <c r="CD8"/>
  <c r="CB8"/>
  <c r="IB8" s="1"/>
  <c r="CA8"/>
  <c r="BZ8"/>
  <c r="HZ8" s="1"/>
  <c r="BY8"/>
  <c r="BX8"/>
  <c r="HX8" s="1"/>
  <c r="BV8"/>
  <c r="BU8"/>
  <c r="GR8" s="1"/>
  <c r="BT8"/>
  <c r="BS8"/>
  <c r="GP8" s="1"/>
  <c r="BR8"/>
  <c r="BP8"/>
  <c r="BO8"/>
  <c r="BN8"/>
  <c r="BM8"/>
  <c r="BL8"/>
  <c r="BJ8"/>
  <c r="BI8"/>
  <c r="BH8"/>
  <c r="BG8"/>
  <c r="BF8"/>
  <c r="BD8"/>
  <c r="BC8"/>
  <c r="BB8"/>
  <c r="BA8"/>
  <c r="AZ8"/>
  <c r="AX8"/>
  <c r="AW8"/>
  <c r="AV8"/>
  <c r="AU8"/>
  <c r="AT8"/>
  <c r="AR8"/>
  <c r="AQ8"/>
  <c r="AP8"/>
  <c r="AO8"/>
  <c r="AN8"/>
  <c r="AL8"/>
  <c r="FT8" s="1"/>
  <c r="AK8"/>
  <c r="AJ8"/>
  <c r="FR8" s="1"/>
  <c r="AI8"/>
  <c r="AH8"/>
  <c r="FP8" s="1"/>
  <c r="AF8"/>
  <c r="FY8" s="1"/>
  <c r="AE8"/>
  <c r="FX8" s="1"/>
  <c r="AD8"/>
  <c r="FW8" s="1"/>
  <c r="AC8"/>
  <c r="FV8" s="1"/>
  <c r="AB8"/>
  <c r="FU8" s="1"/>
  <c r="Z8"/>
  <c r="Y8"/>
  <c r="X8"/>
  <c r="W8"/>
  <c r="V8"/>
  <c r="T8"/>
  <c r="FE8" s="1"/>
  <c r="S8"/>
  <c r="FD8" s="1"/>
  <c r="R8"/>
  <c r="FC8" s="1"/>
  <c r="Q8"/>
  <c r="FB8" s="1"/>
  <c r="P8"/>
  <c r="FA8" s="1"/>
  <c r="N8"/>
  <c r="M8"/>
  <c r="L8"/>
  <c r="K8"/>
  <c r="J8"/>
  <c r="H8"/>
  <c r="EU8" s="1"/>
  <c r="G8"/>
  <c r="ET8" s="1"/>
  <c r="F8"/>
  <c r="ES8" s="1"/>
  <c r="E8"/>
  <c r="ER8" s="1"/>
  <c r="D8"/>
  <c r="EQ8" s="1"/>
  <c r="EP7"/>
  <c r="EO7"/>
  <c r="EN7"/>
  <c r="EM7"/>
  <c r="EL7"/>
  <c r="EJ7"/>
  <c r="EI7"/>
  <c r="EH7"/>
  <c r="EG7"/>
  <c r="EF7"/>
  <c r="ED7"/>
  <c r="EC7"/>
  <c r="EB7"/>
  <c r="EA7"/>
  <c r="DZ7"/>
  <c r="DX7"/>
  <c r="DW7"/>
  <c r="DV7"/>
  <c r="DU7"/>
  <c r="DT7"/>
  <c r="DR7"/>
  <c r="DQ7"/>
  <c r="DP7"/>
  <c r="DO7"/>
  <c r="DN7"/>
  <c r="DL7"/>
  <c r="DK7"/>
  <c r="DJ7"/>
  <c r="DI7"/>
  <c r="DH7"/>
  <c r="DF7"/>
  <c r="DE7"/>
  <c r="DD7"/>
  <c r="DC7"/>
  <c r="DB7"/>
  <c r="CZ7"/>
  <c r="CY7"/>
  <c r="CX7"/>
  <c r="CW7"/>
  <c r="CV7"/>
  <c r="CT7"/>
  <c r="CS7"/>
  <c r="CR7"/>
  <c r="CQ7"/>
  <c r="CP7"/>
  <c r="CN7"/>
  <c r="CM7"/>
  <c r="CL7"/>
  <c r="CK7"/>
  <c r="CJ7"/>
  <c r="CH7"/>
  <c r="CG7"/>
  <c r="CF7"/>
  <c r="CE7"/>
  <c r="CD7"/>
  <c r="CB7"/>
  <c r="CA7"/>
  <c r="IA7" s="1"/>
  <c r="BZ7"/>
  <c r="BY7"/>
  <c r="HY7" s="1"/>
  <c r="BX7"/>
  <c r="BV7"/>
  <c r="GS7" s="1"/>
  <c r="BU7"/>
  <c r="BT7"/>
  <c r="GQ7" s="1"/>
  <c r="BS7"/>
  <c r="BR7"/>
  <c r="GO7" s="1"/>
  <c r="BP7"/>
  <c r="BO7"/>
  <c r="BN7"/>
  <c r="BM7"/>
  <c r="BL7"/>
  <c r="BJ7"/>
  <c r="BI7"/>
  <c r="BH7"/>
  <c r="BG7"/>
  <c r="BF7"/>
  <c r="BD7"/>
  <c r="BC7"/>
  <c r="BB7"/>
  <c r="BA7"/>
  <c r="AZ7"/>
  <c r="AX7"/>
  <c r="AW7"/>
  <c r="AV7"/>
  <c r="AU7"/>
  <c r="AT7"/>
  <c r="AR7"/>
  <c r="AQ7"/>
  <c r="AP7"/>
  <c r="AO7"/>
  <c r="AN7"/>
  <c r="AL7"/>
  <c r="AK7"/>
  <c r="FS7" s="1"/>
  <c r="AJ7"/>
  <c r="AI7"/>
  <c r="FQ7" s="1"/>
  <c r="AH7"/>
  <c r="AF7"/>
  <c r="FY7" s="1"/>
  <c r="AE7"/>
  <c r="FX7" s="1"/>
  <c r="AD7"/>
  <c r="FW7" s="1"/>
  <c r="AC7"/>
  <c r="FV7" s="1"/>
  <c r="AB7"/>
  <c r="FU7" s="1"/>
  <c r="Z7"/>
  <c r="Y7"/>
  <c r="X7"/>
  <c r="W7"/>
  <c r="V7"/>
  <c r="T7"/>
  <c r="FE7" s="1"/>
  <c r="S7"/>
  <c r="FD7" s="1"/>
  <c r="R7"/>
  <c r="FC7" s="1"/>
  <c r="Q7"/>
  <c r="FB7" s="1"/>
  <c r="P7"/>
  <c r="FA7" s="1"/>
  <c r="N7"/>
  <c r="M7"/>
  <c r="L7"/>
  <c r="K7"/>
  <c r="J7"/>
  <c r="H7"/>
  <c r="EU7" s="1"/>
  <c r="G7"/>
  <c r="ET7" s="1"/>
  <c r="F7"/>
  <c r="ES7" s="1"/>
  <c r="E7"/>
  <c r="ER7" s="1"/>
  <c r="D7"/>
  <c r="EQ7" s="1"/>
  <c r="EP6"/>
  <c r="EO6"/>
  <c r="EN6"/>
  <c r="EM6"/>
  <c r="EL6"/>
  <c r="EJ6"/>
  <c r="EI6"/>
  <c r="EH6"/>
  <c r="EG6"/>
  <c r="EF6"/>
  <c r="ED6"/>
  <c r="EC6"/>
  <c r="EB6"/>
  <c r="EA6"/>
  <c r="DZ6"/>
  <c r="DX6"/>
  <c r="DW6"/>
  <c r="DV6"/>
  <c r="DU6"/>
  <c r="DT6"/>
  <c r="DR6"/>
  <c r="DQ6"/>
  <c r="DP6"/>
  <c r="DO6"/>
  <c r="DN6"/>
  <c r="DL6"/>
  <c r="DK6"/>
  <c r="DJ6"/>
  <c r="DI6"/>
  <c r="DH6"/>
  <c r="DF6"/>
  <c r="DE6"/>
  <c r="DD6"/>
  <c r="DC6"/>
  <c r="DB6"/>
  <c r="CZ6"/>
  <c r="CY6"/>
  <c r="CX6"/>
  <c r="CW6"/>
  <c r="CV6"/>
  <c r="CT6"/>
  <c r="CS6"/>
  <c r="CR6"/>
  <c r="CQ6"/>
  <c r="CP6"/>
  <c r="CN6"/>
  <c r="CM6"/>
  <c r="CL6"/>
  <c r="CK6"/>
  <c r="CJ6"/>
  <c r="CH6"/>
  <c r="CG6"/>
  <c r="CF6"/>
  <c r="CE6"/>
  <c r="CD6"/>
  <c r="CB6"/>
  <c r="CA6"/>
  <c r="GW6" s="1"/>
  <c r="BZ6"/>
  <c r="BY6"/>
  <c r="GU6" s="1"/>
  <c r="BX6"/>
  <c r="BV6"/>
  <c r="GS6" s="1"/>
  <c r="BU6"/>
  <c r="BT6"/>
  <c r="GQ6" s="1"/>
  <c r="BS6"/>
  <c r="BR6"/>
  <c r="GO6" s="1"/>
  <c r="BP6"/>
  <c r="BO6"/>
  <c r="BN6"/>
  <c r="BM6"/>
  <c r="BL6"/>
  <c r="BJ6"/>
  <c r="BI6"/>
  <c r="BH6"/>
  <c r="BG6"/>
  <c r="BF6"/>
  <c r="BD6"/>
  <c r="BC6"/>
  <c r="BB6"/>
  <c r="BA6"/>
  <c r="AZ6"/>
  <c r="AX6"/>
  <c r="AW6"/>
  <c r="AV6"/>
  <c r="AU6"/>
  <c r="AT6"/>
  <c r="AR6"/>
  <c r="AQ6"/>
  <c r="AP6"/>
  <c r="AO6"/>
  <c r="AN6"/>
  <c r="AL6"/>
  <c r="FT6" s="1"/>
  <c r="AK6"/>
  <c r="AJ6"/>
  <c r="FR6" s="1"/>
  <c r="AI6"/>
  <c r="AH6"/>
  <c r="FP6" s="1"/>
  <c r="AF6"/>
  <c r="FY6" s="1"/>
  <c r="AE6"/>
  <c r="FX6" s="1"/>
  <c r="AD6"/>
  <c r="FW6" s="1"/>
  <c r="AC6"/>
  <c r="FV6" s="1"/>
  <c r="AB6"/>
  <c r="FU6" s="1"/>
  <c r="Z6"/>
  <c r="Y6"/>
  <c r="X6"/>
  <c r="W6"/>
  <c r="V6"/>
  <c r="T6"/>
  <c r="FE6" s="1"/>
  <c r="S6"/>
  <c r="FD6" s="1"/>
  <c r="R6"/>
  <c r="Q6"/>
  <c r="FB6" s="1"/>
  <c r="P6"/>
  <c r="FA6" s="1"/>
  <c r="N6"/>
  <c r="M6"/>
  <c r="L6"/>
  <c r="K6"/>
  <c r="J6"/>
  <c r="H6"/>
  <c r="EU6" s="1"/>
  <c r="G6"/>
  <c r="ET6" s="1"/>
  <c r="F6"/>
  <c r="E6"/>
  <c r="ER6" s="1"/>
  <c r="D6"/>
  <c r="EQ6" s="1"/>
  <c r="EP5"/>
  <c r="EO5"/>
  <c r="EN5"/>
  <c r="EM5"/>
  <c r="EL5"/>
  <c r="EJ5"/>
  <c r="EI5"/>
  <c r="EH5"/>
  <c r="EG5"/>
  <c r="EF5"/>
  <c r="ED5"/>
  <c r="EC5"/>
  <c r="EB5"/>
  <c r="EA5"/>
  <c r="DZ5"/>
  <c r="DX5"/>
  <c r="DW5"/>
  <c r="DV5"/>
  <c r="DU5"/>
  <c r="DT5"/>
  <c r="DR5"/>
  <c r="DQ5"/>
  <c r="DP5"/>
  <c r="DO5"/>
  <c r="DN5"/>
  <c r="DL5"/>
  <c r="DK5"/>
  <c r="DJ5"/>
  <c r="DI5"/>
  <c r="DH5"/>
  <c r="DF5"/>
  <c r="DE5"/>
  <c r="DD5"/>
  <c r="DC5"/>
  <c r="DB5"/>
  <c r="CZ5"/>
  <c r="CY5"/>
  <c r="CX5"/>
  <c r="CW5"/>
  <c r="CV5"/>
  <c r="CT5"/>
  <c r="CS5"/>
  <c r="CR5"/>
  <c r="CQ5"/>
  <c r="CP5"/>
  <c r="CN5"/>
  <c r="CM5"/>
  <c r="CL5"/>
  <c r="CK5"/>
  <c r="CJ5"/>
  <c r="CH5"/>
  <c r="CG5"/>
  <c r="CF5"/>
  <c r="CE5"/>
  <c r="CD5"/>
  <c r="CB5"/>
  <c r="GX5" s="1"/>
  <c r="CA5"/>
  <c r="BZ5"/>
  <c r="HZ5" s="1"/>
  <c r="BY5"/>
  <c r="BX5"/>
  <c r="HN5" s="1"/>
  <c r="BV5"/>
  <c r="GS5" s="1"/>
  <c r="BU5"/>
  <c r="BT5"/>
  <c r="GQ5" s="1"/>
  <c r="BS5"/>
  <c r="GP5" s="1"/>
  <c r="BR5"/>
  <c r="GO5" s="1"/>
  <c r="BP5"/>
  <c r="BO5"/>
  <c r="BN5"/>
  <c r="BM5"/>
  <c r="BL5"/>
  <c r="BJ5"/>
  <c r="BI5"/>
  <c r="BH5"/>
  <c r="BG5"/>
  <c r="BF5"/>
  <c r="BD5"/>
  <c r="BC5"/>
  <c r="BB5"/>
  <c r="BA5"/>
  <c r="AZ5"/>
  <c r="AX5"/>
  <c r="AW5"/>
  <c r="AV5"/>
  <c r="AU5"/>
  <c r="AT5"/>
  <c r="AR5"/>
  <c r="AQ5"/>
  <c r="AP5"/>
  <c r="AO5"/>
  <c r="AN5"/>
  <c r="AL5"/>
  <c r="AK5"/>
  <c r="FS5" s="1"/>
  <c r="AJ5"/>
  <c r="AI5"/>
  <c r="FQ5" s="1"/>
  <c r="AH5"/>
  <c r="AF5"/>
  <c r="FY5" s="1"/>
  <c r="AE5"/>
  <c r="FX5" s="1"/>
  <c r="AD5"/>
  <c r="FW5" s="1"/>
  <c r="AC5"/>
  <c r="FV5" s="1"/>
  <c r="AB5"/>
  <c r="FU5" s="1"/>
  <c r="Z5"/>
  <c r="Y5"/>
  <c r="X5"/>
  <c r="W5"/>
  <c r="V5"/>
  <c r="T5"/>
  <c r="FE5" s="1"/>
  <c r="S5"/>
  <c r="FD5" s="1"/>
  <c r="R5"/>
  <c r="FC5" s="1"/>
  <c r="Q5"/>
  <c r="FB5" s="1"/>
  <c r="P5"/>
  <c r="FA5" s="1"/>
  <c r="N5"/>
  <c r="M5"/>
  <c r="L5"/>
  <c r="K5"/>
  <c r="J5"/>
  <c r="H5"/>
  <c r="EU5" s="1"/>
  <c r="G5"/>
  <c r="ET5" s="1"/>
  <c r="F5"/>
  <c r="ES5" s="1"/>
  <c r="E5"/>
  <c r="ER5" s="1"/>
  <c r="D5"/>
  <c r="EQ5" s="1"/>
  <c r="FU197"/>
  <c r="IC18"/>
  <c r="ID18"/>
  <c r="IE18"/>
  <c r="IF18"/>
  <c r="IG18"/>
  <c r="IC19"/>
  <c r="ID19"/>
  <c r="IE19"/>
  <c r="IF19"/>
  <c r="IG19"/>
  <c r="IC20"/>
  <c r="ID20"/>
  <c r="IE20"/>
  <c r="IF20"/>
  <c r="IG20"/>
  <c r="IC21"/>
  <c r="ID21"/>
  <c r="IE21"/>
  <c r="IF21"/>
  <c r="IG21"/>
  <c r="IC22"/>
  <c r="ID22"/>
  <c r="IE22"/>
  <c r="IF22"/>
  <c r="IG22"/>
  <c r="IC23"/>
  <c r="ID23"/>
  <c r="IE23"/>
  <c r="IF23"/>
  <c r="IG23"/>
  <c r="IC24"/>
  <c r="ID24"/>
  <c r="IE24"/>
  <c r="IF24"/>
  <c r="IG24"/>
  <c r="IC25"/>
  <c r="ID25"/>
  <c r="IE25"/>
  <c r="IF25"/>
  <c r="IG25"/>
  <c r="IC26"/>
  <c r="ID26"/>
  <c r="IE26"/>
  <c r="IF26"/>
  <c r="IG26"/>
  <c r="IC27"/>
  <c r="ID27"/>
  <c r="IE27"/>
  <c r="IF27"/>
  <c r="IG27"/>
  <c r="IC28"/>
  <c r="ID28"/>
  <c r="IE28"/>
  <c r="IF28"/>
  <c r="IG28"/>
  <c r="IC29"/>
  <c r="ID29"/>
  <c r="IE29"/>
  <c r="IF29"/>
  <c r="IG29"/>
  <c r="IC30"/>
  <c r="ID30"/>
  <c r="IE30"/>
  <c r="IF30"/>
  <c r="IG30"/>
  <c r="IC31"/>
  <c r="ID31"/>
  <c r="IE31"/>
  <c r="IF31"/>
  <c r="IG31"/>
  <c r="IC32"/>
  <c r="ID32"/>
  <c r="IE32"/>
  <c r="IF32"/>
  <c r="IG32"/>
  <c r="IC33"/>
  <c r="ID33"/>
  <c r="IE33"/>
  <c r="IF33"/>
  <c r="IG33"/>
  <c r="IC34"/>
  <c r="ID34"/>
  <c r="IE34"/>
  <c r="IF34"/>
  <c r="IG34"/>
  <c r="IC35"/>
  <c r="ID35"/>
  <c r="IE35"/>
  <c r="IF35"/>
  <c r="IG35"/>
  <c r="IC36"/>
  <c r="ID36"/>
  <c r="IE36"/>
  <c r="IF36"/>
  <c r="IG36"/>
  <c r="IC37"/>
  <c r="ID37"/>
  <c r="IE37"/>
  <c r="IF37"/>
  <c r="IG37"/>
  <c r="IC38"/>
  <c r="ID38"/>
  <c r="IE38"/>
  <c r="IF38"/>
  <c r="IG38"/>
  <c r="IC39"/>
  <c r="ID39"/>
  <c r="IE39"/>
  <c r="IF39"/>
  <c r="IG39"/>
  <c r="IC40"/>
  <c r="ID40"/>
  <c r="IE40"/>
  <c r="IF40"/>
  <c r="IG40"/>
  <c r="IC41"/>
  <c r="ID41"/>
  <c r="IE41"/>
  <c r="IF41"/>
  <c r="IG41"/>
  <c r="IC42"/>
  <c r="ID42"/>
  <c r="IE42"/>
  <c r="IF42"/>
  <c r="IG42"/>
  <c r="IC43"/>
  <c r="ID43"/>
  <c r="IE43"/>
  <c r="IF43"/>
  <c r="IG43"/>
  <c r="IC44"/>
  <c r="ID44"/>
  <c r="IE44"/>
  <c r="IF44"/>
  <c r="IG44"/>
  <c r="IC45"/>
  <c r="ID45"/>
  <c r="IE45"/>
  <c r="IF45"/>
  <c r="IG45"/>
  <c r="IC46"/>
  <c r="ID46"/>
  <c r="IE46"/>
  <c r="IF46"/>
  <c r="IG46"/>
  <c r="IC47"/>
  <c r="ID47"/>
  <c r="IE47"/>
  <c r="IF47"/>
  <c r="IG47"/>
  <c r="IC48"/>
  <c r="ID48"/>
  <c r="IE48"/>
  <c r="IF48"/>
  <c r="IG48"/>
  <c r="IC49"/>
  <c r="ID49"/>
  <c r="IE49"/>
  <c r="IF49"/>
  <c r="IG49"/>
  <c r="IC50"/>
  <c r="ID50"/>
  <c r="IE50"/>
  <c r="IF50"/>
  <c r="IG50"/>
  <c r="IC51"/>
  <c r="ID51"/>
  <c r="IE51"/>
  <c r="IF51"/>
  <c r="IG51"/>
  <c r="IC52"/>
  <c r="ID52"/>
  <c r="IE52"/>
  <c r="IF52"/>
  <c r="IG52"/>
  <c r="IC53"/>
  <c r="ID53"/>
  <c r="IE53"/>
  <c r="IF53"/>
  <c r="IG53"/>
  <c r="IC54"/>
  <c r="ID54"/>
  <c r="IE54"/>
  <c r="IF54"/>
  <c r="IG54"/>
  <c r="IC55"/>
  <c r="ID55"/>
  <c r="IE55"/>
  <c r="IF55"/>
  <c r="IG55"/>
  <c r="IC56"/>
  <c r="ID56"/>
  <c r="IE56"/>
  <c r="IF56"/>
  <c r="IG56"/>
  <c r="IC57"/>
  <c r="ID57"/>
  <c r="IE57"/>
  <c r="IF57"/>
  <c r="IG57"/>
  <c r="IC58"/>
  <c r="ID58"/>
  <c r="IE58"/>
  <c r="IF58"/>
  <c r="IG58"/>
  <c r="IC59"/>
  <c r="ID59"/>
  <c r="IE59"/>
  <c r="IF59"/>
  <c r="IG59"/>
  <c r="IC60"/>
  <c r="ID60"/>
  <c r="IE60"/>
  <c r="IF60"/>
  <c r="IG60"/>
  <c r="IC61"/>
  <c r="ID61"/>
  <c r="IE61"/>
  <c r="IF61"/>
  <c r="IG61"/>
  <c r="IC62"/>
  <c r="ID62"/>
  <c r="IE62"/>
  <c r="IF62"/>
  <c r="IG62"/>
  <c r="IC63"/>
  <c r="ID63"/>
  <c r="IE63"/>
  <c r="IF63"/>
  <c r="IG63"/>
  <c r="IC64"/>
  <c r="ID64"/>
  <c r="IE64"/>
  <c r="IF64"/>
  <c r="IG64"/>
  <c r="IC65"/>
  <c r="ID65"/>
  <c r="IE65"/>
  <c r="IF65"/>
  <c r="IG65"/>
  <c r="IC66"/>
  <c r="ID66"/>
  <c r="IE66"/>
  <c r="IF66"/>
  <c r="IG66"/>
  <c r="IC67"/>
  <c r="ID67"/>
  <c r="IE67"/>
  <c r="IF67"/>
  <c r="IG67"/>
  <c r="IC68"/>
  <c r="ID68"/>
  <c r="IE68"/>
  <c r="IF68"/>
  <c r="IG68"/>
  <c r="IC69"/>
  <c r="ID69"/>
  <c r="IE69"/>
  <c r="IF69"/>
  <c r="IG69"/>
  <c r="IC70"/>
  <c r="ID70"/>
  <c r="IE70"/>
  <c r="IF70"/>
  <c r="IG70"/>
  <c r="IC71"/>
  <c r="ID71"/>
  <c r="IE71"/>
  <c r="IF71"/>
  <c r="IG71"/>
  <c r="IC72"/>
  <c r="ID72"/>
  <c r="IE72"/>
  <c r="IF72"/>
  <c r="IG72"/>
  <c r="IC73"/>
  <c r="ID73"/>
  <c r="IE73"/>
  <c r="IF73"/>
  <c r="IG73"/>
  <c r="IC74"/>
  <c r="ID74"/>
  <c r="IE74"/>
  <c r="IF74"/>
  <c r="IG74"/>
  <c r="IC75"/>
  <c r="ID75"/>
  <c r="IE75"/>
  <c r="IF75"/>
  <c r="IG75"/>
  <c r="IC76"/>
  <c r="ID76"/>
  <c r="IE76"/>
  <c r="IF76"/>
  <c r="IG76"/>
  <c r="IC77"/>
  <c r="ID77"/>
  <c r="IE77"/>
  <c r="IF77"/>
  <c r="IG77"/>
  <c r="IC78"/>
  <c r="ID78"/>
  <c r="IE78"/>
  <c r="IF78"/>
  <c r="IG78"/>
  <c r="IC79"/>
  <c r="ID79"/>
  <c r="IE79"/>
  <c r="IF79"/>
  <c r="IG79"/>
  <c r="IC80"/>
  <c r="ID80"/>
  <c r="IE80"/>
  <c r="IF80"/>
  <c r="IG80"/>
  <c r="IC81"/>
  <c r="ID81"/>
  <c r="IE81"/>
  <c r="IF81"/>
  <c r="IG81"/>
  <c r="IC82"/>
  <c r="ID82"/>
  <c r="IE82"/>
  <c r="IF82"/>
  <c r="IG82"/>
  <c r="IC83"/>
  <c r="ID83"/>
  <c r="IE83"/>
  <c r="IF83"/>
  <c r="IG83"/>
  <c r="IC84"/>
  <c r="ID84"/>
  <c r="IE84"/>
  <c r="IF84"/>
  <c r="IG84"/>
  <c r="IC85"/>
  <c r="ID85"/>
  <c r="IE85"/>
  <c r="IF85"/>
  <c r="IG85"/>
  <c r="IC86"/>
  <c r="ID86"/>
  <c r="IE86"/>
  <c r="IF86"/>
  <c r="IG86"/>
  <c r="IC87"/>
  <c r="ID87"/>
  <c r="IE87"/>
  <c r="IF87"/>
  <c r="IG87"/>
  <c r="IC88"/>
  <c r="ID88"/>
  <c r="IE88"/>
  <c r="IF88"/>
  <c r="IG88"/>
  <c r="IC89"/>
  <c r="ID89"/>
  <c r="IE89"/>
  <c r="IF89"/>
  <c r="IG89"/>
  <c r="IC90"/>
  <c r="ID90"/>
  <c r="IE90"/>
  <c r="IF90"/>
  <c r="IG90"/>
  <c r="IC91"/>
  <c r="ID91"/>
  <c r="IE91"/>
  <c r="IF91"/>
  <c r="IG91"/>
  <c r="IC92"/>
  <c r="ID92"/>
  <c r="IE92"/>
  <c r="IF92"/>
  <c r="IG92"/>
  <c r="IC93"/>
  <c r="ID93"/>
  <c r="IE93"/>
  <c r="IF93"/>
  <c r="IG93"/>
  <c r="IC94"/>
  <c r="ID94"/>
  <c r="IE94"/>
  <c r="IF94"/>
  <c r="IG94"/>
  <c r="IC95"/>
  <c r="ID95"/>
  <c r="IE95"/>
  <c r="IF95"/>
  <c r="IG95"/>
  <c r="IC96"/>
  <c r="ID96"/>
  <c r="IE96"/>
  <c r="IF96"/>
  <c r="IG96"/>
  <c r="IC97"/>
  <c r="ID97"/>
  <c r="IE97"/>
  <c r="IF97"/>
  <c r="IG97"/>
  <c r="IC98"/>
  <c r="ID98"/>
  <c r="IE98"/>
  <c r="IF98"/>
  <c r="IG98"/>
  <c r="IC99"/>
  <c r="ID99"/>
  <c r="IE99"/>
  <c r="IF99"/>
  <c r="IG99"/>
  <c r="IC100"/>
  <c r="ID100"/>
  <c r="IE100"/>
  <c r="IF100"/>
  <c r="IG100"/>
  <c r="IC101"/>
  <c r="ID101"/>
  <c r="IE101"/>
  <c r="IF101"/>
  <c r="IG101"/>
  <c r="IC102"/>
  <c r="ID102"/>
  <c r="IE102"/>
  <c r="IF102"/>
  <c r="IG102"/>
  <c r="IC103"/>
  <c r="ID103"/>
  <c r="IE103"/>
  <c r="IF103"/>
  <c r="IG103"/>
  <c r="IC104"/>
  <c r="ID104"/>
  <c r="IE104"/>
  <c r="IF104"/>
  <c r="IG104"/>
  <c r="IC105"/>
  <c r="ID105"/>
  <c r="IE105"/>
  <c r="IF105"/>
  <c r="IG105"/>
  <c r="IC106"/>
  <c r="ID106"/>
  <c r="IE106"/>
  <c r="IF106"/>
  <c r="IG106"/>
  <c r="IC107"/>
  <c r="ID107"/>
  <c r="IE107"/>
  <c r="IF107"/>
  <c r="IG107"/>
  <c r="IC108"/>
  <c r="ID108"/>
  <c r="IE108"/>
  <c r="IF108"/>
  <c r="IG108"/>
  <c r="IC109"/>
  <c r="ID109"/>
  <c r="IE109"/>
  <c r="IF109"/>
  <c r="IG109"/>
  <c r="IC110"/>
  <c r="ID110"/>
  <c r="IE110"/>
  <c r="IF110"/>
  <c r="IG110"/>
  <c r="IC111"/>
  <c r="ID111"/>
  <c r="IE111"/>
  <c r="IF111"/>
  <c r="IG111"/>
  <c r="IC112"/>
  <c r="ID112"/>
  <c r="IE112"/>
  <c r="IF112"/>
  <c r="IG112"/>
  <c r="IC114"/>
  <c r="ID114"/>
  <c r="IE114"/>
  <c r="IF114"/>
  <c r="IG114"/>
  <c r="IC113"/>
  <c r="ID113"/>
  <c r="IE113"/>
  <c r="IF113"/>
  <c r="IG113"/>
  <c r="IC115"/>
  <c r="ID115"/>
  <c r="IE115"/>
  <c r="IF115"/>
  <c r="IG115"/>
  <c r="IC116"/>
  <c r="ID116"/>
  <c r="IE116"/>
  <c r="IF116"/>
  <c r="IG116"/>
  <c r="IC117"/>
  <c r="ID117"/>
  <c r="IE117"/>
  <c r="IF117"/>
  <c r="IG117"/>
  <c r="IC118"/>
  <c r="ID118"/>
  <c r="IE118"/>
  <c r="IF118"/>
  <c r="IG118"/>
  <c r="IC119"/>
  <c r="ID119"/>
  <c r="IE119"/>
  <c r="IF119"/>
  <c r="IG119"/>
  <c r="IC120"/>
  <c r="ID120"/>
  <c r="IE120"/>
  <c r="IF120"/>
  <c r="IG120"/>
  <c r="IC121"/>
  <c r="ID121"/>
  <c r="IE121"/>
  <c r="IF121"/>
  <c r="IG121"/>
  <c r="IC122"/>
  <c r="ID122"/>
  <c r="IE122"/>
  <c r="IF122"/>
  <c r="IG122"/>
  <c r="IC123"/>
  <c r="ID123"/>
  <c r="IE123"/>
  <c r="IF123"/>
  <c r="IG123"/>
  <c r="IC124"/>
  <c r="ID124"/>
  <c r="IE124"/>
  <c r="IF124"/>
  <c r="IG124"/>
  <c r="IC125"/>
  <c r="ID125"/>
  <c r="IE125"/>
  <c r="IF125"/>
  <c r="IG125"/>
  <c r="IC126"/>
  <c r="ID126"/>
  <c r="IE126"/>
  <c r="IF126"/>
  <c r="IG126"/>
  <c r="IC127"/>
  <c r="ID127"/>
  <c r="IE127"/>
  <c r="IF127"/>
  <c r="IG127"/>
  <c r="IC128"/>
  <c r="ID128"/>
  <c r="IE128"/>
  <c r="IF128"/>
  <c r="IG128"/>
  <c r="IC129"/>
  <c r="ID129"/>
  <c r="IE129"/>
  <c r="IF129"/>
  <c r="IG129"/>
  <c r="IC130"/>
  <c r="ID130"/>
  <c r="IE130"/>
  <c r="IF130"/>
  <c r="IG130"/>
  <c r="IC131"/>
  <c r="ID131"/>
  <c r="IE131"/>
  <c r="IF131"/>
  <c r="IG131"/>
  <c r="IC132"/>
  <c r="ID132"/>
  <c r="IE132"/>
  <c r="IF132"/>
  <c r="IG132"/>
  <c r="IC133"/>
  <c r="ID133"/>
  <c r="IE133"/>
  <c r="IF133"/>
  <c r="IG133"/>
  <c r="IC134"/>
  <c r="ID134"/>
  <c r="IE134"/>
  <c r="IF134"/>
  <c r="IG134"/>
  <c r="IC135"/>
  <c r="ID135"/>
  <c r="IE135"/>
  <c r="IF135"/>
  <c r="IG135"/>
  <c r="IC136"/>
  <c r="ID136"/>
  <c r="IE136"/>
  <c r="IF136"/>
  <c r="IG136"/>
  <c r="IC137"/>
  <c r="ID137"/>
  <c r="IE137"/>
  <c r="IF137"/>
  <c r="IG137"/>
  <c r="IC138"/>
  <c r="ID138"/>
  <c r="IE138"/>
  <c r="IF138"/>
  <c r="IG138"/>
  <c r="IC139"/>
  <c r="ID139"/>
  <c r="IE139"/>
  <c r="IF139"/>
  <c r="IG139"/>
  <c r="IC140"/>
  <c r="ID140"/>
  <c r="IE140"/>
  <c r="IF140"/>
  <c r="IG140"/>
  <c r="IC141"/>
  <c r="ID141"/>
  <c r="IE141"/>
  <c r="IF141"/>
  <c r="IG141"/>
  <c r="IC142"/>
  <c r="ID142"/>
  <c r="IE142"/>
  <c r="IF142"/>
  <c r="IG142"/>
  <c r="IC143"/>
  <c r="ID143"/>
  <c r="IE143"/>
  <c r="IF143"/>
  <c r="IG143"/>
  <c r="IC144"/>
  <c r="ID144"/>
  <c r="IE144"/>
  <c r="IF144"/>
  <c r="IG144"/>
  <c r="IC145"/>
  <c r="ID145"/>
  <c r="IE145"/>
  <c r="IF145"/>
  <c r="IG145"/>
  <c r="IC146"/>
  <c r="ID146"/>
  <c r="IE146"/>
  <c r="IF146"/>
  <c r="IG146"/>
  <c r="IC147"/>
  <c r="ID147"/>
  <c r="IE147"/>
  <c r="IF147"/>
  <c r="IG147"/>
  <c r="IC148"/>
  <c r="ID148"/>
  <c r="IE148"/>
  <c r="IF148"/>
  <c r="IG148"/>
  <c r="IC149"/>
  <c r="ID149"/>
  <c r="IE149"/>
  <c r="IF149"/>
  <c r="IG149"/>
  <c r="IC150"/>
  <c r="ID150"/>
  <c r="IE150"/>
  <c r="IF150"/>
  <c r="IG150"/>
  <c r="IC151"/>
  <c r="ID151"/>
  <c r="IE151"/>
  <c r="IF151"/>
  <c r="IG151"/>
  <c r="IC152"/>
  <c r="ID152"/>
  <c r="IE152"/>
  <c r="IF152"/>
  <c r="IG152"/>
  <c r="IC153"/>
  <c r="ID153"/>
  <c r="IE153"/>
  <c r="IF153"/>
  <c r="IG153"/>
  <c r="IC154"/>
  <c r="ID154"/>
  <c r="IE154"/>
  <c r="IF154"/>
  <c r="IG154"/>
  <c r="IC155"/>
  <c r="ID155"/>
  <c r="IE155"/>
  <c r="IF155"/>
  <c r="IG155"/>
  <c r="IC156"/>
  <c r="ID156"/>
  <c r="IE156"/>
  <c r="IF156"/>
  <c r="IG156"/>
  <c r="IC157"/>
  <c r="ID157"/>
  <c r="IE157"/>
  <c r="IF157"/>
  <c r="IG157"/>
  <c r="IC158"/>
  <c r="ID158"/>
  <c r="IE158"/>
  <c r="IF158"/>
  <c r="IG158"/>
  <c r="IC159"/>
  <c r="ID159"/>
  <c r="IE159"/>
  <c r="IF159"/>
  <c r="IG159"/>
  <c r="IC160"/>
  <c r="ID160"/>
  <c r="IE160"/>
  <c r="IF160"/>
  <c r="IG160"/>
  <c r="IC161"/>
  <c r="ID161"/>
  <c r="IE161"/>
  <c r="IF161"/>
  <c r="IG161"/>
  <c r="IC162"/>
  <c r="ID162"/>
  <c r="IE162"/>
  <c r="IF162"/>
  <c r="IG162"/>
  <c r="IC163"/>
  <c r="ID163"/>
  <c r="IE163"/>
  <c r="IF163"/>
  <c r="IG163"/>
  <c r="IC164"/>
  <c r="ID164"/>
  <c r="IE164"/>
  <c r="IF164"/>
  <c r="IG164"/>
  <c r="IC165"/>
  <c r="ID165"/>
  <c r="IE165"/>
  <c r="IF165"/>
  <c r="IG165"/>
  <c r="IC166"/>
  <c r="ID166"/>
  <c r="IE166"/>
  <c r="IF166"/>
  <c r="IG166"/>
  <c r="IC167"/>
  <c r="ID167"/>
  <c r="IE167"/>
  <c r="IF167"/>
  <c r="IG167"/>
  <c r="IC168"/>
  <c r="ID168"/>
  <c r="IE168"/>
  <c r="IF168"/>
  <c r="IG168"/>
  <c r="IC169"/>
  <c r="ID169"/>
  <c r="IE169"/>
  <c r="IF169"/>
  <c r="IG169"/>
  <c r="IC170"/>
  <c r="ID170"/>
  <c r="IE170"/>
  <c r="IF170"/>
  <c r="IG170"/>
  <c r="IC171"/>
  <c r="ID171"/>
  <c r="IE171"/>
  <c r="IF171"/>
  <c r="IG171"/>
  <c r="IC172"/>
  <c r="ID172"/>
  <c r="IE172"/>
  <c r="IF172"/>
  <c r="IG172"/>
  <c r="IC173"/>
  <c r="ID173"/>
  <c r="IE173"/>
  <c r="IF173"/>
  <c r="IG173"/>
  <c r="IC174"/>
  <c r="ID174"/>
  <c r="IE174"/>
  <c r="IF174"/>
  <c r="IG174"/>
  <c r="IC175"/>
  <c r="ID175"/>
  <c r="IE175"/>
  <c r="IF175"/>
  <c r="IG175"/>
  <c r="IC176"/>
  <c r="ID176"/>
  <c r="IE176"/>
  <c r="IF176"/>
  <c r="IG176"/>
  <c r="IC177"/>
  <c r="ID177"/>
  <c r="IE177"/>
  <c r="IF177"/>
  <c r="IG177"/>
  <c r="IC178"/>
  <c r="ID178"/>
  <c r="IE178"/>
  <c r="IF178"/>
  <c r="IG178"/>
  <c r="IC179"/>
  <c r="ID179"/>
  <c r="IE179"/>
  <c r="IF179"/>
  <c r="IG179"/>
  <c r="IC180"/>
  <c r="ID180"/>
  <c r="IE180"/>
  <c r="IF180"/>
  <c r="IG180"/>
  <c r="IC181"/>
  <c r="ID181"/>
  <c r="IE181"/>
  <c r="IF181"/>
  <c r="IG181"/>
  <c r="IC182"/>
  <c r="ID182"/>
  <c r="IE182"/>
  <c r="IF182"/>
  <c r="IG182"/>
  <c r="IC183"/>
  <c r="ID183"/>
  <c r="IE183"/>
  <c r="IF183"/>
  <c r="IG183"/>
  <c r="IC184"/>
  <c r="ID184"/>
  <c r="IE184"/>
  <c r="IF184"/>
  <c r="IG184"/>
  <c r="IC185"/>
  <c r="ID185"/>
  <c r="IE185"/>
  <c r="IF185"/>
  <c r="IG185"/>
  <c r="IC186"/>
  <c r="ID186"/>
  <c r="IE186"/>
  <c r="IF186"/>
  <c r="IG186"/>
  <c r="IC187"/>
  <c r="ID187"/>
  <c r="IE187"/>
  <c r="IF187"/>
  <c r="IG187"/>
  <c r="IC188"/>
  <c r="ID188"/>
  <c r="IE188"/>
  <c r="IF188"/>
  <c r="IG188"/>
  <c r="IC189"/>
  <c r="ID189"/>
  <c r="IE189"/>
  <c r="IF189"/>
  <c r="IG189"/>
  <c r="IC190"/>
  <c r="ID190"/>
  <c r="IE190"/>
  <c r="IF190"/>
  <c r="IG190"/>
  <c r="IC191"/>
  <c r="ID191"/>
  <c r="IE191"/>
  <c r="IF191"/>
  <c r="IG191"/>
  <c r="IC192"/>
  <c r="ID192"/>
  <c r="IE192"/>
  <c r="IF192"/>
  <c r="IG192"/>
  <c r="IC193"/>
  <c r="ID193"/>
  <c r="IE193"/>
  <c r="IF193"/>
  <c r="IG193"/>
  <c r="IC194"/>
  <c r="ID194"/>
  <c r="IE194"/>
  <c r="IF194"/>
  <c r="IG194"/>
  <c r="IC195"/>
  <c r="ID195"/>
  <c r="IE195"/>
  <c r="IF195"/>
  <c r="IG195"/>
  <c r="IC196"/>
  <c r="ID196"/>
  <c r="IE196"/>
  <c r="IF196"/>
  <c r="IG196"/>
  <c r="IC197"/>
  <c r="ID197"/>
  <c r="IE197"/>
  <c r="IF197"/>
  <c r="IG197"/>
  <c r="IC198"/>
  <c r="ID198"/>
  <c r="IE198"/>
  <c r="IF198"/>
  <c r="IG198"/>
  <c r="IC199"/>
  <c r="ID199"/>
  <c r="IE199"/>
  <c r="IF199"/>
  <c r="IG199"/>
  <c r="IC200"/>
  <c r="ID200"/>
  <c r="IE200"/>
  <c r="IF200"/>
  <c r="IG200"/>
  <c r="IC201"/>
  <c r="ID201"/>
  <c r="IE201"/>
  <c r="IF201"/>
  <c r="IG201"/>
  <c r="ID17"/>
  <c r="IE17"/>
  <c r="IF17"/>
  <c r="IG17"/>
  <c r="IC17"/>
  <c r="HX18"/>
  <c r="HY18"/>
  <c r="HZ18"/>
  <c r="IA18"/>
  <c r="IB18"/>
  <c r="HX19"/>
  <c r="HY19"/>
  <c r="HZ19"/>
  <c r="IA19"/>
  <c r="IB19"/>
  <c r="HX20"/>
  <c r="HY20"/>
  <c r="HZ20"/>
  <c r="IA20"/>
  <c r="IB20"/>
  <c r="HX21"/>
  <c r="HY21"/>
  <c r="HZ21"/>
  <c r="IA21"/>
  <c r="IB21"/>
  <c r="HX22"/>
  <c r="HY22"/>
  <c r="HZ22"/>
  <c r="IA22"/>
  <c r="IB22"/>
  <c r="HX23"/>
  <c r="HY23"/>
  <c r="HZ23"/>
  <c r="IA23"/>
  <c r="IB23"/>
  <c r="HX24"/>
  <c r="HY24"/>
  <c r="HZ24"/>
  <c r="IA24"/>
  <c r="IB24"/>
  <c r="HX25"/>
  <c r="HY25"/>
  <c r="HZ25"/>
  <c r="IA25"/>
  <c r="IB25"/>
  <c r="HX26"/>
  <c r="HY26"/>
  <c r="HZ26"/>
  <c r="IA26"/>
  <c r="IB26"/>
  <c r="HX27"/>
  <c r="HY27"/>
  <c r="HZ27"/>
  <c r="IA27"/>
  <c r="IB27"/>
  <c r="HX28"/>
  <c r="HY28"/>
  <c r="HZ28"/>
  <c r="IA28"/>
  <c r="IB28"/>
  <c r="HX29"/>
  <c r="HY29"/>
  <c r="HZ29"/>
  <c r="IA29"/>
  <c r="IB29"/>
  <c r="HX30"/>
  <c r="HY30"/>
  <c r="HZ30"/>
  <c r="IA30"/>
  <c r="IB30"/>
  <c r="HX31"/>
  <c r="HY31"/>
  <c r="HZ31"/>
  <c r="IA31"/>
  <c r="IB31"/>
  <c r="HX32"/>
  <c r="HY32"/>
  <c r="HZ32"/>
  <c r="IA32"/>
  <c r="IB32"/>
  <c r="HX33"/>
  <c r="HY33"/>
  <c r="HZ33"/>
  <c r="IA33"/>
  <c r="IB33"/>
  <c r="HX34"/>
  <c r="HY34"/>
  <c r="HZ34"/>
  <c r="IA34"/>
  <c r="IB34"/>
  <c r="HX35"/>
  <c r="HY35"/>
  <c r="HZ35"/>
  <c r="IA35"/>
  <c r="IB35"/>
  <c r="HX36"/>
  <c r="HY36"/>
  <c r="HZ36"/>
  <c r="IA36"/>
  <c r="IB36"/>
  <c r="HX37"/>
  <c r="HY37"/>
  <c r="HZ37"/>
  <c r="IA37"/>
  <c r="IB37"/>
  <c r="HX38"/>
  <c r="HY38"/>
  <c r="HZ38"/>
  <c r="IA38"/>
  <c r="IB38"/>
  <c r="HX39"/>
  <c r="HY39"/>
  <c r="HZ39"/>
  <c r="IA39"/>
  <c r="IB39"/>
  <c r="HX40"/>
  <c r="HY40"/>
  <c r="HZ40"/>
  <c r="IA40"/>
  <c r="IB40"/>
  <c r="HX41"/>
  <c r="HY41"/>
  <c r="HZ41"/>
  <c r="IA41"/>
  <c r="IB41"/>
  <c r="HX42"/>
  <c r="HY42"/>
  <c r="HZ42"/>
  <c r="IA42"/>
  <c r="IB42"/>
  <c r="HX43"/>
  <c r="HY43"/>
  <c r="HZ43"/>
  <c r="IA43"/>
  <c r="IB43"/>
  <c r="HX44"/>
  <c r="HY44"/>
  <c r="HZ44"/>
  <c r="IA44"/>
  <c r="IB44"/>
  <c r="HX45"/>
  <c r="HY45"/>
  <c r="HZ45"/>
  <c r="IA45"/>
  <c r="IB45"/>
  <c r="HX46"/>
  <c r="HY46"/>
  <c r="HZ46"/>
  <c r="IA46"/>
  <c r="IB46"/>
  <c r="HX47"/>
  <c r="HY47"/>
  <c r="HZ47"/>
  <c r="IA47"/>
  <c r="IB47"/>
  <c r="HX48"/>
  <c r="HY48"/>
  <c r="HZ48"/>
  <c r="IA48"/>
  <c r="IB48"/>
  <c r="HX49"/>
  <c r="HY49"/>
  <c r="HZ49"/>
  <c r="IA49"/>
  <c r="IB49"/>
  <c r="HX50"/>
  <c r="HY50"/>
  <c r="HZ50"/>
  <c r="IA50"/>
  <c r="IB50"/>
  <c r="HX51"/>
  <c r="HY51"/>
  <c r="HZ51"/>
  <c r="IA51"/>
  <c r="IB51"/>
  <c r="HX52"/>
  <c r="HY52"/>
  <c r="HZ52"/>
  <c r="IA52"/>
  <c r="IB52"/>
  <c r="HX53"/>
  <c r="HY53"/>
  <c r="HZ53"/>
  <c r="IA53"/>
  <c r="IB53"/>
  <c r="HX54"/>
  <c r="HY54"/>
  <c r="HZ54"/>
  <c r="IA54"/>
  <c r="IB54"/>
  <c r="HX55"/>
  <c r="HY55"/>
  <c r="HZ55"/>
  <c r="IA55"/>
  <c r="IB55"/>
  <c r="HX56"/>
  <c r="HY56"/>
  <c r="HZ56"/>
  <c r="IA56"/>
  <c r="IB56"/>
  <c r="HX57"/>
  <c r="HY57"/>
  <c r="HZ57"/>
  <c r="IA57"/>
  <c r="IB57"/>
  <c r="HX58"/>
  <c r="HY58"/>
  <c r="HZ58"/>
  <c r="IA58"/>
  <c r="IB58"/>
  <c r="HX59"/>
  <c r="HY59"/>
  <c r="HZ59"/>
  <c r="IA59"/>
  <c r="IB59"/>
  <c r="HX60"/>
  <c r="HY60"/>
  <c r="HZ60"/>
  <c r="IA60"/>
  <c r="IB60"/>
  <c r="HX61"/>
  <c r="HY61"/>
  <c r="HZ61"/>
  <c r="IA61"/>
  <c r="IB61"/>
  <c r="HX62"/>
  <c r="HY62"/>
  <c r="HZ62"/>
  <c r="IA62"/>
  <c r="IB62"/>
  <c r="HX63"/>
  <c r="HY63"/>
  <c r="HZ63"/>
  <c r="IA63"/>
  <c r="IB63"/>
  <c r="HX64"/>
  <c r="HY64"/>
  <c r="HZ64"/>
  <c r="IA64"/>
  <c r="IB64"/>
  <c r="HX65"/>
  <c r="HY65"/>
  <c r="HZ65"/>
  <c r="IA65"/>
  <c r="IB65"/>
  <c r="HX66"/>
  <c r="HY66"/>
  <c r="HZ66"/>
  <c r="IA66"/>
  <c r="IB66"/>
  <c r="HX67"/>
  <c r="HY67"/>
  <c r="HZ67"/>
  <c r="IA67"/>
  <c r="IB67"/>
  <c r="HX68"/>
  <c r="HY68"/>
  <c r="HZ68"/>
  <c r="IA68"/>
  <c r="IB68"/>
  <c r="HX69"/>
  <c r="HY69"/>
  <c r="HZ69"/>
  <c r="IA69"/>
  <c r="IB69"/>
  <c r="HX70"/>
  <c r="HY70"/>
  <c r="HZ70"/>
  <c r="IA70"/>
  <c r="IB70"/>
  <c r="HX71"/>
  <c r="HY71"/>
  <c r="HZ71"/>
  <c r="IA71"/>
  <c r="IB71"/>
  <c r="HX72"/>
  <c r="HY72"/>
  <c r="HZ72"/>
  <c r="IA72"/>
  <c r="IB72"/>
  <c r="HX73"/>
  <c r="HY73"/>
  <c r="HZ73"/>
  <c r="IA73"/>
  <c r="IB73"/>
  <c r="HX74"/>
  <c r="HY74"/>
  <c r="HZ74"/>
  <c r="IA74"/>
  <c r="IB74"/>
  <c r="HX75"/>
  <c r="HY75"/>
  <c r="HZ75"/>
  <c r="IA75"/>
  <c r="IB75"/>
  <c r="HX76"/>
  <c r="HY76"/>
  <c r="HZ76"/>
  <c r="IA76"/>
  <c r="IB76"/>
  <c r="HX77"/>
  <c r="HY77"/>
  <c r="HZ77"/>
  <c r="IA77"/>
  <c r="IB77"/>
  <c r="HX78"/>
  <c r="HY78"/>
  <c r="HZ78"/>
  <c r="IA78"/>
  <c r="IB78"/>
  <c r="HX79"/>
  <c r="HY79"/>
  <c r="HZ79"/>
  <c r="IA79"/>
  <c r="IB79"/>
  <c r="HX80"/>
  <c r="HY80"/>
  <c r="HZ80"/>
  <c r="IA80"/>
  <c r="IB80"/>
  <c r="HX81"/>
  <c r="HY81"/>
  <c r="HZ81"/>
  <c r="IA81"/>
  <c r="IB81"/>
  <c r="HX82"/>
  <c r="HY82"/>
  <c r="HZ82"/>
  <c r="IA82"/>
  <c r="IB82"/>
  <c r="HX83"/>
  <c r="HY83"/>
  <c r="HZ83"/>
  <c r="IA83"/>
  <c r="IB83"/>
  <c r="HX84"/>
  <c r="HY84"/>
  <c r="HZ84"/>
  <c r="IA84"/>
  <c r="IB84"/>
  <c r="HX85"/>
  <c r="HY85"/>
  <c r="HZ85"/>
  <c r="IA85"/>
  <c r="IB85"/>
  <c r="HX86"/>
  <c r="HY86"/>
  <c r="HZ86"/>
  <c r="IA86"/>
  <c r="IB86"/>
  <c r="HX87"/>
  <c r="HY87"/>
  <c r="HZ87"/>
  <c r="IA87"/>
  <c r="IB87"/>
  <c r="HX88"/>
  <c r="HY88"/>
  <c r="HZ88"/>
  <c r="IA88"/>
  <c r="IB88"/>
  <c r="HX89"/>
  <c r="HY89"/>
  <c r="HZ89"/>
  <c r="IA89"/>
  <c r="IB89"/>
  <c r="HX90"/>
  <c r="HY90"/>
  <c r="HZ90"/>
  <c r="IA90"/>
  <c r="IB90"/>
  <c r="HX91"/>
  <c r="HY91"/>
  <c r="HZ91"/>
  <c r="IA91"/>
  <c r="IB91"/>
  <c r="HX92"/>
  <c r="HY92"/>
  <c r="HZ92"/>
  <c r="IA92"/>
  <c r="IB92"/>
  <c r="HX93"/>
  <c r="HY93"/>
  <c r="HZ93"/>
  <c r="IA93"/>
  <c r="IB93"/>
  <c r="HX94"/>
  <c r="HY94"/>
  <c r="HZ94"/>
  <c r="IA94"/>
  <c r="IB94"/>
  <c r="HX95"/>
  <c r="HY95"/>
  <c r="HZ95"/>
  <c r="IA95"/>
  <c r="IB95"/>
  <c r="HX96"/>
  <c r="HY96"/>
  <c r="HZ96"/>
  <c r="IA96"/>
  <c r="IB96"/>
  <c r="HX97"/>
  <c r="HY97"/>
  <c r="HZ97"/>
  <c r="IA97"/>
  <c r="IB97"/>
  <c r="HX98"/>
  <c r="HY98"/>
  <c r="HZ98"/>
  <c r="IA98"/>
  <c r="IB98"/>
  <c r="HX99"/>
  <c r="HY99"/>
  <c r="HZ99"/>
  <c r="IA99"/>
  <c r="IB99"/>
  <c r="HX100"/>
  <c r="HY100"/>
  <c r="HZ100"/>
  <c r="IA100"/>
  <c r="IB100"/>
  <c r="HX101"/>
  <c r="HY101"/>
  <c r="HZ101"/>
  <c r="IA101"/>
  <c r="IB101"/>
  <c r="HX102"/>
  <c r="HY102"/>
  <c r="HZ102"/>
  <c r="IA102"/>
  <c r="IB102"/>
  <c r="HX103"/>
  <c r="HY103"/>
  <c r="HZ103"/>
  <c r="IA103"/>
  <c r="IB103"/>
  <c r="HX104"/>
  <c r="HY104"/>
  <c r="HZ104"/>
  <c r="IA104"/>
  <c r="IB104"/>
  <c r="HX105"/>
  <c r="HY105"/>
  <c r="HZ105"/>
  <c r="IA105"/>
  <c r="IB105"/>
  <c r="HX106"/>
  <c r="HY106"/>
  <c r="HZ106"/>
  <c r="IA106"/>
  <c r="IB106"/>
  <c r="HX107"/>
  <c r="HY107"/>
  <c r="HZ107"/>
  <c r="IA107"/>
  <c r="IB107"/>
  <c r="HX108"/>
  <c r="HY108"/>
  <c r="HZ108"/>
  <c r="IA108"/>
  <c r="IB108"/>
  <c r="HX109"/>
  <c r="HY109"/>
  <c r="HZ109"/>
  <c r="IA109"/>
  <c r="IB109"/>
  <c r="HX110"/>
  <c r="HY110"/>
  <c r="HZ110"/>
  <c r="IA110"/>
  <c r="IB110"/>
  <c r="HX111"/>
  <c r="HY111"/>
  <c r="HZ111"/>
  <c r="IA111"/>
  <c r="IB111"/>
  <c r="HX112"/>
  <c r="HY112"/>
  <c r="HZ112"/>
  <c r="IA112"/>
  <c r="IB112"/>
  <c r="HX114"/>
  <c r="HY114"/>
  <c r="HZ114"/>
  <c r="IA114"/>
  <c r="IB114"/>
  <c r="HX113"/>
  <c r="HY113"/>
  <c r="HZ113"/>
  <c r="IA113"/>
  <c r="IB113"/>
  <c r="HX115"/>
  <c r="HY115"/>
  <c r="HZ115"/>
  <c r="IA115"/>
  <c r="IB115"/>
  <c r="HX116"/>
  <c r="HY116"/>
  <c r="HZ116"/>
  <c r="IA116"/>
  <c r="IB116"/>
  <c r="HX117"/>
  <c r="HY117"/>
  <c r="HZ117"/>
  <c r="IA117"/>
  <c r="IB117"/>
  <c r="HX118"/>
  <c r="HY118"/>
  <c r="HZ118"/>
  <c r="IA118"/>
  <c r="IB118"/>
  <c r="HX119"/>
  <c r="HY119"/>
  <c r="HZ119"/>
  <c r="IA119"/>
  <c r="IB119"/>
  <c r="HX120"/>
  <c r="HY120"/>
  <c r="HZ120"/>
  <c r="IA120"/>
  <c r="IB120"/>
  <c r="HX121"/>
  <c r="HY121"/>
  <c r="HZ121"/>
  <c r="IA121"/>
  <c r="IB121"/>
  <c r="HX122"/>
  <c r="HY122"/>
  <c r="HZ122"/>
  <c r="IA122"/>
  <c r="IB122"/>
  <c r="HX123"/>
  <c r="HY123"/>
  <c r="HZ123"/>
  <c r="IA123"/>
  <c r="IB123"/>
  <c r="HX124"/>
  <c r="HY124"/>
  <c r="HZ124"/>
  <c r="IA124"/>
  <c r="IB124"/>
  <c r="HX125"/>
  <c r="HY125"/>
  <c r="HZ125"/>
  <c r="IA125"/>
  <c r="IB125"/>
  <c r="HX126"/>
  <c r="HY126"/>
  <c r="HZ126"/>
  <c r="IA126"/>
  <c r="IB126"/>
  <c r="HX127"/>
  <c r="HY127"/>
  <c r="HZ127"/>
  <c r="IA127"/>
  <c r="IB127"/>
  <c r="HX128"/>
  <c r="HY128"/>
  <c r="HZ128"/>
  <c r="IA128"/>
  <c r="IB128"/>
  <c r="HX129"/>
  <c r="HY129"/>
  <c r="HZ129"/>
  <c r="IA129"/>
  <c r="IB129"/>
  <c r="HX130"/>
  <c r="HY130"/>
  <c r="HZ130"/>
  <c r="IA130"/>
  <c r="IB130"/>
  <c r="HX131"/>
  <c r="HY131"/>
  <c r="HZ131"/>
  <c r="IA131"/>
  <c r="IB131"/>
  <c r="HX132"/>
  <c r="HY132"/>
  <c r="HZ132"/>
  <c r="IA132"/>
  <c r="IB132"/>
  <c r="HX133"/>
  <c r="HY133"/>
  <c r="HZ133"/>
  <c r="IA133"/>
  <c r="IB133"/>
  <c r="HX134"/>
  <c r="HY134"/>
  <c r="HZ134"/>
  <c r="IA134"/>
  <c r="IB134"/>
  <c r="HX135"/>
  <c r="HY135"/>
  <c r="HZ135"/>
  <c r="IA135"/>
  <c r="IB135"/>
  <c r="HX136"/>
  <c r="HY136"/>
  <c r="HZ136"/>
  <c r="IA136"/>
  <c r="IB136"/>
  <c r="HX137"/>
  <c r="HY137"/>
  <c r="HZ137"/>
  <c r="IA137"/>
  <c r="IB137"/>
  <c r="HX138"/>
  <c r="HY138"/>
  <c r="HZ138"/>
  <c r="IA138"/>
  <c r="IB138"/>
  <c r="HX139"/>
  <c r="HY139"/>
  <c r="HZ139"/>
  <c r="IA139"/>
  <c r="IB139"/>
  <c r="HX140"/>
  <c r="HY140"/>
  <c r="HZ140"/>
  <c r="IA140"/>
  <c r="IB140"/>
  <c r="HX141"/>
  <c r="HY141"/>
  <c r="HZ141"/>
  <c r="IA141"/>
  <c r="IB141"/>
  <c r="HX142"/>
  <c r="HY142"/>
  <c r="HZ142"/>
  <c r="IA142"/>
  <c r="IB142"/>
  <c r="HX143"/>
  <c r="HY143"/>
  <c r="HZ143"/>
  <c r="IA143"/>
  <c r="IB143"/>
  <c r="HX144"/>
  <c r="HY144"/>
  <c r="HZ144"/>
  <c r="IA144"/>
  <c r="IB144"/>
  <c r="HX145"/>
  <c r="HY145"/>
  <c r="HZ145"/>
  <c r="IA145"/>
  <c r="IB145"/>
  <c r="HX146"/>
  <c r="HY146"/>
  <c r="HZ146"/>
  <c r="IA146"/>
  <c r="IB146"/>
  <c r="HX147"/>
  <c r="HY147"/>
  <c r="HZ147"/>
  <c r="IA147"/>
  <c r="IB147"/>
  <c r="HX148"/>
  <c r="HY148"/>
  <c r="HZ148"/>
  <c r="IA148"/>
  <c r="IB148"/>
  <c r="HX149"/>
  <c r="HY149"/>
  <c r="HZ149"/>
  <c r="IA149"/>
  <c r="IB149"/>
  <c r="HX150"/>
  <c r="HY150"/>
  <c r="HZ150"/>
  <c r="IA150"/>
  <c r="IB150"/>
  <c r="HX151"/>
  <c r="HY151"/>
  <c r="HZ151"/>
  <c r="IA151"/>
  <c r="IB151"/>
  <c r="HX152"/>
  <c r="HY152"/>
  <c r="HZ152"/>
  <c r="IA152"/>
  <c r="IB152"/>
  <c r="HX153"/>
  <c r="HY153"/>
  <c r="HZ153"/>
  <c r="IA153"/>
  <c r="IB153"/>
  <c r="HX154"/>
  <c r="HY154"/>
  <c r="HZ154"/>
  <c r="IA154"/>
  <c r="IB154"/>
  <c r="HX155"/>
  <c r="HY155"/>
  <c r="HZ155"/>
  <c r="IA155"/>
  <c r="IB155"/>
  <c r="HX156"/>
  <c r="HY156"/>
  <c r="HZ156"/>
  <c r="IA156"/>
  <c r="IB156"/>
  <c r="HX157"/>
  <c r="HY157"/>
  <c r="HZ157"/>
  <c r="IA157"/>
  <c r="IB157"/>
  <c r="HX158"/>
  <c r="HY158"/>
  <c r="HZ158"/>
  <c r="IA158"/>
  <c r="IB158"/>
  <c r="HX159"/>
  <c r="HY159"/>
  <c r="HZ159"/>
  <c r="IA159"/>
  <c r="IB159"/>
  <c r="HX160"/>
  <c r="HY160"/>
  <c r="HZ160"/>
  <c r="IA160"/>
  <c r="IB160"/>
  <c r="HX161"/>
  <c r="HY161"/>
  <c r="HZ161"/>
  <c r="IA161"/>
  <c r="IB161"/>
  <c r="HX162"/>
  <c r="HY162"/>
  <c r="HZ162"/>
  <c r="IA162"/>
  <c r="IB162"/>
  <c r="HX163"/>
  <c r="HY163"/>
  <c r="HZ163"/>
  <c r="IA163"/>
  <c r="IB163"/>
  <c r="HX164"/>
  <c r="HY164"/>
  <c r="HZ164"/>
  <c r="IA164"/>
  <c r="IB164"/>
  <c r="HX165"/>
  <c r="HY165"/>
  <c r="HZ165"/>
  <c r="IA165"/>
  <c r="IB165"/>
  <c r="HX166"/>
  <c r="HY166"/>
  <c r="HZ166"/>
  <c r="IA166"/>
  <c r="IB166"/>
  <c r="HX167"/>
  <c r="HY167"/>
  <c r="HZ167"/>
  <c r="IA167"/>
  <c r="IB167"/>
  <c r="HX168"/>
  <c r="HY168"/>
  <c r="HZ168"/>
  <c r="IA168"/>
  <c r="IB168"/>
  <c r="HX169"/>
  <c r="HY169"/>
  <c r="HZ169"/>
  <c r="IA169"/>
  <c r="IB169"/>
  <c r="HX170"/>
  <c r="HY170"/>
  <c r="HZ170"/>
  <c r="IA170"/>
  <c r="IB170"/>
  <c r="HX171"/>
  <c r="HY171"/>
  <c r="HZ171"/>
  <c r="IA171"/>
  <c r="IB171"/>
  <c r="HX172"/>
  <c r="HY172"/>
  <c r="HZ172"/>
  <c r="IA172"/>
  <c r="IB172"/>
  <c r="HX173"/>
  <c r="HY173"/>
  <c r="HZ173"/>
  <c r="IA173"/>
  <c r="IB173"/>
  <c r="HX174"/>
  <c r="HY174"/>
  <c r="HZ174"/>
  <c r="IA174"/>
  <c r="IB174"/>
  <c r="HX175"/>
  <c r="HY175"/>
  <c r="HZ175"/>
  <c r="IA175"/>
  <c r="IB175"/>
  <c r="HX176"/>
  <c r="HY176"/>
  <c r="HZ176"/>
  <c r="IA176"/>
  <c r="IB176"/>
  <c r="HX177"/>
  <c r="HY177"/>
  <c r="HZ177"/>
  <c r="IA177"/>
  <c r="IB177"/>
  <c r="HX178"/>
  <c r="HY178"/>
  <c r="HZ178"/>
  <c r="IA178"/>
  <c r="IB178"/>
  <c r="HX179"/>
  <c r="HY179"/>
  <c r="HZ179"/>
  <c r="IA179"/>
  <c r="IB179"/>
  <c r="HX180"/>
  <c r="HY180"/>
  <c r="HZ180"/>
  <c r="IA180"/>
  <c r="IB180"/>
  <c r="HX181"/>
  <c r="HY181"/>
  <c r="HZ181"/>
  <c r="IA181"/>
  <c r="IB181"/>
  <c r="HX182"/>
  <c r="HY182"/>
  <c r="HZ182"/>
  <c r="IA182"/>
  <c r="IB182"/>
  <c r="HX183"/>
  <c r="HY183"/>
  <c r="HZ183"/>
  <c r="IA183"/>
  <c r="IB183"/>
  <c r="HX184"/>
  <c r="HY184"/>
  <c r="HZ184"/>
  <c r="IA184"/>
  <c r="IB184"/>
  <c r="HX185"/>
  <c r="HY185"/>
  <c r="HZ185"/>
  <c r="IA185"/>
  <c r="IB185"/>
  <c r="HX186"/>
  <c r="HY186"/>
  <c r="HZ186"/>
  <c r="IA186"/>
  <c r="IB186"/>
  <c r="HX187"/>
  <c r="HY187"/>
  <c r="HZ187"/>
  <c r="IA187"/>
  <c r="IB187"/>
  <c r="HX188"/>
  <c r="HY188"/>
  <c r="HZ188"/>
  <c r="IA188"/>
  <c r="IB188"/>
  <c r="HX189"/>
  <c r="HY189"/>
  <c r="HZ189"/>
  <c r="IA189"/>
  <c r="IB189"/>
  <c r="HX190"/>
  <c r="HY190"/>
  <c r="HZ190"/>
  <c r="IA190"/>
  <c r="IB190"/>
  <c r="HX191"/>
  <c r="HY191"/>
  <c r="HZ191"/>
  <c r="IA191"/>
  <c r="IB191"/>
  <c r="HX192"/>
  <c r="HY192"/>
  <c r="HZ192"/>
  <c r="IA192"/>
  <c r="IB192"/>
  <c r="HX193"/>
  <c r="HY193"/>
  <c r="HZ193"/>
  <c r="IA193"/>
  <c r="IB193"/>
  <c r="HX194"/>
  <c r="HY194"/>
  <c r="HZ194"/>
  <c r="IA194"/>
  <c r="IB194"/>
  <c r="HX195"/>
  <c r="HY195"/>
  <c r="HZ195"/>
  <c r="IA195"/>
  <c r="IB195"/>
  <c r="HX196"/>
  <c r="HY196"/>
  <c r="HZ196"/>
  <c r="IA196"/>
  <c r="IB196"/>
  <c r="HX197"/>
  <c r="HY197"/>
  <c r="HZ197"/>
  <c r="IA197"/>
  <c r="IB197"/>
  <c r="HX198"/>
  <c r="HY198"/>
  <c r="HZ198"/>
  <c r="IA198"/>
  <c r="IB198"/>
  <c r="HX199"/>
  <c r="HY199"/>
  <c r="HZ199"/>
  <c r="IA199"/>
  <c r="IB199"/>
  <c r="HX200"/>
  <c r="HY200"/>
  <c r="HZ200"/>
  <c r="IA200"/>
  <c r="IB200"/>
  <c r="HX201"/>
  <c r="HY201"/>
  <c r="HZ201"/>
  <c r="IA201"/>
  <c r="IB201"/>
  <c r="HY17"/>
  <c r="HZ17"/>
  <c r="IA17"/>
  <c r="IB17"/>
  <c r="HX17"/>
  <c r="HS18"/>
  <c r="HT18"/>
  <c r="HU18"/>
  <c r="HV18"/>
  <c r="HW18"/>
  <c r="HS19"/>
  <c r="HT19"/>
  <c r="HU19"/>
  <c r="HV19"/>
  <c r="HW19"/>
  <c r="HS20"/>
  <c r="HT20"/>
  <c r="HU20"/>
  <c r="HV20"/>
  <c r="HW20"/>
  <c r="HS21"/>
  <c r="HT21"/>
  <c r="HU21"/>
  <c r="HV21"/>
  <c r="HW21"/>
  <c r="HS22"/>
  <c r="HT22"/>
  <c r="HU22"/>
  <c r="HV22"/>
  <c r="HW22"/>
  <c r="HS23"/>
  <c r="HT23"/>
  <c r="HU23"/>
  <c r="HV23"/>
  <c r="HW23"/>
  <c r="HS24"/>
  <c r="HT24"/>
  <c r="HU24"/>
  <c r="HV24"/>
  <c r="HW24"/>
  <c r="HS25"/>
  <c r="HT25"/>
  <c r="HU25"/>
  <c r="HV25"/>
  <c r="HW25"/>
  <c r="HS26"/>
  <c r="HT26"/>
  <c r="HU26"/>
  <c r="HV26"/>
  <c r="HW26"/>
  <c r="HS27"/>
  <c r="HT27"/>
  <c r="HU27"/>
  <c r="HV27"/>
  <c r="HW27"/>
  <c r="HS28"/>
  <c r="HT28"/>
  <c r="HU28"/>
  <c r="HV28"/>
  <c r="HW28"/>
  <c r="HS29"/>
  <c r="HT29"/>
  <c r="HU29"/>
  <c r="HV29"/>
  <c r="HW29"/>
  <c r="HS30"/>
  <c r="HT30"/>
  <c r="HU30"/>
  <c r="HV30"/>
  <c r="HW30"/>
  <c r="HS31"/>
  <c r="HT31"/>
  <c r="HU31"/>
  <c r="HV31"/>
  <c r="HW31"/>
  <c r="HS32"/>
  <c r="HT32"/>
  <c r="HU32"/>
  <c r="HV32"/>
  <c r="HW32"/>
  <c r="HS33"/>
  <c r="HT33"/>
  <c r="HU33"/>
  <c r="HV33"/>
  <c r="HW33"/>
  <c r="HS34"/>
  <c r="HT34"/>
  <c r="HU34"/>
  <c r="HV34"/>
  <c r="HW34"/>
  <c r="HS35"/>
  <c r="HT35"/>
  <c r="HU35"/>
  <c r="HV35"/>
  <c r="HW35"/>
  <c r="HS36"/>
  <c r="HT36"/>
  <c r="HU36"/>
  <c r="HV36"/>
  <c r="HW36"/>
  <c r="HS37"/>
  <c r="HT37"/>
  <c r="HU37"/>
  <c r="HV37"/>
  <c r="HW37"/>
  <c r="HS38"/>
  <c r="HT38"/>
  <c r="HU38"/>
  <c r="HV38"/>
  <c r="HW38"/>
  <c r="HS39"/>
  <c r="HT39"/>
  <c r="HU39"/>
  <c r="HV39"/>
  <c r="HW39"/>
  <c r="HS40"/>
  <c r="HT40"/>
  <c r="HU40"/>
  <c r="HV40"/>
  <c r="HW40"/>
  <c r="HS41"/>
  <c r="HT41"/>
  <c r="HU41"/>
  <c r="HV41"/>
  <c r="HW41"/>
  <c r="HS42"/>
  <c r="HT42"/>
  <c r="HU42"/>
  <c r="HV42"/>
  <c r="HW42"/>
  <c r="HS43"/>
  <c r="HT43"/>
  <c r="HU43"/>
  <c r="HV43"/>
  <c r="HW43"/>
  <c r="HS44"/>
  <c r="HT44"/>
  <c r="HU44"/>
  <c r="HV44"/>
  <c r="HW44"/>
  <c r="HS45"/>
  <c r="HT45"/>
  <c r="HU45"/>
  <c r="HV45"/>
  <c r="HW45"/>
  <c r="HS46"/>
  <c r="HT46"/>
  <c r="HU46"/>
  <c r="HV46"/>
  <c r="HW46"/>
  <c r="HS47"/>
  <c r="HT47"/>
  <c r="HU47"/>
  <c r="HV47"/>
  <c r="HW47"/>
  <c r="HS48"/>
  <c r="HT48"/>
  <c r="HU48"/>
  <c r="HV48"/>
  <c r="HW48"/>
  <c r="HS49"/>
  <c r="HT49"/>
  <c r="HU49"/>
  <c r="HV49"/>
  <c r="HW49"/>
  <c r="HS50"/>
  <c r="HT50"/>
  <c r="HU50"/>
  <c r="HV50"/>
  <c r="HW50"/>
  <c r="HS51"/>
  <c r="HT51"/>
  <c r="HU51"/>
  <c r="HV51"/>
  <c r="HW51"/>
  <c r="HS52"/>
  <c r="HT52"/>
  <c r="HU52"/>
  <c r="HV52"/>
  <c r="HW52"/>
  <c r="HS53"/>
  <c r="HT53"/>
  <c r="HU53"/>
  <c r="HV53"/>
  <c r="HW53"/>
  <c r="HS54"/>
  <c r="HT54"/>
  <c r="HU54"/>
  <c r="HV54"/>
  <c r="HW54"/>
  <c r="HS55"/>
  <c r="HT55"/>
  <c r="HU55"/>
  <c r="HV55"/>
  <c r="HW55"/>
  <c r="HS56"/>
  <c r="HT56"/>
  <c r="HU56"/>
  <c r="HV56"/>
  <c r="HW56"/>
  <c r="HS57"/>
  <c r="HT57"/>
  <c r="HU57"/>
  <c r="HV57"/>
  <c r="HW57"/>
  <c r="HS58"/>
  <c r="HT58"/>
  <c r="HU58"/>
  <c r="HV58"/>
  <c r="HW58"/>
  <c r="HS59"/>
  <c r="HT59"/>
  <c r="HU59"/>
  <c r="HV59"/>
  <c r="HW59"/>
  <c r="HS60"/>
  <c r="HT60"/>
  <c r="HU60"/>
  <c r="HV60"/>
  <c r="HW60"/>
  <c r="HS61"/>
  <c r="HT61"/>
  <c r="HU61"/>
  <c r="HV61"/>
  <c r="HW61"/>
  <c r="HS62"/>
  <c r="HT62"/>
  <c r="HU62"/>
  <c r="HV62"/>
  <c r="HW62"/>
  <c r="HS63"/>
  <c r="HT63"/>
  <c r="HU63"/>
  <c r="HV63"/>
  <c r="HW63"/>
  <c r="HS64"/>
  <c r="HT64"/>
  <c r="HU64"/>
  <c r="HV64"/>
  <c r="HW64"/>
  <c r="HS65"/>
  <c r="HT65"/>
  <c r="HU65"/>
  <c r="HV65"/>
  <c r="HW65"/>
  <c r="HS66"/>
  <c r="HT66"/>
  <c r="HU66"/>
  <c r="HV66"/>
  <c r="HW66"/>
  <c r="HS67"/>
  <c r="HT67"/>
  <c r="HU67"/>
  <c r="HV67"/>
  <c r="HW67"/>
  <c r="HS68"/>
  <c r="HT68"/>
  <c r="HU68"/>
  <c r="HV68"/>
  <c r="HW68"/>
  <c r="HS69"/>
  <c r="HT69"/>
  <c r="HU69"/>
  <c r="HV69"/>
  <c r="HW69"/>
  <c r="HS70"/>
  <c r="HT70"/>
  <c r="HU70"/>
  <c r="HV70"/>
  <c r="HW70"/>
  <c r="HS71"/>
  <c r="HT71"/>
  <c r="HU71"/>
  <c r="HV71"/>
  <c r="HW71"/>
  <c r="HS72"/>
  <c r="HT72"/>
  <c r="HU72"/>
  <c r="HV72"/>
  <c r="HW72"/>
  <c r="HS73"/>
  <c r="HT73"/>
  <c r="HU73"/>
  <c r="HV73"/>
  <c r="HW73"/>
  <c r="HS74"/>
  <c r="HT74"/>
  <c r="HU74"/>
  <c r="HV74"/>
  <c r="HW74"/>
  <c r="HS75"/>
  <c r="HT75"/>
  <c r="HU75"/>
  <c r="HV75"/>
  <c r="HW75"/>
  <c r="HS76"/>
  <c r="HT76"/>
  <c r="HU76"/>
  <c r="HV76"/>
  <c r="HW76"/>
  <c r="HS77"/>
  <c r="HT77"/>
  <c r="HU77"/>
  <c r="HV77"/>
  <c r="HW77"/>
  <c r="HS78"/>
  <c r="HT78"/>
  <c r="HU78"/>
  <c r="HV78"/>
  <c r="HW78"/>
  <c r="HS79"/>
  <c r="HT79"/>
  <c r="HU79"/>
  <c r="HV79"/>
  <c r="HW79"/>
  <c r="HS80"/>
  <c r="HT80"/>
  <c r="HU80"/>
  <c r="HV80"/>
  <c r="HW80"/>
  <c r="HS81"/>
  <c r="HT81"/>
  <c r="HU81"/>
  <c r="HV81"/>
  <c r="HW81"/>
  <c r="HS82"/>
  <c r="HT82"/>
  <c r="HU82"/>
  <c r="HV82"/>
  <c r="HW82"/>
  <c r="HS83"/>
  <c r="HT83"/>
  <c r="HU83"/>
  <c r="HV83"/>
  <c r="HW83"/>
  <c r="HS84"/>
  <c r="HT84"/>
  <c r="HU84"/>
  <c r="HV84"/>
  <c r="HW84"/>
  <c r="HS85"/>
  <c r="HT85"/>
  <c r="HU85"/>
  <c r="HV85"/>
  <c r="HW85"/>
  <c r="HS86"/>
  <c r="HT86"/>
  <c r="HU86"/>
  <c r="HV86"/>
  <c r="HW86"/>
  <c r="HS87"/>
  <c r="HT87"/>
  <c r="HU87"/>
  <c r="HV87"/>
  <c r="HW87"/>
  <c r="HS88"/>
  <c r="HT88"/>
  <c r="HU88"/>
  <c r="HV88"/>
  <c r="HW88"/>
  <c r="HS89"/>
  <c r="HT89"/>
  <c r="HU89"/>
  <c r="HV89"/>
  <c r="HW89"/>
  <c r="HS90"/>
  <c r="HT90"/>
  <c r="HU90"/>
  <c r="HV90"/>
  <c r="HW90"/>
  <c r="HS91"/>
  <c r="HT91"/>
  <c r="HU91"/>
  <c r="HV91"/>
  <c r="HW91"/>
  <c r="HS92"/>
  <c r="HT92"/>
  <c r="HU92"/>
  <c r="HV92"/>
  <c r="HW92"/>
  <c r="HS93"/>
  <c r="HT93"/>
  <c r="HU93"/>
  <c r="HV93"/>
  <c r="HW93"/>
  <c r="HS94"/>
  <c r="HT94"/>
  <c r="HU94"/>
  <c r="HV94"/>
  <c r="HW94"/>
  <c r="HS95"/>
  <c r="HT95"/>
  <c r="HU95"/>
  <c r="HV95"/>
  <c r="HW95"/>
  <c r="HS96"/>
  <c r="HT96"/>
  <c r="HU96"/>
  <c r="HV96"/>
  <c r="HW96"/>
  <c r="HS97"/>
  <c r="HT97"/>
  <c r="HU97"/>
  <c r="HV97"/>
  <c r="HW97"/>
  <c r="HS98"/>
  <c r="HT98"/>
  <c r="HU98"/>
  <c r="HV98"/>
  <c r="HW98"/>
  <c r="HS99"/>
  <c r="HT99"/>
  <c r="HU99"/>
  <c r="HV99"/>
  <c r="HW99"/>
  <c r="HS100"/>
  <c r="HT100"/>
  <c r="HU100"/>
  <c r="HV100"/>
  <c r="HW100"/>
  <c r="HS101"/>
  <c r="HT101"/>
  <c r="HU101"/>
  <c r="HV101"/>
  <c r="HW101"/>
  <c r="HS102"/>
  <c r="HT102"/>
  <c r="HU102"/>
  <c r="HV102"/>
  <c r="HW102"/>
  <c r="HS103"/>
  <c r="HT103"/>
  <c r="HU103"/>
  <c r="HV103"/>
  <c r="HW103"/>
  <c r="HS104"/>
  <c r="HT104"/>
  <c r="HU104"/>
  <c r="HV104"/>
  <c r="HW104"/>
  <c r="HS105"/>
  <c r="HT105"/>
  <c r="HU105"/>
  <c r="HV105"/>
  <c r="HW105"/>
  <c r="HS106"/>
  <c r="HT106"/>
  <c r="HU106"/>
  <c r="HV106"/>
  <c r="HW106"/>
  <c r="HS107"/>
  <c r="HT107"/>
  <c r="HU107"/>
  <c r="HV107"/>
  <c r="HW107"/>
  <c r="HS108"/>
  <c r="HT108"/>
  <c r="HU108"/>
  <c r="HV108"/>
  <c r="HW108"/>
  <c r="HS109"/>
  <c r="HT109"/>
  <c r="HU109"/>
  <c r="HV109"/>
  <c r="HW109"/>
  <c r="HS110"/>
  <c r="HT110"/>
  <c r="HU110"/>
  <c r="HV110"/>
  <c r="HW110"/>
  <c r="HS111"/>
  <c r="HT111"/>
  <c r="HU111"/>
  <c r="HV111"/>
  <c r="HW111"/>
  <c r="HS112"/>
  <c r="HT112"/>
  <c r="HU112"/>
  <c r="HV112"/>
  <c r="HW112"/>
  <c r="HS114"/>
  <c r="HT114"/>
  <c r="HU114"/>
  <c r="HV114"/>
  <c r="HW114"/>
  <c r="HS113"/>
  <c r="HT113"/>
  <c r="HU113"/>
  <c r="HV113"/>
  <c r="HW113"/>
  <c r="HS115"/>
  <c r="HT115"/>
  <c r="HU115"/>
  <c r="HV115"/>
  <c r="HW115"/>
  <c r="HS116"/>
  <c r="HT116"/>
  <c r="HU116"/>
  <c r="HV116"/>
  <c r="HW116"/>
  <c r="HS117"/>
  <c r="HT117"/>
  <c r="HU117"/>
  <c r="HV117"/>
  <c r="HW117"/>
  <c r="HS118"/>
  <c r="HT118"/>
  <c r="HU118"/>
  <c r="HV118"/>
  <c r="HW118"/>
  <c r="HS119"/>
  <c r="HT119"/>
  <c r="HU119"/>
  <c r="HV119"/>
  <c r="HW119"/>
  <c r="HS120"/>
  <c r="HT120"/>
  <c r="HU120"/>
  <c r="HV120"/>
  <c r="HW120"/>
  <c r="HS121"/>
  <c r="HT121"/>
  <c r="HU121"/>
  <c r="HV121"/>
  <c r="HW121"/>
  <c r="HS122"/>
  <c r="HT122"/>
  <c r="HU122"/>
  <c r="HV122"/>
  <c r="HW122"/>
  <c r="HS123"/>
  <c r="HT123"/>
  <c r="HU123"/>
  <c r="HV123"/>
  <c r="HW123"/>
  <c r="HS124"/>
  <c r="HT124"/>
  <c r="HU124"/>
  <c r="HV124"/>
  <c r="HW124"/>
  <c r="HS125"/>
  <c r="HT125"/>
  <c r="HU125"/>
  <c r="HV125"/>
  <c r="HW125"/>
  <c r="HS126"/>
  <c r="HT126"/>
  <c r="HU126"/>
  <c r="HV126"/>
  <c r="HW126"/>
  <c r="HS127"/>
  <c r="HT127"/>
  <c r="HU127"/>
  <c r="HV127"/>
  <c r="HW127"/>
  <c r="HS128"/>
  <c r="HT128"/>
  <c r="HU128"/>
  <c r="HV128"/>
  <c r="HW128"/>
  <c r="HS129"/>
  <c r="HT129"/>
  <c r="HU129"/>
  <c r="HV129"/>
  <c r="HW129"/>
  <c r="HS130"/>
  <c r="HT130"/>
  <c r="HU130"/>
  <c r="HV130"/>
  <c r="HW130"/>
  <c r="HS131"/>
  <c r="HT131"/>
  <c r="HU131"/>
  <c r="HV131"/>
  <c r="HW131"/>
  <c r="HS132"/>
  <c r="HT132"/>
  <c r="HU132"/>
  <c r="HV132"/>
  <c r="HW132"/>
  <c r="HS133"/>
  <c r="HT133"/>
  <c r="HU133"/>
  <c r="HV133"/>
  <c r="HW133"/>
  <c r="HS134"/>
  <c r="HT134"/>
  <c r="HU134"/>
  <c r="HV134"/>
  <c r="HW134"/>
  <c r="HS135"/>
  <c r="HT135"/>
  <c r="HU135"/>
  <c r="HV135"/>
  <c r="HW135"/>
  <c r="HS136"/>
  <c r="HT136"/>
  <c r="HU136"/>
  <c r="HV136"/>
  <c r="HW136"/>
  <c r="HS137"/>
  <c r="HT137"/>
  <c r="HU137"/>
  <c r="HV137"/>
  <c r="HW137"/>
  <c r="HS138"/>
  <c r="HT138"/>
  <c r="HU138"/>
  <c r="HV138"/>
  <c r="HW138"/>
  <c r="HS139"/>
  <c r="HT139"/>
  <c r="HU139"/>
  <c r="HV139"/>
  <c r="HW139"/>
  <c r="HS140"/>
  <c r="HT140"/>
  <c r="HU140"/>
  <c r="HV140"/>
  <c r="HW140"/>
  <c r="HS141"/>
  <c r="HT141"/>
  <c r="HU141"/>
  <c r="HV141"/>
  <c r="HW141"/>
  <c r="HS142"/>
  <c r="HT142"/>
  <c r="HU142"/>
  <c r="HV142"/>
  <c r="HW142"/>
  <c r="HS143"/>
  <c r="HT143"/>
  <c r="HU143"/>
  <c r="HV143"/>
  <c r="HW143"/>
  <c r="HS144"/>
  <c r="HT144"/>
  <c r="HU144"/>
  <c r="HV144"/>
  <c r="HW144"/>
  <c r="HS145"/>
  <c r="HT145"/>
  <c r="HU145"/>
  <c r="HV145"/>
  <c r="HW145"/>
  <c r="HS146"/>
  <c r="HT146"/>
  <c r="HU146"/>
  <c r="HV146"/>
  <c r="HW146"/>
  <c r="HS147"/>
  <c r="HT147"/>
  <c r="HU147"/>
  <c r="HV147"/>
  <c r="HW147"/>
  <c r="HS148"/>
  <c r="HT148"/>
  <c r="HU148"/>
  <c r="HV148"/>
  <c r="HW148"/>
  <c r="HS149"/>
  <c r="HT149"/>
  <c r="HU149"/>
  <c r="HV149"/>
  <c r="HW149"/>
  <c r="HS150"/>
  <c r="HT150"/>
  <c r="HU150"/>
  <c r="HV150"/>
  <c r="HW150"/>
  <c r="HS151"/>
  <c r="HT151"/>
  <c r="HU151"/>
  <c r="HV151"/>
  <c r="HW151"/>
  <c r="HS152"/>
  <c r="HT152"/>
  <c r="HU152"/>
  <c r="HV152"/>
  <c r="HW152"/>
  <c r="HS153"/>
  <c r="HT153"/>
  <c r="HU153"/>
  <c r="HV153"/>
  <c r="HW153"/>
  <c r="HS154"/>
  <c r="HT154"/>
  <c r="HU154"/>
  <c r="HV154"/>
  <c r="HW154"/>
  <c r="HS155"/>
  <c r="HT155"/>
  <c r="HU155"/>
  <c r="HV155"/>
  <c r="HW155"/>
  <c r="HS156"/>
  <c r="HT156"/>
  <c r="HU156"/>
  <c r="HV156"/>
  <c r="HW156"/>
  <c r="HS157"/>
  <c r="HT157"/>
  <c r="HU157"/>
  <c r="HV157"/>
  <c r="HW157"/>
  <c r="HS158"/>
  <c r="HT158"/>
  <c r="HU158"/>
  <c r="HV158"/>
  <c r="HW158"/>
  <c r="HS159"/>
  <c r="HT159"/>
  <c r="HU159"/>
  <c r="HV159"/>
  <c r="HW159"/>
  <c r="HS160"/>
  <c r="HT160"/>
  <c r="HU160"/>
  <c r="HV160"/>
  <c r="HW160"/>
  <c r="HS161"/>
  <c r="HT161"/>
  <c r="HU161"/>
  <c r="HV161"/>
  <c r="HW161"/>
  <c r="HS162"/>
  <c r="HT162"/>
  <c r="HU162"/>
  <c r="HV162"/>
  <c r="HW162"/>
  <c r="HS163"/>
  <c r="HT163"/>
  <c r="HU163"/>
  <c r="HV163"/>
  <c r="HW163"/>
  <c r="HS164"/>
  <c r="HT164"/>
  <c r="HU164"/>
  <c r="HV164"/>
  <c r="HW164"/>
  <c r="HS165"/>
  <c r="HT165"/>
  <c r="HU165"/>
  <c r="HV165"/>
  <c r="HW165"/>
  <c r="HS166"/>
  <c r="HT166"/>
  <c r="HU166"/>
  <c r="HV166"/>
  <c r="HW166"/>
  <c r="HS167"/>
  <c r="HT167"/>
  <c r="HU167"/>
  <c r="HV167"/>
  <c r="HW167"/>
  <c r="HS168"/>
  <c r="HT168"/>
  <c r="HU168"/>
  <c r="HV168"/>
  <c r="HW168"/>
  <c r="HS169"/>
  <c r="HT169"/>
  <c r="HU169"/>
  <c r="HV169"/>
  <c r="HW169"/>
  <c r="HS170"/>
  <c r="HT170"/>
  <c r="HU170"/>
  <c r="HV170"/>
  <c r="HW170"/>
  <c r="HS171"/>
  <c r="HT171"/>
  <c r="HU171"/>
  <c r="HV171"/>
  <c r="HW171"/>
  <c r="HS172"/>
  <c r="HT172"/>
  <c r="HU172"/>
  <c r="HV172"/>
  <c r="HW172"/>
  <c r="HS173"/>
  <c r="HT173"/>
  <c r="HU173"/>
  <c r="HV173"/>
  <c r="HW173"/>
  <c r="HS174"/>
  <c r="HT174"/>
  <c r="HU174"/>
  <c r="HV174"/>
  <c r="HW174"/>
  <c r="HS175"/>
  <c r="HT175"/>
  <c r="HU175"/>
  <c r="HV175"/>
  <c r="HW175"/>
  <c r="HS176"/>
  <c r="HT176"/>
  <c r="HU176"/>
  <c r="HV176"/>
  <c r="HW176"/>
  <c r="HS177"/>
  <c r="HT177"/>
  <c r="HU177"/>
  <c r="HV177"/>
  <c r="HW177"/>
  <c r="HS178"/>
  <c r="HT178"/>
  <c r="HU178"/>
  <c r="HV178"/>
  <c r="HW178"/>
  <c r="HS179"/>
  <c r="HT179"/>
  <c r="HU179"/>
  <c r="HV179"/>
  <c r="HW179"/>
  <c r="HS180"/>
  <c r="HT180"/>
  <c r="HU180"/>
  <c r="HV180"/>
  <c r="HW180"/>
  <c r="HS181"/>
  <c r="HT181"/>
  <c r="HU181"/>
  <c r="HV181"/>
  <c r="HW181"/>
  <c r="HS182"/>
  <c r="HT182"/>
  <c r="HU182"/>
  <c r="HV182"/>
  <c r="HW182"/>
  <c r="HS183"/>
  <c r="HT183"/>
  <c r="HU183"/>
  <c r="HV183"/>
  <c r="HW183"/>
  <c r="HS184"/>
  <c r="HT184"/>
  <c r="HU184"/>
  <c r="HV184"/>
  <c r="HW184"/>
  <c r="HS185"/>
  <c r="HT185"/>
  <c r="HU185"/>
  <c r="HV185"/>
  <c r="HW185"/>
  <c r="HS186"/>
  <c r="HT186"/>
  <c r="HU186"/>
  <c r="HV186"/>
  <c r="HW186"/>
  <c r="HS187"/>
  <c r="HT187"/>
  <c r="HU187"/>
  <c r="HV187"/>
  <c r="HW187"/>
  <c r="HS188"/>
  <c r="HT188"/>
  <c r="HU188"/>
  <c r="HV188"/>
  <c r="HW188"/>
  <c r="HS189"/>
  <c r="HT189"/>
  <c r="HU189"/>
  <c r="HV189"/>
  <c r="HW189"/>
  <c r="HS190"/>
  <c r="HT190"/>
  <c r="HU190"/>
  <c r="HV190"/>
  <c r="HW190"/>
  <c r="HS191"/>
  <c r="HT191"/>
  <c r="HU191"/>
  <c r="HV191"/>
  <c r="HW191"/>
  <c r="HS192"/>
  <c r="HT192"/>
  <c r="HU192"/>
  <c r="HV192"/>
  <c r="HW192"/>
  <c r="HS193"/>
  <c r="HT193"/>
  <c r="HU193"/>
  <c r="HV193"/>
  <c r="HW193"/>
  <c r="HS194"/>
  <c r="HT194"/>
  <c r="HU194"/>
  <c r="HV194"/>
  <c r="HW194"/>
  <c r="HS195"/>
  <c r="HT195"/>
  <c r="HU195"/>
  <c r="HV195"/>
  <c r="HW195"/>
  <c r="HS196"/>
  <c r="HT196"/>
  <c r="HU196"/>
  <c r="HV196"/>
  <c r="HW196"/>
  <c r="HS197"/>
  <c r="HT197"/>
  <c r="HU197"/>
  <c r="HV197"/>
  <c r="HW197"/>
  <c r="HS198"/>
  <c r="HT198"/>
  <c r="HU198"/>
  <c r="HV198"/>
  <c r="HW198"/>
  <c r="HS199"/>
  <c r="HT199"/>
  <c r="HU199"/>
  <c r="HV199"/>
  <c r="HW199"/>
  <c r="HS200"/>
  <c r="HT200"/>
  <c r="HU200"/>
  <c r="HV200"/>
  <c r="HW200"/>
  <c r="HS201"/>
  <c r="HT201"/>
  <c r="HU201"/>
  <c r="HV201"/>
  <c r="HW201"/>
  <c r="HT17"/>
  <c r="HU17"/>
  <c r="HV17"/>
  <c r="HW17"/>
  <c r="HS17"/>
  <c r="HN18"/>
  <c r="HO18"/>
  <c r="HP18"/>
  <c r="HQ18"/>
  <c r="HR18"/>
  <c r="HN19"/>
  <c r="HO19"/>
  <c r="HP19"/>
  <c r="HQ19"/>
  <c r="HR19"/>
  <c r="HN20"/>
  <c r="HO20"/>
  <c r="HP20"/>
  <c r="HQ20"/>
  <c r="HR20"/>
  <c r="HN21"/>
  <c r="HO21"/>
  <c r="HP21"/>
  <c r="HQ21"/>
  <c r="HR21"/>
  <c r="HN22"/>
  <c r="HO22"/>
  <c r="HP22"/>
  <c r="HQ22"/>
  <c r="HR22"/>
  <c r="HN23"/>
  <c r="HO23"/>
  <c r="HP23"/>
  <c r="HQ23"/>
  <c r="HR23"/>
  <c r="HN24"/>
  <c r="HO24"/>
  <c r="HP24"/>
  <c r="HQ24"/>
  <c r="HR24"/>
  <c r="HN25"/>
  <c r="HO25"/>
  <c r="HP25"/>
  <c r="HQ25"/>
  <c r="HR25"/>
  <c r="HN26"/>
  <c r="HO26"/>
  <c r="HP26"/>
  <c r="HQ26"/>
  <c r="HR26"/>
  <c r="HN27"/>
  <c r="HO27"/>
  <c r="HP27"/>
  <c r="HQ27"/>
  <c r="HR27"/>
  <c r="HN28"/>
  <c r="HO28"/>
  <c r="HP28"/>
  <c r="HQ28"/>
  <c r="HR28"/>
  <c r="HN29"/>
  <c r="HO29"/>
  <c r="HP29"/>
  <c r="HQ29"/>
  <c r="HR29"/>
  <c r="HN30"/>
  <c r="HO30"/>
  <c r="HP30"/>
  <c r="HQ30"/>
  <c r="HR30"/>
  <c r="HN31"/>
  <c r="HO31"/>
  <c r="HP31"/>
  <c r="HQ31"/>
  <c r="HR31"/>
  <c r="HN32"/>
  <c r="HO32"/>
  <c r="HP32"/>
  <c r="HQ32"/>
  <c r="HR32"/>
  <c r="HN33"/>
  <c r="HO33"/>
  <c r="HP33"/>
  <c r="HQ33"/>
  <c r="HR33"/>
  <c r="HN34"/>
  <c r="HO34"/>
  <c r="HP34"/>
  <c r="HQ34"/>
  <c r="HR34"/>
  <c r="HN35"/>
  <c r="HO35"/>
  <c r="HP35"/>
  <c r="HQ35"/>
  <c r="HR35"/>
  <c r="HN36"/>
  <c r="HO36"/>
  <c r="HP36"/>
  <c r="HQ36"/>
  <c r="HR36"/>
  <c r="HN37"/>
  <c r="HO37"/>
  <c r="HP37"/>
  <c r="HQ37"/>
  <c r="HR37"/>
  <c r="HN38"/>
  <c r="HO38"/>
  <c r="HP38"/>
  <c r="HQ38"/>
  <c r="HR38"/>
  <c r="HN39"/>
  <c r="HO39"/>
  <c r="HP39"/>
  <c r="HQ39"/>
  <c r="HR39"/>
  <c r="HN40"/>
  <c r="HO40"/>
  <c r="HP40"/>
  <c r="HQ40"/>
  <c r="HR40"/>
  <c r="HN41"/>
  <c r="HO41"/>
  <c r="HP41"/>
  <c r="HQ41"/>
  <c r="HR41"/>
  <c r="HN42"/>
  <c r="HO42"/>
  <c r="HP42"/>
  <c r="HQ42"/>
  <c r="HR42"/>
  <c r="HN43"/>
  <c r="HO43"/>
  <c r="HP43"/>
  <c r="HQ43"/>
  <c r="HR43"/>
  <c r="HN44"/>
  <c r="HO44"/>
  <c r="HP44"/>
  <c r="HQ44"/>
  <c r="HR44"/>
  <c r="HN45"/>
  <c r="HO45"/>
  <c r="HP45"/>
  <c r="HQ45"/>
  <c r="HR45"/>
  <c r="HN46"/>
  <c r="HO46"/>
  <c r="HP46"/>
  <c r="HQ46"/>
  <c r="HR46"/>
  <c r="HN47"/>
  <c r="HO47"/>
  <c r="HP47"/>
  <c r="HQ47"/>
  <c r="HR47"/>
  <c r="HN48"/>
  <c r="HO48"/>
  <c r="HP48"/>
  <c r="HQ48"/>
  <c r="HR48"/>
  <c r="HN49"/>
  <c r="HO49"/>
  <c r="HP49"/>
  <c r="HQ49"/>
  <c r="HR49"/>
  <c r="HN50"/>
  <c r="HO50"/>
  <c r="HP50"/>
  <c r="HQ50"/>
  <c r="HR50"/>
  <c r="HN51"/>
  <c r="HO51"/>
  <c r="HP51"/>
  <c r="HQ51"/>
  <c r="HR51"/>
  <c r="HN52"/>
  <c r="HO52"/>
  <c r="HP52"/>
  <c r="HQ52"/>
  <c r="HR52"/>
  <c r="HN53"/>
  <c r="HO53"/>
  <c r="HP53"/>
  <c r="HQ53"/>
  <c r="HR53"/>
  <c r="HN54"/>
  <c r="HO54"/>
  <c r="HP54"/>
  <c r="HQ54"/>
  <c r="HR54"/>
  <c r="HN55"/>
  <c r="HO55"/>
  <c r="HP55"/>
  <c r="HQ55"/>
  <c r="HR55"/>
  <c r="HN56"/>
  <c r="HO56"/>
  <c r="HP56"/>
  <c r="HQ56"/>
  <c r="HR56"/>
  <c r="HN57"/>
  <c r="HO57"/>
  <c r="HP57"/>
  <c r="HQ57"/>
  <c r="HR57"/>
  <c r="HN58"/>
  <c r="HO58"/>
  <c r="HP58"/>
  <c r="HQ58"/>
  <c r="HR58"/>
  <c r="HN59"/>
  <c r="HO59"/>
  <c r="HP59"/>
  <c r="HQ59"/>
  <c r="HR59"/>
  <c r="HN60"/>
  <c r="HO60"/>
  <c r="HP60"/>
  <c r="HQ60"/>
  <c r="HR60"/>
  <c r="HN61"/>
  <c r="HO61"/>
  <c r="HP61"/>
  <c r="HQ61"/>
  <c r="HR61"/>
  <c r="HN62"/>
  <c r="HO62"/>
  <c r="HP62"/>
  <c r="HQ62"/>
  <c r="HR62"/>
  <c r="HN63"/>
  <c r="HO63"/>
  <c r="HP63"/>
  <c r="HQ63"/>
  <c r="HR63"/>
  <c r="HN64"/>
  <c r="HO64"/>
  <c r="HP64"/>
  <c r="HQ64"/>
  <c r="HR64"/>
  <c r="HN65"/>
  <c r="HO65"/>
  <c r="HP65"/>
  <c r="HQ65"/>
  <c r="HR65"/>
  <c r="HN66"/>
  <c r="HO66"/>
  <c r="HP66"/>
  <c r="HQ66"/>
  <c r="HR66"/>
  <c r="HN67"/>
  <c r="HO67"/>
  <c r="HP67"/>
  <c r="HQ67"/>
  <c r="HR67"/>
  <c r="HN68"/>
  <c r="HO68"/>
  <c r="HP68"/>
  <c r="HQ68"/>
  <c r="HR68"/>
  <c r="HN69"/>
  <c r="HO69"/>
  <c r="HP69"/>
  <c r="HQ69"/>
  <c r="HR69"/>
  <c r="HN70"/>
  <c r="HO70"/>
  <c r="HP70"/>
  <c r="HQ70"/>
  <c r="HR70"/>
  <c r="HN71"/>
  <c r="HO71"/>
  <c r="HP71"/>
  <c r="HQ71"/>
  <c r="HR71"/>
  <c r="HN72"/>
  <c r="HO72"/>
  <c r="HP72"/>
  <c r="HQ72"/>
  <c r="HR72"/>
  <c r="HN73"/>
  <c r="HO73"/>
  <c r="HP73"/>
  <c r="HQ73"/>
  <c r="HR73"/>
  <c r="HN74"/>
  <c r="HO74"/>
  <c r="HP74"/>
  <c r="HQ74"/>
  <c r="HR74"/>
  <c r="HN75"/>
  <c r="HO75"/>
  <c r="HP75"/>
  <c r="HQ75"/>
  <c r="HR75"/>
  <c r="HN76"/>
  <c r="HO76"/>
  <c r="HP76"/>
  <c r="HQ76"/>
  <c r="HR76"/>
  <c r="HN77"/>
  <c r="HO77"/>
  <c r="HP77"/>
  <c r="HQ77"/>
  <c r="HR77"/>
  <c r="HN78"/>
  <c r="HO78"/>
  <c r="HP78"/>
  <c r="HQ78"/>
  <c r="HR78"/>
  <c r="HN79"/>
  <c r="HO79"/>
  <c r="HP79"/>
  <c r="HQ79"/>
  <c r="HR79"/>
  <c r="HN80"/>
  <c r="HO80"/>
  <c r="HP80"/>
  <c r="HQ80"/>
  <c r="HR80"/>
  <c r="HN81"/>
  <c r="HO81"/>
  <c r="HP81"/>
  <c r="HQ81"/>
  <c r="HR81"/>
  <c r="HN82"/>
  <c r="HO82"/>
  <c r="HP82"/>
  <c r="HQ82"/>
  <c r="HR82"/>
  <c r="HN83"/>
  <c r="HO83"/>
  <c r="HP83"/>
  <c r="HQ83"/>
  <c r="HR83"/>
  <c r="HN84"/>
  <c r="HO84"/>
  <c r="HP84"/>
  <c r="HQ84"/>
  <c r="HR84"/>
  <c r="HN85"/>
  <c r="HO85"/>
  <c r="HP85"/>
  <c r="HQ85"/>
  <c r="HR85"/>
  <c r="HN86"/>
  <c r="HO86"/>
  <c r="HP86"/>
  <c r="HQ86"/>
  <c r="HR86"/>
  <c r="HN87"/>
  <c r="HO87"/>
  <c r="HP87"/>
  <c r="HQ87"/>
  <c r="HR87"/>
  <c r="HN88"/>
  <c r="HO88"/>
  <c r="HP88"/>
  <c r="HQ88"/>
  <c r="HR88"/>
  <c r="HN89"/>
  <c r="HO89"/>
  <c r="HP89"/>
  <c r="HQ89"/>
  <c r="HR89"/>
  <c r="HN90"/>
  <c r="HO90"/>
  <c r="HP90"/>
  <c r="HQ90"/>
  <c r="HR90"/>
  <c r="HN91"/>
  <c r="HO91"/>
  <c r="HP91"/>
  <c r="HQ91"/>
  <c r="HR91"/>
  <c r="HN92"/>
  <c r="HO92"/>
  <c r="HP92"/>
  <c r="HQ92"/>
  <c r="HR92"/>
  <c r="HN93"/>
  <c r="HO93"/>
  <c r="HP93"/>
  <c r="HQ93"/>
  <c r="HR93"/>
  <c r="HN94"/>
  <c r="HO94"/>
  <c r="HP94"/>
  <c r="HQ94"/>
  <c r="HR94"/>
  <c r="HN95"/>
  <c r="HO95"/>
  <c r="HP95"/>
  <c r="HQ95"/>
  <c r="HR95"/>
  <c r="HN96"/>
  <c r="HO96"/>
  <c r="HP96"/>
  <c r="HQ96"/>
  <c r="HR96"/>
  <c r="HN97"/>
  <c r="HO97"/>
  <c r="HP97"/>
  <c r="HQ97"/>
  <c r="HR97"/>
  <c r="HN98"/>
  <c r="HO98"/>
  <c r="HP98"/>
  <c r="HQ98"/>
  <c r="HR98"/>
  <c r="HN99"/>
  <c r="HO99"/>
  <c r="HP99"/>
  <c r="HQ99"/>
  <c r="HR99"/>
  <c r="HN100"/>
  <c r="HO100"/>
  <c r="HP100"/>
  <c r="HQ100"/>
  <c r="HR100"/>
  <c r="HN101"/>
  <c r="HO101"/>
  <c r="HP101"/>
  <c r="HQ101"/>
  <c r="HR101"/>
  <c r="HN102"/>
  <c r="HO102"/>
  <c r="HP102"/>
  <c r="HQ102"/>
  <c r="HR102"/>
  <c r="HN103"/>
  <c r="HO103"/>
  <c r="HP103"/>
  <c r="HQ103"/>
  <c r="HR103"/>
  <c r="HN104"/>
  <c r="HO104"/>
  <c r="HP104"/>
  <c r="HQ104"/>
  <c r="HR104"/>
  <c r="HN105"/>
  <c r="HO105"/>
  <c r="HP105"/>
  <c r="HQ105"/>
  <c r="HR105"/>
  <c r="HN106"/>
  <c r="HO106"/>
  <c r="HP106"/>
  <c r="HQ106"/>
  <c r="HR106"/>
  <c r="HN107"/>
  <c r="HO107"/>
  <c r="HP107"/>
  <c r="HQ107"/>
  <c r="HR107"/>
  <c r="HN108"/>
  <c r="HO108"/>
  <c r="HP108"/>
  <c r="HQ108"/>
  <c r="HR108"/>
  <c r="HN109"/>
  <c r="HO109"/>
  <c r="HP109"/>
  <c r="HQ109"/>
  <c r="HR109"/>
  <c r="HN110"/>
  <c r="HO110"/>
  <c r="HP110"/>
  <c r="HQ110"/>
  <c r="HR110"/>
  <c r="HN111"/>
  <c r="HO111"/>
  <c r="HP111"/>
  <c r="HQ111"/>
  <c r="HR111"/>
  <c r="HN112"/>
  <c r="HO112"/>
  <c r="HP112"/>
  <c r="HQ112"/>
  <c r="HR112"/>
  <c r="HN114"/>
  <c r="HO114"/>
  <c r="HP114"/>
  <c r="HQ114"/>
  <c r="HR114"/>
  <c r="HN113"/>
  <c r="HO113"/>
  <c r="HP113"/>
  <c r="HQ113"/>
  <c r="HR113"/>
  <c r="HN115"/>
  <c r="HO115"/>
  <c r="HP115"/>
  <c r="HQ115"/>
  <c r="HR115"/>
  <c r="HN116"/>
  <c r="HO116"/>
  <c r="HP116"/>
  <c r="HQ116"/>
  <c r="HR116"/>
  <c r="HN117"/>
  <c r="HO117"/>
  <c r="HP117"/>
  <c r="HQ117"/>
  <c r="HR117"/>
  <c r="HN118"/>
  <c r="HO118"/>
  <c r="HP118"/>
  <c r="HQ118"/>
  <c r="HR118"/>
  <c r="HN119"/>
  <c r="HO119"/>
  <c r="HP119"/>
  <c r="HQ119"/>
  <c r="HR119"/>
  <c r="HN120"/>
  <c r="HO120"/>
  <c r="HP120"/>
  <c r="HQ120"/>
  <c r="HR120"/>
  <c r="HN121"/>
  <c r="HO121"/>
  <c r="HP121"/>
  <c r="HQ121"/>
  <c r="HR121"/>
  <c r="HN122"/>
  <c r="HO122"/>
  <c r="HP122"/>
  <c r="HQ122"/>
  <c r="HR122"/>
  <c r="HN123"/>
  <c r="HO123"/>
  <c r="HP123"/>
  <c r="HQ123"/>
  <c r="HR123"/>
  <c r="HN124"/>
  <c r="HO124"/>
  <c r="HP124"/>
  <c r="HQ124"/>
  <c r="HR124"/>
  <c r="HN125"/>
  <c r="HO125"/>
  <c r="HP125"/>
  <c r="HQ125"/>
  <c r="HR125"/>
  <c r="HN126"/>
  <c r="HO126"/>
  <c r="HP126"/>
  <c r="HQ126"/>
  <c r="HR126"/>
  <c r="HN127"/>
  <c r="HO127"/>
  <c r="HP127"/>
  <c r="HQ127"/>
  <c r="HR127"/>
  <c r="HN128"/>
  <c r="HO128"/>
  <c r="HP128"/>
  <c r="HQ128"/>
  <c r="HR128"/>
  <c r="HN129"/>
  <c r="HO129"/>
  <c r="HP129"/>
  <c r="HQ129"/>
  <c r="HR129"/>
  <c r="HN130"/>
  <c r="HO130"/>
  <c r="HP130"/>
  <c r="HQ130"/>
  <c r="HR130"/>
  <c r="HN131"/>
  <c r="HO131"/>
  <c r="HP131"/>
  <c r="HQ131"/>
  <c r="HR131"/>
  <c r="HN132"/>
  <c r="HO132"/>
  <c r="HP132"/>
  <c r="HQ132"/>
  <c r="HR132"/>
  <c r="HN133"/>
  <c r="HO133"/>
  <c r="HP133"/>
  <c r="HQ133"/>
  <c r="HR133"/>
  <c r="HN134"/>
  <c r="HO134"/>
  <c r="HP134"/>
  <c r="HQ134"/>
  <c r="HR134"/>
  <c r="HN135"/>
  <c r="HO135"/>
  <c r="HP135"/>
  <c r="HQ135"/>
  <c r="HR135"/>
  <c r="HN136"/>
  <c r="HO136"/>
  <c r="HP136"/>
  <c r="HQ136"/>
  <c r="HR136"/>
  <c r="HN137"/>
  <c r="HO137"/>
  <c r="HP137"/>
  <c r="HQ137"/>
  <c r="HR137"/>
  <c r="HN138"/>
  <c r="HO138"/>
  <c r="HP138"/>
  <c r="HQ138"/>
  <c r="HR138"/>
  <c r="HN139"/>
  <c r="HO139"/>
  <c r="HP139"/>
  <c r="HQ139"/>
  <c r="HR139"/>
  <c r="HN140"/>
  <c r="HO140"/>
  <c r="HP140"/>
  <c r="HQ140"/>
  <c r="HR140"/>
  <c r="HN141"/>
  <c r="HO141"/>
  <c r="HP141"/>
  <c r="HQ141"/>
  <c r="HR141"/>
  <c r="HN142"/>
  <c r="HO142"/>
  <c r="HP142"/>
  <c r="HQ142"/>
  <c r="HR142"/>
  <c r="HN143"/>
  <c r="HO143"/>
  <c r="HP143"/>
  <c r="HQ143"/>
  <c r="HR143"/>
  <c r="HN144"/>
  <c r="HO144"/>
  <c r="HP144"/>
  <c r="HQ144"/>
  <c r="HR144"/>
  <c r="HN145"/>
  <c r="HO145"/>
  <c r="HP145"/>
  <c r="HQ145"/>
  <c r="HR145"/>
  <c r="HN146"/>
  <c r="HO146"/>
  <c r="HP146"/>
  <c r="HQ146"/>
  <c r="HR146"/>
  <c r="HN147"/>
  <c r="HO147"/>
  <c r="HP147"/>
  <c r="HQ147"/>
  <c r="HR147"/>
  <c r="HN148"/>
  <c r="HO148"/>
  <c r="HP148"/>
  <c r="HQ148"/>
  <c r="HR148"/>
  <c r="HN149"/>
  <c r="HO149"/>
  <c r="HP149"/>
  <c r="HQ149"/>
  <c r="HR149"/>
  <c r="HN150"/>
  <c r="HO150"/>
  <c r="HP150"/>
  <c r="HQ150"/>
  <c r="HR150"/>
  <c r="HN151"/>
  <c r="HO151"/>
  <c r="HP151"/>
  <c r="HQ151"/>
  <c r="HR151"/>
  <c r="HN152"/>
  <c r="HO152"/>
  <c r="HP152"/>
  <c r="HQ152"/>
  <c r="HR152"/>
  <c r="HN153"/>
  <c r="HO153"/>
  <c r="HP153"/>
  <c r="HQ153"/>
  <c r="HR153"/>
  <c r="HN154"/>
  <c r="HO154"/>
  <c r="HP154"/>
  <c r="HQ154"/>
  <c r="HR154"/>
  <c r="HN155"/>
  <c r="HO155"/>
  <c r="HP155"/>
  <c r="HQ155"/>
  <c r="HR155"/>
  <c r="HN156"/>
  <c r="HO156"/>
  <c r="HP156"/>
  <c r="HQ156"/>
  <c r="HR156"/>
  <c r="HN157"/>
  <c r="HO157"/>
  <c r="HP157"/>
  <c r="HQ157"/>
  <c r="HR157"/>
  <c r="HN158"/>
  <c r="HO158"/>
  <c r="HP158"/>
  <c r="HQ158"/>
  <c r="HR158"/>
  <c r="HN159"/>
  <c r="HO159"/>
  <c r="HP159"/>
  <c r="HQ159"/>
  <c r="HR159"/>
  <c r="HN160"/>
  <c r="HO160"/>
  <c r="HP160"/>
  <c r="HQ160"/>
  <c r="HR160"/>
  <c r="HN161"/>
  <c r="HO161"/>
  <c r="HP161"/>
  <c r="HQ161"/>
  <c r="HR161"/>
  <c r="HN162"/>
  <c r="HO162"/>
  <c r="HP162"/>
  <c r="HQ162"/>
  <c r="HR162"/>
  <c r="HN163"/>
  <c r="HO163"/>
  <c r="HP163"/>
  <c r="HQ163"/>
  <c r="HR163"/>
  <c r="HN164"/>
  <c r="HO164"/>
  <c r="HP164"/>
  <c r="HQ164"/>
  <c r="HR164"/>
  <c r="HN165"/>
  <c r="HO165"/>
  <c r="HP165"/>
  <c r="HQ165"/>
  <c r="HR165"/>
  <c r="HN166"/>
  <c r="HO166"/>
  <c r="HP166"/>
  <c r="HQ166"/>
  <c r="HR166"/>
  <c r="HN167"/>
  <c r="HO167"/>
  <c r="HP167"/>
  <c r="HQ167"/>
  <c r="HR167"/>
  <c r="HN168"/>
  <c r="HO168"/>
  <c r="HP168"/>
  <c r="HQ168"/>
  <c r="HR168"/>
  <c r="HN169"/>
  <c r="HO169"/>
  <c r="HP169"/>
  <c r="HQ169"/>
  <c r="HR169"/>
  <c r="HN170"/>
  <c r="HO170"/>
  <c r="HP170"/>
  <c r="HQ170"/>
  <c r="HR170"/>
  <c r="HN171"/>
  <c r="HO171"/>
  <c r="HP171"/>
  <c r="HQ171"/>
  <c r="HR171"/>
  <c r="HN172"/>
  <c r="HO172"/>
  <c r="HP172"/>
  <c r="HQ172"/>
  <c r="HR172"/>
  <c r="HN173"/>
  <c r="HO173"/>
  <c r="HP173"/>
  <c r="HQ173"/>
  <c r="HR173"/>
  <c r="HN174"/>
  <c r="HO174"/>
  <c r="HP174"/>
  <c r="HQ174"/>
  <c r="HR174"/>
  <c r="HN175"/>
  <c r="HO175"/>
  <c r="HP175"/>
  <c r="HQ175"/>
  <c r="HR175"/>
  <c r="HN176"/>
  <c r="HO176"/>
  <c r="HP176"/>
  <c r="HQ176"/>
  <c r="HR176"/>
  <c r="HN177"/>
  <c r="HO177"/>
  <c r="HP177"/>
  <c r="HQ177"/>
  <c r="HR177"/>
  <c r="HN178"/>
  <c r="HO178"/>
  <c r="HP178"/>
  <c r="HQ178"/>
  <c r="HR178"/>
  <c r="HN179"/>
  <c r="HO179"/>
  <c r="HP179"/>
  <c r="HQ179"/>
  <c r="HR179"/>
  <c r="HN180"/>
  <c r="HO180"/>
  <c r="HP180"/>
  <c r="HQ180"/>
  <c r="HR180"/>
  <c r="HN181"/>
  <c r="HO181"/>
  <c r="HP181"/>
  <c r="HQ181"/>
  <c r="HR181"/>
  <c r="HN182"/>
  <c r="HO182"/>
  <c r="HP182"/>
  <c r="HQ182"/>
  <c r="HR182"/>
  <c r="HN183"/>
  <c r="HO183"/>
  <c r="HP183"/>
  <c r="HQ183"/>
  <c r="HR183"/>
  <c r="HN184"/>
  <c r="HO184"/>
  <c r="HP184"/>
  <c r="HQ184"/>
  <c r="HR184"/>
  <c r="HN185"/>
  <c r="HO185"/>
  <c r="HP185"/>
  <c r="HQ185"/>
  <c r="HR185"/>
  <c r="HN186"/>
  <c r="HO186"/>
  <c r="HP186"/>
  <c r="HQ186"/>
  <c r="HR186"/>
  <c r="HN187"/>
  <c r="HO187"/>
  <c r="HP187"/>
  <c r="HQ187"/>
  <c r="HR187"/>
  <c r="HN188"/>
  <c r="HO188"/>
  <c r="HP188"/>
  <c r="HQ188"/>
  <c r="HR188"/>
  <c r="HN189"/>
  <c r="HO189"/>
  <c r="HP189"/>
  <c r="HQ189"/>
  <c r="HR189"/>
  <c r="HN190"/>
  <c r="HO190"/>
  <c r="HP190"/>
  <c r="HQ190"/>
  <c r="HR190"/>
  <c r="HN191"/>
  <c r="HO191"/>
  <c r="HP191"/>
  <c r="HQ191"/>
  <c r="HR191"/>
  <c r="HN192"/>
  <c r="HO192"/>
  <c r="HP192"/>
  <c r="HQ192"/>
  <c r="HR192"/>
  <c r="HN193"/>
  <c r="HO193"/>
  <c r="HP193"/>
  <c r="HQ193"/>
  <c r="HR193"/>
  <c r="HN194"/>
  <c r="HO194"/>
  <c r="HP194"/>
  <c r="HQ194"/>
  <c r="HR194"/>
  <c r="HN195"/>
  <c r="HO195"/>
  <c r="HP195"/>
  <c r="HQ195"/>
  <c r="HR195"/>
  <c r="HN196"/>
  <c r="HO196"/>
  <c r="HP196"/>
  <c r="HQ196"/>
  <c r="HR196"/>
  <c r="HN197"/>
  <c r="HO197"/>
  <c r="HP197"/>
  <c r="HQ197"/>
  <c r="HR197"/>
  <c r="HN198"/>
  <c r="HO198"/>
  <c r="HP198"/>
  <c r="HQ198"/>
  <c r="HR198"/>
  <c r="HN199"/>
  <c r="HO199"/>
  <c r="HP199"/>
  <c r="HQ199"/>
  <c r="HR199"/>
  <c r="HN200"/>
  <c r="HO200"/>
  <c r="HP200"/>
  <c r="HQ200"/>
  <c r="HR200"/>
  <c r="HN201"/>
  <c r="HO201"/>
  <c r="HP201"/>
  <c r="HQ201"/>
  <c r="HR201"/>
  <c r="HO17"/>
  <c r="HP17"/>
  <c r="HQ17"/>
  <c r="HR17"/>
  <c r="HN17"/>
  <c r="HI17"/>
  <c r="HI18"/>
  <c r="HJ18"/>
  <c r="HK18"/>
  <c r="HL18"/>
  <c r="HM18"/>
  <c r="HI19"/>
  <c r="HJ19"/>
  <c r="HK19"/>
  <c r="HL19"/>
  <c r="HM19"/>
  <c r="HI20"/>
  <c r="HJ20"/>
  <c r="HK20"/>
  <c r="HL20"/>
  <c r="HM20"/>
  <c r="HI21"/>
  <c r="HJ21"/>
  <c r="HK21"/>
  <c r="HL21"/>
  <c r="HM21"/>
  <c r="HI22"/>
  <c r="HJ22"/>
  <c r="HK22"/>
  <c r="HL22"/>
  <c r="HM22"/>
  <c r="HI23"/>
  <c r="HJ23"/>
  <c r="HK23"/>
  <c r="HL23"/>
  <c r="HM23"/>
  <c r="HI24"/>
  <c r="HJ24"/>
  <c r="HK24"/>
  <c r="HL24"/>
  <c r="HM24"/>
  <c r="HI25"/>
  <c r="HJ25"/>
  <c r="HK25"/>
  <c r="HL25"/>
  <c r="HM25"/>
  <c r="HI26"/>
  <c r="HJ26"/>
  <c r="HK26"/>
  <c r="HL26"/>
  <c r="HM26"/>
  <c r="HI27"/>
  <c r="HJ27"/>
  <c r="HK27"/>
  <c r="HL27"/>
  <c r="HM27"/>
  <c r="HI28"/>
  <c r="HJ28"/>
  <c r="HK28"/>
  <c r="HL28"/>
  <c r="HM28"/>
  <c r="HI29"/>
  <c r="HJ29"/>
  <c r="HK29"/>
  <c r="HL29"/>
  <c r="HM29"/>
  <c r="HI30"/>
  <c r="HJ30"/>
  <c r="HK30"/>
  <c r="HL30"/>
  <c r="HM30"/>
  <c r="HI31"/>
  <c r="HJ31"/>
  <c r="HK31"/>
  <c r="HL31"/>
  <c r="HM31"/>
  <c r="HI32"/>
  <c r="HJ32"/>
  <c r="HK32"/>
  <c r="HL32"/>
  <c r="HM32"/>
  <c r="HI33"/>
  <c r="HJ33"/>
  <c r="HK33"/>
  <c r="HL33"/>
  <c r="HM33"/>
  <c r="HI34"/>
  <c r="HJ34"/>
  <c r="HK34"/>
  <c r="HL34"/>
  <c r="HM34"/>
  <c r="HI35"/>
  <c r="HJ35"/>
  <c r="HK35"/>
  <c r="HL35"/>
  <c r="HM35"/>
  <c r="HI36"/>
  <c r="HJ36"/>
  <c r="HK36"/>
  <c r="HL36"/>
  <c r="HM36"/>
  <c r="HI37"/>
  <c r="HJ37"/>
  <c r="HK37"/>
  <c r="HL37"/>
  <c r="HM37"/>
  <c r="HI38"/>
  <c r="HJ38"/>
  <c r="HK38"/>
  <c r="HL38"/>
  <c r="HM38"/>
  <c r="HI39"/>
  <c r="HJ39"/>
  <c r="HK39"/>
  <c r="HL39"/>
  <c r="HM39"/>
  <c r="HI40"/>
  <c r="HJ40"/>
  <c r="HK40"/>
  <c r="HL40"/>
  <c r="HM40"/>
  <c r="HI41"/>
  <c r="HJ41"/>
  <c r="HK41"/>
  <c r="HL41"/>
  <c r="HM41"/>
  <c r="HI42"/>
  <c r="HJ42"/>
  <c r="HK42"/>
  <c r="HL42"/>
  <c r="HM42"/>
  <c r="HI43"/>
  <c r="HJ43"/>
  <c r="HK43"/>
  <c r="HL43"/>
  <c r="HM43"/>
  <c r="HI44"/>
  <c r="HJ44"/>
  <c r="HK44"/>
  <c r="HL44"/>
  <c r="HM44"/>
  <c r="HI45"/>
  <c r="HJ45"/>
  <c r="HK45"/>
  <c r="HL45"/>
  <c r="HM45"/>
  <c r="HI46"/>
  <c r="HJ46"/>
  <c r="HK46"/>
  <c r="HL46"/>
  <c r="HM46"/>
  <c r="HI47"/>
  <c r="HJ47"/>
  <c r="HK47"/>
  <c r="HL47"/>
  <c r="HM47"/>
  <c r="HI48"/>
  <c r="HJ48"/>
  <c r="HK48"/>
  <c r="HL48"/>
  <c r="HM48"/>
  <c r="HI49"/>
  <c r="HJ49"/>
  <c r="HK49"/>
  <c r="HL49"/>
  <c r="HM49"/>
  <c r="HI50"/>
  <c r="HJ50"/>
  <c r="HK50"/>
  <c r="HL50"/>
  <c r="HM50"/>
  <c r="HI51"/>
  <c r="HJ51"/>
  <c r="HK51"/>
  <c r="HL51"/>
  <c r="HM51"/>
  <c r="HI52"/>
  <c r="HJ52"/>
  <c r="HK52"/>
  <c r="HL52"/>
  <c r="HM52"/>
  <c r="HI53"/>
  <c r="HJ53"/>
  <c r="HK53"/>
  <c r="HL53"/>
  <c r="HM53"/>
  <c r="HI54"/>
  <c r="HJ54"/>
  <c r="HK54"/>
  <c r="HL54"/>
  <c r="HM54"/>
  <c r="HI55"/>
  <c r="HJ55"/>
  <c r="HK55"/>
  <c r="HL55"/>
  <c r="HM55"/>
  <c r="HI56"/>
  <c r="HJ56"/>
  <c r="HK56"/>
  <c r="HL56"/>
  <c r="HM56"/>
  <c r="HI57"/>
  <c r="HJ57"/>
  <c r="HK57"/>
  <c r="HL57"/>
  <c r="HM57"/>
  <c r="HI58"/>
  <c r="HJ58"/>
  <c r="HK58"/>
  <c r="HL58"/>
  <c r="HM58"/>
  <c r="HI59"/>
  <c r="HJ59"/>
  <c r="HK59"/>
  <c r="HL59"/>
  <c r="HM59"/>
  <c r="HI60"/>
  <c r="HJ60"/>
  <c r="HK60"/>
  <c r="HL60"/>
  <c r="HM60"/>
  <c r="HI61"/>
  <c r="HJ61"/>
  <c r="HK61"/>
  <c r="HL61"/>
  <c r="HM61"/>
  <c r="HI62"/>
  <c r="HJ62"/>
  <c r="HK62"/>
  <c r="HL62"/>
  <c r="HM62"/>
  <c r="HI63"/>
  <c r="HJ63"/>
  <c r="HK63"/>
  <c r="HL63"/>
  <c r="HM63"/>
  <c r="HI64"/>
  <c r="HJ64"/>
  <c r="HK64"/>
  <c r="HL64"/>
  <c r="HM64"/>
  <c r="HI65"/>
  <c r="HJ65"/>
  <c r="HK65"/>
  <c r="HL65"/>
  <c r="HM65"/>
  <c r="HI66"/>
  <c r="HJ66"/>
  <c r="HK66"/>
  <c r="HL66"/>
  <c r="HM66"/>
  <c r="HI67"/>
  <c r="HJ67"/>
  <c r="HK67"/>
  <c r="HL67"/>
  <c r="HM67"/>
  <c r="HI68"/>
  <c r="HJ68"/>
  <c r="HK68"/>
  <c r="HL68"/>
  <c r="HM68"/>
  <c r="HI69"/>
  <c r="HJ69"/>
  <c r="HK69"/>
  <c r="HL69"/>
  <c r="HM69"/>
  <c r="HI70"/>
  <c r="HJ70"/>
  <c r="HK70"/>
  <c r="HL70"/>
  <c r="HM70"/>
  <c r="HI71"/>
  <c r="HJ71"/>
  <c r="HK71"/>
  <c r="HL71"/>
  <c r="HM71"/>
  <c r="HI72"/>
  <c r="HJ72"/>
  <c r="HK72"/>
  <c r="HL72"/>
  <c r="HM72"/>
  <c r="HI73"/>
  <c r="HJ73"/>
  <c r="HK73"/>
  <c r="HL73"/>
  <c r="HM73"/>
  <c r="HI74"/>
  <c r="HJ74"/>
  <c r="HK74"/>
  <c r="HL74"/>
  <c r="HM74"/>
  <c r="HI75"/>
  <c r="HJ75"/>
  <c r="HK75"/>
  <c r="HL75"/>
  <c r="HM75"/>
  <c r="HI76"/>
  <c r="HJ76"/>
  <c r="HK76"/>
  <c r="HL76"/>
  <c r="HM76"/>
  <c r="HI77"/>
  <c r="HJ77"/>
  <c r="HK77"/>
  <c r="HL77"/>
  <c r="HM77"/>
  <c r="HI78"/>
  <c r="HJ78"/>
  <c r="HK78"/>
  <c r="HL78"/>
  <c r="HM78"/>
  <c r="HI79"/>
  <c r="HJ79"/>
  <c r="HK79"/>
  <c r="HL79"/>
  <c r="HM79"/>
  <c r="HI80"/>
  <c r="HJ80"/>
  <c r="HK80"/>
  <c r="HL80"/>
  <c r="HM80"/>
  <c r="HI81"/>
  <c r="HJ81"/>
  <c r="HK81"/>
  <c r="HL81"/>
  <c r="HM81"/>
  <c r="HI82"/>
  <c r="HJ82"/>
  <c r="HK82"/>
  <c r="HL82"/>
  <c r="HM82"/>
  <c r="HI83"/>
  <c r="HJ83"/>
  <c r="HK83"/>
  <c r="HL83"/>
  <c r="HM83"/>
  <c r="HI84"/>
  <c r="HJ84"/>
  <c r="HK84"/>
  <c r="HL84"/>
  <c r="HM84"/>
  <c r="HI85"/>
  <c r="HJ85"/>
  <c r="HK85"/>
  <c r="HL85"/>
  <c r="HM85"/>
  <c r="HI86"/>
  <c r="HJ86"/>
  <c r="HK86"/>
  <c r="HL86"/>
  <c r="HM86"/>
  <c r="HI87"/>
  <c r="HJ87"/>
  <c r="HK87"/>
  <c r="HL87"/>
  <c r="HM87"/>
  <c r="HI88"/>
  <c r="HJ88"/>
  <c r="HK88"/>
  <c r="HL88"/>
  <c r="HM88"/>
  <c r="HI89"/>
  <c r="HJ89"/>
  <c r="HK89"/>
  <c r="HL89"/>
  <c r="HM89"/>
  <c r="HI90"/>
  <c r="HJ90"/>
  <c r="HK90"/>
  <c r="HL90"/>
  <c r="HM90"/>
  <c r="HI91"/>
  <c r="HJ91"/>
  <c r="HK91"/>
  <c r="HL91"/>
  <c r="HM91"/>
  <c r="HI92"/>
  <c r="HJ92"/>
  <c r="HK92"/>
  <c r="HL92"/>
  <c r="HM92"/>
  <c r="HI93"/>
  <c r="HJ93"/>
  <c r="HK93"/>
  <c r="HL93"/>
  <c r="HM93"/>
  <c r="HI94"/>
  <c r="HJ94"/>
  <c r="HK94"/>
  <c r="HL94"/>
  <c r="HM94"/>
  <c r="HI95"/>
  <c r="HJ95"/>
  <c r="HK95"/>
  <c r="HL95"/>
  <c r="HM95"/>
  <c r="HI96"/>
  <c r="HJ96"/>
  <c r="HK96"/>
  <c r="HL96"/>
  <c r="HM96"/>
  <c r="HI97"/>
  <c r="HJ97"/>
  <c r="HK97"/>
  <c r="HL97"/>
  <c r="HM97"/>
  <c r="HI98"/>
  <c r="HJ98"/>
  <c r="HK98"/>
  <c r="HL98"/>
  <c r="HM98"/>
  <c r="HI99"/>
  <c r="HJ99"/>
  <c r="HK99"/>
  <c r="HL99"/>
  <c r="HM99"/>
  <c r="HI100"/>
  <c r="HJ100"/>
  <c r="HK100"/>
  <c r="HL100"/>
  <c r="HM100"/>
  <c r="HI101"/>
  <c r="HJ101"/>
  <c r="HK101"/>
  <c r="HL101"/>
  <c r="HM101"/>
  <c r="HI102"/>
  <c r="HJ102"/>
  <c r="HK102"/>
  <c r="HL102"/>
  <c r="HM102"/>
  <c r="HI103"/>
  <c r="HJ103"/>
  <c r="HK103"/>
  <c r="HL103"/>
  <c r="HM103"/>
  <c r="HI104"/>
  <c r="HJ104"/>
  <c r="HK104"/>
  <c r="HL104"/>
  <c r="HM104"/>
  <c r="HI105"/>
  <c r="HJ105"/>
  <c r="HK105"/>
  <c r="HL105"/>
  <c r="HM105"/>
  <c r="HI106"/>
  <c r="HJ106"/>
  <c r="HK106"/>
  <c r="HL106"/>
  <c r="HM106"/>
  <c r="HI107"/>
  <c r="HJ107"/>
  <c r="HK107"/>
  <c r="HL107"/>
  <c r="HM107"/>
  <c r="HI108"/>
  <c r="HJ108"/>
  <c r="HK108"/>
  <c r="HL108"/>
  <c r="HM108"/>
  <c r="HI109"/>
  <c r="HJ109"/>
  <c r="HK109"/>
  <c r="HL109"/>
  <c r="HM109"/>
  <c r="HI110"/>
  <c r="HJ110"/>
  <c r="HK110"/>
  <c r="HL110"/>
  <c r="HM110"/>
  <c r="HI111"/>
  <c r="HJ111"/>
  <c r="HK111"/>
  <c r="HL111"/>
  <c r="HM111"/>
  <c r="HI112"/>
  <c r="HJ112"/>
  <c r="HK112"/>
  <c r="HL112"/>
  <c r="HM112"/>
  <c r="HI114"/>
  <c r="HJ114"/>
  <c r="HK114"/>
  <c r="HL114"/>
  <c r="HM114"/>
  <c r="HI113"/>
  <c r="HJ113"/>
  <c r="HK113"/>
  <c r="HL113"/>
  <c r="HM113"/>
  <c r="HI115"/>
  <c r="HJ115"/>
  <c r="HK115"/>
  <c r="HL115"/>
  <c r="HM115"/>
  <c r="HI116"/>
  <c r="HJ116"/>
  <c r="HK116"/>
  <c r="HL116"/>
  <c r="HM116"/>
  <c r="HI117"/>
  <c r="HJ117"/>
  <c r="HK117"/>
  <c r="HL117"/>
  <c r="HM117"/>
  <c r="HI118"/>
  <c r="HJ118"/>
  <c r="HK118"/>
  <c r="HL118"/>
  <c r="HM118"/>
  <c r="HI119"/>
  <c r="HJ119"/>
  <c r="HK119"/>
  <c r="HL119"/>
  <c r="HM119"/>
  <c r="HI120"/>
  <c r="HJ120"/>
  <c r="HK120"/>
  <c r="HL120"/>
  <c r="HM120"/>
  <c r="HI121"/>
  <c r="HJ121"/>
  <c r="HK121"/>
  <c r="HL121"/>
  <c r="HM121"/>
  <c r="HI122"/>
  <c r="HJ122"/>
  <c r="HK122"/>
  <c r="HL122"/>
  <c r="HM122"/>
  <c r="HI123"/>
  <c r="HJ123"/>
  <c r="HK123"/>
  <c r="HL123"/>
  <c r="HM123"/>
  <c r="HI124"/>
  <c r="HJ124"/>
  <c r="HK124"/>
  <c r="HL124"/>
  <c r="HM124"/>
  <c r="HI125"/>
  <c r="HJ125"/>
  <c r="HK125"/>
  <c r="HL125"/>
  <c r="HM125"/>
  <c r="HI126"/>
  <c r="HJ126"/>
  <c r="HK126"/>
  <c r="HL126"/>
  <c r="HM126"/>
  <c r="HI127"/>
  <c r="HJ127"/>
  <c r="HK127"/>
  <c r="HL127"/>
  <c r="HM127"/>
  <c r="HI128"/>
  <c r="HJ128"/>
  <c r="HK128"/>
  <c r="HL128"/>
  <c r="HM128"/>
  <c r="HI129"/>
  <c r="HJ129"/>
  <c r="HK129"/>
  <c r="HL129"/>
  <c r="HM129"/>
  <c r="HI130"/>
  <c r="HJ130"/>
  <c r="HK130"/>
  <c r="HL130"/>
  <c r="HM130"/>
  <c r="HI131"/>
  <c r="HJ131"/>
  <c r="HK131"/>
  <c r="HL131"/>
  <c r="HM131"/>
  <c r="HI132"/>
  <c r="HJ132"/>
  <c r="HK132"/>
  <c r="HL132"/>
  <c r="HM132"/>
  <c r="HI133"/>
  <c r="HJ133"/>
  <c r="HK133"/>
  <c r="HL133"/>
  <c r="HM133"/>
  <c r="HI134"/>
  <c r="HJ134"/>
  <c r="HK134"/>
  <c r="HL134"/>
  <c r="HM134"/>
  <c r="HI135"/>
  <c r="HJ135"/>
  <c r="HK135"/>
  <c r="HL135"/>
  <c r="HM135"/>
  <c r="HI136"/>
  <c r="HJ136"/>
  <c r="HK136"/>
  <c r="HL136"/>
  <c r="HM136"/>
  <c r="HI137"/>
  <c r="HJ137"/>
  <c r="HK137"/>
  <c r="HL137"/>
  <c r="HM137"/>
  <c r="HI138"/>
  <c r="HJ138"/>
  <c r="HK138"/>
  <c r="HL138"/>
  <c r="HM138"/>
  <c r="HI139"/>
  <c r="HJ139"/>
  <c r="HK139"/>
  <c r="HL139"/>
  <c r="HM139"/>
  <c r="HI140"/>
  <c r="HJ140"/>
  <c r="HK140"/>
  <c r="HL140"/>
  <c r="HM140"/>
  <c r="HI141"/>
  <c r="HJ141"/>
  <c r="HK141"/>
  <c r="HL141"/>
  <c r="HM141"/>
  <c r="HI142"/>
  <c r="HJ142"/>
  <c r="HK142"/>
  <c r="HL142"/>
  <c r="HM142"/>
  <c r="HI143"/>
  <c r="HJ143"/>
  <c r="HK143"/>
  <c r="HL143"/>
  <c r="HM143"/>
  <c r="HI144"/>
  <c r="HJ144"/>
  <c r="HK144"/>
  <c r="HL144"/>
  <c r="HM144"/>
  <c r="HI145"/>
  <c r="HJ145"/>
  <c r="HK145"/>
  <c r="HL145"/>
  <c r="HM145"/>
  <c r="HI146"/>
  <c r="HJ146"/>
  <c r="HK146"/>
  <c r="HL146"/>
  <c r="HM146"/>
  <c r="HI147"/>
  <c r="HJ147"/>
  <c r="HK147"/>
  <c r="HL147"/>
  <c r="HM147"/>
  <c r="HI148"/>
  <c r="HJ148"/>
  <c r="HK148"/>
  <c r="HL148"/>
  <c r="HM148"/>
  <c r="HI149"/>
  <c r="HJ149"/>
  <c r="HK149"/>
  <c r="HL149"/>
  <c r="HM149"/>
  <c r="HI150"/>
  <c r="HJ150"/>
  <c r="HK150"/>
  <c r="HL150"/>
  <c r="HM150"/>
  <c r="HI151"/>
  <c r="HJ151"/>
  <c r="HK151"/>
  <c r="HL151"/>
  <c r="HM151"/>
  <c r="HI152"/>
  <c r="HJ152"/>
  <c r="HK152"/>
  <c r="HL152"/>
  <c r="HM152"/>
  <c r="HI153"/>
  <c r="HJ153"/>
  <c r="HK153"/>
  <c r="HL153"/>
  <c r="HM153"/>
  <c r="HI154"/>
  <c r="HJ154"/>
  <c r="HK154"/>
  <c r="HL154"/>
  <c r="HM154"/>
  <c r="HI155"/>
  <c r="HJ155"/>
  <c r="HK155"/>
  <c r="HL155"/>
  <c r="HM155"/>
  <c r="HI156"/>
  <c r="HJ156"/>
  <c r="HK156"/>
  <c r="HL156"/>
  <c r="HM156"/>
  <c r="HI157"/>
  <c r="HJ157"/>
  <c r="HK157"/>
  <c r="HL157"/>
  <c r="HM157"/>
  <c r="HI158"/>
  <c r="HJ158"/>
  <c r="HK158"/>
  <c r="HL158"/>
  <c r="HM158"/>
  <c r="HI159"/>
  <c r="HJ159"/>
  <c r="HK159"/>
  <c r="HL159"/>
  <c r="HM159"/>
  <c r="HI160"/>
  <c r="HJ160"/>
  <c r="HK160"/>
  <c r="HL160"/>
  <c r="HM160"/>
  <c r="HI161"/>
  <c r="HJ161"/>
  <c r="HK161"/>
  <c r="HL161"/>
  <c r="HM161"/>
  <c r="HI162"/>
  <c r="HJ162"/>
  <c r="HK162"/>
  <c r="HL162"/>
  <c r="HM162"/>
  <c r="HI163"/>
  <c r="HJ163"/>
  <c r="HK163"/>
  <c r="HL163"/>
  <c r="HM163"/>
  <c r="HI164"/>
  <c r="HJ164"/>
  <c r="HK164"/>
  <c r="HL164"/>
  <c r="HM164"/>
  <c r="HI165"/>
  <c r="HJ165"/>
  <c r="HK165"/>
  <c r="HL165"/>
  <c r="HM165"/>
  <c r="HI166"/>
  <c r="HJ166"/>
  <c r="HK166"/>
  <c r="HL166"/>
  <c r="HM166"/>
  <c r="HI167"/>
  <c r="HJ167"/>
  <c r="HK167"/>
  <c r="HL167"/>
  <c r="HM167"/>
  <c r="HI168"/>
  <c r="HJ168"/>
  <c r="HK168"/>
  <c r="HL168"/>
  <c r="HM168"/>
  <c r="HI169"/>
  <c r="HJ169"/>
  <c r="HK169"/>
  <c r="HL169"/>
  <c r="HM169"/>
  <c r="HI170"/>
  <c r="HJ170"/>
  <c r="HK170"/>
  <c r="HL170"/>
  <c r="HM170"/>
  <c r="HI171"/>
  <c r="HJ171"/>
  <c r="HK171"/>
  <c r="HL171"/>
  <c r="HM171"/>
  <c r="HI172"/>
  <c r="HJ172"/>
  <c r="HK172"/>
  <c r="HL172"/>
  <c r="HM172"/>
  <c r="HI173"/>
  <c r="HJ173"/>
  <c r="HK173"/>
  <c r="HL173"/>
  <c r="HM173"/>
  <c r="HI174"/>
  <c r="HJ174"/>
  <c r="HK174"/>
  <c r="HL174"/>
  <c r="HM174"/>
  <c r="HI175"/>
  <c r="HJ175"/>
  <c r="HK175"/>
  <c r="HL175"/>
  <c r="HM175"/>
  <c r="HI176"/>
  <c r="HJ176"/>
  <c r="HK176"/>
  <c r="HL176"/>
  <c r="HM176"/>
  <c r="HI177"/>
  <c r="HJ177"/>
  <c r="HK177"/>
  <c r="HL177"/>
  <c r="HM177"/>
  <c r="HI178"/>
  <c r="HJ178"/>
  <c r="HK178"/>
  <c r="HL178"/>
  <c r="HM178"/>
  <c r="HI179"/>
  <c r="HJ179"/>
  <c r="HK179"/>
  <c r="HL179"/>
  <c r="HM179"/>
  <c r="HI180"/>
  <c r="HJ180"/>
  <c r="HK180"/>
  <c r="HL180"/>
  <c r="HM180"/>
  <c r="HI181"/>
  <c r="HJ181"/>
  <c r="HK181"/>
  <c r="HL181"/>
  <c r="HM181"/>
  <c r="HI182"/>
  <c r="HJ182"/>
  <c r="HK182"/>
  <c r="HL182"/>
  <c r="HM182"/>
  <c r="HI183"/>
  <c r="HJ183"/>
  <c r="HK183"/>
  <c r="HL183"/>
  <c r="HM183"/>
  <c r="HI184"/>
  <c r="HJ184"/>
  <c r="HK184"/>
  <c r="HL184"/>
  <c r="HM184"/>
  <c r="HI185"/>
  <c r="HJ185"/>
  <c r="HK185"/>
  <c r="HL185"/>
  <c r="HM185"/>
  <c r="HI186"/>
  <c r="HJ186"/>
  <c r="HK186"/>
  <c r="HL186"/>
  <c r="HM186"/>
  <c r="HI187"/>
  <c r="HJ187"/>
  <c r="HK187"/>
  <c r="HL187"/>
  <c r="HM187"/>
  <c r="HI188"/>
  <c r="HJ188"/>
  <c r="HK188"/>
  <c r="HL188"/>
  <c r="HM188"/>
  <c r="HI189"/>
  <c r="HJ189"/>
  <c r="HK189"/>
  <c r="HL189"/>
  <c r="HM189"/>
  <c r="HI190"/>
  <c r="HJ190"/>
  <c r="HK190"/>
  <c r="HL190"/>
  <c r="HM190"/>
  <c r="HI191"/>
  <c r="HJ191"/>
  <c r="HK191"/>
  <c r="HL191"/>
  <c r="HM191"/>
  <c r="HI192"/>
  <c r="HJ192"/>
  <c r="HK192"/>
  <c r="HL192"/>
  <c r="HM192"/>
  <c r="HI193"/>
  <c r="HJ193"/>
  <c r="HK193"/>
  <c r="HL193"/>
  <c r="HM193"/>
  <c r="HI194"/>
  <c r="HJ194"/>
  <c r="HK194"/>
  <c r="HL194"/>
  <c r="HM194"/>
  <c r="HI195"/>
  <c r="HJ195"/>
  <c r="HK195"/>
  <c r="HL195"/>
  <c r="HM195"/>
  <c r="HI196"/>
  <c r="HJ196"/>
  <c r="HK196"/>
  <c r="HL196"/>
  <c r="HM196"/>
  <c r="HI197"/>
  <c r="HJ197"/>
  <c r="HK197"/>
  <c r="HL197"/>
  <c r="HM197"/>
  <c r="HI198"/>
  <c r="HJ198"/>
  <c r="HK198"/>
  <c r="HL198"/>
  <c r="HM198"/>
  <c r="HI199"/>
  <c r="HJ199"/>
  <c r="HK199"/>
  <c r="HL199"/>
  <c r="HM199"/>
  <c r="HI200"/>
  <c r="HJ200"/>
  <c r="HK200"/>
  <c r="HL200"/>
  <c r="HM200"/>
  <c r="HI201"/>
  <c r="HJ201"/>
  <c r="HK201"/>
  <c r="HL201"/>
  <c r="HM201"/>
  <c r="HJ17"/>
  <c r="HK17"/>
  <c r="HL17"/>
  <c r="HM17"/>
  <c r="HD18"/>
  <c r="HE18"/>
  <c r="HF18"/>
  <c r="HG18"/>
  <c r="HH18"/>
  <c r="HD19"/>
  <c r="HE19"/>
  <c r="HF19"/>
  <c r="HG19"/>
  <c r="HH19"/>
  <c r="HD20"/>
  <c r="HE20"/>
  <c r="HF20"/>
  <c r="HG20"/>
  <c r="HH20"/>
  <c r="HD21"/>
  <c r="HE21"/>
  <c r="HF21"/>
  <c r="HG21"/>
  <c r="HH21"/>
  <c r="HD22"/>
  <c r="HE22"/>
  <c r="HF22"/>
  <c r="HG22"/>
  <c r="HH22"/>
  <c r="HD23"/>
  <c r="HE23"/>
  <c r="HF23"/>
  <c r="HG23"/>
  <c r="HH23"/>
  <c r="HD24"/>
  <c r="HE24"/>
  <c r="HF24"/>
  <c r="HG24"/>
  <c r="HH24"/>
  <c r="HD25"/>
  <c r="HE25"/>
  <c r="HF25"/>
  <c r="HG25"/>
  <c r="HH25"/>
  <c r="HD26"/>
  <c r="HE26"/>
  <c r="HF26"/>
  <c r="HG26"/>
  <c r="HH26"/>
  <c r="HD27"/>
  <c r="HE27"/>
  <c r="HF27"/>
  <c r="HG27"/>
  <c r="HH27"/>
  <c r="HD28"/>
  <c r="HE28"/>
  <c r="HF28"/>
  <c r="HG28"/>
  <c r="HH28"/>
  <c r="HD29"/>
  <c r="HE29"/>
  <c r="HF29"/>
  <c r="HG29"/>
  <c r="HH29"/>
  <c r="HD30"/>
  <c r="HE30"/>
  <c r="HF30"/>
  <c r="HG30"/>
  <c r="HH30"/>
  <c r="HD31"/>
  <c r="HE31"/>
  <c r="HF31"/>
  <c r="HG31"/>
  <c r="HH31"/>
  <c r="HD32"/>
  <c r="HE32"/>
  <c r="HF32"/>
  <c r="HG32"/>
  <c r="HH32"/>
  <c r="HD33"/>
  <c r="HE33"/>
  <c r="HF33"/>
  <c r="HG33"/>
  <c r="HH33"/>
  <c r="HD34"/>
  <c r="HE34"/>
  <c r="HF34"/>
  <c r="HG34"/>
  <c r="HH34"/>
  <c r="HD35"/>
  <c r="HE35"/>
  <c r="HF35"/>
  <c r="HG35"/>
  <c r="HH35"/>
  <c r="HD36"/>
  <c r="HE36"/>
  <c r="HF36"/>
  <c r="HG36"/>
  <c r="HH36"/>
  <c r="HD37"/>
  <c r="HE37"/>
  <c r="HF37"/>
  <c r="HG37"/>
  <c r="HH37"/>
  <c r="HD38"/>
  <c r="HE38"/>
  <c r="HF38"/>
  <c r="HG38"/>
  <c r="HH38"/>
  <c r="HD39"/>
  <c r="HE39"/>
  <c r="HF39"/>
  <c r="HG39"/>
  <c r="HH39"/>
  <c r="HD40"/>
  <c r="HE40"/>
  <c r="HF40"/>
  <c r="HG40"/>
  <c r="HH40"/>
  <c r="HD41"/>
  <c r="HE41"/>
  <c r="HF41"/>
  <c r="HG41"/>
  <c r="HH41"/>
  <c r="HD42"/>
  <c r="HE42"/>
  <c r="HF42"/>
  <c r="HG42"/>
  <c r="HH42"/>
  <c r="HD43"/>
  <c r="HE43"/>
  <c r="HF43"/>
  <c r="HG43"/>
  <c r="HH43"/>
  <c r="HD44"/>
  <c r="HE44"/>
  <c r="HF44"/>
  <c r="HG44"/>
  <c r="HH44"/>
  <c r="HD45"/>
  <c r="HE45"/>
  <c r="HF45"/>
  <c r="HG45"/>
  <c r="HH45"/>
  <c r="HD46"/>
  <c r="HE46"/>
  <c r="HF46"/>
  <c r="HG46"/>
  <c r="HH46"/>
  <c r="HD47"/>
  <c r="HE47"/>
  <c r="HF47"/>
  <c r="HG47"/>
  <c r="HH47"/>
  <c r="HD48"/>
  <c r="HE48"/>
  <c r="HF48"/>
  <c r="HG48"/>
  <c r="HH48"/>
  <c r="HD49"/>
  <c r="HE49"/>
  <c r="HF49"/>
  <c r="HG49"/>
  <c r="HH49"/>
  <c r="HD50"/>
  <c r="HE50"/>
  <c r="HF50"/>
  <c r="HG50"/>
  <c r="HH50"/>
  <c r="HD51"/>
  <c r="HE51"/>
  <c r="HF51"/>
  <c r="HG51"/>
  <c r="HH51"/>
  <c r="HD52"/>
  <c r="HE52"/>
  <c r="HF52"/>
  <c r="HG52"/>
  <c r="HH52"/>
  <c r="HD53"/>
  <c r="HE53"/>
  <c r="HF53"/>
  <c r="HG53"/>
  <c r="HH53"/>
  <c r="HD54"/>
  <c r="HE54"/>
  <c r="HF54"/>
  <c r="HG54"/>
  <c r="HH54"/>
  <c r="HD55"/>
  <c r="HE55"/>
  <c r="HF55"/>
  <c r="HG55"/>
  <c r="HH55"/>
  <c r="HD56"/>
  <c r="HE56"/>
  <c r="HF56"/>
  <c r="HG56"/>
  <c r="HH56"/>
  <c r="HD57"/>
  <c r="HE57"/>
  <c r="HF57"/>
  <c r="HG57"/>
  <c r="HH57"/>
  <c r="HD58"/>
  <c r="HE58"/>
  <c r="HF58"/>
  <c r="HG58"/>
  <c r="HH58"/>
  <c r="HD59"/>
  <c r="HE59"/>
  <c r="HF59"/>
  <c r="HG59"/>
  <c r="HH59"/>
  <c r="HD60"/>
  <c r="HE60"/>
  <c r="HF60"/>
  <c r="HG60"/>
  <c r="HH60"/>
  <c r="HD61"/>
  <c r="HE61"/>
  <c r="HF61"/>
  <c r="HG61"/>
  <c r="HH61"/>
  <c r="HD62"/>
  <c r="HE62"/>
  <c r="HF62"/>
  <c r="HG62"/>
  <c r="HH62"/>
  <c r="HD63"/>
  <c r="HE63"/>
  <c r="HF63"/>
  <c r="HG63"/>
  <c r="HH63"/>
  <c r="HD64"/>
  <c r="HE64"/>
  <c r="HF64"/>
  <c r="HG64"/>
  <c r="HH64"/>
  <c r="HD65"/>
  <c r="HE65"/>
  <c r="HF65"/>
  <c r="HG65"/>
  <c r="HH65"/>
  <c r="HD66"/>
  <c r="HE66"/>
  <c r="HF66"/>
  <c r="HG66"/>
  <c r="HH66"/>
  <c r="HD67"/>
  <c r="HE67"/>
  <c r="HF67"/>
  <c r="HG67"/>
  <c r="HH67"/>
  <c r="HD68"/>
  <c r="HE68"/>
  <c r="HF68"/>
  <c r="HG68"/>
  <c r="HH68"/>
  <c r="HD69"/>
  <c r="HE69"/>
  <c r="HF69"/>
  <c r="HG69"/>
  <c r="HH69"/>
  <c r="HD70"/>
  <c r="HE70"/>
  <c r="HF70"/>
  <c r="HG70"/>
  <c r="HH70"/>
  <c r="HD71"/>
  <c r="HE71"/>
  <c r="HF71"/>
  <c r="HG71"/>
  <c r="HH71"/>
  <c r="HD72"/>
  <c r="HE72"/>
  <c r="HF72"/>
  <c r="HG72"/>
  <c r="HH72"/>
  <c r="HD73"/>
  <c r="HE73"/>
  <c r="HF73"/>
  <c r="HG73"/>
  <c r="HH73"/>
  <c r="HD74"/>
  <c r="HE74"/>
  <c r="HF74"/>
  <c r="HG74"/>
  <c r="HH74"/>
  <c r="HD75"/>
  <c r="HE75"/>
  <c r="HF75"/>
  <c r="HG75"/>
  <c r="HH75"/>
  <c r="HD76"/>
  <c r="HE76"/>
  <c r="HF76"/>
  <c r="HG76"/>
  <c r="HH76"/>
  <c r="HD77"/>
  <c r="HE77"/>
  <c r="HF77"/>
  <c r="HG77"/>
  <c r="HH77"/>
  <c r="HD78"/>
  <c r="HE78"/>
  <c r="HF78"/>
  <c r="HG78"/>
  <c r="HH78"/>
  <c r="HD79"/>
  <c r="HE79"/>
  <c r="HF79"/>
  <c r="HG79"/>
  <c r="HH79"/>
  <c r="HD80"/>
  <c r="HE80"/>
  <c r="HF80"/>
  <c r="HG80"/>
  <c r="HH80"/>
  <c r="HD81"/>
  <c r="HE81"/>
  <c r="HF81"/>
  <c r="HG81"/>
  <c r="HH81"/>
  <c r="HD82"/>
  <c r="HE82"/>
  <c r="HF82"/>
  <c r="HG82"/>
  <c r="HH82"/>
  <c r="HD83"/>
  <c r="HE83"/>
  <c r="HF83"/>
  <c r="HG83"/>
  <c r="HH83"/>
  <c r="HD84"/>
  <c r="HE84"/>
  <c r="HF84"/>
  <c r="HG84"/>
  <c r="HH84"/>
  <c r="HD85"/>
  <c r="HE85"/>
  <c r="HF85"/>
  <c r="HG85"/>
  <c r="HH85"/>
  <c r="HD86"/>
  <c r="HE86"/>
  <c r="HF86"/>
  <c r="HG86"/>
  <c r="HH86"/>
  <c r="HD87"/>
  <c r="HE87"/>
  <c r="HF87"/>
  <c r="HG87"/>
  <c r="HH87"/>
  <c r="HD88"/>
  <c r="HE88"/>
  <c r="HF88"/>
  <c r="HG88"/>
  <c r="HH88"/>
  <c r="HD89"/>
  <c r="HE89"/>
  <c r="HF89"/>
  <c r="HG89"/>
  <c r="HH89"/>
  <c r="HD90"/>
  <c r="HE90"/>
  <c r="HF90"/>
  <c r="HG90"/>
  <c r="HH90"/>
  <c r="HD91"/>
  <c r="HE91"/>
  <c r="HF91"/>
  <c r="HG91"/>
  <c r="HH91"/>
  <c r="HD92"/>
  <c r="HE92"/>
  <c r="HF92"/>
  <c r="HG92"/>
  <c r="HH92"/>
  <c r="HD93"/>
  <c r="HE93"/>
  <c r="HF93"/>
  <c r="HG93"/>
  <c r="HH93"/>
  <c r="HD94"/>
  <c r="HE94"/>
  <c r="HF94"/>
  <c r="HG94"/>
  <c r="HH94"/>
  <c r="HD95"/>
  <c r="HE95"/>
  <c r="HF95"/>
  <c r="HG95"/>
  <c r="HH95"/>
  <c r="HD96"/>
  <c r="HE96"/>
  <c r="HF96"/>
  <c r="HG96"/>
  <c r="HH96"/>
  <c r="HD97"/>
  <c r="HE97"/>
  <c r="HF97"/>
  <c r="HG97"/>
  <c r="HH97"/>
  <c r="HD98"/>
  <c r="HE98"/>
  <c r="HF98"/>
  <c r="HG98"/>
  <c r="HH98"/>
  <c r="HD99"/>
  <c r="HE99"/>
  <c r="HF99"/>
  <c r="HG99"/>
  <c r="HH99"/>
  <c r="HD100"/>
  <c r="HE100"/>
  <c r="HF100"/>
  <c r="HG100"/>
  <c r="HH100"/>
  <c r="HD101"/>
  <c r="HE101"/>
  <c r="HF101"/>
  <c r="HG101"/>
  <c r="HH101"/>
  <c r="HD102"/>
  <c r="HE102"/>
  <c r="HF102"/>
  <c r="HG102"/>
  <c r="HH102"/>
  <c r="HD103"/>
  <c r="HE103"/>
  <c r="HF103"/>
  <c r="HG103"/>
  <c r="HH103"/>
  <c r="HD104"/>
  <c r="HE104"/>
  <c r="HF104"/>
  <c r="HG104"/>
  <c r="HH104"/>
  <c r="HD105"/>
  <c r="HE105"/>
  <c r="HF105"/>
  <c r="HG105"/>
  <c r="HH105"/>
  <c r="HD106"/>
  <c r="HE106"/>
  <c r="HF106"/>
  <c r="HG106"/>
  <c r="HH106"/>
  <c r="HD107"/>
  <c r="HE107"/>
  <c r="HF107"/>
  <c r="HG107"/>
  <c r="HH107"/>
  <c r="HD108"/>
  <c r="HE108"/>
  <c r="HF108"/>
  <c r="HG108"/>
  <c r="HH108"/>
  <c r="HD109"/>
  <c r="HE109"/>
  <c r="HF109"/>
  <c r="HG109"/>
  <c r="HH109"/>
  <c r="HD110"/>
  <c r="HE110"/>
  <c r="HF110"/>
  <c r="HG110"/>
  <c r="HH110"/>
  <c r="HD111"/>
  <c r="HE111"/>
  <c r="HF111"/>
  <c r="HG111"/>
  <c r="HH111"/>
  <c r="HD112"/>
  <c r="HE112"/>
  <c r="HF112"/>
  <c r="HG112"/>
  <c r="HH112"/>
  <c r="HD114"/>
  <c r="HE114"/>
  <c r="HF114"/>
  <c r="HG114"/>
  <c r="HH114"/>
  <c r="HD113"/>
  <c r="HE113"/>
  <c r="HF113"/>
  <c r="HG113"/>
  <c r="HH113"/>
  <c r="HD115"/>
  <c r="HE115"/>
  <c r="HF115"/>
  <c r="HG115"/>
  <c r="HH115"/>
  <c r="HD116"/>
  <c r="HE116"/>
  <c r="HF116"/>
  <c r="HG116"/>
  <c r="HH116"/>
  <c r="HD117"/>
  <c r="HE117"/>
  <c r="HF117"/>
  <c r="HG117"/>
  <c r="HH117"/>
  <c r="HD118"/>
  <c r="HE118"/>
  <c r="HF118"/>
  <c r="HG118"/>
  <c r="HH118"/>
  <c r="HD119"/>
  <c r="HE119"/>
  <c r="HF119"/>
  <c r="HG119"/>
  <c r="HH119"/>
  <c r="HD120"/>
  <c r="HE120"/>
  <c r="HF120"/>
  <c r="HG120"/>
  <c r="HH120"/>
  <c r="HD121"/>
  <c r="HE121"/>
  <c r="HF121"/>
  <c r="HG121"/>
  <c r="HH121"/>
  <c r="HD122"/>
  <c r="HE122"/>
  <c r="HF122"/>
  <c r="HG122"/>
  <c r="HH122"/>
  <c r="HD123"/>
  <c r="HE123"/>
  <c r="HF123"/>
  <c r="HG123"/>
  <c r="HH123"/>
  <c r="HD124"/>
  <c r="HE124"/>
  <c r="HF124"/>
  <c r="HG124"/>
  <c r="HH124"/>
  <c r="HD125"/>
  <c r="HE125"/>
  <c r="HF125"/>
  <c r="HG125"/>
  <c r="HH125"/>
  <c r="HD126"/>
  <c r="HE126"/>
  <c r="HF126"/>
  <c r="HG126"/>
  <c r="HH126"/>
  <c r="HD127"/>
  <c r="HE127"/>
  <c r="HF127"/>
  <c r="HG127"/>
  <c r="HH127"/>
  <c r="HD128"/>
  <c r="HE128"/>
  <c r="HF128"/>
  <c r="HG128"/>
  <c r="HH128"/>
  <c r="HD129"/>
  <c r="HE129"/>
  <c r="HF129"/>
  <c r="HG129"/>
  <c r="HH129"/>
  <c r="HD130"/>
  <c r="HE130"/>
  <c r="HF130"/>
  <c r="HG130"/>
  <c r="HH130"/>
  <c r="HD131"/>
  <c r="HE131"/>
  <c r="HF131"/>
  <c r="HG131"/>
  <c r="HH131"/>
  <c r="HD132"/>
  <c r="HE132"/>
  <c r="HF132"/>
  <c r="HG132"/>
  <c r="HH132"/>
  <c r="HD133"/>
  <c r="HE133"/>
  <c r="HF133"/>
  <c r="HG133"/>
  <c r="HH133"/>
  <c r="HD134"/>
  <c r="HE134"/>
  <c r="HF134"/>
  <c r="HG134"/>
  <c r="HH134"/>
  <c r="HD135"/>
  <c r="HE135"/>
  <c r="HF135"/>
  <c r="HG135"/>
  <c r="HH135"/>
  <c r="HD136"/>
  <c r="HE136"/>
  <c r="HF136"/>
  <c r="HG136"/>
  <c r="HH136"/>
  <c r="HD137"/>
  <c r="HE137"/>
  <c r="HF137"/>
  <c r="HG137"/>
  <c r="HH137"/>
  <c r="HD138"/>
  <c r="HE138"/>
  <c r="HF138"/>
  <c r="HG138"/>
  <c r="HH138"/>
  <c r="HD139"/>
  <c r="HE139"/>
  <c r="HF139"/>
  <c r="HG139"/>
  <c r="HH139"/>
  <c r="HD140"/>
  <c r="HE140"/>
  <c r="HF140"/>
  <c r="HG140"/>
  <c r="HH140"/>
  <c r="HD141"/>
  <c r="HE141"/>
  <c r="HF141"/>
  <c r="HG141"/>
  <c r="HH141"/>
  <c r="HD142"/>
  <c r="HE142"/>
  <c r="HF142"/>
  <c r="HG142"/>
  <c r="HH142"/>
  <c r="HD143"/>
  <c r="HE143"/>
  <c r="HF143"/>
  <c r="HG143"/>
  <c r="HH143"/>
  <c r="HD144"/>
  <c r="HE144"/>
  <c r="HF144"/>
  <c r="HG144"/>
  <c r="HH144"/>
  <c r="HD145"/>
  <c r="HE145"/>
  <c r="HF145"/>
  <c r="HG145"/>
  <c r="HH145"/>
  <c r="HD146"/>
  <c r="HE146"/>
  <c r="HF146"/>
  <c r="HG146"/>
  <c r="HH146"/>
  <c r="HD147"/>
  <c r="HE147"/>
  <c r="HF147"/>
  <c r="HG147"/>
  <c r="HH147"/>
  <c r="HD148"/>
  <c r="HE148"/>
  <c r="HF148"/>
  <c r="HG148"/>
  <c r="HH148"/>
  <c r="HD149"/>
  <c r="HE149"/>
  <c r="HF149"/>
  <c r="HG149"/>
  <c r="HH149"/>
  <c r="HD150"/>
  <c r="HE150"/>
  <c r="HF150"/>
  <c r="HG150"/>
  <c r="HH150"/>
  <c r="HD151"/>
  <c r="HE151"/>
  <c r="HF151"/>
  <c r="HG151"/>
  <c r="HH151"/>
  <c r="HD152"/>
  <c r="HE152"/>
  <c r="HF152"/>
  <c r="HG152"/>
  <c r="HH152"/>
  <c r="HD153"/>
  <c r="HE153"/>
  <c r="HF153"/>
  <c r="HG153"/>
  <c r="HH153"/>
  <c r="HD154"/>
  <c r="HE154"/>
  <c r="HF154"/>
  <c r="HG154"/>
  <c r="HH154"/>
  <c r="HD155"/>
  <c r="HE155"/>
  <c r="HF155"/>
  <c r="HG155"/>
  <c r="HH155"/>
  <c r="HD156"/>
  <c r="HE156"/>
  <c r="HF156"/>
  <c r="HG156"/>
  <c r="HH156"/>
  <c r="HD157"/>
  <c r="HE157"/>
  <c r="HF157"/>
  <c r="HG157"/>
  <c r="HH157"/>
  <c r="HD158"/>
  <c r="HE158"/>
  <c r="HF158"/>
  <c r="HG158"/>
  <c r="HH158"/>
  <c r="HD159"/>
  <c r="HE159"/>
  <c r="HF159"/>
  <c r="HG159"/>
  <c r="HH159"/>
  <c r="HD160"/>
  <c r="HE160"/>
  <c r="HF160"/>
  <c r="HG160"/>
  <c r="HH160"/>
  <c r="HD161"/>
  <c r="HE161"/>
  <c r="HF161"/>
  <c r="HG161"/>
  <c r="HH161"/>
  <c r="HD162"/>
  <c r="HE162"/>
  <c r="HF162"/>
  <c r="HG162"/>
  <c r="HH162"/>
  <c r="HD163"/>
  <c r="HE163"/>
  <c r="HF163"/>
  <c r="HG163"/>
  <c r="HH163"/>
  <c r="HD164"/>
  <c r="HE164"/>
  <c r="HF164"/>
  <c r="HG164"/>
  <c r="HH164"/>
  <c r="HD165"/>
  <c r="HE165"/>
  <c r="HF165"/>
  <c r="HG165"/>
  <c r="HH165"/>
  <c r="HD166"/>
  <c r="HE166"/>
  <c r="HF166"/>
  <c r="HG166"/>
  <c r="HH166"/>
  <c r="HD167"/>
  <c r="HE167"/>
  <c r="HF167"/>
  <c r="HG167"/>
  <c r="HH167"/>
  <c r="HD168"/>
  <c r="HE168"/>
  <c r="HF168"/>
  <c r="HG168"/>
  <c r="HH168"/>
  <c r="HD169"/>
  <c r="HE169"/>
  <c r="HF169"/>
  <c r="HG169"/>
  <c r="HH169"/>
  <c r="HD170"/>
  <c r="HE170"/>
  <c r="HF170"/>
  <c r="HG170"/>
  <c r="HH170"/>
  <c r="HD171"/>
  <c r="HE171"/>
  <c r="HF171"/>
  <c r="HG171"/>
  <c r="HH171"/>
  <c r="HD172"/>
  <c r="HE172"/>
  <c r="HF172"/>
  <c r="HG172"/>
  <c r="HH172"/>
  <c r="HD173"/>
  <c r="HE173"/>
  <c r="HF173"/>
  <c r="HG173"/>
  <c r="HH173"/>
  <c r="HD174"/>
  <c r="HE174"/>
  <c r="HF174"/>
  <c r="HG174"/>
  <c r="HH174"/>
  <c r="HD175"/>
  <c r="HE175"/>
  <c r="HF175"/>
  <c r="HG175"/>
  <c r="HH175"/>
  <c r="HD176"/>
  <c r="HE176"/>
  <c r="HF176"/>
  <c r="HG176"/>
  <c r="HH176"/>
  <c r="HD177"/>
  <c r="HE177"/>
  <c r="HF177"/>
  <c r="HG177"/>
  <c r="HH177"/>
  <c r="HD178"/>
  <c r="HE178"/>
  <c r="HF178"/>
  <c r="HG178"/>
  <c r="HH178"/>
  <c r="HD179"/>
  <c r="HE179"/>
  <c r="HF179"/>
  <c r="HG179"/>
  <c r="HH179"/>
  <c r="HD180"/>
  <c r="HE180"/>
  <c r="HF180"/>
  <c r="HG180"/>
  <c r="HH180"/>
  <c r="HD181"/>
  <c r="HE181"/>
  <c r="HF181"/>
  <c r="HG181"/>
  <c r="HH181"/>
  <c r="HD182"/>
  <c r="HE182"/>
  <c r="HF182"/>
  <c r="HG182"/>
  <c r="HH182"/>
  <c r="HD183"/>
  <c r="HE183"/>
  <c r="HF183"/>
  <c r="HG183"/>
  <c r="HH183"/>
  <c r="HD184"/>
  <c r="HE184"/>
  <c r="HF184"/>
  <c r="HG184"/>
  <c r="HH184"/>
  <c r="HD185"/>
  <c r="HE185"/>
  <c r="HF185"/>
  <c r="HG185"/>
  <c r="HH185"/>
  <c r="HD186"/>
  <c r="HE186"/>
  <c r="HF186"/>
  <c r="HG186"/>
  <c r="HH186"/>
  <c r="HD187"/>
  <c r="HE187"/>
  <c r="HF187"/>
  <c r="HG187"/>
  <c r="HH187"/>
  <c r="HD188"/>
  <c r="HE188"/>
  <c r="HF188"/>
  <c r="HG188"/>
  <c r="HH188"/>
  <c r="HD189"/>
  <c r="HE189"/>
  <c r="HF189"/>
  <c r="HG189"/>
  <c r="HH189"/>
  <c r="HD190"/>
  <c r="HE190"/>
  <c r="HF190"/>
  <c r="HG190"/>
  <c r="HH190"/>
  <c r="HD191"/>
  <c r="HE191"/>
  <c r="HF191"/>
  <c r="HG191"/>
  <c r="HH191"/>
  <c r="HD192"/>
  <c r="HE192"/>
  <c r="HF192"/>
  <c r="HG192"/>
  <c r="HH192"/>
  <c r="HD193"/>
  <c r="HE193"/>
  <c r="HF193"/>
  <c r="HG193"/>
  <c r="HH193"/>
  <c r="HD194"/>
  <c r="HE194"/>
  <c r="HF194"/>
  <c r="HG194"/>
  <c r="HH194"/>
  <c r="HD195"/>
  <c r="HE195"/>
  <c r="HF195"/>
  <c r="HG195"/>
  <c r="HH195"/>
  <c r="HD196"/>
  <c r="HE196"/>
  <c r="HF196"/>
  <c r="HG196"/>
  <c r="HH196"/>
  <c r="HD197"/>
  <c r="HE197"/>
  <c r="HF197"/>
  <c r="HG197"/>
  <c r="HH197"/>
  <c r="HD198"/>
  <c r="HE198"/>
  <c r="HF198"/>
  <c r="HG198"/>
  <c r="HH198"/>
  <c r="HD199"/>
  <c r="HE199"/>
  <c r="HF199"/>
  <c r="HG199"/>
  <c r="HH199"/>
  <c r="HD200"/>
  <c r="HE200"/>
  <c r="HF200"/>
  <c r="HG200"/>
  <c r="HH200"/>
  <c r="HD201"/>
  <c r="HE201"/>
  <c r="HF201"/>
  <c r="HG201"/>
  <c r="HH201"/>
  <c r="HE17"/>
  <c r="HF17"/>
  <c r="HG17"/>
  <c r="HH17"/>
  <c r="HD17"/>
  <c r="GY18"/>
  <c r="GZ18"/>
  <c r="HA18"/>
  <c r="HB18"/>
  <c r="HC18"/>
  <c r="GY19"/>
  <c r="GZ19"/>
  <c r="HA19"/>
  <c r="HB19"/>
  <c r="HC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GY29"/>
  <c r="GZ29"/>
  <c r="HA29"/>
  <c r="HB29"/>
  <c r="HC29"/>
  <c r="GY30"/>
  <c r="GZ30"/>
  <c r="HA30"/>
  <c r="HB30"/>
  <c r="HC30"/>
  <c r="GY31"/>
  <c r="GZ31"/>
  <c r="HA31"/>
  <c r="HB31"/>
  <c r="HC31"/>
  <c r="GY32"/>
  <c r="GZ32"/>
  <c r="HA32"/>
  <c r="HB32"/>
  <c r="HC32"/>
  <c r="GY33"/>
  <c r="GZ33"/>
  <c r="HA33"/>
  <c r="HB33"/>
  <c r="HC33"/>
  <c r="GY34"/>
  <c r="GZ34"/>
  <c r="HA34"/>
  <c r="HB34"/>
  <c r="HC34"/>
  <c r="GY35"/>
  <c r="GZ35"/>
  <c r="HA35"/>
  <c r="HB35"/>
  <c r="HC35"/>
  <c r="GY36"/>
  <c r="GZ36"/>
  <c r="HA36"/>
  <c r="HB36"/>
  <c r="HC36"/>
  <c r="GY37"/>
  <c r="GZ37"/>
  <c r="HA37"/>
  <c r="HB37"/>
  <c r="HC37"/>
  <c r="GY38"/>
  <c r="GZ38"/>
  <c r="HA38"/>
  <c r="HB38"/>
  <c r="HC38"/>
  <c r="GY39"/>
  <c r="GZ39"/>
  <c r="HA39"/>
  <c r="HB39"/>
  <c r="HC39"/>
  <c r="GY40"/>
  <c r="GZ40"/>
  <c r="HA40"/>
  <c r="HB40"/>
  <c r="HC40"/>
  <c r="GY41"/>
  <c r="GZ41"/>
  <c r="HA41"/>
  <c r="HB41"/>
  <c r="HC41"/>
  <c r="GY42"/>
  <c r="GZ42"/>
  <c r="HA42"/>
  <c r="HB42"/>
  <c r="HC42"/>
  <c r="GY43"/>
  <c r="GZ43"/>
  <c r="HA43"/>
  <c r="HB43"/>
  <c r="HC43"/>
  <c r="GY44"/>
  <c r="GZ44"/>
  <c r="HA44"/>
  <c r="HB44"/>
  <c r="HC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GY51"/>
  <c r="GZ51"/>
  <c r="HA51"/>
  <c r="HB51"/>
  <c r="HC51"/>
  <c r="GY52"/>
  <c r="GZ52"/>
  <c r="HA52"/>
  <c r="HB52"/>
  <c r="HC52"/>
  <c r="GY53"/>
  <c r="GZ53"/>
  <c r="HA53"/>
  <c r="HB53"/>
  <c r="HC53"/>
  <c r="GY54"/>
  <c r="GZ54"/>
  <c r="HA54"/>
  <c r="HB54"/>
  <c r="HC54"/>
  <c r="GY55"/>
  <c r="GZ55"/>
  <c r="HA55"/>
  <c r="HB55"/>
  <c r="HC55"/>
  <c r="GY56"/>
  <c r="GZ56"/>
  <c r="HA56"/>
  <c r="HB56"/>
  <c r="HC56"/>
  <c r="GY57"/>
  <c r="GZ57"/>
  <c r="HA57"/>
  <c r="HB57"/>
  <c r="HC57"/>
  <c r="GY58"/>
  <c r="GZ58"/>
  <c r="HA58"/>
  <c r="HB58"/>
  <c r="HC58"/>
  <c r="GY59"/>
  <c r="GZ59"/>
  <c r="HA59"/>
  <c r="HB59"/>
  <c r="HC59"/>
  <c r="GY60"/>
  <c r="GZ60"/>
  <c r="HA60"/>
  <c r="HB60"/>
  <c r="HC60"/>
  <c r="GY61"/>
  <c r="GZ61"/>
  <c r="HA61"/>
  <c r="HB61"/>
  <c r="HC61"/>
  <c r="GY62"/>
  <c r="GZ62"/>
  <c r="HA62"/>
  <c r="HB62"/>
  <c r="HC62"/>
  <c r="GY63"/>
  <c r="GZ63"/>
  <c r="HA63"/>
  <c r="HB63"/>
  <c r="HC63"/>
  <c r="GY64"/>
  <c r="GZ64"/>
  <c r="HA64"/>
  <c r="HB64"/>
  <c r="HC64"/>
  <c r="GY65"/>
  <c r="GZ65"/>
  <c r="HA65"/>
  <c r="HB65"/>
  <c r="HC65"/>
  <c r="GY66"/>
  <c r="GZ66"/>
  <c r="HA66"/>
  <c r="HB66"/>
  <c r="HC66"/>
  <c r="GY67"/>
  <c r="GZ67"/>
  <c r="HA67"/>
  <c r="HB67"/>
  <c r="HC67"/>
  <c r="GY68"/>
  <c r="GZ68"/>
  <c r="HA68"/>
  <c r="HB68"/>
  <c r="HC68"/>
  <c r="GY69"/>
  <c r="GZ69"/>
  <c r="HA69"/>
  <c r="HB69"/>
  <c r="HC69"/>
  <c r="GY70"/>
  <c r="GZ70"/>
  <c r="HA70"/>
  <c r="HB70"/>
  <c r="HC70"/>
  <c r="GY71"/>
  <c r="GZ71"/>
  <c r="HA71"/>
  <c r="HB71"/>
  <c r="HC71"/>
  <c r="GY72"/>
  <c r="GZ72"/>
  <c r="HA72"/>
  <c r="HB72"/>
  <c r="HC72"/>
  <c r="GY73"/>
  <c r="GZ73"/>
  <c r="HA73"/>
  <c r="HB73"/>
  <c r="HC73"/>
  <c r="GY74"/>
  <c r="GZ74"/>
  <c r="HA74"/>
  <c r="HB74"/>
  <c r="HC74"/>
  <c r="GY75"/>
  <c r="GZ75"/>
  <c r="HA75"/>
  <c r="HB75"/>
  <c r="HC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GY80"/>
  <c r="GZ80"/>
  <c r="HA80"/>
  <c r="HB80"/>
  <c r="HC80"/>
  <c r="GY81"/>
  <c r="GZ81"/>
  <c r="HA81"/>
  <c r="HB81"/>
  <c r="HC81"/>
  <c r="GY82"/>
  <c r="GZ82"/>
  <c r="HA82"/>
  <c r="HB82"/>
  <c r="HC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GY87"/>
  <c r="GZ87"/>
  <c r="HA87"/>
  <c r="HB87"/>
  <c r="HC87"/>
  <c r="GY88"/>
  <c r="GZ88"/>
  <c r="HA88"/>
  <c r="HB88"/>
  <c r="HC88"/>
  <c r="GY89"/>
  <c r="GZ89"/>
  <c r="HA89"/>
  <c r="HB89"/>
  <c r="HC89"/>
  <c r="GY90"/>
  <c r="GZ90"/>
  <c r="HA90"/>
  <c r="HB90"/>
  <c r="HC90"/>
  <c r="GY91"/>
  <c r="GZ91"/>
  <c r="HA91"/>
  <c r="HB91"/>
  <c r="HC91"/>
  <c r="GY92"/>
  <c r="GZ92"/>
  <c r="HA92"/>
  <c r="HB92"/>
  <c r="HC92"/>
  <c r="GY93"/>
  <c r="GZ93"/>
  <c r="HA93"/>
  <c r="HB93"/>
  <c r="HC93"/>
  <c r="GY94"/>
  <c r="GZ94"/>
  <c r="HA94"/>
  <c r="HB94"/>
  <c r="HC94"/>
  <c r="GY95"/>
  <c r="GZ95"/>
  <c r="HA95"/>
  <c r="HB95"/>
  <c r="HC95"/>
  <c r="GY96"/>
  <c r="GZ96"/>
  <c r="HA96"/>
  <c r="HB96"/>
  <c r="HC96"/>
  <c r="GY97"/>
  <c r="GZ97"/>
  <c r="HA97"/>
  <c r="HB97"/>
  <c r="HC97"/>
  <c r="GY98"/>
  <c r="GZ98"/>
  <c r="HA98"/>
  <c r="HB98"/>
  <c r="HC98"/>
  <c r="GY99"/>
  <c r="GZ99"/>
  <c r="HA99"/>
  <c r="HB99"/>
  <c r="HC99"/>
  <c r="GY100"/>
  <c r="GZ100"/>
  <c r="HA100"/>
  <c r="HB100"/>
  <c r="HC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GY107"/>
  <c r="GZ107"/>
  <c r="HA107"/>
  <c r="HB107"/>
  <c r="HC107"/>
  <c r="GY108"/>
  <c r="GZ108"/>
  <c r="HA108"/>
  <c r="HB108"/>
  <c r="HC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GY114"/>
  <c r="GZ114"/>
  <c r="HA114"/>
  <c r="HB114"/>
  <c r="HC114"/>
  <c r="GY113"/>
  <c r="GZ113"/>
  <c r="HA113"/>
  <c r="HB113"/>
  <c r="HC113"/>
  <c r="GY115"/>
  <c r="GZ115"/>
  <c r="HA115"/>
  <c r="HB115"/>
  <c r="HC115"/>
  <c r="GY116"/>
  <c r="GZ116"/>
  <c r="HA116"/>
  <c r="HB116"/>
  <c r="HC116"/>
  <c r="GY117"/>
  <c r="GZ117"/>
  <c r="HA117"/>
  <c r="HB117"/>
  <c r="HC117"/>
  <c r="GY118"/>
  <c r="GZ118"/>
  <c r="HA118"/>
  <c r="HB118"/>
  <c r="HC118"/>
  <c r="GY119"/>
  <c r="GZ119"/>
  <c r="HA119"/>
  <c r="HB119"/>
  <c r="HC119"/>
  <c r="GY120"/>
  <c r="GZ120"/>
  <c r="HA120"/>
  <c r="HB120"/>
  <c r="HC120"/>
  <c r="GY121"/>
  <c r="GZ121"/>
  <c r="HA121"/>
  <c r="HB121"/>
  <c r="HC121"/>
  <c r="GY122"/>
  <c r="GZ122"/>
  <c r="HA122"/>
  <c r="HB122"/>
  <c r="HC122"/>
  <c r="GY123"/>
  <c r="GZ123"/>
  <c r="HA123"/>
  <c r="HB123"/>
  <c r="HC123"/>
  <c r="GY124"/>
  <c r="GZ124"/>
  <c r="HA124"/>
  <c r="HB124"/>
  <c r="HC124"/>
  <c r="GY125"/>
  <c r="GZ125"/>
  <c r="HA125"/>
  <c r="HB125"/>
  <c r="HC125"/>
  <c r="GY126"/>
  <c r="GZ126"/>
  <c r="HA126"/>
  <c r="HB126"/>
  <c r="HC126"/>
  <c r="GY127"/>
  <c r="GZ127"/>
  <c r="HA127"/>
  <c r="HB127"/>
  <c r="HC127"/>
  <c r="GY128"/>
  <c r="GZ128"/>
  <c r="HA128"/>
  <c r="HB128"/>
  <c r="HC128"/>
  <c r="GY129"/>
  <c r="GZ129"/>
  <c r="HA129"/>
  <c r="HB129"/>
  <c r="HC129"/>
  <c r="GY130"/>
  <c r="GZ130"/>
  <c r="HA130"/>
  <c r="HB130"/>
  <c r="HC130"/>
  <c r="GY131"/>
  <c r="GZ131"/>
  <c r="HA131"/>
  <c r="HB131"/>
  <c r="HC131"/>
  <c r="GY132"/>
  <c r="GZ132"/>
  <c r="HA132"/>
  <c r="HB132"/>
  <c r="HC132"/>
  <c r="GY133"/>
  <c r="GZ133"/>
  <c r="HA133"/>
  <c r="HB133"/>
  <c r="HC133"/>
  <c r="GY134"/>
  <c r="GZ134"/>
  <c r="HA134"/>
  <c r="HB134"/>
  <c r="HC134"/>
  <c r="GY135"/>
  <c r="GZ135"/>
  <c r="HA135"/>
  <c r="HB135"/>
  <c r="HC135"/>
  <c r="GY136"/>
  <c r="GZ136"/>
  <c r="HA136"/>
  <c r="HB136"/>
  <c r="HC136"/>
  <c r="GY137"/>
  <c r="GZ137"/>
  <c r="HA137"/>
  <c r="HB137"/>
  <c r="HC137"/>
  <c r="GY138"/>
  <c r="GZ138"/>
  <c r="HA138"/>
  <c r="HB138"/>
  <c r="HC138"/>
  <c r="GY139"/>
  <c r="GZ139"/>
  <c r="HA139"/>
  <c r="HB139"/>
  <c r="HC139"/>
  <c r="GY140"/>
  <c r="GZ140"/>
  <c r="HA140"/>
  <c r="HB140"/>
  <c r="HC140"/>
  <c r="GY141"/>
  <c r="GZ141"/>
  <c r="HA141"/>
  <c r="HB141"/>
  <c r="HC141"/>
  <c r="GY142"/>
  <c r="GZ142"/>
  <c r="HA142"/>
  <c r="HB142"/>
  <c r="HC142"/>
  <c r="GY143"/>
  <c r="GZ143"/>
  <c r="HA143"/>
  <c r="HB143"/>
  <c r="HC143"/>
  <c r="GY144"/>
  <c r="GZ144"/>
  <c r="HA144"/>
  <c r="HB144"/>
  <c r="HC144"/>
  <c r="GY145"/>
  <c r="GZ145"/>
  <c r="HA145"/>
  <c r="HB145"/>
  <c r="HC145"/>
  <c r="GY146"/>
  <c r="GZ146"/>
  <c r="HA146"/>
  <c r="HB146"/>
  <c r="HC146"/>
  <c r="GY147"/>
  <c r="GZ147"/>
  <c r="HA147"/>
  <c r="HB147"/>
  <c r="HC147"/>
  <c r="GY148"/>
  <c r="GZ148"/>
  <c r="HA148"/>
  <c r="HB148"/>
  <c r="HC148"/>
  <c r="GY149"/>
  <c r="GZ149"/>
  <c r="HA149"/>
  <c r="HB149"/>
  <c r="HC149"/>
  <c r="GY150"/>
  <c r="GZ150"/>
  <c r="HA150"/>
  <c r="HB150"/>
  <c r="HC150"/>
  <c r="GY151"/>
  <c r="GZ151"/>
  <c r="HA151"/>
  <c r="HB151"/>
  <c r="HC151"/>
  <c r="GY152"/>
  <c r="GZ152"/>
  <c r="HA152"/>
  <c r="HB152"/>
  <c r="HC152"/>
  <c r="GY153"/>
  <c r="GZ153"/>
  <c r="HA153"/>
  <c r="HB153"/>
  <c r="HC153"/>
  <c r="GY154"/>
  <c r="GZ154"/>
  <c r="HA154"/>
  <c r="HB154"/>
  <c r="HC154"/>
  <c r="GY155"/>
  <c r="GZ155"/>
  <c r="HA155"/>
  <c r="HB155"/>
  <c r="HC155"/>
  <c r="GY156"/>
  <c r="GZ156"/>
  <c r="HA156"/>
  <c r="HB156"/>
  <c r="HC156"/>
  <c r="GY157"/>
  <c r="GZ157"/>
  <c r="HA157"/>
  <c r="HB157"/>
  <c r="HC157"/>
  <c r="GY158"/>
  <c r="GZ158"/>
  <c r="HA158"/>
  <c r="HB158"/>
  <c r="HC158"/>
  <c r="GY159"/>
  <c r="GZ159"/>
  <c r="HA159"/>
  <c r="HB159"/>
  <c r="HC159"/>
  <c r="GY160"/>
  <c r="GZ160"/>
  <c r="HA160"/>
  <c r="HB160"/>
  <c r="HC160"/>
  <c r="GY161"/>
  <c r="GZ161"/>
  <c r="HA161"/>
  <c r="HB161"/>
  <c r="HC161"/>
  <c r="GY162"/>
  <c r="GZ162"/>
  <c r="HA162"/>
  <c r="HB162"/>
  <c r="HC162"/>
  <c r="GY163"/>
  <c r="GZ163"/>
  <c r="HA163"/>
  <c r="HB163"/>
  <c r="HC163"/>
  <c r="GY164"/>
  <c r="GZ164"/>
  <c r="HA164"/>
  <c r="HB164"/>
  <c r="HC164"/>
  <c r="GY165"/>
  <c r="GZ165"/>
  <c r="HA165"/>
  <c r="HB165"/>
  <c r="HC165"/>
  <c r="GY166"/>
  <c r="GZ166"/>
  <c r="HA166"/>
  <c r="HB166"/>
  <c r="HC166"/>
  <c r="GY167"/>
  <c r="GZ167"/>
  <c r="HA167"/>
  <c r="HB167"/>
  <c r="HC167"/>
  <c r="GY168"/>
  <c r="GZ168"/>
  <c r="HA168"/>
  <c r="HB168"/>
  <c r="HC168"/>
  <c r="GY169"/>
  <c r="GZ169"/>
  <c r="HA169"/>
  <c r="HB169"/>
  <c r="HC169"/>
  <c r="GY170"/>
  <c r="GZ170"/>
  <c r="HA170"/>
  <c r="HB170"/>
  <c r="HC170"/>
  <c r="GY171"/>
  <c r="GZ171"/>
  <c r="HA171"/>
  <c r="HB171"/>
  <c r="HC171"/>
  <c r="GY172"/>
  <c r="GZ172"/>
  <c r="HA172"/>
  <c r="HB172"/>
  <c r="HC172"/>
  <c r="GY173"/>
  <c r="GZ173"/>
  <c r="HA173"/>
  <c r="HB173"/>
  <c r="HC173"/>
  <c r="GY174"/>
  <c r="GZ174"/>
  <c r="HA174"/>
  <c r="HB174"/>
  <c r="HC174"/>
  <c r="GY175"/>
  <c r="GZ175"/>
  <c r="HA175"/>
  <c r="HB175"/>
  <c r="HC175"/>
  <c r="GY176"/>
  <c r="GZ176"/>
  <c r="HA176"/>
  <c r="HB176"/>
  <c r="HC176"/>
  <c r="GY177"/>
  <c r="GZ177"/>
  <c r="HA177"/>
  <c r="HB177"/>
  <c r="HC177"/>
  <c r="GY178"/>
  <c r="GZ178"/>
  <c r="HA178"/>
  <c r="HB178"/>
  <c r="HC178"/>
  <c r="GY179"/>
  <c r="GZ179"/>
  <c r="HA179"/>
  <c r="HB179"/>
  <c r="HC179"/>
  <c r="GY180"/>
  <c r="GZ180"/>
  <c r="HA180"/>
  <c r="HB180"/>
  <c r="HC180"/>
  <c r="GY181"/>
  <c r="GZ181"/>
  <c r="HA181"/>
  <c r="HB181"/>
  <c r="HC181"/>
  <c r="GY182"/>
  <c r="GZ182"/>
  <c r="HA182"/>
  <c r="HB182"/>
  <c r="HC182"/>
  <c r="GY183"/>
  <c r="GZ183"/>
  <c r="HA183"/>
  <c r="HB183"/>
  <c r="HC183"/>
  <c r="GY184"/>
  <c r="GZ184"/>
  <c r="HA184"/>
  <c r="HB184"/>
  <c r="HC184"/>
  <c r="GY185"/>
  <c r="GZ185"/>
  <c r="HA185"/>
  <c r="HB185"/>
  <c r="HC185"/>
  <c r="GY186"/>
  <c r="GZ186"/>
  <c r="HA186"/>
  <c r="HB186"/>
  <c r="HC186"/>
  <c r="GY187"/>
  <c r="GZ187"/>
  <c r="HA187"/>
  <c r="HB187"/>
  <c r="HC187"/>
  <c r="GY188"/>
  <c r="GZ188"/>
  <c r="HA188"/>
  <c r="HB188"/>
  <c r="HC188"/>
  <c r="GY189"/>
  <c r="GZ189"/>
  <c r="HA189"/>
  <c r="HB189"/>
  <c r="HC189"/>
  <c r="GY190"/>
  <c r="GZ190"/>
  <c r="HA190"/>
  <c r="HB190"/>
  <c r="HC190"/>
  <c r="GY191"/>
  <c r="GZ191"/>
  <c r="HA191"/>
  <c r="HB191"/>
  <c r="HC191"/>
  <c r="GY192"/>
  <c r="GZ192"/>
  <c r="HA192"/>
  <c r="HB192"/>
  <c r="HC192"/>
  <c r="GY193"/>
  <c r="GZ193"/>
  <c r="HA193"/>
  <c r="HB193"/>
  <c r="HC193"/>
  <c r="GY194"/>
  <c r="GZ194"/>
  <c r="HA194"/>
  <c r="HB194"/>
  <c r="HC194"/>
  <c r="GY195"/>
  <c r="GZ195"/>
  <c r="HA195"/>
  <c r="HB195"/>
  <c r="HC195"/>
  <c r="GY196"/>
  <c r="GZ196"/>
  <c r="HA196"/>
  <c r="HB196"/>
  <c r="HC196"/>
  <c r="GY197"/>
  <c r="GZ197"/>
  <c r="HA197"/>
  <c r="HB197"/>
  <c r="HC197"/>
  <c r="GY198"/>
  <c r="GZ198"/>
  <c r="HA198"/>
  <c r="HB198"/>
  <c r="HC198"/>
  <c r="GY199"/>
  <c r="GZ199"/>
  <c r="HA199"/>
  <c r="HB199"/>
  <c r="HC199"/>
  <c r="GY200"/>
  <c r="GZ200"/>
  <c r="HA200"/>
  <c r="HB200"/>
  <c r="HC200"/>
  <c r="GY201"/>
  <c r="GZ201"/>
  <c r="HA201"/>
  <c r="HB201"/>
  <c r="HC201"/>
  <c r="GZ17"/>
  <c r="HA17"/>
  <c r="HB17"/>
  <c r="HC17"/>
  <c r="GY17"/>
  <c r="GT18"/>
  <c r="GU18"/>
  <c r="GV18"/>
  <c r="GW18"/>
  <c r="GX18"/>
  <c r="GT19"/>
  <c r="GU19"/>
  <c r="GV19"/>
  <c r="GW19"/>
  <c r="GX19"/>
  <c r="GT20"/>
  <c r="GU20"/>
  <c r="GV20"/>
  <c r="GW20"/>
  <c r="GX20"/>
  <c r="GT21"/>
  <c r="GU21"/>
  <c r="GV21"/>
  <c r="GW21"/>
  <c r="GX21"/>
  <c r="GT22"/>
  <c r="GU22"/>
  <c r="GV22"/>
  <c r="GW22"/>
  <c r="GX22"/>
  <c r="GT23"/>
  <c r="GU23"/>
  <c r="GV23"/>
  <c r="GW23"/>
  <c r="GX23"/>
  <c r="GT24"/>
  <c r="GU24"/>
  <c r="GV24"/>
  <c r="GW24"/>
  <c r="GX24"/>
  <c r="GT25"/>
  <c r="GU25"/>
  <c r="GV25"/>
  <c r="GW25"/>
  <c r="GX25"/>
  <c r="GT26"/>
  <c r="GU26"/>
  <c r="GV26"/>
  <c r="GW26"/>
  <c r="GX26"/>
  <c r="GT27"/>
  <c r="GU27"/>
  <c r="GV27"/>
  <c r="GW27"/>
  <c r="GX27"/>
  <c r="GT28"/>
  <c r="GU28"/>
  <c r="GV28"/>
  <c r="GW28"/>
  <c r="GX28"/>
  <c r="GT29"/>
  <c r="GU29"/>
  <c r="GV29"/>
  <c r="GW29"/>
  <c r="GX29"/>
  <c r="GT30"/>
  <c r="GU30"/>
  <c r="GV30"/>
  <c r="GW30"/>
  <c r="GX30"/>
  <c r="GT31"/>
  <c r="GU31"/>
  <c r="GV31"/>
  <c r="GW31"/>
  <c r="GX31"/>
  <c r="GT32"/>
  <c r="GU32"/>
  <c r="GV32"/>
  <c r="GW32"/>
  <c r="GX32"/>
  <c r="GT33"/>
  <c r="GU33"/>
  <c r="GV33"/>
  <c r="GW33"/>
  <c r="GX33"/>
  <c r="GT34"/>
  <c r="GU34"/>
  <c r="GV34"/>
  <c r="GW34"/>
  <c r="GX34"/>
  <c r="GT35"/>
  <c r="GU35"/>
  <c r="GV35"/>
  <c r="GW35"/>
  <c r="GX35"/>
  <c r="GT36"/>
  <c r="GU36"/>
  <c r="GV36"/>
  <c r="GW36"/>
  <c r="GX36"/>
  <c r="GT37"/>
  <c r="GU37"/>
  <c r="GV37"/>
  <c r="GW37"/>
  <c r="GX37"/>
  <c r="GT38"/>
  <c r="GU38"/>
  <c r="GV38"/>
  <c r="GW38"/>
  <c r="GX38"/>
  <c r="GT39"/>
  <c r="GU39"/>
  <c r="GV39"/>
  <c r="GW39"/>
  <c r="GX39"/>
  <c r="GT40"/>
  <c r="GU40"/>
  <c r="GV40"/>
  <c r="GW40"/>
  <c r="GX40"/>
  <c r="GT41"/>
  <c r="GU41"/>
  <c r="GV41"/>
  <c r="GW41"/>
  <c r="GX41"/>
  <c r="GT42"/>
  <c r="GU42"/>
  <c r="GV42"/>
  <c r="GW42"/>
  <c r="GX42"/>
  <c r="GT43"/>
  <c r="GU43"/>
  <c r="GV43"/>
  <c r="GW43"/>
  <c r="GX43"/>
  <c r="GT44"/>
  <c r="GU44"/>
  <c r="GV44"/>
  <c r="GW44"/>
  <c r="GX44"/>
  <c r="GT45"/>
  <c r="GU45"/>
  <c r="GV45"/>
  <c r="GW45"/>
  <c r="GX45"/>
  <c r="GT46"/>
  <c r="GU46"/>
  <c r="GV46"/>
  <c r="GW46"/>
  <c r="GX46"/>
  <c r="GT47"/>
  <c r="GU47"/>
  <c r="GV47"/>
  <c r="GW47"/>
  <c r="GX47"/>
  <c r="GT48"/>
  <c r="GU48"/>
  <c r="GV48"/>
  <c r="GW48"/>
  <c r="GX48"/>
  <c r="GT49"/>
  <c r="GU49"/>
  <c r="GV49"/>
  <c r="GW49"/>
  <c r="GX49"/>
  <c r="GT50"/>
  <c r="GU50"/>
  <c r="GV50"/>
  <c r="GW50"/>
  <c r="GX50"/>
  <c r="GT51"/>
  <c r="GU51"/>
  <c r="GV51"/>
  <c r="GW51"/>
  <c r="GX51"/>
  <c r="GT52"/>
  <c r="GU52"/>
  <c r="GV52"/>
  <c r="GW52"/>
  <c r="GX52"/>
  <c r="GT53"/>
  <c r="GU53"/>
  <c r="GV53"/>
  <c r="GW53"/>
  <c r="GX53"/>
  <c r="GT54"/>
  <c r="GU54"/>
  <c r="GV54"/>
  <c r="GW54"/>
  <c r="GX54"/>
  <c r="GT55"/>
  <c r="GU55"/>
  <c r="GV55"/>
  <c r="GW55"/>
  <c r="GX55"/>
  <c r="GT56"/>
  <c r="GU56"/>
  <c r="GV56"/>
  <c r="GW56"/>
  <c r="GX56"/>
  <c r="GT57"/>
  <c r="GU57"/>
  <c r="GV57"/>
  <c r="GW57"/>
  <c r="GX57"/>
  <c r="GT58"/>
  <c r="GU58"/>
  <c r="GV58"/>
  <c r="GW58"/>
  <c r="GX58"/>
  <c r="GT59"/>
  <c r="GU59"/>
  <c r="GV59"/>
  <c r="GW59"/>
  <c r="GX59"/>
  <c r="GT60"/>
  <c r="GU60"/>
  <c r="GV60"/>
  <c r="GW60"/>
  <c r="GX60"/>
  <c r="GT61"/>
  <c r="GU61"/>
  <c r="GV61"/>
  <c r="GW61"/>
  <c r="GX61"/>
  <c r="GT62"/>
  <c r="GU62"/>
  <c r="GV62"/>
  <c r="GW62"/>
  <c r="GX62"/>
  <c r="GT63"/>
  <c r="GU63"/>
  <c r="GV63"/>
  <c r="GW63"/>
  <c r="GX63"/>
  <c r="GT64"/>
  <c r="GU64"/>
  <c r="GV64"/>
  <c r="GW64"/>
  <c r="GX64"/>
  <c r="GT65"/>
  <c r="GU65"/>
  <c r="GV65"/>
  <c r="GW65"/>
  <c r="GX65"/>
  <c r="GT66"/>
  <c r="GU66"/>
  <c r="GV66"/>
  <c r="GW66"/>
  <c r="GX66"/>
  <c r="GT67"/>
  <c r="GU67"/>
  <c r="GV67"/>
  <c r="GW67"/>
  <c r="GX67"/>
  <c r="GT68"/>
  <c r="GU68"/>
  <c r="GV68"/>
  <c r="GW68"/>
  <c r="GX68"/>
  <c r="GT69"/>
  <c r="GU69"/>
  <c r="GV69"/>
  <c r="GW69"/>
  <c r="GX69"/>
  <c r="GT70"/>
  <c r="GU70"/>
  <c r="GV70"/>
  <c r="GW70"/>
  <c r="GX70"/>
  <c r="GT71"/>
  <c r="GU71"/>
  <c r="GV71"/>
  <c r="GW71"/>
  <c r="GX71"/>
  <c r="GT72"/>
  <c r="GU72"/>
  <c r="GV72"/>
  <c r="GW72"/>
  <c r="GX72"/>
  <c r="GT73"/>
  <c r="GU73"/>
  <c r="GV73"/>
  <c r="GW73"/>
  <c r="GX73"/>
  <c r="GT74"/>
  <c r="GU74"/>
  <c r="GV74"/>
  <c r="GW74"/>
  <c r="GX74"/>
  <c r="GT75"/>
  <c r="GU75"/>
  <c r="GV75"/>
  <c r="GW75"/>
  <c r="GX75"/>
  <c r="GT76"/>
  <c r="GU76"/>
  <c r="GV76"/>
  <c r="GW76"/>
  <c r="GX76"/>
  <c r="GT77"/>
  <c r="GU77"/>
  <c r="GV77"/>
  <c r="GW77"/>
  <c r="GX77"/>
  <c r="GT78"/>
  <c r="GU78"/>
  <c r="GV78"/>
  <c r="GW78"/>
  <c r="GX78"/>
  <c r="GT79"/>
  <c r="GU79"/>
  <c r="GV79"/>
  <c r="GW79"/>
  <c r="GX79"/>
  <c r="GT80"/>
  <c r="GU80"/>
  <c r="GV80"/>
  <c r="GW80"/>
  <c r="GX80"/>
  <c r="GT81"/>
  <c r="GU81"/>
  <c r="GV81"/>
  <c r="GW81"/>
  <c r="GX81"/>
  <c r="GT82"/>
  <c r="GU82"/>
  <c r="GV82"/>
  <c r="GW82"/>
  <c r="GX82"/>
  <c r="GT83"/>
  <c r="GU83"/>
  <c r="GV83"/>
  <c r="GW83"/>
  <c r="GX83"/>
  <c r="GT84"/>
  <c r="GU84"/>
  <c r="GV84"/>
  <c r="GW84"/>
  <c r="GX84"/>
  <c r="GT85"/>
  <c r="GU85"/>
  <c r="GV85"/>
  <c r="GW85"/>
  <c r="GX85"/>
  <c r="GT86"/>
  <c r="GU86"/>
  <c r="GV86"/>
  <c r="GW86"/>
  <c r="GX86"/>
  <c r="GT87"/>
  <c r="GU87"/>
  <c r="GV87"/>
  <c r="GW87"/>
  <c r="GX87"/>
  <c r="GT88"/>
  <c r="GU88"/>
  <c r="GV88"/>
  <c r="GW88"/>
  <c r="GX88"/>
  <c r="GT89"/>
  <c r="GU89"/>
  <c r="GV89"/>
  <c r="GW89"/>
  <c r="GX89"/>
  <c r="GT90"/>
  <c r="GU90"/>
  <c r="GV90"/>
  <c r="GW90"/>
  <c r="GX90"/>
  <c r="GT91"/>
  <c r="GU91"/>
  <c r="GV91"/>
  <c r="GW91"/>
  <c r="GX91"/>
  <c r="GT92"/>
  <c r="GU92"/>
  <c r="GV92"/>
  <c r="GW92"/>
  <c r="GX92"/>
  <c r="GT93"/>
  <c r="GU93"/>
  <c r="GV93"/>
  <c r="GW93"/>
  <c r="GX93"/>
  <c r="GT94"/>
  <c r="GU94"/>
  <c r="GV94"/>
  <c r="GW94"/>
  <c r="GX94"/>
  <c r="GT95"/>
  <c r="GU95"/>
  <c r="GV95"/>
  <c r="GW95"/>
  <c r="GX95"/>
  <c r="GT96"/>
  <c r="GU96"/>
  <c r="GV96"/>
  <c r="GW96"/>
  <c r="GX96"/>
  <c r="GT97"/>
  <c r="GU97"/>
  <c r="GV97"/>
  <c r="GW97"/>
  <c r="GX97"/>
  <c r="GT98"/>
  <c r="GU98"/>
  <c r="GV98"/>
  <c r="GW98"/>
  <c r="GX98"/>
  <c r="GT99"/>
  <c r="GU99"/>
  <c r="GV99"/>
  <c r="GW99"/>
  <c r="GX99"/>
  <c r="GT100"/>
  <c r="GU100"/>
  <c r="GV100"/>
  <c r="GW100"/>
  <c r="GX100"/>
  <c r="GT101"/>
  <c r="GU101"/>
  <c r="GV101"/>
  <c r="GW101"/>
  <c r="GX101"/>
  <c r="GT102"/>
  <c r="GU102"/>
  <c r="GV102"/>
  <c r="GW102"/>
  <c r="GX102"/>
  <c r="GT103"/>
  <c r="GU103"/>
  <c r="GV103"/>
  <c r="GW103"/>
  <c r="GX103"/>
  <c r="GT104"/>
  <c r="GU104"/>
  <c r="GV104"/>
  <c r="GW104"/>
  <c r="GX104"/>
  <c r="GT105"/>
  <c r="GU105"/>
  <c r="GV105"/>
  <c r="GW105"/>
  <c r="GX105"/>
  <c r="GT106"/>
  <c r="GU106"/>
  <c r="GV106"/>
  <c r="GW106"/>
  <c r="GX106"/>
  <c r="GT107"/>
  <c r="GU107"/>
  <c r="GV107"/>
  <c r="GW107"/>
  <c r="GX107"/>
  <c r="GT108"/>
  <c r="GU108"/>
  <c r="GV108"/>
  <c r="GW108"/>
  <c r="GX108"/>
  <c r="GT109"/>
  <c r="GU109"/>
  <c r="GV109"/>
  <c r="GW109"/>
  <c r="GX109"/>
  <c r="GT110"/>
  <c r="GU110"/>
  <c r="GV110"/>
  <c r="GW110"/>
  <c r="GX110"/>
  <c r="GT111"/>
  <c r="GU111"/>
  <c r="GV111"/>
  <c r="GW111"/>
  <c r="GX111"/>
  <c r="GT112"/>
  <c r="GU112"/>
  <c r="GV112"/>
  <c r="GW112"/>
  <c r="GX112"/>
  <c r="GT114"/>
  <c r="GU114"/>
  <c r="GV114"/>
  <c r="GW114"/>
  <c r="GX114"/>
  <c r="GT113"/>
  <c r="GU113"/>
  <c r="GV113"/>
  <c r="GW113"/>
  <c r="GX113"/>
  <c r="GT115"/>
  <c r="GU115"/>
  <c r="GV115"/>
  <c r="GW115"/>
  <c r="GX115"/>
  <c r="GT116"/>
  <c r="GU116"/>
  <c r="GV116"/>
  <c r="GW116"/>
  <c r="GX116"/>
  <c r="GT117"/>
  <c r="GU117"/>
  <c r="GV117"/>
  <c r="GW117"/>
  <c r="GX117"/>
  <c r="GT118"/>
  <c r="GU118"/>
  <c r="GV118"/>
  <c r="GW118"/>
  <c r="GX118"/>
  <c r="GT119"/>
  <c r="GU119"/>
  <c r="GV119"/>
  <c r="GW119"/>
  <c r="GX119"/>
  <c r="GT120"/>
  <c r="GU120"/>
  <c r="GV120"/>
  <c r="GW120"/>
  <c r="GX120"/>
  <c r="GT121"/>
  <c r="GU121"/>
  <c r="GV121"/>
  <c r="GW121"/>
  <c r="GX121"/>
  <c r="GT122"/>
  <c r="GU122"/>
  <c r="GV122"/>
  <c r="GW122"/>
  <c r="GX122"/>
  <c r="GT123"/>
  <c r="GU123"/>
  <c r="GV123"/>
  <c r="GW123"/>
  <c r="GX123"/>
  <c r="GT124"/>
  <c r="GU124"/>
  <c r="GV124"/>
  <c r="GW124"/>
  <c r="GX124"/>
  <c r="GT125"/>
  <c r="GU125"/>
  <c r="GV125"/>
  <c r="GW125"/>
  <c r="GX125"/>
  <c r="GT126"/>
  <c r="GU126"/>
  <c r="GV126"/>
  <c r="GW126"/>
  <c r="GX126"/>
  <c r="GT127"/>
  <c r="GU127"/>
  <c r="GV127"/>
  <c r="GW127"/>
  <c r="GX127"/>
  <c r="GT128"/>
  <c r="GU128"/>
  <c r="GV128"/>
  <c r="GW128"/>
  <c r="GX128"/>
  <c r="GT129"/>
  <c r="GU129"/>
  <c r="GV129"/>
  <c r="GW129"/>
  <c r="GX129"/>
  <c r="GT130"/>
  <c r="GU130"/>
  <c r="GV130"/>
  <c r="GW130"/>
  <c r="GX130"/>
  <c r="GT131"/>
  <c r="GU131"/>
  <c r="GV131"/>
  <c r="GW131"/>
  <c r="GX131"/>
  <c r="GT132"/>
  <c r="GU132"/>
  <c r="GV132"/>
  <c r="GW132"/>
  <c r="GX132"/>
  <c r="GT133"/>
  <c r="GU133"/>
  <c r="GV133"/>
  <c r="GW133"/>
  <c r="GX133"/>
  <c r="GT134"/>
  <c r="GU134"/>
  <c r="GV134"/>
  <c r="GW134"/>
  <c r="GX134"/>
  <c r="GT135"/>
  <c r="GU135"/>
  <c r="GV135"/>
  <c r="GW135"/>
  <c r="GX135"/>
  <c r="GT136"/>
  <c r="GU136"/>
  <c r="GV136"/>
  <c r="GW136"/>
  <c r="GX136"/>
  <c r="GT137"/>
  <c r="GU137"/>
  <c r="GV137"/>
  <c r="GW137"/>
  <c r="GX137"/>
  <c r="GT138"/>
  <c r="GU138"/>
  <c r="GV138"/>
  <c r="GW138"/>
  <c r="GX138"/>
  <c r="GT139"/>
  <c r="GU139"/>
  <c r="GV139"/>
  <c r="GW139"/>
  <c r="GX139"/>
  <c r="GT140"/>
  <c r="GU140"/>
  <c r="GV140"/>
  <c r="GW140"/>
  <c r="GX140"/>
  <c r="GT141"/>
  <c r="GU141"/>
  <c r="GV141"/>
  <c r="GW141"/>
  <c r="GX141"/>
  <c r="GT142"/>
  <c r="GU142"/>
  <c r="GV142"/>
  <c r="GW142"/>
  <c r="GX142"/>
  <c r="GT143"/>
  <c r="GU143"/>
  <c r="GV143"/>
  <c r="GW143"/>
  <c r="GX143"/>
  <c r="GT144"/>
  <c r="GU144"/>
  <c r="GV144"/>
  <c r="GW144"/>
  <c r="GX144"/>
  <c r="GT145"/>
  <c r="GU145"/>
  <c r="GV145"/>
  <c r="GW145"/>
  <c r="GX145"/>
  <c r="GT146"/>
  <c r="GU146"/>
  <c r="GV146"/>
  <c r="GW146"/>
  <c r="GX146"/>
  <c r="GT147"/>
  <c r="GU147"/>
  <c r="GV147"/>
  <c r="GW147"/>
  <c r="GX147"/>
  <c r="GT148"/>
  <c r="GU148"/>
  <c r="GV148"/>
  <c r="GW148"/>
  <c r="GX148"/>
  <c r="GT149"/>
  <c r="GU149"/>
  <c r="GV149"/>
  <c r="GW149"/>
  <c r="GX149"/>
  <c r="GT150"/>
  <c r="GU150"/>
  <c r="GV150"/>
  <c r="GW150"/>
  <c r="GX150"/>
  <c r="GT151"/>
  <c r="GU151"/>
  <c r="GV151"/>
  <c r="GW151"/>
  <c r="GX151"/>
  <c r="GT152"/>
  <c r="GU152"/>
  <c r="GV152"/>
  <c r="GW152"/>
  <c r="GX152"/>
  <c r="GT153"/>
  <c r="GU153"/>
  <c r="GV153"/>
  <c r="GW153"/>
  <c r="GX153"/>
  <c r="GT154"/>
  <c r="GU154"/>
  <c r="GV154"/>
  <c r="GW154"/>
  <c r="GX154"/>
  <c r="GT155"/>
  <c r="GU155"/>
  <c r="GV155"/>
  <c r="GW155"/>
  <c r="GX155"/>
  <c r="GT156"/>
  <c r="GU156"/>
  <c r="GV156"/>
  <c r="GW156"/>
  <c r="GX156"/>
  <c r="GT157"/>
  <c r="GU157"/>
  <c r="GV157"/>
  <c r="GW157"/>
  <c r="GX157"/>
  <c r="GT158"/>
  <c r="GU158"/>
  <c r="GV158"/>
  <c r="GW158"/>
  <c r="GX158"/>
  <c r="GT159"/>
  <c r="GU159"/>
  <c r="GV159"/>
  <c r="GW159"/>
  <c r="GX159"/>
  <c r="GT160"/>
  <c r="GU160"/>
  <c r="GV160"/>
  <c r="GW160"/>
  <c r="GX160"/>
  <c r="GT161"/>
  <c r="GU161"/>
  <c r="GV161"/>
  <c r="GW161"/>
  <c r="GX161"/>
  <c r="GT162"/>
  <c r="GU162"/>
  <c r="GV162"/>
  <c r="GW162"/>
  <c r="GX162"/>
  <c r="GT163"/>
  <c r="GU163"/>
  <c r="GV163"/>
  <c r="GW163"/>
  <c r="GX163"/>
  <c r="GT164"/>
  <c r="GU164"/>
  <c r="GV164"/>
  <c r="GW164"/>
  <c r="GX164"/>
  <c r="GT165"/>
  <c r="GU165"/>
  <c r="GV165"/>
  <c r="GW165"/>
  <c r="GX165"/>
  <c r="GT166"/>
  <c r="GU166"/>
  <c r="GV166"/>
  <c r="GW166"/>
  <c r="GX166"/>
  <c r="GT167"/>
  <c r="GU167"/>
  <c r="GV167"/>
  <c r="GW167"/>
  <c r="GX167"/>
  <c r="GT168"/>
  <c r="GU168"/>
  <c r="GV168"/>
  <c r="GW168"/>
  <c r="GX168"/>
  <c r="GT169"/>
  <c r="GU169"/>
  <c r="GV169"/>
  <c r="GW169"/>
  <c r="GX169"/>
  <c r="GT170"/>
  <c r="GU170"/>
  <c r="GV170"/>
  <c r="GW170"/>
  <c r="GX170"/>
  <c r="GT171"/>
  <c r="GU171"/>
  <c r="GV171"/>
  <c r="GW171"/>
  <c r="GX171"/>
  <c r="GT172"/>
  <c r="GU172"/>
  <c r="GV172"/>
  <c r="GW172"/>
  <c r="GX172"/>
  <c r="GT173"/>
  <c r="GU173"/>
  <c r="GV173"/>
  <c r="GW173"/>
  <c r="GX173"/>
  <c r="GT174"/>
  <c r="GU174"/>
  <c r="GV174"/>
  <c r="GW174"/>
  <c r="GX174"/>
  <c r="GT175"/>
  <c r="GU175"/>
  <c r="GV175"/>
  <c r="GW175"/>
  <c r="GX175"/>
  <c r="GT176"/>
  <c r="GU176"/>
  <c r="GV176"/>
  <c r="GW176"/>
  <c r="GX176"/>
  <c r="GT177"/>
  <c r="GU177"/>
  <c r="GV177"/>
  <c r="GW177"/>
  <c r="GX177"/>
  <c r="GT178"/>
  <c r="GU178"/>
  <c r="GV178"/>
  <c r="GW178"/>
  <c r="GX178"/>
  <c r="GT179"/>
  <c r="GU179"/>
  <c r="GV179"/>
  <c r="GW179"/>
  <c r="GX179"/>
  <c r="GT180"/>
  <c r="GU180"/>
  <c r="GV180"/>
  <c r="GW180"/>
  <c r="GX180"/>
  <c r="GT181"/>
  <c r="GU181"/>
  <c r="GV181"/>
  <c r="GW181"/>
  <c r="GX181"/>
  <c r="GT182"/>
  <c r="GU182"/>
  <c r="GV182"/>
  <c r="GW182"/>
  <c r="GX182"/>
  <c r="GT183"/>
  <c r="GU183"/>
  <c r="GV183"/>
  <c r="GW183"/>
  <c r="GX183"/>
  <c r="GT184"/>
  <c r="GU184"/>
  <c r="GV184"/>
  <c r="GW184"/>
  <c r="GX184"/>
  <c r="GT185"/>
  <c r="GU185"/>
  <c r="GV185"/>
  <c r="GW185"/>
  <c r="GX185"/>
  <c r="GT186"/>
  <c r="GU186"/>
  <c r="GV186"/>
  <c r="GW186"/>
  <c r="GX186"/>
  <c r="GT187"/>
  <c r="GU187"/>
  <c r="GV187"/>
  <c r="GW187"/>
  <c r="GX187"/>
  <c r="GT188"/>
  <c r="GU188"/>
  <c r="GV188"/>
  <c r="GW188"/>
  <c r="GX188"/>
  <c r="GT189"/>
  <c r="GU189"/>
  <c r="GV189"/>
  <c r="GW189"/>
  <c r="GX189"/>
  <c r="GT190"/>
  <c r="GU190"/>
  <c r="GV190"/>
  <c r="GW190"/>
  <c r="GX190"/>
  <c r="GT191"/>
  <c r="GU191"/>
  <c r="GV191"/>
  <c r="GW191"/>
  <c r="GX191"/>
  <c r="GT192"/>
  <c r="GU192"/>
  <c r="GV192"/>
  <c r="GW192"/>
  <c r="GX192"/>
  <c r="GT193"/>
  <c r="GU193"/>
  <c r="GV193"/>
  <c r="GW193"/>
  <c r="GX193"/>
  <c r="GT194"/>
  <c r="GU194"/>
  <c r="GV194"/>
  <c r="GW194"/>
  <c r="GX194"/>
  <c r="GT195"/>
  <c r="GU195"/>
  <c r="GV195"/>
  <c r="GW195"/>
  <c r="GX195"/>
  <c r="GT196"/>
  <c r="GU196"/>
  <c r="GV196"/>
  <c r="GW196"/>
  <c r="GX196"/>
  <c r="GT197"/>
  <c r="GU197"/>
  <c r="GV197"/>
  <c r="GW197"/>
  <c r="GX197"/>
  <c r="GT198"/>
  <c r="GU198"/>
  <c r="GV198"/>
  <c r="GW198"/>
  <c r="GX198"/>
  <c r="GT199"/>
  <c r="GU199"/>
  <c r="GV199"/>
  <c r="GW199"/>
  <c r="GX199"/>
  <c r="GT200"/>
  <c r="GU200"/>
  <c r="GV200"/>
  <c r="GW200"/>
  <c r="GX200"/>
  <c r="GT201"/>
  <c r="GU201"/>
  <c r="GV201"/>
  <c r="GW201"/>
  <c r="GX201"/>
  <c r="GU17"/>
  <c r="GV17"/>
  <c r="GW17"/>
  <c r="GX17"/>
  <c r="GT17"/>
  <c r="GO18"/>
  <c r="GP18"/>
  <c r="GQ18"/>
  <c r="GR18"/>
  <c r="GS18"/>
  <c r="GO19"/>
  <c r="GP19"/>
  <c r="GQ19"/>
  <c r="GR19"/>
  <c r="GS19"/>
  <c r="GO20"/>
  <c r="GP20"/>
  <c r="GQ20"/>
  <c r="GR20"/>
  <c r="GS20"/>
  <c r="GO21"/>
  <c r="GP21"/>
  <c r="GQ21"/>
  <c r="GR21"/>
  <c r="GS21"/>
  <c r="GO22"/>
  <c r="GP22"/>
  <c r="GQ22"/>
  <c r="GR22"/>
  <c r="GS22"/>
  <c r="GO23"/>
  <c r="GP23"/>
  <c r="GQ23"/>
  <c r="GR23"/>
  <c r="GS23"/>
  <c r="GO24"/>
  <c r="GP24"/>
  <c r="GQ24"/>
  <c r="GR24"/>
  <c r="GS24"/>
  <c r="GO25"/>
  <c r="GP25"/>
  <c r="GQ25"/>
  <c r="GR25"/>
  <c r="GS25"/>
  <c r="GO26"/>
  <c r="GP26"/>
  <c r="GQ26"/>
  <c r="GR26"/>
  <c r="GS26"/>
  <c r="GO27"/>
  <c r="GP27"/>
  <c r="GQ27"/>
  <c r="GR27"/>
  <c r="GS27"/>
  <c r="GO28"/>
  <c r="GP28"/>
  <c r="GQ28"/>
  <c r="GR28"/>
  <c r="GS28"/>
  <c r="GO29"/>
  <c r="GP29"/>
  <c r="GQ29"/>
  <c r="GR29"/>
  <c r="GS29"/>
  <c r="GO30"/>
  <c r="GP30"/>
  <c r="GQ30"/>
  <c r="GR30"/>
  <c r="GS30"/>
  <c r="GO31"/>
  <c r="GP31"/>
  <c r="GQ31"/>
  <c r="GR31"/>
  <c r="GS31"/>
  <c r="GO32"/>
  <c r="GP32"/>
  <c r="GQ32"/>
  <c r="GR32"/>
  <c r="GS32"/>
  <c r="GO33"/>
  <c r="GP33"/>
  <c r="GQ33"/>
  <c r="GR33"/>
  <c r="GS33"/>
  <c r="GO34"/>
  <c r="GP34"/>
  <c r="GQ34"/>
  <c r="GR34"/>
  <c r="GS34"/>
  <c r="GO35"/>
  <c r="GP35"/>
  <c r="GQ35"/>
  <c r="GR35"/>
  <c r="GS35"/>
  <c r="GO36"/>
  <c r="GP36"/>
  <c r="GQ36"/>
  <c r="GR36"/>
  <c r="GS36"/>
  <c r="GO37"/>
  <c r="GP37"/>
  <c r="GQ37"/>
  <c r="GR37"/>
  <c r="GS37"/>
  <c r="GO38"/>
  <c r="GP38"/>
  <c r="GQ38"/>
  <c r="GR38"/>
  <c r="GS38"/>
  <c r="GO39"/>
  <c r="GP39"/>
  <c r="GQ39"/>
  <c r="GR39"/>
  <c r="GS39"/>
  <c r="GO40"/>
  <c r="GP40"/>
  <c r="GQ40"/>
  <c r="GR40"/>
  <c r="GS40"/>
  <c r="GO41"/>
  <c r="GP41"/>
  <c r="GQ41"/>
  <c r="GR41"/>
  <c r="GS41"/>
  <c r="GO42"/>
  <c r="GP42"/>
  <c r="GQ42"/>
  <c r="GR42"/>
  <c r="GS42"/>
  <c r="GO43"/>
  <c r="GP43"/>
  <c r="GQ43"/>
  <c r="GR43"/>
  <c r="GS43"/>
  <c r="GO44"/>
  <c r="GP44"/>
  <c r="GQ44"/>
  <c r="GR44"/>
  <c r="GS44"/>
  <c r="GO45"/>
  <c r="GP45"/>
  <c r="GQ45"/>
  <c r="GR45"/>
  <c r="GS45"/>
  <c r="GO46"/>
  <c r="GP46"/>
  <c r="GQ46"/>
  <c r="GR46"/>
  <c r="GS46"/>
  <c r="GO47"/>
  <c r="GP47"/>
  <c r="GQ47"/>
  <c r="GR47"/>
  <c r="GS47"/>
  <c r="GO48"/>
  <c r="GP48"/>
  <c r="GQ48"/>
  <c r="GR48"/>
  <c r="GS48"/>
  <c r="GO49"/>
  <c r="GP49"/>
  <c r="GQ49"/>
  <c r="GR49"/>
  <c r="GS49"/>
  <c r="GO50"/>
  <c r="GP50"/>
  <c r="GQ50"/>
  <c r="GR50"/>
  <c r="GS50"/>
  <c r="GO51"/>
  <c r="GP51"/>
  <c r="GQ51"/>
  <c r="GR51"/>
  <c r="GS51"/>
  <c r="GO52"/>
  <c r="GP52"/>
  <c r="GQ52"/>
  <c r="GR52"/>
  <c r="GS52"/>
  <c r="GO53"/>
  <c r="GP53"/>
  <c r="GQ53"/>
  <c r="GR53"/>
  <c r="GS53"/>
  <c r="GO54"/>
  <c r="GP54"/>
  <c r="GQ54"/>
  <c r="GR54"/>
  <c r="GS54"/>
  <c r="GO55"/>
  <c r="GP55"/>
  <c r="GQ55"/>
  <c r="GR55"/>
  <c r="GS55"/>
  <c r="GO56"/>
  <c r="GP56"/>
  <c r="GQ56"/>
  <c r="GR56"/>
  <c r="GS56"/>
  <c r="GO57"/>
  <c r="GP57"/>
  <c r="GQ57"/>
  <c r="GR57"/>
  <c r="GS57"/>
  <c r="GO58"/>
  <c r="GP58"/>
  <c r="GQ58"/>
  <c r="GR58"/>
  <c r="GS58"/>
  <c r="GO59"/>
  <c r="GP59"/>
  <c r="GQ59"/>
  <c r="GR59"/>
  <c r="GS59"/>
  <c r="GO60"/>
  <c r="GP60"/>
  <c r="GQ60"/>
  <c r="GR60"/>
  <c r="GS60"/>
  <c r="GO61"/>
  <c r="GP61"/>
  <c r="GQ61"/>
  <c r="GR61"/>
  <c r="GS61"/>
  <c r="GO62"/>
  <c r="GP62"/>
  <c r="GQ62"/>
  <c r="GR62"/>
  <c r="GS62"/>
  <c r="GO63"/>
  <c r="GP63"/>
  <c r="GQ63"/>
  <c r="GR63"/>
  <c r="GS63"/>
  <c r="GO64"/>
  <c r="GP64"/>
  <c r="GQ64"/>
  <c r="GR64"/>
  <c r="GS64"/>
  <c r="GO65"/>
  <c r="GP65"/>
  <c r="GQ65"/>
  <c r="GR65"/>
  <c r="GS65"/>
  <c r="GO66"/>
  <c r="GP66"/>
  <c r="GQ66"/>
  <c r="GR66"/>
  <c r="GS66"/>
  <c r="GO67"/>
  <c r="GP67"/>
  <c r="GQ67"/>
  <c r="GR67"/>
  <c r="GS67"/>
  <c r="GO68"/>
  <c r="GP68"/>
  <c r="GQ68"/>
  <c r="GR68"/>
  <c r="GS68"/>
  <c r="GO69"/>
  <c r="GP69"/>
  <c r="GQ69"/>
  <c r="GR69"/>
  <c r="GS69"/>
  <c r="GO70"/>
  <c r="GP70"/>
  <c r="GQ70"/>
  <c r="GR70"/>
  <c r="GS70"/>
  <c r="GO71"/>
  <c r="GP71"/>
  <c r="GQ71"/>
  <c r="GR71"/>
  <c r="GS71"/>
  <c r="GO72"/>
  <c r="GP72"/>
  <c r="GQ72"/>
  <c r="GR72"/>
  <c r="GS72"/>
  <c r="GO73"/>
  <c r="GP73"/>
  <c r="GQ73"/>
  <c r="GR73"/>
  <c r="GS73"/>
  <c r="GO74"/>
  <c r="GP74"/>
  <c r="GQ74"/>
  <c r="GR74"/>
  <c r="GS74"/>
  <c r="GO75"/>
  <c r="GP75"/>
  <c r="GQ75"/>
  <c r="GR75"/>
  <c r="GS75"/>
  <c r="GO76"/>
  <c r="GP76"/>
  <c r="GQ76"/>
  <c r="GR76"/>
  <c r="GS76"/>
  <c r="GO77"/>
  <c r="GP77"/>
  <c r="GQ77"/>
  <c r="GR77"/>
  <c r="GS77"/>
  <c r="GO78"/>
  <c r="GP78"/>
  <c r="GQ78"/>
  <c r="GR78"/>
  <c r="GS78"/>
  <c r="GO79"/>
  <c r="GP79"/>
  <c r="GQ79"/>
  <c r="GR79"/>
  <c r="GS79"/>
  <c r="GO80"/>
  <c r="GP80"/>
  <c r="GQ80"/>
  <c r="GR80"/>
  <c r="GS80"/>
  <c r="GO81"/>
  <c r="GP81"/>
  <c r="GQ81"/>
  <c r="GR81"/>
  <c r="GS81"/>
  <c r="GO82"/>
  <c r="GP82"/>
  <c r="GQ82"/>
  <c r="GR82"/>
  <c r="GS82"/>
  <c r="GO83"/>
  <c r="GP83"/>
  <c r="GQ83"/>
  <c r="GR83"/>
  <c r="GS83"/>
  <c r="GO84"/>
  <c r="GP84"/>
  <c r="GQ84"/>
  <c r="GR84"/>
  <c r="GS84"/>
  <c r="GO85"/>
  <c r="GP85"/>
  <c r="GQ85"/>
  <c r="GR85"/>
  <c r="GS85"/>
  <c r="GO86"/>
  <c r="GP86"/>
  <c r="GQ86"/>
  <c r="GR86"/>
  <c r="GS86"/>
  <c r="GO87"/>
  <c r="GP87"/>
  <c r="GQ87"/>
  <c r="GR87"/>
  <c r="GS87"/>
  <c r="GO88"/>
  <c r="GP88"/>
  <c r="GQ88"/>
  <c r="GR88"/>
  <c r="GS88"/>
  <c r="GO89"/>
  <c r="GP89"/>
  <c r="GQ89"/>
  <c r="GR89"/>
  <c r="GS89"/>
  <c r="GO90"/>
  <c r="GP90"/>
  <c r="GQ90"/>
  <c r="GR90"/>
  <c r="GS90"/>
  <c r="GO91"/>
  <c r="GP91"/>
  <c r="GQ91"/>
  <c r="GR91"/>
  <c r="GS91"/>
  <c r="GO92"/>
  <c r="GP92"/>
  <c r="GQ92"/>
  <c r="GR92"/>
  <c r="GS92"/>
  <c r="GO93"/>
  <c r="GP93"/>
  <c r="GQ93"/>
  <c r="GR93"/>
  <c r="GS93"/>
  <c r="GO94"/>
  <c r="GP94"/>
  <c r="GQ94"/>
  <c r="GR94"/>
  <c r="GS94"/>
  <c r="GO95"/>
  <c r="GP95"/>
  <c r="GQ95"/>
  <c r="GR95"/>
  <c r="GS95"/>
  <c r="GO96"/>
  <c r="GP96"/>
  <c r="GQ96"/>
  <c r="GR96"/>
  <c r="GS96"/>
  <c r="GO97"/>
  <c r="GP97"/>
  <c r="GQ97"/>
  <c r="GR97"/>
  <c r="GS97"/>
  <c r="GO98"/>
  <c r="GP98"/>
  <c r="GQ98"/>
  <c r="GR98"/>
  <c r="GS98"/>
  <c r="GO99"/>
  <c r="GP99"/>
  <c r="GQ99"/>
  <c r="GR99"/>
  <c r="GS99"/>
  <c r="GO100"/>
  <c r="GP100"/>
  <c r="GQ100"/>
  <c r="GR100"/>
  <c r="GS100"/>
  <c r="GO101"/>
  <c r="GP101"/>
  <c r="GQ101"/>
  <c r="GR101"/>
  <c r="GS101"/>
  <c r="GO102"/>
  <c r="GP102"/>
  <c r="GQ102"/>
  <c r="GR102"/>
  <c r="GS102"/>
  <c r="GO103"/>
  <c r="GP103"/>
  <c r="GQ103"/>
  <c r="GR103"/>
  <c r="GS103"/>
  <c r="GO104"/>
  <c r="GP104"/>
  <c r="GQ104"/>
  <c r="GR104"/>
  <c r="GS104"/>
  <c r="GO105"/>
  <c r="GP105"/>
  <c r="GQ105"/>
  <c r="GR105"/>
  <c r="GS105"/>
  <c r="GO106"/>
  <c r="GP106"/>
  <c r="GQ106"/>
  <c r="GR106"/>
  <c r="GS106"/>
  <c r="GO107"/>
  <c r="GP107"/>
  <c r="GQ107"/>
  <c r="GR107"/>
  <c r="GS107"/>
  <c r="GO108"/>
  <c r="GP108"/>
  <c r="GQ108"/>
  <c r="GR108"/>
  <c r="GS108"/>
  <c r="GO109"/>
  <c r="GP109"/>
  <c r="GQ109"/>
  <c r="GR109"/>
  <c r="GS109"/>
  <c r="GO110"/>
  <c r="GP110"/>
  <c r="GQ110"/>
  <c r="GR110"/>
  <c r="GS110"/>
  <c r="GO111"/>
  <c r="GP111"/>
  <c r="GQ111"/>
  <c r="GR111"/>
  <c r="GS111"/>
  <c r="GO112"/>
  <c r="GP112"/>
  <c r="GQ112"/>
  <c r="GR112"/>
  <c r="GS112"/>
  <c r="GO114"/>
  <c r="GP114"/>
  <c r="GQ114"/>
  <c r="GR114"/>
  <c r="GS114"/>
  <c r="GO113"/>
  <c r="GP113"/>
  <c r="GQ113"/>
  <c r="GR113"/>
  <c r="GS113"/>
  <c r="GO115"/>
  <c r="GP115"/>
  <c r="GQ115"/>
  <c r="GR115"/>
  <c r="GS115"/>
  <c r="GO116"/>
  <c r="GP116"/>
  <c r="GQ116"/>
  <c r="GR116"/>
  <c r="GS116"/>
  <c r="GO117"/>
  <c r="GP117"/>
  <c r="GQ117"/>
  <c r="GR117"/>
  <c r="GS117"/>
  <c r="GO118"/>
  <c r="GP118"/>
  <c r="GQ118"/>
  <c r="GR118"/>
  <c r="GS118"/>
  <c r="GO119"/>
  <c r="GP119"/>
  <c r="GQ119"/>
  <c r="GR119"/>
  <c r="GS119"/>
  <c r="GO120"/>
  <c r="GP120"/>
  <c r="GQ120"/>
  <c r="GR120"/>
  <c r="GS120"/>
  <c r="GO121"/>
  <c r="GP121"/>
  <c r="GQ121"/>
  <c r="GR121"/>
  <c r="GS121"/>
  <c r="GO122"/>
  <c r="GP122"/>
  <c r="GQ122"/>
  <c r="GR122"/>
  <c r="GS122"/>
  <c r="GO123"/>
  <c r="GP123"/>
  <c r="GQ123"/>
  <c r="GR123"/>
  <c r="GS123"/>
  <c r="GO124"/>
  <c r="GP124"/>
  <c r="GQ124"/>
  <c r="GR124"/>
  <c r="GS124"/>
  <c r="GO125"/>
  <c r="GP125"/>
  <c r="GQ125"/>
  <c r="GR125"/>
  <c r="GS125"/>
  <c r="GO126"/>
  <c r="GP126"/>
  <c r="GQ126"/>
  <c r="GR126"/>
  <c r="GS126"/>
  <c r="GO127"/>
  <c r="GP127"/>
  <c r="GQ127"/>
  <c r="GR127"/>
  <c r="GS127"/>
  <c r="GO128"/>
  <c r="GP128"/>
  <c r="GQ128"/>
  <c r="GR128"/>
  <c r="GS128"/>
  <c r="GO129"/>
  <c r="GP129"/>
  <c r="GQ129"/>
  <c r="GR129"/>
  <c r="GS129"/>
  <c r="GO130"/>
  <c r="GP130"/>
  <c r="GQ130"/>
  <c r="GR130"/>
  <c r="GS130"/>
  <c r="GO131"/>
  <c r="GP131"/>
  <c r="GQ131"/>
  <c r="GR131"/>
  <c r="GS131"/>
  <c r="GO132"/>
  <c r="GP132"/>
  <c r="GQ132"/>
  <c r="GR132"/>
  <c r="GS132"/>
  <c r="GO133"/>
  <c r="GP133"/>
  <c r="GQ133"/>
  <c r="GR133"/>
  <c r="GS133"/>
  <c r="GO134"/>
  <c r="GP134"/>
  <c r="GQ134"/>
  <c r="GR134"/>
  <c r="GS134"/>
  <c r="GO135"/>
  <c r="GP135"/>
  <c r="GQ135"/>
  <c r="GR135"/>
  <c r="GS135"/>
  <c r="GO136"/>
  <c r="GP136"/>
  <c r="GQ136"/>
  <c r="GR136"/>
  <c r="GS136"/>
  <c r="GO137"/>
  <c r="GP137"/>
  <c r="GQ137"/>
  <c r="GR137"/>
  <c r="GS137"/>
  <c r="GO138"/>
  <c r="GP138"/>
  <c r="GQ138"/>
  <c r="GR138"/>
  <c r="GS138"/>
  <c r="GO139"/>
  <c r="GP139"/>
  <c r="GQ139"/>
  <c r="GR139"/>
  <c r="GS139"/>
  <c r="GO140"/>
  <c r="GP140"/>
  <c r="GQ140"/>
  <c r="GR140"/>
  <c r="GS140"/>
  <c r="GO141"/>
  <c r="GP141"/>
  <c r="GQ141"/>
  <c r="GR141"/>
  <c r="GS141"/>
  <c r="GO142"/>
  <c r="GP142"/>
  <c r="GQ142"/>
  <c r="GR142"/>
  <c r="GS142"/>
  <c r="GO143"/>
  <c r="GP143"/>
  <c r="GQ143"/>
  <c r="GR143"/>
  <c r="GS143"/>
  <c r="GO144"/>
  <c r="GP144"/>
  <c r="GQ144"/>
  <c r="GR144"/>
  <c r="GS144"/>
  <c r="GO145"/>
  <c r="GP145"/>
  <c r="GQ145"/>
  <c r="GR145"/>
  <c r="GS145"/>
  <c r="GO146"/>
  <c r="GP146"/>
  <c r="GQ146"/>
  <c r="GR146"/>
  <c r="GS146"/>
  <c r="GO147"/>
  <c r="GP147"/>
  <c r="GQ147"/>
  <c r="GR147"/>
  <c r="GS147"/>
  <c r="GO148"/>
  <c r="GP148"/>
  <c r="GQ148"/>
  <c r="GR148"/>
  <c r="GS148"/>
  <c r="GO149"/>
  <c r="GP149"/>
  <c r="GQ149"/>
  <c r="GR149"/>
  <c r="GS149"/>
  <c r="GO150"/>
  <c r="GP150"/>
  <c r="GQ150"/>
  <c r="GR150"/>
  <c r="GS150"/>
  <c r="GO151"/>
  <c r="GP151"/>
  <c r="GQ151"/>
  <c r="GR151"/>
  <c r="GS151"/>
  <c r="GO152"/>
  <c r="GP152"/>
  <c r="GQ152"/>
  <c r="GR152"/>
  <c r="GS152"/>
  <c r="GO153"/>
  <c r="GP153"/>
  <c r="GQ153"/>
  <c r="GR153"/>
  <c r="GS153"/>
  <c r="GO154"/>
  <c r="GP154"/>
  <c r="GQ154"/>
  <c r="GR154"/>
  <c r="GS154"/>
  <c r="GO155"/>
  <c r="GP155"/>
  <c r="GQ155"/>
  <c r="GR155"/>
  <c r="GS155"/>
  <c r="GO156"/>
  <c r="GP156"/>
  <c r="GQ156"/>
  <c r="GR156"/>
  <c r="GS156"/>
  <c r="GO157"/>
  <c r="GP157"/>
  <c r="GQ157"/>
  <c r="GR157"/>
  <c r="GS157"/>
  <c r="GO158"/>
  <c r="GP158"/>
  <c r="GQ158"/>
  <c r="GR158"/>
  <c r="GS158"/>
  <c r="GO159"/>
  <c r="GP159"/>
  <c r="GQ159"/>
  <c r="GR159"/>
  <c r="GS159"/>
  <c r="GO160"/>
  <c r="GP160"/>
  <c r="GQ160"/>
  <c r="GR160"/>
  <c r="GS160"/>
  <c r="GO161"/>
  <c r="GP161"/>
  <c r="GQ161"/>
  <c r="GR161"/>
  <c r="GS161"/>
  <c r="GO162"/>
  <c r="GP162"/>
  <c r="GQ162"/>
  <c r="GR162"/>
  <c r="GS162"/>
  <c r="GO163"/>
  <c r="GP163"/>
  <c r="GQ163"/>
  <c r="GR163"/>
  <c r="GS163"/>
  <c r="GO164"/>
  <c r="GP164"/>
  <c r="GQ164"/>
  <c r="GR164"/>
  <c r="GS164"/>
  <c r="GO165"/>
  <c r="GP165"/>
  <c r="GQ165"/>
  <c r="GR165"/>
  <c r="GS165"/>
  <c r="GO166"/>
  <c r="GP166"/>
  <c r="GQ166"/>
  <c r="GR166"/>
  <c r="GS166"/>
  <c r="GO167"/>
  <c r="GP167"/>
  <c r="GQ167"/>
  <c r="GR167"/>
  <c r="GS167"/>
  <c r="GO168"/>
  <c r="GP168"/>
  <c r="GQ168"/>
  <c r="GR168"/>
  <c r="GS168"/>
  <c r="GO169"/>
  <c r="GP169"/>
  <c r="GQ169"/>
  <c r="GR169"/>
  <c r="GS169"/>
  <c r="GO170"/>
  <c r="GP170"/>
  <c r="GQ170"/>
  <c r="GR170"/>
  <c r="GS170"/>
  <c r="GO171"/>
  <c r="GP171"/>
  <c r="GQ171"/>
  <c r="GR171"/>
  <c r="GS171"/>
  <c r="GO172"/>
  <c r="GP172"/>
  <c r="GQ172"/>
  <c r="GR172"/>
  <c r="GS172"/>
  <c r="GO173"/>
  <c r="GP173"/>
  <c r="GQ173"/>
  <c r="GR173"/>
  <c r="GS173"/>
  <c r="GO174"/>
  <c r="GP174"/>
  <c r="GQ174"/>
  <c r="GR174"/>
  <c r="GS174"/>
  <c r="GO175"/>
  <c r="GP175"/>
  <c r="GQ175"/>
  <c r="GR175"/>
  <c r="GS175"/>
  <c r="GO176"/>
  <c r="GP176"/>
  <c r="GQ176"/>
  <c r="GR176"/>
  <c r="GS176"/>
  <c r="GO177"/>
  <c r="GP177"/>
  <c r="GQ177"/>
  <c r="GR177"/>
  <c r="GS177"/>
  <c r="GO178"/>
  <c r="GP178"/>
  <c r="GQ178"/>
  <c r="GR178"/>
  <c r="GS178"/>
  <c r="GO179"/>
  <c r="GP179"/>
  <c r="GQ179"/>
  <c r="GR179"/>
  <c r="GS179"/>
  <c r="GO180"/>
  <c r="GP180"/>
  <c r="GQ180"/>
  <c r="GR180"/>
  <c r="GS180"/>
  <c r="GO181"/>
  <c r="GP181"/>
  <c r="GQ181"/>
  <c r="GR181"/>
  <c r="GS181"/>
  <c r="GO182"/>
  <c r="GP182"/>
  <c r="GQ182"/>
  <c r="GR182"/>
  <c r="GS182"/>
  <c r="GO183"/>
  <c r="GP183"/>
  <c r="GQ183"/>
  <c r="GR183"/>
  <c r="GS183"/>
  <c r="GO184"/>
  <c r="GP184"/>
  <c r="GQ184"/>
  <c r="GR184"/>
  <c r="GS184"/>
  <c r="GO185"/>
  <c r="GP185"/>
  <c r="GQ185"/>
  <c r="GR185"/>
  <c r="GS185"/>
  <c r="GO186"/>
  <c r="GP186"/>
  <c r="GQ186"/>
  <c r="GR186"/>
  <c r="GS186"/>
  <c r="GO187"/>
  <c r="GP187"/>
  <c r="GQ187"/>
  <c r="GR187"/>
  <c r="GS187"/>
  <c r="GO188"/>
  <c r="GP188"/>
  <c r="GQ188"/>
  <c r="GR188"/>
  <c r="GS188"/>
  <c r="GO189"/>
  <c r="GP189"/>
  <c r="GQ189"/>
  <c r="GR189"/>
  <c r="GS189"/>
  <c r="GO190"/>
  <c r="GP190"/>
  <c r="GQ190"/>
  <c r="GR190"/>
  <c r="GS190"/>
  <c r="GO191"/>
  <c r="GP191"/>
  <c r="GQ191"/>
  <c r="GR191"/>
  <c r="GS191"/>
  <c r="GO192"/>
  <c r="GP192"/>
  <c r="GQ192"/>
  <c r="GR192"/>
  <c r="GS192"/>
  <c r="GO193"/>
  <c r="GP193"/>
  <c r="GQ193"/>
  <c r="GR193"/>
  <c r="GS193"/>
  <c r="GO194"/>
  <c r="GP194"/>
  <c r="GQ194"/>
  <c r="GR194"/>
  <c r="GS194"/>
  <c r="GO195"/>
  <c r="GP195"/>
  <c r="GQ195"/>
  <c r="GR195"/>
  <c r="GS195"/>
  <c r="GO196"/>
  <c r="GP196"/>
  <c r="GQ196"/>
  <c r="GR196"/>
  <c r="GS196"/>
  <c r="GO197"/>
  <c r="GP197"/>
  <c r="GQ197"/>
  <c r="GR197"/>
  <c r="GS197"/>
  <c r="GO198"/>
  <c r="GP198"/>
  <c r="GQ198"/>
  <c r="GR198"/>
  <c r="GS198"/>
  <c r="GO199"/>
  <c r="GP199"/>
  <c r="GQ199"/>
  <c r="GR199"/>
  <c r="GS199"/>
  <c r="GO200"/>
  <c r="GP200"/>
  <c r="GQ200"/>
  <c r="GR200"/>
  <c r="GS200"/>
  <c r="GO201"/>
  <c r="GP201"/>
  <c r="GQ201"/>
  <c r="GR201"/>
  <c r="GS201"/>
  <c r="GP17"/>
  <c r="GQ17"/>
  <c r="GR17"/>
  <c r="GS17"/>
  <c r="GO17"/>
  <c r="GJ18"/>
  <c r="GK18"/>
  <c r="GL18"/>
  <c r="GM18"/>
  <c r="GN18"/>
  <c r="GJ19"/>
  <c r="GK19"/>
  <c r="GL19"/>
  <c r="GM19"/>
  <c r="GN19"/>
  <c r="GJ20"/>
  <c r="GK20"/>
  <c r="GL20"/>
  <c r="GM20"/>
  <c r="GN20"/>
  <c r="GJ21"/>
  <c r="GK21"/>
  <c r="GL21"/>
  <c r="GM21"/>
  <c r="GN21"/>
  <c r="GJ22"/>
  <c r="GK22"/>
  <c r="GL22"/>
  <c r="GM22"/>
  <c r="GN22"/>
  <c r="GJ23"/>
  <c r="GK23"/>
  <c r="GL23"/>
  <c r="GM23"/>
  <c r="GN23"/>
  <c r="GJ24"/>
  <c r="GK24"/>
  <c r="GL24"/>
  <c r="GM24"/>
  <c r="GN24"/>
  <c r="GJ25"/>
  <c r="GK25"/>
  <c r="GL25"/>
  <c r="GM25"/>
  <c r="GN25"/>
  <c r="GJ26"/>
  <c r="GK26"/>
  <c r="GL26"/>
  <c r="GM26"/>
  <c r="GN26"/>
  <c r="GJ27"/>
  <c r="GK27"/>
  <c r="GL27"/>
  <c r="GM27"/>
  <c r="GN27"/>
  <c r="GJ28"/>
  <c r="GK28"/>
  <c r="GL28"/>
  <c r="GM28"/>
  <c r="GN28"/>
  <c r="GJ29"/>
  <c r="GK29"/>
  <c r="GL29"/>
  <c r="GM29"/>
  <c r="GN29"/>
  <c r="GJ30"/>
  <c r="GK30"/>
  <c r="GL30"/>
  <c r="GM30"/>
  <c r="GN30"/>
  <c r="GJ31"/>
  <c r="GK31"/>
  <c r="GL31"/>
  <c r="GM31"/>
  <c r="GN31"/>
  <c r="GJ32"/>
  <c r="GK32"/>
  <c r="GL32"/>
  <c r="GM32"/>
  <c r="GN32"/>
  <c r="GJ33"/>
  <c r="GK33"/>
  <c r="GL33"/>
  <c r="GM33"/>
  <c r="GN33"/>
  <c r="GJ34"/>
  <c r="GK34"/>
  <c r="GL34"/>
  <c r="GM34"/>
  <c r="GN34"/>
  <c r="GJ35"/>
  <c r="GK35"/>
  <c r="GL35"/>
  <c r="GM35"/>
  <c r="GN35"/>
  <c r="GJ36"/>
  <c r="GK36"/>
  <c r="GL36"/>
  <c r="GM36"/>
  <c r="GN36"/>
  <c r="GJ37"/>
  <c r="GK37"/>
  <c r="GL37"/>
  <c r="GM37"/>
  <c r="GN37"/>
  <c r="GJ38"/>
  <c r="GK38"/>
  <c r="GL38"/>
  <c r="GM38"/>
  <c r="GN38"/>
  <c r="GJ39"/>
  <c r="GK39"/>
  <c r="GL39"/>
  <c r="GM39"/>
  <c r="GN39"/>
  <c r="GJ40"/>
  <c r="GK40"/>
  <c r="GL40"/>
  <c r="GM40"/>
  <c r="GN40"/>
  <c r="GJ41"/>
  <c r="GK41"/>
  <c r="GL41"/>
  <c r="GM41"/>
  <c r="GN41"/>
  <c r="GJ42"/>
  <c r="GK42"/>
  <c r="GL42"/>
  <c r="GM42"/>
  <c r="GN42"/>
  <c r="GJ43"/>
  <c r="GK43"/>
  <c r="GL43"/>
  <c r="GM43"/>
  <c r="GN43"/>
  <c r="GJ44"/>
  <c r="GK44"/>
  <c r="GL44"/>
  <c r="GM44"/>
  <c r="GN44"/>
  <c r="GJ45"/>
  <c r="GK45"/>
  <c r="GL45"/>
  <c r="GM45"/>
  <c r="GN45"/>
  <c r="GJ46"/>
  <c r="GK46"/>
  <c r="GL46"/>
  <c r="GM46"/>
  <c r="GN46"/>
  <c r="GJ47"/>
  <c r="GK47"/>
  <c r="GL47"/>
  <c r="GM47"/>
  <c r="GN47"/>
  <c r="GJ48"/>
  <c r="GK48"/>
  <c r="GL48"/>
  <c r="GM48"/>
  <c r="GN48"/>
  <c r="GJ49"/>
  <c r="GK49"/>
  <c r="GL49"/>
  <c r="GM49"/>
  <c r="GN49"/>
  <c r="GJ50"/>
  <c r="GK50"/>
  <c r="GL50"/>
  <c r="GM50"/>
  <c r="GN50"/>
  <c r="GJ51"/>
  <c r="GK51"/>
  <c r="GL51"/>
  <c r="GM51"/>
  <c r="GN51"/>
  <c r="GJ52"/>
  <c r="GK52"/>
  <c r="GL52"/>
  <c r="GM52"/>
  <c r="GN52"/>
  <c r="GJ53"/>
  <c r="GK53"/>
  <c r="GL53"/>
  <c r="GM53"/>
  <c r="GN53"/>
  <c r="GJ54"/>
  <c r="GK54"/>
  <c r="GL54"/>
  <c r="GM54"/>
  <c r="GN54"/>
  <c r="GJ55"/>
  <c r="GK55"/>
  <c r="GL55"/>
  <c r="GM55"/>
  <c r="GN55"/>
  <c r="GJ56"/>
  <c r="GK56"/>
  <c r="GL56"/>
  <c r="GM56"/>
  <c r="GN56"/>
  <c r="GJ57"/>
  <c r="GK57"/>
  <c r="GL57"/>
  <c r="GM57"/>
  <c r="GN57"/>
  <c r="GJ58"/>
  <c r="GK58"/>
  <c r="GL58"/>
  <c r="GM58"/>
  <c r="GN58"/>
  <c r="GJ59"/>
  <c r="GK59"/>
  <c r="GL59"/>
  <c r="GM59"/>
  <c r="GN59"/>
  <c r="GJ60"/>
  <c r="GK60"/>
  <c r="GL60"/>
  <c r="GM60"/>
  <c r="GN60"/>
  <c r="GJ61"/>
  <c r="GK61"/>
  <c r="GL61"/>
  <c r="GM61"/>
  <c r="GN61"/>
  <c r="GJ62"/>
  <c r="GK62"/>
  <c r="GL62"/>
  <c r="GM62"/>
  <c r="GN62"/>
  <c r="GJ63"/>
  <c r="GK63"/>
  <c r="GL63"/>
  <c r="GM63"/>
  <c r="GN63"/>
  <c r="GJ64"/>
  <c r="GK64"/>
  <c r="GL64"/>
  <c r="GM64"/>
  <c r="GN64"/>
  <c r="GJ65"/>
  <c r="GK65"/>
  <c r="GL65"/>
  <c r="GM65"/>
  <c r="GN65"/>
  <c r="GJ66"/>
  <c r="GK66"/>
  <c r="GL66"/>
  <c r="GM66"/>
  <c r="GN66"/>
  <c r="GJ67"/>
  <c r="GK67"/>
  <c r="GL67"/>
  <c r="GM67"/>
  <c r="GN67"/>
  <c r="GJ68"/>
  <c r="GK68"/>
  <c r="GL68"/>
  <c r="GM68"/>
  <c r="GN68"/>
  <c r="GJ69"/>
  <c r="GK69"/>
  <c r="GL69"/>
  <c r="GM69"/>
  <c r="GN69"/>
  <c r="GJ70"/>
  <c r="GK70"/>
  <c r="GL70"/>
  <c r="GM70"/>
  <c r="GN70"/>
  <c r="GJ71"/>
  <c r="GK71"/>
  <c r="GL71"/>
  <c r="GM71"/>
  <c r="GN71"/>
  <c r="GJ72"/>
  <c r="GK72"/>
  <c r="GL72"/>
  <c r="GM72"/>
  <c r="GN72"/>
  <c r="GJ73"/>
  <c r="GK73"/>
  <c r="GL73"/>
  <c r="GM73"/>
  <c r="GN73"/>
  <c r="GJ74"/>
  <c r="GK74"/>
  <c r="GL74"/>
  <c r="GM74"/>
  <c r="GN74"/>
  <c r="GJ75"/>
  <c r="GK75"/>
  <c r="GL75"/>
  <c r="GM75"/>
  <c r="GN75"/>
  <c r="GJ76"/>
  <c r="GK76"/>
  <c r="GL76"/>
  <c r="GM76"/>
  <c r="GN76"/>
  <c r="GJ77"/>
  <c r="GK77"/>
  <c r="GL77"/>
  <c r="GM77"/>
  <c r="GN77"/>
  <c r="GJ78"/>
  <c r="GK78"/>
  <c r="GL78"/>
  <c r="GM78"/>
  <c r="GN78"/>
  <c r="GJ79"/>
  <c r="GK79"/>
  <c r="GL79"/>
  <c r="GM79"/>
  <c r="GN79"/>
  <c r="GJ80"/>
  <c r="GK80"/>
  <c r="GL80"/>
  <c r="GM80"/>
  <c r="GN80"/>
  <c r="GJ81"/>
  <c r="GK81"/>
  <c r="GL81"/>
  <c r="GM81"/>
  <c r="GN81"/>
  <c r="GJ82"/>
  <c r="GK82"/>
  <c r="GL82"/>
  <c r="GM82"/>
  <c r="GN82"/>
  <c r="GJ83"/>
  <c r="GK83"/>
  <c r="GL83"/>
  <c r="GM83"/>
  <c r="GN83"/>
  <c r="GJ84"/>
  <c r="GK84"/>
  <c r="GL84"/>
  <c r="GM84"/>
  <c r="GN84"/>
  <c r="GJ85"/>
  <c r="GK85"/>
  <c r="GL85"/>
  <c r="GM85"/>
  <c r="GN85"/>
  <c r="GJ86"/>
  <c r="GK86"/>
  <c r="GL86"/>
  <c r="GM86"/>
  <c r="GN86"/>
  <c r="GJ87"/>
  <c r="GK87"/>
  <c r="GL87"/>
  <c r="GM87"/>
  <c r="GN87"/>
  <c r="GJ88"/>
  <c r="GK88"/>
  <c r="GL88"/>
  <c r="GM88"/>
  <c r="GN88"/>
  <c r="GJ89"/>
  <c r="GK89"/>
  <c r="GL89"/>
  <c r="GM89"/>
  <c r="GN89"/>
  <c r="GJ90"/>
  <c r="GK90"/>
  <c r="GL90"/>
  <c r="GM90"/>
  <c r="GN90"/>
  <c r="GJ91"/>
  <c r="GK91"/>
  <c r="GL91"/>
  <c r="GM91"/>
  <c r="GN91"/>
  <c r="GJ92"/>
  <c r="GK92"/>
  <c r="GL92"/>
  <c r="GM92"/>
  <c r="GN92"/>
  <c r="GJ93"/>
  <c r="GK93"/>
  <c r="GL93"/>
  <c r="GM93"/>
  <c r="GN93"/>
  <c r="GJ94"/>
  <c r="GK94"/>
  <c r="GL94"/>
  <c r="GM94"/>
  <c r="GN94"/>
  <c r="GJ95"/>
  <c r="GK95"/>
  <c r="GL95"/>
  <c r="GM95"/>
  <c r="GN95"/>
  <c r="GJ96"/>
  <c r="GK96"/>
  <c r="GL96"/>
  <c r="GM96"/>
  <c r="GN96"/>
  <c r="GJ97"/>
  <c r="GK97"/>
  <c r="GL97"/>
  <c r="GM97"/>
  <c r="GN97"/>
  <c r="GJ98"/>
  <c r="GK98"/>
  <c r="GL98"/>
  <c r="GM98"/>
  <c r="GN98"/>
  <c r="GJ99"/>
  <c r="GK99"/>
  <c r="GL99"/>
  <c r="GM99"/>
  <c r="GN99"/>
  <c r="GJ100"/>
  <c r="GK100"/>
  <c r="GL100"/>
  <c r="GM100"/>
  <c r="GN100"/>
  <c r="GJ101"/>
  <c r="GK101"/>
  <c r="GL101"/>
  <c r="GM101"/>
  <c r="GN101"/>
  <c r="GJ102"/>
  <c r="GK102"/>
  <c r="GL102"/>
  <c r="GM102"/>
  <c r="GN102"/>
  <c r="GJ103"/>
  <c r="GK103"/>
  <c r="GL103"/>
  <c r="GM103"/>
  <c r="GN103"/>
  <c r="GJ104"/>
  <c r="GK104"/>
  <c r="GL104"/>
  <c r="GM104"/>
  <c r="GN104"/>
  <c r="GJ105"/>
  <c r="GK105"/>
  <c r="GL105"/>
  <c r="GM105"/>
  <c r="GN105"/>
  <c r="GJ106"/>
  <c r="GK106"/>
  <c r="GL106"/>
  <c r="GM106"/>
  <c r="GN106"/>
  <c r="GJ107"/>
  <c r="GK107"/>
  <c r="GL107"/>
  <c r="GM107"/>
  <c r="GN107"/>
  <c r="GJ108"/>
  <c r="GK108"/>
  <c r="GL108"/>
  <c r="GM108"/>
  <c r="GN108"/>
  <c r="GJ109"/>
  <c r="GK109"/>
  <c r="GL109"/>
  <c r="GM109"/>
  <c r="GN109"/>
  <c r="GJ110"/>
  <c r="GK110"/>
  <c r="GL110"/>
  <c r="GM110"/>
  <c r="GN110"/>
  <c r="GJ111"/>
  <c r="GK111"/>
  <c r="GL111"/>
  <c r="GM111"/>
  <c r="GN111"/>
  <c r="GJ112"/>
  <c r="GK112"/>
  <c r="GL112"/>
  <c r="GM112"/>
  <c r="GN112"/>
  <c r="GJ114"/>
  <c r="GK114"/>
  <c r="GL114"/>
  <c r="GM114"/>
  <c r="GN114"/>
  <c r="GJ113"/>
  <c r="GK113"/>
  <c r="GL113"/>
  <c r="GM113"/>
  <c r="GN113"/>
  <c r="GJ115"/>
  <c r="GK115"/>
  <c r="GL115"/>
  <c r="GM115"/>
  <c r="GN115"/>
  <c r="GJ116"/>
  <c r="GK116"/>
  <c r="GL116"/>
  <c r="GM116"/>
  <c r="GN116"/>
  <c r="GJ117"/>
  <c r="GK117"/>
  <c r="GL117"/>
  <c r="GM117"/>
  <c r="GN117"/>
  <c r="GJ118"/>
  <c r="GK118"/>
  <c r="GL118"/>
  <c r="GM118"/>
  <c r="GN118"/>
  <c r="GJ119"/>
  <c r="GK119"/>
  <c r="GL119"/>
  <c r="GM119"/>
  <c r="GN119"/>
  <c r="GJ120"/>
  <c r="GK120"/>
  <c r="GL120"/>
  <c r="GM120"/>
  <c r="GN120"/>
  <c r="GJ121"/>
  <c r="GK121"/>
  <c r="GL121"/>
  <c r="GM121"/>
  <c r="GN121"/>
  <c r="GJ122"/>
  <c r="GK122"/>
  <c r="GL122"/>
  <c r="GM122"/>
  <c r="GN122"/>
  <c r="GJ123"/>
  <c r="GK123"/>
  <c r="GL123"/>
  <c r="GM123"/>
  <c r="GN123"/>
  <c r="GJ124"/>
  <c r="GK124"/>
  <c r="GL124"/>
  <c r="GM124"/>
  <c r="GN124"/>
  <c r="GJ125"/>
  <c r="GK125"/>
  <c r="GL125"/>
  <c r="GM125"/>
  <c r="GN125"/>
  <c r="GJ126"/>
  <c r="GK126"/>
  <c r="GL126"/>
  <c r="GM126"/>
  <c r="GN126"/>
  <c r="GJ127"/>
  <c r="GK127"/>
  <c r="GL127"/>
  <c r="GM127"/>
  <c r="GN127"/>
  <c r="GJ128"/>
  <c r="GK128"/>
  <c r="GL128"/>
  <c r="GM128"/>
  <c r="GN128"/>
  <c r="GJ129"/>
  <c r="GK129"/>
  <c r="GL129"/>
  <c r="GM129"/>
  <c r="GN129"/>
  <c r="GJ130"/>
  <c r="GK130"/>
  <c r="GL130"/>
  <c r="GM130"/>
  <c r="GN130"/>
  <c r="GJ131"/>
  <c r="GK131"/>
  <c r="GL131"/>
  <c r="GM131"/>
  <c r="GN131"/>
  <c r="GJ132"/>
  <c r="GK132"/>
  <c r="GL132"/>
  <c r="GM132"/>
  <c r="GN132"/>
  <c r="GJ133"/>
  <c r="GK133"/>
  <c r="GL133"/>
  <c r="GM133"/>
  <c r="GN133"/>
  <c r="GJ134"/>
  <c r="GK134"/>
  <c r="GL134"/>
  <c r="GM134"/>
  <c r="GN134"/>
  <c r="GJ135"/>
  <c r="GK135"/>
  <c r="GL135"/>
  <c r="GM135"/>
  <c r="GN135"/>
  <c r="GJ136"/>
  <c r="GK136"/>
  <c r="GL136"/>
  <c r="GM136"/>
  <c r="GN136"/>
  <c r="GJ137"/>
  <c r="GK137"/>
  <c r="GL137"/>
  <c r="GM137"/>
  <c r="GN137"/>
  <c r="GJ138"/>
  <c r="GK138"/>
  <c r="GL138"/>
  <c r="GM138"/>
  <c r="GN138"/>
  <c r="GJ139"/>
  <c r="GK139"/>
  <c r="GL139"/>
  <c r="GM139"/>
  <c r="GN139"/>
  <c r="GJ140"/>
  <c r="GK140"/>
  <c r="GL140"/>
  <c r="GM140"/>
  <c r="GN140"/>
  <c r="GJ141"/>
  <c r="GK141"/>
  <c r="GL141"/>
  <c r="GM141"/>
  <c r="GN141"/>
  <c r="GJ142"/>
  <c r="GK142"/>
  <c r="GL142"/>
  <c r="GM142"/>
  <c r="GN142"/>
  <c r="GJ143"/>
  <c r="GK143"/>
  <c r="GL143"/>
  <c r="GM143"/>
  <c r="GN143"/>
  <c r="GJ144"/>
  <c r="GK144"/>
  <c r="GL144"/>
  <c r="GM144"/>
  <c r="GN144"/>
  <c r="GJ145"/>
  <c r="GK145"/>
  <c r="GL145"/>
  <c r="GM145"/>
  <c r="GN145"/>
  <c r="GJ146"/>
  <c r="GK146"/>
  <c r="GL146"/>
  <c r="GM146"/>
  <c r="GN146"/>
  <c r="GJ147"/>
  <c r="GK147"/>
  <c r="GL147"/>
  <c r="GM147"/>
  <c r="GN147"/>
  <c r="GJ148"/>
  <c r="GK148"/>
  <c r="GL148"/>
  <c r="GM148"/>
  <c r="GN148"/>
  <c r="GJ149"/>
  <c r="GK149"/>
  <c r="GL149"/>
  <c r="GM149"/>
  <c r="GN149"/>
  <c r="GJ150"/>
  <c r="GK150"/>
  <c r="GL150"/>
  <c r="GM150"/>
  <c r="GN150"/>
  <c r="GJ151"/>
  <c r="GK151"/>
  <c r="GL151"/>
  <c r="GM151"/>
  <c r="GN151"/>
  <c r="GJ152"/>
  <c r="GK152"/>
  <c r="GL152"/>
  <c r="GM152"/>
  <c r="GN152"/>
  <c r="GJ153"/>
  <c r="GK153"/>
  <c r="GL153"/>
  <c r="GM153"/>
  <c r="GN153"/>
  <c r="GJ154"/>
  <c r="GK154"/>
  <c r="GL154"/>
  <c r="GM154"/>
  <c r="GN154"/>
  <c r="GJ155"/>
  <c r="GK155"/>
  <c r="GL155"/>
  <c r="GM155"/>
  <c r="GN155"/>
  <c r="GJ156"/>
  <c r="GK156"/>
  <c r="GL156"/>
  <c r="GM156"/>
  <c r="GN156"/>
  <c r="GJ157"/>
  <c r="GK157"/>
  <c r="GL157"/>
  <c r="GM157"/>
  <c r="GN157"/>
  <c r="GJ158"/>
  <c r="GK158"/>
  <c r="GL158"/>
  <c r="GM158"/>
  <c r="GN158"/>
  <c r="GJ159"/>
  <c r="GK159"/>
  <c r="GL159"/>
  <c r="GM159"/>
  <c r="GN159"/>
  <c r="GJ160"/>
  <c r="GK160"/>
  <c r="GL160"/>
  <c r="GM160"/>
  <c r="GN160"/>
  <c r="GJ161"/>
  <c r="GK161"/>
  <c r="GL161"/>
  <c r="GM161"/>
  <c r="GN161"/>
  <c r="GJ162"/>
  <c r="GK162"/>
  <c r="GL162"/>
  <c r="GM162"/>
  <c r="GN162"/>
  <c r="GJ163"/>
  <c r="GK163"/>
  <c r="GL163"/>
  <c r="GM163"/>
  <c r="GN163"/>
  <c r="GJ164"/>
  <c r="GK164"/>
  <c r="GL164"/>
  <c r="GM164"/>
  <c r="GN164"/>
  <c r="GJ165"/>
  <c r="GK165"/>
  <c r="GL165"/>
  <c r="GM165"/>
  <c r="GN165"/>
  <c r="GJ166"/>
  <c r="GK166"/>
  <c r="GL166"/>
  <c r="GM166"/>
  <c r="GN166"/>
  <c r="GJ167"/>
  <c r="GK167"/>
  <c r="GL167"/>
  <c r="GM167"/>
  <c r="GN167"/>
  <c r="GJ168"/>
  <c r="GK168"/>
  <c r="GL168"/>
  <c r="GM168"/>
  <c r="GN168"/>
  <c r="GJ169"/>
  <c r="GK169"/>
  <c r="GL169"/>
  <c r="GM169"/>
  <c r="GN169"/>
  <c r="GJ170"/>
  <c r="GK170"/>
  <c r="GL170"/>
  <c r="GM170"/>
  <c r="GN170"/>
  <c r="GJ171"/>
  <c r="GK171"/>
  <c r="GL171"/>
  <c r="GM171"/>
  <c r="GN171"/>
  <c r="GJ172"/>
  <c r="GK172"/>
  <c r="GL172"/>
  <c r="GM172"/>
  <c r="GN172"/>
  <c r="GJ173"/>
  <c r="GK173"/>
  <c r="GL173"/>
  <c r="GM173"/>
  <c r="GN173"/>
  <c r="GJ174"/>
  <c r="GK174"/>
  <c r="GL174"/>
  <c r="GM174"/>
  <c r="GN174"/>
  <c r="GJ175"/>
  <c r="GK175"/>
  <c r="GL175"/>
  <c r="GM175"/>
  <c r="GN175"/>
  <c r="GJ176"/>
  <c r="GK176"/>
  <c r="GL176"/>
  <c r="GM176"/>
  <c r="GN176"/>
  <c r="GJ177"/>
  <c r="GK177"/>
  <c r="GL177"/>
  <c r="GM177"/>
  <c r="GN177"/>
  <c r="GJ178"/>
  <c r="GK178"/>
  <c r="GL178"/>
  <c r="GM178"/>
  <c r="GN178"/>
  <c r="GJ179"/>
  <c r="GK179"/>
  <c r="GL179"/>
  <c r="GM179"/>
  <c r="GN179"/>
  <c r="GJ180"/>
  <c r="GK180"/>
  <c r="GL180"/>
  <c r="GM180"/>
  <c r="GN180"/>
  <c r="GJ181"/>
  <c r="GK181"/>
  <c r="GL181"/>
  <c r="GM181"/>
  <c r="GN181"/>
  <c r="GJ182"/>
  <c r="GK182"/>
  <c r="GL182"/>
  <c r="GM182"/>
  <c r="GN182"/>
  <c r="GJ183"/>
  <c r="GK183"/>
  <c r="GL183"/>
  <c r="GM183"/>
  <c r="GN183"/>
  <c r="GJ184"/>
  <c r="GK184"/>
  <c r="GL184"/>
  <c r="GM184"/>
  <c r="GN184"/>
  <c r="GJ185"/>
  <c r="GK185"/>
  <c r="GL185"/>
  <c r="GM185"/>
  <c r="GN185"/>
  <c r="GJ186"/>
  <c r="GK186"/>
  <c r="GL186"/>
  <c r="GM186"/>
  <c r="GN186"/>
  <c r="GJ187"/>
  <c r="GK187"/>
  <c r="GL187"/>
  <c r="GM187"/>
  <c r="GN187"/>
  <c r="GJ188"/>
  <c r="GK188"/>
  <c r="GL188"/>
  <c r="GM188"/>
  <c r="GN188"/>
  <c r="GJ189"/>
  <c r="GK189"/>
  <c r="GL189"/>
  <c r="GM189"/>
  <c r="GN189"/>
  <c r="GJ190"/>
  <c r="GK190"/>
  <c r="GL190"/>
  <c r="GM190"/>
  <c r="GN190"/>
  <c r="GJ191"/>
  <c r="GK191"/>
  <c r="GL191"/>
  <c r="GM191"/>
  <c r="GN191"/>
  <c r="GJ192"/>
  <c r="GK192"/>
  <c r="GL192"/>
  <c r="GM192"/>
  <c r="GN192"/>
  <c r="GJ193"/>
  <c r="GK193"/>
  <c r="GL193"/>
  <c r="GM193"/>
  <c r="GN193"/>
  <c r="GJ194"/>
  <c r="GK194"/>
  <c r="GL194"/>
  <c r="GM194"/>
  <c r="GN194"/>
  <c r="GJ195"/>
  <c r="GK195"/>
  <c r="GL195"/>
  <c r="GM195"/>
  <c r="GN195"/>
  <c r="GJ196"/>
  <c r="GK196"/>
  <c r="GL196"/>
  <c r="GM196"/>
  <c r="GN196"/>
  <c r="GJ197"/>
  <c r="GK197"/>
  <c r="GL197"/>
  <c r="GM197"/>
  <c r="GN197"/>
  <c r="GJ198"/>
  <c r="GK198"/>
  <c r="GL198"/>
  <c r="GM198"/>
  <c r="GN198"/>
  <c r="GJ199"/>
  <c r="GK199"/>
  <c r="GL199"/>
  <c r="GM199"/>
  <c r="GN199"/>
  <c r="GJ200"/>
  <c r="GK200"/>
  <c r="GL200"/>
  <c r="GM200"/>
  <c r="GN200"/>
  <c r="GJ201"/>
  <c r="GK201"/>
  <c r="GL201"/>
  <c r="GM201"/>
  <c r="GN201"/>
  <c r="GK17"/>
  <c r="GL17"/>
  <c r="GM17"/>
  <c r="GN17"/>
  <c r="GJ17"/>
  <c r="GE18"/>
  <c r="GF18"/>
  <c r="GG18"/>
  <c r="GH18"/>
  <c r="GI18"/>
  <c r="GE19"/>
  <c r="GF19"/>
  <c r="GG19"/>
  <c r="GH19"/>
  <c r="GI19"/>
  <c r="GE20"/>
  <c r="GF20"/>
  <c r="GG20"/>
  <c r="GH20"/>
  <c r="GI20"/>
  <c r="GE21"/>
  <c r="GF21"/>
  <c r="GG21"/>
  <c r="GH21"/>
  <c r="GI21"/>
  <c r="GE22"/>
  <c r="GF22"/>
  <c r="GG22"/>
  <c r="GH22"/>
  <c r="GI22"/>
  <c r="GE23"/>
  <c r="GF23"/>
  <c r="GG23"/>
  <c r="GH23"/>
  <c r="GI23"/>
  <c r="GE24"/>
  <c r="GF24"/>
  <c r="GG24"/>
  <c r="GH24"/>
  <c r="GI24"/>
  <c r="GE25"/>
  <c r="GF25"/>
  <c r="GG25"/>
  <c r="GH25"/>
  <c r="GI25"/>
  <c r="GE26"/>
  <c r="GF26"/>
  <c r="GG26"/>
  <c r="GH26"/>
  <c r="GI26"/>
  <c r="GE27"/>
  <c r="GF27"/>
  <c r="GG27"/>
  <c r="GH27"/>
  <c r="GI27"/>
  <c r="GE28"/>
  <c r="GF28"/>
  <c r="GG28"/>
  <c r="GH28"/>
  <c r="GI28"/>
  <c r="GE29"/>
  <c r="GF29"/>
  <c r="GG29"/>
  <c r="GH29"/>
  <c r="GI29"/>
  <c r="GE30"/>
  <c r="GF30"/>
  <c r="GG30"/>
  <c r="GH30"/>
  <c r="GI30"/>
  <c r="GE31"/>
  <c r="GF31"/>
  <c r="GG31"/>
  <c r="GH31"/>
  <c r="GI31"/>
  <c r="GE32"/>
  <c r="GF32"/>
  <c r="GG32"/>
  <c r="GH32"/>
  <c r="GI32"/>
  <c r="GE33"/>
  <c r="GF33"/>
  <c r="GG33"/>
  <c r="GH33"/>
  <c r="GI33"/>
  <c r="GE34"/>
  <c r="GF34"/>
  <c r="GG34"/>
  <c r="GH34"/>
  <c r="GI34"/>
  <c r="GE35"/>
  <c r="GF35"/>
  <c r="GG35"/>
  <c r="GH35"/>
  <c r="GI35"/>
  <c r="GE36"/>
  <c r="GF36"/>
  <c r="GG36"/>
  <c r="GH36"/>
  <c r="GI36"/>
  <c r="GE37"/>
  <c r="GF37"/>
  <c r="GG37"/>
  <c r="GH37"/>
  <c r="GI37"/>
  <c r="GE38"/>
  <c r="GF38"/>
  <c r="GG38"/>
  <c r="GH38"/>
  <c r="GI38"/>
  <c r="GE39"/>
  <c r="GF39"/>
  <c r="GG39"/>
  <c r="GH39"/>
  <c r="GI39"/>
  <c r="GE40"/>
  <c r="GF40"/>
  <c r="GG40"/>
  <c r="GH40"/>
  <c r="GI40"/>
  <c r="GE41"/>
  <c r="GF41"/>
  <c r="GG41"/>
  <c r="GH41"/>
  <c r="GI41"/>
  <c r="GE42"/>
  <c r="GF42"/>
  <c r="GG42"/>
  <c r="GH42"/>
  <c r="GI42"/>
  <c r="GE43"/>
  <c r="GF43"/>
  <c r="GG43"/>
  <c r="GH43"/>
  <c r="GI43"/>
  <c r="GE44"/>
  <c r="GF44"/>
  <c r="GG44"/>
  <c r="GH44"/>
  <c r="GI44"/>
  <c r="GE45"/>
  <c r="GF45"/>
  <c r="GG45"/>
  <c r="GH45"/>
  <c r="GI45"/>
  <c r="GE46"/>
  <c r="GF46"/>
  <c r="GG46"/>
  <c r="GH46"/>
  <c r="GI46"/>
  <c r="GE47"/>
  <c r="GF47"/>
  <c r="GG47"/>
  <c r="GH47"/>
  <c r="GI47"/>
  <c r="GE48"/>
  <c r="GF48"/>
  <c r="GG48"/>
  <c r="GH48"/>
  <c r="GI48"/>
  <c r="GE49"/>
  <c r="GF49"/>
  <c r="GG49"/>
  <c r="GH49"/>
  <c r="GI49"/>
  <c r="GE50"/>
  <c r="GF50"/>
  <c r="GG50"/>
  <c r="GH50"/>
  <c r="GI50"/>
  <c r="GE51"/>
  <c r="GF51"/>
  <c r="GG51"/>
  <c r="GH51"/>
  <c r="GI51"/>
  <c r="GE52"/>
  <c r="GF52"/>
  <c r="GG52"/>
  <c r="GH52"/>
  <c r="GI52"/>
  <c r="GE53"/>
  <c r="GF53"/>
  <c r="GG53"/>
  <c r="GH53"/>
  <c r="GI53"/>
  <c r="GE54"/>
  <c r="GF54"/>
  <c r="GG54"/>
  <c r="GH54"/>
  <c r="GI54"/>
  <c r="GE55"/>
  <c r="GF55"/>
  <c r="GG55"/>
  <c r="GH55"/>
  <c r="GI55"/>
  <c r="GE56"/>
  <c r="GF56"/>
  <c r="GG56"/>
  <c r="GH56"/>
  <c r="GI56"/>
  <c r="GE57"/>
  <c r="GF57"/>
  <c r="GG57"/>
  <c r="GH57"/>
  <c r="GI57"/>
  <c r="GE58"/>
  <c r="GF58"/>
  <c r="GG58"/>
  <c r="GH58"/>
  <c r="GI58"/>
  <c r="GE59"/>
  <c r="GF59"/>
  <c r="GG59"/>
  <c r="GH59"/>
  <c r="GI59"/>
  <c r="GE60"/>
  <c r="GF60"/>
  <c r="GG60"/>
  <c r="GH60"/>
  <c r="GI60"/>
  <c r="GE61"/>
  <c r="GF61"/>
  <c r="GG61"/>
  <c r="GH61"/>
  <c r="GI61"/>
  <c r="GE62"/>
  <c r="GF62"/>
  <c r="GG62"/>
  <c r="GH62"/>
  <c r="GI62"/>
  <c r="GE63"/>
  <c r="GF63"/>
  <c r="GG63"/>
  <c r="GH63"/>
  <c r="GI63"/>
  <c r="GE64"/>
  <c r="GF64"/>
  <c r="GG64"/>
  <c r="GH64"/>
  <c r="GI64"/>
  <c r="GE65"/>
  <c r="GF65"/>
  <c r="GG65"/>
  <c r="GH65"/>
  <c r="GI65"/>
  <c r="GE66"/>
  <c r="GF66"/>
  <c r="GG66"/>
  <c r="GH66"/>
  <c r="GI66"/>
  <c r="GE67"/>
  <c r="GF67"/>
  <c r="GG67"/>
  <c r="GH67"/>
  <c r="GI67"/>
  <c r="GE68"/>
  <c r="GF68"/>
  <c r="GG68"/>
  <c r="GH68"/>
  <c r="GI68"/>
  <c r="GE69"/>
  <c r="GF69"/>
  <c r="GG69"/>
  <c r="GH69"/>
  <c r="GI69"/>
  <c r="GE70"/>
  <c r="GF70"/>
  <c r="GG70"/>
  <c r="GH70"/>
  <c r="GI70"/>
  <c r="GE71"/>
  <c r="GF71"/>
  <c r="GG71"/>
  <c r="GH71"/>
  <c r="GI71"/>
  <c r="GE72"/>
  <c r="GF72"/>
  <c r="GG72"/>
  <c r="GH72"/>
  <c r="GI72"/>
  <c r="GE73"/>
  <c r="GF73"/>
  <c r="GG73"/>
  <c r="GH73"/>
  <c r="GI73"/>
  <c r="GE74"/>
  <c r="GF74"/>
  <c r="GG74"/>
  <c r="GH74"/>
  <c r="GI74"/>
  <c r="GE75"/>
  <c r="GF75"/>
  <c r="GG75"/>
  <c r="GH75"/>
  <c r="GI75"/>
  <c r="GE76"/>
  <c r="GF76"/>
  <c r="GG76"/>
  <c r="GH76"/>
  <c r="GI76"/>
  <c r="GE77"/>
  <c r="GF77"/>
  <c r="GG77"/>
  <c r="GH77"/>
  <c r="GI77"/>
  <c r="GE78"/>
  <c r="GF78"/>
  <c r="GG78"/>
  <c r="GH78"/>
  <c r="GI78"/>
  <c r="GE79"/>
  <c r="GF79"/>
  <c r="GG79"/>
  <c r="GH79"/>
  <c r="GI79"/>
  <c r="GE80"/>
  <c r="GF80"/>
  <c r="GG80"/>
  <c r="GH80"/>
  <c r="GI80"/>
  <c r="GE81"/>
  <c r="GF81"/>
  <c r="GG81"/>
  <c r="GH81"/>
  <c r="GI81"/>
  <c r="GE82"/>
  <c r="GF82"/>
  <c r="GG82"/>
  <c r="GH82"/>
  <c r="GI82"/>
  <c r="GE83"/>
  <c r="GF83"/>
  <c r="GG83"/>
  <c r="GH83"/>
  <c r="GI83"/>
  <c r="GE84"/>
  <c r="GF84"/>
  <c r="GG84"/>
  <c r="GH84"/>
  <c r="GI84"/>
  <c r="GE85"/>
  <c r="GF85"/>
  <c r="GG85"/>
  <c r="GH85"/>
  <c r="GI85"/>
  <c r="GE86"/>
  <c r="GF86"/>
  <c r="GG86"/>
  <c r="GH86"/>
  <c r="GI86"/>
  <c r="GE87"/>
  <c r="GF87"/>
  <c r="GG87"/>
  <c r="GH87"/>
  <c r="GI87"/>
  <c r="GE88"/>
  <c r="GF88"/>
  <c r="GG88"/>
  <c r="GH88"/>
  <c r="GI88"/>
  <c r="GE89"/>
  <c r="GF89"/>
  <c r="GG89"/>
  <c r="GH89"/>
  <c r="GI89"/>
  <c r="GE90"/>
  <c r="GF90"/>
  <c r="GG90"/>
  <c r="GH90"/>
  <c r="GI90"/>
  <c r="GE91"/>
  <c r="GF91"/>
  <c r="GG91"/>
  <c r="GH91"/>
  <c r="GI91"/>
  <c r="GE92"/>
  <c r="GF92"/>
  <c r="GG92"/>
  <c r="GH92"/>
  <c r="GI92"/>
  <c r="GE93"/>
  <c r="GF93"/>
  <c r="GG93"/>
  <c r="GH93"/>
  <c r="GI93"/>
  <c r="GE94"/>
  <c r="GF94"/>
  <c r="GG94"/>
  <c r="GH94"/>
  <c r="GI94"/>
  <c r="GE95"/>
  <c r="GF95"/>
  <c r="GG95"/>
  <c r="GH95"/>
  <c r="GI95"/>
  <c r="GE96"/>
  <c r="GF96"/>
  <c r="GG96"/>
  <c r="GH96"/>
  <c r="GI96"/>
  <c r="GE97"/>
  <c r="GF97"/>
  <c r="GG97"/>
  <c r="GH97"/>
  <c r="GI97"/>
  <c r="GE98"/>
  <c r="GF98"/>
  <c r="GG98"/>
  <c r="GH98"/>
  <c r="GI98"/>
  <c r="GE99"/>
  <c r="GF99"/>
  <c r="GG99"/>
  <c r="GH99"/>
  <c r="GI99"/>
  <c r="GE100"/>
  <c r="GF100"/>
  <c r="GG100"/>
  <c r="GH100"/>
  <c r="GI100"/>
  <c r="GE101"/>
  <c r="GF101"/>
  <c r="GG101"/>
  <c r="GH101"/>
  <c r="GI101"/>
  <c r="GE102"/>
  <c r="GF102"/>
  <c r="GG102"/>
  <c r="GH102"/>
  <c r="GI102"/>
  <c r="GE103"/>
  <c r="GF103"/>
  <c r="GG103"/>
  <c r="GH103"/>
  <c r="GI103"/>
  <c r="GE104"/>
  <c r="GF104"/>
  <c r="GG104"/>
  <c r="GH104"/>
  <c r="GI104"/>
  <c r="GE105"/>
  <c r="GF105"/>
  <c r="GG105"/>
  <c r="GH105"/>
  <c r="GI105"/>
  <c r="GE106"/>
  <c r="GF106"/>
  <c r="GG106"/>
  <c r="GH106"/>
  <c r="GI106"/>
  <c r="GE107"/>
  <c r="GF107"/>
  <c r="GG107"/>
  <c r="GH107"/>
  <c r="GI107"/>
  <c r="GE108"/>
  <c r="GF108"/>
  <c r="GG108"/>
  <c r="GH108"/>
  <c r="GI108"/>
  <c r="GE109"/>
  <c r="GF109"/>
  <c r="GG109"/>
  <c r="GH109"/>
  <c r="GI109"/>
  <c r="GE110"/>
  <c r="GF110"/>
  <c r="GG110"/>
  <c r="GH110"/>
  <c r="GI110"/>
  <c r="GE111"/>
  <c r="GF111"/>
  <c r="GG111"/>
  <c r="GH111"/>
  <c r="GI111"/>
  <c r="GE112"/>
  <c r="GF112"/>
  <c r="GG112"/>
  <c r="GH112"/>
  <c r="GI112"/>
  <c r="GE114"/>
  <c r="GF114"/>
  <c r="GG114"/>
  <c r="GH114"/>
  <c r="GI114"/>
  <c r="GE113"/>
  <c r="GF113"/>
  <c r="GG113"/>
  <c r="GH113"/>
  <c r="GI113"/>
  <c r="GE115"/>
  <c r="GF115"/>
  <c r="GG115"/>
  <c r="GH115"/>
  <c r="GI115"/>
  <c r="GE116"/>
  <c r="GF116"/>
  <c r="GG116"/>
  <c r="GH116"/>
  <c r="GI116"/>
  <c r="GE117"/>
  <c r="GF117"/>
  <c r="GG117"/>
  <c r="GH117"/>
  <c r="GI117"/>
  <c r="GE118"/>
  <c r="GF118"/>
  <c r="GG118"/>
  <c r="GH118"/>
  <c r="GI118"/>
  <c r="GE119"/>
  <c r="GF119"/>
  <c r="GG119"/>
  <c r="GH119"/>
  <c r="GI119"/>
  <c r="GE120"/>
  <c r="GF120"/>
  <c r="GG120"/>
  <c r="GH120"/>
  <c r="GI120"/>
  <c r="GE121"/>
  <c r="GF121"/>
  <c r="GG121"/>
  <c r="GH121"/>
  <c r="GI121"/>
  <c r="GE122"/>
  <c r="GF122"/>
  <c r="GG122"/>
  <c r="GH122"/>
  <c r="GI122"/>
  <c r="GE123"/>
  <c r="GF123"/>
  <c r="GG123"/>
  <c r="GH123"/>
  <c r="GI123"/>
  <c r="GE124"/>
  <c r="GF124"/>
  <c r="GG124"/>
  <c r="GH124"/>
  <c r="GI124"/>
  <c r="GE125"/>
  <c r="GF125"/>
  <c r="GG125"/>
  <c r="GH125"/>
  <c r="GI125"/>
  <c r="GE126"/>
  <c r="GF126"/>
  <c r="GG126"/>
  <c r="GH126"/>
  <c r="GI126"/>
  <c r="GE127"/>
  <c r="GF127"/>
  <c r="GG127"/>
  <c r="GH127"/>
  <c r="GI127"/>
  <c r="GE128"/>
  <c r="GF128"/>
  <c r="GG128"/>
  <c r="GH128"/>
  <c r="GI128"/>
  <c r="GE129"/>
  <c r="GF129"/>
  <c r="GG129"/>
  <c r="GH129"/>
  <c r="GI129"/>
  <c r="GE130"/>
  <c r="GF130"/>
  <c r="GG130"/>
  <c r="GH130"/>
  <c r="GI130"/>
  <c r="GE131"/>
  <c r="GF131"/>
  <c r="GG131"/>
  <c r="GH131"/>
  <c r="GI131"/>
  <c r="GE132"/>
  <c r="GF132"/>
  <c r="GG132"/>
  <c r="GH132"/>
  <c r="GI132"/>
  <c r="GE133"/>
  <c r="GF133"/>
  <c r="GG133"/>
  <c r="GH133"/>
  <c r="GI133"/>
  <c r="GE134"/>
  <c r="GF134"/>
  <c r="GG134"/>
  <c r="GH134"/>
  <c r="GI134"/>
  <c r="GE135"/>
  <c r="GF135"/>
  <c r="GG135"/>
  <c r="GH135"/>
  <c r="GI135"/>
  <c r="GE136"/>
  <c r="GF136"/>
  <c r="GG136"/>
  <c r="GH136"/>
  <c r="GI136"/>
  <c r="GE137"/>
  <c r="GF137"/>
  <c r="GG137"/>
  <c r="GH137"/>
  <c r="GI137"/>
  <c r="GE138"/>
  <c r="GF138"/>
  <c r="GG138"/>
  <c r="GH138"/>
  <c r="GI138"/>
  <c r="GE139"/>
  <c r="GF139"/>
  <c r="GG139"/>
  <c r="GH139"/>
  <c r="GI139"/>
  <c r="GE140"/>
  <c r="GF140"/>
  <c r="GG140"/>
  <c r="GH140"/>
  <c r="GI140"/>
  <c r="GE141"/>
  <c r="GF141"/>
  <c r="GG141"/>
  <c r="GH141"/>
  <c r="GI141"/>
  <c r="GE142"/>
  <c r="GF142"/>
  <c r="GG142"/>
  <c r="GH142"/>
  <c r="GI142"/>
  <c r="GE143"/>
  <c r="GF143"/>
  <c r="GG143"/>
  <c r="GH143"/>
  <c r="GI143"/>
  <c r="GE144"/>
  <c r="GF144"/>
  <c r="GG144"/>
  <c r="GH144"/>
  <c r="GI144"/>
  <c r="GE145"/>
  <c r="GF145"/>
  <c r="GG145"/>
  <c r="GH145"/>
  <c r="GI145"/>
  <c r="GE146"/>
  <c r="GF146"/>
  <c r="GG146"/>
  <c r="GH146"/>
  <c r="GI146"/>
  <c r="GE147"/>
  <c r="GF147"/>
  <c r="GG147"/>
  <c r="GH147"/>
  <c r="GI147"/>
  <c r="GE148"/>
  <c r="GF148"/>
  <c r="GG148"/>
  <c r="GH148"/>
  <c r="GI148"/>
  <c r="GE149"/>
  <c r="GF149"/>
  <c r="GG149"/>
  <c r="GH149"/>
  <c r="GI149"/>
  <c r="GE150"/>
  <c r="GF150"/>
  <c r="GG150"/>
  <c r="GH150"/>
  <c r="GI150"/>
  <c r="GE151"/>
  <c r="GF151"/>
  <c r="GG151"/>
  <c r="GH151"/>
  <c r="GI151"/>
  <c r="GE152"/>
  <c r="GF152"/>
  <c r="GG152"/>
  <c r="GH152"/>
  <c r="GI152"/>
  <c r="GE153"/>
  <c r="GF153"/>
  <c r="GG153"/>
  <c r="GH153"/>
  <c r="GI153"/>
  <c r="GE154"/>
  <c r="GF154"/>
  <c r="GG154"/>
  <c r="GH154"/>
  <c r="GI154"/>
  <c r="GE155"/>
  <c r="GF155"/>
  <c r="GG155"/>
  <c r="GH155"/>
  <c r="GI155"/>
  <c r="GE156"/>
  <c r="GF156"/>
  <c r="GG156"/>
  <c r="GH156"/>
  <c r="GI156"/>
  <c r="GE157"/>
  <c r="GF157"/>
  <c r="GG157"/>
  <c r="GH157"/>
  <c r="GI157"/>
  <c r="GE158"/>
  <c r="GF158"/>
  <c r="GG158"/>
  <c r="GH158"/>
  <c r="GI158"/>
  <c r="GE159"/>
  <c r="GF159"/>
  <c r="GG159"/>
  <c r="GH159"/>
  <c r="GI159"/>
  <c r="GE160"/>
  <c r="GF160"/>
  <c r="GG160"/>
  <c r="GH160"/>
  <c r="GI160"/>
  <c r="GE161"/>
  <c r="GF161"/>
  <c r="GG161"/>
  <c r="GH161"/>
  <c r="GI161"/>
  <c r="GE162"/>
  <c r="GF162"/>
  <c r="GG162"/>
  <c r="GH162"/>
  <c r="GI162"/>
  <c r="GE163"/>
  <c r="GF163"/>
  <c r="GG163"/>
  <c r="GH163"/>
  <c r="GI163"/>
  <c r="GE164"/>
  <c r="GF164"/>
  <c r="GG164"/>
  <c r="GH164"/>
  <c r="GI164"/>
  <c r="GE165"/>
  <c r="GF165"/>
  <c r="GG165"/>
  <c r="GH165"/>
  <c r="GI165"/>
  <c r="GE166"/>
  <c r="GF166"/>
  <c r="GG166"/>
  <c r="GH166"/>
  <c r="GI166"/>
  <c r="GE167"/>
  <c r="GF167"/>
  <c r="GG167"/>
  <c r="GH167"/>
  <c r="GI167"/>
  <c r="GE168"/>
  <c r="GF168"/>
  <c r="GG168"/>
  <c r="GH168"/>
  <c r="GI168"/>
  <c r="GE169"/>
  <c r="GF169"/>
  <c r="GG169"/>
  <c r="GH169"/>
  <c r="GI169"/>
  <c r="GE170"/>
  <c r="GF170"/>
  <c r="GG170"/>
  <c r="GH170"/>
  <c r="GI170"/>
  <c r="GE171"/>
  <c r="GF171"/>
  <c r="GG171"/>
  <c r="GH171"/>
  <c r="GI171"/>
  <c r="GE172"/>
  <c r="GF172"/>
  <c r="GG172"/>
  <c r="GH172"/>
  <c r="GI172"/>
  <c r="GE173"/>
  <c r="GF173"/>
  <c r="GG173"/>
  <c r="GH173"/>
  <c r="GI173"/>
  <c r="GE174"/>
  <c r="GF174"/>
  <c r="GG174"/>
  <c r="GH174"/>
  <c r="GI174"/>
  <c r="GE175"/>
  <c r="GF175"/>
  <c r="GG175"/>
  <c r="GH175"/>
  <c r="GI175"/>
  <c r="GE176"/>
  <c r="GF176"/>
  <c r="GG176"/>
  <c r="GH176"/>
  <c r="GI176"/>
  <c r="GE177"/>
  <c r="GF177"/>
  <c r="GG177"/>
  <c r="GH177"/>
  <c r="GI177"/>
  <c r="GE178"/>
  <c r="GF178"/>
  <c r="GG178"/>
  <c r="GH178"/>
  <c r="GI178"/>
  <c r="GE179"/>
  <c r="GF179"/>
  <c r="GG179"/>
  <c r="GH179"/>
  <c r="GI179"/>
  <c r="GE180"/>
  <c r="GF180"/>
  <c r="GG180"/>
  <c r="GH180"/>
  <c r="GI180"/>
  <c r="GE181"/>
  <c r="GF181"/>
  <c r="GG181"/>
  <c r="GH181"/>
  <c r="GI181"/>
  <c r="GE182"/>
  <c r="GF182"/>
  <c r="GG182"/>
  <c r="GH182"/>
  <c r="GI182"/>
  <c r="GE183"/>
  <c r="GF183"/>
  <c r="GG183"/>
  <c r="GH183"/>
  <c r="GI183"/>
  <c r="GE184"/>
  <c r="GF184"/>
  <c r="GG184"/>
  <c r="GH184"/>
  <c r="GI184"/>
  <c r="GE185"/>
  <c r="GF185"/>
  <c r="GG185"/>
  <c r="GH185"/>
  <c r="GI185"/>
  <c r="GE186"/>
  <c r="GF186"/>
  <c r="GG186"/>
  <c r="GH186"/>
  <c r="GI186"/>
  <c r="GE187"/>
  <c r="GF187"/>
  <c r="GG187"/>
  <c r="GH187"/>
  <c r="GI187"/>
  <c r="GE188"/>
  <c r="GF188"/>
  <c r="GG188"/>
  <c r="GH188"/>
  <c r="GI188"/>
  <c r="GE189"/>
  <c r="GF189"/>
  <c r="GG189"/>
  <c r="GH189"/>
  <c r="GI189"/>
  <c r="GE190"/>
  <c r="GF190"/>
  <c r="GG190"/>
  <c r="GH190"/>
  <c r="GI190"/>
  <c r="GE191"/>
  <c r="GF191"/>
  <c r="GG191"/>
  <c r="GH191"/>
  <c r="GI191"/>
  <c r="GE192"/>
  <c r="GF192"/>
  <c r="GG192"/>
  <c r="GH192"/>
  <c r="GI192"/>
  <c r="GE193"/>
  <c r="GF193"/>
  <c r="GG193"/>
  <c r="GH193"/>
  <c r="GI193"/>
  <c r="GE194"/>
  <c r="GF194"/>
  <c r="GG194"/>
  <c r="GH194"/>
  <c r="GI194"/>
  <c r="GE195"/>
  <c r="GF195"/>
  <c r="GG195"/>
  <c r="GH195"/>
  <c r="GI195"/>
  <c r="GE196"/>
  <c r="GF196"/>
  <c r="GG196"/>
  <c r="GH196"/>
  <c r="GI196"/>
  <c r="GE197"/>
  <c r="GF197"/>
  <c r="GG197"/>
  <c r="GH197"/>
  <c r="GI197"/>
  <c r="GE198"/>
  <c r="GF198"/>
  <c r="GG198"/>
  <c r="GH198"/>
  <c r="GI198"/>
  <c r="GE199"/>
  <c r="GF199"/>
  <c r="GG199"/>
  <c r="GH199"/>
  <c r="GI199"/>
  <c r="GE200"/>
  <c r="GF200"/>
  <c r="GG200"/>
  <c r="GH200"/>
  <c r="GI200"/>
  <c r="GE201"/>
  <c r="GF201"/>
  <c r="GG201"/>
  <c r="GH201"/>
  <c r="GI201"/>
  <c r="GF17"/>
  <c r="GG17"/>
  <c r="GH17"/>
  <c r="GI17"/>
  <c r="GE17"/>
  <c r="FZ18"/>
  <c r="GA18"/>
  <c r="GB18"/>
  <c r="GC18"/>
  <c r="GD18"/>
  <c r="FZ19"/>
  <c r="GA19"/>
  <c r="GB19"/>
  <c r="GC19"/>
  <c r="GD19"/>
  <c r="FZ20"/>
  <c r="GA20"/>
  <c r="GB20"/>
  <c r="GC20"/>
  <c r="GD20"/>
  <c r="FZ21"/>
  <c r="GA21"/>
  <c r="GB21"/>
  <c r="GC21"/>
  <c r="GD21"/>
  <c r="FZ22"/>
  <c r="GA22"/>
  <c r="GB22"/>
  <c r="GC22"/>
  <c r="GD22"/>
  <c r="FZ23"/>
  <c r="GA23"/>
  <c r="GB23"/>
  <c r="GC23"/>
  <c r="GD23"/>
  <c r="FZ24"/>
  <c r="GA24"/>
  <c r="GB24"/>
  <c r="GC24"/>
  <c r="GD24"/>
  <c r="FZ25"/>
  <c r="GA25"/>
  <c r="GB25"/>
  <c r="GC25"/>
  <c r="GD25"/>
  <c r="FZ26"/>
  <c r="GA26"/>
  <c r="GB26"/>
  <c r="GC26"/>
  <c r="GD26"/>
  <c r="FZ27"/>
  <c r="GA27"/>
  <c r="GB27"/>
  <c r="GC27"/>
  <c r="GD27"/>
  <c r="FZ28"/>
  <c r="GA28"/>
  <c r="GB28"/>
  <c r="GC28"/>
  <c r="GD28"/>
  <c r="FZ29"/>
  <c r="GA29"/>
  <c r="GB29"/>
  <c r="GC29"/>
  <c r="GD29"/>
  <c r="FZ30"/>
  <c r="GA30"/>
  <c r="GB30"/>
  <c r="GC30"/>
  <c r="GD30"/>
  <c r="FZ31"/>
  <c r="GA31"/>
  <c r="GB31"/>
  <c r="GC31"/>
  <c r="GD31"/>
  <c r="FZ32"/>
  <c r="GA32"/>
  <c r="GB32"/>
  <c r="GC32"/>
  <c r="GD32"/>
  <c r="FZ33"/>
  <c r="GA33"/>
  <c r="GB33"/>
  <c r="GC33"/>
  <c r="GD33"/>
  <c r="FZ34"/>
  <c r="GA34"/>
  <c r="GB34"/>
  <c r="GC34"/>
  <c r="GD34"/>
  <c r="FZ35"/>
  <c r="GA35"/>
  <c r="GB35"/>
  <c r="GC35"/>
  <c r="GD35"/>
  <c r="FZ36"/>
  <c r="GA36"/>
  <c r="GB36"/>
  <c r="GC36"/>
  <c r="GD36"/>
  <c r="FZ37"/>
  <c r="GA37"/>
  <c r="GB37"/>
  <c r="GC37"/>
  <c r="GD37"/>
  <c r="FZ38"/>
  <c r="GA38"/>
  <c r="GB38"/>
  <c r="GC38"/>
  <c r="GD38"/>
  <c r="FZ39"/>
  <c r="GA39"/>
  <c r="GB39"/>
  <c r="GC39"/>
  <c r="GD39"/>
  <c r="FZ40"/>
  <c r="GA40"/>
  <c r="GB40"/>
  <c r="GC40"/>
  <c r="GD40"/>
  <c r="FZ41"/>
  <c r="GA41"/>
  <c r="GB41"/>
  <c r="GC41"/>
  <c r="GD41"/>
  <c r="FZ42"/>
  <c r="GA42"/>
  <c r="GB42"/>
  <c r="GC42"/>
  <c r="GD42"/>
  <c r="FZ43"/>
  <c r="GA43"/>
  <c r="GB43"/>
  <c r="GC43"/>
  <c r="GD43"/>
  <c r="FZ44"/>
  <c r="GA44"/>
  <c r="GB44"/>
  <c r="GC44"/>
  <c r="GD44"/>
  <c r="FZ45"/>
  <c r="GA45"/>
  <c r="GB45"/>
  <c r="GC45"/>
  <c r="GD45"/>
  <c r="FZ46"/>
  <c r="GA46"/>
  <c r="GB46"/>
  <c r="GC46"/>
  <c r="GD46"/>
  <c r="FZ47"/>
  <c r="GA47"/>
  <c r="GB47"/>
  <c r="GC47"/>
  <c r="GD47"/>
  <c r="FZ48"/>
  <c r="GA48"/>
  <c r="GB48"/>
  <c r="GC48"/>
  <c r="GD48"/>
  <c r="FZ49"/>
  <c r="GA49"/>
  <c r="GB49"/>
  <c r="GC49"/>
  <c r="GD49"/>
  <c r="FZ50"/>
  <c r="GA50"/>
  <c r="GB50"/>
  <c r="GC50"/>
  <c r="GD50"/>
  <c r="FZ51"/>
  <c r="GA51"/>
  <c r="GB51"/>
  <c r="GC51"/>
  <c r="GD51"/>
  <c r="FZ52"/>
  <c r="GA52"/>
  <c r="GB52"/>
  <c r="GC52"/>
  <c r="GD52"/>
  <c r="FZ53"/>
  <c r="GA53"/>
  <c r="GB53"/>
  <c r="GC53"/>
  <c r="GD53"/>
  <c r="FZ54"/>
  <c r="GA54"/>
  <c r="GB54"/>
  <c r="GC54"/>
  <c r="GD54"/>
  <c r="FZ55"/>
  <c r="GA55"/>
  <c r="GB55"/>
  <c r="GC55"/>
  <c r="GD55"/>
  <c r="FZ56"/>
  <c r="GA56"/>
  <c r="GB56"/>
  <c r="GC56"/>
  <c r="GD56"/>
  <c r="FZ57"/>
  <c r="GA57"/>
  <c r="GB57"/>
  <c r="GC57"/>
  <c r="GD57"/>
  <c r="FZ58"/>
  <c r="GA58"/>
  <c r="GB58"/>
  <c r="GC58"/>
  <c r="GD58"/>
  <c r="FZ59"/>
  <c r="GA59"/>
  <c r="GB59"/>
  <c r="GC59"/>
  <c r="GD59"/>
  <c r="FZ60"/>
  <c r="GA60"/>
  <c r="GB60"/>
  <c r="GC60"/>
  <c r="GD60"/>
  <c r="FZ61"/>
  <c r="GA61"/>
  <c r="GB61"/>
  <c r="GC61"/>
  <c r="GD61"/>
  <c r="FZ62"/>
  <c r="GA62"/>
  <c r="GB62"/>
  <c r="GC62"/>
  <c r="GD62"/>
  <c r="FZ63"/>
  <c r="GA63"/>
  <c r="GB63"/>
  <c r="GC63"/>
  <c r="GD63"/>
  <c r="FZ64"/>
  <c r="GA64"/>
  <c r="GB64"/>
  <c r="GC64"/>
  <c r="GD64"/>
  <c r="FZ65"/>
  <c r="GA65"/>
  <c r="GB65"/>
  <c r="GC65"/>
  <c r="GD65"/>
  <c r="FZ66"/>
  <c r="GA66"/>
  <c r="GB66"/>
  <c r="GC66"/>
  <c r="GD66"/>
  <c r="FZ67"/>
  <c r="GA67"/>
  <c r="GB67"/>
  <c r="GC67"/>
  <c r="GD67"/>
  <c r="FZ68"/>
  <c r="GA68"/>
  <c r="GB68"/>
  <c r="GC68"/>
  <c r="GD68"/>
  <c r="FZ69"/>
  <c r="GA69"/>
  <c r="GB69"/>
  <c r="GC69"/>
  <c r="GD69"/>
  <c r="FZ70"/>
  <c r="GA70"/>
  <c r="GB70"/>
  <c r="GC70"/>
  <c r="GD70"/>
  <c r="FZ71"/>
  <c r="GA71"/>
  <c r="GB71"/>
  <c r="GC71"/>
  <c r="GD71"/>
  <c r="FZ72"/>
  <c r="GA72"/>
  <c r="GB72"/>
  <c r="GC72"/>
  <c r="GD72"/>
  <c r="FZ73"/>
  <c r="GA73"/>
  <c r="GB73"/>
  <c r="GC73"/>
  <c r="GD73"/>
  <c r="FZ74"/>
  <c r="GA74"/>
  <c r="GB74"/>
  <c r="GC74"/>
  <c r="GD74"/>
  <c r="FZ75"/>
  <c r="GA75"/>
  <c r="GB75"/>
  <c r="GC75"/>
  <c r="GD75"/>
  <c r="FZ76"/>
  <c r="GA76"/>
  <c r="GB76"/>
  <c r="GC76"/>
  <c r="GD76"/>
  <c r="FZ77"/>
  <c r="GA77"/>
  <c r="GB77"/>
  <c r="GC77"/>
  <c r="GD77"/>
  <c r="FZ78"/>
  <c r="GA78"/>
  <c r="GB78"/>
  <c r="GC78"/>
  <c r="GD78"/>
  <c r="FZ79"/>
  <c r="GA79"/>
  <c r="GB79"/>
  <c r="GC79"/>
  <c r="GD79"/>
  <c r="FZ80"/>
  <c r="GA80"/>
  <c r="GB80"/>
  <c r="GC80"/>
  <c r="GD80"/>
  <c r="FZ81"/>
  <c r="GA81"/>
  <c r="GB81"/>
  <c r="GC81"/>
  <c r="GD81"/>
  <c r="FZ82"/>
  <c r="GA82"/>
  <c r="GB82"/>
  <c r="GC82"/>
  <c r="GD82"/>
  <c r="FZ83"/>
  <c r="GA83"/>
  <c r="GB83"/>
  <c r="GC83"/>
  <c r="GD83"/>
  <c r="FZ84"/>
  <c r="GA84"/>
  <c r="GB84"/>
  <c r="GC84"/>
  <c r="GD84"/>
  <c r="FZ85"/>
  <c r="GA85"/>
  <c r="GB85"/>
  <c r="GC85"/>
  <c r="GD85"/>
  <c r="FZ86"/>
  <c r="GA86"/>
  <c r="GB86"/>
  <c r="GC86"/>
  <c r="GD86"/>
  <c r="FZ87"/>
  <c r="GA87"/>
  <c r="GB87"/>
  <c r="GC87"/>
  <c r="GD87"/>
  <c r="FZ88"/>
  <c r="GA88"/>
  <c r="GB88"/>
  <c r="GC88"/>
  <c r="GD88"/>
  <c r="FZ89"/>
  <c r="GA89"/>
  <c r="GB89"/>
  <c r="GC89"/>
  <c r="GD89"/>
  <c r="FZ90"/>
  <c r="GA90"/>
  <c r="GB90"/>
  <c r="GC90"/>
  <c r="GD90"/>
  <c r="FZ91"/>
  <c r="GA91"/>
  <c r="GB91"/>
  <c r="GC91"/>
  <c r="GD91"/>
  <c r="FZ92"/>
  <c r="GA92"/>
  <c r="GB92"/>
  <c r="GC92"/>
  <c r="GD92"/>
  <c r="FZ93"/>
  <c r="GA93"/>
  <c r="GB93"/>
  <c r="GC93"/>
  <c r="GD93"/>
  <c r="FZ94"/>
  <c r="GA94"/>
  <c r="GB94"/>
  <c r="GC94"/>
  <c r="GD94"/>
  <c r="FZ95"/>
  <c r="GA95"/>
  <c r="GB95"/>
  <c r="GC95"/>
  <c r="GD95"/>
  <c r="FZ96"/>
  <c r="GA96"/>
  <c r="GB96"/>
  <c r="GC96"/>
  <c r="GD96"/>
  <c r="FZ97"/>
  <c r="GA97"/>
  <c r="GB97"/>
  <c r="GC97"/>
  <c r="GD97"/>
  <c r="FZ98"/>
  <c r="GA98"/>
  <c r="GB98"/>
  <c r="GC98"/>
  <c r="GD98"/>
  <c r="FZ99"/>
  <c r="GA99"/>
  <c r="GB99"/>
  <c r="GC99"/>
  <c r="GD99"/>
  <c r="FZ100"/>
  <c r="GA100"/>
  <c r="GB100"/>
  <c r="GC100"/>
  <c r="GD100"/>
  <c r="FZ101"/>
  <c r="GA101"/>
  <c r="GB101"/>
  <c r="GC101"/>
  <c r="GD101"/>
  <c r="FZ102"/>
  <c r="GA102"/>
  <c r="GB102"/>
  <c r="GC102"/>
  <c r="GD102"/>
  <c r="FZ103"/>
  <c r="GA103"/>
  <c r="GB103"/>
  <c r="GC103"/>
  <c r="GD103"/>
  <c r="FZ104"/>
  <c r="GA104"/>
  <c r="GB104"/>
  <c r="GC104"/>
  <c r="GD104"/>
  <c r="FZ105"/>
  <c r="GA105"/>
  <c r="GB105"/>
  <c r="GC105"/>
  <c r="GD105"/>
  <c r="FZ106"/>
  <c r="GA106"/>
  <c r="GB106"/>
  <c r="GC106"/>
  <c r="GD106"/>
  <c r="FZ107"/>
  <c r="GA107"/>
  <c r="GB107"/>
  <c r="GC107"/>
  <c r="GD107"/>
  <c r="FZ108"/>
  <c r="GA108"/>
  <c r="GB108"/>
  <c r="GC108"/>
  <c r="GD108"/>
  <c r="FZ109"/>
  <c r="GA109"/>
  <c r="GB109"/>
  <c r="GC109"/>
  <c r="GD109"/>
  <c r="FZ110"/>
  <c r="GA110"/>
  <c r="GB110"/>
  <c r="GC110"/>
  <c r="GD110"/>
  <c r="FZ111"/>
  <c r="GA111"/>
  <c r="GB111"/>
  <c r="GC111"/>
  <c r="GD111"/>
  <c r="FZ112"/>
  <c r="GA112"/>
  <c r="GB112"/>
  <c r="GC112"/>
  <c r="GD112"/>
  <c r="FZ114"/>
  <c r="GA114"/>
  <c r="GB114"/>
  <c r="GC114"/>
  <c r="GD114"/>
  <c r="FZ113"/>
  <c r="GA113"/>
  <c r="GB113"/>
  <c r="GC113"/>
  <c r="GD113"/>
  <c r="FZ115"/>
  <c r="GA115"/>
  <c r="GB115"/>
  <c r="GC115"/>
  <c r="GD115"/>
  <c r="FZ116"/>
  <c r="GA116"/>
  <c r="GB116"/>
  <c r="GC116"/>
  <c r="GD116"/>
  <c r="FZ117"/>
  <c r="GA117"/>
  <c r="GB117"/>
  <c r="GC117"/>
  <c r="GD117"/>
  <c r="FZ118"/>
  <c r="GA118"/>
  <c r="GB118"/>
  <c r="GC118"/>
  <c r="GD118"/>
  <c r="FZ119"/>
  <c r="GA119"/>
  <c r="GB119"/>
  <c r="GC119"/>
  <c r="GD119"/>
  <c r="FZ120"/>
  <c r="GA120"/>
  <c r="GB120"/>
  <c r="GC120"/>
  <c r="GD120"/>
  <c r="FZ121"/>
  <c r="GA121"/>
  <c r="GB121"/>
  <c r="GC121"/>
  <c r="GD121"/>
  <c r="FZ122"/>
  <c r="GA122"/>
  <c r="GB122"/>
  <c r="GC122"/>
  <c r="GD122"/>
  <c r="FZ123"/>
  <c r="GA123"/>
  <c r="GB123"/>
  <c r="GC123"/>
  <c r="GD123"/>
  <c r="FZ124"/>
  <c r="GA124"/>
  <c r="GB124"/>
  <c r="GC124"/>
  <c r="GD124"/>
  <c r="FZ125"/>
  <c r="GA125"/>
  <c r="GB125"/>
  <c r="GC125"/>
  <c r="GD125"/>
  <c r="FZ126"/>
  <c r="GA126"/>
  <c r="GB126"/>
  <c r="GC126"/>
  <c r="GD126"/>
  <c r="FZ127"/>
  <c r="GA127"/>
  <c r="GB127"/>
  <c r="GC127"/>
  <c r="GD127"/>
  <c r="FZ128"/>
  <c r="GA128"/>
  <c r="GB128"/>
  <c r="GC128"/>
  <c r="GD128"/>
  <c r="FZ129"/>
  <c r="GA129"/>
  <c r="GB129"/>
  <c r="GC129"/>
  <c r="GD129"/>
  <c r="FZ130"/>
  <c r="GA130"/>
  <c r="GB130"/>
  <c r="GC130"/>
  <c r="GD130"/>
  <c r="FZ131"/>
  <c r="GA131"/>
  <c r="GB131"/>
  <c r="GC131"/>
  <c r="GD131"/>
  <c r="FZ132"/>
  <c r="GA132"/>
  <c r="GB132"/>
  <c r="GC132"/>
  <c r="GD132"/>
  <c r="FZ133"/>
  <c r="GA133"/>
  <c r="GB133"/>
  <c r="GC133"/>
  <c r="GD133"/>
  <c r="FZ134"/>
  <c r="GA134"/>
  <c r="GB134"/>
  <c r="GC134"/>
  <c r="GD134"/>
  <c r="FZ135"/>
  <c r="GA135"/>
  <c r="GB135"/>
  <c r="GC135"/>
  <c r="GD135"/>
  <c r="FZ136"/>
  <c r="GA136"/>
  <c r="GB136"/>
  <c r="GC136"/>
  <c r="GD136"/>
  <c r="FZ137"/>
  <c r="GA137"/>
  <c r="GB137"/>
  <c r="GC137"/>
  <c r="GD137"/>
  <c r="FZ138"/>
  <c r="GA138"/>
  <c r="GB138"/>
  <c r="GC138"/>
  <c r="GD138"/>
  <c r="FZ139"/>
  <c r="GA139"/>
  <c r="GB139"/>
  <c r="GC139"/>
  <c r="GD139"/>
  <c r="FZ140"/>
  <c r="GA140"/>
  <c r="GB140"/>
  <c r="GC140"/>
  <c r="GD140"/>
  <c r="FZ141"/>
  <c r="GA141"/>
  <c r="GB141"/>
  <c r="GC141"/>
  <c r="GD141"/>
  <c r="FZ142"/>
  <c r="GA142"/>
  <c r="GB142"/>
  <c r="GC142"/>
  <c r="GD142"/>
  <c r="FZ143"/>
  <c r="GA143"/>
  <c r="GB143"/>
  <c r="GC143"/>
  <c r="GD143"/>
  <c r="FZ144"/>
  <c r="GA144"/>
  <c r="GB144"/>
  <c r="GC144"/>
  <c r="GD144"/>
  <c r="FZ145"/>
  <c r="GA145"/>
  <c r="GB145"/>
  <c r="GC145"/>
  <c r="GD145"/>
  <c r="FZ146"/>
  <c r="GA146"/>
  <c r="GB146"/>
  <c r="GC146"/>
  <c r="GD146"/>
  <c r="FZ147"/>
  <c r="GA147"/>
  <c r="GB147"/>
  <c r="GC147"/>
  <c r="GD147"/>
  <c r="FZ148"/>
  <c r="GA148"/>
  <c r="GB148"/>
  <c r="GC148"/>
  <c r="GD148"/>
  <c r="FZ149"/>
  <c r="GA149"/>
  <c r="GB149"/>
  <c r="GC149"/>
  <c r="GD149"/>
  <c r="FZ150"/>
  <c r="GA150"/>
  <c r="GB150"/>
  <c r="GC150"/>
  <c r="GD150"/>
  <c r="FZ151"/>
  <c r="GA151"/>
  <c r="GB151"/>
  <c r="GC151"/>
  <c r="GD151"/>
  <c r="FZ152"/>
  <c r="GA152"/>
  <c r="GB152"/>
  <c r="GC152"/>
  <c r="GD152"/>
  <c r="FZ153"/>
  <c r="GA153"/>
  <c r="GB153"/>
  <c r="GC153"/>
  <c r="GD153"/>
  <c r="FZ154"/>
  <c r="GA154"/>
  <c r="GB154"/>
  <c r="GC154"/>
  <c r="GD154"/>
  <c r="FZ155"/>
  <c r="GA155"/>
  <c r="GB155"/>
  <c r="GC155"/>
  <c r="GD155"/>
  <c r="FZ156"/>
  <c r="GA156"/>
  <c r="GB156"/>
  <c r="GC156"/>
  <c r="GD156"/>
  <c r="FZ157"/>
  <c r="GA157"/>
  <c r="GB157"/>
  <c r="GC157"/>
  <c r="GD157"/>
  <c r="FZ158"/>
  <c r="GA158"/>
  <c r="GB158"/>
  <c r="GC158"/>
  <c r="GD158"/>
  <c r="FZ159"/>
  <c r="GA159"/>
  <c r="GB159"/>
  <c r="GC159"/>
  <c r="GD159"/>
  <c r="FZ160"/>
  <c r="GA160"/>
  <c r="GB160"/>
  <c r="GC160"/>
  <c r="GD160"/>
  <c r="FZ161"/>
  <c r="GA161"/>
  <c r="GB161"/>
  <c r="GC161"/>
  <c r="GD161"/>
  <c r="FZ162"/>
  <c r="GA162"/>
  <c r="GB162"/>
  <c r="GC162"/>
  <c r="GD162"/>
  <c r="FZ163"/>
  <c r="GA163"/>
  <c r="GB163"/>
  <c r="GC163"/>
  <c r="GD163"/>
  <c r="FZ164"/>
  <c r="GA164"/>
  <c r="GB164"/>
  <c r="GC164"/>
  <c r="GD164"/>
  <c r="FZ165"/>
  <c r="GA165"/>
  <c r="GB165"/>
  <c r="GC165"/>
  <c r="GD165"/>
  <c r="FZ166"/>
  <c r="GA166"/>
  <c r="GB166"/>
  <c r="GC166"/>
  <c r="GD166"/>
  <c r="FZ167"/>
  <c r="GA167"/>
  <c r="GB167"/>
  <c r="GC167"/>
  <c r="GD167"/>
  <c r="FZ168"/>
  <c r="GA168"/>
  <c r="GB168"/>
  <c r="GC168"/>
  <c r="GD168"/>
  <c r="FZ169"/>
  <c r="GA169"/>
  <c r="GB169"/>
  <c r="GC169"/>
  <c r="GD169"/>
  <c r="FZ170"/>
  <c r="GA170"/>
  <c r="GB170"/>
  <c r="GC170"/>
  <c r="GD170"/>
  <c r="FZ171"/>
  <c r="GA171"/>
  <c r="GB171"/>
  <c r="GC171"/>
  <c r="GD171"/>
  <c r="FZ172"/>
  <c r="GA172"/>
  <c r="GB172"/>
  <c r="GC172"/>
  <c r="GD172"/>
  <c r="FZ173"/>
  <c r="GA173"/>
  <c r="GB173"/>
  <c r="GC173"/>
  <c r="GD173"/>
  <c r="FZ174"/>
  <c r="GA174"/>
  <c r="GB174"/>
  <c r="GC174"/>
  <c r="GD174"/>
  <c r="FZ175"/>
  <c r="GA175"/>
  <c r="GB175"/>
  <c r="GC175"/>
  <c r="GD175"/>
  <c r="FZ176"/>
  <c r="GA176"/>
  <c r="GB176"/>
  <c r="GC176"/>
  <c r="GD176"/>
  <c r="FZ177"/>
  <c r="GA177"/>
  <c r="GB177"/>
  <c r="GC177"/>
  <c r="GD177"/>
  <c r="FZ178"/>
  <c r="GA178"/>
  <c r="GB178"/>
  <c r="GC178"/>
  <c r="GD178"/>
  <c r="FZ179"/>
  <c r="GA179"/>
  <c r="GB179"/>
  <c r="GC179"/>
  <c r="GD179"/>
  <c r="FZ180"/>
  <c r="GA180"/>
  <c r="GB180"/>
  <c r="GC180"/>
  <c r="GD180"/>
  <c r="FZ181"/>
  <c r="GA181"/>
  <c r="GB181"/>
  <c r="GC181"/>
  <c r="GD181"/>
  <c r="FZ182"/>
  <c r="GA182"/>
  <c r="GB182"/>
  <c r="GC182"/>
  <c r="GD182"/>
  <c r="FZ183"/>
  <c r="GA183"/>
  <c r="GB183"/>
  <c r="GC183"/>
  <c r="GD183"/>
  <c r="FZ184"/>
  <c r="GA184"/>
  <c r="GB184"/>
  <c r="GC184"/>
  <c r="GD184"/>
  <c r="FZ185"/>
  <c r="GA185"/>
  <c r="GB185"/>
  <c r="GC185"/>
  <c r="GD185"/>
  <c r="FZ186"/>
  <c r="GA186"/>
  <c r="GB186"/>
  <c r="GC186"/>
  <c r="GD186"/>
  <c r="FZ187"/>
  <c r="GA187"/>
  <c r="GB187"/>
  <c r="GC187"/>
  <c r="GD187"/>
  <c r="FZ188"/>
  <c r="GA188"/>
  <c r="GB188"/>
  <c r="GC188"/>
  <c r="GD188"/>
  <c r="FZ189"/>
  <c r="GA189"/>
  <c r="GB189"/>
  <c r="GC189"/>
  <c r="GD189"/>
  <c r="FZ190"/>
  <c r="GA190"/>
  <c r="GB190"/>
  <c r="GC190"/>
  <c r="GD190"/>
  <c r="FZ191"/>
  <c r="GA191"/>
  <c r="GB191"/>
  <c r="GC191"/>
  <c r="GD191"/>
  <c r="FZ192"/>
  <c r="GA192"/>
  <c r="GB192"/>
  <c r="GC192"/>
  <c r="GD192"/>
  <c r="FZ193"/>
  <c r="GA193"/>
  <c r="GB193"/>
  <c r="GC193"/>
  <c r="GD193"/>
  <c r="FZ194"/>
  <c r="GA194"/>
  <c r="GB194"/>
  <c r="GC194"/>
  <c r="GD194"/>
  <c r="FZ195"/>
  <c r="GA195"/>
  <c r="GB195"/>
  <c r="GC195"/>
  <c r="GD195"/>
  <c r="FZ196"/>
  <c r="GA196"/>
  <c r="GB196"/>
  <c r="GC196"/>
  <c r="GD196"/>
  <c r="FZ197"/>
  <c r="GA197"/>
  <c r="GB197"/>
  <c r="GC197"/>
  <c r="GD197"/>
  <c r="FZ198"/>
  <c r="GA198"/>
  <c r="GB198"/>
  <c r="GC198"/>
  <c r="GD198"/>
  <c r="FZ199"/>
  <c r="GA199"/>
  <c r="GB199"/>
  <c r="GC199"/>
  <c r="GD199"/>
  <c r="FZ200"/>
  <c r="GA200"/>
  <c r="GB200"/>
  <c r="GC200"/>
  <c r="GD200"/>
  <c r="FZ201"/>
  <c r="GA201"/>
  <c r="GB201"/>
  <c r="GC201"/>
  <c r="GD201"/>
  <c r="GA17"/>
  <c r="GB17"/>
  <c r="GC17"/>
  <c r="GD17"/>
  <c r="FZ17"/>
  <c r="FU17"/>
  <c r="FV17"/>
  <c r="FW17"/>
  <c r="FX17"/>
  <c r="FY17"/>
  <c r="FU18"/>
  <c r="FV18"/>
  <c r="FW18"/>
  <c r="FX18"/>
  <c r="FY18"/>
  <c r="FU19"/>
  <c r="FV19"/>
  <c r="FW19"/>
  <c r="FX19"/>
  <c r="FY19"/>
  <c r="FU20"/>
  <c r="FV20"/>
  <c r="FW20"/>
  <c r="FX20"/>
  <c r="FY20"/>
  <c r="FU21"/>
  <c r="FV21"/>
  <c r="FW21"/>
  <c r="FX21"/>
  <c r="FY21"/>
  <c r="FU22"/>
  <c r="FV22"/>
  <c r="FW22"/>
  <c r="FX22"/>
  <c r="FY22"/>
  <c r="FU23"/>
  <c r="FV23"/>
  <c r="FW23"/>
  <c r="FX23"/>
  <c r="FY23"/>
  <c r="FU24"/>
  <c r="FV24"/>
  <c r="FW24"/>
  <c r="FX24"/>
  <c r="FY24"/>
  <c r="FU25"/>
  <c r="FV25"/>
  <c r="FW25"/>
  <c r="FX25"/>
  <c r="FY25"/>
  <c r="FU26"/>
  <c r="FV26"/>
  <c r="FW26"/>
  <c r="FX26"/>
  <c r="FY26"/>
  <c r="FU27"/>
  <c r="FV27"/>
  <c r="FW27"/>
  <c r="FX27"/>
  <c r="FY27"/>
  <c r="FU28"/>
  <c r="FV28"/>
  <c r="FW28"/>
  <c r="FX28"/>
  <c r="FY28"/>
  <c r="FU29"/>
  <c r="FV29"/>
  <c r="FW29"/>
  <c r="FX29"/>
  <c r="FY29"/>
  <c r="FU30"/>
  <c r="FV30"/>
  <c r="FW30"/>
  <c r="FX30"/>
  <c r="FY30"/>
  <c r="FU31"/>
  <c r="FV31"/>
  <c r="FW31"/>
  <c r="FX31"/>
  <c r="FY31"/>
  <c r="FU32"/>
  <c r="FV32"/>
  <c r="FW32"/>
  <c r="FX32"/>
  <c r="FY32"/>
  <c r="FU33"/>
  <c r="FV33"/>
  <c r="FW33"/>
  <c r="FX33"/>
  <c r="FY33"/>
  <c r="FU34"/>
  <c r="FV34"/>
  <c r="FW34"/>
  <c r="FX34"/>
  <c r="FY34"/>
  <c r="FU35"/>
  <c r="FV35"/>
  <c r="FW35"/>
  <c r="FX35"/>
  <c r="FY35"/>
  <c r="FU36"/>
  <c r="FV36"/>
  <c r="FW36"/>
  <c r="FX36"/>
  <c r="FY36"/>
  <c r="FU37"/>
  <c r="FV37"/>
  <c r="FW37"/>
  <c r="FX37"/>
  <c r="FY37"/>
  <c r="FU38"/>
  <c r="FV38"/>
  <c r="FW38"/>
  <c r="FX38"/>
  <c r="FY38"/>
  <c r="FU39"/>
  <c r="FV39"/>
  <c r="FW39"/>
  <c r="FX39"/>
  <c r="FY39"/>
  <c r="FU40"/>
  <c r="FV40"/>
  <c r="FW40"/>
  <c r="FX40"/>
  <c r="FY40"/>
  <c r="FU41"/>
  <c r="FV41"/>
  <c r="FW41"/>
  <c r="FX41"/>
  <c r="FY41"/>
  <c r="FU42"/>
  <c r="FV42"/>
  <c r="FW42"/>
  <c r="FX42"/>
  <c r="FY42"/>
  <c r="FU43"/>
  <c r="FV43"/>
  <c r="FW43"/>
  <c r="FX43"/>
  <c r="FY43"/>
  <c r="FU44"/>
  <c r="FV44"/>
  <c r="FW44"/>
  <c r="FX44"/>
  <c r="FY44"/>
  <c r="FU45"/>
  <c r="FV45"/>
  <c r="FW45"/>
  <c r="FX45"/>
  <c r="FY45"/>
  <c r="FU46"/>
  <c r="FV46"/>
  <c r="FW46"/>
  <c r="FX46"/>
  <c r="FY46"/>
  <c r="FU47"/>
  <c r="FV47"/>
  <c r="FW47"/>
  <c r="FX47"/>
  <c r="FY47"/>
  <c r="FU48"/>
  <c r="FV48"/>
  <c r="FW48"/>
  <c r="FX48"/>
  <c r="FY48"/>
  <c r="FU49"/>
  <c r="FV49"/>
  <c r="FW49"/>
  <c r="FX49"/>
  <c r="FY49"/>
  <c r="FU50"/>
  <c r="FV50"/>
  <c r="FW50"/>
  <c r="FX50"/>
  <c r="FY50"/>
  <c r="FU51"/>
  <c r="FV51"/>
  <c r="FW51"/>
  <c r="FX51"/>
  <c r="FY51"/>
  <c r="FU52"/>
  <c r="FV52"/>
  <c r="FW52"/>
  <c r="FX52"/>
  <c r="FY52"/>
  <c r="FU53"/>
  <c r="FV53"/>
  <c r="FW53"/>
  <c r="FX53"/>
  <c r="FY53"/>
  <c r="FU54"/>
  <c r="FV54"/>
  <c r="FW54"/>
  <c r="FX54"/>
  <c r="FY54"/>
  <c r="FU55"/>
  <c r="FV55"/>
  <c r="FW55"/>
  <c r="FX55"/>
  <c r="FY55"/>
  <c r="FU56"/>
  <c r="FV56"/>
  <c r="FW56"/>
  <c r="FX56"/>
  <c r="FY56"/>
  <c r="FU57"/>
  <c r="FV57"/>
  <c r="FW57"/>
  <c r="FX57"/>
  <c r="FY57"/>
  <c r="FU58"/>
  <c r="FV58"/>
  <c r="FW58"/>
  <c r="FX58"/>
  <c r="FY58"/>
  <c r="FU59"/>
  <c r="FV59"/>
  <c r="FW59"/>
  <c r="FX59"/>
  <c r="FY59"/>
  <c r="FU61"/>
  <c r="FV61"/>
  <c r="FW61"/>
  <c r="FX61"/>
  <c r="FY61"/>
  <c r="FU62"/>
  <c r="FV62"/>
  <c r="FW62"/>
  <c r="FX62"/>
  <c r="FY62"/>
  <c r="FU63"/>
  <c r="FV63"/>
  <c r="FW63"/>
  <c r="FX63"/>
  <c r="FY63"/>
  <c r="FU64"/>
  <c r="FV64"/>
  <c r="FW64"/>
  <c r="FX64"/>
  <c r="FY64"/>
  <c r="FU65"/>
  <c r="FV65"/>
  <c r="FW65"/>
  <c r="FX65"/>
  <c r="FY65"/>
  <c r="FU66"/>
  <c r="FV66"/>
  <c r="FW66"/>
  <c r="FX66"/>
  <c r="FY66"/>
  <c r="FU67"/>
  <c r="FV67"/>
  <c r="FW67"/>
  <c r="FX67"/>
  <c r="FY67"/>
  <c r="FU68"/>
  <c r="FV68"/>
  <c r="FW68"/>
  <c r="FX68"/>
  <c r="FY68"/>
  <c r="FU69"/>
  <c r="FV69"/>
  <c r="FW69"/>
  <c r="FX69"/>
  <c r="FY69"/>
  <c r="FU70"/>
  <c r="FV70"/>
  <c r="FW70"/>
  <c r="FX70"/>
  <c r="FY70"/>
  <c r="FU71"/>
  <c r="FV71"/>
  <c r="FW71"/>
  <c r="FX71"/>
  <c r="FY71"/>
  <c r="FU72"/>
  <c r="FV72"/>
  <c r="FW72"/>
  <c r="FX72"/>
  <c r="FY72"/>
  <c r="FU73"/>
  <c r="FV73"/>
  <c r="FW73"/>
  <c r="FX73"/>
  <c r="FY73"/>
  <c r="FU74"/>
  <c r="FV74"/>
  <c r="FW74"/>
  <c r="FX74"/>
  <c r="FY74"/>
  <c r="FU75"/>
  <c r="FV75"/>
  <c r="FW75"/>
  <c r="FX75"/>
  <c r="FY75"/>
  <c r="FU76"/>
  <c r="FV76"/>
  <c r="FW76"/>
  <c r="FX76"/>
  <c r="FY76"/>
  <c r="FU77"/>
  <c r="FV77"/>
  <c r="FW77"/>
  <c r="FX77"/>
  <c r="FY77"/>
  <c r="FU78"/>
  <c r="FV78"/>
  <c r="FW78"/>
  <c r="FX78"/>
  <c r="FY78"/>
  <c r="FU79"/>
  <c r="FV79"/>
  <c r="FW79"/>
  <c r="FX79"/>
  <c r="FY79"/>
  <c r="FU80"/>
  <c r="FV80"/>
  <c r="FW80"/>
  <c r="FX80"/>
  <c r="FY80"/>
  <c r="FU81"/>
  <c r="FV81"/>
  <c r="FW81"/>
  <c r="FX81"/>
  <c r="FY81"/>
  <c r="FU82"/>
  <c r="FV82"/>
  <c r="FW82"/>
  <c r="FX82"/>
  <c r="FY82"/>
  <c r="FU83"/>
  <c r="FV83"/>
  <c r="FW83"/>
  <c r="FX83"/>
  <c r="FY83"/>
  <c r="FU84"/>
  <c r="FV84"/>
  <c r="FW84"/>
  <c r="FX84"/>
  <c r="FY84"/>
  <c r="FU85"/>
  <c r="FV85"/>
  <c r="FW85"/>
  <c r="FX85"/>
  <c r="FY85"/>
  <c r="FU86"/>
  <c r="FV86"/>
  <c r="FW86"/>
  <c r="FX86"/>
  <c r="FY86"/>
  <c r="FU87"/>
  <c r="FV87"/>
  <c r="FW87"/>
  <c r="FX87"/>
  <c r="FY87"/>
  <c r="FU88"/>
  <c r="FV88"/>
  <c r="FW88"/>
  <c r="FX88"/>
  <c r="FY88"/>
  <c r="FU89"/>
  <c r="FV89"/>
  <c r="FW89"/>
  <c r="FX89"/>
  <c r="FY89"/>
  <c r="FU90"/>
  <c r="FV90"/>
  <c r="FW90"/>
  <c r="FX90"/>
  <c r="FY90"/>
  <c r="FU91"/>
  <c r="FV91"/>
  <c r="FW91"/>
  <c r="FX91"/>
  <c r="FY91"/>
  <c r="FU92"/>
  <c r="FV92"/>
  <c r="FW92"/>
  <c r="FX92"/>
  <c r="FY92"/>
  <c r="FU93"/>
  <c r="FV93"/>
  <c r="FW93"/>
  <c r="FX93"/>
  <c r="FY93"/>
  <c r="FU94"/>
  <c r="FV94"/>
  <c r="FW94"/>
  <c r="FX94"/>
  <c r="FY94"/>
  <c r="FU95"/>
  <c r="FV95"/>
  <c r="FW95"/>
  <c r="FX95"/>
  <c r="FY95"/>
  <c r="FU96"/>
  <c r="FV96"/>
  <c r="FW96"/>
  <c r="FX96"/>
  <c r="FY96"/>
  <c r="FU97"/>
  <c r="FV97"/>
  <c r="FW97"/>
  <c r="FX97"/>
  <c r="FY97"/>
  <c r="FU98"/>
  <c r="FV98"/>
  <c r="FW98"/>
  <c r="FX98"/>
  <c r="FY98"/>
  <c r="FU99"/>
  <c r="FV99"/>
  <c r="FW99"/>
  <c r="FX99"/>
  <c r="FY99"/>
  <c r="FU100"/>
  <c r="FV100"/>
  <c r="FW100"/>
  <c r="FX100"/>
  <c r="FY100"/>
  <c r="FU101"/>
  <c r="FV101"/>
  <c r="FW101"/>
  <c r="FX101"/>
  <c r="FY101"/>
  <c r="FU102"/>
  <c r="FV102"/>
  <c r="FW102"/>
  <c r="FX102"/>
  <c r="FY102"/>
  <c r="FU103"/>
  <c r="FV103"/>
  <c r="FW103"/>
  <c r="FX103"/>
  <c r="FY103"/>
  <c r="FU104"/>
  <c r="FV104"/>
  <c r="FW104"/>
  <c r="FX104"/>
  <c r="FY104"/>
  <c r="FU105"/>
  <c r="FV105"/>
  <c r="FW105"/>
  <c r="FX105"/>
  <c r="FY105"/>
  <c r="FU106"/>
  <c r="FV106"/>
  <c r="FW106"/>
  <c r="FX106"/>
  <c r="FY106"/>
  <c r="FU107"/>
  <c r="FV107"/>
  <c r="FW107"/>
  <c r="FX107"/>
  <c r="FY107"/>
  <c r="FU108"/>
  <c r="FV108"/>
  <c r="FW108"/>
  <c r="FX108"/>
  <c r="FY108"/>
  <c r="FU109"/>
  <c r="FV109"/>
  <c r="FW109"/>
  <c r="FX109"/>
  <c r="FY109"/>
  <c r="FU110"/>
  <c r="FV110"/>
  <c r="FW110"/>
  <c r="FX110"/>
  <c r="FY110"/>
  <c r="FU111"/>
  <c r="FV111"/>
  <c r="FW111"/>
  <c r="FX111"/>
  <c r="FY111"/>
  <c r="FU112"/>
  <c r="FV112"/>
  <c r="FW112"/>
  <c r="FX112"/>
  <c r="FY112"/>
  <c r="FU114"/>
  <c r="FV114"/>
  <c r="FW114"/>
  <c r="FX114"/>
  <c r="FY114"/>
  <c r="FU113"/>
  <c r="FV113"/>
  <c r="FW113"/>
  <c r="FX113"/>
  <c r="FY113"/>
  <c r="FU115"/>
  <c r="FV115"/>
  <c r="FW115"/>
  <c r="FX115"/>
  <c r="FY115"/>
  <c r="FU116"/>
  <c r="FV116"/>
  <c r="FW116"/>
  <c r="FX116"/>
  <c r="FY116"/>
  <c r="FU117"/>
  <c r="FV117"/>
  <c r="FW117"/>
  <c r="FX117"/>
  <c r="FY117"/>
  <c r="FU118"/>
  <c r="FV118"/>
  <c r="FW118"/>
  <c r="FX118"/>
  <c r="FY118"/>
  <c r="FU119"/>
  <c r="FV119"/>
  <c r="FW119"/>
  <c r="FX119"/>
  <c r="FY119"/>
  <c r="FU120"/>
  <c r="FV120"/>
  <c r="FW120"/>
  <c r="FX120"/>
  <c r="FY120"/>
  <c r="FU121"/>
  <c r="FV121"/>
  <c r="FW121"/>
  <c r="FX121"/>
  <c r="FY121"/>
  <c r="FU122"/>
  <c r="FV122"/>
  <c r="FW122"/>
  <c r="FX122"/>
  <c r="FY122"/>
  <c r="FU123"/>
  <c r="FV123"/>
  <c r="FW123"/>
  <c r="FX123"/>
  <c r="FY123"/>
  <c r="FU124"/>
  <c r="FV124"/>
  <c r="FW124"/>
  <c r="FX124"/>
  <c r="FY124"/>
  <c r="FU125"/>
  <c r="FV125"/>
  <c r="FW125"/>
  <c r="FX125"/>
  <c r="FY125"/>
  <c r="FU126"/>
  <c r="FV126"/>
  <c r="FW126"/>
  <c r="FX126"/>
  <c r="FY126"/>
  <c r="FU127"/>
  <c r="FV127"/>
  <c r="FW127"/>
  <c r="FX127"/>
  <c r="FY127"/>
  <c r="FU128"/>
  <c r="FV128"/>
  <c r="FW128"/>
  <c r="FX128"/>
  <c r="FY128"/>
  <c r="FU129"/>
  <c r="FV129"/>
  <c r="FW129"/>
  <c r="FX129"/>
  <c r="FY129"/>
  <c r="FU130"/>
  <c r="FV130"/>
  <c r="FW130"/>
  <c r="FX130"/>
  <c r="FY130"/>
  <c r="FU131"/>
  <c r="FV131"/>
  <c r="FW131"/>
  <c r="FX131"/>
  <c r="FY131"/>
  <c r="FU132"/>
  <c r="FV132"/>
  <c r="FW132"/>
  <c r="FX132"/>
  <c r="FY132"/>
  <c r="FU133"/>
  <c r="FV133"/>
  <c r="FW133"/>
  <c r="FX133"/>
  <c r="FY133"/>
  <c r="FU134"/>
  <c r="FV134"/>
  <c r="FW134"/>
  <c r="FX134"/>
  <c r="FY134"/>
  <c r="FU135"/>
  <c r="FV135"/>
  <c r="FW135"/>
  <c r="FX135"/>
  <c r="FY135"/>
  <c r="FU136"/>
  <c r="FV136"/>
  <c r="FW136"/>
  <c r="FX136"/>
  <c r="FY136"/>
  <c r="FU137"/>
  <c r="FV137"/>
  <c r="FW137"/>
  <c r="FX137"/>
  <c r="FY137"/>
  <c r="FU138"/>
  <c r="FV138"/>
  <c r="FW138"/>
  <c r="FX138"/>
  <c r="FY138"/>
  <c r="FU139"/>
  <c r="FV139"/>
  <c r="FW139"/>
  <c r="FX139"/>
  <c r="FY139"/>
  <c r="FU140"/>
  <c r="FV140"/>
  <c r="FW140"/>
  <c r="FX140"/>
  <c r="FY140"/>
  <c r="FU141"/>
  <c r="FV141"/>
  <c r="FW141"/>
  <c r="FX141"/>
  <c r="FY141"/>
  <c r="FU142"/>
  <c r="FV142"/>
  <c r="FW142"/>
  <c r="FX142"/>
  <c r="FY142"/>
  <c r="FU143"/>
  <c r="FV143"/>
  <c r="FW143"/>
  <c r="FX143"/>
  <c r="FY143"/>
  <c r="FU144"/>
  <c r="FV144"/>
  <c r="FW144"/>
  <c r="FX144"/>
  <c r="FY144"/>
  <c r="FU145"/>
  <c r="FV145"/>
  <c r="FW145"/>
  <c r="FX145"/>
  <c r="FY145"/>
  <c r="FU146"/>
  <c r="FV146"/>
  <c r="FW146"/>
  <c r="FX146"/>
  <c r="FY146"/>
  <c r="FU147"/>
  <c r="FV147"/>
  <c r="FW147"/>
  <c r="FX147"/>
  <c r="FY147"/>
  <c r="FU148"/>
  <c r="FV148"/>
  <c r="FW148"/>
  <c r="FX148"/>
  <c r="FY148"/>
  <c r="FU149"/>
  <c r="FV149"/>
  <c r="FW149"/>
  <c r="FX149"/>
  <c r="FY149"/>
  <c r="FU150"/>
  <c r="FV150"/>
  <c r="FW150"/>
  <c r="FX150"/>
  <c r="FY150"/>
  <c r="FU151"/>
  <c r="FV151"/>
  <c r="FW151"/>
  <c r="FX151"/>
  <c r="FY151"/>
  <c r="FU152"/>
  <c r="FV152"/>
  <c r="FW152"/>
  <c r="FX152"/>
  <c r="FY152"/>
  <c r="FU153"/>
  <c r="FV153"/>
  <c r="FW153"/>
  <c r="FX153"/>
  <c r="FY153"/>
  <c r="FU154"/>
  <c r="FV154"/>
  <c r="FW154"/>
  <c r="FX154"/>
  <c r="FY154"/>
  <c r="FU155"/>
  <c r="FV155"/>
  <c r="FW155"/>
  <c r="FX155"/>
  <c r="FY155"/>
  <c r="FU156"/>
  <c r="FV156"/>
  <c r="FW156"/>
  <c r="FX156"/>
  <c r="FY156"/>
  <c r="FU157"/>
  <c r="FV157"/>
  <c r="FW157"/>
  <c r="FX157"/>
  <c r="FY157"/>
  <c r="FU158"/>
  <c r="FV158"/>
  <c r="FW158"/>
  <c r="FX158"/>
  <c r="FY158"/>
  <c r="FU159"/>
  <c r="FV159"/>
  <c r="FW159"/>
  <c r="FX159"/>
  <c r="FY159"/>
  <c r="FU160"/>
  <c r="FV160"/>
  <c r="FW160"/>
  <c r="FX160"/>
  <c r="FY160"/>
  <c r="FU161"/>
  <c r="FV161"/>
  <c r="FW161"/>
  <c r="FX161"/>
  <c r="FY161"/>
  <c r="FU162"/>
  <c r="FV162"/>
  <c r="FW162"/>
  <c r="FX162"/>
  <c r="FY162"/>
  <c r="FU163"/>
  <c r="FV163"/>
  <c r="FW163"/>
  <c r="FX163"/>
  <c r="FY163"/>
  <c r="FU164"/>
  <c r="FV164"/>
  <c r="FW164"/>
  <c r="FX164"/>
  <c r="FY164"/>
  <c r="FU165"/>
  <c r="FV165"/>
  <c r="FW165"/>
  <c r="FX165"/>
  <c r="FY165"/>
  <c r="FU166"/>
  <c r="FV166"/>
  <c r="FW166"/>
  <c r="FX166"/>
  <c r="FY166"/>
  <c r="FU167"/>
  <c r="FV167"/>
  <c r="FW167"/>
  <c r="FX167"/>
  <c r="FY167"/>
  <c r="FU168"/>
  <c r="FV168"/>
  <c r="FW168"/>
  <c r="FX168"/>
  <c r="FY168"/>
  <c r="FU169"/>
  <c r="FV169"/>
  <c r="FW169"/>
  <c r="FX169"/>
  <c r="FY169"/>
  <c r="FU170"/>
  <c r="FV170"/>
  <c r="FW170"/>
  <c r="FX170"/>
  <c r="FY170"/>
  <c r="FU171"/>
  <c r="FV171"/>
  <c r="FW171"/>
  <c r="FX171"/>
  <c r="FY171"/>
  <c r="FU172"/>
  <c r="FV172"/>
  <c r="FW172"/>
  <c r="FX172"/>
  <c r="FY172"/>
  <c r="FU173"/>
  <c r="FV173"/>
  <c r="FW173"/>
  <c r="FX173"/>
  <c r="FY173"/>
  <c r="FU174"/>
  <c r="FV174"/>
  <c r="FW174"/>
  <c r="FX174"/>
  <c r="FY174"/>
  <c r="FU175"/>
  <c r="FV175"/>
  <c r="FW175"/>
  <c r="FX175"/>
  <c r="FY175"/>
  <c r="FU176"/>
  <c r="FV176"/>
  <c r="FW176"/>
  <c r="FX176"/>
  <c r="FY176"/>
  <c r="FU177"/>
  <c r="FV177"/>
  <c r="FW177"/>
  <c r="FX177"/>
  <c r="FY177"/>
  <c r="FU178"/>
  <c r="FV178"/>
  <c r="FW178"/>
  <c r="FX178"/>
  <c r="FY178"/>
  <c r="FU179"/>
  <c r="FV179"/>
  <c r="FW179"/>
  <c r="FX179"/>
  <c r="FY179"/>
  <c r="FU180"/>
  <c r="FV180"/>
  <c r="FW180"/>
  <c r="FX180"/>
  <c r="FY180"/>
  <c r="FU181"/>
  <c r="FV181"/>
  <c r="FW181"/>
  <c r="FX181"/>
  <c r="FY181"/>
  <c r="FU182"/>
  <c r="FV182"/>
  <c r="FW182"/>
  <c r="FX182"/>
  <c r="FY182"/>
  <c r="FU183"/>
  <c r="FV183"/>
  <c r="FW183"/>
  <c r="FX183"/>
  <c r="FY183"/>
  <c r="FU184"/>
  <c r="FV184"/>
  <c r="FW184"/>
  <c r="FX184"/>
  <c r="FY184"/>
  <c r="FU185"/>
  <c r="FV185"/>
  <c r="FW185"/>
  <c r="FX185"/>
  <c r="FY185"/>
  <c r="FU186"/>
  <c r="FV186"/>
  <c r="FW186"/>
  <c r="FX186"/>
  <c r="FY186"/>
  <c r="FU187"/>
  <c r="FV187"/>
  <c r="FW187"/>
  <c r="FX187"/>
  <c r="FY187"/>
  <c r="FU188"/>
  <c r="FV188"/>
  <c r="FW188"/>
  <c r="FX188"/>
  <c r="FY188"/>
  <c r="FU189"/>
  <c r="FV189"/>
  <c r="FW189"/>
  <c r="FX189"/>
  <c r="FY189"/>
  <c r="FU190"/>
  <c r="FV190"/>
  <c r="FW190"/>
  <c r="FX190"/>
  <c r="FY190"/>
  <c r="FU191"/>
  <c r="FV191"/>
  <c r="FW191"/>
  <c r="FX191"/>
  <c r="FY191"/>
  <c r="FU192"/>
  <c r="FV192"/>
  <c r="FW192"/>
  <c r="FX192"/>
  <c r="FY192"/>
  <c r="FU193"/>
  <c r="FV193"/>
  <c r="FW193"/>
  <c r="FX193"/>
  <c r="FY193"/>
  <c r="FU194"/>
  <c r="FV194"/>
  <c r="FW194"/>
  <c r="FX194"/>
  <c r="FY194"/>
  <c r="FU195"/>
  <c r="FV195"/>
  <c r="FW195"/>
  <c r="FX195"/>
  <c r="FY195"/>
  <c r="FU196"/>
  <c r="FV196"/>
  <c r="FW196"/>
  <c r="FX196"/>
  <c r="FY196"/>
  <c r="FV197"/>
  <c r="FW197"/>
  <c r="FX197"/>
  <c r="FY197"/>
  <c r="FU198"/>
  <c r="FV198"/>
  <c r="FW198"/>
  <c r="FX198"/>
  <c r="FY198"/>
  <c r="FU199"/>
  <c r="FV199"/>
  <c r="FW199"/>
  <c r="FX199"/>
  <c r="FY199"/>
  <c r="FU200"/>
  <c r="FV200"/>
  <c r="FW200"/>
  <c r="FX200"/>
  <c r="FY200"/>
  <c r="FU201"/>
  <c r="FV201"/>
  <c r="FW201"/>
  <c r="FX201"/>
  <c r="FY201"/>
  <c r="FV60"/>
  <c r="FW60"/>
  <c r="FX60"/>
  <c r="FY60"/>
  <c r="FU60"/>
  <c r="FP18"/>
  <c r="FQ18"/>
  <c r="FR18"/>
  <c r="FS18"/>
  <c r="FT18"/>
  <c r="FP19"/>
  <c r="FQ19"/>
  <c r="FR19"/>
  <c r="FS19"/>
  <c r="FT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P29"/>
  <c r="FQ29"/>
  <c r="FR29"/>
  <c r="FS29"/>
  <c r="FT29"/>
  <c r="FP30"/>
  <c r="FQ30"/>
  <c r="FR30"/>
  <c r="FS30"/>
  <c r="FT30"/>
  <c r="FP31"/>
  <c r="FQ31"/>
  <c r="FR31"/>
  <c r="FS31"/>
  <c r="FT31"/>
  <c r="FP32"/>
  <c r="FQ32"/>
  <c r="FR32"/>
  <c r="FS32"/>
  <c r="FT32"/>
  <c r="FP33"/>
  <c r="FQ33"/>
  <c r="FR33"/>
  <c r="FS33"/>
  <c r="FT33"/>
  <c r="FP34"/>
  <c r="FQ34"/>
  <c r="FR34"/>
  <c r="FS34"/>
  <c r="FT34"/>
  <c r="FP35"/>
  <c r="FQ35"/>
  <c r="FR35"/>
  <c r="FS35"/>
  <c r="FT35"/>
  <c r="FP36"/>
  <c r="FQ36"/>
  <c r="FR36"/>
  <c r="FS36"/>
  <c r="FT36"/>
  <c r="FP37"/>
  <c r="FQ37"/>
  <c r="FR37"/>
  <c r="FS37"/>
  <c r="FT37"/>
  <c r="FP38"/>
  <c r="FQ38"/>
  <c r="FR38"/>
  <c r="FS38"/>
  <c r="FT38"/>
  <c r="FP39"/>
  <c r="FQ39"/>
  <c r="FR39"/>
  <c r="FS39"/>
  <c r="FT39"/>
  <c r="FP40"/>
  <c r="FQ40"/>
  <c r="FR40"/>
  <c r="FS40"/>
  <c r="FT40"/>
  <c r="FP41"/>
  <c r="FQ41"/>
  <c r="FR41"/>
  <c r="FS41"/>
  <c r="FT41"/>
  <c r="FP42"/>
  <c r="FQ42"/>
  <c r="FR42"/>
  <c r="FS42"/>
  <c r="FT42"/>
  <c r="FP43"/>
  <c r="FQ43"/>
  <c r="FR43"/>
  <c r="FS43"/>
  <c r="FT43"/>
  <c r="FP44"/>
  <c r="FQ44"/>
  <c r="FR44"/>
  <c r="FS44"/>
  <c r="FT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P51"/>
  <c r="FQ51"/>
  <c r="FR51"/>
  <c r="FS51"/>
  <c r="FT51"/>
  <c r="FP52"/>
  <c r="FQ52"/>
  <c r="FR52"/>
  <c r="FS52"/>
  <c r="FT52"/>
  <c r="FP53"/>
  <c r="FQ53"/>
  <c r="FR53"/>
  <c r="FS53"/>
  <c r="FT53"/>
  <c r="FP54"/>
  <c r="FQ54"/>
  <c r="FR54"/>
  <c r="FS54"/>
  <c r="FT54"/>
  <c r="FP55"/>
  <c r="FQ55"/>
  <c r="FR55"/>
  <c r="FS55"/>
  <c r="FT55"/>
  <c r="FP56"/>
  <c r="FQ56"/>
  <c r="FR56"/>
  <c r="FS56"/>
  <c r="FT56"/>
  <c r="FP57"/>
  <c r="FQ57"/>
  <c r="FR57"/>
  <c r="FS57"/>
  <c r="FT57"/>
  <c r="FP58"/>
  <c r="FQ58"/>
  <c r="FR58"/>
  <c r="FS58"/>
  <c r="FT58"/>
  <c r="FP59"/>
  <c r="FQ59"/>
  <c r="FR59"/>
  <c r="FS59"/>
  <c r="FT59"/>
  <c r="FP60"/>
  <c r="FQ60"/>
  <c r="FR60"/>
  <c r="FS60"/>
  <c r="FT60"/>
  <c r="FP61"/>
  <c r="FQ61"/>
  <c r="FR61"/>
  <c r="FS61"/>
  <c r="FT61"/>
  <c r="FP62"/>
  <c r="FQ62"/>
  <c r="FR62"/>
  <c r="FS62"/>
  <c r="FT62"/>
  <c r="FP63"/>
  <c r="FQ63"/>
  <c r="FR63"/>
  <c r="FS63"/>
  <c r="FT63"/>
  <c r="FP64"/>
  <c r="FQ64"/>
  <c r="FR64"/>
  <c r="FS64"/>
  <c r="FT64"/>
  <c r="FP65"/>
  <c r="FQ65"/>
  <c r="FR65"/>
  <c r="FS65"/>
  <c r="FT65"/>
  <c r="FP66"/>
  <c r="FQ66"/>
  <c r="FR66"/>
  <c r="FS66"/>
  <c r="FT66"/>
  <c r="FP67"/>
  <c r="FQ67"/>
  <c r="FR67"/>
  <c r="FS67"/>
  <c r="FT67"/>
  <c r="FP68"/>
  <c r="FQ68"/>
  <c r="FR68"/>
  <c r="FS68"/>
  <c r="FT68"/>
  <c r="FP69"/>
  <c r="FQ69"/>
  <c r="FR69"/>
  <c r="FS69"/>
  <c r="FT69"/>
  <c r="FP70"/>
  <c r="FQ70"/>
  <c r="FR70"/>
  <c r="FS70"/>
  <c r="FT70"/>
  <c r="FP71"/>
  <c r="FQ71"/>
  <c r="FR71"/>
  <c r="FS71"/>
  <c r="FT71"/>
  <c r="FP72"/>
  <c r="FQ72"/>
  <c r="FR72"/>
  <c r="FS72"/>
  <c r="FT72"/>
  <c r="FP73"/>
  <c r="FQ73"/>
  <c r="FR73"/>
  <c r="FS73"/>
  <c r="FT73"/>
  <c r="FP74"/>
  <c r="FQ74"/>
  <c r="FR74"/>
  <c r="FS74"/>
  <c r="FT74"/>
  <c r="FP75"/>
  <c r="FQ75"/>
  <c r="FR75"/>
  <c r="FS75"/>
  <c r="FT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P87"/>
  <c r="FQ87"/>
  <c r="FR87"/>
  <c r="FS87"/>
  <c r="FT87"/>
  <c r="FP88"/>
  <c r="FQ88"/>
  <c r="FR88"/>
  <c r="FS88"/>
  <c r="FT88"/>
  <c r="FP89"/>
  <c r="FQ89"/>
  <c r="FR89"/>
  <c r="FS89"/>
  <c r="FT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P94"/>
  <c r="FQ94"/>
  <c r="FR94"/>
  <c r="FS94"/>
  <c r="FT94"/>
  <c r="FP95"/>
  <c r="FQ95"/>
  <c r="FR95"/>
  <c r="FS95"/>
  <c r="FT95"/>
  <c r="FP96"/>
  <c r="FQ96"/>
  <c r="FR96"/>
  <c r="FS96"/>
  <c r="FT96"/>
  <c r="FP97"/>
  <c r="FQ97"/>
  <c r="FR97"/>
  <c r="FS97"/>
  <c r="FT97"/>
  <c r="FP98"/>
  <c r="FQ98"/>
  <c r="FR98"/>
  <c r="FS98"/>
  <c r="FT98"/>
  <c r="FP99"/>
  <c r="FQ99"/>
  <c r="FR99"/>
  <c r="FS99"/>
  <c r="FT99"/>
  <c r="FP100"/>
  <c r="FQ100"/>
  <c r="FR100"/>
  <c r="FS100"/>
  <c r="FT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P107"/>
  <c r="FQ107"/>
  <c r="FR107"/>
  <c r="FS107"/>
  <c r="FT107"/>
  <c r="FP108"/>
  <c r="FQ108"/>
  <c r="FR108"/>
  <c r="FS108"/>
  <c r="FT108"/>
  <c r="FP109"/>
  <c r="FQ109"/>
  <c r="FR109"/>
  <c r="FS109"/>
  <c r="FT109"/>
  <c r="FP110"/>
  <c r="FQ110"/>
  <c r="FR110"/>
  <c r="FS110"/>
  <c r="FT110"/>
  <c r="FP111"/>
  <c r="FQ111"/>
  <c r="FR111"/>
  <c r="FS111"/>
  <c r="FT111"/>
  <c r="FP112"/>
  <c r="FQ112"/>
  <c r="FR112"/>
  <c r="FS112"/>
  <c r="FT112"/>
  <c r="FP114"/>
  <c r="FQ114"/>
  <c r="FR114"/>
  <c r="FS114"/>
  <c r="FT114"/>
  <c r="FP113"/>
  <c r="FQ113"/>
  <c r="FR113"/>
  <c r="FS113"/>
  <c r="FT113"/>
  <c r="FP115"/>
  <c r="FQ115"/>
  <c r="FR115"/>
  <c r="FS115"/>
  <c r="FT115"/>
  <c r="FP116"/>
  <c r="FQ116"/>
  <c r="FR116"/>
  <c r="FS116"/>
  <c r="FT116"/>
  <c r="FP117"/>
  <c r="FQ117"/>
  <c r="FR117"/>
  <c r="FS117"/>
  <c r="FT117"/>
  <c r="FP118"/>
  <c r="FQ118"/>
  <c r="FR118"/>
  <c r="FS118"/>
  <c r="FT118"/>
  <c r="FP119"/>
  <c r="FQ119"/>
  <c r="FR119"/>
  <c r="FS119"/>
  <c r="FT119"/>
  <c r="FP120"/>
  <c r="FQ120"/>
  <c r="FR120"/>
  <c r="FS120"/>
  <c r="FT120"/>
  <c r="FP121"/>
  <c r="FQ121"/>
  <c r="FR121"/>
  <c r="FS121"/>
  <c r="FT121"/>
  <c r="FP122"/>
  <c r="FQ122"/>
  <c r="FR122"/>
  <c r="FS122"/>
  <c r="FT122"/>
  <c r="FP123"/>
  <c r="FQ123"/>
  <c r="FR123"/>
  <c r="FS123"/>
  <c r="FT123"/>
  <c r="FP124"/>
  <c r="FQ124"/>
  <c r="FR124"/>
  <c r="FS124"/>
  <c r="FT124"/>
  <c r="FP125"/>
  <c r="FQ125"/>
  <c r="FR125"/>
  <c r="FS125"/>
  <c r="FT125"/>
  <c r="FP126"/>
  <c r="FQ126"/>
  <c r="FR126"/>
  <c r="FS126"/>
  <c r="FT126"/>
  <c r="FP127"/>
  <c r="FQ127"/>
  <c r="FR127"/>
  <c r="FS127"/>
  <c r="FT127"/>
  <c r="FP128"/>
  <c r="FQ128"/>
  <c r="FR128"/>
  <c r="FS128"/>
  <c r="FT128"/>
  <c r="FP129"/>
  <c r="FQ129"/>
  <c r="FR129"/>
  <c r="FS129"/>
  <c r="FT129"/>
  <c r="FP130"/>
  <c r="FQ130"/>
  <c r="FR130"/>
  <c r="FS130"/>
  <c r="FT130"/>
  <c r="FP131"/>
  <c r="FQ131"/>
  <c r="FR131"/>
  <c r="FS131"/>
  <c r="FT131"/>
  <c r="FP132"/>
  <c r="FQ132"/>
  <c r="FR132"/>
  <c r="FS132"/>
  <c r="FT132"/>
  <c r="FP133"/>
  <c r="FQ133"/>
  <c r="FR133"/>
  <c r="FS133"/>
  <c r="FT133"/>
  <c r="FP134"/>
  <c r="FQ134"/>
  <c r="FR134"/>
  <c r="FS134"/>
  <c r="FT134"/>
  <c r="FP135"/>
  <c r="FQ135"/>
  <c r="FR135"/>
  <c r="FS135"/>
  <c r="FT135"/>
  <c r="FP136"/>
  <c r="FQ136"/>
  <c r="FR136"/>
  <c r="FS136"/>
  <c r="FT136"/>
  <c r="FP137"/>
  <c r="FQ137"/>
  <c r="FR137"/>
  <c r="FS137"/>
  <c r="FT137"/>
  <c r="FP138"/>
  <c r="FQ138"/>
  <c r="FR138"/>
  <c r="FS138"/>
  <c r="FT138"/>
  <c r="FP139"/>
  <c r="FQ139"/>
  <c r="FR139"/>
  <c r="FS139"/>
  <c r="FT139"/>
  <c r="FP140"/>
  <c r="FQ140"/>
  <c r="FR140"/>
  <c r="FS140"/>
  <c r="FT140"/>
  <c r="FP141"/>
  <c r="FQ141"/>
  <c r="FR141"/>
  <c r="FS141"/>
  <c r="FT141"/>
  <c r="FP142"/>
  <c r="FQ142"/>
  <c r="FR142"/>
  <c r="FS142"/>
  <c r="FT142"/>
  <c r="FP143"/>
  <c r="FQ143"/>
  <c r="FR143"/>
  <c r="FS143"/>
  <c r="FT143"/>
  <c r="FP144"/>
  <c r="FQ144"/>
  <c r="FR144"/>
  <c r="FS144"/>
  <c r="FT144"/>
  <c r="FP145"/>
  <c r="FQ145"/>
  <c r="FR145"/>
  <c r="FS145"/>
  <c r="FT145"/>
  <c r="FP146"/>
  <c r="FQ146"/>
  <c r="FR146"/>
  <c r="FS146"/>
  <c r="FT146"/>
  <c r="FP147"/>
  <c r="FQ147"/>
  <c r="FR147"/>
  <c r="FS147"/>
  <c r="FT147"/>
  <c r="FP148"/>
  <c r="FQ148"/>
  <c r="FR148"/>
  <c r="FS148"/>
  <c r="FT148"/>
  <c r="FP149"/>
  <c r="FQ149"/>
  <c r="FR149"/>
  <c r="FS149"/>
  <c r="FT149"/>
  <c r="FP150"/>
  <c r="FQ150"/>
  <c r="FR150"/>
  <c r="FS150"/>
  <c r="FT150"/>
  <c r="FP151"/>
  <c r="FQ151"/>
  <c r="FR151"/>
  <c r="FS151"/>
  <c r="FT151"/>
  <c r="FP152"/>
  <c r="FQ152"/>
  <c r="FR152"/>
  <c r="FS152"/>
  <c r="FT152"/>
  <c r="FP153"/>
  <c r="FQ153"/>
  <c r="FR153"/>
  <c r="FS153"/>
  <c r="FT153"/>
  <c r="FP154"/>
  <c r="FQ154"/>
  <c r="FR154"/>
  <c r="FS154"/>
  <c r="FT154"/>
  <c r="FP155"/>
  <c r="FQ155"/>
  <c r="FR155"/>
  <c r="FS155"/>
  <c r="FT155"/>
  <c r="FP156"/>
  <c r="FQ156"/>
  <c r="FR156"/>
  <c r="FS156"/>
  <c r="FT156"/>
  <c r="FP157"/>
  <c r="FQ157"/>
  <c r="FR157"/>
  <c r="FS157"/>
  <c r="FT157"/>
  <c r="FP158"/>
  <c r="FQ158"/>
  <c r="FR158"/>
  <c r="FS158"/>
  <c r="FT158"/>
  <c r="FP159"/>
  <c r="FQ159"/>
  <c r="FR159"/>
  <c r="FS159"/>
  <c r="FT159"/>
  <c r="FP160"/>
  <c r="FQ160"/>
  <c r="FR160"/>
  <c r="FS160"/>
  <c r="FT160"/>
  <c r="FP161"/>
  <c r="FQ161"/>
  <c r="FR161"/>
  <c r="FS161"/>
  <c r="FT161"/>
  <c r="FP162"/>
  <c r="FQ162"/>
  <c r="FR162"/>
  <c r="FS162"/>
  <c r="FT162"/>
  <c r="FP163"/>
  <c r="FQ163"/>
  <c r="FR163"/>
  <c r="FS163"/>
  <c r="FT163"/>
  <c r="FP164"/>
  <c r="FQ164"/>
  <c r="FR164"/>
  <c r="FS164"/>
  <c r="FT164"/>
  <c r="FP165"/>
  <c r="FQ165"/>
  <c r="FR165"/>
  <c r="FS165"/>
  <c r="FT165"/>
  <c r="FP166"/>
  <c r="FQ166"/>
  <c r="FR166"/>
  <c r="FS166"/>
  <c r="FT166"/>
  <c r="FP167"/>
  <c r="FQ167"/>
  <c r="FR167"/>
  <c r="FS167"/>
  <c r="FT167"/>
  <c r="FP168"/>
  <c r="FQ168"/>
  <c r="FR168"/>
  <c r="FS168"/>
  <c r="FT168"/>
  <c r="FP169"/>
  <c r="FQ169"/>
  <c r="FR169"/>
  <c r="FS169"/>
  <c r="FT169"/>
  <c r="FP170"/>
  <c r="FQ170"/>
  <c r="FR170"/>
  <c r="FS170"/>
  <c r="FT170"/>
  <c r="FP171"/>
  <c r="FQ171"/>
  <c r="FR171"/>
  <c r="FS171"/>
  <c r="FT171"/>
  <c r="FP172"/>
  <c r="FQ172"/>
  <c r="FR172"/>
  <c r="FS172"/>
  <c r="FT172"/>
  <c r="FP173"/>
  <c r="FQ173"/>
  <c r="FR173"/>
  <c r="FS173"/>
  <c r="FT173"/>
  <c r="FP174"/>
  <c r="FQ174"/>
  <c r="FR174"/>
  <c r="FS174"/>
  <c r="FT174"/>
  <c r="FP175"/>
  <c r="FQ175"/>
  <c r="FR175"/>
  <c r="FS175"/>
  <c r="FT175"/>
  <c r="FP176"/>
  <c r="FQ176"/>
  <c r="FR176"/>
  <c r="FS176"/>
  <c r="FT176"/>
  <c r="FP177"/>
  <c r="FQ177"/>
  <c r="FR177"/>
  <c r="FS177"/>
  <c r="FT177"/>
  <c r="FP178"/>
  <c r="FQ178"/>
  <c r="FR178"/>
  <c r="FS178"/>
  <c r="FT178"/>
  <c r="FP179"/>
  <c r="FQ179"/>
  <c r="FR179"/>
  <c r="FS179"/>
  <c r="FT179"/>
  <c r="FP180"/>
  <c r="FQ180"/>
  <c r="FR180"/>
  <c r="FS180"/>
  <c r="FT180"/>
  <c r="FP181"/>
  <c r="FQ181"/>
  <c r="FR181"/>
  <c r="FS181"/>
  <c r="FT181"/>
  <c r="FP182"/>
  <c r="FQ182"/>
  <c r="FR182"/>
  <c r="FS182"/>
  <c r="FT182"/>
  <c r="FP183"/>
  <c r="FQ183"/>
  <c r="FR183"/>
  <c r="FS183"/>
  <c r="FT183"/>
  <c r="FP184"/>
  <c r="FQ184"/>
  <c r="FR184"/>
  <c r="FS184"/>
  <c r="FT184"/>
  <c r="FP185"/>
  <c r="FQ185"/>
  <c r="FR185"/>
  <c r="FS185"/>
  <c r="FT185"/>
  <c r="FP186"/>
  <c r="FQ186"/>
  <c r="FR186"/>
  <c r="FS186"/>
  <c r="FT186"/>
  <c r="FP187"/>
  <c r="FQ187"/>
  <c r="FR187"/>
  <c r="FS187"/>
  <c r="FT187"/>
  <c r="FP188"/>
  <c r="FQ188"/>
  <c r="FR188"/>
  <c r="FS188"/>
  <c r="FT188"/>
  <c r="FP189"/>
  <c r="FQ189"/>
  <c r="FR189"/>
  <c r="FS189"/>
  <c r="FT189"/>
  <c r="FP190"/>
  <c r="FQ190"/>
  <c r="FR190"/>
  <c r="FS190"/>
  <c r="FT190"/>
  <c r="FP191"/>
  <c r="FQ191"/>
  <c r="FR191"/>
  <c r="FS191"/>
  <c r="FT191"/>
  <c r="FP192"/>
  <c r="FQ192"/>
  <c r="FR192"/>
  <c r="FS192"/>
  <c r="FT192"/>
  <c r="FP193"/>
  <c r="FQ193"/>
  <c r="FR193"/>
  <c r="FS193"/>
  <c r="FT193"/>
  <c r="FP194"/>
  <c r="FQ194"/>
  <c r="FR194"/>
  <c r="FS194"/>
  <c r="FT194"/>
  <c r="FP195"/>
  <c r="FQ195"/>
  <c r="FR195"/>
  <c r="FS195"/>
  <c r="FT195"/>
  <c r="FP196"/>
  <c r="FQ196"/>
  <c r="FR196"/>
  <c r="FS196"/>
  <c r="FT196"/>
  <c r="FP197"/>
  <c r="FQ197"/>
  <c r="FR197"/>
  <c r="FS197"/>
  <c r="FT197"/>
  <c r="FP198"/>
  <c r="FQ198"/>
  <c r="FR198"/>
  <c r="FS198"/>
  <c r="FT198"/>
  <c r="FP199"/>
  <c r="FQ199"/>
  <c r="FR199"/>
  <c r="FS199"/>
  <c r="FT199"/>
  <c r="FP200"/>
  <c r="FQ200"/>
  <c r="FR200"/>
  <c r="FS200"/>
  <c r="FT200"/>
  <c r="FP201"/>
  <c r="FQ201"/>
  <c r="FR201"/>
  <c r="FS201"/>
  <c r="FT201"/>
  <c r="FQ17"/>
  <c r="FR17"/>
  <c r="FS17"/>
  <c r="FT17"/>
  <c r="FP17"/>
  <c r="FK18"/>
  <c r="FL18"/>
  <c r="FM18"/>
  <c r="FN18"/>
  <c r="FO18"/>
  <c r="FK19"/>
  <c r="FL19"/>
  <c r="FM19"/>
  <c r="FN19"/>
  <c r="FO19"/>
  <c r="FK20"/>
  <c r="FL20"/>
  <c r="FM20"/>
  <c r="FN20"/>
  <c r="FO20"/>
  <c r="FK21"/>
  <c r="FL21"/>
  <c r="FM21"/>
  <c r="FN21"/>
  <c r="FO21"/>
  <c r="FK22"/>
  <c r="FL22"/>
  <c r="FM22"/>
  <c r="FN22"/>
  <c r="FO22"/>
  <c r="FK23"/>
  <c r="FL23"/>
  <c r="FM23"/>
  <c r="FN23"/>
  <c r="FO23"/>
  <c r="FK24"/>
  <c r="FL24"/>
  <c r="FM24"/>
  <c r="FN24"/>
  <c r="FO24"/>
  <c r="FK25"/>
  <c r="FL25"/>
  <c r="FM25"/>
  <c r="FN25"/>
  <c r="FO25"/>
  <c r="FK26"/>
  <c r="FL26"/>
  <c r="FM26"/>
  <c r="FN26"/>
  <c r="FO26"/>
  <c r="FK27"/>
  <c r="FL27"/>
  <c r="FM27"/>
  <c r="FN27"/>
  <c r="FO27"/>
  <c r="FK28"/>
  <c r="FL28"/>
  <c r="FM28"/>
  <c r="FN28"/>
  <c r="FO28"/>
  <c r="FK29"/>
  <c r="FL29"/>
  <c r="FM29"/>
  <c r="FN29"/>
  <c r="FO29"/>
  <c r="FK30"/>
  <c r="FL30"/>
  <c r="FM30"/>
  <c r="FN30"/>
  <c r="FO30"/>
  <c r="FK31"/>
  <c r="FL31"/>
  <c r="FM31"/>
  <c r="FN31"/>
  <c r="FO31"/>
  <c r="FK32"/>
  <c r="FL32"/>
  <c r="FM32"/>
  <c r="FN32"/>
  <c r="FO32"/>
  <c r="FK33"/>
  <c r="FL33"/>
  <c r="FM33"/>
  <c r="FN33"/>
  <c r="FO33"/>
  <c r="FK34"/>
  <c r="FL34"/>
  <c r="FM34"/>
  <c r="FN34"/>
  <c r="FO34"/>
  <c r="FK35"/>
  <c r="FL35"/>
  <c r="FM35"/>
  <c r="FN35"/>
  <c r="FO35"/>
  <c r="FK36"/>
  <c r="FL36"/>
  <c r="FM36"/>
  <c r="FN36"/>
  <c r="FO36"/>
  <c r="FK37"/>
  <c r="FL37"/>
  <c r="FM37"/>
  <c r="FN37"/>
  <c r="FO37"/>
  <c r="FK38"/>
  <c r="FL38"/>
  <c r="FM38"/>
  <c r="FN38"/>
  <c r="FO38"/>
  <c r="FK39"/>
  <c r="FL39"/>
  <c r="FM39"/>
  <c r="FN39"/>
  <c r="FO39"/>
  <c r="FK40"/>
  <c r="FL40"/>
  <c r="FM40"/>
  <c r="FN40"/>
  <c r="FO40"/>
  <c r="FK41"/>
  <c r="FL41"/>
  <c r="FM41"/>
  <c r="FN41"/>
  <c r="FO41"/>
  <c r="FK42"/>
  <c r="FL42"/>
  <c r="FM42"/>
  <c r="FN42"/>
  <c r="FO42"/>
  <c r="FK43"/>
  <c r="FL43"/>
  <c r="FM43"/>
  <c r="FN43"/>
  <c r="FO43"/>
  <c r="FK44"/>
  <c r="FL44"/>
  <c r="FM44"/>
  <c r="FN44"/>
  <c r="FO44"/>
  <c r="FK45"/>
  <c r="FL45"/>
  <c r="FM45"/>
  <c r="FN45"/>
  <c r="FO45"/>
  <c r="FK46"/>
  <c r="FL46"/>
  <c r="FM46"/>
  <c r="FN46"/>
  <c r="FO46"/>
  <c r="FK47"/>
  <c r="FL47"/>
  <c r="FM47"/>
  <c r="FN47"/>
  <c r="FO47"/>
  <c r="FK48"/>
  <c r="FL48"/>
  <c r="FM48"/>
  <c r="FN48"/>
  <c r="FO48"/>
  <c r="FK49"/>
  <c r="FL49"/>
  <c r="FM49"/>
  <c r="FN49"/>
  <c r="FO49"/>
  <c r="FK50"/>
  <c r="FL50"/>
  <c r="FM50"/>
  <c r="FN50"/>
  <c r="FO50"/>
  <c r="FK51"/>
  <c r="FL51"/>
  <c r="FM51"/>
  <c r="FN51"/>
  <c r="FO51"/>
  <c r="FK52"/>
  <c r="FL52"/>
  <c r="FM52"/>
  <c r="FN52"/>
  <c r="FO52"/>
  <c r="FK53"/>
  <c r="FL53"/>
  <c r="FM53"/>
  <c r="FN53"/>
  <c r="FO53"/>
  <c r="FK54"/>
  <c r="FL54"/>
  <c r="FM54"/>
  <c r="FN54"/>
  <c r="FO54"/>
  <c r="FK55"/>
  <c r="FL55"/>
  <c r="FM55"/>
  <c r="FN55"/>
  <c r="FO55"/>
  <c r="FK56"/>
  <c r="FL56"/>
  <c r="FM56"/>
  <c r="FN56"/>
  <c r="FO56"/>
  <c r="FK57"/>
  <c r="FL57"/>
  <c r="FM57"/>
  <c r="FN57"/>
  <c r="FO57"/>
  <c r="FK58"/>
  <c r="FL58"/>
  <c r="FM58"/>
  <c r="FN58"/>
  <c r="FO58"/>
  <c r="FK59"/>
  <c r="FL59"/>
  <c r="FM59"/>
  <c r="FN59"/>
  <c r="FO59"/>
  <c r="FK60"/>
  <c r="FL60"/>
  <c r="FM60"/>
  <c r="FN60"/>
  <c r="FO60"/>
  <c r="FK61"/>
  <c r="FL61"/>
  <c r="FM61"/>
  <c r="FN61"/>
  <c r="FO61"/>
  <c r="FK62"/>
  <c r="FL62"/>
  <c r="FM62"/>
  <c r="FN62"/>
  <c r="FO62"/>
  <c r="FK63"/>
  <c r="FL63"/>
  <c r="FM63"/>
  <c r="FN63"/>
  <c r="FO63"/>
  <c r="FK64"/>
  <c r="FL64"/>
  <c r="FM64"/>
  <c r="FN64"/>
  <c r="FO64"/>
  <c r="FK65"/>
  <c r="FL65"/>
  <c r="FM65"/>
  <c r="FN65"/>
  <c r="FO65"/>
  <c r="FK66"/>
  <c r="FL66"/>
  <c r="FM66"/>
  <c r="FN66"/>
  <c r="FO66"/>
  <c r="FK67"/>
  <c r="FL67"/>
  <c r="FM67"/>
  <c r="FN67"/>
  <c r="FO67"/>
  <c r="FK68"/>
  <c r="FL68"/>
  <c r="FM68"/>
  <c r="FN68"/>
  <c r="FO68"/>
  <c r="FK69"/>
  <c r="FL69"/>
  <c r="FM69"/>
  <c r="FN69"/>
  <c r="FO69"/>
  <c r="FK70"/>
  <c r="FL70"/>
  <c r="FM70"/>
  <c r="FN70"/>
  <c r="FO70"/>
  <c r="FK71"/>
  <c r="FL71"/>
  <c r="FM71"/>
  <c r="FN71"/>
  <c r="FO71"/>
  <c r="FK72"/>
  <c r="FL72"/>
  <c r="FM72"/>
  <c r="FN72"/>
  <c r="FO72"/>
  <c r="FK73"/>
  <c r="FL73"/>
  <c r="FM73"/>
  <c r="FN73"/>
  <c r="FO73"/>
  <c r="FK74"/>
  <c r="FL74"/>
  <c r="FM74"/>
  <c r="FN74"/>
  <c r="FO74"/>
  <c r="FK75"/>
  <c r="FL75"/>
  <c r="FM75"/>
  <c r="FN75"/>
  <c r="FO75"/>
  <c r="FK76"/>
  <c r="FL76"/>
  <c r="FM76"/>
  <c r="FN76"/>
  <c r="FO76"/>
  <c r="FK77"/>
  <c r="FL77"/>
  <c r="FM77"/>
  <c r="FN77"/>
  <c r="FO77"/>
  <c r="FK78"/>
  <c r="FL78"/>
  <c r="FM78"/>
  <c r="FN78"/>
  <c r="FO78"/>
  <c r="FK79"/>
  <c r="FL79"/>
  <c r="FM79"/>
  <c r="FN79"/>
  <c r="FO79"/>
  <c r="FK80"/>
  <c r="FL80"/>
  <c r="FM80"/>
  <c r="FN80"/>
  <c r="FO80"/>
  <c r="FK81"/>
  <c r="FL81"/>
  <c r="FM81"/>
  <c r="FN81"/>
  <c r="FO81"/>
  <c r="FK82"/>
  <c r="FL82"/>
  <c r="FM82"/>
  <c r="FN82"/>
  <c r="FO82"/>
  <c r="FK83"/>
  <c r="FL83"/>
  <c r="FM83"/>
  <c r="FN83"/>
  <c r="FO83"/>
  <c r="FK84"/>
  <c r="FL84"/>
  <c r="FM84"/>
  <c r="FN84"/>
  <c r="FO84"/>
  <c r="FK85"/>
  <c r="FL85"/>
  <c r="FM85"/>
  <c r="FN85"/>
  <c r="FO85"/>
  <c r="FK86"/>
  <c r="FL86"/>
  <c r="FM86"/>
  <c r="FN86"/>
  <c r="FO86"/>
  <c r="FK87"/>
  <c r="FL87"/>
  <c r="FM87"/>
  <c r="FN87"/>
  <c r="FO87"/>
  <c r="FK88"/>
  <c r="FL88"/>
  <c r="FM88"/>
  <c r="FN88"/>
  <c r="FO88"/>
  <c r="FK89"/>
  <c r="FL89"/>
  <c r="FM89"/>
  <c r="FN89"/>
  <c r="FO89"/>
  <c r="FK90"/>
  <c r="FL90"/>
  <c r="FM90"/>
  <c r="FN90"/>
  <c r="FO90"/>
  <c r="FK91"/>
  <c r="FL91"/>
  <c r="FM91"/>
  <c r="FN91"/>
  <c r="FO91"/>
  <c r="FK92"/>
  <c r="FL92"/>
  <c r="FM92"/>
  <c r="FN92"/>
  <c r="FO92"/>
  <c r="FK93"/>
  <c r="FL93"/>
  <c r="FM93"/>
  <c r="FN93"/>
  <c r="FO93"/>
  <c r="FK94"/>
  <c r="FL94"/>
  <c r="FM94"/>
  <c r="FN94"/>
  <c r="FO94"/>
  <c r="FK95"/>
  <c r="FL95"/>
  <c r="FM95"/>
  <c r="FN95"/>
  <c r="FO95"/>
  <c r="FK96"/>
  <c r="FL96"/>
  <c r="FM96"/>
  <c r="FN96"/>
  <c r="FO96"/>
  <c r="FK97"/>
  <c r="FL97"/>
  <c r="FM97"/>
  <c r="FN97"/>
  <c r="FO97"/>
  <c r="FK98"/>
  <c r="FL98"/>
  <c r="FM98"/>
  <c r="FN98"/>
  <c r="FO98"/>
  <c r="FK99"/>
  <c r="FL99"/>
  <c r="FM99"/>
  <c r="FN99"/>
  <c r="FO99"/>
  <c r="FK100"/>
  <c r="FL100"/>
  <c r="FM100"/>
  <c r="FN100"/>
  <c r="FO100"/>
  <c r="FK101"/>
  <c r="FL101"/>
  <c r="FM101"/>
  <c r="FN101"/>
  <c r="FO101"/>
  <c r="FK102"/>
  <c r="FL102"/>
  <c r="FM102"/>
  <c r="FN102"/>
  <c r="FO102"/>
  <c r="FK103"/>
  <c r="FL103"/>
  <c r="FM103"/>
  <c r="FN103"/>
  <c r="FO103"/>
  <c r="FK104"/>
  <c r="FL104"/>
  <c r="FM104"/>
  <c r="FN104"/>
  <c r="FO104"/>
  <c r="FK105"/>
  <c r="FL105"/>
  <c r="FM105"/>
  <c r="FN105"/>
  <c r="FO105"/>
  <c r="FK106"/>
  <c r="FL106"/>
  <c r="FM106"/>
  <c r="FN106"/>
  <c r="FO106"/>
  <c r="FK107"/>
  <c r="FL107"/>
  <c r="FM107"/>
  <c r="FN107"/>
  <c r="FO107"/>
  <c r="FK108"/>
  <c r="FL108"/>
  <c r="FM108"/>
  <c r="FN108"/>
  <c r="FO108"/>
  <c r="FK109"/>
  <c r="FL109"/>
  <c r="FM109"/>
  <c r="FN109"/>
  <c r="FO109"/>
  <c r="FK110"/>
  <c r="FL110"/>
  <c r="FM110"/>
  <c r="FN110"/>
  <c r="FO110"/>
  <c r="FK111"/>
  <c r="FL111"/>
  <c r="FM111"/>
  <c r="FN111"/>
  <c r="FO111"/>
  <c r="FK112"/>
  <c r="FL112"/>
  <c r="FM112"/>
  <c r="FN112"/>
  <c r="FO112"/>
  <c r="FK114"/>
  <c r="FL114"/>
  <c r="FM114"/>
  <c r="FN114"/>
  <c r="FO114"/>
  <c r="FK113"/>
  <c r="FL113"/>
  <c r="FM113"/>
  <c r="FN113"/>
  <c r="FO113"/>
  <c r="FK115"/>
  <c r="FL115"/>
  <c r="FM115"/>
  <c r="FN115"/>
  <c r="FO115"/>
  <c r="FK116"/>
  <c r="FL116"/>
  <c r="FM116"/>
  <c r="FN116"/>
  <c r="FO116"/>
  <c r="FK117"/>
  <c r="FL117"/>
  <c r="FM117"/>
  <c r="FN117"/>
  <c r="FO117"/>
  <c r="FK118"/>
  <c r="FL118"/>
  <c r="FM118"/>
  <c r="FN118"/>
  <c r="FO118"/>
  <c r="FK119"/>
  <c r="FL119"/>
  <c r="FM119"/>
  <c r="FN119"/>
  <c r="FO119"/>
  <c r="FK120"/>
  <c r="FL120"/>
  <c r="FM120"/>
  <c r="FN120"/>
  <c r="FO120"/>
  <c r="FK121"/>
  <c r="FL121"/>
  <c r="FM121"/>
  <c r="FN121"/>
  <c r="FO121"/>
  <c r="FK122"/>
  <c r="FL122"/>
  <c r="FM122"/>
  <c r="FN122"/>
  <c r="FO122"/>
  <c r="FK123"/>
  <c r="FL123"/>
  <c r="FM123"/>
  <c r="FN123"/>
  <c r="FO123"/>
  <c r="FK124"/>
  <c r="FL124"/>
  <c r="FM124"/>
  <c r="FN124"/>
  <c r="FO124"/>
  <c r="FK125"/>
  <c r="FL125"/>
  <c r="FM125"/>
  <c r="FN125"/>
  <c r="FO125"/>
  <c r="FK126"/>
  <c r="FL126"/>
  <c r="FM126"/>
  <c r="FN126"/>
  <c r="FO126"/>
  <c r="FK127"/>
  <c r="FL127"/>
  <c r="FM127"/>
  <c r="FN127"/>
  <c r="FO127"/>
  <c r="FK128"/>
  <c r="FL128"/>
  <c r="FM128"/>
  <c r="FN128"/>
  <c r="FO128"/>
  <c r="FK129"/>
  <c r="FL129"/>
  <c r="FM129"/>
  <c r="FN129"/>
  <c r="FO129"/>
  <c r="FK130"/>
  <c r="FL130"/>
  <c r="FM130"/>
  <c r="FN130"/>
  <c r="FO130"/>
  <c r="FK131"/>
  <c r="FL131"/>
  <c r="FM131"/>
  <c r="FN131"/>
  <c r="FO131"/>
  <c r="FK132"/>
  <c r="FL132"/>
  <c r="FM132"/>
  <c r="FN132"/>
  <c r="FO132"/>
  <c r="FK133"/>
  <c r="FL133"/>
  <c r="FM133"/>
  <c r="FN133"/>
  <c r="FO133"/>
  <c r="FK134"/>
  <c r="FL134"/>
  <c r="FM134"/>
  <c r="FN134"/>
  <c r="FO134"/>
  <c r="FK135"/>
  <c r="FL135"/>
  <c r="FM135"/>
  <c r="FN135"/>
  <c r="FO135"/>
  <c r="FK136"/>
  <c r="FL136"/>
  <c r="FM136"/>
  <c r="FN136"/>
  <c r="FO136"/>
  <c r="FK137"/>
  <c r="FL137"/>
  <c r="FM137"/>
  <c r="FN137"/>
  <c r="FO137"/>
  <c r="FK138"/>
  <c r="FL138"/>
  <c r="FM138"/>
  <c r="FN138"/>
  <c r="FO138"/>
  <c r="FK139"/>
  <c r="FL139"/>
  <c r="FM139"/>
  <c r="FN139"/>
  <c r="FO139"/>
  <c r="FK140"/>
  <c r="FL140"/>
  <c r="FM140"/>
  <c r="FN140"/>
  <c r="FO140"/>
  <c r="FK141"/>
  <c r="FL141"/>
  <c r="FM141"/>
  <c r="FN141"/>
  <c r="FO141"/>
  <c r="FK142"/>
  <c r="FL142"/>
  <c r="FM142"/>
  <c r="FN142"/>
  <c r="FO142"/>
  <c r="FK143"/>
  <c r="FL143"/>
  <c r="FM143"/>
  <c r="FN143"/>
  <c r="FO143"/>
  <c r="FK144"/>
  <c r="FL144"/>
  <c r="FM144"/>
  <c r="FN144"/>
  <c r="FO144"/>
  <c r="FK145"/>
  <c r="FL145"/>
  <c r="FM145"/>
  <c r="FN145"/>
  <c r="FO145"/>
  <c r="FK146"/>
  <c r="FL146"/>
  <c r="FM146"/>
  <c r="FN146"/>
  <c r="FO146"/>
  <c r="FK147"/>
  <c r="FL147"/>
  <c r="FM147"/>
  <c r="FN147"/>
  <c r="FO147"/>
  <c r="FK148"/>
  <c r="FL148"/>
  <c r="FM148"/>
  <c r="FN148"/>
  <c r="FO148"/>
  <c r="FK149"/>
  <c r="FL149"/>
  <c r="FM149"/>
  <c r="FN149"/>
  <c r="FO149"/>
  <c r="FK150"/>
  <c r="FL150"/>
  <c r="FM150"/>
  <c r="FN150"/>
  <c r="FO150"/>
  <c r="FK151"/>
  <c r="FL151"/>
  <c r="FM151"/>
  <c r="FN151"/>
  <c r="FO151"/>
  <c r="FK152"/>
  <c r="FL152"/>
  <c r="FM152"/>
  <c r="FN152"/>
  <c r="FO152"/>
  <c r="FK153"/>
  <c r="FL153"/>
  <c r="FM153"/>
  <c r="FN153"/>
  <c r="FO153"/>
  <c r="FK154"/>
  <c r="FL154"/>
  <c r="FM154"/>
  <c r="FN154"/>
  <c r="FO154"/>
  <c r="FK155"/>
  <c r="FL155"/>
  <c r="FM155"/>
  <c r="FN155"/>
  <c r="FO155"/>
  <c r="FK156"/>
  <c r="FL156"/>
  <c r="FM156"/>
  <c r="FN156"/>
  <c r="FO156"/>
  <c r="FK157"/>
  <c r="FL157"/>
  <c r="FM157"/>
  <c r="FN157"/>
  <c r="FO157"/>
  <c r="FK158"/>
  <c r="FL158"/>
  <c r="FM158"/>
  <c r="FN158"/>
  <c r="FO158"/>
  <c r="FK159"/>
  <c r="FL159"/>
  <c r="FM159"/>
  <c r="FN159"/>
  <c r="FO159"/>
  <c r="FK160"/>
  <c r="FL160"/>
  <c r="FM160"/>
  <c r="FN160"/>
  <c r="FO160"/>
  <c r="FK161"/>
  <c r="FL161"/>
  <c r="FM161"/>
  <c r="FN161"/>
  <c r="FO161"/>
  <c r="FK162"/>
  <c r="FL162"/>
  <c r="FM162"/>
  <c r="FN162"/>
  <c r="FO162"/>
  <c r="FK163"/>
  <c r="FL163"/>
  <c r="FM163"/>
  <c r="FN163"/>
  <c r="FO163"/>
  <c r="FK164"/>
  <c r="FL164"/>
  <c r="FM164"/>
  <c r="FN164"/>
  <c r="FO164"/>
  <c r="FK165"/>
  <c r="FL165"/>
  <c r="FM165"/>
  <c r="FN165"/>
  <c r="FO165"/>
  <c r="FK166"/>
  <c r="FL166"/>
  <c r="FM166"/>
  <c r="FN166"/>
  <c r="FO166"/>
  <c r="FK167"/>
  <c r="FL167"/>
  <c r="FM167"/>
  <c r="FN167"/>
  <c r="FO167"/>
  <c r="FK168"/>
  <c r="FL168"/>
  <c r="FM168"/>
  <c r="FN168"/>
  <c r="FO168"/>
  <c r="FK169"/>
  <c r="FL169"/>
  <c r="FM169"/>
  <c r="FN169"/>
  <c r="FO169"/>
  <c r="FK170"/>
  <c r="FL170"/>
  <c r="FM170"/>
  <c r="FN170"/>
  <c r="FO170"/>
  <c r="FK171"/>
  <c r="FL171"/>
  <c r="FM171"/>
  <c r="FN171"/>
  <c r="FO171"/>
  <c r="FK172"/>
  <c r="FL172"/>
  <c r="FM172"/>
  <c r="FN172"/>
  <c r="FO172"/>
  <c r="FK173"/>
  <c r="FL173"/>
  <c r="FM173"/>
  <c r="FN173"/>
  <c r="FO173"/>
  <c r="FK174"/>
  <c r="FL174"/>
  <c r="FM174"/>
  <c r="FN174"/>
  <c r="FO174"/>
  <c r="FK175"/>
  <c r="FL175"/>
  <c r="FM175"/>
  <c r="FN175"/>
  <c r="FO175"/>
  <c r="FK176"/>
  <c r="FL176"/>
  <c r="FM176"/>
  <c r="FN176"/>
  <c r="FO176"/>
  <c r="FK177"/>
  <c r="FL177"/>
  <c r="FM177"/>
  <c r="FN177"/>
  <c r="FO177"/>
  <c r="FK178"/>
  <c r="FL178"/>
  <c r="FM178"/>
  <c r="FN178"/>
  <c r="FO178"/>
  <c r="FK179"/>
  <c r="FL179"/>
  <c r="FM179"/>
  <c r="FN179"/>
  <c r="FO179"/>
  <c r="FK180"/>
  <c r="FL180"/>
  <c r="FM180"/>
  <c r="FN180"/>
  <c r="FO180"/>
  <c r="FK181"/>
  <c r="FL181"/>
  <c r="FM181"/>
  <c r="FN181"/>
  <c r="FO181"/>
  <c r="FK182"/>
  <c r="FL182"/>
  <c r="FM182"/>
  <c r="FN182"/>
  <c r="FO182"/>
  <c r="FK183"/>
  <c r="FL183"/>
  <c r="FM183"/>
  <c r="FN183"/>
  <c r="FO183"/>
  <c r="FK184"/>
  <c r="FL184"/>
  <c r="FM184"/>
  <c r="FN184"/>
  <c r="FO184"/>
  <c r="FK185"/>
  <c r="FL185"/>
  <c r="FM185"/>
  <c r="FN185"/>
  <c r="FO185"/>
  <c r="FK186"/>
  <c r="FL186"/>
  <c r="FM186"/>
  <c r="FN186"/>
  <c r="FO186"/>
  <c r="FK187"/>
  <c r="FL187"/>
  <c r="FM187"/>
  <c r="FN187"/>
  <c r="FO187"/>
  <c r="FK188"/>
  <c r="FL188"/>
  <c r="FM188"/>
  <c r="FN188"/>
  <c r="FO188"/>
  <c r="FK189"/>
  <c r="FL189"/>
  <c r="FM189"/>
  <c r="FN189"/>
  <c r="FO189"/>
  <c r="FK190"/>
  <c r="FL190"/>
  <c r="FM190"/>
  <c r="FN190"/>
  <c r="FO190"/>
  <c r="FK191"/>
  <c r="FL191"/>
  <c r="FM191"/>
  <c r="FN191"/>
  <c r="FO191"/>
  <c r="FK192"/>
  <c r="FL192"/>
  <c r="FM192"/>
  <c r="FN192"/>
  <c r="FO192"/>
  <c r="FK193"/>
  <c r="FL193"/>
  <c r="FM193"/>
  <c r="FN193"/>
  <c r="FO193"/>
  <c r="FK194"/>
  <c r="FL194"/>
  <c r="FM194"/>
  <c r="FN194"/>
  <c r="FO194"/>
  <c r="FK195"/>
  <c r="FL195"/>
  <c r="FM195"/>
  <c r="FN195"/>
  <c r="FO195"/>
  <c r="FK196"/>
  <c r="FL196"/>
  <c r="FM196"/>
  <c r="FN196"/>
  <c r="FO196"/>
  <c r="FK197"/>
  <c r="FL197"/>
  <c r="FM197"/>
  <c r="FN197"/>
  <c r="FO197"/>
  <c r="FK198"/>
  <c r="FL198"/>
  <c r="FM198"/>
  <c r="FN198"/>
  <c r="FO198"/>
  <c r="FK199"/>
  <c r="FL199"/>
  <c r="FM199"/>
  <c r="FN199"/>
  <c r="FO199"/>
  <c r="FK200"/>
  <c r="FL200"/>
  <c r="FM200"/>
  <c r="FN200"/>
  <c r="FO200"/>
  <c r="FK201"/>
  <c r="FL201"/>
  <c r="FM201"/>
  <c r="FN201"/>
  <c r="FO201"/>
  <c r="FL17"/>
  <c r="FM17"/>
  <c r="FN17"/>
  <c r="FO17"/>
  <c r="FK17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85"/>
  <c r="EQ86"/>
  <c r="EQ87"/>
  <c r="EQ88"/>
  <c r="EQ89"/>
  <c r="EQ90"/>
  <c r="EQ91"/>
  <c r="EQ92"/>
  <c r="EQ93"/>
  <c r="EQ94"/>
  <c r="EQ95"/>
  <c r="EQ96"/>
  <c r="EQ97"/>
  <c r="EQ98"/>
  <c r="EQ99"/>
  <c r="EQ100"/>
  <c r="EQ101"/>
  <c r="EQ102"/>
  <c r="EQ103"/>
  <c r="EQ104"/>
  <c r="EQ105"/>
  <c r="EQ106"/>
  <c r="EQ107"/>
  <c r="EQ108"/>
  <c r="EQ109"/>
  <c r="EQ110"/>
  <c r="EQ111"/>
  <c r="EQ112"/>
  <c r="EQ114"/>
  <c r="EQ113"/>
  <c r="EQ115"/>
  <c r="EQ116"/>
  <c r="EQ117"/>
  <c r="EQ118"/>
  <c r="EQ119"/>
  <c r="EQ120"/>
  <c r="EQ121"/>
  <c r="EQ122"/>
  <c r="EQ123"/>
  <c r="EQ124"/>
  <c r="EQ125"/>
  <c r="EQ126"/>
  <c r="EQ127"/>
  <c r="EQ128"/>
  <c r="EQ129"/>
  <c r="EQ130"/>
  <c r="EQ131"/>
  <c r="EQ132"/>
  <c r="EQ133"/>
  <c r="EQ134"/>
  <c r="EQ135"/>
  <c r="EQ136"/>
  <c r="EQ137"/>
  <c r="EQ138"/>
  <c r="EQ139"/>
  <c r="EQ140"/>
  <c r="EQ141"/>
  <c r="EQ142"/>
  <c r="EQ143"/>
  <c r="EQ144"/>
  <c r="EQ145"/>
  <c r="EQ146"/>
  <c r="EQ147"/>
  <c r="EQ148"/>
  <c r="EQ149"/>
  <c r="EQ150"/>
  <c r="EQ151"/>
  <c r="EQ152"/>
  <c r="EQ153"/>
  <c r="EQ154"/>
  <c r="EQ155"/>
  <c r="EQ156"/>
  <c r="EQ157"/>
  <c r="EQ158"/>
  <c r="EQ159"/>
  <c r="EQ160"/>
  <c r="EQ161"/>
  <c r="EQ162"/>
  <c r="EQ163"/>
  <c r="EQ164"/>
  <c r="EQ165"/>
  <c r="EQ166"/>
  <c r="EQ167"/>
  <c r="EQ168"/>
  <c r="EQ169"/>
  <c r="EQ170"/>
  <c r="EQ171"/>
  <c r="EQ172"/>
  <c r="EQ173"/>
  <c r="EQ174"/>
  <c r="EQ175"/>
  <c r="EQ176"/>
  <c r="EQ177"/>
  <c r="EQ178"/>
  <c r="EQ179"/>
  <c r="EQ180"/>
  <c r="EQ181"/>
  <c r="EQ182"/>
  <c r="EQ183"/>
  <c r="EQ184"/>
  <c r="EQ185"/>
  <c r="EQ186"/>
  <c r="EQ187"/>
  <c r="EQ188"/>
  <c r="EQ189"/>
  <c r="EQ190"/>
  <c r="EQ191"/>
  <c r="EQ192"/>
  <c r="EQ193"/>
  <c r="EQ194"/>
  <c r="EQ195"/>
  <c r="EQ196"/>
  <c r="EQ197"/>
  <c r="EQ198"/>
  <c r="EQ199"/>
  <c r="EQ200"/>
  <c r="EQ201"/>
  <c r="FF18"/>
  <c r="FG18"/>
  <c r="FH18"/>
  <c r="FI18"/>
  <c r="FJ18"/>
  <c r="FF19"/>
  <c r="FG19"/>
  <c r="FH19"/>
  <c r="FI19"/>
  <c r="FJ19"/>
  <c r="FF20"/>
  <c r="FG20"/>
  <c r="FH20"/>
  <c r="FI20"/>
  <c r="FJ20"/>
  <c r="FF21"/>
  <c r="FG21"/>
  <c r="FH21"/>
  <c r="FI21"/>
  <c r="FJ21"/>
  <c r="FF22"/>
  <c r="FG22"/>
  <c r="FH22"/>
  <c r="FI22"/>
  <c r="FJ22"/>
  <c r="FF23"/>
  <c r="FG23"/>
  <c r="FH23"/>
  <c r="FI23"/>
  <c r="FJ23"/>
  <c r="FF24"/>
  <c r="FG24"/>
  <c r="FH24"/>
  <c r="FI24"/>
  <c r="FJ24"/>
  <c r="FF25"/>
  <c r="FG25"/>
  <c r="FH25"/>
  <c r="FI25"/>
  <c r="FJ25"/>
  <c r="FF26"/>
  <c r="FG26"/>
  <c r="FH26"/>
  <c r="FI26"/>
  <c r="FJ26"/>
  <c r="FF27"/>
  <c r="FG27"/>
  <c r="FH27"/>
  <c r="FI27"/>
  <c r="FJ27"/>
  <c r="FF28"/>
  <c r="FG28"/>
  <c r="FH28"/>
  <c r="FI28"/>
  <c r="FJ28"/>
  <c r="FF29"/>
  <c r="FG29"/>
  <c r="FH29"/>
  <c r="FI29"/>
  <c r="FJ29"/>
  <c r="FF30"/>
  <c r="FG30"/>
  <c r="FH30"/>
  <c r="FI30"/>
  <c r="FJ30"/>
  <c r="FF31"/>
  <c r="FG31"/>
  <c r="FH31"/>
  <c r="FI31"/>
  <c r="FJ31"/>
  <c r="FF32"/>
  <c r="FG32"/>
  <c r="FH32"/>
  <c r="FI32"/>
  <c r="FJ32"/>
  <c r="FF33"/>
  <c r="FG33"/>
  <c r="FH33"/>
  <c r="FI33"/>
  <c r="FJ33"/>
  <c r="FF34"/>
  <c r="FG34"/>
  <c r="FH34"/>
  <c r="FI34"/>
  <c r="FJ34"/>
  <c r="FF35"/>
  <c r="FG35"/>
  <c r="FH35"/>
  <c r="FI35"/>
  <c r="FJ35"/>
  <c r="FF36"/>
  <c r="FG36"/>
  <c r="FH36"/>
  <c r="FI36"/>
  <c r="FJ36"/>
  <c r="FF37"/>
  <c r="FG37"/>
  <c r="FH37"/>
  <c r="FI37"/>
  <c r="FJ37"/>
  <c r="FF38"/>
  <c r="FG38"/>
  <c r="FH38"/>
  <c r="FI38"/>
  <c r="FJ38"/>
  <c r="FF39"/>
  <c r="FG39"/>
  <c r="FH39"/>
  <c r="FI39"/>
  <c r="FJ39"/>
  <c r="FF40"/>
  <c r="FG40"/>
  <c r="FH40"/>
  <c r="FI40"/>
  <c r="FJ40"/>
  <c r="FF41"/>
  <c r="FG41"/>
  <c r="FH41"/>
  <c r="FI41"/>
  <c r="FJ41"/>
  <c r="FF42"/>
  <c r="FG42"/>
  <c r="FH42"/>
  <c r="FI42"/>
  <c r="FJ42"/>
  <c r="FF43"/>
  <c r="FG43"/>
  <c r="FH43"/>
  <c r="FI43"/>
  <c r="FJ43"/>
  <c r="FF44"/>
  <c r="FG44"/>
  <c r="FH44"/>
  <c r="FI44"/>
  <c r="FJ44"/>
  <c r="FF45"/>
  <c r="FG45"/>
  <c r="FH45"/>
  <c r="FI45"/>
  <c r="FJ45"/>
  <c r="FF46"/>
  <c r="FG46"/>
  <c r="FH46"/>
  <c r="FI46"/>
  <c r="FJ46"/>
  <c r="FF47"/>
  <c r="FG47"/>
  <c r="FH47"/>
  <c r="FI47"/>
  <c r="FJ47"/>
  <c r="FF48"/>
  <c r="FG48"/>
  <c r="FH48"/>
  <c r="FI48"/>
  <c r="FJ48"/>
  <c r="FF49"/>
  <c r="FG49"/>
  <c r="FH49"/>
  <c r="FI49"/>
  <c r="FJ49"/>
  <c r="FF50"/>
  <c r="FG50"/>
  <c r="FH50"/>
  <c r="FI50"/>
  <c r="FJ50"/>
  <c r="FF51"/>
  <c r="FG51"/>
  <c r="FH51"/>
  <c r="FI51"/>
  <c r="FJ51"/>
  <c r="FF52"/>
  <c r="FG52"/>
  <c r="FH52"/>
  <c r="FI52"/>
  <c r="FJ52"/>
  <c r="FF53"/>
  <c r="FG53"/>
  <c r="FH53"/>
  <c r="FI53"/>
  <c r="FJ53"/>
  <c r="FF54"/>
  <c r="FG54"/>
  <c r="FH54"/>
  <c r="FI54"/>
  <c r="FJ54"/>
  <c r="FF55"/>
  <c r="FG55"/>
  <c r="FH55"/>
  <c r="FI55"/>
  <c r="FJ55"/>
  <c r="FF56"/>
  <c r="FG56"/>
  <c r="FH56"/>
  <c r="FI56"/>
  <c r="FJ56"/>
  <c r="FF57"/>
  <c r="FG57"/>
  <c r="FH57"/>
  <c r="FI57"/>
  <c r="FJ57"/>
  <c r="FF58"/>
  <c r="FG58"/>
  <c r="FH58"/>
  <c r="FI58"/>
  <c r="FJ58"/>
  <c r="FF59"/>
  <c r="FG59"/>
  <c r="FH59"/>
  <c r="FI59"/>
  <c r="FJ59"/>
  <c r="FF60"/>
  <c r="FG60"/>
  <c r="FH60"/>
  <c r="FI60"/>
  <c r="FJ60"/>
  <c r="FF61"/>
  <c r="FG61"/>
  <c r="FH61"/>
  <c r="FI61"/>
  <c r="FJ61"/>
  <c r="FF62"/>
  <c r="FG62"/>
  <c r="FH62"/>
  <c r="FI62"/>
  <c r="FJ62"/>
  <c r="FF63"/>
  <c r="FG63"/>
  <c r="FH63"/>
  <c r="FI63"/>
  <c r="FJ63"/>
  <c r="FF64"/>
  <c r="FG64"/>
  <c r="FH64"/>
  <c r="FI64"/>
  <c r="FJ64"/>
  <c r="FF65"/>
  <c r="FG65"/>
  <c r="FH65"/>
  <c r="FI65"/>
  <c r="FJ65"/>
  <c r="FF66"/>
  <c r="FG66"/>
  <c r="FH66"/>
  <c r="FI66"/>
  <c r="FJ66"/>
  <c r="FF67"/>
  <c r="FG67"/>
  <c r="FH67"/>
  <c r="FI67"/>
  <c r="FJ67"/>
  <c r="FF68"/>
  <c r="FG68"/>
  <c r="FH68"/>
  <c r="FI68"/>
  <c r="FJ68"/>
  <c r="FF69"/>
  <c r="FG69"/>
  <c r="FH69"/>
  <c r="FI69"/>
  <c r="FJ69"/>
  <c r="FF70"/>
  <c r="FG70"/>
  <c r="FH70"/>
  <c r="FI70"/>
  <c r="FJ70"/>
  <c r="FF71"/>
  <c r="FG71"/>
  <c r="FH71"/>
  <c r="FI71"/>
  <c r="FJ71"/>
  <c r="FF72"/>
  <c r="FG72"/>
  <c r="FH72"/>
  <c r="FI72"/>
  <c r="FJ72"/>
  <c r="FF73"/>
  <c r="FG73"/>
  <c r="FH73"/>
  <c r="FI73"/>
  <c r="FJ73"/>
  <c r="FF74"/>
  <c r="FG74"/>
  <c r="FH74"/>
  <c r="FI74"/>
  <c r="FJ74"/>
  <c r="FF75"/>
  <c r="FG75"/>
  <c r="FH75"/>
  <c r="FI75"/>
  <c r="FJ75"/>
  <c r="FF76"/>
  <c r="FG76"/>
  <c r="FH76"/>
  <c r="FI76"/>
  <c r="FJ76"/>
  <c r="FF77"/>
  <c r="FG77"/>
  <c r="FH77"/>
  <c r="FI77"/>
  <c r="FJ77"/>
  <c r="FF78"/>
  <c r="FG78"/>
  <c r="FH78"/>
  <c r="FI78"/>
  <c r="FJ78"/>
  <c r="FF79"/>
  <c r="FG79"/>
  <c r="FH79"/>
  <c r="FI79"/>
  <c r="FJ79"/>
  <c r="FF80"/>
  <c r="FG80"/>
  <c r="FH80"/>
  <c r="FI80"/>
  <c r="FJ80"/>
  <c r="FF81"/>
  <c r="FG81"/>
  <c r="FH81"/>
  <c r="FI81"/>
  <c r="FJ81"/>
  <c r="FF82"/>
  <c r="FG82"/>
  <c r="FH82"/>
  <c r="FI82"/>
  <c r="FJ82"/>
  <c r="FF83"/>
  <c r="FG83"/>
  <c r="FH83"/>
  <c r="FI83"/>
  <c r="FJ83"/>
  <c r="FF84"/>
  <c r="FG84"/>
  <c r="FH84"/>
  <c r="FI84"/>
  <c r="FJ84"/>
  <c r="FF85"/>
  <c r="FG85"/>
  <c r="FH85"/>
  <c r="FI85"/>
  <c r="FJ85"/>
  <c r="FF86"/>
  <c r="FG86"/>
  <c r="FH86"/>
  <c r="FI86"/>
  <c r="FJ86"/>
  <c r="FF87"/>
  <c r="FG87"/>
  <c r="FH87"/>
  <c r="FI87"/>
  <c r="FJ87"/>
  <c r="FF88"/>
  <c r="FG88"/>
  <c r="FH88"/>
  <c r="FI88"/>
  <c r="FJ88"/>
  <c r="FF89"/>
  <c r="FG89"/>
  <c r="FH89"/>
  <c r="FI89"/>
  <c r="FJ89"/>
  <c r="FF90"/>
  <c r="FG90"/>
  <c r="FH90"/>
  <c r="FI90"/>
  <c r="FJ90"/>
  <c r="FF91"/>
  <c r="FG91"/>
  <c r="FH91"/>
  <c r="FI91"/>
  <c r="FJ91"/>
  <c r="FF92"/>
  <c r="FG92"/>
  <c r="FH92"/>
  <c r="FI92"/>
  <c r="FJ92"/>
  <c r="FF93"/>
  <c r="FG93"/>
  <c r="FH93"/>
  <c r="FI93"/>
  <c r="FJ93"/>
  <c r="FF94"/>
  <c r="FG94"/>
  <c r="FH94"/>
  <c r="FI94"/>
  <c r="FJ94"/>
  <c r="FF95"/>
  <c r="FG95"/>
  <c r="FH95"/>
  <c r="FI95"/>
  <c r="FJ95"/>
  <c r="FF96"/>
  <c r="FG96"/>
  <c r="FH96"/>
  <c r="FI96"/>
  <c r="FJ96"/>
  <c r="FF97"/>
  <c r="FG97"/>
  <c r="FH97"/>
  <c r="FI97"/>
  <c r="FJ97"/>
  <c r="FF98"/>
  <c r="FG98"/>
  <c r="FH98"/>
  <c r="FI98"/>
  <c r="FJ98"/>
  <c r="FF99"/>
  <c r="FG99"/>
  <c r="FH99"/>
  <c r="FI99"/>
  <c r="FJ99"/>
  <c r="FF100"/>
  <c r="FG100"/>
  <c r="FH100"/>
  <c r="FI100"/>
  <c r="FJ100"/>
  <c r="FF101"/>
  <c r="FG101"/>
  <c r="FH101"/>
  <c r="FI101"/>
  <c r="FJ101"/>
  <c r="FF102"/>
  <c r="FG102"/>
  <c r="FH102"/>
  <c r="FI102"/>
  <c r="FJ102"/>
  <c r="FF103"/>
  <c r="FG103"/>
  <c r="FH103"/>
  <c r="FI103"/>
  <c r="FJ103"/>
  <c r="FF104"/>
  <c r="FG104"/>
  <c r="FH104"/>
  <c r="FI104"/>
  <c r="FJ104"/>
  <c r="FF105"/>
  <c r="FG105"/>
  <c r="FH105"/>
  <c r="FI105"/>
  <c r="FJ105"/>
  <c r="FF106"/>
  <c r="FG106"/>
  <c r="FH106"/>
  <c r="FI106"/>
  <c r="FJ106"/>
  <c r="FF107"/>
  <c r="FG107"/>
  <c r="FH107"/>
  <c r="FI107"/>
  <c r="FJ107"/>
  <c r="FF108"/>
  <c r="FG108"/>
  <c r="FH108"/>
  <c r="FI108"/>
  <c r="FJ108"/>
  <c r="FF109"/>
  <c r="FG109"/>
  <c r="FH109"/>
  <c r="FI109"/>
  <c r="FJ109"/>
  <c r="FF110"/>
  <c r="FG110"/>
  <c r="FH110"/>
  <c r="FI110"/>
  <c r="FJ110"/>
  <c r="FF111"/>
  <c r="FG111"/>
  <c r="FH111"/>
  <c r="FI111"/>
  <c r="FJ111"/>
  <c r="FF112"/>
  <c r="FG112"/>
  <c r="FH112"/>
  <c r="FI112"/>
  <c r="FJ112"/>
  <c r="FF114"/>
  <c r="FG114"/>
  <c r="FH114"/>
  <c r="FI114"/>
  <c r="FJ114"/>
  <c r="FF113"/>
  <c r="FG113"/>
  <c r="FH113"/>
  <c r="FI113"/>
  <c r="FJ113"/>
  <c r="FF115"/>
  <c r="FG115"/>
  <c r="FH115"/>
  <c r="FI115"/>
  <c r="FJ115"/>
  <c r="FF116"/>
  <c r="FG116"/>
  <c r="FH116"/>
  <c r="FI116"/>
  <c r="FJ116"/>
  <c r="FF117"/>
  <c r="FG117"/>
  <c r="FH117"/>
  <c r="FI117"/>
  <c r="FJ117"/>
  <c r="FF118"/>
  <c r="FG118"/>
  <c r="FH118"/>
  <c r="FI118"/>
  <c r="FJ118"/>
  <c r="FF119"/>
  <c r="FG119"/>
  <c r="FH119"/>
  <c r="FI119"/>
  <c r="FJ119"/>
  <c r="FF120"/>
  <c r="FG120"/>
  <c r="FH120"/>
  <c r="FI120"/>
  <c r="FJ120"/>
  <c r="FF121"/>
  <c r="FG121"/>
  <c r="FH121"/>
  <c r="FI121"/>
  <c r="FJ121"/>
  <c r="FF122"/>
  <c r="FG122"/>
  <c r="FH122"/>
  <c r="FI122"/>
  <c r="FJ122"/>
  <c r="FF123"/>
  <c r="FG123"/>
  <c r="FH123"/>
  <c r="FI123"/>
  <c r="FJ123"/>
  <c r="FF124"/>
  <c r="FG124"/>
  <c r="FH124"/>
  <c r="FI124"/>
  <c r="FJ124"/>
  <c r="FF125"/>
  <c r="FG125"/>
  <c r="FH125"/>
  <c r="FI125"/>
  <c r="FJ125"/>
  <c r="FF126"/>
  <c r="FG126"/>
  <c r="FH126"/>
  <c r="FI126"/>
  <c r="FJ126"/>
  <c r="FF127"/>
  <c r="FG127"/>
  <c r="FH127"/>
  <c r="FI127"/>
  <c r="FJ127"/>
  <c r="FF128"/>
  <c r="FG128"/>
  <c r="FH128"/>
  <c r="FI128"/>
  <c r="FJ128"/>
  <c r="FF129"/>
  <c r="FG129"/>
  <c r="FH129"/>
  <c r="FI129"/>
  <c r="FJ129"/>
  <c r="FF130"/>
  <c r="FG130"/>
  <c r="FH130"/>
  <c r="FI130"/>
  <c r="FJ130"/>
  <c r="FF131"/>
  <c r="FG131"/>
  <c r="FH131"/>
  <c r="FI131"/>
  <c r="FJ131"/>
  <c r="FF132"/>
  <c r="FG132"/>
  <c r="FH132"/>
  <c r="FI132"/>
  <c r="FJ132"/>
  <c r="FF133"/>
  <c r="FG133"/>
  <c r="FH133"/>
  <c r="FI133"/>
  <c r="FJ133"/>
  <c r="FF134"/>
  <c r="FG134"/>
  <c r="FH134"/>
  <c r="FI134"/>
  <c r="FJ134"/>
  <c r="FF135"/>
  <c r="FG135"/>
  <c r="FH135"/>
  <c r="FI135"/>
  <c r="FJ135"/>
  <c r="FF136"/>
  <c r="FG136"/>
  <c r="FH136"/>
  <c r="FI136"/>
  <c r="FJ136"/>
  <c r="FF137"/>
  <c r="FG137"/>
  <c r="FH137"/>
  <c r="FI137"/>
  <c r="FJ137"/>
  <c r="FF138"/>
  <c r="FG138"/>
  <c r="FH138"/>
  <c r="FI138"/>
  <c r="FJ138"/>
  <c r="FF139"/>
  <c r="FG139"/>
  <c r="FH139"/>
  <c r="FI139"/>
  <c r="FJ139"/>
  <c r="FF140"/>
  <c r="FG140"/>
  <c r="FH140"/>
  <c r="FI140"/>
  <c r="FJ140"/>
  <c r="FF141"/>
  <c r="FG141"/>
  <c r="FH141"/>
  <c r="FI141"/>
  <c r="FJ141"/>
  <c r="FF142"/>
  <c r="FG142"/>
  <c r="FH142"/>
  <c r="FI142"/>
  <c r="FJ142"/>
  <c r="FF143"/>
  <c r="FG143"/>
  <c r="FH143"/>
  <c r="FI143"/>
  <c r="FJ143"/>
  <c r="FF144"/>
  <c r="FG144"/>
  <c r="FH144"/>
  <c r="FI144"/>
  <c r="FJ144"/>
  <c r="FF145"/>
  <c r="FG145"/>
  <c r="FH145"/>
  <c r="FI145"/>
  <c r="FJ145"/>
  <c r="FF146"/>
  <c r="FG146"/>
  <c r="FH146"/>
  <c r="FI146"/>
  <c r="FJ146"/>
  <c r="FF147"/>
  <c r="FG147"/>
  <c r="FH147"/>
  <c r="FI147"/>
  <c r="FJ147"/>
  <c r="FF148"/>
  <c r="FG148"/>
  <c r="FH148"/>
  <c r="FI148"/>
  <c r="FJ148"/>
  <c r="FF149"/>
  <c r="FG149"/>
  <c r="FH149"/>
  <c r="FI149"/>
  <c r="FJ149"/>
  <c r="FF150"/>
  <c r="FG150"/>
  <c r="FH150"/>
  <c r="FI150"/>
  <c r="FJ150"/>
  <c r="FF151"/>
  <c r="FG151"/>
  <c r="FH151"/>
  <c r="FI151"/>
  <c r="FJ151"/>
  <c r="FF152"/>
  <c r="FG152"/>
  <c r="FH152"/>
  <c r="FI152"/>
  <c r="FJ152"/>
  <c r="FF153"/>
  <c r="FG153"/>
  <c r="FH153"/>
  <c r="FI153"/>
  <c r="FJ153"/>
  <c r="FF154"/>
  <c r="FG154"/>
  <c r="FH154"/>
  <c r="FI154"/>
  <c r="FJ154"/>
  <c r="FF155"/>
  <c r="FG155"/>
  <c r="FH155"/>
  <c r="FI155"/>
  <c r="FJ155"/>
  <c r="FF156"/>
  <c r="FG156"/>
  <c r="FH156"/>
  <c r="FI156"/>
  <c r="FJ156"/>
  <c r="FF157"/>
  <c r="FG157"/>
  <c r="FH157"/>
  <c r="FI157"/>
  <c r="FJ157"/>
  <c r="FF158"/>
  <c r="FG158"/>
  <c r="FH158"/>
  <c r="FI158"/>
  <c r="FJ158"/>
  <c r="FF159"/>
  <c r="FG159"/>
  <c r="FH159"/>
  <c r="FI159"/>
  <c r="FJ159"/>
  <c r="FF160"/>
  <c r="FG160"/>
  <c r="FH160"/>
  <c r="FI160"/>
  <c r="FJ160"/>
  <c r="FF161"/>
  <c r="FG161"/>
  <c r="FH161"/>
  <c r="FI161"/>
  <c r="FJ161"/>
  <c r="FF162"/>
  <c r="FG162"/>
  <c r="FH162"/>
  <c r="FI162"/>
  <c r="FJ162"/>
  <c r="FF163"/>
  <c r="FG163"/>
  <c r="FH163"/>
  <c r="FI163"/>
  <c r="FJ163"/>
  <c r="FF164"/>
  <c r="FG164"/>
  <c r="FH164"/>
  <c r="FI164"/>
  <c r="FJ164"/>
  <c r="FF165"/>
  <c r="FG165"/>
  <c r="FH165"/>
  <c r="FI165"/>
  <c r="FJ165"/>
  <c r="FF166"/>
  <c r="FG166"/>
  <c r="FH166"/>
  <c r="FI166"/>
  <c r="FJ166"/>
  <c r="FF167"/>
  <c r="FG167"/>
  <c r="FH167"/>
  <c r="FI167"/>
  <c r="FJ167"/>
  <c r="FF168"/>
  <c r="FG168"/>
  <c r="FH168"/>
  <c r="FI168"/>
  <c r="FJ168"/>
  <c r="FF169"/>
  <c r="FG169"/>
  <c r="FH169"/>
  <c r="FI169"/>
  <c r="FJ169"/>
  <c r="FF170"/>
  <c r="FG170"/>
  <c r="FH170"/>
  <c r="FI170"/>
  <c r="FJ170"/>
  <c r="FF171"/>
  <c r="FG171"/>
  <c r="FH171"/>
  <c r="FI171"/>
  <c r="FJ171"/>
  <c r="FF172"/>
  <c r="FG172"/>
  <c r="FH172"/>
  <c r="FI172"/>
  <c r="FJ172"/>
  <c r="FF173"/>
  <c r="FG173"/>
  <c r="FH173"/>
  <c r="FI173"/>
  <c r="FJ173"/>
  <c r="FF174"/>
  <c r="FG174"/>
  <c r="FH174"/>
  <c r="FI174"/>
  <c r="FJ174"/>
  <c r="FF175"/>
  <c r="FG175"/>
  <c r="FH175"/>
  <c r="FI175"/>
  <c r="FJ175"/>
  <c r="FF176"/>
  <c r="FG176"/>
  <c r="FH176"/>
  <c r="FI176"/>
  <c r="FJ176"/>
  <c r="FF177"/>
  <c r="FG177"/>
  <c r="FH177"/>
  <c r="FI177"/>
  <c r="FJ177"/>
  <c r="FF178"/>
  <c r="FG178"/>
  <c r="FH178"/>
  <c r="FI178"/>
  <c r="FJ178"/>
  <c r="FF179"/>
  <c r="FG179"/>
  <c r="FH179"/>
  <c r="FI179"/>
  <c r="FJ179"/>
  <c r="FF180"/>
  <c r="FG180"/>
  <c r="FH180"/>
  <c r="FI180"/>
  <c r="FJ180"/>
  <c r="FF181"/>
  <c r="FG181"/>
  <c r="FH181"/>
  <c r="FI181"/>
  <c r="FJ181"/>
  <c r="FF182"/>
  <c r="FG182"/>
  <c r="FH182"/>
  <c r="FI182"/>
  <c r="FJ182"/>
  <c r="FF183"/>
  <c r="FG183"/>
  <c r="FH183"/>
  <c r="FI183"/>
  <c r="FJ183"/>
  <c r="FF184"/>
  <c r="FG184"/>
  <c r="FH184"/>
  <c r="FI184"/>
  <c r="FJ184"/>
  <c r="FF185"/>
  <c r="FG185"/>
  <c r="FH185"/>
  <c r="FI185"/>
  <c r="FJ185"/>
  <c r="FF186"/>
  <c r="FG186"/>
  <c r="FH186"/>
  <c r="FI186"/>
  <c r="FJ186"/>
  <c r="FF187"/>
  <c r="FG187"/>
  <c r="FH187"/>
  <c r="FI187"/>
  <c r="FJ187"/>
  <c r="FF188"/>
  <c r="FG188"/>
  <c r="FH188"/>
  <c r="FI188"/>
  <c r="FJ188"/>
  <c r="FF189"/>
  <c r="FG189"/>
  <c r="FH189"/>
  <c r="FI189"/>
  <c r="FJ189"/>
  <c r="FF190"/>
  <c r="FG190"/>
  <c r="FH190"/>
  <c r="FI190"/>
  <c r="FJ190"/>
  <c r="FF191"/>
  <c r="FG191"/>
  <c r="FH191"/>
  <c r="FI191"/>
  <c r="FJ191"/>
  <c r="FF192"/>
  <c r="FG192"/>
  <c r="FH192"/>
  <c r="FI192"/>
  <c r="FJ192"/>
  <c r="FF193"/>
  <c r="FG193"/>
  <c r="FH193"/>
  <c r="FI193"/>
  <c r="FJ193"/>
  <c r="FF194"/>
  <c r="FG194"/>
  <c r="FH194"/>
  <c r="FI194"/>
  <c r="FJ194"/>
  <c r="FF195"/>
  <c r="FG195"/>
  <c r="FH195"/>
  <c r="FI195"/>
  <c r="FJ195"/>
  <c r="FF196"/>
  <c r="FG196"/>
  <c r="FH196"/>
  <c r="FI196"/>
  <c r="FJ196"/>
  <c r="FF197"/>
  <c r="FG197"/>
  <c r="FH197"/>
  <c r="FI197"/>
  <c r="FJ197"/>
  <c r="FF198"/>
  <c r="FG198"/>
  <c r="FH198"/>
  <c r="FI198"/>
  <c r="FJ198"/>
  <c r="FF199"/>
  <c r="FG199"/>
  <c r="FH199"/>
  <c r="FI199"/>
  <c r="FJ199"/>
  <c r="FF200"/>
  <c r="FG200"/>
  <c r="FH200"/>
  <c r="FI200"/>
  <c r="FJ200"/>
  <c r="FF201"/>
  <c r="FG201"/>
  <c r="FH201"/>
  <c r="FI201"/>
  <c r="FJ201"/>
  <c r="FG17"/>
  <c r="FH17"/>
  <c r="FI17"/>
  <c r="FJ17"/>
  <c r="FF17"/>
  <c r="FA18"/>
  <c r="FB18"/>
  <c r="FC18"/>
  <c r="FD18"/>
  <c r="FE18"/>
  <c r="FA19"/>
  <c r="FB19"/>
  <c r="FC19"/>
  <c r="FD19"/>
  <c r="FE19"/>
  <c r="FA20"/>
  <c r="FB20"/>
  <c r="FC20"/>
  <c r="FD20"/>
  <c r="FE20"/>
  <c r="FA21"/>
  <c r="FB21"/>
  <c r="FC21"/>
  <c r="FD21"/>
  <c r="FE21"/>
  <c r="FA22"/>
  <c r="FB22"/>
  <c r="FC22"/>
  <c r="FD22"/>
  <c r="FE22"/>
  <c r="FA23"/>
  <c r="FB23"/>
  <c r="FC23"/>
  <c r="FD23"/>
  <c r="FE23"/>
  <c r="FA24"/>
  <c r="FB24"/>
  <c r="FC24"/>
  <c r="FD24"/>
  <c r="FE24"/>
  <c r="FA25"/>
  <c r="FB25"/>
  <c r="FC25"/>
  <c r="FD25"/>
  <c r="FE25"/>
  <c r="FA26"/>
  <c r="FB26"/>
  <c r="FC26"/>
  <c r="FD26"/>
  <c r="FE26"/>
  <c r="FA27"/>
  <c r="FB27"/>
  <c r="FC27"/>
  <c r="FD27"/>
  <c r="FE27"/>
  <c r="FA28"/>
  <c r="FB28"/>
  <c r="FC28"/>
  <c r="FD28"/>
  <c r="FE28"/>
  <c r="FA29"/>
  <c r="FB29"/>
  <c r="FC29"/>
  <c r="FD29"/>
  <c r="FE29"/>
  <c r="FA30"/>
  <c r="FB30"/>
  <c r="FC30"/>
  <c r="FD30"/>
  <c r="FE30"/>
  <c r="FA31"/>
  <c r="FB31"/>
  <c r="FC31"/>
  <c r="FD31"/>
  <c r="FE31"/>
  <c r="FA32"/>
  <c r="FB32"/>
  <c r="FC32"/>
  <c r="FD32"/>
  <c r="FE32"/>
  <c r="FA33"/>
  <c r="FB33"/>
  <c r="FC33"/>
  <c r="FD33"/>
  <c r="FE33"/>
  <c r="FA34"/>
  <c r="FB34"/>
  <c r="FC34"/>
  <c r="FD34"/>
  <c r="FE34"/>
  <c r="FA35"/>
  <c r="FB35"/>
  <c r="FC35"/>
  <c r="FD35"/>
  <c r="FE35"/>
  <c r="FA36"/>
  <c r="FB36"/>
  <c r="FC36"/>
  <c r="FD36"/>
  <c r="FE36"/>
  <c r="FA37"/>
  <c r="FB37"/>
  <c r="FC37"/>
  <c r="FD37"/>
  <c r="FE37"/>
  <c r="FA38"/>
  <c r="FB38"/>
  <c r="FC38"/>
  <c r="FD38"/>
  <c r="FE38"/>
  <c r="FA39"/>
  <c r="FB39"/>
  <c r="FC39"/>
  <c r="FD39"/>
  <c r="FE39"/>
  <c r="FA40"/>
  <c r="FB40"/>
  <c r="FC40"/>
  <c r="FD40"/>
  <c r="FE40"/>
  <c r="FA41"/>
  <c r="FB41"/>
  <c r="FC41"/>
  <c r="FD41"/>
  <c r="FE41"/>
  <c r="FA42"/>
  <c r="FB42"/>
  <c r="FC42"/>
  <c r="FD42"/>
  <c r="FE42"/>
  <c r="FA43"/>
  <c r="FB43"/>
  <c r="FC43"/>
  <c r="FD43"/>
  <c r="FE43"/>
  <c r="FA44"/>
  <c r="FB44"/>
  <c r="FC44"/>
  <c r="FD44"/>
  <c r="FE44"/>
  <c r="FA45"/>
  <c r="FB45"/>
  <c r="FC45"/>
  <c r="FD45"/>
  <c r="FE45"/>
  <c r="FA46"/>
  <c r="FB46"/>
  <c r="FC46"/>
  <c r="FD46"/>
  <c r="FE46"/>
  <c r="FA47"/>
  <c r="FB47"/>
  <c r="FC47"/>
  <c r="FD47"/>
  <c r="FE47"/>
  <c r="FA48"/>
  <c r="FB48"/>
  <c r="FC48"/>
  <c r="FD48"/>
  <c r="FE48"/>
  <c r="FA49"/>
  <c r="FB49"/>
  <c r="FC49"/>
  <c r="FD49"/>
  <c r="FE49"/>
  <c r="FA50"/>
  <c r="FB50"/>
  <c r="FC50"/>
  <c r="FD50"/>
  <c r="FE50"/>
  <c r="FA51"/>
  <c r="FB51"/>
  <c r="FC51"/>
  <c r="FD51"/>
  <c r="FE51"/>
  <c r="FA52"/>
  <c r="FB52"/>
  <c r="FC52"/>
  <c r="FD52"/>
  <c r="FE52"/>
  <c r="FA53"/>
  <c r="FB53"/>
  <c r="FC53"/>
  <c r="FD53"/>
  <c r="FE53"/>
  <c r="FA54"/>
  <c r="FB54"/>
  <c r="FC54"/>
  <c r="FD54"/>
  <c r="FE54"/>
  <c r="FA55"/>
  <c r="FB55"/>
  <c r="FC55"/>
  <c r="FD55"/>
  <c r="FE55"/>
  <c r="FA56"/>
  <c r="FB56"/>
  <c r="FC56"/>
  <c r="FD56"/>
  <c r="FE56"/>
  <c r="FA57"/>
  <c r="FB57"/>
  <c r="FC57"/>
  <c r="FD57"/>
  <c r="FE57"/>
  <c r="FA58"/>
  <c r="FB58"/>
  <c r="FC58"/>
  <c r="FD58"/>
  <c r="FE58"/>
  <c r="FA59"/>
  <c r="FB59"/>
  <c r="FC59"/>
  <c r="FD59"/>
  <c r="FE59"/>
  <c r="FA60"/>
  <c r="FB60"/>
  <c r="FC60"/>
  <c r="FD60"/>
  <c r="FE60"/>
  <c r="FA61"/>
  <c r="FB61"/>
  <c r="FC61"/>
  <c r="FD61"/>
  <c r="FE61"/>
  <c r="FA62"/>
  <c r="FB62"/>
  <c r="FC62"/>
  <c r="FD62"/>
  <c r="FE62"/>
  <c r="FA63"/>
  <c r="FB63"/>
  <c r="FC63"/>
  <c r="FD63"/>
  <c r="FE63"/>
  <c r="FA64"/>
  <c r="FB64"/>
  <c r="FC64"/>
  <c r="FD64"/>
  <c r="FE64"/>
  <c r="FA65"/>
  <c r="FB65"/>
  <c r="FC65"/>
  <c r="FD65"/>
  <c r="FE65"/>
  <c r="FA66"/>
  <c r="FB66"/>
  <c r="FC66"/>
  <c r="FD66"/>
  <c r="FE66"/>
  <c r="FA67"/>
  <c r="FB67"/>
  <c r="FC67"/>
  <c r="FD67"/>
  <c r="FE67"/>
  <c r="FA68"/>
  <c r="FB68"/>
  <c r="FC68"/>
  <c r="FD68"/>
  <c r="FE68"/>
  <c r="FA69"/>
  <c r="FB69"/>
  <c r="FC69"/>
  <c r="FD69"/>
  <c r="FE69"/>
  <c r="FA70"/>
  <c r="FB70"/>
  <c r="FC70"/>
  <c r="FD70"/>
  <c r="FE70"/>
  <c r="FA71"/>
  <c r="FB71"/>
  <c r="FC71"/>
  <c r="FD71"/>
  <c r="FE71"/>
  <c r="FA72"/>
  <c r="FB72"/>
  <c r="FC72"/>
  <c r="FD72"/>
  <c r="FE72"/>
  <c r="FA73"/>
  <c r="FB73"/>
  <c r="FC73"/>
  <c r="FD73"/>
  <c r="FE73"/>
  <c r="FA74"/>
  <c r="FB74"/>
  <c r="FC74"/>
  <c r="FD74"/>
  <c r="FE74"/>
  <c r="FA75"/>
  <c r="FB75"/>
  <c r="FC75"/>
  <c r="FD75"/>
  <c r="FE75"/>
  <c r="FA76"/>
  <c r="FB76"/>
  <c r="FC76"/>
  <c r="FD76"/>
  <c r="FE76"/>
  <c r="FA77"/>
  <c r="FB77"/>
  <c r="FC77"/>
  <c r="FD77"/>
  <c r="FE77"/>
  <c r="FA78"/>
  <c r="FB78"/>
  <c r="FC78"/>
  <c r="FD78"/>
  <c r="FE78"/>
  <c r="FA79"/>
  <c r="FB79"/>
  <c r="FC79"/>
  <c r="FD79"/>
  <c r="FE79"/>
  <c r="FA80"/>
  <c r="FB80"/>
  <c r="FC80"/>
  <c r="FD80"/>
  <c r="FE80"/>
  <c r="FA81"/>
  <c r="FB81"/>
  <c r="FC81"/>
  <c r="FD81"/>
  <c r="FE81"/>
  <c r="FA82"/>
  <c r="FB82"/>
  <c r="FC82"/>
  <c r="FD82"/>
  <c r="FE82"/>
  <c r="FA83"/>
  <c r="FB83"/>
  <c r="FC83"/>
  <c r="FD83"/>
  <c r="FE83"/>
  <c r="FA84"/>
  <c r="FB84"/>
  <c r="FC84"/>
  <c r="FD84"/>
  <c r="FE84"/>
  <c r="FA85"/>
  <c r="FB85"/>
  <c r="FC85"/>
  <c r="FD85"/>
  <c r="FE85"/>
  <c r="FA86"/>
  <c r="FB86"/>
  <c r="FC86"/>
  <c r="FD86"/>
  <c r="FE86"/>
  <c r="FA87"/>
  <c r="FB87"/>
  <c r="FC87"/>
  <c r="FD87"/>
  <c r="FE87"/>
  <c r="FA88"/>
  <c r="FB88"/>
  <c r="FC88"/>
  <c r="FD88"/>
  <c r="FE88"/>
  <c r="FA89"/>
  <c r="FB89"/>
  <c r="FC89"/>
  <c r="FD89"/>
  <c r="FE89"/>
  <c r="FA90"/>
  <c r="FB90"/>
  <c r="FC90"/>
  <c r="FD90"/>
  <c r="FE90"/>
  <c r="FA91"/>
  <c r="FB91"/>
  <c r="FC91"/>
  <c r="FD91"/>
  <c r="FE91"/>
  <c r="FA92"/>
  <c r="FB92"/>
  <c r="FC92"/>
  <c r="FD92"/>
  <c r="FE92"/>
  <c r="FA93"/>
  <c r="FB93"/>
  <c r="FC93"/>
  <c r="FD93"/>
  <c r="FE93"/>
  <c r="FA94"/>
  <c r="FB94"/>
  <c r="FC94"/>
  <c r="FD94"/>
  <c r="FE94"/>
  <c r="FA95"/>
  <c r="FB95"/>
  <c r="FC95"/>
  <c r="FD95"/>
  <c r="FE95"/>
  <c r="FA96"/>
  <c r="FB96"/>
  <c r="FC96"/>
  <c r="FD96"/>
  <c r="FE96"/>
  <c r="FA97"/>
  <c r="FB97"/>
  <c r="FC97"/>
  <c r="FD97"/>
  <c r="FE97"/>
  <c r="FA98"/>
  <c r="FB98"/>
  <c r="FC98"/>
  <c r="FD98"/>
  <c r="FE98"/>
  <c r="FA99"/>
  <c r="FB99"/>
  <c r="FC99"/>
  <c r="FD99"/>
  <c r="FE99"/>
  <c r="FA100"/>
  <c r="FB100"/>
  <c r="FC100"/>
  <c r="FD100"/>
  <c r="FE100"/>
  <c r="FA101"/>
  <c r="FB101"/>
  <c r="FC101"/>
  <c r="FD101"/>
  <c r="FE101"/>
  <c r="FA102"/>
  <c r="FB102"/>
  <c r="FC102"/>
  <c r="FD102"/>
  <c r="FE102"/>
  <c r="FA103"/>
  <c r="FB103"/>
  <c r="FC103"/>
  <c r="FD103"/>
  <c r="FE103"/>
  <c r="FA104"/>
  <c r="FB104"/>
  <c r="FC104"/>
  <c r="FD104"/>
  <c r="FE104"/>
  <c r="FA105"/>
  <c r="FB105"/>
  <c r="FC105"/>
  <c r="FD105"/>
  <c r="FE105"/>
  <c r="FA106"/>
  <c r="FB106"/>
  <c r="FC106"/>
  <c r="FD106"/>
  <c r="FE106"/>
  <c r="FA107"/>
  <c r="FB107"/>
  <c r="FC107"/>
  <c r="FD107"/>
  <c r="FE107"/>
  <c r="FA108"/>
  <c r="FB108"/>
  <c r="FC108"/>
  <c r="FD108"/>
  <c r="FE108"/>
  <c r="FA109"/>
  <c r="FB109"/>
  <c r="FC109"/>
  <c r="FD109"/>
  <c r="FE109"/>
  <c r="FA110"/>
  <c r="FB110"/>
  <c r="FC110"/>
  <c r="FD110"/>
  <c r="FE110"/>
  <c r="FA111"/>
  <c r="FB111"/>
  <c r="FC111"/>
  <c r="FD111"/>
  <c r="FE111"/>
  <c r="FA112"/>
  <c r="FB112"/>
  <c r="FC112"/>
  <c r="FD112"/>
  <c r="FE112"/>
  <c r="FA114"/>
  <c r="FB114"/>
  <c r="FC114"/>
  <c r="FD114"/>
  <c r="FE114"/>
  <c r="FA113"/>
  <c r="FB113"/>
  <c r="FC113"/>
  <c r="FD113"/>
  <c r="FE113"/>
  <c r="FA115"/>
  <c r="FB115"/>
  <c r="FC115"/>
  <c r="FD115"/>
  <c r="FE115"/>
  <c r="FA116"/>
  <c r="FB116"/>
  <c r="FC116"/>
  <c r="FD116"/>
  <c r="FE116"/>
  <c r="FA117"/>
  <c r="FB117"/>
  <c r="FC117"/>
  <c r="FD117"/>
  <c r="FE117"/>
  <c r="FA118"/>
  <c r="FB118"/>
  <c r="FC118"/>
  <c r="FD118"/>
  <c r="FE118"/>
  <c r="FA119"/>
  <c r="FB119"/>
  <c r="FC119"/>
  <c r="FD119"/>
  <c r="FE119"/>
  <c r="FA120"/>
  <c r="FB120"/>
  <c r="FC120"/>
  <c r="FD120"/>
  <c r="FE120"/>
  <c r="FA121"/>
  <c r="FB121"/>
  <c r="FC121"/>
  <c r="FD121"/>
  <c r="FE121"/>
  <c r="FA122"/>
  <c r="FB122"/>
  <c r="FC122"/>
  <c r="FD122"/>
  <c r="FE122"/>
  <c r="FA123"/>
  <c r="FB123"/>
  <c r="FC123"/>
  <c r="FD123"/>
  <c r="FE123"/>
  <c r="FA124"/>
  <c r="FB124"/>
  <c r="FC124"/>
  <c r="FD124"/>
  <c r="FE124"/>
  <c r="FA125"/>
  <c r="FB125"/>
  <c r="FC125"/>
  <c r="FD125"/>
  <c r="FE125"/>
  <c r="FA126"/>
  <c r="FB126"/>
  <c r="FC126"/>
  <c r="FD126"/>
  <c r="FE126"/>
  <c r="FA127"/>
  <c r="FB127"/>
  <c r="FC127"/>
  <c r="FD127"/>
  <c r="FE127"/>
  <c r="FA128"/>
  <c r="FB128"/>
  <c r="FC128"/>
  <c r="FD128"/>
  <c r="FE128"/>
  <c r="FA129"/>
  <c r="FB129"/>
  <c r="FC129"/>
  <c r="FD129"/>
  <c r="FE129"/>
  <c r="FA130"/>
  <c r="FB130"/>
  <c r="FC130"/>
  <c r="FD130"/>
  <c r="FE130"/>
  <c r="FA131"/>
  <c r="FB131"/>
  <c r="FC131"/>
  <c r="FD131"/>
  <c r="FE131"/>
  <c r="FA132"/>
  <c r="FB132"/>
  <c r="FC132"/>
  <c r="FD132"/>
  <c r="FE132"/>
  <c r="FA133"/>
  <c r="FB133"/>
  <c r="FC133"/>
  <c r="FD133"/>
  <c r="FE133"/>
  <c r="FA134"/>
  <c r="FB134"/>
  <c r="FC134"/>
  <c r="FD134"/>
  <c r="FE134"/>
  <c r="FA135"/>
  <c r="FB135"/>
  <c r="FC135"/>
  <c r="FD135"/>
  <c r="FE135"/>
  <c r="FA136"/>
  <c r="FB136"/>
  <c r="FC136"/>
  <c r="FD136"/>
  <c r="FE136"/>
  <c r="FA137"/>
  <c r="FB137"/>
  <c r="FC137"/>
  <c r="FD137"/>
  <c r="FE137"/>
  <c r="FA138"/>
  <c r="FB138"/>
  <c r="FC138"/>
  <c r="FD138"/>
  <c r="FE138"/>
  <c r="FA139"/>
  <c r="FB139"/>
  <c r="FC139"/>
  <c r="FD139"/>
  <c r="FE139"/>
  <c r="FA140"/>
  <c r="FB140"/>
  <c r="FC140"/>
  <c r="FD140"/>
  <c r="FE140"/>
  <c r="FA141"/>
  <c r="FB141"/>
  <c r="FC141"/>
  <c r="FD141"/>
  <c r="FE141"/>
  <c r="FA142"/>
  <c r="FB142"/>
  <c r="FC142"/>
  <c r="FD142"/>
  <c r="FE142"/>
  <c r="FA143"/>
  <c r="FB143"/>
  <c r="FC143"/>
  <c r="FD143"/>
  <c r="FE143"/>
  <c r="FA144"/>
  <c r="FB144"/>
  <c r="FC144"/>
  <c r="FD144"/>
  <c r="FE144"/>
  <c r="FA145"/>
  <c r="FB145"/>
  <c r="FC145"/>
  <c r="FD145"/>
  <c r="FE145"/>
  <c r="FA146"/>
  <c r="FB146"/>
  <c r="FC146"/>
  <c r="FD146"/>
  <c r="FE146"/>
  <c r="FA147"/>
  <c r="FB147"/>
  <c r="FC147"/>
  <c r="FD147"/>
  <c r="FE147"/>
  <c r="FA148"/>
  <c r="FB148"/>
  <c r="FC148"/>
  <c r="FD148"/>
  <c r="FE148"/>
  <c r="FA149"/>
  <c r="FB149"/>
  <c r="FC149"/>
  <c r="FD149"/>
  <c r="FE149"/>
  <c r="FA150"/>
  <c r="FB150"/>
  <c r="FC150"/>
  <c r="FD150"/>
  <c r="FE150"/>
  <c r="FA151"/>
  <c r="FB151"/>
  <c r="FC151"/>
  <c r="FD151"/>
  <c r="FE151"/>
  <c r="FA152"/>
  <c r="FB152"/>
  <c r="FC152"/>
  <c r="FD152"/>
  <c r="FE152"/>
  <c r="FA153"/>
  <c r="FB153"/>
  <c r="FC153"/>
  <c r="FD153"/>
  <c r="FE153"/>
  <c r="FA154"/>
  <c r="FB154"/>
  <c r="FC154"/>
  <c r="FD154"/>
  <c r="FE154"/>
  <c r="FA155"/>
  <c r="FB155"/>
  <c r="FC155"/>
  <c r="FD155"/>
  <c r="FE155"/>
  <c r="FA156"/>
  <c r="FB156"/>
  <c r="FC156"/>
  <c r="FD156"/>
  <c r="FE156"/>
  <c r="FA157"/>
  <c r="FB157"/>
  <c r="FC157"/>
  <c r="FD157"/>
  <c r="FE157"/>
  <c r="FA158"/>
  <c r="FB158"/>
  <c r="FC158"/>
  <c r="FD158"/>
  <c r="FE158"/>
  <c r="FA159"/>
  <c r="FB159"/>
  <c r="FC159"/>
  <c r="FD159"/>
  <c r="FE159"/>
  <c r="FA160"/>
  <c r="FB160"/>
  <c r="FC160"/>
  <c r="FD160"/>
  <c r="FE160"/>
  <c r="FA161"/>
  <c r="FB161"/>
  <c r="FC161"/>
  <c r="FD161"/>
  <c r="FE161"/>
  <c r="FA162"/>
  <c r="FB162"/>
  <c r="FC162"/>
  <c r="FD162"/>
  <c r="FE162"/>
  <c r="FA163"/>
  <c r="FB163"/>
  <c r="FC163"/>
  <c r="FD163"/>
  <c r="FE163"/>
  <c r="FA164"/>
  <c r="FB164"/>
  <c r="FC164"/>
  <c r="FD164"/>
  <c r="FE164"/>
  <c r="FA165"/>
  <c r="FB165"/>
  <c r="FC165"/>
  <c r="FD165"/>
  <c r="FE165"/>
  <c r="FA166"/>
  <c r="FB166"/>
  <c r="FC166"/>
  <c r="FD166"/>
  <c r="FE166"/>
  <c r="FA167"/>
  <c r="FB167"/>
  <c r="FC167"/>
  <c r="FD167"/>
  <c r="FE167"/>
  <c r="FA168"/>
  <c r="FB168"/>
  <c r="FC168"/>
  <c r="FD168"/>
  <c r="FE168"/>
  <c r="FA169"/>
  <c r="FB169"/>
  <c r="FC169"/>
  <c r="FD169"/>
  <c r="FE169"/>
  <c r="FA170"/>
  <c r="FB170"/>
  <c r="FC170"/>
  <c r="FD170"/>
  <c r="FE170"/>
  <c r="FA171"/>
  <c r="FB171"/>
  <c r="FC171"/>
  <c r="FD171"/>
  <c r="FE171"/>
  <c r="FA172"/>
  <c r="FB172"/>
  <c r="FC172"/>
  <c r="FD172"/>
  <c r="FE172"/>
  <c r="FA173"/>
  <c r="FB173"/>
  <c r="FC173"/>
  <c r="FD173"/>
  <c r="FE173"/>
  <c r="FA174"/>
  <c r="FB174"/>
  <c r="FC174"/>
  <c r="FD174"/>
  <c r="FE174"/>
  <c r="FA175"/>
  <c r="FB175"/>
  <c r="FC175"/>
  <c r="FD175"/>
  <c r="FE175"/>
  <c r="FA176"/>
  <c r="FB176"/>
  <c r="FC176"/>
  <c r="FD176"/>
  <c r="FE176"/>
  <c r="FA177"/>
  <c r="FB177"/>
  <c r="FC177"/>
  <c r="FD177"/>
  <c r="FE177"/>
  <c r="FA178"/>
  <c r="FB178"/>
  <c r="FC178"/>
  <c r="FD178"/>
  <c r="FE178"/>
  <c r="FA179"/>
  <c r="FB179"/>
  <c r="FC179"/>
  <c r="FD179"/>
  <c r="FE179"/>
  <c r="FA180"/>
  <c r="FB180"/>
  <c r="FC180"/>
  <c r="FD180"/>
  <c r="FE180"/>
  <c r="FA181"/>
  <c r="FB181"/>
  <c r="FC181"/>
  <c r="FD181"/>
  <c r="FE181"/>
  <c r="FA182"/>
  <c r="FB182"/>
  <c r="FC182"/>
  <c r="FD182"/>
  <c r="FE182"/>
  <c r="FA183"/>
  <c r="FB183"/>
  <c r="FC183"/>
  <c r="FD183"/>
  <c r="FE183"/>
  <c r="FA184"/>
  <c r="FB184"/>
  <c r="FC184"/>
  <c r="FD184"/>
  <c r="FE184"/>
  <c r="FA185"/>
  <c r="FB185"/>
  <c r="FC185"/>
  <c r="FD185"/>
  <c r="FE185"/>
  <c r="FA186"/>
  <c r="FB186"/>
  <c r="FC186"/>
  <c r="FD186"/>
  <c r="FE186"/>
  <c r="FA187"/>
  <c r="FB187"/>
  <c r="FC187"/>
  <c r="FD187"/>
  <c r="FE187"/>
  <c r="FA188"/>
  <c r="FB188"/>
  <c r="FC188"/>
  <c r="FD188"/>
  <c r="FE188"/>
  <c r="FA189"/>
  <c r="FB189"/>
  <c r="FC189"/>
  <c r="FD189"/>
  <c r="FE189"/>
  <c r="FA190"/>
  <c r="FB190"/>
  <c r="FC190"/>
  <c r="FD190"/>
  <c r="FE190"/>
  <c r="FA191"/>
  <c r="FB191"/>
  <c r="FC191"/>
  <c r="FD191"/>
  <c r="FE191"/>
  <c r="FA192"/>
  <c r="FB192"/>
  <c r="FC192"/>
  <c r="FD192"/>
  <c r="FE192"/>
  <c r="FA193"/>
  <c r="FB193"/>
  <c r="FC193"/>
  <c r="FD193"/>
  <c r="FE193"/>
  <c r="FA194"/>
  <c r="FB194"/>
  <c r="FC194"/>
  <c r="FD194"/>
  <c r="FE194"/>
  <c r="FA195"/>
  <c r="FB195"/>
  <c r="FC195"/>
  <c r="FD195"/>
  <c r="FE195"/>
  <c r="FA196"/>
  <c r="FB196"/>
  <c r="FC196"/>
  <c r="FD196"/>
  <c r="FE196"/>
  <c r="FA197"/>
  <c r="FB197"/>
  <c r="FC197"/>
  <c r="FD197"/>
  <c r="FE197"/>
  <c r="FA198"/>
  <c r="FB198"/>
  <c r="FC198"/>
  <c r="FD198"/>
  <c r="FE198"/>
  <c r="FA199"/>
  <c r="FB199"/>
  <c r="FC199"/>
  <c r="FD199"/>
  <c r="FE199"/>
  <c r="FA200"/>
  <c r="FB200"/>
  <c r="FC200"/>
  <c r="FD200"/>
  <c r="FE200"/>
  <c r="FA201"/>
  <c r="FB201"/>
  <c r="FC201"/>
  <c r="FD201"/>
  <c r="FE201"/>
  <c r="FB17"/>
  <c r="FC17"/>
  <c r="FD17"/>
  <c r="FE17"/>
  <c r="FA17"/>
  <c r="EV18"/>
  <c r="EW18"/>
  <c r="EX18"/>
  <c r="EY18"/>
  <c r="EZ18"/>
  <c r="EV19"/>
  <c r="EW19"/>
  <c r="EX19"/>
  <c r="EY19"/>
  <c r="EZ19"/>
  <c r="EV20"/>
  <c r="EW20"/>
  <c r="EX20"/>
  <c r="EY20"/>
  <c r="EZ20"/>
  <c r="EV21"/>
  <c r="EW21"/>
  <c r="EX21"/>
  <c r="EY21"/>
  <c r="EZ21"/>
  <c r="EV22"/>
  <c r="EW22"/>
  <c r="EX22"/>
  <c r="EY22"/>
  <c r="EZ22"/>
  <c r="EV23"/>
  <c r="EW23"/>
  <c r="EX23"/>
  <c r="EY23"/>
  <c r="EZ23"/>
  <c r="EV24"/>
  <c r="EW24"/>
  <c r="EX24"/>
  <c r="EY24"/>
  <c r="EZ24"/>
  <c r="EV25"/>
  <c r="EW25"/>
  <c r="EX25"/>
  <c r="EY25"/>
  <c r="EZ25"/>
  <c r="EV26"/>
  <c r="EW26"/>
  <c r="EX26"/>
  <c r="EY26"/>
  <c r="EZ26"/>
  <c r="EV27"/>
  <c r="EW27"/>
  <c r="EX27"/>
  <c r="EY27"/>
  <c r="EZ27"/>
  <c r="EV28"/>
  <c r="EW28"/>
  <c r="EX28"/>
  <c r="EY28"/>
  <c r="EZ28"/>
  <c r="EV29"/>
  <c r="EW29"/>
  <c r="EX29"/>
  <c r="EY29"/>
  <c r="EZ29"/>
  <c r="EV30"/>
  <c r="EW30"/>
  <c r="EX30"/>
  <c r="EY30"/>
  <c r="EZ30"/>
  <c r="EV31"/>
  <c r="EW31"/>
  <c r="EX31"/>
  <c r="EY31"/>
  <c r="EZ31"/>
  <c r="EV32"/>
  <c r="EW32"/>
  <c r="EX32"/>
  <c r="EY32"/>
  <c r="EZ32"/>
  <c r="EV33"/>
  <c r="EW33"/>
  <c r="EX33"/>
  <c r="EY33"/>
  <c r="EZ33"/>
  <c r="EV34"/>
  <c r="EW34"/>
  <c r="EX34"/>
  <c r="EY34"/>
  <c r="EZ34"/>
  <c r="EV35"/>
  <c r="EW35"/>
  <c r="EX35"/>
  <c r="EY35"/>
  <c r="EZ35"/>
  <c r="EV36"/>
  <c r="EW36"/>
  <c r="EX36"/>
  <c r="EY36"/>
  <c r="EZ36"/>
  <c r="EV37"/>
  <c r="EW37"/>
  <c r="EX37"/>
  <c r="EY37"/>
  <c r="EZ37"/>
  <c r="EV38"/>
  <c r="EW38"/>
  <c r="EX38"/>
  <c r="EY38"/>
  <c r="EZ38"/>
  <c r="EV39"/>
  <c r="EW39"/>
  <c r="EX39"/>
  <c r="EY39"/>
  <c r="EZ39"/>
  <c r="EV40"/>
  <c r="EW40"/>
  <c r="EX40"/>
  <c r="EY40"/>
  <c r="EZ40"/>
  <c r="EV41"/>
  <c r="EW41"/>
  <c r="EX41"/>
  <c r="EY41"/>
  <c r="EZ41"/>
  <c r="EV42"/>
  <c r="EW42"/>
  <c r="EX42"/>
  <c r="EY42"/>
  <c r="EZ42"/>
  <c r="EV43"/>
  <c r="EW43"/>
  <c r="EX43"/>
  <c r="EY43"/>
  <c r="EZ43"/>
  <c r="EV44"/>
  <c r="EW44"/>
  <c r="EX44"/>
  <c r="EY44"/>
  <c r="EZ44"/>
  <c r="EV45"/>
  <c r="EW45"/>
  <c r="EX45"/>
  <c r="EY45"/>
  <c r="EZ45"/>
  <c r="EV46"/>
  <c r="EW46"/>
  <c r="EX46"/>
  <c r="EY46"/>
  <c r="EZ46"/>
  <c r="EV47"/>
  <c r="EW47"/>
  <c r="EX47"/>
  <c r="EY47"/>
  <c r="EZ47"/>
  <c r="EV48"/>
  <c r="EW48"/>
  <c r="EX48"/>
  <c r="EY48"/>
  <c r="EZ48"/>
  <c r="EV49"/>
  <c r="EW49"/>
  <c r="EX49"/>
  <c r="EY49"/>
  <c r="EZ49"/>
  <c r="EV50"/>
  <c r="EW50"/>
  <c r="EX50"/>
  <c r="EY50"/>
  <c r="EZ50"/>
  <c r="EV51"/>
  <c r="EW51"/>
  <c r="EX51"/>
  <c r="EY51"/>
  <c r="EZ51"/>
  <c r="EV52"/>
  <c r="EW52"/>
  <c r="EX52"/>
  <c r="EY52"/>
  <c r="EZ52"/>
  <c r="EV53"/>
  <c r="EW53"/>
  <c r="EX53"/>
  <c r="EY53"/>
  <c r="EZ53"/>
  <c r="EV54"/>
  <c r="EW54"/>
  <c r="EX54"/>
  <c r="EY54"/>
  <c r="EZ54"/>
  <c r="EV55"/>
  <c r="EW55"/>
  <c r="EX55"/>
  <c r="EY55"/>
  <c r="EZ55"/>
  <c r="EV56"/>
  <c r="EW56"/>
  <c r="EX56"/>
  <c r="EY56"/>
  <c r="EZ56"/>
  <c r="EV57"/>
  <c r="EW57"/>
  <c r="EX57"/>
  <c r="EY57"/>
  <c r="EZ57"/>
  <c r="EV58"/>
  <c r="EW58"/>
  <c r="EX58"/>
  <c r="EY58"/>
  <c r="EZ58"/>
  <c r="EV59"/>
  <c r="EW59"/>
  <c r="EX59"/>
  <c r="EY59"/>
  <c r="EZ59"/>
  <c r="EV60"/>
  <c r="EW60"/>
  <c r="EX60"/>
  <c r="EY60"/>
  <c r="EZ60"/>
  <c r="EV61"/>
  <c r="EW61"/>
  <c r="EX61"/>
  <c r="EY61"/>
  <c r="EZ61"/>
  <c r="EV62"/>
  <c r="EW62"/>
  <c r="EX62"/>
  <c r="EY62"/>
  <c r="EZ62"/>
  <c r="EV63"/>
  <c r="EW63"/>
  <c r="EX63"/>
  <c r="EY63"/>
  <c r="EZ63"/>
  <c r="EV64"/>
  <c r="EW64"/>
  <c r="EX64"/>
  <c r="EY64"/>
  <c r="EZ64"/>
  <c r="EV65"/>
  <c r="EW65"/>
  <c r="EX65"/>
  <c r="EY65"/>
  <c r="EZ65"/>
  <c r="EV66"/>
  <c r="EW66"/>
  <c r="EX66"/>
  <c r="EY66"/>
  <c r="EZ66"/>
  <c r="EV67"/>
  <c r="EW67"/>
  <c r="EX67"/>
  <c r="EY67"/>
  <c r="EZ67"/>
  <c r="EV68"/>
  <c r="EW68"/>
  <c r="EX68"/>
  <c r="EY68"/>
  <c r="EZ68"/>
  <c r="EV69"/>
  <c r="EW69"/>
  <c r="EX69"/>
  <c r="EY69"/>
  <c r="EZ69"/>
  <c r="EV70"/>
  <c r="EW70"/>
  <c r="EX70"/>
  <c r="EY70"/>
  <c r="EZ70"/>
  <c r="EV71"/>
  <c r="EW71"/>
  <c r="EX71"/>
  <c r="EY71"/>
  <c r="EZ71"/>
  <c r="EV72"/>
  <c r="EW72"/>
  <c r="EX72"/>
  <c r="EY72"/>
  <c r="EZ72"/>
  <c r="EV73"/>
  <c r="EW73"/>
  <c r="EX73"/>
  <c r="EY73"/>
  <c r="EZ73"/>
  <c r="EV74"/>
  <c r="EW74"/>
  <c r="EX74"/>
  <c r="EY74"/>
  <c r="EZ74"/>
  <c r="EV75"/>
  <c r="EW75"/>
  <c r="EX75"/>
  <c r="EY75"/>
  <c r="EZ75"/>
  <c r="EV76"/>
  <c r="EW76"/>
  <c r="EX76"/>
  <c r="EY76"/>
  <c r="EZ76"/>
  <c r="EV77"/>
  <c r="EW77"/>
  <c r="EX77"/>
  <c r="EY77"/>
  <c r="EZ77"/>
  <c r="EV78"/>
  <c r="EW78"/>
  <c r="EX78"/>
  <c r="EY78"/>
  <c r="EZ78"/>
  <c r="EV79"/>
  <c r="EW79"/>
  <c r="EX79"/>
  <c r="EY79"/>
  <c r="EZ79"/>
  <c r="EV80"/>
  <c r="EW80"/>
  <c r="EX80"/>
  <c r="EY80"/>
  <c r="EZ80"/>
  <c r="EV81"/>
  <c r="EW81"/>
  <c r="EX81"/>
  <c r="EY81"/>
  <c r="EZ81"/>
  <c r="EV82"/>
  <c r="EW82"/>
  <c r="EX82"/>
  <c r="EY82"/>
  <c r="EZ82"/>
  <c r="EV83"/>
  <c r="EW83"/>
  <c r="EX83"/>
  <c r="EY83"/>
  <c r="EZ83"/>
  <c r="EV84"/>
  <c r="EW84"/>
  <c r="EX84"/>
  <c r="EY84"/>
  <c r="EZ84"/>
  <c r="EV85"/>
  <c r="EW85"/>
  <c r="EX85"/>
  <c r="EY85"/>
  <c r="EZ85"/>
  <c r="EV86"/>
  <c r="EW86"/>
  <c r="EX86"/>
  <c r="EY86"/>
  <c r="EZ86"/>
  <c r="EV87"/>
  <c r="EW87"/>
  <c r="EX87"/>
  <c r="EY87"/>
  <c r="EZ87"/>
  <c r="EV88"/>
  <c r="EW88"/>
  <c r="EX88"/>
  <c r="EY88"/>
  <c r="EZ88"/>
  <c r="EV89"/>
  <c r="EW89"/>
  <c r="EX89"/>
  <c r="EY89"/>
  <c r="EZ89"/>
  <c r="EV90"/>
  <c r="EW90"/>
  <c r="EX90"/>
  <c r="EY90"/>
  <c r="EZ90"/>
  <c r="EV91"/>
  <c r="EW91"/>
  <c r="EX91"/>
  <c r="EY91"/>
  <c r="EZ91"/>
  <c r="EV92"/>
  <c r="EW92"/>
  <c r="EX92"/>
  <c r="EY92"/>
  <c r="EZ92"/>
  <c r="EV93"/>
  <c r="EW93"/>
  <c r="EX93"/>
  <c r="EY93"/>
  <c r="EZ93"/>
  <c r="EV94"/>
  <c r="EW94"/>
  <c r="EX94"/>
  <c r="EY94"/>
  <c r="EZ94"/>
  <c r="EV95"/>
  <c r="EW95"/>
  <c r="EX95"/>
  <c r="EY95"/>
  <c r="EZ95"/>
  <c r="EV96"/>
  <c r="EW96"/>
  <c r="EX96"/>
  <c r="EY96"/>
  <c r="EZ96"/>
  <c r="EV97"/>
  <c r="EW97"/>
  <c r="EX97"/>
  <c r="EY97"/>
  <c r="EZ97"/>
  <c r="EV98"/>
  <c r="EW98"/>
  <c r="EX98"/>
  <c r="EY98"/>
  <c r="EZ98"/>
  <c r="EV99"/>
  <c r="EW99"/>
  <c r="EX99"/>
  <c r="EY99"/>
  <c r="EZ99"/>
  <c r="EV100"/>
  <c r="EW100"/>
  <c r="EX100"/>
  <c r="EY100"/>
  <c r="EZ100"/>
  <c r="EV101"/>
  <c r="EW101"/>
  <c r="EX101"/>
  <c r="EY101"/>
  <c r="EZ101"/>
  <c r="EV102"/>
  <c r="EW102"/>
  <c r="EX102"/>
  <c r="EY102"/>
  <c r="EZ102"/>
  <c r="EV103"/>
  <c r="EW103"/>
  <c r="EX103"/>
  <c r="EY103"/>
  <c r="EZ103"/>
  <c r="EV104"/>
  <c r="EW104"/>
  <c r="EX104"/>
  <c r="EY104"/>
  <c r="EZ104"/>
  <c r="EV105"/>
  <c r="EW105"/>
  <c r="EX105"/>
  <c r="EY105"/>
  <c r="EZ105"/>
  <c r="EV106"/>
  <c r="EW106"/>
  <c r="EX106"/>
  <c r="EY106"/>
  <c r="EZ106"/>
  <c r="EV107"/>
  <c r="EW107"/>
  <c r="EX107"/>
  <c r="EY107"/>
  <c r="EZ107"/>
  <c r="EV108"/>
  <c r="EW108"/>
  <c r="EX108"/>
  <c r="EY108"/>
  <c r="EZ108"/>
  <c r="EV109"/>
  <c r="EW109"/>
  <c r="EX109"/>
  <c r="EY109"/>
  <c r="EZ109"/>
  <c r="EV110"/>
  <c r="EW110"/>
  <c r="EX110"/>
  <c r="EY110"/>
  <c r="EZ110"/>
  <c r="EV111"/>
  <c r="EW111"/>
  <c r="EX111"/>
  <c r="EY111"/>
  <c r="EZ111"/>
  <c r="EV112"/>
  <c r="EW112"/>
  <c r="EX112"/>
  <c r="EY112"/>
  <c r="EZ112"/>
  <c r="EV114"/>
  <c r="EW114"/>
  <c r="EX114"/>
  <c r="EY114"/>
  <c r="EZ114"/>
  <c r="EV113"/>
  <c r="EW113"/>
  <c r="EX113"/>
  <c r="EY113"/>
  <c r="EZ113"/>
  <c r="EV115"/>
  <c r="EW115"/>
  <c r="EX115"/>
  <c r="EY115"/>
  <c r="EZ115"/>
  <c r="EV116"/>
  <c r="EW116"/>
  <c r="EX116"/>
  <c r="EY116"/>
  <c r="EZ116"/>
  <c r="EV117"/>
  <c r="EW117"/>
  <c r="EX117"/>
  <c r="EY117"/>
  <c r="EZ117"/>
  <c r="EV118"/>
  <c r="EW118"/>
  <c r="EX118"/>
  <c r="EY118"/>
  <c r="EZ118"/>
  <c r="EV119"/>
  <c r="EW119"/>
  <c r="EX119"/>
  <c r="EY119"/>
  <c r="EZ119"/>
  <c r="EV120"/>
  <c r="EW120"/>
  <c r="EX120"/>
  <c r="EY120"/>
  <c r="EZ120"/>
  <c r="EV121"/>
  <c r="EW121"/>
  <c r="EX121"/>
  <c r="EY121"/>
  <c r="EZ121"/>
  <c r="EV122"/>
  <c r="EW122"/>
  <c r="EX122"/>
  <c r="EY122"/>
  <c r="EZ122"/>
  <c r="EV123"/>
  <c r="EW123"/>
  <c r="EX123"/>
  <c r="EY123"/>
  <c r="EZ123"/>
  <c r="EV124"/>
  <c r="EW124"/>
  <c r="EX124"/>
  <c r="EY124"/>
  <c r="EZ124"/>
  <c r="EV125"/>
  <c r="EW125"/>
  <c r="EX125"/>
  <c r="EY125"/>
  <c r="EZ125"/>
  <c r="EV126"/>
  <c r="EW126"/>
  <c r="EX126"/>
  <c r="EY126"/>
  <c r="EZ126"/>
  <c r="EV127"/>
  <c r="EW127"/>
  <c r="EX127"/>
  <c r="EY127"/>
  <c r="EZ127"/>
  <c r="EV128"/>
  <c r="EW128"/>
  <c r="EX128"/>
  <c r="EY128"/>
  <c r="EZ128"/>
  <c r="EV129"/>
  <c r="EW129"/>
  <c r="EX129"/>
  <c r="EY129"/>
  <c r="EZ129"/>
  <c r="EV130"/>
  <c r="EW130"/>
  <c r="EX130"/>
  <c r="EY130"/>
  <c r="EZ130"/>
  <c r="EV131"/>
  <c r="EW131"/>
  <c r="EX131"/>
  <c r="EY131"/>
  <c r="EZ131"/>
  <c r="EV132"/>
  <c r="EW132"/>
  <c r="EX132"/>
  <c r="EY132"/>
  <c r="EZ132"/>
  <c r="EV133"/>
  <c r="EW133"/>
  <c r="EX133"/>
  <c r="EY133"/>
  <c r="EZ133"/>
  <c r="EV134"/>
  <c r="EW134"/>
  <c r="EX134"/>
  <c r="EY134"/>
  <c r="EZ134"/>
  <c r="EV135"/>
  <c r="EW135"/>
  <c r="EX135"/>
  <c r="EY135"/>
  <c r="EZ135"/>
  <c r="EV136"/>
  <c r="EW136"/>
  <c r="EX136"/>
  <c r="EY136"/>
  <c r="EZ136"/>
  <c r="EV137"/>
  <c r="EW137"/>
  <c r="EX137"/>
  <c r="EY137"/>
  <c r="EZ137"/>
  <c r="EV138"/>
  <c r="EW138"/>
  <c r="EX138"/>
  <c r="EY138"/>
  <c r="EZ138"/>
  <c r="EV139"/>
  <c r="EW139"/>
  <c r="EX139"/>
  <c r="EY139"/>
  <c r="EZ139"/>
  <c r="EV140"/>
  <c r="EW140"/>
  <c r="EX140"/>
  <c r="EY140"/>
  <c r="EZ140"/>
  <c r="EV141"/>
  <c r="EW141"/>
  <c r="EX141"/>
  <c r="EY141"/>
  <c r="EZ141"/>
  <c r="EV142"/>
  <c r="EW142"/>
  <c r="EX142"/>
  <c r="EY142"/>
  <c r="EZ142"/>
  <c r="EV143"/>
  <c r="EW143"/>
  <c r="EX143"/>
  <c r="EY143"/>
  <c r="EZ143"/>
  <c r="EV144"/>
  <c r="EW144"/>
  <c r="EX144"/>
  <c r="EY144"/>
  <c r="EZ144"/>
  <c r="EV145"/>
  <c r="EW145"/>
  <c r="EX145"/>
  <c r="EY145"/>
  <c r="EZ145"/>
  <c r="EV146"/>
  <c r="EW146"/>
  <c r="EX146"/>
  <c r="EY146"/>
  <c r="EZ146"/>
  <c r="EV147"/>
  <c r="EW147"/>
  <c r="EX147"/>
  <c r="EY147"/>
  <c r="EZ147"/>
  <c r="EV148"/>
  <c r="EW148"/>
  <c r="EX148"/>
  <c r="EY148"/>
  <c r="EZ148"/>
  <c r="EV149"/>
  <c r="EW149"/>
  <c r="EX149"/>
  <c r="EY149"/>
  <c r="EZ149"/>
  <c r="EV150"/>
  <c r="EW150"/>
  <c r="EX150"/>
  <c r="EY150"/>
  <c r="EZ150"/>
  <c r="EV151"/>
  <c r="EW151"/>
  <c r="EX151"/>
  <c r="EY151"/>
  <c r="EZ151"/>
  <c r="EV152"/>
  <c r="EW152"/>
  <c r="EX152"/>
  <c r="EY152"/>
  <c r="EZ152"/>
  <c r="EV153"/>
  <c r="EW153"/>
  <c r="EX153"/>
  <c r="EY153"/>
  <c r="EZ153"/>
  <c r="EV154"/>
  <c r="EW154"/>
  <c r="EX154"/>
  <c r="EY154"/>
  <c r="EZ154"/>
  <c r="EV155"/>
  <c r="EW155"/>
  <c r="EX155"/>
  <c r="EY155"/>
  <c r="EZ155"/>
  <c r="EV156"/>
  <c r="EW156"/>
  <c r="EX156"/>
  <c r="EY156"/>
  <c r="EZ156"/>
  <c r="EV157"/>
  <c r="EW157"/>
  <c r="EX157"/>
  <c r="EY157"/>
  <c r="EZ157"/>
  <c r="EV158"/>
  <c r="EW158"/>
  <c r="EX158"/>
  <c r="EY158"/>
  <c r="EZ158"/>
  <c r="EV159"/>
  <c r="EW159"/>
  <c r="EX159"/>
  <c r="EY159"/>
  <c r="EZ159"/>
  <c r="EV160"/>
  <c r="EW160"/>
  <c r="EX160"/>
  <c r="EY160"/>
  <c r="EZ160"/>
  <c r="EV161"/>
  <c r="EW161"/>
  <c r="EX161"/>
  <c r="EY161"/>
  <c r="EZ161"/>
  <c r="EV162"/>
  <c r="EW162"/>
  <c r="EX162"/>
  <c r="EY162"/>
  <c r="EZ162"/>
  <c r="EV163"/>
  <c r="EW163"/>
  <c r="EX163"/>
  <c r="EY163"/>
  <c r="EZ163"/>
  <c r="EV164"/>
  <c r="EW164"/>
  <c r="EX164"/>
  <c r="EY164"/>
  <c r="EZ164"/>
  <c r="EV165"/>
  <c r="EW165"/>
  <c r="EX165"/>
  <c r="EY165"/>
  <c r="EZ165"/>
  <c r="EV166"/>
  <c r="EW166"/>
  <c r="EX166"/>
  <c r="EY166"/>
  <c r="EZ166"/>
  <c r="EV167"/>
  <c r="EW167"/>
  <c r="EX167"/>
  <c r="EY167"/>
  <c r="EZ167"/>
  <c r="EV168"/>
  <c r="EW168"/>
  <c r="EX168"/>
  <c r="EY168"/>
  <c r="EZ168"/>
  <c r="EV169"/>
  <c r="EW169"/>
  <c r="EX169"/>
  <c r="EY169"/>
  <c r="EZ169"/>
  <c r="EV170"/>
  <c r="EW170"/>
  <c r="EX170"/>
  <c r="EY170"/>
  <c r="EZ170"/>
  <c r="EV171"/>
  <c r="EW171"/>
  <c r="EX171"/>
  <c r="EY171"/>
  <c r="EZ171"/>
  <c r="EV172"/>
  <c r="EW172"/>
  <c r="EX172"/>
  <c r="EY172"/>
  <c r="EZ172"/>
  <c r="EV173"/>
  <c r="EW173"/>
  <c r="EX173"/>
  <c r="EY173"/>
  <c r="EZ173"/>
  <c r="EV174"/>
  <c r="EW174"/>
  <c r="EX174"/>
  <c r="EY174"/>
  <c r="EZ174"/>
  <c r="EV175"/>
  <c r="EW175"/>
  <c r="EX175"/>
  <c r="EY175"/>
  <c r="EZ175"/>
  <c r="EV176"/>
  <c r="EW176"/>
  <c r="EX176"/>
  <c r="EY176"/>
  <c r="EZ176"/>
  <c r="EV177"/>
  <c r="EW177"/>
  <c r="EX177"/>
  <c r="EY177"/>
  <c r="EZ177"/>
  <c r="EV178"/>
  <c r="EW178"/>
  <c r="EX178"/>
  <c r="EY178"/>
  <c r="EZ178"/>
  <c r="EV179"/>
  <c r="EW179"/>
  <c r="EX179"/>
  <c r="EY179"/>
  <c r="EZ179"/>
  <c r="EV180"/>
  <c r="EW180"/>
  <c r="EX180"/>
  <c r="EY180"/>
  <c r="EZ180"/>
  <c r="EV181"/>
  <c r="EW181"/>
  <c r="EX181"/>
  <c r="EY181"/>
  <c r="EZ181"/>
  <c r="EV182"/>
  <c r="EW182"/>
  <c r="EX182"/>
  <c r="EY182"/>
  <c r="EZ182"/>
  <c r="EV183"/>
  <c r="EW183"/>
  <c r="EX183"/>
  <c r="EY183"/>
  <c r="EZ183"/>
  <c r="EV184"/>
  <c r="EW184"/>
  <c r="EX184"/>
  <c r="EY184"/>
  <c r="EZ184"/>
  <c r="EV185"/>
  <c r="EW185"/>
  <c r="EX185"/>
  <c r="EY185"/>
  <c r="EZ185"/>
  <c r="EV186"/>
  <c r="EW186"/>
  <c r="EX186"/>
  <c r="EY186"/>
  <c r="EZ186"/>
  <c r="EV187"/>
  <c r="EW187"/>
  <c r="EX187"/>
  <c r="EY187"/>
  <c r="EZ187"/>
  <c r="EV188"/>
  <c r="EW188"/>
  <c r="EX188"/>
  <c r="EY188"/>
  <c r="EZ188"/>
  <c r="EV189"/>
  <c r="EW189"/>
  <c r="EX189"/>
  <c r="EY189"/>
  <c r="EZ189"/>
  <c r="EV190"/>
  <c r="EW190"/>
  <c r="EX190"/>
  <c r="EY190"/>
  <c r="EZ190"/>
  <c r="EV191"/>
  <c r="EW191"/>
  <c r="EX191"/>
  <c r="EY191"/>
  <c r="EZ191"/>
  <c r="EV192"/>
  <c r="EW192"/>
  <c r="EX192"/>
  <c r="EY192"/>
  <c r="EZ192"/>
  <c r="EV193"/>
  <c r="EW193"/>
  <c r="EX193"/>
  <c r="EY193"/>
  <c r="EZ193"/>
  <c r="EV194"/>
  <c r="EW194"/>
  <c r="EX194"/>
  <c r="EY194"/>
  <c r="EZ194"/>
  <c r="EV195"/>
  <c r="EW195"/>
  <c r="EX195"/>
  <c r="EY195"/>
  <c r="EZ195"/>
  <c r="EV196"/>
  <c r="EW196"/>
  <c r="EX196"/>
  <c r="EY196"/>
  <c r="EZ196"/>
  <c r="EV197"/>
  <c r="EW197"/>
  <c r="EX197"/>
  <c r="EY197"/>
  <c r="EZ197"/>
  <c r="EV198"/>
  <c r="EW198"/>
  <c r="EX198"/>
  <c r="EY198"/>
  <c r="EZ198"/>
  <c r="EV199"/>
  <c r="EW199"/>
  <c r="EX199"/>
  <c r="EY199"/>
  <c r="EZ199"/>
  <c r="EV200"/>
  <c r="EW200"/>
  <c r="EX200"/>
  <c r="EY200"/>
  <c r="EZ200"/>
  <c r="EV201"/>
  <c r="EW201"/>
  <c r="EX201"/>
  <c r="EY201"/>
  <c r="EZ201"/>
  <c r="EW17"/>
  <c r="EX17"/>
  <c r="EY17"/>
  <c r="EZ17"/>
  <c r="EV17"/>
  <c r="ER18"/>
  <c r="ES18"/>
  <c r="ET18"/>
  <c r="EU18"/>
  <c r="ER19"/>
  <c r="ES19"/>
  <c r="ET19"/>
  <c r="EU19"/>
  <c r="ER20"/>
  <c r="ES20"/>
  <c r="ET20"/>
  <c r="EU20"/>
  <c r="ER21"/>
  <c r="ES21"/>
  <c r="ET21"/>
  <c r="EU21"/>
  <c r="ER22"/>
  <c r="ES22"/>
  <c r="ET22"/>
  <c r="EU22"/>
  <c r="ER23"/>
  <c r="ES23"/>
  <c r="ET23"/>
  <c r="EU23"/>
  <c r="ER24"/>
  <c r="ES24"/>
  <c r="ET24"/>
  <c r="EU24"/>
  <c r="ER25"/>
  <c r="ES25"/>
  <c r="ET25"/>
  <c r="EU25"/>
  <c r="ER26"/>
  <c r="ES26"/>
  <c r="ET26"/>
  <c r="EU26"/>
  <c r="ER27"/>
  <c r="ES27"/>
  <c r="ET27"/>
  <c r="EU27"/>
  <c r="ER28"/>
  <c r="ES28"/>
  <c r="ET28"/>
  <c r="EU28"/>
  <c r="ER29"/>
  <c r="ES29"/>
  <c r="ET29"/>
  <c r="EU29"/>
  <c r="ER30"/>
  <c r="ES30"/>
  <c r="ET30"/>
  <c r="EU30"/>
  <c r="ER31"/>
  <c r="ES31"/>
  <c r="ET31"/>
  <c r="EU31"/>
  <c r="ER32"/>
  <c r="ES32"/>
  <c r="ET32"/>
  <c r="EU32"/>
  <c r="ER33"/>
  <c r="ES33"/>
  <c r="ET33"/>
  <c r="EU33"/>
  <c r="ER34"/>
  <c r="ES34"/>
  <c r="ET34"/>
  <c r="EU34"/>
  <c r="ER35"/>
  <c r="ES35"/>
  <c r="ET35"/>
  <c r="EU35"/>
  <c r="ER36"/>
  <c r="ES36"/>
  <c r="ET36"/>
  <c r="EU36"/>
  <c r="ER37"/>
  <c r="ES37"/>
  <c r="ET37"/>
  <c r="EU37"/>
  <c r="ER38"/>
  <c r="ES38"/>
  <c r="ET38"/>
  <c r="EU38"/>
  <c r="ER39"/>
  <c r="ES39"/>
  <c r="ET39"/>
  <c r="EU39"/>
  <c r="ER40"/>
  <c r="ES40"/>
  <c r="ET40"/>
  <c r="EU40"/>
  <c r="ER41"/>
  <c r="ES41"/>
  <c r="ET41"/>
  <c r="EU41"/>
  <c r="ER42"/>
  <c r="ES42"/>
  <c r="ET42"/>
  <c r="EU42"/>
  <c r="ER43"/>
  <c r="ES43"/>
  <c r="ET43"/>
  <c r="EU43"/>
  <c r="ER44"/>
  <c r="ES44"/>
  <c r="ET44"/>
  <c r="EU44"/>
  <c r="ER45"/>
  <c r="ES45"/>
  <c r="ET45"/>
  <c r="EU45"/>
  <c r="ER46"/>
  <c r="ES46"/>
  <c r="ET46"/>
  <c r="EU46"/>
  <c r="ER47"/>
  <c r="ES47"/>
  <c r="ET47"/>
  <c r="EU47"/>
  <c r="ER48"/>
  <c r="ES48"/>
  <c r="ET48"/>
  <c r="EU48"/>
  <c r="ER49"/>
  <c r="ES49"/>
  <c r="ET49"/>
  <c r="EU49"/>
  <c r="ER50"/>
  <c r="ES50"/>
  <c r="ET50"/>
  <c r="EU50"/>
  <c r="ER51"/>
  <c r="ES51"/>
  <c r="ET51"/>
  <c r="EU51"/>
  <c r="ER52"/>
  <c r="ES52"/>
  <c r="ET52"/>
  <c r="EU52"/>
  <c r="ER53"/>
  <c r="ES53"/>
  <c r="ET53"/>
  <c r="EU53"/>
  <c r="ER54"/>
  <c r="ES54"/>
  <c r="ET54"/>
  <c r="EU54"/>
  <c r="ER55"/>
  <c r="ES55"/>
  <c r="ET55"/>
  <c r="EU55"/>
  <c r="ER56"/>
  <c r="ES56"/>
  <c r="ET56"/>
  <c r="EU56"/>
  <c r="ER57"/>
  <c r="ES57"/>
  <c r="ET57"/>
  <c r="EU57"/>
  <c r="ER58"/>
  <c r="ES58"/>
  <c r="ET58"/>
  <c r="EU58"/>
  <c r="ER59"/>
  <c r="ES59"/>
  <c r="ET59"/>
  <c r="EU59"/>
  <c r="ER60"/>
  <c r="ES60"/>
  <c r="ET60"/>
  <c r="EU60"/>
  <c r="ER61"/>
  <c r="ES61"/>
  <c r="ET61"/>
  <c r="EU61"/>
  <c r="ER62"/>
  <c r="ES62"/>
  <c r="ET62"/>
  <c r="EU62"/>
  <c r="ER63"/>
  <c r="ES63"/>
  <c r="ET63"/>
  <c r="EU63"/>
  <c r="ER64"/>
  <c r="ES64"/>
  <c r="ET64"/>
  <c r="EU64"/>
  <c r="ER65"/>
  <c r="ES65"/>
  <c r="ET65"/>
  <c r="EU65"/>
  <c r="ER66"/>
  <c r="ES66"/>
  <c r="ET66"/>
  <c r="EU66"/>
  <c r="ER67"/>
  <c r="ES67"/>
  <c r="ET67"/>
  <c r="EU67"/>
  <c r="ER68"/>
  <c r="ES68"/>
  <c r="ET68"/>
  <c r="EU68"/>
  <c r="ER69"/>
  <c r="ES69"/>
  <c r="ET69"/>
  <c r="EU69"/>
  <c r="ER70"/>
  <c r="ES70"/>
  <c r="ET70"/>
  <c r="EU70"/>
  <c r="ER71"/>
  <c r="ES71"/>
  <c r="ET71"/>
  <c r="EU71"/>
  <c r="ER72"/>
  <c r="ES72"/>
  <c r="ET72"/>
  <c r="EU72"/>
  <c r="ER73"/>
  <c r="ES73"/>
  <c r="ET73"/>
  <c r="EU73"/>
  <c r="ER74"/>
  <c r="ES74"/>
  <c r="ET74"/>
  <c r="EU74"/>
  <c r="ER75"/>
  <c r="ES75"/>
  <c r="ET75"/>
  <c r="EU75"/>
  <c r="ER76"/>
  <c r="ES76"/>
  <c r="ET76"/>
  <c r="EU76"/>
  <c r="ER77"/>
  <c r="ES77"/>
  <c r="ET77"/>
  <c r="EU77"/>
  <c r="ER78"/>
  <c r="ES78"/>
  <c r="ET78"/>
  <c r="EU78"/>
  <c r="ER79"/>
  <c r="ES79"/>
  <c r="ET79"/>
  <c r="EU79"/>
  <c r="ER80"/>
  <c r="ES80"/>
  <c r="ET80"/>
  <c r="EU80"/>
  <c r="ER81"/>
  <c r="ES81"/>
  <c r="ET81"/>
  <c r="EU81"/>
  <c r="ER82"/>
  <c r="ES82"/>
  <c r="ET82"/>
  <c r="EU82"/>
  <c r="ER83"/>
  <c r="ES83"/>
  <c r="ET83"/>
  <c r="EU83"/>
  <c r="ER84"/>
  <c r="ES84"/>
  <c r="ET84"/>
  <c r="EU84"/>
  <c r="ER85"/>
  <c r="ES85"/>
  <c r="ET85"/>
  <c r="EU85"/>
  <c r="ER86"/>
  <c r="ES86"/>
  <c r="ET86"/>
  <c r="EU86"/>
  <c r="ER87"/>
  <c r="ES87"/>
  <c r="ET87"/>
  <c r="EU87"/>
  <c r="ER88"/>
  <c r="ES88"/>
  <c r="ET88"/>
  <c r="EU88"/>
  <c r="ER89"/>
  <c r="ES89"/>
  <c r="ET89"/>
  <c r="EU89"/>
  <c r="ER90"/>
  <c r="ES90"/>
  <c r="ET90"/>
  <c r="EU90"/>
  <c r="ER91"/>
  <c r="ES91"/>
  <c r="ET91"/>
  <c r="EU91"/>
  <c r="ER92"/>
  <c r="ES92"/>
  <c r="ET92"/>
  <c r="EU92"/>
  <c r="ER93"/>
  <c r="ES93"/>
  <c r="ET93"/>
  <c r="EU93"/>
  <c r="ER94"/>
  <c r="ES94"/>
  <c r="ET94"/>
  <c r="EU94"/>
  <c r="ER95"/>
  <c r="ES95"/>
  <c r="ET95"/>
  <c r="EU95"/>
  <c r="ER96"/>
  <c r="ES96"/>
  <c r="ET96"/>
  <c r="EU96"/>
  <c r="ER97"/>
  <c r="ES97"/>
  <c r="ET97"/>
  <c r="EU97"/>
  <c r="ER98"/>
  <c r="ES98"/>
  <c r="ET98"/>
  <c r="EU98"/>
  <c r="ER99"/>
  <c r="ES99"/>
  <c r="ET99"/>
  <c r="EU99"/>
  <c r="ER100"/>
  <c r="ES100"/>
  <c r="ET100"/>
  <c r="EU100"/>
  <c r="ER101"/>
  <c r="ES101"/>
  <c r="ET101"/>
  <c r="EU101"/>
  <c r="ER102"/>
  <c r="ES102"/>
  <c r="ET102"/>
  <c r="EU102"/>
  <c r="ER103"/>
  <c r="ES103"/>
  <c r="ET103"/>
  <c r="EU103"/>
  <c r="ER104"/>
  <c r="ES104"/>
  <c r="ET104"/>
  <c r="EU104"/>
  <c r="ER105"/>
  <c r="ES105"/>
  <c r="ET105"/>
  <c r="EU105"/>
  <c r="ER106"/>
  <c r="ES106"/>
  <c r="ET106"/>
  <c r="EU106"/>
  <c r="ER107"/>
  <c r="ES107"/>
  <c r="ET107"/>
  <c r="EU107"/>
  <c r="ER108"/>
  <c r="ES108"/>
  <c r="ET108"/>
  <c r="EU108"/>
  <c r="ER109"/>
  <c r="ES109"/>
  <c r="ET109"/>
  <c r="EU109"/>
  <c r="ER110"/>
  <c r="ES110"/>
  <c r="ET110"/>
  <c r="EU110"/>
  <c r="ER111"/>
  <c r="ES111"/>
  <c r="ET111"/>
  <c r="EU111"/>
  <c r="ER112"/>
  <c r="ES112"/>
  <c r="ET112"/>
  <c r="EU112"/>
  <c r="ER114"/>
  <c r="ES114"/>
  <c r="ET114"/>
  <c r="EU114"/>
  <c r="ER113"/>
  <c r="ES113"/>
  <c r="ET113"/>
  <c r="EU113"/>
  <c r="ER115"/>
  <c r="ES115"/>
  <c r="ET115"/>
  <c r="EU115"/>
  <c r="ER116"/>
  <c r="ES116"/>
  <c r="ET116"/>
  <c r="EU116"/>
  <c r="ER117"/>
  <c r="ES117"/>
  <c r="ET117"/>
  <c r="EU117"/>
  <c r="ER118"/>
  <c r="ES118"/>
  <c r="ET118"/>
  <c r="EU118"/>
  <c r="ER119"/>
  <c r="ES119"/>
  <c r="ET119"/>
  <c r="EU119"/>
  <c r="ER120"/>
  <c r="ES120"/>
  <c r="ET120"/>
  <c r="EU120"/>
  <c r="ER121"/>
  <c r="ES121"/>
  <c r="ET121"/>
  <c r="EU121"/>
  <c r="ER122"/>
  <c r="ES122"/>
  <c r="ET122"/>
  <c r="EU122"/>
  <c r="ER123"/>
  <c r="ES123"/>
  <c r="ET123"/>
  <c r="EU123"/>
  <c r="ER124"/>
  <c r="ES124"/>
  <c r="ET124"/>
  <c r="EU124"/>
  <c r="ER125"/>
  <c r="ES125"/>
  <c r="ET125"/>
  <c r="EU125"/>
  <c r="ER126"/>
  <c r="ES126"/>
  <c r="ET126"/>
  <c r="EU126"/>
  <c r="ER127"/>
  <c r="ES127"/>
  <c r="ET127"/>
  <c r="EU127"/>
  <c r="ER128"/>
  <c r="ES128"/>
  <c r="ET128"/>
  <c r="EU128"/>
  <c r="ER129"/>
  <c r="ES129"/>
  <c r="ET129"/>
  <c r="EU129"/>
  <c r="ER130"/>
  <c r="ES130"/>
  <c r="ET130"/>
  <c r="EU130"/>
  <c r="ER131"/>
  <c r="ES131"/>
  <c r="ET131"/>
  <c r="EU131"/>
  <c r="ER132"/>
  <c r="ES132"/>
  <c r="ET132"/>
  <c r="EU132"/>
  <c r="ER133"/>
  <c r="ES133"/>
  <c r="ET133"/>
  <c r="EU133"/>
  <c r="ER134"/>
  <c r="ES134"/>
  <c r="ET134"/>
  <c r="EU134"/>
  <c r="ER135"/>
  <c r="ES135"/>
  <c r="ET135"/>
  <c r="EU135"/>
  <c r="ER136"/>
  <c r="ES136"/>
  <c r="ET136"/>
  <c r="EU136"/>
  <c r="ER137"/>
  <c r="ES137"/>
  <c r="ET137"/>
  <c r="EU137"/>
  <c r="ER138"/>
  <c r="ES138"/>
  <c r="ET138"/>
  <c r="EU138"/>
  <c r="ER139"/>
  <c r="ES139"/>
  <c r="ET139"/>
  <c r="EU139"/>
  <c r="ER140"/>
  <c r="ES140"/>
  <c r="ET140"/>
  <c r="EU140"/>
  <c r="ER141"/>
  <c r="ES141"/>
  <c r="ET141"/>
  <c r="EU141"/>
  <c r="ER142"/>
  <c r="ES142"/>
  <c r="ET142"/>
  <c r="EU142"/>
  <c r="ER143"/>
  <c r="ES143"/>
  <c r="ET143"/>
  <c r="EU143"/>
  <c r="ER144"/>
  <c r="ES144"/>
  <c r="ET144"/>
  <c r="EU144"/>
  <c r="ER145"/>
  <c r="ES145"/>
  <c r="ET145"/>
  <c r="EU145"/>
  <c r="ER146"/>
  <c r="ES146"/>
  <c r="ET146"/>
  <c r="EU146"/>
  <c r="ER147"/>
  <c r="ES147"/>
  <c r="ET147"/>
  <c r="EU147"/>
  <c r="ER148"/>
  <c r="ES148"/>
  <c r="ET148"/>
  <c r="EU148"/>
  <c r="ER149"/>
  <c r="ES149"/>
  <c r="ET149"/>
  <c r="EU149"/>
  <c r="ER150"/>
  <c r="ES150"/>
  <c r="ET150"/>
  <c r="EU150"/>
  <c r="ER151"/>
  <c r="ES151"/>
  <c r="ET151"/>
  <c r="EU151"/>
  <c r="ER152"/>
  <c r="ES152"/>
  <c r="ET152"/>
  <c r="EU152"/>
  <c r="ER153"/>
  <c r="ES153"/>
  <c r="ET153"/>
  <c r="EU153"/>
  <c r="ER154"/>
  <c r="ES154"/>
  <c r="ET154"/>
  <c r="EU154"/>
  <c r="ER155"/>
  <c r="ES155"/>
  <c r="ET155"/>
  <c r="EU155"/>
  <c r="ER156"/>
  <c r="ES156"/>
  <c r="ET156"/>
  <c r="EU156"/>
  <c r="ER157"/>
  <c r="ES157"/>
  <c r="ET157"/>
  <c r="EU157"/>
  <c r="ER158"/>
  <c r="ES158"/>
  <c r="ET158"/>
  <c r="EU158"/>
  <c r="ER159"/>
  <c r="ES159"/>
  <c r="ET159"/>
  <c r="EU159"/>
  <c r="ER160"/>
  <c r="ES160"/>
  <c r="ET160"/>
  <c r="EU160"/>
  <c r="ER161"/>
  <c r="ES161"/>
  <c r="ET161"/>
  <c r="EU161"/>
  <c r="ER162"/>
  <c r="ES162"/>
  <c r="ET162"/>
  <c r="EU162"/>
  <c r="ER163"/>
  <c r="ES163"/>
  <c r="ET163"/>
  <c r="EU163"/>
  <c r="ER164"/>
  <c r="ES164"/>
  <c r="ET164"/>
  <c r="EU164"/>
  <c r="ER165"/>
  <c r="ES165"/>
  <c r="ET165"/>
  <c r="EU165"/>
  <c r="ER166"/>
  <c r="ES166"/>
  <c r="ET166"/>
  <c r="EU166"/>
  <c r="ER167"/>
  <c r="ES167"/>
  <c r="ET167"/>
  <c r="EU167"/>
  <c r="ER168"/>
  <c r="ES168"/>
  <c r="ET168"/>
  <c r="EU168"/>
  <c r="ER169"/>
  <c r="ES169"/>
  <c r="ET169"/>
  <c r="EU169"/>
  <c r="ER170"/>
  <c r="ES170"/>
  <c r="ET170"/>
  <c r="EU170"/>
  <c r="ER171"/>
  <c r="ES171"/>
  <c r="ET171"/>
  <c r="EU171"/>
  <c r="ER172"/>
  <c r="ES172"/>
  <c r="ET172"/>
  <c r="EU172"/>
  <c r="ER173"/>
  <c r="ES173"/>
  <c r="ET173"/>
  <c r="EU173"/>
  <c r="ER174"/>
  <c r="ES174"/>
  <c r="ET174"/>
  <c r="EU174"/>
  <c r="ER175"/>
  <c r="ES175"/>
  <c r="ET175"/>
  <c r="EU175"/>
  <c r="ER176"/>
  <c r="ES176"/>
  <c r="ET176"/>
  <c r="EU176"/>
  <c r="ER177"/>
  <c r="ES177"/>
  <c r="ET177"/>
  <c r="EU177"/>
  <c r="ER178"/>
  <c r="ES178"/>
  <c r="ET178"/>
  <c r="EU178"/>
  <c r="ER179"/>
  <c r="ES179"/>
  <c r="ET179"/>
  <c r="EU179"/>
  <c r="ER180"/>
  <c r="ES180"/>
  <c r="ET180"/>
  <c r="EU180"/>
  <c r="ER181"/>
  <c r="ES181"/>
  <c r="ET181"/>
  <c r="EU181"/>
  <c r="ER182"/>
  <c r="ES182"/>
  <c r="ET182"/>
  <c r="EU182"/>
  <c r="ER183"/>
  <c r="ES183"/>
  <c r="ET183"/>
  <c r="EU183"/>
  <c r="ER184"/>
  <c r="ES184"/>
  <c r="ET184"/>
  <c r="EU184"/>
  <c r="ER185"/>
  <c r="ES185"/>
  <c r="ET185"/>
  <c r="EU185"/>
  <c r="ER186"/>
  <c r="ES186"/>
  <c r="ET186"/>
  <c r="EU186"/>
  <c r="ER187"/>
  <c r="ES187"/>
  <c r="ET187"/>
  <c r="EU187"/>
  <c r="ER188"/>
  <c r="ES188"/>
  <c r="ET188"/>
  <c r="EU188"/>
  <c r="ER189"/>
  <c r="ES189"/>
  <c r="ET189"/>
  <c r="EU189"/>
  <c r="ER190"/>
  <c r="ES190"/>
  <c r="ET190"/>
  <c r="EU190"/>
  <c r="ER191"/>
  <c r="ES191"/>
  <c r="ET191"/>
  <c r="EU191"/>
  <c r="ER192"/>
  <c r="ES192"/>
  <c r="ET192"/>
  <c r="EU192"/>
  <c r="ER193"/>
  <c r="ES193"/>
  <c r="ET193"/>
  <c r="EU193"/>
  <c r="ER194"/>
  <c r="ES194"/>
  <c r="ET194"/>
  <c r="EU194"/>
  <c r="ER195"/>
  <c r="ES195"/>
  <c r="ET195"/>
  <c r="EU195"/>
  <c r="ER196"/>
  <c r="ES196"/>
  <c r="ET196"/>
  <c r="EU196"/>
  <c r="ER197"/>
  <c r="ES197"/>
  <c r="ET197"/>
  <c r="EU197"/>
  <c r="ER198"/>
  <c r="ES198"/>
  <c r="ET198"/>
  <c r="EU198"/>
  <c r="ER199"/>
  <c r="ES199"/>
  <c r="ET199"/>
  <c r="EU199"/>
  <c r="ER200"/>
  <c r="ES200"/>
  <c r="ET200"/>
  <c r="EU200"/>
  <c r="ER201"/>
  <c r="ES201"/>
  <c r="ET201"/>
  <c r="EU201"/>
  <c r="ER17"/>
  <c r="ES17"/>
  <c r="ET17"/>
  <c r="EU17"/>
  <c r="ES6" l="1"/>
  <c r="FC6"/>
  <c r="IC15"/>
  <c r="IE15"/>
  <c r="IG15"/>
  <c r="BQ13" i="6"/>
  <c r="BS13"/>
  <c r="BU13"/>
  <c r="BQ14"/>
  <c r="BS14"/>
  <c r="BQ15"/>
  <c r="BS15"/>
  <c r="BQ16"/>
  <c r="BR5"/>
  <c r="BT5"/>
  <c r="BR11"/>
  <c r="BT11"/>
  <c r="BR12"/>
  <c r="BT12"/>
  <c r="BR13"/>
  <c r="BR14"/>
  <c r="BR6"/>
  <c r="BT6"/>
  <c r="BR7"/>
  <c r="BT7"/>
  <c r="BR8"/>
  <c r="BT8"/>
  <c r="BR9"/>
  <c r="BT9"/>
  <c r="BR10"/>
  <c r="BT10"/>
  <c r="BT13"/>
  <c r="BQ6"/>
  <c r="BS6"/>
  <c r="BU6"/>
  <c r="BQ7"/>
  <c r="BS7"/>
  <c r="BU7"/>
  <c r="BQ8"/>
  <c r="BU8"/>
  <c r="BQ9"/>
  <c r="BS9"/>
  <c r="BU9"/>
  <c r="BQ10"/>
  <c r="BS10"/>
  <c r="BU10"/>
  <c r="BQ11"/>
  <c r="BS11"/>
  <c r="BU11"/>
  <c r="BQ12"/>
  <c r="BS12"/>
  <c r="BU12"/>
  <c r="BU14"/>
  <c r="BQ5"/>
  <c r="BS5"/>
  <c r="BU5"/>
  <c r="BS8"/>
  <c r="X5"/>
  <c r="Z5"/>
  <c r="AB5"/>
  <c r="X6"/>
  <c r="Z6"/>
  <c r="AB6"/>
  <c r="X7"/>
  <c r="Z7"/>
  <c r="AB7"/>
  <c r="X8"/>
  <c r="Z8"/>
  <c r="AB8"/>
  <c r="X9"/>
  <c r="Z9"/>
  <c r="AB9"/>
  <c r="X10"/>
  <c r="Z10"/>
  <c r="AB10"/>
  <c r="X11"/>
  <c r="Z11"/>
  <c r="AB11"/>
  <c r="X12"/>
  <c r="Z12"/>
  <c r="AB12"/>
  <c r="X13"/>
  <c r="Z13"/>
  <c r="AB13"/>
  <c r="X14"/>
  <c r="Z14"/>
  <c r="AB14"/>
  <c r="X15"/>
  <c r="Z15"/>
  <c r="AB15"/>
  <c r="X16"/>
  <c r="Z16"/>
  <c r="AB16"/>
  <c r="Q5" i="4"/>
  <c r="O5"/>
  <c r="N16"/>
  <c r="N10"/>
  <c r="N8"/>
  <c r="N6"/>
  <c r="DA5" i="6"/>
  <c r="DC5"/>
  <c r="DA6"/>
  <c r="DC6"/>
  <c r="DA7"/>
  <c r="DC7"/>
  <c r="DA8"/>
  <c r="DC8"/>
  <c r="DA9"/>
  <c r="DC9"/>
  <c r="DA10"/>
  <c r="DC10"/>
  <c r="DA11"/>
  <c r="DC11"/>
  <c r="DA12"/>
  <c r="DC12"/>
  <c r="DA13"/>
  <c r="DC13"/>
  <c r="DA14"/>
  <c r="DC14"/>
  <c r="DA15"/>
  <c r="DC15"/>
  <c r="DA16"/>
  <c r="DC16"/>
  <c r="EP16"/>
  <c r="EQ15"/>
  <c r="ER14"/>
  <c r="EN14"/>
  <c r="EO13"/>
  <c r="EP12"/>
  <c r="EQ11"/>
  <c r="ER10"/>
  <c r="EN10"/>
  <c r="EO9"/>
  <c r="EP8"/>
  <c r="EQ7"/>
  <c r="ER6"/>
  <c r="EN6"/>
  <c r="EO5"/>
  <c r="EE16"/>
  <c r="EF15"/>
  <c r="EG14"/>
  <c r="EH13"/>
  <c r="ED13"/>
  <c r="EE12"/>
  <c r="EF11"/>
  <c r="EG10"/>
  <c r="EH9"/>
  <c r="ED9"/>
  <c r="EE8"/>
  <c r="EF7"/>
  <c r="EG6"/>
  <c r="EH5"/>
  <c r="ED5"/>
  <c r="CW16"/>
  <c r="CX15"/>
  <c r="CY14"/>
  <c r="CU14"/>
  <c r="CV13"/>
  <c r="CW12"/>
  <c r="CX11"/>
  <c r="CY10"/>
  <c r="CU10"/>
  <c r="CV9"/>
  <c r="CW8"/>
  <c r="CX7"/>
  <c r="CY6"/>
  <c r="CU6"/>
  <c r="CV5"/>
  <c r="EO16"/>
  <c r="EP15"/>
  <c r="EQ14"/>
  <c r="ER13"/>
  <c r="EN13"/>
  <c r="EO12"/>
  <c r="EP11"/>
  <c r="EQ10"/>
  <c r="ER9"/>
  <c r="EN9"/>
  <c r="EO8"/>
  <c r="EP7"/>
  <c r="EQ6"/>
  <c r="ER5"/>
  <c r="EN5"/>
  <c r="EG15"/>
  <c r="EE13"/>
  <c r="EG11"/>
  <c r="EE9"/>
  <c r="EG7"/>
  <c r="EE5"/>
  <c r="CV16"/>
  <c r="CX14"/>
  <c r="CV12"/>
  <c r="CX10"/>
  <c r="CV8"/>
  <c r="CX6"/>
  <c r="Y5"/>
  <c r="AA5"/>
  <c r="Y6"/>
  <c r="AA6"/>
  <c r="Y7"/>
  <c r="AA7"/>
  <c r="Y8"/>
  <c r="AA8"/>
  <c r="Y9"/>
  <c r="AA9"/>
  <c r="Y10"/>
  <c r="AA10"/>
  <c r="Y11"/>
  <c r="AA11"/>
  <c r="Y12"/>
  <c r="AA12"/>
  <c r="Y13"/>
  <c r="AA13"/>
  <c r="Y14"/>
  <c r="AA14"/>
  <c r="Y15"/>
  <c r="AA15"/>
  <c r="Y16"/>
  <c r="AA16"/>
  <c r="CZ5"/>
  <c r="DB5"/>
  <c r="DD5"/>
  <c r="CZ6"/>
  <c r="DB6"/>
  <c r="DD6"/>
  <c r="CZ7"/>
  <c r="DB7"/>
  <c r="DD7"/>
  <c r="CZ8"/>
  <c r="DB8"/>
  <c r="DD8"/>
  <c r="CZ9"/>
  <c r="DB9"/>
  <c r="DD9"/>
  <c r="CZ10"/>
  <c r="DB10"/>
  <c r="DD10"/>
  <c r="CZ11"/>
  <c r="DB11"/>
  <c r="DD11"/>
  <c r="CZ12"/>
  <c r="DB12"/>
  <c r="DD12"/>
  <c r="CZ13"/>
  <c r="DB13"/>
  <c r="DD13"/>
  <c r="CZ14"/>
  <c r="DB14"/>
  <c r="DD14"/>
  <c r="CZ15"/>
  <c r="DB15"/>
  <c r="DD15"/>
  <c r="CZ16"/>
  <c r="DB16"/>
  <c r="DD16"/>
  <c r="ER16"/>
  <c r="EN16"/>
  <c r="EO15"/>
  <c r="EP14"/>
  <c r="EQ13"/>
  <c r="ER12"/>
  <c r="EN12"/>
  <c r="EO11"/>
  <c r="EP10"/>
  <c r="EQ9"/>
  <c r="ER8"/>
  <c r="EN8"/>
  <c r="EO7"/>
  <c r="EP6"/>
  <c r="EQ5"/>
  <c r="EG16"/>
  <c r="EH15"/>
  <c r="ED15"/>
  <c r="EE14"/>
  <c r="EF13"/>
  <c r="EG12"/>
  <c r="EH11"/>
  <c r="ED11"/>
  <c r="EE10"/>
  <c r="EF9"/>
  <c r="EG8"/>
  <c r="EH7"/>
  <c r="ED7"/>
  <c r="EE6"/>
  <c r="EF5"/>
  <c r="CY16"/>
  <c r="CU16"/>
  <c r="CV15"/>
  <c r="CW14"/>
  <c r="CX13"/>
  <c r="CY12"/>
  <c r="CU12"/>
  <c r="CV11"/>
  <c r="CW10"/>
  <c r="CX9"/>
  <c r="CY8"/>
  <c r="CU8"/>
  <c r="CV7"/>
  <c r="CW6"/>
  <c r="CX5"/>
  <c r="EQ16"/>
  <c r="ER15"/>
  <c r="EN15"/>
  <c r="EO14"/>
  <c r="EP13"/>
  <c r="EQ12"/>
  <c r="ER11"/>
  <c r="EN11"/>
  <c r="EO10"/>
  <c r="EP9"/>
  <c r="EQ8"/>
  <c r="ER7"/>
  <c r="EN7"/>
  <c r="EO6"/>
  <c r="EP5"/>
  <c r="EH16"/>
  <c r="ED16"/>
  <c r="EE15"/>
  <c r="EF14"/>
  <c r="EG13"/>
  <c r="EH12"/>
  <c r="ED12"/>
  <c r="EE11"/>
  <c r="EF10"/>
  <c r="EG9"/>
  <c r="EH8"/>
  <c r="ED8"/>
  <c r="EE7"/>
  <c r="EF6"/>
  <c r="EG5"/>
  <c r="CX16"/>
  <c r="CY15"/>
  <c r="CU15"/>
  <c r="CV14"/>
  <c r="CW13"/>
  <c r="CX12"/>
  <c r="CY11"/>
  <c r="CU11"/>
  <c r="CV10"/>
  <c r="CW9"/>
  <c r="CX8"/>
  <c r="CY7"/>
  <c r="CU7"/>
  <c r="CV6"/>
  <c r="CW5"/>
  <c r="R5" i="4"/>
  <c r="P5"/>
  <c r="N5"/>
  <c r="Q16"/>
  <c r="O16"/>
  <c r="Q15"/>
  <c r="O15"/>
  <c r="Q14"/>
  <c r="O14"/>
  <c r="Q13"/>
  <c r="O13"/>
  <c r="Q12"/>
  <c r="O12"/>
  <c r="Q11"/>
  <c r="O11"/>
  <c r="Q10"/>
  <c r="O10"/>
  <c r="Q9"/>
  <c r="O9"/>
  <c r="Q8"/>
  <c r="O8"/>
  <c r="Q7"/>
  <c r="O7"/>
  <c r="Q6"/>
  <c r="O6"/>
  <c r="P16"/>
  <c r="P15"/>
  <c r="N15"/>
  <c r="P14"/>
  <c r="P13"/>
  <c r="N13"/>
  <c r="P12"/>
  <c r="P11"/>
  <c r="N11"/>
  <c r="P10"/>
  <c r="P9"/>
  <c r="N9"/>
  <c r="R8"/>
  <c r="P8"/>
  <c r="R7"/>
  <c r="P7"/>
  <c r="N7"/>
  <c r="P6"/>
  <c r="IC13" i="1"/>
  <c r="IE13"/>
  <c r="IG13"/>
  <c r="GN16"/>
  <c r="GL16"/>
  <c r="FZ16"/>
  <c r="GB16"/>
  <c r="GD16"/>
  <c r="GJ16"/>
  <c r="EV16"/>
  <c r="EX16"/>
  <c r="EZ16"/>
  <c r="FF16"/>
  <c r="FH16"/>
  <c r="FJ16"/>
  <c r="EW6"/>
  <c r="EY6"/>
  <c r="FG6"/>
  <c r="FI6"/>
  <c r="FL6"/>
  <c r="FN6"/>
  <c r="GA6"/>
  <c r="GC6"/>
  <c r="EW7"/>
  <c r="EY7"/>
  <c r="FG7"/>
  <c r="FI7"/>
  <c r="GA7"/>
  <c r="GC7"/>
  <c r="GK7"/>
  <c r="GM7"/>
  <c r="IC7"/>
  <c r="IE7"/>
  <c r="IG7"/>
  <c r="EW8"/>
  <c r="EY8"/>
  <c r="FG8"/>
  <c r="FI8"/>
  <c r="FL8"/>
  <c r="FN8"/>
  <c r="GA8"/>
  <c r="GC8"/>
  <c r="EW9"/>
  <c r="EY9"/>
  <c r="FG9"/>
  <c r="FI9"/>
  <c r="GK9"/>
  <c r="GM9"/>
  <c r="IC9"/>
  <c r="IE9"/>
  <c r="IG9"/>
  <c r="EW10"/>
  <c r="EY10"/>
  <c r="EW11"/>
  <c r="EY11"/>
  <c r="GK11"/>
  <c r="GM11"/>
  <c r="EW12"/>
  <c r="EY12"/>
  <c r="EW13"/>
  <c r="EY13"/>
  <c r="FG13"/>
  <c r="FI13"/>
  <c r="GA13"/>
  <c r="GC13"/>
  <c r="GK13"/>
  <c r="GM13"/>
  <c r="EW14"/>
  <c r="EY14"/>
  <c r="FG14"/>
  <c r="FI14"/>
  <c r="FL14"/>
  <c r="FN14"/>
  <c r="GA14"/>
  <c r="GC14"/>
  <c r="EW15"/>
  <c r="EY15"/>
  <c r="FG15"/>
  <c r="FI15"/>
  <c r="GA15"/>
  <c r="GC15"/>
  <c r="GK15"/>
  <c r="GM15"/>
  <c r="EW16"/>
  <c r="EY16"/>
  <c r="FG16"/>
  <c r="FI16"/>
  <c r="FL16"/>
  <c r="FN16"/>
  <c r="GA16"/>
  <c r="GC16"/>
  <c r="HT5"/>
  <c r="IF5"/>
  <c r="EV7"/>
  <c r="EX7"/>
  <c r="EZ7"/>
  <c r="FF7"/>
  <c r="FH7"/>
  <c r="FJ7"/>
  <c r="FK7"/>
  <c r="FM7"/>
  <c r="FO7"/>
  <c r="FZ7"/>
  <c r="GB7"/>
  <c r="GD7"/>
  <c r="EV8"/>
  <c r="EX8"/>
  <c r="EZ8"/>
  <c r="FF8"/>
  <c r="FH8"/>
  <c r="FJ8"/>
  <c r="FZ8"/>
  <c r="GB8"/>
  <c r="GJ8"/>
  <c r="GL8"/>
  <c r="GN8"/>
  <c r="ID8"/>
  <c r="IF8"/>
  <c r="EV9"/>
  <c r="EX9"/>
  <c r="EZ9"/>
  <c r="EV10"/>
  <c r="EX10"/>
  <c r="EZ10"/>
  <c r="GJ10"/>
  <c r="GL10"/>
  <c r="GN10"/>
  <c r="ID10"/>
  <c r="IF10"/>
  <c r="EV11"/>
  <c r="EX11"/>
  <c r="EZ11"/>
  <c r="FH11"/>
  <c r="FJ11"/>
  <c r="FK11"/>
  <c r="FM11"/>
  <c r="FO11"/>
  <c r="FZ11"/>
  <c r="GB11"/>
  <c r="GD11"/>
  <c r="EV12"/>
  <c r="EX12"/>
  <c r="EZ12"/>
  <c r="FF12"/>
  <c r="FH12"/>
  <c r="FJ12"/>
  <c r="FZ12"/>
  <c r="GB12"/>
  <c r="GD12"/>
  <c r="GJ12"/>
  <c r="GL12"/>
  <c r="GN12"/>
  <c r="ID12"/>
  <c r="IF12"/>
  <c r="EV13"/>
  <c r="EX13"/>
  <c r="EZ13"/>
  <c r="FF13"/>
  <c r="FH13"/>
  <c r="FJ13"/>
  <c r="FK13"/>
  <c r="FM13"/>
  <c r="FO13"/>
  <c r="FZ13"/>
  <c r="GB13"/>
  <c r="GD13"/>
  <c r="EV14"/>
  <c r="EX14"/>
  <c r="EZ14"/>
  <c r="FF14"/>
  <c r="FH14"/>
  <c r="FJ14"/>
  <c r="FZ14"/>
  <c r="GB14"/>
  <c r="GD14"/>
  <c r="GJ14"/>
  <c r="GL14"/>
  <c r="GN14"/>
  <c r="ID14"/>
  <c r="IF14"/>
  <c r="EV15"/>
  <c r="EX15"/>
  <c r="EZ15"/>
  <c r="FF15"/>
  <c r="FH15"/>
  <c r="FJ15"/>
  <c r="FK15"/>
  <c r="FM15"/>
  <c r="FO15"/>
  <c r="FZ15"/>
  <c r="GB15"/>
  <c r="GD15"/>
  <c r="GD8"/>
  <c r="FF9"/>
  <c r="FH9"/>
  <c r="FJ9"/>
  <c r="FK9"/>
  <c r="FM9"/>
  <c r="FO9"/>
  <c r="FZ9"/>
  <c r="GB9"/>
  <c r="GD9"/>
  <c r="FF10"/>
  <c r="FH10"/>
  <c r="FJ10"/>
  <c r="FZ10"/>
  <c r="GB10"/>
  <c r="GD10"/>
  <c r="FF11"/>
  <c r="EV5"/>
  <c r="EX5"/>
  <c r="EZ5"/>
  <c r="FF5"/>
  <c r="FH5"/>
  <c r="FJ5"/>
  <c r="FK5"/>
  <c r="FM5"/>
  <c r="FO5"/>
  <c r="FN5"/>
  <c r="FZ5"/>
  <c r="GB5"/>
  <c r="GD5"/>
  <c r="GT5"/>
  <c r="HF5"/>
  <c r="HR5"/>
  <c r="FK6"/>
  <c r="FM6"/>
  <c r="FO6"/>
  <c r="GA9"/>
  <c r="GC9"/>
  <c r="FG10"/>
  <c r="FI10"/>
  <c r="FL10"/>
  <c r="FN10"/>
  <c r="GA10"/>
  <c r="GC10"/>
  <c r="FG11"/>
  <c r="FI11"/>
  <c r="GA11"/>
  <c r="GC11"/>
  <c r="FG12"/>
  <c r="FI12"/>
  <c r="FL12"/>
  <c r="FN12"/>
  <c r="GA12"/>
  <c r="GC12"/>
  <c r="IC5"/>
  <c r="HS5"/>
  <c r="HI5"/>
  <c r="GY5"/>
  <c r="GE5"/>
  <c r="IE5"/>
  <c r="HU5"/>
  <c r="HK5"/>
  <c r="HA5"/>
  <c r="GG5"/>
  <c r="IG5"/>
  <c r="HW5"/>
  <c r="HM5"/>
  <c r="HC5"/>
  <c r="GI5"/>
  <c r="EW5"/>
  <c r="EY5"/>
  <c r="FG5"/>
  <c r="FI5"/>
  <c r="GA5"/>
  <c r="GC5"/>
  <c r="GK5"/>
  <c r="GM5"/>
  <c r="FL5"/>
  <c r="FP5"/>
  <c r="FT5"/>
  <c r="GF5"/>
  <c r="GJ5"/>
  <c r="GN5"/>
  <c r="GR5"/>
  <c r="GV5"/>
  <c r="GZ5"/>
  <c r="HD5"/>
  <c r="HH5"/>
  <c r="HL5"/>
  <c r="HP5"/>
  <c r="HX5"/>
  <c r="IB5"/>
  <c r="EV6"/>
  <c r="EX6"/>
  <c r="EZ6"/>
  <c r="FF6"/>
  <c r="FH6"/>
  <c r="FJ6"/>
  <c r="FZ6"/>
  <c r="GB6"/>
  <c r="GD6"/>
  <c r="GJ6"/>
  <c r="GL6"/>
  <c r="GN6"/>
  <c r="ID6"/>
  <c r="IF6"/>
  <c r="FQ6"/>
  <c r="HY5"/>
  <c r="HO5"/>
  <c r="HE5"/>
  <c r="GU5"/>
  <c r="IA5"/>
  <c r="HQ5"/>
  <c r="HG5"/>
  <c r="GW5"/>
  <c r="GP6"/>
  <c r="GK6"/>
  <c r="GR6"/>
  <c r="GM6"/>
  <c r="HX6"/>
  <c r="HN6"/>
  <c r="HD6"/>
  <c r="GT6"/>
  <c r="IC6"/>
  <c r="HS6"/>
  <c r="HI6"/>
  <c r="GY6"/>
  <c r="GE6"/>
  <c r="HZ6"/>
  <c r="HP6"/>
  <c r="HF6"/>
  <c r="GV6"/>
  <c r="IE6"/>
  <c r="HU6"/>
  <c r="HK6"/>
  <c r="HA6"/>
  <c r="GG6"/>
  <c r="IB6"/>
  <c r="HR6"/>
  <c r="HH6"/>
  <c r="GX6"/>
  <c r="IG6"/>
  <c r="HW6"/>
  <c r="HM6"/>
  <c r="HC6"/>
  <c r="GI6"/>
  <c r="FR5"/>
  <c r="GH5"/>
  <c r="GL5"/>
  <c r="HB5"/>
  <c r="HJ5"/>
  <c r="HV5"/>
  <c r="ID5"/>
  <c r="FS6"/>
  <c r="HY11"/>
  <c r="HO11"/>
  <c r="HE11"/>
  <c r="IA11"/>
  <c r="HQ11"/>
  <c r="HG11"/>
  <c r="GW11"/>
  <c r="HE6"/>
  <c r="HG6"/>
  <c r="HO6"/>
  <c r="HQ6"/>
  <c r="HY6"/>
  <c r="IA6"/>
  <c r="FL7"/>
  <c r="FN7"/>
  <c r="FP7"/>
  <c r="FR7"/>
  <c r="FT7"/>
  <c r="GF7"/>
  <c r="GH7"/>
  <c r="GJ7"/>
  <c r="GL7"/>
  <c r="GN7"/>
  <c r="GP7"/>
  <c r="GR7"/>
  <c r="GT7"/>
  <c r="GV7"/>
  <c r="GX7"/>
  <c r="GZ7"/>
  <c r="HB7"/>
  <c r="HD7"/>
  <c r="HF7"/>
  <c r="HH7"/>
  <c r="HJ7"/>
  <c r="HL7"/>
  <c r="HN7"/>
  <c r="HP7"/>
  <c r="HR7"/>
  <c r="HT7"/>
  <c r="HV7"/>
  <c r="HX7"/>
  <c r="HZ7"/>
  <c r="IB7"/>
  <c r="ID7"/>
  <c r="IF7"/>
  <c r="FK8"/>
  <c r="FM8"/>
  <c r="FO8"/>
  <c r="FQ8"/>
  <c r="FS8"/>
  <c r="GE8"/>
  <c r="GG8"/>
  <c r="GI8"/>
  <c r="GK8"/>
  <c r="GM8"/>
  <c r="GO8"/>
  <c r="GQ8"/>
  <c r="GS8"/>
  <c r="GU8"/>
  <c r="GW8"/>
  <c r="GY8"/>
  <c r="HA8"/>
  <c r="HC8"/>
  <c r="HE8"/>
  <c r="HG8"/>
  <c r="HI8"/>
  <c r="HK8"/>
  <c r="HM8"/>
  <c r="HO8"/>
  <c r="HQ8"/>
  <c r="HS8"/>
  <c r="HU8"/>
  <c r="HW8"/>
  <c r="HY8"/>
  <c r="IA8"/>
  <c r="IC8"/>
  <c r="IE8"/>
  <c r="IG8"/>
  <c r="FL9"/>
  <c r="FN9"/>
  <c r="FP9"/>
  <c r="FR9"/>
  <c r="FT9"/>
  <c r="GF9"/>
  <c r="GH9"/>
  <c r="GJ9"/>
  <c r="GL9"/>
  <c r="GN9"/>
  <c r="GP9"/>
  <c r="GR9"/>
  <c r="GT9"/>
  <c r="GV9"/>
  <c r="GX9"/>
  <c r="GZ9"/>
  <c r="HB9"/>
  <c r="HD9"/>
  <c r="HF9"/>
  <c r="HH9"/>
  <c r="HJ9"/>
  <c r="HL9"/>
  <c r="HN9"/>
  <c r="HP9"/>
  <c r="HR9"/>
  <c r="HT9"/>
  <c r="HV9"/>
  <c r="HX9"/>
  <c r="HZ9"/>
  <c r="IB9"/>
  <c r="ID9"/>
  <c r="IF9"/>
  <c r="FK10"/>
  <c r="FM10"/>
  <c r="FO10"/>
  <c r="FQ10"/>
  <c r="FS10"/>
  <c r="GE10"/>
  <c r="GG10"/>
  <c r="GI10"/>
  <c r="GK10"/>
  <c r="GM10"/>
  <c r="GO10"/>
  <c r="GQ10"/>
  <c r="GS10"/>
  <c r="GU10"/>
  <c r="GW10"/>
  <c r="GY10"/>
  <c r="HA10"/>
  <c r="HC10"/>
  <c r="HE10"/>
  <c r="HG10"/>
  <c r="HI10"/>
  <c r="HK10"/>
  <c r="HM10"/>
  <c r="HO10"/>
  <c r="HQ10"/>
  <c r="HS10"/>
  <c r="HU10"/>
  <c r="HW10"/>
  <c r="HY10"/>
  <c r="IA10"/>
  <c r="IC10"/>
  <c r="IE10"/>
  <c r="IG10"/>
  <c r="FL11"/>
  <c r="FN11"/>
  <c r="FP11"/>
  <c r="FR11"/>
  <c r="FT11"/>
  <c r="GF11"/>
  <c r="GH11"/>
  <c r="GJ11"/>
  <c r="GL11"/>
  <c r="GN11"/>
  <c r="GP11"/>
  <c r="GR11"/>
  <c r="GT11"/>
  <c r="GV11"/>
  <c r="GZ11"/>
  <c r="HD11"/>
  <c r="HH11"/>
  <c r="HL11"/>
  <c r="HT11"/>
  <c r="IF11"/>
  <c r="IC11"/>
  <c r="HS11"/>
  <c r="HI11"/>
  <c r="GY11"/>
  <c r="IE11"/>
  <c r="HU11"/>
  <c r="HK11"/>
  <c r="HA11"/>
  <c r="IG11"/>
  <c r="HW11"/>
  <c r="HM11"/>
  <c r="HC11"/>
  <c r="GF6"/>
  <c r="GH6"/>
  <c r="GZ6"/>
  <c r="HB6"/>
  <c r="HJ6"/>
  <c r="HL6"/>
  <c r="HT6"/>
  <c r="HV6"/>
  <c r="GE7"/>
  <c r="GG7"/>
  <c r="GI7"/>
  <c r="GU7"/>
  <c r="GW7"/>
  <c r="GY7"/>
  <c r="HA7"/>
  <c r="HC7"/>
  <c r="HE7"/>
  <c r="HG7"/>
  <c r="HI7"/>
  <c r="HK7"/>
  <c r="HM7"/>
  <c r="HO7"/>
  <c r="HQ7"/>
  <c r="HS7"/>
  <c r="HU7"/>
  <c r="HW7"/>
  <c r="GF8"/>
  <c r="GH8"/>
  <c r="GT8"/>
  <c r="GV8"/>
  <c r="GX8"/>
  <c r="GZ8"/>
  <c r="HB8"/>
  <c r="HD8"/>
  <c r="HF8"/>
  <c r="HH8"/>
  <c r="HJ8"/>
  <c r="HL8"/>
  <c r="HN8"/>
  <c r="HP8"/>
  <c r="HR8"/>
  <c r="HT8"/>
  <c r="HV8"/>
  <c r="GE9"/>
  <c r="GG9"/>
  <c r="GI9"/>
  <c r="GU9"/>
  <c r="GW9"/>
  <c r="GY9"/>
  <c r="HA9"/>
  <c r="HC9"/>
  <c r="HE9"/>
  <c r="HG9"/>
  <c r="HI9"/>
  <c r="HK9"/>
  <c r="HM9"/>
  <c r="HO9"/>
  <c r="HQ9"/>
  <c r="HS9"/>
  <c r="HU9"/>
  <c r="HW9"/>
  <c r="GF10"/>
  <c r="GH10"/>
  <c r="GT10"/>
  <c r="GV10"/>
  <c r="GX10"/>
  <c r="GZ10"/>
  <c r="HB10"/>
  <c r="HD10"/>
  <c r="HF10"/>
  <c r="HH10"/>
  <c r="HJ10"/>
  <c r="HL10"/>
  <c r="HN10"/>
  <c r="HP10"/>
  <c r="HR10"/>
  <c r="HT10"/>
  <c r="HV10"/>
  <c r="GE11"/>
  <c r="GG11"/>
  <c r="GI11"/>
  <c r="GU11"/>
  <c r="GX11"/>
  <c r="HB11"/>
  <c r="HF11"/>
  <c r="HJ11"/>
  <c r="HN11"/>
  <c r="HR11"/>
  <c r="HV11"/>
  <c r="HZ11"/>
  <c r="ID11"/>
  <c r="FK12"/>
  <c r="FM12"/>
  <c r="FO12"/>
  <c r="FQ12"/>
  <c r="FS12"/>
  <c r="GE12"/>
  <c r="GG12"/>
  <c r="GI12"/>
  <c r="GK12"/>
  <c r="GM12"/>
  <c r="GO12"/>
  <c r="GQ12"/>
  <c r="GS12"/>
  <c r="GU12"/>
  <c r="GW12"/>
  <c r="GY12"/>
  <c r="HA12"/>
  <c r="HC12"/>
  <c r="HE12"/>
  <c r="HG12"/>
  <c r="HI12"/>
  <c r="HK12"/>
  <c r="HM12"/>
  <c r="HO12"/>
  <c r="HQ12"/>
  <c r="HS12"/>
  <c r="HU12"/>
  <c r="HW12"/>
  <c r="HY12"/>
  <c r="IA12"/>
  <c r="IC12"/>
  <c r="IE12"/>
  <c r="IG12"/>
  <c r="FL13"/>
  <c r="FN13"/>
  <c r="FP13"/>
  <c r="FR13"/>
  <c r="FT13"/>
  <c r="GF13"/>
  <c r="GH13"/>
  <c r="GJ13"/>
  <c r="GL13"/>
  <c r="GN13"/>
  <c r="GP13"/>
  <c r="GR13"/>
  <c r="GT13"/>
  <c r="GV13"/>
  <c r="GX13"/>
  <c r="GZ13"/>
  <c r="HB13"/>
  <c r="HD13"/>
  <c r="HF13"/>
  <c r="HH13"/>
  <c r="HJ13"/>
  <c r="HL13"/>
  <c r="HN13"/>
  <c r="HP13"/>
  <c r="HR13"/>
  <c r="HT13"/>
  <c r="HV13"/>
  <c r="HX13"/>
  <c r="HZ13"/>
  <c r="IB13"/>
  <c r="ID13"/>
  <c r="IF13"/>
  <c r="FK14"/>
  <c r="FM14"/>
  <c r="FO14"/>
  <c r="FQ14"/>
  <c r="FS14"/>
  <c r="GE14"/>
  <c r="GG14"/>
  <c r="GI14"/>
  <c r="GK14"/>
  <c r="GM14"/>
  <c r="GO14"/>
  <c r="GQ14"/>
  <c r="GS14"/>
  <c r="GU14"/>
  <c r="GW14"/>
  <c r="GY14"/>
  <c r="HA14"/>
  <c r="HC14"/>
  <c r="HE14"/>
  <c r="HG14"/>
  <c r="HI14"/>
  <c r="HK14"/>
  <c r="HM14"/>
  <c r="HO14"/>
  <c r="HQ14"/>
  <c r="HS14"/>
  <c r="HU14"/>
  <c r="HW14"/>
  <c r="HY14"/>
  <c r="IA14"/>
  <c r="IC14"/>
  <c r="IE14"/>
  <c r="IG14"/>
  <c r="FL15"/>
  <c r="FN15"/>
  <c r="FP15"/>
  <c r="FR15"/>
  <c r="FT15"/>
  <c r="GF15"/>
  <c r="GH15"/>
  <c r="GJ15"/>
  <c r="GL15"/>
  <c r="GN15"/>
  <c r="GP15"/>
  <c r="GR15"/>
  <c r="GT15"/>
  <c r="GV15"/>
  <c r="GX15"/>
  <c r="GZ15"/>
  <c r="HB15"/>
  <c r="HD15"/>
  <c r="HF15"/>
  <c r="HH15"/>
  <c r="HJ15"/>
  <c r="HL15"/>
  <c r="HN15"/>
  <c r="HP15"/>
  <c r="HR15"/>
  <c r="HT15"/>
  <c r="HV15"/>
  <c r="HX15"/>
  <c r="HZ15"/>
  <c r="IB15"/>
  <c r="ID15"/>
  <c r="IF15"/>
  <c r="FK16"/>
  <c r="FM16"/>
  <c r="FO16"/>
  <c r="FQ16"/>
  <c r="FS16"/>
  <c r="GE16"/>
  <c r="GG16"/>
  <c r="GI16"/>
  <c r="GK16"/>
  <c r="GM16"/>
  <c r="GO16"/>
  <c r="GQ16"/>
  <c r="GS16"/>
  <c r="GU16"/>
  <c r="GW16"/>
  <c r="GY16"/>
  <c r="HA16"/>
  <c r="HC16"/>
  <c r="HE16"/>
  <c r="HG16"/>
  <c r="HI16"/>
  <c r="HK16"/>
  <c r="HM16"/>
  <c r="HO16"/>
  <c r="HQ16"/>
  <c r="HS16"/>
  <c r="HU16"/>
  <c r="HW16"/>
  <c r="HY16"/>
  <c r="IA16"/>
  <c r="IC16"/>
  <c r="IE16"/>
  <c r="IG16"/>
  <c r="GF12"/>
  <c r="GH12"/>
  <c r="GT12"/>
  <c r="GV12"/>
  <c r="GX12"/>
  <c r="GZ12"/>
  <c r="HB12"/>
  <c r="HD12"/>
  <c r="HF12"/>
  <c r="HH12"/>
  <c r="HJ12"/>
  <c r="HL12"/>
  <c r="HN12"/>
  <c r="HP12"/>
  <c r="HR12"/>
  <c r="HT12"/>
  <c r="HV12"/>
  <c r="GE13"/>
  <c r="GG13"/>
  <c r="GI13"/>
  <c r="GU13"/>
  <c r="GW13"/>
  <c r="GY13"/>
  <c r="HA13"/>
  <c r="HC13"/>
  <c r="HE13"/>
  <c r="HG13"/>
  <c r="HI13"/>
  <c r="HK13"/>
  <c r="HM13"/>
  <c r="HO13"/>
  <c r="HQ13"/>
  <c r="HS13"/>
  <c r="HU13"/>
  <c r="HW13"/>
  <c r="GF14"/>
  <c r="GH14"/>
  <c r="GT14"/>
  <c r="GV14"/>
  <c r="GX14"/>
  <c r="GZ14"/>
  <c r="HB14"/>
  <c r="HD14"/>
  <c r="HF14"/>
  <c r="HH14"/>
  <c r="HJ14"/>
  <c r="HL14"/>
  <c r="HN14"/>
  <c r="HP14"/>
  <c r="HR14"/>
  <c r="HT14"/>
  <c r="HV14"/>
  <c r="GE15"/>
  <c r="GG15"/>
  <c r="GI15"/>
  <c r="GU15"/>
  <c r="GW15"/>
  <c r="GY15"/>
  <c r="HA15"/>
  <c r="HC15"/>
  <c r="HE15"/>
  <c r="HG15"/>
  <c r="HI15"/>
  <c r="HK15"/>
  <c r="HM15"/>
  <c r="HO15"/>
  <c r="HQ15"/>
  <c r="HS15"/>
  <c r="HU15"/>
  <c r="HW15"/>
  <c r="GF16"/>
  <c r="GH16"/>
  <c r="GT16"/>
  <c r="GV16"/>
  <c r="GX16"/>
  <c r="GZ16"/>
  <c r="HB16"/>
  <c r="HD16"/>
  <c r="HF16"/>
  <c r="HH16"/>
  <c r="HJ16"/>
  <c r="HL16"/>
  <c r="HN16"/>
  <c r="HP16"/>
  <c r="HR16"/>
  <c r="HT16"/>
  <c r="HV16"/>
</calcChain>
</file>

<file path=xl/comments1.xml><?xml version="1.0" encoding="utf-8"?>
<comments xmlns="http://schemas.openxmlformats.org/spreadsheetml/2006/main">
  <authors>
    <author>fjmoj2769050</author>
    <author>gevbp3573940</author>
  </authors>
  <commentList>
    <comment ref="G9" authorId="0">
      <text>
        <r>
          <rPr>
            <b/>
            <sz val="9"/>
            <color indexed="81"/>
            <rFont val="Tahoma"/>
            <family val="2"/>
          </rPr>
          <t>INDICADORES DISPONÍVEIS:
- Taxa de Mortalidade Infantil
- Taxa de Mortalidade Infantil Neonatal
- Taxa de Mortalidade Infantil pós-Neonatal
- Taxa de Mortalidade Perinatal
- Mortalidade proporcional por DDA
- Mortalidade proporcional por IRA
- Razão de Morte Materna
- Taxa de Mortalidade de Mulher em Idade Fértil
- Taxa de Mortalidade Específica por AIDS
- Taxa de Mortalidade Específica por câncer de mama
- Taxa de Mortalidade Específica por câncer de colo
- Taxa de Mortalidade Específica por IAM
- Taxa de Mortalidade Específica por DCV
- Taxa de Mortalidade Específica por DM
- Taxa de Mortalidade Específica por ATT
- Taxa de Mortalidade Específica por Agressão
- Taxa de Mortalidade Específica por DIP
- Taxa de Mortalidade Específica por Transt. Mentais
- Taxa de Mortalidade Específica por Álcool e Droga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INDICADORES DISPONÍVEIS: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- Razão de Exames Citopatológicos de Colo de Útero
- % Menor de 1 Ano com Vacina em Dia
- Cobertura 1ª Consulta Odontologica Programática
- Média de Visitação Domiciliar do ACS
- % NV com 7 ou + Consultas Pré-Natal 
- Proporção de Crianças com BPN
- % de Diabéticos Acompanhados/Cadastrados
- % de Hipertensos Acompanhados/Cadastrados
- % de Menores de 4 Meses com Aleitamento Exclusivo
- % de Crianças Menores de 2 Anos Desnutridas
- % Menor de 5 Anos Internados DDA
- % Menor de 5 Anos Internados IRA
- % de Internações por DM na Pop. de 30 a 59 anos
- Taxa de Internação por ICC
- % de Internações por AVC na pop. de 30 a 59 anos
- % de Internações por Causas Sensíveis a Atenção Básica
</t>
        </r>
      </text>
    </comment>
    <comment ref="G14" authorId="0">
      <text>
        <r>
          <rPr>
            <b/>
            <sz val="9"/>
            <color indexed="81"/>
            <rFont val="Tahoma"/>
            <family val="2"/>
          </rPr>
          <t>INDICADOR DISPONÍVEL
- Proporçãod e partos normais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4" authorId="1">
      <text>
        <r>
          <rPr>
            <b/>
            <sz val="8"/>
            <color indexed="81"/>
            <rFont val="Tahoma"/>
            <family val="2"/>
          </rPr>
          <t>INDICADORES DISPONÍVEIS: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- Agentes Comunitários de Saúde - ACS
- Equipe de Saúde da Família - ESF
- Saúde Bucal
- Razão PSF/NASF
- Média de Visitas do ACS 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4" authorId="0">
      <text>
        <r>
          <rPr>
            <b/>
            <sz val="9"/>
            <color indexed="81"/>
            <rFont val="Tahoma"/>
            <family val="2"/>
          </rPr>
          <t>Mamógrafo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Aparelho de Raio X
Aparelho de Ressonância Magnética
Tomógrafo
Equipamento de ultrassom</t>
        </r>
      </text>
    </comment>
    <comment ref="G19" authorId="0">
      <text>
        <r>
          <rPr>
            <b/>
            <sz val="9"/>
            <color indexed="81"/>
            <rFont val="Tahoma"/>
            <family val="2"/>
          </rPr>
          <t>INDICADORES DISPONÍVEIS
- PIB per capita (R$1,00)
- PIB valores correntes (R$ milhão)</t>
        </r>
      </text>
    </comment>
    <comment ref="L19" authorId="1">
      <text>
        <r>
          <rPr>
            <b/>
            <sz val="8"/>
            <color indexed="81"/>
            <rFont val="Tahoma"/>
            <family val="2"/>
          </rPr>
          <t>INDICADORES DISPONÍVEIS:
- Cobertura (%) de Exames de Patologia Clínica
- Número de Exame de Sorologia para Dengue
- Cobertura (%) de Exames para HIV
- Cobertura (%) de Exames de Sorologia para Hepatite
- Cobertura (%) de Exames de Ultrassonografia
- Cobertura (%) de Biópsia de Mama
- Cobertura (%) de Cirugia de Mama
- Cobertura (%) de Exames de Radiologia
- Média de Consultas Médicas
- Cobertura de Consulta/Atendimento Médico de Urgência
- Cobertura (%) de Atendimento Pré-Hospitalar de Urgência
- Cobertura (%) de Consulta Médica em Atenção Básica
- Cobertura (%) de Consulta Médica em Atenção Especializada</t>
        </r>
      </text>
    </comment>
  </commentList>
</comments>
</file>

<file path=xl/sharedStrings.xml><?xml version="1.0" encoding="utf-8"?>
<sst xmlns="http://schemas.openxmlformats.org/spreadsheetml/2006/main" count="7353" uniqueCount="1663">
  <si>
    <t>260005 Abreu e Lima</t>
  </si>
  <si>
    <t>260105 Araçoiaba</t>
  </si>
  <si>
    <t>260290 Cabo de Santo Agostinho</t>
  </si>
  <si>
    <t>260345 Camaragibe</t>
  </si>
  <si>
    <t>260545 Fernando de Noronha</t>
  </si>
  <si>
    <t>260680 Igarassu</t>
  </si>
  <si>
    <t>260720 Ipojuca</t>
  </si>
  <si>
    <t>260775 Itapissuma</t>
  </si>
  <si>
    <t>260940 Moreno</t>
  </si>
  <si>
    <t>260960 Olinda</t>
  </si>
  <si>
    <t>261070 Paulista</t>
  </si>
  <si>
    <t>261130 Pombos</t>
  </si>
  <si>
    <t>261160 Recife</t>
  </si>
  <si>
    <t>260220 Bom Jardim</t>
  </si>
  <si>
    <t>260270 Buenos Aires</t>
  </si>
  <si>
    <t>260400 Carpina</t>
  </si>
  <si>
    <t>260415 Casinhas</t>
  </si>
  <si>
    <t>260490 Cumaru</t>
  </si>
  <si>
    <t>260540 Feira Nova</t>
  </si>
  <si>
    <t>260845 Lagoa do Carro</t>
  </si>
  <si>
    <t>260890 Limoeiro</t>
  </si>
  <si>
    <t>260910 Machados</t>
  </si>
  <si>
    <t>261050 Passira</t>
  </si>
  <si>
    <t>261060 Paudalho</t>
  </si>
  <si>
    <t>261210 Salgadinho</t>
  </si>
  <si>
    <t>261450 Surubim</t>
  </si>
  <si>
    <t>260090 Amaraji</t>
  </si>
  <si>
    <t>260140 Barreiros</t>
  </si>
  <si>
    <t>260420 Catende</t>
  </si>
  <si>
    <t>260520 Escada</t>
  </si>
  <si>
    <t>260590 Gameleira</t>
  </si>
  <si>
    <t>260795 Jaqueira</t>
  </si>
  <si>
    <t>260820 Joaquim Nabuco</t>
  </si>
  <si>
    <t>260870 Lagoa dos Gatos</t>
  </si>
  <si>
    <t>260920 Maraial</t>
  </si>
  <si>
    <t>261000 Palmares</t>
  </si>
  <si>
    <t>261140 Primavera</t>
  </si>
  <si>
    <t>261190 Rio Formoso</t>
  </si>
  <si>
    <t>260030 Agrestina</t>
  </si>
  <si>
    <t>260060 Alagoinha</t>
  </si>
  <si>
    <t>260080 Altinho</t>
  </si>
  <si>
    <t>260130 Barra de Guabiraba</t>
  </si>
  <si>
    <t>260170 Belo Jardim</t>
  </si>
  <si>
    <t>260190 Bezerros</t>
  </si>
  <si>
    <t>260230 Bonito</t>
  </si>
  <si>
    <t>260260 Brejo da Madre de Deus</t>
  </si>
  <si>
    <t>260310 Cachoeirinha</t>
  </si>
  <si>
    <t>260410 Caruaru</t>
  </si>
  <si>
    <t>260500 Cupira</t>
  </si>
  <si>
    <t>260580 Frei Miguelinho</t>
  </si>
  <si>
    <t>260670 Ibirajuba</t>
  </si>
  <si>
    <t>260840 Jurema</t>
  </si>
  <si>
    <t>261020 Panelas</t>
  </si>
  <si>
    <t>261090 Pesqueira</t>
  </si>
  <si>
    <t>261170 Riacho das Almas</t>
  </si>
  <si>
    <t>261250 Santa Cruz do Capibaribe</t>
  </si>
  <si>
    <t>261500 Taquaritinga do Norte</t>
  </si>
  <si>
    <t>261540 Toritama</t>
  </si>
  <si>
    <t>261620 Vertentes</t>
  </si>
  <si>
    <t>260100 Angelim</t>
  </si>
  <si>
    <t>260210 Bom Conselho</t>
  </si>
  <si>
    <t>260330 Calçado</t>
  </si>
  <si>
    <t>260370 Canhotinho</t>
  </si>
  <si>
    <t>260380 Capoeiras</t>
  </si>
  <si>
    <t>260470 Correntes</t>
  </si>
  <si>
    <t>260600 Garanhuns</t>
  </si>
  <si>
    <t>260650 Iati</t>
  </si>
  <si>
    <t>260825 Jucati</t>
  </si>
  <si>
    <t>260830 Jupi</t>
  </si>
  <si>
    <t>260860 Lagoa do Ouro</t>
  </si>
  <si>
    <t>260880 Lajedo</t>
  </si>
  <si>
    <t>261010 Palmeirina</t>
  </si>
  <si>
    <t>261030 Paranatama</t>
  </si>
  <si>
    <t>261510 Terezinha</t>
  </si>
  <si>
    <t>260120 Arcoverde</t>
  </si>
  <si>
    <t>260660 Ibimirim</t>
  </si>
  <si>
    <t>260915 Manari</t>
  </si>
  <si>
    <t>261080 Pedra</t>
  </si>
  <si>
    <t>261480 Tacaratu</t>
  </si>
  <si>
    <t>261580 Tupanatinga</t>
  </si>
  <si>
    <t>261600 Venturosa</t>
  </si>
  <si>
    <t>260430 Cedro</t>
  </si>
  <si>
    <t>260930 Mirandiba</t>
  </si>
  <si>
    <t>261220 Salgueiro</t>
  </si>
  <si>
    <t>261400 Serrita</t>
  </si>
  <si>
    <t>261520 Terra Nova</t>
  </si>
  <si>
    <t>261610 Verdejante</t>
  </si>
  <si>
    <t>260515 Dormentes</t>
  </si>
  <si>
    <t>260875 Lagoa Grande</t>
  </si>
  <si>
    <t>261110 Petrolina</t>
  </si>
  <si>
    <t>261260 Santa Maria da Boa Vista</t>
  </si>
  <si>
    <t>260110 Araripina</t>
  </si>
  <si>
    <t>260530 Exu</t>
  </si>
  <si>
    <t>260630 Granito</t>
  </si>
  <si>
    <t>260730 Ipubi</t>
  </si>
  <si>
    <t>260990 Ouricuri</t>
  </si>
  <si>
    <t>261040 Parnamirim</t>
  </si>
  <si>
    <t>261245 Santa Cruz</t>
  </si>
  <si>
    <t>261255 Santa Filomena</t>
  </si>
  <si>
    <t>261560 Trindade</t>
  </si>
  <si>
    <t>260010 Afogados da Ingazeira</t>
  </si>
  <si>
    <t>260250 Brejinho</t>
  </si>
  <si>
    <t>260690 Iguaraci</t>
  </si>
  <si>
    <t>260710 Ingazeira</t>
  </si>
  <si>
    <t>260770 Itapetim</t>
  </si>
  <si>
    <t>261153 Quixaba</t>
  </si>
  <si>
    <t>261280 Santa Terezinha</t>
  </si>
  <si>
    <t>261460 Tabira</t>
  </si>
  <si>
    <t>261590 Tuparetama</t>
  </si>
  <si>
    <t>260340 Calumbi</t>
  </si>
  <si>
    <t>260392 Carnaubeira da Penha</t>
  </si>
  <si>
    <t>260560 Flores</t>
  </si>
  <si>
    <t>260570 Floresta</t>
  </si>
  <si>
    <t>260740 Itacuruba</t>
  </si>
  <si>
    <t>261247 Santa Cruz da Baixa Verde</t>
  </si>
  <si>
    <t>261390 Serra Talhada</t>
  </si>
  <si>
    <t>261570 Triunfo</t>
  </si>
  <si>
    <t>260070 Aliança</t>
  </si>
  <si>
    <t>260360 Camutanga</t>
  </si>
  <si>
    <t>260460 Condado</t>
  </si>
  <si>
    <t>260550 Ferreiros</t>
  </si>
  <si>
    <t>260620 Goiana</t>
  </si>
  <si>
    <t>260780 Itaquitinga</t>
  </si>
  <si>
    <t>260900 Macaparana</t>
  </si>
  <si>
    <t>2012*</t>
  </si>
  <si>
    <t>Nascido Vivo</t>
  </si>
  <si>
    <t>Óbito Infantil (&lt;1a)</t>
  </si>
  <si>
    <t>[Opções]</t>
  </si>
  <si>
    <t>DEF=K:\TAB\TABSIM\OBITO.DEF</t>
  </si>
  <si>
    <t>Linha=Munic Resid - PE</t>
  </si>
  <si>
    <t>Coluna=Ano do Obito</t>
  </si>
  <si>
    <t>Incremento=Freqüência</t>
  </si>
  <si>
    <t>Suprime_Colunas_Zeradas=true</t>
  </si>
  <si>
    <t>Não_Classificados=0</t>
  </si>
  <si>
    <t>[Seleções_Ativas]</t>
  </si>
  <si>
    <t>Tipo Obito: Não Fetal</t>
  </si>
  <si>
    <t>Fx.Etar.Infant.1: &lt; 7d</t>
  </si>
  <si>
    <t>[Arquivos]</t>
  </si>
  <si>
    <t>DOPE2008.DBC</t>
  </si>
  <si>
    <t>DOPE2009.DBC</t>
  </si>
  <si>
    <t>DOPE2010.DBC</t>
  </si>
  <si>
    <t>DOPE2011.DBC</t>
  </si>
  <si>
    <t>DOPE2012.DBC</t>
  </si>
  <si>
    <t>Registros_Processados= 291325</t>
  </si>
  <si>
    <t>Tempo_Decorrido= 0:00</t>
  </si>
  <si>
    <t>Munic Resid - PE</t>
  </si>
  <si>
    <t>Suprime_Linhas_Zeradas=false</t>
  </si>
  <si>
    <t>Faixa Etaria (13): &lt; 01</t>
  </si>
  <si>
    <t>Tempo_Decorrido= 0:01</t>
  </si>
  <si>
    <t>Óbito neonatal</t>
  </si>
  <si>
    <t>Fx.Etar.Infant.1: 28d-&lt;1</t>
  </si>
  <si>
    <t>Óbito pós-neonatal</t>
  </si>
  <si>
    <t>DEF=K:\TAB\TABSINAS\NASCIDO.DEF</t>
  </si>
  <si>
    <t>Linha=Munic Resid-PE</t>
  </si>
  <si>
    <t>Coluna=Ano do Nascimento</t>
  </si>
  <si>
    <t>DNPE2008.DBC</t>
  </si>
  <si>
    <t>DNPE2009.DBC</t>
  </si>
  <si>
    <t>DNPE2010.DBC</t>
  </si>
  <si>
    <t>DNPE2011.DBC</t>
  </si>
  <si>
    <t>DNPE2012.DBC</t>
  </si>
  <si>
    <t>Registros_Processados= 725317</t>
  </si>
  <si>
    <t>Nascido vivo</t>
  </si>
  <si>
    <t>Taxa de Mortalidade infantil</t>
  </si>
  <si>
    <t>Taxa de Mortalidade neonatal</t>
  </si>
  <si>
    <t>Taxa de Mortalidade pós-neonatal</t>
  </si>
  <si>
    <t>Taxa de Mortalidade peri natal</t>
  </si>
  <si>
    <t>Óbito Neonatal precoce (&lt;7d)</t>
  </si>
  <si>
    <t>Óbito Neonatal (&lt;27d)</t>
  </si>
  <si>
    <t>Óbito pós-neonatal (&gt;26d e &lt;1a)</t>
  </si>
  <si>
    <t>Tipo Obito: Fetal</t>
  </si>
  <si>
    <t>Gestacao: 22-27 semanas, 28-31 semanas, 32-36 semanas, 37-41 semanas, 42 e+</t>
  </si>
  <si>
    <t>Óbito peri natal</t>
  </si>
  <si>
    <t>GERES</t>
  </si>
  <si>
    <t>I Região de Saúde</t>
  </si>
  <si>
    <t>II Região de Saúde</t>
  </si>
  <si>
    <t>III Região de Saúde</t>
  </si>
  <si>
    <t>IV Região de Saúde</t>
  </si>
  <si>
    <t>V Região de Saúde</t>
  </si>
  <si>
    <t>VI Região de Saúde</t>
  </si>
  <si>
    <t>VII Região de Saúde</t>
  </si>
  <si>
    <t>VIII Região de Saúde</t>
  </si>
  <si>
    <t>IX Região de Saúde</t>
  </si>
  <si>
    <t>X Região de Saúde</t>
  </si>
  <si>
    <t>XI Região de Saúde</t>
  </si>
  <si>
    <t>XII Região de Saúde</t>
  </si>
  <si>
    <t>Óbitos menores de 5 anos</t>
  </si>
  <si>
    <t>Óbito menor de 5 anos</t>
  </si>
  <si>
    <t xml:space="preserve">    A08   Infecc intestinais virais outr e as NE</t>
  </si>
  <si>
    <t xml:space="preserve">    A09   Diarreia e gastroenterite orig infecc presum</t>
  </si>
  <si>
    <t>Tempo_Decorrido= 0:02</t>
  </si>
  <si>
    <t>Faixa Etaria (13): &lt; 01, 1-4</t>
  </si>
  <si>
    <t>Óbito menor de 5 anos DDA</t>
  </si>
  <si>
    <t>Causa (CID10 3C): A00   Colera, A01   Febres tifoide e paratifoide</t>
  </si>
  <si>
    <t xml:space="preserve">    A02   Outr infecc p/Salmonella, A03   Shiguelose</t>
  </si>
  <si>
    <t xml:space="preserve">    A04   Outr infecc intestinais bacter, A05   Outr intox alimentares bacter</t>
  </si>
  <si>
    <t xml:space="preserve">    A06   Amebiase, A07   Outr doenc intestinais p/protozoarios</t>
  </si>
  <si>
    <t>Óbitos menores de 5 anos DDA</t>
  </si>
  <si>
    <t>Óbitos menores de 5 anos IRA</t>
  </si>
  <si>
    <t xml:space="preserve">    J05   Laringite obstrutiva aguda e epiglotite</t>
  </si>
  <si>
    <t xml:space="preserve">    J06   Infecc agudas vias aereas super loc mult NE</t>
  </si>
  <si>
    <t xml:space="preserve">    J10   Influenza dev virus influenza identificado</t>
  </si>
  <si>
    <t xml:space="preserve">    J13   Pneumonia dev Streptococcus pneumoniae</t>
  </si>
  <si>
    <t xml:space="preserve">    J16   Pneumonia dev out microorg infecc espec NCOP</t>
  </si>
  <si>
    <t xml:space="preserve">    J22   Infecc agudas NE das vias aereas infer</t>
  </si>
  <si>
    <t>Causa (CID10 3C): J01   Sinusite aguda, J02   Faringite aguda</t>
  </si>
  <si>
    <t xml:space="preserve">    J03   Amigdalite aguda, J04   Laringite e traqueite agudas</t>
  </si>
  <si>
    <t xml:space="preserve">    J11   Influenza dev virus nao identificado, J12   Pneumonia viral NCOP</t>
  </si>
  <si>
    <t xml:space="preserve">    J14   Pneumonia dev Haemophilus infuenzae, J15   Pneumonia bacter NCOP</t>
  </si>
  <si>
    <t xml:space="preserve">    J17   Pneumonia em doenc COP, J18   Pneumonia p/microorg NE</t>
  </si>
  <si>
    <t xml:space="preserve">    J20   Bronquite aguda, J21   Bronquiolite aguda</t>
  </si>
  <si>
    <t>Óbito menor de 5 anos IRA</t>
  </si>
  <si>
    <t>Sexo: Feminino</t>
  </si>
  <si>
    <t>C.Materna (-AIDS): A34   Tetano obstetrico</t>
  </si>
  <si>
    <t xml:space="preserve">    F53   Transt mentais comport assoc puerperio NCOP</t>
  </si>
  <si>
    <t xml:space="preserve">    O08   Complic conseq aborto gravidez ectop molar</t>
  </si>
  <si>
    <t xml:space="preserve">    O10   Hipertens pre-exist complic grav parto puerp</t>
  </si>
  <si>
    <t xml:space="preserve">    O11   Dist hipertens pre-exist proteinuria superp</t>
  </si>
  <si>
    <t xml:space="preserve">    O12   Edema e proteinuria gestac s/hipertensao</t>
  </si>
  <si>
    <t xml:space="preserve">    O13   Hipertensao gestacional s/proteinuria signif</t>
  </si>
  <si>
    <t xml:space="preserve">    O23   Infecc do trato geniturinario na gravidez</t>
  </si>
  <si>
    <t xml:space="preserve">    O26   Assist materna outr complic lig predom grav</t>
  </si>
  <si>
    <t xml:space="preserve">    O28   Achados anorm rastr antenatal mae</t>
  </si>
  <si>
    <t>C.Materna (-AIDS): E23.0 Hipopituitarismo</t>
  </si>
  <si>
    <t xml:space="preserve">    B20   Doenc p/HIV result doenc infecc e parasit</t>
  </si>
  <si>
    <t xml:space="preserve">    B21   Doenc p/HIV result em neopl malig</t>
  </si>
  <si>
    <t xml:space="preserve">    B22   Doenc p/HIV result em outr doenc espec</t>
  </si>
  <si>
    <t>Obito na Gravidez: Sim</t>
  </si>
  <si>
    <t>Óbitos Materno</t>
  </si>
  <si>
    <t>Óbitos MIF</t>
  </si>
  <si>
    <t>Faixa Etaria (13): 10-14, 15-19, 20-29, 30-39, 40-49</t>
  </si>
  <si>
    <t xml:space="preserve">    B23   Doenc p/HIV result em outr doenc, B24   Doenc p/HIV NE</t>
  </si>
  <si>
    <t>Obito no Puerp: 00-42, 43-1a</t>
  </si>
  <si>
    <t xml:space="preserve">    M83.0 Osteomalacia Puerperal, D39.2 Neopl comp incerto/desconh Placenta</t>
  </si>
  <si>
    <t xml:space="preserve">    O00   Gravidez ectopica, O01   Mola hidatiforme</t>
  </si>
  <si>
    <t xml:space="preserve">    O02   Outr produtos anormais da concepcao, O03   Aborto espontaneo</t>
  </si>
  <si>
    <t xml:space="preserve">    O04   Aborto p/razoes medicas e legais, O05   Outr tipos de aborto</t>
  </si>
  <si>
    <t xml:space="preserve">    O06   Aborto NE, O07   Falha de tentativa de aborto</t>
  </si>
  <si>
    <t xml:space="preserve">    O14   Hipertensao gestacional c/proteinuria signif, O15   Eclampsia</t>
  </si>
  <si>
    <t xml:space="preserve">    O16   Hipertensao materna NE, O20   Hemorragia do inicio da gravidez</t>
  </si>
  <si>
    <t xml:space="preserve">    O21   Vomitos excessivos na gravidez, O22   Complic venosas na gravidez</t>
  </si>
  <si>
    <t xml:space="preserve">    O24   Diabetes mellitus na gravidez, O25   Desnutric na gravidez</t>
  </si>
  <si>
    <t xml:space="preserve">    O29   Complic anestesia admin durante gravidez, O30   Gestacao mult</t>
  </si>
  <si>
    <t>Óbito materno (causa gravidez)</t>
  </si>
  <si>
    <t>Óbito materno (causa puerpério)</t>
  </si>
  <si>
    <t>Óbito materno (causa materna geral)</t>
  </si>
  <si>
    <t>Óbito MIF</t>
  </si>
  <si>
    <t>DEF=K:\TAB\Populac\POPBR.DEF</t>
  </si>
  <si>
    <t>Linha=Municipio</t>
  </si>
  <si>
    <t>Coluna=Ano</t>
  </si>
  <si>
    <t>Unidade Federacao: Pernambuco</t>
  </si>
  <si>
    <t>POPBR08.DBF</t>
  </si>
  <si>
    <t>POPBR09.DBF</t>
  </si>
  <si>
    <t>POPBR10.DBF</t>
  </si>
  <si>
    <t>POPBR11.DBF</t>
  </si>
  <si>
    <t>POPBR12.DBF</t>
  </si>
  <si>
    <t>Registros_Processados= 2203674</t>
  </si>
  <si>
    <t>Tempo_Decorrido= 0:04</t>
  </si>
  <si>
    <t>Faixa Etária: 10 a 14 anos, 15 a 19 anos, 20 a 29 anos, 30 a 39 anos, 40 a 49 anos</t>
  </si>
  <si>
    <t>Óbito AIDS</t>
  </si>
  <si>
    <t>POP Total</t>
  </si>
  <si>
    <t>Pop Total</t>
  </si>
  <si>
    <t>C.Materna (-AIDS): B20   Doenc p/HIV result doenc infecc e parasit</t>
  </si>
  <si>
    <t>POP Feminina</t>
  </si>
  <si>
    <t>POP feminina 10-49a</t>
  </si>
  <si>
    <t>Pop Feminina</t>
  </si>
  <si>
    <t>Pop feminina 10-49</t>
  </si>
  <si>
    <t>Causa (CID10 3C): C50   Neopl malig da mama</t>
  </si>
  <si>
    <t>Óbito Câncer Mama</t>
  </si>
  <si>
    <t>Causa (CID10 3C): C53   Neopl malig do colo do utero</t>
  </si>
  <si>
    <t>Óbito Câncer Colo</t>
  </si>
  <si>
    <t>Causa (CID10 3C): I21   Infarto agudo do miocardio</t>
  </si>
  <si>
    <t>Óbito IAM</t>
  </si>
  <si>
    <t xml:space="preserve">    I64   Acid vasc cerebr NE como hemorrag isquemico</t>
  </si>
  <si>
    <t xml:space="preserve">    I65   Oclus/esten art pre-cereb q n res inf cereb</t>
  </si>
  <si>
    <t xml:space="preserve">    I66   Oclusao/estenose art cereb q n res inf cereb</t>
  </si>
  <si>
    <t xml:space="preserve">    I67   Outr doenc cerebrovasculares</t>
  </si>
  <si>
    <t xml:space="preserve">    I68   Transt cerebrovasculares em doenc COP</t>
  </si>
  <si>
    <t xml:space="preserve">    I69   Sequelas de doenc cerebrovasculares</t>
  </si>
  <si>
    <t>Óbito DAC</t>
  </si>
  <si>
    <t>Causa (CID10 3C): I60   Hemorragia subaracnoide, I61   Hemorragia intracerebral</t>
  </si>
  <si>
    <t xml:space="preserve">    I62   Outr hemorragias intracranianas nao-traum, I63   Infarto cerebral</t>
  </si>
  <si>
    <t>Causa (CID10 3C): E10   Diabetes mellitus insulino-dependente</t>
  </si>
  <si>
    <t xml:space="preserve">    E11   Diabetes mellitus nao-insulino-dependemte</t>
  </si>
  <si>
    <t xml:space="preserve">    E12   Diabetes mellitus relac c/a desnutr</t>
  </si>
  <si>
    <t>Óbito DM</t>
  </si>
  <si>
    <t xml:space="preserve">    E13   Outr tipos espec de diabetes mellitus, E14   Diabetes mellitus NE</t>
  </si>
  <si>
    <t>Óbito ATT</t>
  </si>
  <si>
    <t>Causa (CID10 3C): V01   Pedestre traum colis veic a pedal</t>
  </si>
  <si>
    <t xml:space="preserve">    V02   Pedestre traum colis veic motor 2 3 rodas</t>
  </si>
  <si>
    <t xml:space="preserve">    V03   Pedestre traum colis automov pickup caminhon</t>
  </si>
  <si>
    <t xml:space="preserve">    V04   Pedestre traum colis veic transp pesado onib</t>
  </si>
  <si>
    <t xml:space="preserve">    V05   Pedestre traum colis trem veic ferroviario</t>
  </si>
  <si>
    <t xml:space="preserve">    V06   Pedestre traum colis outr veic nao-motoriz</t>
  </si>
  <si>
    <t xml:space="preserve">    V09   Pedestre traum outr acid transp e NE</t>
  </si>
  <si>
    <t xml:space="preserve">    V10   Ciclista traum colis pedestre animal</t>
  </si>
  <si>
    <t xml:space="preserve">    V11   Ciclista traum colis outr veic a pedal</t>
  </si>
  <si>
    <t xml:space="preserve">    V12   Ciclista traum colis veic motor 2 3 rodas</t>
  </si>
  <si>
    <t xml:space="preserve">    V13   Ciclista traum colis automov pickup caminhon</t>
  </si>
  <si>
    <t xml:space="preserve">    V14   Ciclis traum colis veic transp pesado onibus</t>
  </si>
  <si>
    <t xml:space="preserve">    V15   Ciclista traum colis trem veic ferroviario</t>
  </si>
  <si>
    <t xml:space="preserve">    V16   Ciclista traum colis outr veic nao-motoriz</t>
  </si>
  <si>
    <t xml:space="preserve">    V17   Ciclista traum colis objeto fixo ou parado</t>
  </si>
  <si>
    <t xml:space="preserve">    V18   Ciclista traum acid transp s/colis</t>
  </si>
  <si>
    <t xml:space="preserve">    V19   Ciclista traum acid transp e NE</t>
  </si>
  <si>
    <t xml:space="preserve">    V20   Motociclista traum colis pedestre animal</t>
  </si>
  <si>
    <t xml:space="preserve">    V21   Motociclista traum colis veic pedal</t>
  </si>
  <si>
    <t xml:space="preserve">    V22   Motocicl traum colis veic motor 2 3 rodas</t>
  </si>
  <si>
    <t xml:space="preserve">    V23   Motocicl traum colis automov pickup caminhon</t>
  </si>
  <si>
    <t xml:space="preserve">    V24   Motocicl traum colis veic transp pesado onib</t>
  </si>
  <si>
    <t xml:space="preserve">    V25   Motociclista traum colis trem veic ferrov</t>
  </si>
  <si>
    <t xml:space="preserve">    V26   Motocicl traum colis outr veic nao-motoriz</t>
  </si>
  <si>
    <t xml:space="preserve">    V27   Motocicl traum colis objeto fixo parado</t>
  </si>
  <si>
    <t xml:space="preserve">    V28   Motociclista traum acid transp s/colis</t>
  </si>
  <si>
    <t xml:space="preserve">    V29   Motociclista traum outr acid transp e NE</t>
  </si>
  <si>
    <t xml:space="preserve">    V30   Ocup tricicl mot traum colis pedestre animal</t>
  </si>
  <si>
    <t xml:space="preserve">    V31   Ocup tricicl motoriz traum colis veic pedal</t>
  </si>
  <si>
    <t xml:space="preserve">    V32   Ocup tric mot traum col out veic mot 2 3 rod</t>
  </si>
  <si>
    <t xml:space="preserve">    V33   Ocup tric mot traum col auto pickup caminhon</t>
  </si>
  <si>
    <t xml:space="preserve">    V34   Ocup tric mot traum col veic transp pes onib</t>
  </si>
  <si>
    <t xml:space="preserve">    V35   Ocup tricic mot traum colis trem veic ferrov</t>
  </si>
  <si>
    <t xml:space="preserve">    V36   Ocup tric mot traum colis outr veic n-motor</t>
  </si>
  <si>
    <t xml:space="preserve">    V37   Ocup tricic mot traum colis obj fixo parado</t>
  </si>
  <si>
    <t xml:space="preserve">    V38   Ocup tricic motor traum acid transp s/colis</t>
  </si>
  <si>
    <t xml:space="preserve">    V39   Ocup tricicl mot traum outr acid transp e NE</t>
  </si>
  <si>
    <t xml:space="preserve">    V40   Ocup automovel traum colis pedestre animal</t>
  </si>
  <si>
    <t xml:space="preserve">    V41   Ocup automovel traum colis veic a pedal</t>
  </si>
  <si>
    <t xml:space="preserve">    V42   Ocup autotraum colis outr veic mot 2 3 rodas</t>
  </si>
  <si>
    <t xml:space="preserve">    V43   Ocup automov traum col auto pickup caminhon</t>
  </si>
  <si>
    <t xml:space="preserve">    V44   Ocup autom traum colis veic trans pesad onib</t>
  </si>
  <si>
    <t xml:space="preserve">    V45   Ocup automovel traum colis trem veic ferrov</t>
  </si>
  <si>
    <t xml:space="preserve">    V46   Ocup automov traum colis outr veic n-motor</t>
  </si>
  <si>
    <t xml:space="preserve">    V47   Ocup automovel traum colis obj fixo parado</t>
  </si>
  <si>
    <t xml:space="preserve">    V48   Ocup automovel traum acid transp s/colis</t>
  </si>
  <si>
    <t xml:space="preserve">    V49   Ocup automovel traum outr acid transp e NE</t>
  </si>
  <si>
    <t xml:space="preserve">    V50   Ocup caminhonete traum colis pedestre animal</t>
  </si>
  <si>
    <t xml:space="preserve">    V51   Ocup caminhonete traum colis veic pedal</t>
  </si>
  <si>
    <t xml:space="preserve">    V52   Ocup caminhon traum colis veic mot 2 3 rodas</t>
  </si>
  <si>
    <t xml:space="preserve">    V53   Ocup caminhon traum colis automov caminhon</t>
  </si>
  <si>
    <t xml:space="preserve">    V54   Ocup caminhon traum col veic transp pes onib</t>
  </si>
  <si>
    <t xml:space="preserve">    V55   Ocup caminhon traum colis trem veic ferrov</t>
  </si>
  <si>
    <t xml:space="preserve">    V56   Ocup caminhonete traum colis outr veic n-mot</t>
  </si>
  <si>
    <t xml:space="preserve">    V57   Ocup caminhonete traum colis obj fixo parado</t>
  </si>
  <si>
    <t xml:space="preserve">    V58   Ocup caminhonete traum acid transp s/colis</t>
  </si>
  <si>
    <t xml:space="preserve">    V59   Ocup caminhonete traum outr acid transp NE</t>
  </si>
  <si>
    <t xml:space="preserve">    V60   Ocup veic transp pesado traum colis ped anim</t>
  </si>
  <si>
    <t xml:space="preserve">    V61   Ocup veic transp pesado traum col veic pedal</t>
  </si>
  <si>
    <t xml:space="preserve">    V62   Ocup v transp pes traum col veic mot 2 3 rod</t>
  </si>
  <si>
    <t xml:space="preserve">    V63   Ocup veic tr pesado traum col auto caminhon</t>
  </si>
  <si>
    <t xml:space="preserve">    V64   Ocup v tr pes tr col outr veic tr pes onib</t>
  </si>
  <si>
    <t xml:space="preserve">    V65   Ocup veic tr pes traum col trem veic ferrov</t>
  </si>
  <si>
    <t xml:space="preserve">    V66   Ocup veic tr pesado traum col out veic n-mot</t>
  </si>
  <si>
    <t xml:space="preserve">    V67   Ocup veic tr pesado traum col obj fixo parad</t>
  </si>
  <si>
    <t xml:space="preserve">    V68   Ocup veic tr pesado traum ac transp s/colis</t>
  </si>
  <si>
    <t xml:space="preserve">    V69   Ocup veic tr pesado traum outr ac transp NE</t>
  </si>
  <si>
    <t xml:space="preserve">    V70   Ocup onibus traum colis pedestre animal</t>
  </si>
  <si>
    <t xml:space="preserve">    V71   Ocup onibus traum colis veic a pedal</t>
  </si>
  <si>
    <t xml:space="preserve">    V72   Ocup onibus traum col out veic mot 2 3 rodas</t>
  </si>
  <si>
    <t xml:space="preserve">    V73   Ocup onibus traum colis automovel caminhonet</t>
  </si>
  <si>
    <t xml:space="preserve">    V74   Ocup onibus traum colis veic transp pes onib</t>
  </si>
  <si>
    <t xml:space="preserve">    V75   Ocup onibus traum colis trem veic ferrov</t>
  </si>
  <si>
    <t xml:space="preserve">    V76   Ocup onibus traum colis outr veic n-motor</t>
  </si>
  <si>
    <t xml:space="preserve">    V77   Ocup onibus traum colis objeto fixo parado</t>
  </si>
  <si>
    <t xml:space="preserve">    V78   Ocup onibus traum acid transp s/colis</t>
  </si>
  <si>
    <t xml:space="preserve">    V79   Ocup onibus traum outr acid transp e NE</t>
  </si>
  <si>
    <t xml:space="preserve">    V80   Pess mont anim oc veic anim traum ac transp</t>
  </si>
  <si>
    <t xml:space="preserve">    V81   Ocup trem veic ferroviario traum acid transp</t>
  </si>
  <si>
    <t xml:space="preserve">    V82   Ocup de um bonde traum acid transp</t>
  </si>
  <si>
    <t xml:space="preserve">    V83   Ocup veic esp mot area ind traum ac transp</t>
  </si>
  <si>
    <t xml:space="preserve">    V84   Ocup veic esp mot uso agric traum acid trans</t>
  </si>
  <si>
    <t xml:space="preserve">    V85   Ocup veic mot esp constr traum acid tansp</t>
  </si>
  <si>
    <t xml:space="preserve">    V86   Ocup veic outr uso n-via pub traum ac transp</t>
  </si>
  <si>
    <t xml:space="preserve">    V87   Acid trans tipo espec desconh mod transp vit</t>
  </si>
  <si>
    <t xml:space="preserve">    V88   Ac n-trans tipo espec desconh mod transp vit</t>
  </si>
  <si>
    <t xml:space="preserve">    V89   Acid veic mot n-mot tipos de veic NE</t>
  </si>
  <si>
    <t xml:space="preserve">    V90   Acid embarcacao caus afogamento submersao</t>
  </si>
  <si>
    <t xml:space="preserve">    V91   Acid embarcacao causando outr tipo de traum</t>
  </si>
  <si>
    <t xml:space="preserve">    V92   Afog submers rel transp agua s/acid embarc</t>
  </si>
  <si>
    <t xml:space="preserve">    V93   Acid bord emb s/ac bem n caus afog submers</t>
  </si>
  <si>
    <t xml:space="preserve">    V94   Outr acid transp p/agua e os NE</t>
  </si>
  <si>
    <t xml:space="preserve">    V95   Acid de aeronave mot causando traum ao ocup</t>
  </si>
  <si>
    <t xml:space="preserve">    V96   Acid aeronave s/motor causando traum a ocup</t>
  </si>
  <si>
    <t xml:space="preserve">    V99   Acid transp NE</t>
  </si>
  <si>
    <t xml:space="preserve">    V97   Outr acid espec de transporte aereo, V98   Outr acid transp espec</t>
  </si>
  <si>
    <t>Óbito AGRESSÃO</t>
  </si>
  <si>
    <t>Causa (CID10 3C): X85   Agressao meio drog medic e subst biologicas</t>
  </si>
  <si>
    <t xml:space="preserve">    X88   Agressao p/meio de gases e vapores</t>
  </si>
  <si>
    <t xml:space="preserve">    X89   Agressao outr prod quim subst nocivas espec</t>
  </si>
  <si>
    <t xml:space="preserve">    X90   Agressao prod quimicos e subst nocivas NE</t>
  </si>
  <si>
    <t xml:space="preserve">    X91   Agressao enforc estrangulamento sufocacao</t>
  </si>
  <si>
    <t xml:space="preserve">    X92   Agressao p/meio de afogamento e submersao</t>
  </si>
  <si>
    <t xml:space="preserve">    X93   Agressao disparo de arma de fogo de mao</t>
  </si>
  <si>
    <t xml:space="preserve">    X94   Agressao disparo arma fogo de maior calibre</t>
  </si>
  <si>
    <t xml:space="preserve">    X95   Agressao disparo outr arma de fogo ou NE</t>
  </si>
  <si>
    <t xml:space="preserve">    X96   Agressao p/meio de material explosivo</t>
  </si>
  <si>
    <t xml:space="preserve">    X97   Agressao p/meio de fumaca fogo e chamas</t>
  </si>
  <si>
    <t xml:space="preserve">    X98   Agressao vapor agua gases ou objetos quentes</t>
  </si>
  <si>
    <t xml:space="preserve">    X99   Agressao objeto cortante ou penetrante</t>
  </si>
  <si>
    <t xml:space="preserve">    Y00   Agressao p/meio de um objeto contundente</t>
  </si>
  <si>
    <t xml:space="preserve">    Y01   Agressao p/meio projecao de um lugar elevado</t>
  </si>
  <si>
    <t xml:space="preserve">    Y02   Agressao proj coloc vitima obj movimento</t>
  </si>
  <si>
    <t xml:space="preserve">    Y03   Agressao p/meio de impacto veic a motor</t>
  </si>
  <si>
    <t xml:space="preserve">    Y04   Agressao p/meio de forca corporal</t>
  </si>
  <si>
    <t xml:space="preserve">    Y09   Agressao p/meios NE</t>
  </si>
  <si>
    <t xml:space="preserve">    X86   Agressao p/meio de subst corrosivas, X87   Agressao p/pesticidas</t>
  </si>
  <si>
    <t xml:space="preserve">    Y05   Agressao sexual p/meio de forca fisica, Y06   Negligencia e abandono</t>
  </si>
  <si>
    <t xml:space="preserve">    Y07   Outr sindr de maus tratos, Y08   Agressao p/outr meios espec</t>
  </si>
  <si>
    <t>Óbito DIP</t>
  </si>
  <si>
    <r>
      <t xml:space="preserve">Óbito </t>
    </r>
    <r>
      <rPr>
        <b/>
        <i/>
        <sz val="14"/>
        <color theme="1"/>
        <rFont val="Calibri"/>
        <family val="2"/>
        <scheme val="minor"/>
      </rPr>
      <t>DIP</t>
    </r>
  </si>
  <si>
    <t xml:space="preserve">    A08   Infecc intestinais virais outr e as NE, </t>
  </si>
  <si>
    <t xml:space="preserve">    A09   Diarreia e gastroenterite orig infecc presum, </t>
  </si>
  <si>
    <t xml:space="preserve">    A15   Tuberc respirat c/conf bacteriol e histolog, </t>
  </si>
  <si>
    <t xml:space="preserve">    A16   Tuberc vias respirat s/conf bacter histol, A17   Tuberc do sist nervoso</t>
  </si>
  <si>
    <t xml:space="preserve">    A18   Tuberc de outr orgaos, A19   Tuberc miliar</t>
  </si>
  <si>
    <t xml:space="preserve">    A22   Carbunculo, A23   Brucelose</t>
  </si>
  <si>
    <t xml:space="preserve">    A25   Febres transm p/mordedura de rato, A26   Erisipeloide</t>
  </si>
  <si>
    <t xml:space="preserve">    A27   Leptospirose, A28   Outr doenc bacter zoonoticas NCOP</t>
  </si>
  <si>
    <t xml:space="preserve">    A31   Infecc dev outr micobacterias, A32   Listeriose</t>
  </si>
  <si>
    <t xml:space="preserve">    A33   Tetano do recem-nascido, A34   Tetano obstetrico</t>
  </si>
  <si>
    <t xml:space="preserve">    A35   Outr tipos de tetano, A36   Difteria</t>
  </si>
  <si>
    <t xml:space="preserve">    A39   Infecc meningogocica, A40   Septicemia estreptococica</t>
  </si>
  <si>
    <t xml:space="preserve">    A41   Outr septicemias, A42   Actinomicose</t>
  </si>
  <si>
    <t xml:space="preserve">    A46   Erisipela, A48   Outr doenc bacter NCOP</t>
  </si>
  <si>
    <t xml:space="preserve">    A50   Sifilis congen, A51   Sifilis precoce</t>
  </si>
  <si>
    <t xml:space="preserve">    A53   Outr form e as NE da sifilis, A54   Infecc gonococica</t>
  </si>
  <si>
    <t xml:space="preserve">    A55   Linfogranuloma p/clamidia, </t>
  </si>
  <si>
    <t xml:space="preserve">    A56   Outr infecc p/clamidias transm p/via sexual, A57   Cancro mole</t>
  </si>
  <si>
    <t xml:space="preserve">    A58   Granuloma inguinal, A59   Tricomoniase</t>
  </si>
  <si>
    <t xml:space="preserve">    A60   Infecc anogenitais p/virus do herpes, </t>
  </si>
  <si>
    <t xml:space="preserve">    A63   Outr doenc de transm predom sexual NCOP, </t>
  </si>
  <si>
    <t xml:space="preserve">    A64   Doenc sexualmente transm NE, A65   Sifilis nao-venerea</t>
  </si>
  <si>
    <t xml:space="preserve">    A67   Pinta, A68   Febres recorrentes</t>
  </si>
  <si>
    <t xml:space="preserve">    A70   Infecc causadas p/Clamidia psittaci, A71   Tracoma</t>
  </si>
  <si>
    <t xml:space="preserve">    A74   Outr doenc causadas p/Clamidias, A75   Tifo exantematico</t>
  </si>
  <si>
    <t xml:space="preserve">    A77   Febre maculosa, A78   Febre Q</t>
  </si>
  <si>
    <t xml:space="preserve">    A80   Poliomielite aguda, A81   Infecc p/virus atipico sist nervoso central</t>
  </si>
  <si>
    <t xml:space="preserve">    A82   Raiva, A83   Encefalite p/virus transm p/mosquitos</t>
  </si>
  <si>
    <t xml:space="preserve">    A84   Encefalite p/virus transm p/carrapatos, </t>
  </si>
  <si>
    <t xml:space="preserve">    A85   Outr encefalites virais NCOP, A86   Encefalite viral NE</t>
  </si>
  <si>
    <t xml:space="preserve">    A87   Meningite viral, A88   Outr infecc virais sist nervoso central NCOP</t>
  </si>
  <si>
    <t xml:space="preserve">    A89   Infecc virais NE do sist nervoso central, A90   Dengue</t>
  </si>
  <si>
    <t xml:space="preserve">    A91   Febre hemorragica dev virus do dengue, </t>
  </si>
  <si>
    <t xml:space="preserve">    A92   Outr febres virais transm p/mosquitos, </t>
  </si>
  <si>
    <t xml:space="preserve">    A93   Outr febres p/virus transm p/artropodes NCOP, </t>
  </si>
  <si>
    <t xml:space="preserve">    A94   Febre viral transm p/artropodes NE, A95   Febre amarela</t>
  </si>
  <si>
    <t xml:space="preserve">    A96   Febre hemorragica p/arenavirus, </t>
  </si>
  <si>
    <t xml:space="preserve">    A98   Outr febres hemorragicas p/virus NCOP, </t>
  </si>
  <si>
    <t xml:space="preserve">    A99   Febres hemorragicas virais NE, B00   Infecc p/virus do herpes</t>
  </si>
  <si>
    <t xml:space="preserve">    B01   Varicela, B02   Herpes zoster</t>
  </si>
  <si>
    <t xml:space="preserve">    B05   Sarampo, B06   Rubeola</t>
  </si>
  <si>
    <t xml:space="preserve">    B08   Outr inf virais lesoes pele membr muc NCOP, </t>
  </si>
  <si>
    <t xml:space="preserve">    B09   Inf viral NE caract p/lesoes pele membr muco, B15   Hepatite aguda A</t>
  </si>
  <si>
    <t xml:space="preserve">    B16   Hepatite aguda B, B17   Outr hepatites virais agudas</t>
  </si>
  <si>
    <t xml:space="preserve">    B18   Hepatite viral cronica, B19   Hepatite viral NE</t>
  </si>
  <si>
    <t xml:space="preserve">    B20   Doenc p/HIV result doenc infecc e parasit, </t>
  </si>
  <si>
    <t xml:space="preserve">    B21   Doenc p/HIV result em neopl malig, </t>
  </si>
  <si>
    <t xml:space="preserve">    B22   Doenc p/HIV result em outr doenc espec, </t>
  </si>
  <si>
    <t xml:space="preserve">    B25   Doenc p/citomegalovirus, B26   Caxumba</t>
  </si>
  <si>
    <t xml:space="preserve">    B30   Conjuntivite viral, B33   Outr doenc p/virus NCOP</t>
  </si>
  <si>
    <t xml:space="preserve">    B34   Doenc p/virus de localiz NE, B35   Dermatofitose</t>
  </si>
  <si>
    <t xml:space="preserve">    B36   Outr micoses superf, B37   Candidiase</t>
  </si>
  <si>
    <t xml:space="preserve">    B39   Histoplasmose, B40   Blastomicose</t>
  </si>
  <si>
    <t xml:space="preserve">    B42   Esporotricose, B43   Cromomicose e abscesso feomicotico</t>
  </si>
  <si>
    <t xml:space="preserve">    B44   Aspergilose, B45   Criptococose</t>
  </si>
  <si>
    <t xml:space="preserve">    B48   Outr micoses NCOP, B49   Micose NE</t>
  </si>
  <si>
    <t xml:space="preserve">    B50   Malaria p/Plasmodium falciparum, B51   Malaria p/Plasmodium vivax</t>
  </si>
  <si>
    <t xml:space="preserve">    B52   Malaria p/Plasmodium malariae, </t>
  </si>
  <si>
    <t xml:space="preserve">    B53   Outr form malaria conf p/exames parasitolog, B54   Malaria NE</t>
  </si>
  <si>
    <t xml:space="preserve">    B55   Leishmaniose, B56   Tripanossomiase africana</t>
  </si>
  <si>
    <t xml:space="preserve">    B58   Toxoplasmose, B59   Pneumocistose</t>
  </si>
  <si>
    <t xml:space="preserve">    B60   Outr doenc dev protozoarios NCOP, B64   Doenc NE dev protozoarios</t>
  </si>
  <si>
    <t xml:space="preserve">    B65   Esquistossomose, B66   Outr infestacoes p/trematodeos</t>
  </si>
  <si>
    <t xml:space="preserve">    B67   Equinococose, B68   Infestacao p/Taenia</t>
  </si>
  <si>
    <t xml:space="preserve">    B70   Difilobotriase e esparganose, B71   Outr infestacoes p/cestoides</t>
  </si>
  <si>
    <t xml:space="preserve">    B72   Dracontiase, B73   Oncocercose</t>
  </si>
  <si>
    <t xml:space="preserve">    B76   Ancilostomiase, B77   Ascaridiase</t>
  </si>
  <si>
    <t xml:space="preserve">    B79   Tricuriase, B80   Oxiuriase</t>
  </si>
  <si>
    <t xml:space="preserve">    B82   Parasitose intestinal NE, B83   Outr helmintiases</t>
  </si>
  <si>
    <t xml:space="preserve">    B85   Pediculose e ftiriase, B86   Escabiose</t>
  </si>
  <si>
    <t xml:space="preserve">    B88   Outr infestacoes, B89   Doenc parasit NE</t>
  </si>
  <si>
    <t xml:space="preserve">    B91   Sequelas de poliomielite, B92   Sequelas de hanseniase</t>
  </si>
  <si>
    <t xml:space="preserve">    B94   Sequelas de outr doenc infecc e parasit e NE, </t>
  </si>
  <si>
    <t xml:space="preserve">    B95   Estr/estafilococo causa doenc class outr cap, </t>
  </si>
  <si>
    <t xml:space="preserve">    B96   Outr agent bacter causa doenc class outr cap, </t>
  </si>
  <si>
    <t xml:space="preserve">    B97   Virus como doenc class outr cap, B99   Doenc infecc outr e as NE</t>
  </si>
  <si>
    <t>Óbito TRANSTORNOS MENTAIS</t>
  </si>
  <si>
    <t xml:space="preserve">    F11   Transt mentais e comport dev uso de opiaceos</t>
  </si>
  <si>
    <t xml:space="preserve">    F12   Transt mentais comport dev uso canabinoides</t>
  </si>
  <si>
    <t xml:space="preserve">    F13   Transt mentais comport dev uso sedat hipnot</t>
  </si>
  <si>
    <t xml:space="preserve">    F14   Transt mentais e comport dev uso da cocaina</t>
  </si>
  <si>
    <t xml:space="preserve">    F15   Transt ment comp uso outr estim incl cafeina</t>
  </si>
  <si>
    <t xml:space="preserve">    F16   Transt mentais comport dev uso alucinogenos</t>
  </si>
  <si>
    <t xml:space="preserve">    F17   Transt mentais e comport dev uso de fumo</t>
  </si>
  <si>
    <t xml:space="preserve">    F18   Transt mentais comport dev uso solv volateis</t>
  </si>
  <si>
    <t xml:space="preserve">    F19   Transt ment comp mult drog out subst psicoat</t>
  </si>
  <si>
    <t xml:space="preserve">    F98   Outr transt comp emoc c/inicio inf adolesc</t>
  </si>
  <si>
    <t xml:space="preserve">    F99   Transt mental NE em outr parte</t>
  </si>
  <si>
    <r>
      <t xml:space="preserve">Óbito </t>
    </r>
    <r>
      <rPr>
        <b/>
        <i/>
        <sz val="14"/>
        <color theme="1"/>
        <rFont val="Calibri"/>
        <family val="2"/>
        <scheme val="minor"/>
      </rPr>
      <t>Transtornos mentais</t>
    </r>
  </si>
  <si>
    <t>Causa (CID10 3C): F00   Demencia na doenc de Alzheimer, F01   Demencia vascular</t>
  </si>
  <si>
    <t xml:space="preserve">    F02   Demencia em outr doenc COP, F03   Demencia NE</t>
  </si>
  <si>
    <t xml:space="preserve">    F04   Sindr amnes org n ind alcool out subst psic, </t>
  </si>
  <si>
    <t xml:space="preserve">    F05   Delirium nao induz alcool outr subst psicoat, </t>
  </si>
  <si>
    <t xml:space="preserve">    F06   Outr transt ment lesao disf cereb doenc fis, </t>
  </si>
  <si>
    <t xml:space="preserve">    F07   Transt pers comport dev doen lesao disf cer, </t>
  </si>
  <si>
    <t xml:space="preserve">    F09   Transt mental organico ou sintomatico NE, </t>
  </si>
  <si>
    <t xml:space="preserve">    F10   Transt mentais comport dev uso alcool, </t>
  </si>
  <si>
    <t xml:space="preserve">    F11   Transt mentais e comport dev uso de opiaceos, </t>
  </si>
  <si>
    <t xml:space="preserve">    F12   Transt mentais comport dev uso canabinoides, </t>
  </si>
  <si>
    <t xml:space="preserve">    F13   Transt mentais comport dev uso sedat hipnot, </t>
  </si>
  <si>
    <t xml:space="preserve">    F14   Transt mentais e comport dev uso da cocaina, </t>
  </si>
  <si>
    <t xml:space="preserve">    F15   Transt ment comp uso outr estim incl cafeina, </t>
  </si>
  <si>
    <t xml:space="preserve">    F16   Transt mentais comport dev uso alucinogenos, </t>
  </si>
  <si>
    <t xml:space="preserve">    F17   Transt mentais e comport dev uso de fumo, </t>
  </si>
  <si>
    <t xml:space="preserve">    F18   Transt mentais comport dev uso solv volateis, </t>
  </si>
  <si>
    <t xml:space="preserve">    F19   Transt ment comp mult drog out subst psicoat, F20   Esquizofrenia</t>
  </si>
  <si>
    <t xml:space="preserve">    F21   Transt esquizotipico, F22   Transt delirantes persistentes</t>
  </si>
  <si>
    <t xml:space="preserve">    F23   Transt psicoticos agudos e transitorios, F24   Transt delirante induz</t>
  </si>
  <si>
    <t xml:space="preserve">    F25   Transt esquizoafetivos, F28   Outr transt psicoticos nao-organicos</t>
  </si>
  <si>
    <t xml:space="preserve">    F29   Psicose nao-organica NE, F30   Episodio maniaco</t>
  </si>
  <si>
    <t xml:space="preserve">    F31   Transt afetivo bipolar, F32   Episodios depressivos</t>
  </si>
  <si>
    <t xml:space="preserve">    F33   Transt depressivo recorrente, F34   Transt de humor persistentes</t>
  </si>
  <si>
    <t xml:space="preserve">    F38   Outr transt do humor, F39   Transt do humor NE</t>
  </si>
  <si>
    <t xml:space="preserve">    F40   Transt fobico-ansiosos, F41   Outr transt ansiosos</t>
  </si>
  <si>
    <t xml:space="preserve">    F42   Transt obsessivo-compulsivo, </t>
  </si>
  <si>
    <t xml:space="preserve">    F43   Reacoes ao stress grave e transt adaptacao, F44   Transt dissociativos</t>
  </si>
  <si>
    <t xml:space="preserve">    F45   Transt somatoformes, F48   Outr transt neuroticos</t>
  </si>
  <si>
    <t xml:space="preserve">    F50   Transt da alimentacao, </t>
  </si>
  <si>
    <t xml:space="preserve">    F51   Transt nao-organicos sono dev fat emocionais, </t>
  </si>
  <si>
    <t xml:space="preserve">    F52   Disfuncao sexual n caus p/transt doenc organ, </t>
  </si>
  <si>
    <t xml:space="preserve">    F53   Transt mentais comport assoc puerperio NCOP, </t>
  </si>
  <si>
    <t xml:space="preserve">    F54   Fat psicolog comport assoc doenc transt COP, </t>
  </si>
  <si>
    <t xml:space="preserve">    F55   Abuso de subst que nao produzem dependencia, </t>
  </si>
  <si>
    <t xml:space="preserve">    F59   Sindr comp ass trans func fisio fat fisic NE, </t>
  </si>
  <si>
    <t xml:space="preserve">    F60   Transt especificos da personalidade, </t>
  </si>
  <si>
    <t xml:space="preserve">    F61   Transt mistos personal outr transt personal, </t>
  </si>
  <si>
    <t xml:space="preserve">    F62   Modif durad pers n atrib lesao doenc cerebr, </t>
  </si>
  <si>
    <t xml:space="preserve">    F63   Transt dos habitos e dos impulsos, F64   Transt da identidade sexual</t>
  </si>
  <si>
    <t xml:space="preserve">    F65   Transt da preferencia sexual, </t>
  </si>
  <si>
    <t xml:space="preserve">    F66   Transt psic comp assoc desenv sex e orient, </t>
  </si>
  <si>
    <t xml:space="preserve">    F68   Outr transt personalidade e comport adulto, </t>
  </si>
  <si>
    <t xml:space="preserve">    F69   Transt personalidade e comport adulto NE, F70   Retardo mental leve</t>
  </si>
  <si>
    <t xml:space="preserve">    F71   Retardo mental moderado, F72   Retardo mental grave</t>
  </si>
  <si>
    <t xml:space="preserve">    F73   Retardo mental profundo, F78   Outr retardo mental</t>
  </si>
  <si>
    <t xml:space="preserve">    F79   Retardo mental NE, F80   Transt especificos desenvolv fala linguagem</t>
  </si>
  <si>
    <t xml:space="preserve">    F81   Transt especif desenvolv habilidade escolar, </t>
  </si>
  <si>
    <t xml:space="preserve">    F82   Transt especifico do desenvolv motor, </t>
  </si>
  <si>
    <t xml:space="preserve">    F83   Transt especificos misto do desenvolv, </t>
  </si>
  <si>
    <t xml:space="preserve">    F84   Transt globais do desenvolv, F88   Outr transt do desenvolv psicologico</t>
  </si>
  <si>
    <t xml:space="preserve">    F89   Transt do desenvolv psicologico NE, F90   Transt hipercineticos</t>
  </si>
  <si>
    <t xml:space="preserve">    F91   Disturbios de conduta, F92   Transt mistos de conduta e das emocoes</t>
  </si>
  <si>
    <t xml:space="preserve">    F93   Transt emocionais c/inicio especif infancia, </t>
  </si>
  <si>
    <t xml:space="preserve">    F94   Transt func soc c/inicio infancia adolesc, F95   Tiques</t>
  </si>
  <si>
    <t>Causa (CID10 3C): F10   Transt mentais comport dev uso alcool</t>
  </si>
  <si>
    <r>
      <t xml:space="preserve">Óbito </t>
    </r>
    <r>
      <rPr>
        <b/>
        <i/>
        <sz val="14"/>
        <color theme="1"/>
        <rFont val="Calibri"/>
        <family val="2"/>
        <scheme val="minor"/>
      </rPr>
      <t>Alcool e Droga</t>
    </r>
  </si>
  <si>
    <t>Óbito uso Alcool e Droga</t>
  </si>
  <si>
    <t>Razão de Mortalidade Materna</t>
  </si>
  <si>
    <t>Taxa de mortalidade de mulher em idade fértil</t>
  </si>
  <si>
    <t>Tx de mortalidade específica por AIDS</t>
  </si>
  <si>
    <t>Tx de mortalidade específica por Câncer de Mama</t>
  </si>
  <si>
    <t>Tx de mortalidade específica por Câncer de Colo</t>
  </si>
  <si>
    <t>Tx de mortalidade específica por IAM</t>
  </si>
  <si>
    <t>Tx de mortalidade específica por DM</t>
  </si>
  <si>
    <t>Tx de mortalidade específica por ATT</t>
  </si>
  <si>
    <t>Tx de mortalidade específica por Agressão</t>
  </si>
  <si>
    <t>Tx de mortalidade específica por DIP</t>
  </si>
  <si>
    <t>Tx de mortalidade específica por Transt Mentais</t>
  </si>
  <si>
    <t>Tx de mortalidade específica por Álcool e Droga</t>
  </si>
  <si>
    <t>DEF=K:\TAB\TabSia08\Prod1PE200813.def</t>
  </si>
  <si>
    <t>Linha=Munic.Estabel-PE</t>
  </si>
  <si>
    <t>Coluna=Ano de Cobrança</t>
  </si>
  <si>
    <t>Suprime_Linhas_Zeradas=true</t>
  </si>
  <si>
    <t>Forma Organ.: 030101 Consultas médicas/outros profissionais  de nivel superior</t>
  </si>
  <si>
    <t>Prof Medico-CBO: MEDICOS EM GERAL (CLINICO GERAL),MEDICO CIRURGIAO EM GERAL</t>
  </si>
  <si>
    <t xml:space="preserve">    MEDICO CIRURGIAO PEDIATRICO,MEDICO DE PERICIAS MEDICAS</t>
  </si>
  <si>
    <t xml:space="preserve">    MDICO ANATOMOPATOLOGISTA,MDICO ANESTESISTA,MEDICO BRONCOESOFALOGISTA</t>
  </si>
  <si>
    <t xml:space="preserve">    MEDICO CADIOLOGISTA,MEDICO CIRURGIAO VASCULAR,MEDICO DERMATOLOGISTA</t>
  </si>
  <si>
    <t xml:space="preserve">    MEDICO CIRURGIAO CARDIOVASCULAR,MEDICO ONCOLOGISTA PEDIATRICO</t>
  </si>
  <si>
    <t xml:space="preserve">    MEDICO DO TRABALHO,MEDICO GASTROENTEROLOGISTA,MEDICO HEMATOLOGISTA</t>
  </si>
  <si>
    <t xml:space="preserve">    MEDICO ENDOCRINOLOGISTA,MEDICO NUCLEAR,MEDICO ENDOSCOPISTA,MEDICO FISIATRA</t>
  </si>
  <si>
    <t xml:space="preserve">    MEDICO ONCOLOGISTA CLINICO,MEDICO REUMATOLOGISTA,MEDICO NEUROCIRURGIAO</t>
  </si>
  <si>
    <t xml:space="preserve">    MEDICO GINECOLOGISTA,MDICO ALERGISTA/IMUNOLOGISTA,MEDICO GERIATRA</t>
  </si>
  <si>
    <t xml:space="preserve">    MEDICO HEMOTERAPEUTA,MEDICO HANSENOLOGISTA,MEDICO LEGISTA</t>
  </si>
  <si>
    <t xml:space="preserve">    MEDICO NEFROLOGISTA,MEDICO MASTOLOGISTA,MEDICO SANITARISTA</t>
  </si>
  <si>
    <t xml:space="preserve">    MEDICO DE SAUDE DA FAMILIA,MEDICO NEUROLOGISTA</t>
  </si>
  <si>
    <t xml:space="preserve">    MEDICO GENETICISTA CLINICO CLINICO,MEDICO INFECTOLOGISTA,MEDICO OBSTETRA</t>
  </si>
  <si>
    <t xml:space="preserve">    MEDICO CIRURGIAO DE CABECA E PESCOCO,MEDICO OFTALMOLOGISTA,MEDICO HOMEOPATA</t>
  </si>
  <si>
    <t xml:space="preserve">    MEDICO GINECOLOGISTA/OBSTETRA,MEDICO ORTOPEDISTA,MEDICO GERAL COMUNITARIO</t>
  </si>
  <si>
    <t xml:space="preserve">    MEDICO OTORRINOLARINGOLOGISTA,MEDICO CITOPATOLOGISTA</t>
  </si>
  <si>
    <t xml:space="preserve">    MEDICO CIRURGIAO TORACICO,MEDICO PEDIATRA,MEDICO ULTRASSONOGRAFISTA</t>
  </si>
  <si>
    <t xml:space="preserve">    MEDICO PNEUMOTISIOLOGISTA,MDICO ACUPUNTURISTA,MEDICO CANCEROLOGISTA</t>
  </si>
  <si>
    <t xml:space="preserve">    MEDICO PROCTOLOGISTA,MEDICO CIRURGIAO DE MAO,MEDICO PSIQUIATRA</t>
  </si>
  <si>
    <t xml:space="preserve">    MEDICO CIRURGIAO DO APARELHO DIGESTIVO,MEDICO PLANTONISTA</t>
  </si>
  <si>
    <t xml:space="preserve">    MEDICO RADIOLOGISTA,MEDICO INTENSIVISTA,MEDICO RADIOTERAPEUTA</t>
  </si>
  <si>
    <t xml:space="preserve">    MEDICO ONCOLOGISTA CIRURGICO,MEDICO UROLOGISTA,MEDICO PATOLOGISTA CLINICO</t>
  </si>
  <si>
    <t xml:space="preserve">    MDICO ANGIOLOGISTA,MEDICO MEDICINA ESPORTIVA,MEDICO CIRURGIAO PLASTICO</t>
  </si>
  <si>
    <t xml:space="preserve">    MEDICO OUTROS MEDICOS,MEDICO BRONCOESOFALOGISTA,MEDICO HANSENOLOGISTA</t>
  </si>
  <si>
    <t xml:space="preserve">    MEDICO CIRURGIAO VASCULAR,MEDICO CANCEROLOGISTA PEDIATRICO</t>
  </si>
  <si>
    <t xml:space="preserve">    MEDICO CANCEROLOGISTA CIRURGICO,MEDICO CANCEROLOGISTA CLINICO</t>
  </si>
  <si>
    <t xml:space="preserve">    MEDICO EM MEDICINA DE FAMILIA E COMUNIDADE</t>
  </si>
  <si>
    <t xml:space="preserve">    MEDICO EM MEDICINA PREVENTIVA E SOCIAL,MEDICO RESIDENTE</t>
  </si>
  <si>
    <t xml:space="preserve">    MEDICO CARDIOLOGISTA INTERVENCIONISTA,MEDICO ACUPUNTURISTA</t>
  </si>
  <si>
    <t xml:space="preserve">    MEDICO ALERGISTA E IMUNOLOGISTA  ALERGISTA ALERGIS</t>
  </si>
  <si>
    <t xml:space="preserve">    MEDICO ANATOMOPATOLOGISTA  PATOLOGISTA</t>
  </si>
  <si>
    <t xml:space="preserve">    MEDICO ANESTESIOLOGISTA  ANESTESIOLOGISTA ANESTESI</t>
  </si>
  <si>
    <t xml:space="preserve">    MEDICO ANGIOLOGISTA  ANGIOLOGISTA</t>
  </si>
  <si>
    <t xml:space="preserve">    MEDICO CARDIOLOGISTA  CARDIOLOGISTA MEDICO DO CORA</t>
  </si>
  <si>
    <t xml:space="preserve">    MEDICO CIRURGIAO CARDIOVASCULAR  CIRURGIAO CARDIOV</t>
  </si>
  <si>
    <t xml:space="preserve">    MEDICO CIRURGIAO DE CABECA E PESCOCO  CIRURGIAO DE</t>
  </si>
  <si>
    <t xml:space="preserve">    MEDICO CIRURGIAO DO APARELHO DIGESTIVO  CIRURGIAO</t>
  </si>
  <si>
    <t xml:space="preserve">    MEDICO CIRURGIAO GERAL  CIRURGIAO CIRURGIAO GERAL</t>
  </si>
  <si>
    <t xml:space="preserve">    MEDICO CIRURGIAO PEDIATRICO  CIRURGIAO PEDIATRICO</t>
  </si>
  <si>
    <t xml:space="preserve">    MEDICO CIRURGIAO PLASTICO  CIRURGIAO PLASTICO</t>
  </si>
  <si>
    <t xml:space="preserve">    MEDICO CIRURGIAO TORACICO  CIRURGIAO TORACICO</t>
  </si>
  <si>
    <t xml:space="preserve">    MEDICO CITOPATOLOGISTA  CITOPATOLOGISTA</t>
  </si>
  <si>
    <t xml:space="preserve">    MEDICO CLINICO  CLINICO GERAL MEDICO CLINICO GERAL</t>
  </si>
  <si>
    <t xml:space="preserve">    MEDICO DE SAUDE DA FAMILIA  MEDICO COMUNITARIO MED</t>
  </si>
  <si>
    <t xml:space="preserve">    MEDICO DERMATOLOGISTA  DERMATOLOGISTA HANSENOLOGO,MEDICO DO TRABALHO</t>
  </si>
  <si>
    <t xml:space="preserve">    MEDICO EM ELETROENCEFALOGRAFIA</t>
  </si>
  <si>
    <t xml:space="preserve">    MEDICO EM ENDOSCOPIA  ENDOSCOPISTA MEDICO ENDOSCOP</t>
  </si>
  <si>
    <t xml:space="preserve">    MEDICO EM MEDICINA DE TRAFEGO  MEDICO DO TRAFEGO</t>
  </si>
  <si>
    <t xml:space="preserve">    MEDICO EM MEDICINA INTENSIVA  CETEISTA INTENSIVIST</t>
  </si>
  <si>
    <t xml:space="preserve">    MEDICO EM MEDICINA NUCLEAR  MEDICO NUCLEAR</t>
  </si>
  <si>
    <t xml:space="preserve">    MEDICO EM RADIOLOGIA E DIAGNOSTICO POR IMAGEM   IM</t>
  </si>
  <si>
    <t xml:space="preserve">    MEDICO ENDOCRINOLOGISTA E METABOLOGISTA   DIABETOL,MEDICO FISIATRA  FISIATRA</t>
  </si>
  <si>
    <t xml:space="preserve">    MEDICO FONIATRA  FONIATRA,MEDICO GASTROENTEROLOGISTA  GASTROENTEROLOGISTA</t>
  </si>
  <si>
    <t xml:space="preserve">    MEDICO GENERALISTA  MEDICO ALOPATA MEDICO EM MEDIC,MEDICO GENETICISTA</t>
  </si>
  <si>
    <t xml:space="preserve">    MEDICO GERIATRA  GERIATRA GERONTOLOGISTA GERONTOLO</t>
  </si>
  <si>
    <t xml:space="preserve">    MEDICO GINECOLOGISTA E OBSTETRA  CIRURGIAO GINECOL</t>
  </si>
  <si>
    <t xml:space="preserve">    MEDICO HEMATOLOGISTA  HEMATOLOGISTA</t>
  </si>
  <si>
    <t xml:space="preserve">    MEDICO HEMOTERAPEUTA  HEMOTERAPEUTA MEDICO EM HEMO,MEDICO HOMEOPATA</t>
  </si>
  <si>
    <t xml:space="preserve">    MEDICO INFECTOLOGISTA  INFECTOLOGISTA MEDICO DE DO,MEDICO LEGISTA  LEGISTA</t>
  </si>
  <si>
    <t xml:space="preserve">    MEDICO MASTOLOGISTA  CIRURGIAO DE MAMA CIRURGIAO M</t>
  </si>
  <si>
    <t xml:space="preserve">    MEDICO NEFROLOGISTA  NEFROLOGISTA</t>
  </si>
  <si>
    <t xml:space="preserve">    MEDICO NEUROCIRURGIAO  MEDICO NEUROCIRURGIAO PEDIA</t>
  </si>
  <si>
    <t xml:space="preserve">    MEDICO NEUROFISIOLOGISTA  NEUROFISIOLOGISTA</t>
  </si>
  <si>
    <t xml:space="preserve">    MEDICO NEUROLOGISTA  MEDICO NEUROPEDIATRA NEUROLOG</t>
  </si>
  <si>
    <t xml:space="preserve">    MEDICO NUTROLOGISTA  MEDICO NUTROLOGO NUTROLOGISTA</t>
  </si>
  <si>
    <t xml:space="preserve">    MEDICO OFTALMOLOGISTA  CIRURGIAO OFTALMOLOGICO OCU</t>
  </si>
  <si>
    <t xml:space="preserve">    MEDICO ONCOLOGISTA  CANCEROLOGISTA MEDICO CANCEROL</t>
  </si>
  <si>
    <t xml:space="preserve">    MEDICO ORTOPEDISTA E TRAUMATOLOGISTA  CIRURGIAO DE</t>
  </si>
  <si>
    <t xml:space="preserve">    MEDICO OTORRINOLARINGOLOGISTA  CIRURGIAO OTORRINOL</t>
  </si>
  <si>
    <t xml:space="preserve">    MEDICO PATOLOGISTA CLINICO  MEDICO LABORATORISTA M</t>
  </si>
  <si>
    <t xml:space="preserve">    MEDICO PEDIATRA  HEBEATRA MEDICO DE CRIANCA NEONAT</t>
  </si>
  <si>
    <t xml:space="preserve">    MEDICO PERITO  PERITO MEDICO</t>
  </si>
  <si>
    <t xml:space="preserve">    MEDICO PNEUMOLOGISTA  MEDICO PNEUMOTISIOLOGISTA PN</t>
  </si>
  <si>
    <t xml:space="preserve">    MEDICO PROCTOLOGISTA  CIRURGIAO PROCTOLOGISTA COLO</t>
  </si>
  <si>
    <t xml:space="preserve">    MEDICO PSIQUIATRA  MEDICO PSICANALISTA MEDICO PSIC</t>
  </si>
  <si>
    <t xml:space="preserve">    MEDICO RADIOTERAPEUTA  MEDICO EM RADIOTERAPIA RADI</t>
  </si>
  <si>
    <t xml:space="preserve">    MEDICO REUMATOLOGISTA  REUMATOLOGISTA</t>
  </si>
  <si>
    <t xml:space="preserve">    MEDICO SANITARISTA  EPIDEMIOLOGISTA HIGIENISTA MED</t>
  </si>
  <si>
    <t xml:space="preserve">    MEDICO UROLOGISTA  ANDROLOGISTA CIRURGIAO UROLOGIC,MEDICO INFECTOLOGISTA</t>
  </si>
  <si>
    <t xml:space="preserve">    MEDICO ACUPUNTURISTA,MEDICO LEGISTA,MEDICO NEFROLOGISTA</t>
  </si>
  <si>
    <t xml:space="preserve">    MEDICO ALERGISTA E IMUNOLOGISTA,MEDICO NEUROLOGISTA,MEDICO ANGIOLOGISTA</t>
  </si>
  <si>
    <t xml:space="preserve">    MEDICO NUTROLOGISTA,MEDICO CARDIOLOGISTA,MEDICO ONCOLOGISTA CLINICO</t>
  </si>
  <si>
    <t xml:space="preserve">    MEDICO CANCEROLOGISTA PEDIATRICO,MEDICO PEDIATRA,MEDICO CLINICO</t>
  </si>
  <si>
    <t xml:space="preserve">    MEDICO PNEUMOLOGISTA,MEDICO DE FAMILIA E COMUNIDADE,MEDICO PSIQUIATRA</t>
  </si>
  <si>
    <t xml:space="preserve">    MEDICO DERMATOLOGISTA,MEDICO REUMATOLOGISTA,MEDICO SANITARISTA</t>
  </si>
  <si>
    <t xml:space="preserve">    MEDICO DO TRABALHO,MEDICO DA ESTRATEGIA DE SAUDE DA FAMILIA</t>
  </si>
  <si>
    <t xml:space="preserve">    MEDICO EM MEDICINA DE TRAFEGO,MEDICO ANATOMOPATOLOGISTA</t>
  </si>
  <si>
    <t xml:space="preserve">    MEDICO EM MEDICINA INTENSIVA,MEDICO ANESTESIOLOGISTA</t>
  </si>
  <si>
    <t xml:space="preserve">    MEDICO ENDOCRINOLOGISTA E METABOLOGISTA,MEDICO FISIATRA</t>
  </si>
  <si>
    <t xml:space="preserve">    MEDICO GASTROENTEROLOGISTA,MEDICO GENERALISTA,MEDICO GENETICISTA</t>
  </si>
  <si>
    <t xml:space="preserve">    MEDICO GERIATRA,MEDICO HEMATOLOGISTA,MEDICO HEMOTERAPEUTA,MEDICO HOMEOPATA</t>
  </si>
  <si>
    <t xml:space="preserve">    MEDICO EM CIRURGIA VASCULAR,MEDICO CIRURGIAO CARDIOVASCULAR</t>
  </si>
  <si>
    <t xml:space="preserve">    MEDICO CIRURGIAO DE CABECA E PESCOCO,MEDICO CIRURGIAO DO APARELHO DIGESTIVO</t>
  </si>
  <si>
    <t xml:space="preserve">    MEDICO CIRURGIAO GERAL,MEDICO CIRURGIAO PEDIATRICO,MEDICO CIRURGIAO PLASTICO</t>
  </si>
  <si>
    <t xml:space="preserve">    MEDICO CIRURGIAO TORACICO,MEDICO FONIATRA,MEDICO GINECOLOGISTA E OBSTETRA</t>
  </si>
  <si>
    <t xml:space="preserve">    MEDICO MASTOLOGISTA,MEDICO NEUROCIRURGIAO,MEDICO OFTALMOLOGISTA</t>
  </si>
  <si>
    <t xml:space="preserve">    MEDICO ORTOPEDISTA E TRAUMATOLOGISTA,MEDICO OTORRINOLARINGOLOGISTA</t>
  </si>
  <si>
    <t xml:space="preserve">    MEDICO COLOPROCTOLOGISTA,MEDICO UROLOGISTA,MEDICO CANCEROLOGISTA CIRURGICO</t>
  </si>
  <si>
    <t xml:space="preserve">    MEDICO CIRURGIAO DA MAO,MEDICO CITOPATOLOGISTA,MEDICO EM ENDOSCOPIA</t>
  </si>
  <si>
    <t xml:space="preserve">    MEDICO EM MEDICINA NUCLEAR,MEDICO EM RADIOLOGIA E DIAGNOSTICO POR IMAGEM</t>
  </si>
  <si>
    <t xml:space="preserve">    MEDICO PATOLOGISTA,MEDICO RADIOTERAPEUTA</t>
  </si>
  <si>
    <t xml:space="preserve">    MEDICO PATOLOGISTA CLINICO  MEDICINA LABORATORIAL,MEDICO HIPERBARISTA</t>
  </si>
  <si>
    <t xml:space="preserve">    MEDICO NEUROFISIOLOGISTA CLINICO</t>
  </si>
  <si>
    <t>PAPE0801.DBC</t>
  </si>
  <si>
    <t>PAPE0802.DBC</t>
  </si>
  <si>
    <t>PAPE0803.DBC</t>
  </si>
  <si>
    <t>PAPE0804.DBC</t>
  </si>
  <si>
    <t>PAPE0805.DBC</t>
  </si>
  <si>
    <t>PAPE0806.DBC</t>
  </si>
  <si>
    <t>PAPE0807.DBC</t>
  </si>
  <si>
    <t>PAPE0808.DBC</t>
  </si>
  <si>
    <t>PAPE0809.DBC</t>
  </si>
  <si>
    <t>PAPE0810.DBC</t>
  </si>
  <si>
    <t>PAPE0811.DBC</t>
  </si>
  <si>
    <t>PAPE0812.DBC</t>
  </si>
  <si>
    <t>PAPE0901.DBC</t>
  </si>
  <si>
    <t>PAPE0902.DBC</t>
  </si>
  <si>
    <t>PAPE0903.DBC</t>
  </si>
  <si>
    <t>PAPE0904.DBC</t>
  </si>
  <si>
    <t>PAPE0905.DBC</t>
  </si>
  <si>
    <t>PAPE0906.DBC</t>
  </si>
  <si>
    <t>PAPE0907.DBC</t>
  </si>
  <si>
    <t>PAPE0908.DBC</t>
  </si>
  <si>
    <t>PAPE0909.DBC</t>
  </si>
  <si>
    <t>PAPE0910.DBC</t>
  </si>
  <si>
    <t>PAPE0911.DBC</t>
  </si>
  <si>
    <t>PAPE0912.DBC</t>
  </si>
  <si>
    <t>PAPE1001.DBC</t>
  </si>
  <si>
    <t>PAPE1002.DBC</t>
  </si>
  <si>
    <t>PAPE1003.DBC</t>
  </si>
  <si>
    <t>PAPE1004.DBC</t>
  </si>
  <si>
    <t>PAPE1005.DBC</t>
  </si>
  <si>
    <t>PAPE1006.DBC</t>
  </si>
  <si>
    <t>PAPE1007.DBC</t>
  </si>
  <si>
    <t>PAPE1008.DBC</t>
  </si>
  <si>
    <t>PAPE1009.DBC</t>
  </si>
  <si>
    <t>PAPE1010.DBC</t>
  </si>
  <si>
    <t>PAPE1011.DBC</t>
  </si>
  <si>
    <t>PAPE1012.DBC</t>
  </si>
  <si>
    <t>PAPE1101.DBC</t>
  </si>
  <si>
    <t>PAPE1102.DBC</t>
  </si>
  <si>
    <t>PAPE1103.DBC</t>
  </si>
  <si>
    <t>PAPE1104.DBC</t>
  </si>
  <si>
    <t>PAPE1105.DBC</t>
  </si>
  <si>
    <t>PAPE1106.DBC</t>
  </si>
  <si>
    <t>PAPE1107.DBC</t>
  </si>
  <si>
    <t>PAPE1108.DBC</t>
  </si>
  <si>
    <t>PAPE1109.DBC</t>
  </si>
  <si>
    <t>PAPE1110.DBC</t>
  </si>
  <si>
    <t>PAPE1111.DBC</t>
  </si>
  <si>
    <t>PAPE1112.DBC</t>
  </si>
  <si>
    <t>PAPE1201.DBC</t>
  </si>
  <si>
    <t>PAPE1202.DBC</t>
  </si>
  <si>
    <t>PAPE1203.DBC</t>
  </si>
  <si>
    <t>PAPE1204.DBC</t>
  </si>
  <si>
    <t>PAPE1205.DBC</t>
  </si>
  <si>
    <t>PAPE1206.DBC</t>
  </si>
  <si>
    <t>PAPE1207.DBC</t>
  </si>
  <si>
    <t>PAPE1208.DBC</t>
  </si>
  <si>
    <t>PAPE1209.DBC</t>
  </si>
  <si>
    <t>PAPE1210.DBC</t>
  </si>
  <si>
    <t>PAPE1211.DBC</t>
  </si>
  <si>
    <t>PAPE1212.DBC</t>
  </si>
  <si>
    <t>Registros_Processados= 41090424</t>
  </si>
  <si>
    <t>Total de Consultas Médicas</t>
  </si>
  <si>
    <t>SubGrup proc: 0205 Diagnóstico por ultra-sonografia</t>
  </si>
  <si>
    <t>Exames de ultrassonografia</t>
  </si>
  <si>
    <t>Tempo_Decorrido= 1:41</t>
  </si>
  <si>
    <t>I Regiao de Saude</t>
  </si>
  <si>
    <t>II Regiao de Saude</t>
  </si>
  <si>
    <t>III Regiao de Saude</t>
  </si>
  <si>
    <t>IV Regiao de Saude</t>
  </si>
  <si>
    <t>V Regiao de Saude</t>
  </si>
  <si>
    <t>VI Regiao de Saude</t>
  </si>
  <si>
    <t>VII Regiao de Saude</t>
  </si>
  <si>
    <t>VIII Regiao de Saude</t>
  </si>
  <si>
    <t>IX Regiao de Saude</t>
  </si>
  <si>
    <t>X Regiao de Saude</t>
  </si>
  <si>
    <t>XI Regiao de Saude</t>
  </si>
  <si>
    <t>XII Regiao de Saude</t>
  </si>
  <si>
    <t>Mortalidade proporcional por DDA</t>
  </si>
  <si>
    <t>Mortalidade proporcional por IRA</t>
  </si>
  <si>
    <t>260040 Água Preta</t>
  </si>
  <si>
    <t>260050 Águas Belas</t>
  </si>
  <si>
    <t>260020 Afrânio</t>
  </si>
  <si>
    <t>260150 Belém de Maria</t>
  </si>
  <si>
    <t>260180 Betânia</t>
  </si>
  <si>
    <t>260200 Bodocó</t>
  </si>
  <si>
    <t>260240 Brejão</t>
  </si>
  <si>
    <t>260280 Buíque</t>
  </si>
  <si>
    <t>260300 Cabrobó</t>
  </si>
  <si>
    <t>260320 Caetés</t>
  </si>
  <si>
    <t>261290 São Benedito do Sul</t>
  </si>
  <si>
    <t>261300 São Bento do Una</t>
  </si>
  <si>
    <t>261310 São Caitano</t>
  </si>
  <si>
    <t>261330 São Joaquim do Monte</t>
  </si>
  <si>
    <t>261370 São Lourenço da Mata</t>
  </si>
  <si>
    <t>261380 São Vicente Ferrer</t>
  </si>
  <si>
    <t>261340 São José da Coroa Grande</t>
  </si>
  <si>
    <t>261350 São José do Belmonte</t>
  </si>
  <si>
    <t>261360 São José do Egito</t>
  </si>
  <si>
    <t>260390 Carnaíba</t>
  </si>
  <si>
    <t>260440 Chã de Alegria</t>
  </si>
  <si>
    <t>260450 Chã Grande</t>
  </si>
  <si>
    <t>260480 Cortês</t>
  </si>
  <si>
    <t>260510 Custódia</t>
  </si>
  <si>
    <t>260610 Glória do Goitá</t>
  </si>
  <si>
    <t>260640 Gravatá</t>
  </si>
  <si>
    <t>260700 Inajá</t>
  </si>
  <si>
    <t>260750 Itaíba</t>
  </si>
  <si>
    <t>260760 Ilha de Itamaracá</t>
  </si>
  <si>
    <t>260765 Itambé</t>
  </si>
  <si>
    <t>260790 Jaboatão dos Guararapes</t>
  </si>
  <si>
    <t>260800 Jataúba</t>
  </si>
  <si>
    <t>260805 Jatobá</t>
  </si>
  <si>
    <t>260810 João Alfredo</t>
  </si>
  <si>
    <t>261430 Moreilândia</t>
  </si>
  <si>
    <t>260950 Nazaré da Mata</t>
  </si>
  <si>
    <t>260970 Orobó</t>
  </si>
  <si>
    <t>260980 Orocó</t>
  </si>
  <si>
    <t>261100 Petrolândia</t>
  </si>
  <si>
    <t>261120 Poção</t>
  </si>
  <si>
    <t>261150 Quipapá</t>
  </si>
  <si>
    <t>261180 Ribeirão</t>
  </si>
  <si>
    <t>261200 Sairé</t>
  </si>
  <si>
    <t>261230 Saloá</t>
  </si>
  <si>
    <t>261240 Sanharó</t>
  </si>
  <si>
    <t>261270 Santa Maria do Cambucá</t>
  </si>
  <si>
    <t>261320 São João</t>
  </si>
  <si>
    <t>261410 Sertânia</t>
  </si>
  <si>
    <t>261420 Sirinhaém</t>
  </si>
  <si>
    <t>261440 Solidão</t>
  </si>
  <si>
    <t>261470 Tacaimbó</t>
  </si>
  <si>
    <t>261485 Tamandaré</t>
  </si>
  <si>
    <t>261530 Timbaúba</t>
  </si>
  <si>
    <t>261550 Tracunhaém</t>
  </si>
  <si>
    <t>261618 Vertente do Lério</t>
  </si>
  <si>
    <t>261630 Vicência</t>
  </si>
  <si>
    <t>261640 Vitória de Santo Antão</t>
  </si>
  <si>
    <t>261650 Xexéu</t>
  </si>
  <si>
    <t>260160 Belém do São Francisco</t>
  </si>
  <si>
    <t>260350 Camocim de São Félix</t>
  </si>
  <si>
    <t>Município</t>
  </si>
  <si>
    <t>População</t>
  </si>
  <si>
    <t>Saúde Bucal</t>
  </si>
  <si>
    <t>Razão PSF/NASF</t>
  </si>
  <si>
    <t>Média de visitas do ACS</t>
  </si>
  <si>
    <t>Modalidade I</t>
  </si>
  <si>
    <t>Modalidade II</t>
  </si>
  <si>
    <t>Hora ambuat. Trabalhada</t>
  </si>
  <si>
    <t>Cobertura populacional estimada</t>
  </si>
  <si>
    <t>NASF 1</t>
  </si>
  <si>
    <t>NASF 2</t>
  </si>
  <si>
    <t>Nasf Tipo 3</t>
  </si>
  <si>
    <t>NASF Tipo 1</t>
  </si>
  <si>
    <t>NASF Tipo 2</t>
  </si>
  <si>
    <t>Fam Acomp.</t>
  </si>
  <si>
    <t>Nº Visitas</t>
  </si>
  <si>
    <t>Média</t>
  </si>
  <si>
    <t>Teto</t>
  </si>
  <si>
    <t>Estimativa da População coberta</t>
  </si>
  <si>
    <t>Implantada</t>
  </si>
  <si>
    <t>ABREU E LIMA</t>
  </si>
  <si>
    <t>AFOGADOS DA INGAZEIRA</t>
  </si>
  <si>
    <t>AFRÂNIO</t>
  </si>
  <si>
    <t>AGRESTINA</t>
  </si>
  <si>
    <t>ÁGUA PRETA</t>
  </si>
  <si>
    <t>ÁGUAS BELAS</t>
  </si>
  <si>
    <t>ALAGOINHA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</si>
  <si>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</si>
  <si>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</si>
  <si>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</si>
  <si>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</si>
  <si>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</si>
  <si>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</si>
  <si>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</si>
  <si>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</si>
  <si>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</si>
  <si>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</si>
  <si>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</si>
  <si>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</si>
  <si>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</si>
  <si>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</si>
  <si>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</si>
  <si>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</si>
  <si>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BOM JARDIM</t>
  </si>
  <si>
    <t>BONITO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</si>
  <si>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</si>
  <si>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</si>
  <si>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</si>
  <si>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</si>
  <si>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</si>
  <si>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</si>
  <si>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</si>
  <si>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</si>
  <si>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</si>
  <si>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</si>
  <si>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</si>
  <si>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</si>
  <si>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</si>
  <si>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</si>
  <si>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</si>
  <si>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</si>
  <si>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</si>
  <si>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</si>
  <si>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</si>
  <si>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</si>
  <si>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</si>
  <si>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</si>
  <si>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CEDRO</t>
  </si>
  <si>
    <t>CHÃ DE ALEGRIA</t>
  </si>
  <si>
    <t>CHÃ GRANDE</t>
  </si>
  <si>
    <t>CONDADO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</si>
  <si>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</si>
  <si>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</si>
  <si>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</si>
  <si>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</si>
  <si>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</si>
  <si>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</si>
  <si>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</si>
  <si>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</si>
  <si>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</si>
  <si>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</si>
  <si>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</si>
  <si>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</si>
  <si>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</si>
  <si>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</si>
  <si>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</si>
  <si>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</si>
  <si>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</si>
  <si>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</si>
  <si>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</si>
  <si>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</si>
  <si>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</si>
  <si>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</si>
  <si>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</si>
  <si>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</si>
  <si>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</si>
  <si>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ILHA DE ITAMARACÁ</t>
  </si>
  <si>
    <t>INAJÁ</t>
  </si>
  <si>
    <t>INGAZEIRA</t>
  </si>
  <si>
    <t>IPOJUCA</t>
  </si>
  <si>
    <t>IPUBI</t>
  </si>
  <si>
    <t>ITACURUBA</t>
  </si>
  <si>
    <t>ITAÍBA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</si>
  <si>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</si>
  <si>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</si>
  <si>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</si>
  <si>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</si>
  <si>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</si>
  <si>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</si>
  <si>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</si>
  <si>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JATOBÁ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</si>
  <si>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</si>
  <si>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</si>
  <si>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</si>
  <si>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</si>
  <si>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</si>
  <si>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</si>
  <si>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</si>
  <si>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</si>
  <si>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</si>
  <si>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</si>
  <si>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</si>
  <si>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</si>
  <si>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</si>
  <si>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</si>
  <si>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</si>
  <si>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</si>
  <si>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</si>
  <si>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</si>
  <si>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</si>
  <si>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</si>
  <si>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</si>
  <si>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</si>
  <si>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</si>
  <si>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</si>
  <si>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</si>
  <si>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</si>
  <si>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</si>
  <si>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</si>
  <si>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</si>
  <si>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</si>
  <si>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</si>
  <si>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PAULISTA</t>
  </si>
  <si>
    <t>PEDRA</t>
  </si>
  <si>
    <t>PESQUEIRA</t>
  </si>
  <si>
    <t>PETROLÂNDIA</t>
  </si>
  <si>
    <t>PETROLINA</t>
  </si>
  <si>
    <t>POÇÃO</t>
  </si>
  <si>
    <t>POMBOS</t>
  </si>
  <si>
    <t>PRIMAVERA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</si>
  <si>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</si>
  <si>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</si>
  <si>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</si>
  <si>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</si>
  <si>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</si>
  <si>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</si>
  <si>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</si>
  <si>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SALGADINHO</t>
  </si>
  <si>
    <t>SALGUEIRO</t>
  </si>
  <si>
    <t>SALOÁ</t>
  </si>
  <si>
    <t>SANHARÓ</t>
  </si>
  <si>
    <t>SANTA CRUZ</t>
  </si>
  <si>
    <t>SANTA CRUZ DA BAIXA VERDE</t>
  </si>
  <si>
    <t>SANTA CRUZ DO CAPIBARIBE</t>
  </si>
  <si>
    <t>SANTA FILOMENA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</si>
  <si>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</si>
  <si>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</si>
  <si>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</si>
  <si>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</si>
  <si>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</si>
  <si>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</si>
  <si>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</si>
  <si>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</si>
  <si>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</si>
  <si>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</si>
  <si>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</si>
  <si>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</si>
  <si>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FERRER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</si>
  <si>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</si>
  <si>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</si>
  <si>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</si>
  <si>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</si>
  <si>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</si>
  <si>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</si>
  <si>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</si>
  <si>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</si>
  <si>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</si>
  <si>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</si>
  <si>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</si>
  <si>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</si>
  <si>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</si>
  <si>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</si>
  <si>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</si>
  <si>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</si>
  <si>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</si>
  <si>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TRIUNFO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</si>
  <si>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</si>
  <si>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</si>
  <si>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</si>
  <si>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</si>
  <si>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</si>
  <si>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</si>
  <si>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</si>
  <si>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</si>
  <si>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</si>
  <si>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Fonte: MS/SAS/DAB e IBGE.</t>
  </si>
  <si>
    <r>
      <t xml:space="preserve">Obs: A </t>
    </r>
    <r>
      <rPr>
        <b/>
        <i/>
        <sz val="11"/>
        <color indexed="8"/>
        <rFont val="Calibri"/>
        <family val="2"/>
        <scheme val="minor"/>
      </rPr>
      <t>Nota Técnica</t>
    </r>
    <r>
      <rPr>
        <sz val="11"/>
        <color indexed="8"/>
        <rFont val="Calibri"/>
        <family val="2"/>
        <scheme val="minor"/>
      </rPr>
      <t xml:space="preserve"> contém informações a respeito da origem dos dados e a descrição detalhada dos campos utilizados.</t>
    </r>
  </si>
  <si>
    <t>-</t>
  </si>
  <si>
    <t>Indicadores de Mortalidade</t>
  </si>
  <si>
    <t>DEF=K:\TAB\TabWCNES\EstabNovo.def</t>
  </si>
  <si>
    <t>Linha=Municipios  PE</t>
  </si>
  <si>
    <t>Coluna=Mês de Competência</t>
  </si>
  <si>
    <t>CEO: CEO I AFOGADOS DA INGAZEIRA - FRANCISCO A DE MOURA,CEO I AGRESTINA</t>
  </si>
  <si>
    <t xml:space="preserve">    CEO I AGUA PRETA - TALITA RENATA MEDEIROS,CEO I ANGELIM</t>
  </si>
  <si>
    <t xml:space="preserve">    CEO I BREJO DA MADRE DE DEUS - SAO DOMINGOS</t>
  </si>
  <si>
    <t xml:space="preserve">    CEO I BREJO DA MADRE DE DEUS - SAO JOSE,CEO I CACHOEIRINHA,CEO I CAETES</t>
  </si>
  <si>
    <t xml:space="preserve">    CEO I CARUARU,CEO I CEDRO,CEO I CONDADO,CEO I CUPIRA,CEO I EXU,CEO I GRAVATA</t>
  </si>
  <si>
    <t xml:space="preserve">    CEO I ITAMBÉ - DR NEWTON X DE ARAÚJO,CEO I ITAPISSUMA</t>
  </si>
  <si>
    <t xml:space="preserve">    CEO I LAGOA DO OURO - JOSE MARQUES TORRES</t>
  </si>
  <si>
    <t xml:space="preserve">    CEO I MORENO - DRA MARLENE FERREIRA LIMA,CEO I PESQUEIRA</t>
  </si>
  <si>
    <t xml:space="preserve">    CEO I RIACHO DAS ALMAS,CEO I SÃO JOÃO - LUIZ GOMES DE CARVALHO</t>
  </si>
  <si>
    <t xml:space="preserve">    CEO I SAO JOAQUIM DO MONTE,CEO I SERRA TALHADA</t>
  </si>
  <si>
    <t xml:space="preserve">    CEO I VENTUROSA - MARIA SALETE,CEO I VICENCIA</t>
  </si>
  <si>
    <t xml:space="preserve">    CEO I VITÓRIA DE SANTO ANTÃO - CENOV,CEO I XEXEU</t>
  </si>
  <si>
    <t>STPE0812.DBC</t>
  </si>
  <si>
    <t>STPE0912.DBC</t>
  </si>
  <si>
    <t>STPE1012.DBC</t>
  </si>
  <si>
    <t>STPE1112.DBC</t>
  </si>
  <si>
    <t>STPE1212.DBC</t>
  </si>
  <si>
    <t>Registros_Processados= 32506</t>
  </si>
  <si>
    <t>Cobertura CEO</t>
  </si>
  <si>
    <t>Cod. IBGE</t>
  </si>
  <si>
    <t>Total de Nascidos Vivos</t>
  </si>
  <si>
    <t>Total de NV por Partos Normais</t>
  </si>
  <si>
    <t xml:space="preserve">  Proporção de partos normais</t>
  </si>
  <si>
    <t>Coluna=Tipo de Parto</t>
  </si>
  <si>
    <t>Registros_Processados= 725316</t>
  </si>
  <si>
    <t>Proporção de parto normal</t>
  </si>
  <si>
    <t>Indicadores de Natalidade</t>
  </si>
  <si>
    <t>Exames de patologia clínica</t>
  </si>
  <si>
    <t>População residente</t>
  </si>
  <si>
    <t>SubGrup proc: 0202 Diagnóstico em laboratório clínico</t>
  </si>
  <si>
    <t>Cobertura patologia clínica</t>
  </si>
  <si>
    <t>260160 Belém de São Francisco</t>
  </si>
  <si>
    <t>260620 Goiâna</t>
  </si>
  <si>
    <t>Sorologia para Dengue</t>
  </si>
  <si>
    <t>Procedimento:</t>
  </si>
  <si>
    <t xml:space="preserve">    0202030792 PESQUISA DE ANTICORPOS IGG CONTRA ARBOVIRUS (DENGUE E FEBRE AMARELA)</t>
  </si>
  <si>
    <t xml:space="preserve">    0202030903 PESQUISA DE ANTICORPOS IGM CONTRA ARBOVIRUS (DENGUE E FEBRE AMARELA)</t>
  </si>
  <si>
    <t>Tempo_Decorrido= 1:30</t>
  </si>
  <si>
    <t>Número de exames de sorologia para Dengue</t>
  </si>
  <si>
    <t>Sorologia para HIV</t>
  </si>
  <si>
    <t>População residente 15-64 anos</t>
  </si>
  <si>
    <t>Procedimento: 0202030296 PESQUISA DE ANTICORPOS ANTI-HIV-1 (WESTERN BLOT)</t>
  </si>
  <si>
    <t xml:space="preserve">    0202030300 PESQUISA DE ANTICORPOS ANTI-HIV-1 + HIV-2 (ELISA)</t>
  </si>
  <si>
    <t>Tempo_Decorrido= 1:28</t>
  </si>
  <si>
    <t>Número de exames de sorologia para HIV</t>
  </si>
  <si>
    <t xml:space="preserve">    0202030636 PESQUISA DE ANTICORPOS CONTRA ANTIGENO DE SUPERFICIE DO VIRUS DA HEPATITE B (ANTI-HBS)</t>
  </si>
  <si>
    <t xml:space="preserve">    0202030644 PESQUISA DE ANTICORPOS CONTRA ANTIGENO E DO VIRUS DA HEPATITE B (ANTI-HBE)</t>
  </si>
  <si>
    <t xml:space="preserve">    0202030679 PESQUISA DE ANTICORPOS CONTRA O VIRUS DA HEPATITE C (ANTI-HCV)</t>
  </si>
  <si>
    <t xml:space="preserve">    0202030784 PESQUISA DE ANTICORPOS IGG CONTRA ANTIGENO CENTRAL DO VIRUS DA HEPATITE B (ANTI-HBC-IGG)</t>
  </si>
  <si>
    <t xml:space="preserve">    0202030806 PESQUISA DE ANTICORPOS IGG CONTRA O VIRUS DA HEPATITE A (HAV-IGG)</t>
  </si>
  <si>
    <t xml:space="preserve">    0202030890 PESQUISA DE ANTICORPOS IGM CONTRA ANTIGENO CENTRAL DO VIRUS DA HEPATITE B (ANTI-HBC-IGM)</t>
  </si>
  <si>
    <t xml:space="preserve">    0202030911 PESQUISA DE ANTICORPOS IGM CONTRA O VIRUS DA HEPATITE A (HAV-IGG)</t>
  </si>
  <si>
    <t xml:space="preserve">    0202030970 PESQUISA DE ANTIGENO DE SUPERFICIE DO VIRUS DA HEPATITE B (HBSAG)</t>
  </si>
  <si>
    <t xml:space="preserve">    0202030989 PESQUISA DE ANTIGENO E DO VIRUS DA HEPATITE B (HBEAG)</t>
  </si>
  <si>
    <t>Sorologia para Hepatite</t>
  </si>
  <si>
    <t>Exame de sorologia para hepatite</t>
  </si>
  <si>
    <t>Exames Ultrassonografia</t>
  </si>
  <si>
    <t>Cobertura (%) de Exames de Ultrassonografia</t>
  </si>
  <si>
    <t>Cobertura (%) de exame de sorologia para hepatite</t>
  </si>
  <si>
    <t>Cobertura (%) de exames para HIV</t>
  </si>
  <si>
    <t>Biopsia de mama realizada</t>
  </si>
  <si>
    <t>População feminina</t>
  </si>
  <si>
    <t>Procedimento: 0201010569 BIOPSIA/EXERESE DE NODULO DE MAMA</t>
  </si>
  <si>
    <t xml:space="preserve">    0203020065 EXAME ANATOMOPATOLOGICO DE MAMA - BIOPSIA</t>
  </si>
  <si>
    <t>Sexo do Paciente: Feminino</t>
  </si>
  <si>
    <t>Tempo_Decorrido= 1:53</t>
  </si>
  <si>
    <t>Biopsia de mama</t>
  </si>
  <si>
    <t>Cirurgia de mama</t>
  </si>
  <si>
    <t>DEF=K:\TAB\Tabaih08\RD2008PE.DEF</t>
  </si>
  <si>
    <t>Linha=Municip Res PE</t>
  </si>
  <si>
    <t>Coluna=Ano Competencia</t>
  </si>
  <si>
    <t>Forma Organ: 041001 Mama</t>
  </si>
  <si>
    <t>RDPE0801.DBC</t>
  </si>
  <si>
    <t>RDPE0802.DBC</t>
  </si>
  <si>
    <t>RDPE0803.DBC</t>
  </si>
  <si>
    <t>RDPE0804.DBC</t>
  </si>
  <si>
    <t>RDPE0805.DBC</t>
  </si>
  <si>
    <t>RDPE0806.DBC</t>
  </si>
  <si>
    <t>RDPE0807.DBC</t>
  </si>
  <si>
    <t>RDPE0808.DBC</t>
  </si>
  <si>
    <t>RDPE0809.DBC</t>
  </si>
  <si>
    <t>RDPE0810.DBC</t>
  </si>
  <si>
    <t>RDPE0811.DBC</t>
  </si>
  <si>
    <t>RDPE0812.DBC</t>
  </si>
  <si>
    <t>RDPE0901.DBC</t>
  </si>
  <si>
    <t>RDPE0902.DBC</t>
  </si>
  <si>
    <t>RDPE0903.DBC</t>
  </si>
  <si>
    <t>RDPE0904.DBC</t>
  </si>
  <si>
    <t>RDPE0905.DBC</t>
  </si>
  <si>
    <t>RDPE0906.DBC</t>
  </si>
  <si>
    <t>RDPE0907.DBC</t>
  </si>
  <si>
    <t>RDPE0908.DBC</t>
  </si>
  <si>
    <t>RDPE0909.DBC</t>
  </si>
  <si>
    <t>RDPE0910.DBC</t>
  </si>
  <si>
    <t>RDPE0911.DBC</t>
  </si>
  <si>
    <t>RDPE0912.DBC</t>
  </si>
  <si>
    <t>RDPE1001.DBC</t>
  </si>
  <si>
    <t>RDPE1002.DBC</t>
  </si>
  <si>
    <t>RDPE1003.DBC</t>
  </si>
  <si>
    <t>RDPE1004.DBC</t>
  </si>
  <si>
    <t>RDPE1005.DBC</t>
  </si>
  <si>
    <t>RDPE1006.DBC</t>
  </si>
  <si>
    <t>RDPE1007.DBC</t>
  </si>
  <si>
    <t>RDPE1008.DBC</t>
  </si>
  <si>
    <t>RDPE1009.DBC</t>
  </si>
  <si>
    <t>RDPE1010.DBC</t>
  </si>
  <si>
    <t>RDPE1011.DBC</t>
  </si>
  <si>
    <t>RDPE1012.DBC</t>
  </si>
  <si>
    <t>RDPE1101.DBC</t>
  </si>
  <si>
    <t>RDPE1102.DBC</t>
  </si>
  <si>
    <t>RDPE1103.DBC</t>
  </si>
  <si>
    <t>RDPE1104.DBC</t>
  </si>
  <si>
    <t>RDPE1105.DBC</t>
  </si>
  <si>
    <t>RDPE1106.DBC</t>
  </si>
  <si>
    <t>RDPE1107.DBC</t>
  </si>
  <si>
    <t>RDPE1108.DBC</t>
  </si>
  <si>
    <t>RDPE1109.DBC</t>
  </si>
  <si>
    <t>RDPE1110.DBC</t>
  </si>
  <si>
    <t>RDPE1111.DBC</t>
  </si>
  <si>
    <t>RDPE1112.DBC</t>
  </si>
  <si>
    <t>RDPE1201.DBC</t>
  </si>
  <si>
    <t>RDPE1202.DBC</t>
  </si>
  <si>
    <t>RDPE1203.DBC</t>
  </si>
  <si>
    <t>RDPE1204.DBC</t>
  </si>
  <si>
    <t>RDPE1205.DBC</t>
  </si>
  <si>
    <t>RDPE1206.DBC</t>
  </si>
  <si>
    <t>RDPE1207.DBC</t>
  </si>
  <si>
    <t>RDPE1208.DBC</t>
  </si>
  <si>
    <t>RDPE1209.DBC</t>
  </si>
  <si>
    <t>RDPE1210.DBC</t>
  </si>
  <si>
    <t>RDPE1211.DBC</t>
  </si>
  <si>
    <t>RDPE1212.DBC</t>
  </si>
  <si>
    <t>Registros_Processados= 2683466</t>
  </si>
  <si>
    <t>Tempo_Decorrido= 0:18</t>
  </si>
  <si>
    <t>Linha=Munic Resid.Pac PE</t>
  </si>
  <si>
    <t>Forma Organ.: 041001 Mama</t>
  </si>
  <si>
    <t>Tempo_Decorrido= 1:32</t>
  </si>
  <si>
    <t xml:space="preserve">SIA </t>
  </si>
  <si>
    <t>SIH</t>
  </si>
  <si>
    <t>SubGrup proc: 0204 Diagnóstico por radiologia</t>
  </si>
  <si>
    <t>Tempo_Decorrido= 1:25</t>
  </si>
  <si>
    <t>Exames de radiologia</t>
  </si>
  <si>
    <t>Exames de Radiologia</t>
  </si>
  <si>
    <t>...</t>
  </si>
  <si>
    <t>Média de consultas médicas</t>
  </si>
  <si>
    <t>Forma Organ.: 030106 Consulta/Atendimento ás urgências (em geral)</t>
  </si>
  <si>
    <t>Tempo_Decorrido= 1:42</t>
  </si>
  <si>
    <t>Consulta médica de urgência</t>
  </si>
  <si>
    <t>Consultas médicas (Form.Org 030101)</t>
  </si>
  <si>
    <t>Consultas médicas (subgrupo 0301)</t>
  </si>
  <si>
    <t>SubGrup proc: 0301 Consultas / Atendimentos / Acompanhamentos</t>
  </si>
  <si>
    <t>Tempo_Decorrido= 1:58</t>
  </si>
  <si>
    <t>Consulta (subgrupo 0301)</t>
  </si>
  <si>
    <t>Atend. Pré-hospitalar de urgência</t>
  </si>
  <si>
    <t>Forma Organ.: 030103 Atendimento pré-hospitalar de urgência</t>
  </si>
  <si>
    <t>Tempo_Decorrido= 1:40</t>
  </si>
  <si>
    <t>Atendimento Pré-hosp de trauma e urgência</t>
  </si>
  <si>
    <t>Procedimento: 0301010064 CONSULTA MEDICA EM ATENÇAO BASICA</t>
  </si>
  <si>
    <t>Tempo_Decorrido= 1:51</t>
  </si>
  <si>
    <t>Consulta médica em atenção basica</t>
  </si>
  <si>
    <t>Consulta médica em Atenção Básica</t>
  </si>
  <si>
    <t>Consulta médica em Atenção Especializada</t>
  </si>
  <si>
    <t>Procedimento: 0301010072 CONSULTA MEDICA EM ATENÇÃO ESPECIALIZADA</t>
  </si>
  <si>
    <t>Tempo_Decorrido= 1:54</t>
  </si>
  <si>
    <t>Consulta médica em atenção especializada</t>
  </si>
  <si>
    <t>Dados de cobertura da Atenção Básica</t>
  </si>
  <si>
    <t>Indicadores da Atenção Básica</t>
  </si>
  <si>
    <t>Exame Citopatológico de colo de útero</t>
  </si>
  <si>
    <t>Exame citopatológico de colo de útero</t>
  </si>
  <si>
    <t>1/3 população feminina</t>
  </si>
  <si>
    <t>Razão de exame citopatológico de colo de útero</t>
  </si>
  <si>
    <t>DEF=K:\TAB\TabSIAB\SAUEST.DEF</t>
  </si>
  <si>
    <t>Linha=Município</t>
  </si>
  <si>
    <t>Incremento=Criancas &lt; 1 ano</t>
  </si>
  <si>
    <t>SAUEST08.DBF</t>
  </si>
  <si>
    <t>SAUEST09.DBF</t>
  </si>
  <si>
    <t>SAUEST10.DBF</t>
  </si>
  <si>
    <t>SAUEST11.DBF</t>
  </si>
  <si>
    <t>SAUEST12.DBF</t>
  </si>
  <si>
    <t>Registros_Processados= 34721</t>
  </si>
  <si>
    <t>&lt; 1 ano SIAB</t>
  </si>
  <si>
    <t>Óbito Câncer Colo do Útero</t>
  </si>
  <si>
    <t>DEF=K:\TAB\TabSISColo\Tabcitc.DEF</t>
  </si>
  <si>
    <t>Linha=Munic.do Estabelec</t>
  </si>
  <si>
    <t>Coluna=Ano competencia</t>
  </si>
  <si>
    <t>Faixa etária:  Entre 25 a 29 anos, Entre 30 a 34 anos, Entre 35 a 39 anos</t>
  </si>
  <si>
    <t xml:space="preserve">     Entre 40 a 44 anos, Entre 45 a 49 anos, Entre 50 a 54 anos</t>
  </si>
  <si>
    <t xml:space="preserve">     Entre 55 a 59 anos, Entre 60 a 64 anos</t>
  </si>
  <si>
    <t>TWCC0801.DBF</t>
  </si>
  <si>
    <t>TWCC0802.DBF</t>
  </si>
  <si>
    <t>TWCC0803.DBF</t>
  </si>
  <si>
    <t>TWCC0804.DBF</t>
  </si>
  <si>
    <t>TWCC0805.DBF</t>
  </si>
  <si>
    <t>TWCC0806.DBF</t>
  </si>
  <si>
    <t>TWCC0807.DBF</t>
  </si>
  <si>
    <t>TWCC0808.DBF</t>
  </si>
  <si>
    <t>TWCC0809.DBF</t>
  </si>
  <si>
    <t>TWCC0810.DBF</t>
  </si>
  <si>
    <t>TWCC0811.DBF</t>
  </si>
  <si>
    <t>TWCC0812.DBF</t>
  </si>
  <si>
    <t>TWCC0901.DBF</t>
  </si>
  <si>
    <t>TWCC0902.DBF</t>
  </si>
  <si>
    <t>TWCC0903.DBF</t>
  </si>
  <si>
    <t>TWCC0904.DBF</t>
  </si>
  <si>
    <t>TWCC0905.DBF</t>
  </si>
  <si>
    <t>TWCC0906.DBF</t>
  </si>
  <si>
    <t>TWCC0907.DBF</t>
  </si>
  <si>
    <t>TWCC0908.DBF</t>
  </si>
  <si>
    <t>TWCC0909.DBF</t>
  </si>
  <si>
    <t>TWCC0910.DBF</t>
  </si>
  <si>
    <t>TWCC0911.DBF</t>
  </si>
  <si>
    <t>TWCC0912.DBF</t>
  </si>
  <si>
    <t>TWCC1001.DBF</t>
  </si>
  <si>
    <t>TWCC1002.DBF</t>
  </si>
  <si>
    <t>TWCC1003.DBF</t>
  </si>
  <si>
    <t>TWCC1004.DBF</t>
  </si>
  <si>
    <t>TWCC1005.DBF</t>
  </si>
  <si>
    <t>TWCC1006.DBF</t>
  </si>
  <si>
    <t>TWCC1007.DBF</t>
  </si>
  <si>
    <t>TWCC1008.DBF</t>
  </si>
  <si>
    <t>TWCC1009.DBF</t>
  </si>
  <si>
    <t>TWCC1010.DBF</t>
  </si>
  <si>
    <t>TWCC1011.DBF</t>
  </si>
  <si>
    <t>TWCC1012.DBF</t>
  </si>
  <si>
    <t>TWCC1101.DBF</t>
  </si>
  <si>
    <t>TWCC1102.DBF</t>
  </si>
  <si>
    <t>TWCC1103.DBF</t>
  </si>
  <si>
    <t>TWCC1104.DBF</t>
  </si>
  <si>
    <t>TWCC1105.DBF</t>
  </si>
  <si>
    <t>TWCC1106.DBF</t>
  </si>
  <si>
    <t>TWCC1107.DBF</t>
  </si>
  <si>
    <t>TWCC1108.DBF</t>
  </si>
  <si>
    <t>TWCC1109.DBF</t>
  </si>
  <si>
    <t>TWCC1110.DBF</t>
  </si>
  <si>
    <t>TWCC1111.DBF</t>
  </si>
  <si>
    <t>TWCC1112.DBF</t>
  </si>
  <si>
    <t>TWCC1201.DBF</t>
  </si>
  <si>
    <t>TWCC1202.DBF</t>
  </si>
  <si>
    <t>TWCC1203.DBF</t>
  </si>
  <si>
    <t>TWCC1204.DBF</t>
  </si>
  <si>
    <t>TWCC1205.DBF</t>
  </si>
  <si>
    <t>TWCC1206.DBF</t>
  </si>
  <si>
    <t>TWCC1207.DBF</t>
  </si>
  <si>
    <t>TWCC1208.DBF</t>
  </si>
  <si>
    <t>TWCC1209.DBF</t>
  </si>
  <si>
    <t>TWCC1210.DBF</t>
  </si>
  <si>
    <t>TWCC1211.DBF</t>
  </si>
  <si>
    <t>TWCC1212.DBF</t>
  </si>
  <si>
    <t>Registros_Processados= 2616274</t>
  </si>
  <si>
    <t>Incremento=&lt;1 ano c/vac. dia</t>
  </si>
  <si>
    <t>Registros_Processados= 7136</t>
  </si>
  <si>
    <t>Menor de 1 ano com vacina em dia</t>
  </si>
  <si>
    <t>Criancas &lt; 1 ano</t>
  </si>
  <si>
    <t>Menores de 1 ano com vacina em dia</t>
  </si>
  <si>
    <t>Coluna=Ano de Compet</t>
  </si>
  <si>
    <t>Procedimento: 0301010153 PRIMEIRA CONSULTA ODONTOLOGICA PROGRAMÁTICA</t>
  </si>
  <si>
    <t>Primeira consulta odontologica programatica</t>
  </si>
  <si>
    <t>Nº consultas odontológicas programáticas</t>
  </si>
  <si>
    <t>População SIAB</t>
  </si>
  <si>
    <t>Cobert. primeira consulta odont programática</t>
  </si>
  <si>
    <t>Incremento=Fami.Acompanhadas</t>
  </si>
  <si>
    <t>Incremento=N§ Visitas</t>
  </si>
  <si>
    <t>Familia acompanhada e nº visitas do ACS</t>
  </si>
  <si>
    <t>Famílias cadastradas SIAB</t>
  </si>
  <si>
    <t>Visitas realizadas ACS</t>
  </si>
  <si>
    <t>NV com 7 ou + cons. Pre-natal</t>
  </si>
  <si>
    <t>Total NV</t>
  </si>
  <si>
    <t>Consultas: 7 e +</t>
  </si>
  <si>
    <t>NV com 7 e + consulta pre-natal</t>
  </si>
  <si>
    <t>% de NV com 7 ou mais consultas pre-natal</t>
  </si>
  <si>
    <t>Peso ao Nascer: &lt;100,101 - 500,501 - 999,1000-1499,1500-2499</t>
  </si>
  <si>
    <t>NV com baixo peso ao nascer</t>
  </si>
  <si>
    <t>Baixo peso ao nascer</t>
  </si>
  <si>
    <t>Proporção de crianças com baixo peso ao nascer</t>
  </si>
  <si>
    <t>Incremento=Diabetes Cadastr.</t>
  </si>
  <si>
    <t>Incremento=Diabetes Acompan.</t>
  </si>
  <si>
    <t>Incremento=Hiperten.Cadastr.</t>
  </si>
  <si>
    <t>Incremento=Hiperten.Acompan.</t>
  </si>
  <si>
    <t>Registros_Processados= 6768</t>
  </si>
  <si>
    <t>Diabético e hipertenso cadastrado e acompanhado</t>
  </si>
  <si>
    <t>Diabético Cadastrado</t>
  </si>
  <si>
    <t>Diabético Acompanhado</t>
  </si>
  <si>
    <t>Hipertensos Cadastrados</t>
  </si>
  <si>
    <t>Hipertensos Acompanhados</t>
  </si>
  <si>
    <t>Cob de consulta/atendimento médico de urgência</t>
  </si>
  <si>
    <t>Ranking</t>
  </si>
  <si>
    <t>Ipojuca</t>
  </si>
  <si>
    <t>Cabo de Santo Agostinho</t>
  </si>
  <si>
    <t>Itapissuma</t>
  </si>
  <si>
    <t>Recife</t>
  </si>
  <si>
    <t>Jaboatão dos Guararapes</t>
  </si>
  <si>
    <t>Fernando de Noronha</t>
  </si>
  <si>
    <t>Igarassu</t>
  </si>
  <si>
    <t>Abreu e Lima</t>
  </si>
  <si>
    <t>Olinda</t>
  </si>
  <si>
    <t>Paulista</t>
  </si>
  <si>
    <t>Ilha de Itamaracá</t>
  </si>
  <si>
    <t>Moreno</t>
  </si>
  <si>
    <t>Camaragibe</t>
  </si>
  <si>
    <t>São Lourenço da Mata</t>
  </si>
  <si>
    <t>Araçoiaba</t>
  </si>
  <si>
    <t>Petrolândia</t>
  </si>
  <si>
    <t>Floresta</t>
  </si>
  <si>
    <t>Itacuruba</t>
  </si>
  <si>
    <t>Belém do São Francisco</t>
  </si>
  <si>
    <t>Jatobá</t>
  </si>
  <si>
    <t>Carnaubeira da Penha</t>
  </si>
  <si>
    <t>Tacaratu</t>
  </si>
  <si>
    <t>Lagoa Grande</t>
  </si>
  <si>
    <t>Petrolina</t>
  </si>
  <si>
    <t>Orocó</t>
  </si>
  <si>
    <t>Santa Maria da Boa Vista</t>
  </si>
  <si>
    <t>Cabrobó</t>
  </si>
  <si>
    <t>Dormentes</t>
  </si>
  <si>
    <t>Afrânio</t>
  </si>
  <si>
    <t>Belo Jardim</t>
  </si>
  <si>
    <t>Caruaru</t>
  </si>
  <si>
    <t>Sairé</t>
  </si>
  <si>
    <t>Gravatá</t>
  </si>
  <si>
    <t>Bezerros</t>
  </si>
  <si>
    <t>São Joaquim do Monte</t>
  </si>
  <si>
    <t>Agrestina</t>
  </si>
  <si>
    <t>Pesqueira</t>
  </si>
  <si>
    <t>Cachoeirinha</t>
  </si>
  <si>
    <t>Bonito</t>
  </si>
  <si>
    <t>Ibirajuba</t>
  </si>
  <si>
    <t>Camocim de São Félix</t>
  </si>
  <si>
    <t>São Bento do Una</t>
  </si>
  <si>
    <t>Riacho das Almas</t>
  </si>
  <si>
    <t>Cupira</t>
  </si>
  <si>
    <t>Sanharó</t>
  </si>
  <si>
    <t>Alagoinha</t>
  </si>
  <si>
    <t>Jataúba</t>
  </si>
  <si>
    <t>São Caitano</t>
  </si>
  <si>
    <t>Tacaimbó</t>
  </si>
  <si>
    <t>Poção</t>
  </si>
  <si>
    <t>Brejo da Madre de Deus</t>
  </si>
  <si>
    <t>Lagoa dos Gatos</t>
  </si>
  <si>
    <t>Altinho</t>
  </si>
  <si>
    <t>Panelas</t>
  </si>
  <si>
    <t>Barra de Guabiraba</t>
  </si>
  <si>
    <t>Camutanga</t>
  </si>
  <si>
    <t>Lagoa de Itaenga</t>
  </si>
  <si>
    <t>Goiana</t>
  </si>
  <si>
    <t>Timbaúba</t>
  </si>
  <si>
    <t>Carpina</t>
  </si>
  <si>
    <t>Nazaré da Mata</t>
  </si>
  <si>
    <t>Itaquitinga</t>
  </si>
  <si>
    <t>Vicência</t>
  </si>
  <si>
    <t>Ferreiros</t>
  </si>
  <si>
    <t>Itambé</t>
  </si>
  <si>
    <t>Tracunhaém</t>
  </si>
  <si>
    <t>Paudalho</t>
  </si>
  <si>
    <t>Aliança</t>
  </si>
  <si>
    <t>Macaparana</t>
  </si>
  <si>
    <t>Condado</t>
  </si>
  <si>
    <t>Buenos Aires</t>
  </si>
  <si>
    <t>Chã de Alegria</t>
  </si>
  <si>
    <t>Lagoa do Carro</t>
  </si>
  <si>
    <t>Glória do Goitá</t>
  </si>
  <si>
    <t>Vitória de Santo Antão</t>
  </si>
  <si>
    <t>Cortês</t>
  </si>
  <si>
    <t>Rio Formoso</t>
  </si>
  <si>
    <t>Sirinhaém</t>
  </si>
  <si>
    <t>Palmares</t>
  </si>
  <si>
    <t>Maraial</t>
  </si>
  <si>
    <t>Escada</t>
  </si>
  <si>
    <t>Joaquim Nabuco</t>
  </si>
  <si>
    <t>Tamandaré</t>
  </si>
  <si>
    <t>Pombos</t>
  </si>
  <si>
    <t>Ribeirão</t>
  </si>
  <si>
    <t>Chã Grande</t>
  </si>
  <si>
    <t>Quipapá</t>
  </si>
  <si>
    <t>Primavera</t>
  </si>
  <si>
    <t>Amaraji</t>
  </si>
  <si>
    <t>Catende</t>
  </si>
  <si>
    <t>Barreiros</t>
  </si>
  <si>
    <t>São José da Coroa Grande</t>
  </si>
  <si>
    <t>Jaqueira</t>
  </si>
  <si>
    <t>Xexéu</t>
  </si>
  <si>
    <t>Água Preta</t>
  </si>
  <si>
    <t>Gameleira</t>
  </si>
  <si>
    <t>Belém de Maria</t>
  </si>
  <si>
    <t>São Benedito do Sul</t>
  </si>
  <si>
    <t>Garanhuns</t>
  </si>
  <si>
    <t>Bom Conselho</t>
  </si>
  <si>
    <t>Itaíba</t>
  </si>
  <si>
    <t>Pedra</t>
  </si>
  <si>
    <t>Brejão</t>
  </si>
  <si>
    <t>Venturosa</t>
  </si>
  <si>
    <t>Lajedo</t>
  </si>
  <si>
    <t>Jupi</t>
  </si>
  <si>
    <t>Buíque</t>
  </si>
  <si>
    <t>Palmeirina</t>
  </si>
  <si>
    <t>Calçado</t>
  </si>
  <si>
    <t>Jucati</t>
  </si>
  <si>
    <t>São João</t>
  </si>
  <si>
    <t>Terezinha</t>
  </si>
  <si>
    <t>Capoeiras</t>
  </si>
  <si>
    <t>Paranatama</t>
  </si>
  <si>
    <t>Correntes</t>
  </si>
  <si>
    <t>Saloá</t>
  </si>
  <si>
    <t>Tupanatinga</t>
  </si>
  <si>
    <t>Lagoa do Ouro</t>
  </si>
  <si>
    <t>Águas Belas</t>
  </si>
  <si>
    <t>Jurema</t>
  </si>
  <si>
    <t>Canhotinho</t>
  </si>
  <si>
    <t>Iati</t>
  </si>
  <si>
    <t>Angelim</t>
  </si>
  <si>
    <t>Caetés</t>
  </si>
  <si>
    <t>Serra Talhada</t>
  </si>
  <si>
    <t>Afogados da Ingazeira</t>
  </si>
  <si>
    <t>São José do Egito</t>
  </si>
  <si>
    <t>Tuparetama</t>
  </si>
  <si>
    <t>Ingazeira</t>
  </si>
  <si>
    <t>Triunfo</t>
  </si>
  <si>
    <t>Solidão</t>
  </si>
  <si>
    <t>Calumbi</t>
  </si>
  <si>
    <t>Tabira</t>
  </si>
  <si>
    <t>Itapetim</t>
  </si>
  <si>
    <t>Quixaba</t>
  </si>
  <si>
    <t>Brejinho</t>
  </si>
  <si>
    <t>Iguaraci</t>
  </si>
  <si>
    <t>Flores</t>
  </si>
  <si>
    <t>Carnaíba</t>
  </si>
  <si>
    <t>Santa Terezinha</t>
  </si>
  <si>
    <t>Santa Cruz da Baixa Verde</t>
  </si>
  <si>
    <t>Cedro</t>
  </si>
  <si>
    <t>Mirandiba</t>
  </si>
  <si>
    <t>Parnamirim</t>
  </si>
  <si>
    <t>Salgueiro</t>
  </si>
  <si>
    <t>São José do Belmonte</t>
  </si>
  <si>
    <t>Serrita</t>
  </si>
  <si>
    <t>Terra Nova</t>
  </si>
  <si>
    <t>Verdejante</t>
  </si>
  <si>
    <t>Vertente do Lério</t>
  </si>
  <si>
    <t>Santa Cruz do Capibaribe</t>
  </si>
  <si>
    <t>Toritama</t>
  </si>
  <si>
    <t>Surubim</t>
  </si>
  <si>
    <t>Limoeiro</t>
  </si>
  <si>
    <t>Salgadinho</t>
  </si>
  <si>
    <t>Santa Maria do Cambucá</t>
  </si>
  <si>
    <t>São Vicente Ferrer</t>
  </si>
  <si>
    <t>Cumaru</t>
  </si>
  <si>
    <t>Vertentes</t>
  </si>
  <si>
    <t>Machados</t>
  </si>
  <si>
    <t>Bom Jardim</t>
  </si>
  <si>
    <t>Casinhas</t>
  </si>
  <si>
    <t>Taquaritinga do Norte</t>
  </si>
  <si>
    <t>João Alfredo</t>
  </si>
  <si>
    <t>Passira</t>
  </si>
  <si>
    <t>Orobó</t>
  </si>
  <si>
    <t>Frei Miguelinho</t>
  </si>
  <si>
    <t>Feira Nova</t>
  </si>
  <si>
    <t>Custódia</t>
  </si>
  <si>
    <t>Arcoverde</t>
  </si>
  <si>
    <t>Sertânia</t>
  </si>
  <si>
    <t>Ibimirim</t>
  </si>
  <si>
    <t>Inajá</t>
  </si>
  <si>
    <t>Betânia</t>
  </si>
  <si>
    <t>Manari</t>
  </si>
  <si>
    <t>Granito</t>
  </si>
  <si>
    <t>Trindade</t>
  </si>
  <si>
    <t>Araripina</t>
  </si>
  <si>
    <t>Ipubi</t>
  </si>
  <si>
    <t>Exu</t>
  </si>
  <si>
    <t>Ouricuri</t>
  </si>
  <si>
    <t>Bodocó</t>
  </si>
  <si>
    <t>Moreilândia</t>
  </si>
  <si>
    <t>Santa Cruz</t>
  </si>
  <si>
    <t>Santa Filomena</t>
  </si>
  <si>
    <t>Fonte: Agência CONDEPE/FIDEM – Contas Regionais</t>
  </si>
  <si>
    <t>Obs: Os dados referentes aos anos de 1999, 2000 e 2001 foram obtidos através de retropolação</t>
  </si>
  <si>
    <t>Municipio</t>
  </si>
  <si>
    <t>Indicadores de Cobertura</t>
  </si>
  <si>
    <t>Valores correntes (em R$ milhões)</t>
  </si>
  <si>
    <t>PIB per capita por municípios do estado de Pernambuco - 1999 – 2010</t>
  </si>
  <si>
    <t>Per capita (em R$ 1,00)</t>
  </si>
  <si>
    <t>% Hipertensos Acompanhados/Cadastrados</t>
  </si>
  <si>
    <t>% Diabéticos Acompanhados/Cadastrados</t>
  </si>
  <si>
    <t>menores de 4 meses com aleit exclusivo</t>
  </si>
  <si>
    <t>Incremento=Crianca 4 meses</t>
  </si>
  <si>
    <t>Incremento=Aleit. Exclusivo</t>
  </si>
  <si>
    <t>Aleitamento exclusivo</t>
  </si>
  <si>
    <t>260850 Lagoa de Itaenga</t>
  </si>
  <si>
    <t>menores de 4 meses cadastrados</t>
  </si>
  <si>
    <t>% de menores de 4 meses com aleit exclusivo</t>
  </si>
  <si>
    <t>Criancas &lt; 2 anos</t>
  </si>
  <si>
    <t>&lt;2 anos desnutrida</t>
  </si>
  <si>
    <t>% de crianças  menores de 2 anos desnutrida</t>
  </si>
  <si>
    <t>Incremento=&lt;1 ano desnutrida</t>
  </si>
  <si>
    <t>Incremento=Crianc.12 a 23Mes</t>
  </si>
  <si>
    <t>Incremento=Cr.12a23 Desnutr.</t>
  </si>
  <si>
    <t>% desnutrição em menor de 5 anos</t>
  </si>
  <si>
    <t>PAPE1301.DBC</t>
  </si>
  <si>
    <t>PAPE1302.DBC</t>
  </si>
  <si>
    <t>PAPE1303.DBC</t>
  </si>
  <si>
    <t>PAPE1304.DBC</t>
  </si>
  <si>
    <t>PAPE1305.DBC</t>
  </si>
  <si>
    <t>PAPE1306.DBC</t>
  </si>
  <si>
    <t>PAPE1307.DBC</t>
  </si>
  <si>
    <t>PAPE1308.DBC</t>
  </si>
  <si>
    <t>PAPE1309.DBC</t>
  </si>
  <si>
    <t>PAPE1310.DBC</t>
  </si>
  <si>
    <t>PAPE1311.DBC</t>
  </si>
  <si>
    <t>PAPE1312.DBC</t>
  </si>
  <si>
    <t>Registros_Processados= 51932480</t>
  </si>
  <si>
    <t>Tempo_Decorrido= 2:37</t>
  </si>
  <si>
    <t>Tempo_Decorrido= 2:05</t>
  </si>
  <si>
    <t>Nº &lt; 5 anos internados por DDA</t>
  </si>
  <si>
    <t>Nº &lt; 5 anos internados</t>
  </si>
  <si>
    <t>Linha=Municip Int PE</t>
  </si>
  <si>
    <t>Faixa etaria (18): &lt;1a,1-4a</t>
  </si>
  <si>
    <t>Tempo_Decorrido= 0:10</t>
  </si>
  <si>
    <t>menor de 5 anos internado</t>
  </si>
  <si>
    <t>Nº &lt; 5 anos internados por IRA</t>
  </si>
  <si>
    <t>% &lt; 5 anos internados por DDA</t>
  </si>
  <si>
    <t>% &lt; 5 anos internados por IRA</t>
  </si>
  <si>
    <t>Diag CID10 (categ): A00   Colera,A01   Febres tifoide e paratifoide</t>
  </si>
  <si>
    <t>Faixa etaria (9): &lt;1a,1-4a</t>
  </si>
  <si>
    <t xml:space="preserve">    A02   Outr infecc p/Salmonella,A03   Shiguelose</t>
  </si>
  <si>
    <t>Diag CID10 (categ): J00   Nasofaringite aguda,J01   Sinusite aguda</t>
  </si>
  <si>
    <t xml:space="preserve">    A04   Outr infecc intestinais bacter</t>
  </si>
  <si>
    <t xml:space="preserve">    J02   Faringite aguda,J03   Amigdalite aguda</t>
  </si>
  <si>
    <t xml:space="preserve">    A05   Outr intox alimentares bacter NCOP,A06   Amebiase</t>
  </si>
  <si>
    <t xml:space="preserve">    J04   Laringite e traqueite agudas</t>
  </si>
  <si>
    <t xml:space="preserve">    A07   Outr doenc intestinais p/protozoarios</t>
  </si>
  <si>
    <t xml:space="preserve">    J09   Influenza dev virus gripe aviária</t>
  </si>
  <si>
    <t xml:space="preserve">    J10   Influenza dev outro virus influenza ident</t>
  </si>
  <si>
    <t xml:space="preserve">    J11   Influenza dev virus nao identificado,J12   Pneumonia viral NCOP</t>
  </si>
  <si>
    <t xml:space="preserve">    J14   Pneumonia dev Haemophilus infuenzae,J15   Pneumonia bacter NCOP</t>
  </si>
  <si>
    <t xml:space="preserve">    J17   Pneumonia em doenc COP,J18   Pneumonia p/microorg NE</t>
  </si>
  <si>
    <t xml:space="preserve">    J20   Bronquite aguda,J21   Bronquiolite aguda</t>
  </si>
  <si>
    <t>Tempo_Decorrido= 2:06</t>
  </si>
  <si>
    <t>Tempo_Decorrido= 0:56</t>
  </si>
  <si>
    <t>Faixa etaria (18): 30-34a,35-39a,40-44a,45-49a,50-54a,55-59a</t>
  </si>
  <si>
    <t>Tempo_Decorrido= 0:11</t>
  </si>
  <si>
    <t>Internações na faixa etária de 30 a 59a</t>
  </si>
  <si>
    <t>Diag CID10 (categ): E10   Diabetes mellitus insulino-dependente</t>
  </si>
  <si>
    <t xml:space="preserve">    E13   Outr tipos espec de diabetes mellitus,E14   Diabetes mellitus NE</t>
  </si>
  <si>
    <t>Tempo_Decorrido= 0:57</t>
  </si>
  <si>
    <t xml:space="preserve">Internações por diabetes mellitus na pop. de 30 a 59 anos </t>
  </si>
  <si>
    <t xml:space="preserve">Internações por IRA em crianças &lt; de 5 anos de idade </t>
  </si>
  <si>
    <t>Internações por DDA em crianças &lt; 5 anos de idade</t>
  </si>
  <si>
    <t>% internações por DM na pop de 30 a 59 anos</t>
  </si>
  <si>
    <t>Internação total na pop 30-59a</t>
  </si>
  <si>
    <t>Internação por DM na pop 30-59a</t>
  </si>
  <si>
    <t>Faixa etaria (18): 40-44a,45-49a,50-54a,55-59a,60-64a,65-69a,70-74a,75-79a,80e+a</t>
  </si>
  <si>
    <t xml:space="preserve">    Ign</t>
  </si>
  <si>
    <t>Diag CID10 cap 09: I50.0 Insuf cardiaca congestiva</t>
  </si>
  <si>
    <t>Tempo_Decorrido= 1:15</t>
  </si>
  <si>
    <t xml:space="preserve">Internações de residentes por ICC na pop. com 40 anos e mais </t>
  </si>
  <si>
    <t>Internação por ICC 40a e +</t>
  </si>
  <si>
    <t>Faixa Etária: 40 a 49 anos,50 a 59 anos,60 a 69 anos,70 a 79 anos,80 anos e mais</t>
  </si>
  <si>
    <t>Pop 40a e +</t>
  </si>
  <si>
    <t>Pop 40 anos e +</t>
  </si>
  <si>
    <t>Diag CID10 (categ): I64   Acid vasc cerebr NE como hemorrag isquemico</t>
  </si>
  <si>
    <t>Tempo_Decorrido= 1:12</t>
  </si>
  <si>
    <t xml:space="preserve">Internações por AVC na pop. de 30 a 59 ano </t>
  </si>
  <si>
    <t>Internações por AVC na pop 30-59a</t>
  </si>
  <si>
    <t>% internações por AVC na pop de 30 a 59 anos</t>
  </si>
  <si>
    <t>Sensiveis At.Bas.3: 1. Doenças preveníveis p/imuniz/condições sensív</t>
  </si>
  <si>
    <t xml:space="preserve">    2. Gastroenterites Infecciosas e complicações,3. Anemia</t>
  </si>
  <si>
    <t xml:space="preserve">    4. Deficiências nutricionais,5. Infecções de ouvido, nariz e garganta</t>
  </si>
  <si>
    <t xml:space="preserve">    6. Pneumonias bacterianas,7. Asma,8. Doencas pulmonares,9. Hipertensão</t>
  </si>
  <si>
    <t xml:space="preserve">    10. Angina,11. Insuficiência cardíaca,12. Doenças cerebrovasculares</t>
  </si>
  <si>
    <t xml:space="preserve">    13. Diabetes melitus,14. Epilepsias,15. Infecção no rim e trato urinário</t>
  </si>
  <si>
    <t xml:space="preserve">    16. Infecção da pele e tecido subcutâneo</t>
  </si>
  <si>
    <t xml:space="preserve">    17. Doença Inflamatória órgãos pélvicos femininos</t>
  </si>
  <si>
    <t xml:space="preserve">    18. Úlcera gastrointestinal,19. Doenças relacionadas ao pré-natal e parto</t>
  </si>
  <si>
    <t>Leito\Espec: Não discriminado,01-Cirúrgico,02-Obstétricos,03-Clínico</t>
  </si>
  <si>
    <t xml:space="preserve">    05-Psiquiatria,06-Pneumologia Sanitária (Tisiologia),07-Pediátricos</t>
  </si>
  <si>
    <t xml:space="preserve">    08-Reabilitação,09-Leito Dia / Cirúrgicos,10-Leito Dia / Aids</t>
  </si>
  <si>
    <t xml:space="preserve">    11-Leito Dia / Fibrose Cística,12-Leito Dia / Intercorrência Pós-Transplante</t>
  </si>
  <si>
    <t xml:space="preserve">    13-Leito Dia / Geriatria,14-Leito Dia / Saúde Mental,61-UTI adulto</t>
  </si>
  <si>
    <t xml:space="preserve">    62-UTI infantil,63-UTI neonatal,64-Unidade Intermediária</t>
  </si>
  <si>
    <t xml:space="preserve">    65-Unidade Intermediária Neonatal,85-UTI Coronariana III</t>
  </si>
  <si>
    <t xml:space="preserve">Internações por causas sensíveis à atenção básica    </t>
  </si>
  <si>
    <t xml:space="preserve">Total de internações </t>
  </si>
  <si>
    <t>% Internações por causas sensíveis a atenção básica</t>
  </si>
  <si>
    <t>Tempo_Decorrido= 0:15</t>
  </si>
  <si>
    <t>Total de internações</t>
  </si>
  <si>
    <t>Estrutura do sistema de saúde</t>
  </si>
  <si>
    <t>Cobertura (%) de exame de patologia clínica</t>
  </si>
  <si>
    <t>Cobertura (%) de Biópsia de mama</t>
  </si>
  <si>
    <t>Cobertura (%) de cirurgia de mama</t>
  </si>
  <si>
    <t>Cobertura (%) de Exames de Radiologia</t>
  </si>
  <si>
    <t>Cobertura (%) de atend. Pré-hospitalar de urgência</t>
  </si>
  <si>
    <t>Cob (%) de consulta médica em Atenção Básica</t>
  </si>
  <si>
    <t>Cob (%) de consulta médica em Atenção Especializada</t>
  </si>
  <si>
    <t xml:space="preserve"> Agentes Comunitários de Saúde - ACS</t>
  </si>
  <si>
    <t>Equipe de Saúde da Família - ESF</t>
  </si>
  <si>
    <t>CEO</t>
  </si>
  <si>
    <t>Tipo I</t>
  </si>
  <si>
    <t>Tipo II</t>
  </si>
  <si>
    <t>Tipo III</t>
  </si>
  <si>
    <t>% Menor de 1 ano com vac. em dia</t>
  </si>
  <si>
    <t>Internações por causas sensíveis a AB</t>
  </si>
  <si>
    <t>Teve diarias UTI: Não</t>
  </si>
  <si>
    <t>Tempo_Decorrido= 1:16</t>
  </si>
  <si>
    <t>Taxa de Internação por ICC</t>
  </si>
  <si>
    <t>Tx de mortalidade específica por DCV</t>
  </si>
  <si>
    <r>
      <rPr>
        <b/>
        <sz val="14"/>
        <color theme="2" tint="-0.89999084444715716"/>
        <rFont val="Arial"/>
        <family val="2"/>
      </rPr>
      <t>Instrutivo de Uso do Caderno de Indicadores</t>
    </r>
    <r>
      <rPr>
        <b/>
        <sz val="12"/>
        <color theme="1"/>
        <rFont val="Arial"/>
        <family val="2"/>
      </rPr>
      <t xml:space="preserve">
 - Na capa, ao lado de cada botão, há uma pequena seta vermelha. Aponte o mouse que irá abrir uma caixa de texto relacionando os indicadores disponíveis.
- Em cada planilha de indicador, há uma célula amarela com uma seta para baixo que é um filtro. Clique com o mouse nesta seta e, clique em (Selecionar Tudo), para desmarcar todas as opções e, em seguida, clique na Região de saúde de seu interesse, depois em "OK".
- Os indicadores cujas fontes são SINAN e SIS-PNI,  deverão ser tabulados nas Regiões de Saúde com suas respectivas bases, apresentando sempre os resultados dos últimos cinco anos de referência do Caderno.
</t>
    </r>
  </si>
  <si>
    <t>DEF=K:\TAB\TabWCNES\Equipamento.def</t>
  </si>
  <si>
    <t>Incremento=Qtde.EQP em Uso</t>
  </si>
  <si>
    <t>Incremento=Usa EQP para o SUS</t>
  </si>
  <si>
    <t>Tipo/Equipamento: ..Mamógrafo com Comando Simples,..Mamógrafo com Estereotaxia</t>
  </si>
  <si>
    <t xml:space="preserve">    ..Mamografo Computadorizado</t>
  </si>
  <si>
    <t>EQPE1212.DBC</t>
  </si>
  <si>
    <t>Registros_Processados= 15932</t>
  </si>
  <si>
    <t>Mamógrafo</t>
  </si>
  <si>
    <t>Mamógrafos</t>
  </si>
  <si>
    <t>Existente</t>
  </si>
  <si>
    <t>Em uso</t>
  </si>
  <si>
    <t>Em uso SUS</t>
  </si>
  <si>
    <t>Total</t>
  </si>
  <si>
    <t>Mamógrafo/Hab. (parâmetro Port. 1101)</t>
  </si>
  <si>
    <t>Raio X/Hab. (parâmetro Port. 1101)</t>
  </si>
  <si>
    <t>Tipo/Equipamento: ..Raio X até 100 mA,..Raio X de 100 a 500 mA</t>
  </si>
  <si>
    <t xml:space="preserve">    ..Raio X mais de 500mA,..Raio X Dentário,..Raio X com Fluoroscopia</t>
  </si>
  <si>
    <t xml:space="preserve">    ..Raio X para Densitometria Óssea,..Raio X para Hemodinâmica</t>
  </si>
  <si>
    <t>Raio X</t>
  </si>
  <si>
    <t>Aparelho de ressonância magnética</t>
  </si>
  <si>
    <t>Tipo/Equipamento: ..Ressonância Magnética</t>
  </si>
  <si>
    <t>Ressonância Magnética</t>
  </si>
  <si>
    <t>Tomógrafo</t>
  </si>
  <si>
    <t>Aparelho de Raio X</t>
  </si>
  <si>
    <t>Ap resson.mag/Hab. (parâmetro Port. 1101)</t>
  </si>
  <si>
    <t>Tomógrafo/Hab. (parâmetro Port. 1101)</t>
  </si>
  <si>
    <t>Tipo/Equipamento: ..Tomógrafo Computadorizado</t>
  </si>
  <si>
    <t>Equipo Ultrassom</t>
  </si>
  <si>
    <t>Tipo/Equipamento: ..Ultrassom Doppler Colorido,..Ultrassom Ecógrafo</t>
  </si>
  <si>
    <t xml:space="preserve">    ..Ultrassom Convencional,..Aparelho de Diatermia por Ultrassom/Ondas Curtas</t>
  </si>
  <si>
    <t>Ultrassom</t>
  </si>
  <si>
    <t>Equipamentos</t>
  </si>
  <si>
    <t>Cobertura populacional</t>
  </si>
  <si>
    <t>Média de visitação domiciliar pelo ACS por família</t>
  </si>
  <si>
    <t>Tempo_Decorrido= 2:18</t>
  </si>
</sst>
</file>

<file path=xl/styles.xml><?xml version="1.0" encoding="utf-8"?>
<styleSheet xmlns="http://schemas.openxmlformats.org/spreadsheetml/2006/main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  <font>
      <b/>
      <i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theme="2" tint="-0.89999084444715716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ECCC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594D4D"/>
      </left>
      <right style="medium">
        <color rgb="FF594D4D"/>
      </right>
      <top style="medium">
        <color rgb="FF594D4D"/>
      </top>
      <bottom style="medium">
        <color rgb="FF594D4D"/>
      </bottom>
      <diagonal/>
    </border>
    <border>
      <left/>
      <right/>
      <top/>
      <bottom style="medium">
        <color rgb="FF594D4D"/>
      </bottom>
      <diagonal/>
    </border>
    <border>
      <left style="thick">
        <color rgb="FFFFFFFF"/>
      </left>
      <right style="medium">
        <color rgb="FF594D4D"/>
      </right>
      <top style="medium">
        <color rgb="FF594D4D"/>
      </top>
      <bottom style="medium">
        <color rgb="FF594D4D"/>
      </bottom>
      <diagonal/>
    </border>
    <border>
      <left style="thick">
        <color rgb="FFFFFFFF"/>
      </left>
      <right style="medium">
        <color rgb="FF594D4D"/>
      </right>
      <top/>
      <bottom style="medium">
        <color rgb="FF594D4D"/>
      </bottom>
      <diagonal/>
    </border>
    <border>
      <left style="medium">
        <color rgb="FF594D4D"/>
      </left>
      <right style="medium">
        <color rgb="FF594D4D"/>
      </right>
      <top/>
      <bottom style="medium">
        <color rgb="FF594D4D"/>
      </bottom>
      <diagonal/>
    </border>
    <border>
      <left style="medium">
        <color rgb="FF594D4D"/>
      </left>
      <right/>
      <top/>
      <bottom style="medium">
        <color rgb="FF594D4D"/>
      </bottom>
      <diagonal/>
    </border>
    <border>
      <left style="thick">
        <color rgb="FFFFFFFF"/>
      </left>
      <right style="medium">
        <color rgb="FF594D4D"/>
      </right>
      <top style="medium">
        <color rgb="FF594D4D"/>
      </top>
      <bottom/>
      <diagonal/>
    </border>
    <border>
      <left style="medium">
        <color rgb="FF594D4D"/>
      </left>
      <right style="medium">
        <color rgb="FF594D4D"/>
      </right>
      <top style="medium">
        <color rgb="FF594D4D"/>
      </top>
      <bottom/>
      <diagonal/>
    </border>
    <border>
      <left style="medium">
        <color rgb="FF594D4D"/>
      </left>
      <right/>
      <top style="medium">
        <color rgb="FF594D4D"/>
      </top>
      <bottom/>
      <diagonal/>
    </border>
    <border>
      <left/>
      <right/>
      <top style="medium">
        <color rgb="FF594D4D"/>
      </top>
      <bottom/>
      <diagonal/>
    </border>
    <border>
      <left/>
      <right style="medium">
        <color rgb="FF594D4D"/>
      </right>
      <top style="medium">
        <color rgb="FF594D4D"/>
      </top>
      <bottom/>
      <diagonal/>
    </border>
    <border>
      <left style="medium">
        <color rgb="FF594D4D"/>
      </left>
      <right/>
      <top style="medium">
        <color rgb="FF594D4D"/>
      </top>
      <bottom style="medium">
        <color rgb="FF594D4D"/>
      </bottom>
      <diagonal/>
    </border>
    <border>
      <left/>
      <right/>
      <top style="medium">
        <color rgb="FF594D4D"/>
      </top>
      <bottom style="medium">
        <color rgb="FF594D4D"/>
      </bottom>
      <diagonal/>
    </border>
    <border>
      <left/>
      <right style="medium">
        <color rgb="FF594D4D"/>
      </right>
      <top style="medium">
        <color rgb="FF594D4D"/>
      </top>
      <bottom style="medium">
        <color rgb="FF594D4D"/>
      </bottom>
      <diagonal/>
    </border>
    <border>
      <left style="thick">
        <color rgb="FFFFFFFF"/>
      </left>
      <right style="medium">
        <color rgb="FF594D4D"/>
      </right>
      <top/>
      <bottom/>
      <diagonal/>
    </border>
    <border>
      <left style="medium">
        <color rgb="FF594D4D"/>
      </left>
      <right style="medium">
        <color rgb="FF594D4D"/>
      </right>
      <top/>
      <bottom/>
      <diagonal/>
    </border>
    <border>
      <left/>
      <right style="medium">
        <color rgb="FF594D4D"/>
      </right>
      <top/>
      <bottom style="medium">
        <color rgb="FF594D4D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rgb="FF594D4D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rgb="FF594D4D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/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rgb="FF594D4D"/>
      </bottom>
      <diagonal/>
    </border>
    <border>
      <left style="medium">
        <color theme="1" tint="0.34998626667073579"/>
      </left>
      <right/>
      <top/>
      <bottom style="medium">
        <color rgb="FF594D4D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1" tint="0.34998626667073579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6">
    <xf numFmtId="0" fontId="0" fillId="0" borderId="0" xfId="0"/>
    <xf numFmtId="17" fontId="0" fillId="0" borderId="0" xfId="0" applyNumberFormat="1"/>
    <xf numFmtId="0" fontId="18" fillId="33" borderId="0" xfId="0" applyFont="1" applyFill="1"/>
    <xf numFmtId="0" fontId="0" fillId="0" borderId="0" xfId="0" applyFont="1"/>
    <xf numFmtId="0" fontId="0" fillId="0" borderId="12" xfId="0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left" wrapText="1"/>
    </xf>
    <xf numFmtId="0" fontId="0" fillId="0" borderId="0" xfId="0" applyFont="1" applyBorder="1"/>
    <xf numFmtId="16" fontId="0" fillId="0" borderId="0" xfId="0" applyNumberFormat="1"/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vertical="center"/>
    </xf>
    <xf numFmtId="0" fontId="0" fillId="37" borderId="14" xfId="0" applyFont="1" applyFill="1" applyBorder="1" applyAlignment="1">
      <alignment horizontal="center" wrapText="1"/>
    </xf>
    <xf numFmtId="0" fontId="0" fillId="37" borderId="15" xfId="0" applyFont="1" applyFill="1" applyBorder="1" applyAlignment="1">
      <alignment horizontal="center" wrapText="1"/>
    </xf>
    <xf numFmtId="0" fontId="17" fillId="36" borderId="12" xfId="0" applyFont="1" applyFill="1" applyBorder="1" applyAlignment="1">
      <alignment horizontal="center" wrapText="1"/>
    </xf>
    <xf numFmtId="0" fontId="17" fillId="36" borderId="10" xfId="0" applyFont="1" applyFill="1" applyBorder="1" applyAlignment="1">
      <alignment horizontal="center" wrapText="1"/>
    </xf>
    <xf numFmtId="0" fontId="17" fillId="36" borderId="10" xfId="0" applyFont="1" applyFill="1" applyBorder="1" applyAlignment="1">
      <alignment horizontal="left" wrapText="1"/>
    </xf>
    <xf numFmtId="3" fontId="17" fillId="36" borderId="10" xfId="0" applyNumberFormat="1" applyFont="1" applyFill="1" applyBorder="1" applyAlignment="1">
      <alignment horizontal="center" wrapText="1"/>
    </xf>
    <xf numFmtId="43" fontId="17" fillId="36" borderId="10" xfId="1" applyFont="1" applyFill="1" applyBorder="1" applyAlignment="1">
      <alignment horizontal="right" wrapText="1"/>
    </xf>
    <xf numFmtId="165" fontId="17" fillId="36" borderId="10" xfId="0" applyNumberFormat="1" applyFont="1" applyFill="1" applyBorder="1" applyAlignment="1">
      <alignment horizontal="center" wrapText="1"/>
    </xf>
    <xf numFmtId="0" fontId="0" fillId="38" borderId="12" xfId="0" applyFont="1" applyFill="1" applyBorder="1" applyAlignment="1">
      <alignment horizontal="center" wrapText="1"/>
    </xf>
    <xf numFmtId="0" fontId="0" fillId="38" borderId="10" xfId="0" applyFont="1" applyFill="1" applyBorder="1" applyAlignment="1">
      <alignment horizontal="center" wrapText="1"/>
    </xf>
    <xf numFmtId="0" fontId="0" fillId="38" borderId="10" xfId="0" applyFont="1" applyFill="1" applyBorder="1" applyAlignment="1">
      <alignment horizontal="left" wrapText="1"/>
    </xf>
    <xf numFmtId="3" fontId="0" fillId="38" borderId="10" xfId="1" applyNumberFormat="1" applyFont="1" applyFill="1" applyBorder="1" applyAlignment="1">
      <alignment horizontal="center" wrapText="1"/>
    </xf>
    <xf numFmtId="43" fontId="20" fillId="38" borderId="10" xfId="1" applyFont="1" applyFill="1" applyBorder="1" applyAlignment="1">
      <alignment horizontal="right" wrapText="1"/>
    </xf>
    <xf numFmtId="43" fontId="20" fillId="38" borderId="21" xfId="1" applyFont="1" applyFill="1" applyBorder="1" applyAlignment="1">
      <alignment horizontal="right" wrapText="1"/>
    </xf>
    <xf numFmtId="0" fontId="0" fillId="39" borderId="12" xfId="0" applyFont="1" applyFill="1" applyBorder="1" applyAlignment="1">
      <alignment horizontal="center" wrapText="1"/>
    </xf>
    <xf numFmtId="0" fontId="0" fillId="39" borderId="10" xfId="0" applyFont="1" applyFill="1" applyBorder="1" applyAlignment="1">
      <alignment horizontal="left" wrapText="1"/>
    </xf>
    <xf numFmtId="3" fontId="0" fillId="38" borderId="10" xfId="0" applyNumberFormat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 wrapText="1"/>
    </xf>
    <xf numFmtId="0" fontId="0" fillId="0" borderId="0" xfId="0" applyFont="1" applyFill="1"/>
    <xf numFmtId="3" fontId="0" fillId="0" borderId="10" xfId="0" applyNumberFormat="1" applyFont="1" applyFill="1" applyBorder="1" applyAlignment="1">
      <alignment horizontal="center" wrapText="1"/>
    </xf>
    <xf numFmtId="3" fontId="0" fillId="0" borderId="10" xfId="1" applyNumberFormat="1" applyFont="1" applyFill="1" applyBorder="1" applyAlignment="1">
      <alignment horizontal="center" wrapText="1"/>
    </xf>
    <xf numFmtId="43" fontId="20" fillId="0" borderId="10" xfId="1" applyFont="1" applyFill="1" applyBorder="1" applyAlignment="1">
      <alignment horizontal="right" wrapText="1"/>
    </xf>
    <xf numFmtId="43" fontId="20" fillId="0" borderId="21" xfId="1" applyFont="1" applyFill="1" applyBorder="1" applyAlignment="1">
      <alignment horizontal="right" wrapText="1"/>
    </xf>
    <xf numFmtId="0" fontId="21" fillId="0" borderId="19" xfId="0" applyFont="1" applyBorder="1" applyAlignment="1">
      <alignment wrapText="1"/>
    </xf>
    <xf numFmtId="0" fontId="21" fillId="0" borderId="19" xfId="0" applyFont="1" applyBorder="1" applyAlignment="1">
      <alignment horizontal="center" wrapText="1"/>
    </xf>
    <xf numFmtId="0" fontId="21" fillId="0" borderId="0" xfId="0" applyFont="1" applyBorder="1" applyAlignment="1">
      <alignment wrapText="1"/>
    </xf>
    <xf numFmtId="0" fontId="21" fillId="0" borderId="0" xfId="0" applyFont="1" applyAlignment="1"/>
    <xf numFmtId="0" fontId="21" fillId="0" borderId="0" xfId="0" applyFont="1" applyAlignment="1">
      <alignment horizontal="center"/>
    </xf>
    <xf numFmtId="0" fontId="17" fillId="36" borderId="27" xfId="0" applyFont="1" applyFill="1" applyBorder="1" applyAlignment="1">
      <alignment horizontal="center" wrapText="1"/>
    </xf>
    <xf numFmtId="0" fontId="17" fillId="36" borderId="27" xfId="0" applyFont="1" applyFill="1" applyBorder="1" applyAlignment="1">
      <alignment horizontal="left" wrapText="1"/>
    </xf>
    <xf numFmtId="0" fontId="17" fillId="36" borderId="27" xfId="0" applyFont="1" applyFill="1" applyBorder="1"/>
    <xf numFmtId="2" fontId="17" fillId="36" borderId="27" xfId="0" applyNumberFormat="1" applyFont="1" applyFill="1" applyBorder="1"/>
    <xf numFmtId="0" fontId="0" fillId="0" borderId="27" xfId="0" applyFont="1" applyBorder="1"/>
    <xf numFmtId="0" fontId="0" fillId="36" borderId="27" xfId="0" applyFont="1" applyFill="1" applyBorder="1"/>
    <xf numFmtId="0" fontId="0" fillId="0" borderId="27" xfId="0" applyBorder="1"/>
    <xf numFmtId="2" fontId="0" fillId="0" borderId="27" xfId="1" applyNumberFormat="1" applyFont="1" applyFill="1" applyBorder="1" applyAlignment="1"/>
    <xf numFmtId="0" fontId="0" fillId="0" borderId="27" xfId="0" applyFont="1" applyBorder="1" applyAlignment="1">
      <alignment horizontal="center"/>
    </xf>
    <xf numFmtId="0" fontId="0" fillId="34" borderId="27" xfId="0" applyFont="1" applyFill="1" applyBorder="1" applyAlignment="1">
      <alignment horizontal="center"/>
    </xf>
    <xf numFmtId="0" fontId="0" fillId="34" borderId="27" xfId="0" applyFont="1" applyFill="1" applyBorder="1"/>
    <xf numFmtId="0" fontId="0" fillId="34" borderId="27" xfId="0" applyFont="1" applyFill="1" applyBorder="1" applyAlignment="1">
      <alignment horizontal="right"/>
    </xf>
    <xf numFmtId="0" fontId="18" fillId="0" borderId="0" xfId="0" applyFont="1"/>
    <xf numFmtId="43" fontId="0" fillId="0" borderId="27" xfId="1" applyFont="1" applyBorder="1"/>
    <xf numFmtId="0" fontId="17" fillId="36" borderId="27" xfId="0" applyFont="1" applyFill="1" applyBorder="1" applyAlignment="1">
      <alignment wrapText="1"/>
    </xf>
    <xf numFmtId="164" fontId="0" fillId="0" borderId="27" xfId="1" applyNumberFormat="1" applyFont="1" applyBorder="1"/>
    <xf numFmtId="43" fontId="0" fillId="0" borderId="27" xfId="1" applyNumberFormat="1" applyFont="1" applyBorder="1"/>
    <xf numFmtId="43" fontId="17" fillId="36" borderId="27" xfId="1" applyFont="1" applyFill="1" applyBorder="1" applyAlignment="1">
      <alignment wrapText="1"/>
    </xf>
    <xf numFmtId="0" fontId="16" fillId="33" borderId="0" xfId="0" applyFont="1" applyFill="1"/>
    <xf numFmtId="43" fontId="0" fillId="0" borderId="27" xfId="1" applyFont="1" applyBorder="1" applyAlignment="1">
      <alignment horizontal="center"/>
    </xf>
    <xf numFmtId="0" fontId="0" fillId="0" borderId="0" xfId="0" applyBorder="1"/>
    <xf numFmtId="0" fontId="0" fillId="34" borderId="32" xfId="0" applyFont="1" applyFill="1" applyBorder="1" applyAlignment="1">
      <alignment horizontal="right"/>
    </xf>
    <xf numFmtId="43" fontId="0" fillId="0" borderId="32" xfId="1" applyFont="1" applyBorder="1"/>
    <xf numFmtId="3" fontId="17" fillId="36" borderId="27" xfId="0" applyNumberFormat="1" applyFont="1" applyFill="1" applyBorder="1" applyAlignment="1">
      <alignment wrapText="1"/>
    </xf>
    <xf numFmtId="3" fontId="0" fillId="0" borderId="27" xfId="0" applyNumberFormat="1" applyFont="1" applyBorder="1" applyAlignment="1">
      <alignment horizontal="center"/>
    </xf>
    <xf numFmtId="3" fontId="0" fillId="0" borderId="27" xfId="0" applyNumberFormat="1" applyFont="1" applyBorder="1"/>
    <xf numFmtId="3" fontId="0" fillId="0" borderId="27" xfId="1" applyNumberFormat="1" applyFont="1" applyBorder="1"/>
    <xf numFmtId="3" fontId="0" fillId="0" borderId="32" xfId="1" applyNumberFormat="1" applyFont="1" applyBorder="1"/>
    <xf numFmtId="0" fontId="23" fillId="0" borderId="0" xfId="0" applyFont="1"/>
    <xf numFmtId="0" fontId="0" fillId="0" borderId="0" xfId="0" applyAlignment="1"/>
    <xf numFmtId="0" fontId="24" fillId="33" borderId="0" xfId="0" applyFont="1" applyFill="1"/>
    <xf numFmtId="3" fontId="0" fillId="0" borderId="27" xfId="0" applyNumberFormat="1" applyFont="1" applyFill="1" applyBorder="1"/>
    <xf numFmtId="4" fontId="17" fillId="36" borderId="27" xfId="0" applyNumberFormat="1" applyFont="1" applyFill="1" applyBorder="1" applyAlignment="1">
      <alignment wrapText="1"/>
    </xf>
    <xf numFmtId="43" fontId="0" fillId="40" borderId="27" xfId="1" applyFont="1" applyFill="1" applyBorder="1"/>
    <xf numFmtId="3" fontId="0" fillId="40" borderId="27" xfId="1" applyNumberFormat="1" applyFont="1" applyFill="1" applyBorder="1"/>
    <xf numFmtId="43" fontId="0" fillId="0" borderId="35" xfId="1" applyFont="1" applyFill="1" applyBorder="1"/>
    <xf numFmtId="3" fontId="0" fillId="40" borderId="32" xfId="1" applyNumberFormat="1" applyFont="1" applyFill="1" applyBorder="1"/>
    <xf numFmtId="4" fontId="0" fillId="0" borderId="27" xfId="1" applyNumberFormat="1" applyFont="1" applyBorder="1"/>
    <xf numFmtId="0" fontId="18" fillId="0" borderId="36" xfId="0" applyFont="1" applyBorder="1" applyAlignment="1"/>
    <xf numFmtId="43" fontId="0" fillId="0" borderId="27" xfId="1" applyFont="1" applyBorder="1" applyAlignment="1">
      <alignment horizontal="center" vertical="center"/>
    </xf>
    <xf numFmtId="164" fontId="17" fillId="36" borderId="27" xfId="1" applyNumberFormat="1" applyFont="1" applyFill="1" applyBorder="1" applyAlignment="1">
      <alignment wrapText="1"/>
    </xf>
    <xf numFmtId="164" fontId="0" fillId="0" borderId="0" xfId="0" applyNumberFormat="1"/>
    <xf numFmtId="164" fontId="0" fillId="0" borderId="0" xfId="0" applyNumberFormat="1" applyBorder="1"/>
    <xf numFmtId="0" fontId="0" fillId="0" borderId="0" xfId="0" applyAlignment="1">
      <alignment horizontal="left"/>
    </xf>
    <xf numFmtId="43" fontId="17" fillId="36" borderId="32" xfId="1" applyFont="1" applyFill="1" applyBorder="1" applyAlignment="1">
      <alignment wrapText="1"/>
    </xf>
    <xf numFmtId="1" fontId="17" fillId="36" borderId="10" xfId="0" applyNumberFormat="1" applyFont="1" applyFill="1" applyBorder="1" applyAlignment="1">
      <alignment horizontal="center" wrapText="1"/>
    </xf>
    <xf numFmtId="1" fontId="20" fillId="38" borderId="21" xfId="1" applyNumberFormat="1" applyFont="1" applyFill="1" applyBorder="1" applyAlignment="1">
      <alignment horizontal="right" wrapText="1"/>
    </xf>
    <xf numFmtId="1" fontId="20" fillId="0" borderId="21" xfId="1" applyNumberFormat="1" applyFont="1" applyFill="1" applyBorder="1" applyAlignment="1">
      <alignment horizontal="right" wrapText="1"/>
    </xf>
    <xf numFmtId="1" fontId="0" fillId="0" borderId="0" xfId="0" applyNumberFormat="1" applyFont="1" applyAlignment="1">
      <alignment horizontal="center"/>
    </xf>
    <xf numFmtId="1" fontId="0" fillId="0" borderId="0" xfId="0" applyNumberFormat="1" applyFont="1"/>
    <xf numFmtId="1" fontId="0" fillId="0" borderId="0" xfId="0" applyNumberFormat="1" applyFont="1" applyBorder="1"/>
    <xf numFmtId="0" fontId="0" fillId="37" borderId="14" xfId="0" applyFill="1" applyBorder="1" applyAlignment="1">
      <alignment horizontal="center" wrapText="1"/>
    </xf>
    <xf numFmtId="0" fontId="18" fillId="0" borderId="0" xfId="0" applyFont="1" applyBorder="1" applyAlignment="1"/>
    <xf numFmtId="0" fontId="18" fillId="0" borderId="11" xfId="0" applyFont="1" applyBorder="1" applyAlignment="1"/>
    <xf numFmtId="0" fontId="0" fillId="43" borderId="0" xfId="0" applyFill="1"/>
    <xf numFmtId="0" fontId="27" fillId="43" borderId="0" xfId="0" applyFont="1" applyFill="1" applyAlignment="1">
      <alignment vertical="top"/>
    </xf>
    <xf numFmtId="43" fontId="17" fillId="36" borderId="27" xfId="1" applyFont="1" applyFill="1" applyBorder="1"/>
    <xf numFmtId="43" fontId="0" fillId="35" borderId="27" xfId="1" applyFont="1" applyFill="1" applyBorder="1"/>
    <xf numFmtId="43" fontId="0" fillId="0" borderId="27" xfId="1" applyFont="1" applyFill="1" applyBorder="1" applyAlignment="1"/>
    <xf numFmtId="43" fontId="0" fillId="40" borderId="32" xfId="1" applyFont="1" applyFill="1" applyBorder="1"/>
    <xf numFmtId="43" fontId="17" fillId="36" borderId="10" xfId="1" applyFont="1" applyFill="1" applyBorder="1" applyAlignment="1">
      <alignment horizontal="center" wrapText="1"/>
    </xf>
    <xf numFmtId="43" fontId="0" fillId="38" borderId="10" xfId="1" applyFont="1" applyFill="1" applyBorder="1" applyAlignment="1">
      <alignment horizontal="right" wrapText="1"/>
    </xf>
    <xf numFmtId="43" fontId="0" fillId="38" borderId="21" xfId="1" applyFont="1" applyFill="1" applyBorder="1" applyAlignment="1">
      <alignment horizontal="right" wrapText="1"/>
    </xf>
    <xf numFmtId="43" fontId="0" fillId="0" borderId="10" xfId="1" applyFont="1" applyFill="1" applyBorder="1" applyAlignment="1">
      <alignment horizontal="right" wrapText="1"/>
    </xf>
    <xf numFmtId="43" fontId="0" fillId="0" borderId="21" xfId="1" applyFont="1" applyFill="1" applyBorder="1" applyAlignment="1">
      <alignment horizontal="right" wrapText="1"/>
    </xf>
    <xf numFmtId="43" fontId="0" fillId="0" borderId="0" xfId="0" applyNumberFormat="1"/>
    <xf numFmtId="0" fontId="0" fillId="34" borderId="27" xfId="0" applyFill="1" applyBorder="1" applyAlignment="1">
      <alignment horizontal="center"/>
    </xf>
    <xf numFmtId="164" fontId="0" fillId="38" borderId="10" xfId="1" applyNumberFormat="1" applyFont="1" applyFill="1" applyBorder="1" applyAlignment="1">
      <alignment horizontal="center" wrapText="1"/>
    </xf>
    <xf numFmtId="164" fontId="0" fillId="0" borderId="10" xfId="1" applyNumberFormat="1" applyFont="1" applyFill="1" applyBorder="1" applyAlignment="1">
      <alignment horizontal="center" wrapText="1"/>
    </xf>
    <xf numFmtId="164" fontId="17" fillId="36" borderId="10" xfId="1" applyNumberFormat="1" applyFont="1" applyFill="1" applyBorder="1" applyAlignment="1">
      <alignment horizontal="center" wrapText="1"/>
    </xf>
    <xf numFmtId="41" fontId="0" fillId="38" borderId="10" xfId="1" applyNumberFormat="1" applyFont="1" applyFill="1" applyBorder="1" applyAlignment="1">
      <alignment horizontal="center" vertical="center" wrapText="1"/>
    </xf>
    <xf numFmtId="41" fontId="17" fillId="36" borderId="10" xfId="1" applyNumberFormat="1" applyFont="1" applyFill="1" applyBorder="1" applyAlignment="1">
      <alignment horizontal="center" vertical="center" wrapText="1"/>
    </xf>
    <xf numFmtId="0" fontId="18" fillId="0" borderId="0" xfId="0" applyFont="1" applyAlignment="1"/>
    <xf numFmtId="0" fontId="0" fillId="37" borderId="21" xfId="0" applyFont="1" applyFill="1" applyBorder="1" applyAlignment="1">
      <alignment horizontal="center" wrapText="1"/>
    </xf>
    <xf numFmtId="1" fontId="17" fillId="36" borderId="10" xfId="1" applyNumberFormat="1" applyFont="1" applyFill="1" applyBorder="1" applyAlignment="1">
      <alignment horizontal="center" wrapText="1"/>
    </xf>
    <xf numFmtId="1" fontId="0" fillId="38" borderId="10" xfId="1" applyNumberFormat="1" applyFont="1" applyFill="1" applyBorder="1" applyAlignment="1">
      <alignment horizontal="center" wrapText="1"/>
    </xf>
    <xf numFmtId="166" fontId="17" fillId="36" borderId="10" xfId="1" applyNumberFormat="1" applyFont="1" applyFill="1" applyBorder="1" applyAlignment="1">
      <alignment horizontal="center" wrapText="1"/>
    </xf>
    <xf numFmtId="166" fontId="0" fillId="38" borderId="10" xfId="1" applyNumberFormat="1" applyFont="1" applyFill="1" applyBorder="1" applyAlignment="1">
      <alignment horizontal="center" wrapText="1"/>
    </xf>
    <xf numFmtId="166" fontId="0" fillId="0" borderId="27" xfId="1" applyNumberFormat="1" applyFont="1" applyBorder="1" applyAlignment="1">
      <alignment horizontal="center"/>
    </xf>
    <xf numFmtId="166" fontId="17" fillId="36" borderId="32" xfId="1" applyNumberFormat="1" applyFont="1" applyFill="1" applyBorder="1" applyAlignment="1">
      <alignment horizontal="center" wrapText="1"/>
    </xf>
    <xf numFmtId="166" fontId="0" fillId="0" borderId="32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5" fontId="17" fillId="36" borderId="21" xfId="0" applyNumberFormat="1" applyFont="1" applyFill="1" applyBorder="1" applyAlignment="1">
      <alignment horizontal="center" wrapText="1"/>
    </xf>
    <xf numFmtId="0" fontId="0" fillId="34" borderId="50" xfId="0" applyFont="1" applyFill="1" applyBorder="1" applyAlignment="1">
      <alignment horizontal="center"/>
    </xf>
    <xf numFmtId="0" fontId="0" fillId="34" borderId="49" xfId="0" applyFont="1" applyFill="1" applyBorder="1" applyAlignment="1">
      <alignment horizontal="center"/>
    </xf>
    <xf numFmtId="0" fontId="0" fillId="34" borderId="49" xfId="0" applyFont="1" applyFill="1" applyBorder="1"/>
    <xf numFmtId="0" fontId="0" fillId="0" borderId="49" xfId="0" applyFont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2" fontId="0" fillId="0" borderId="49" xfId="0" applyNumberFormat="1" applyFont="1" applyBorder="1" applyAlignment="1">
      <alignment horizontal="center"/>
    </xf>
    <xf numFmtId="2" fontId="0" fillId="0" borderId="51" xfId="0" applyNumberFormat="1" applyFont="1" applyBorder="1" applyAlignment="1">
      <alignment horizontal="center"/>
    </xf>
    <xf numFmtId="0" fontId="16" fillId="0" borderId="50" xfId="0" applyFont="1" applyBorder="1"/>
    <xf numFmtId="0" fontId="0" fillId="0" borderId="49" xfId="0" applyFont="1" applyBorder="1"/>
    <xf numFmtId="0" fontId="0" fillId="0" borderId="52" xfId="0" applyFont="1" applyBorder="1"/>
    <xf numFmtId="0" fontId="0" fillId="0" borderId="39" xfId="0" applyFont="1" applyBorder="1"/>
    <xf numFmtId="0" fontId="0" fillId="0" borderId="53" xfId="0" applyFont="1" applyBorder="1"/>
    <xf numFmtId="0" fontId="0" fillId="0" borderId="37" xfId="0" applyFont="1" applyBorder="1"/>
    <xf numFmtId="0" fontId="16" fillId="41" borderId="49" xfId="0" applyFont="1" applyFill="1" applyBorder="1" applyAlignment="1">
      <alignment horizontal="center"/>
    </xf>
    <xf numFmtId="0" fontId="16" fillId="41" borderId="49" xfId="0" applyFont="1" applyFill="1" applyBorder="1" applyAlignment="1">
      <alignment horizontal="center" vertical="center" wrapText="1"/>
    </xf>
    <xf numFmtId="0" fontId="27" fillId="42" borderId="37" xfId="0" applyFont="1" applyFill="1" applyBorder="1" applyAlignment="1">
      <alignment horizontal="center" vertical="top" wrapText="1"/>
    </xf>
    <xf numFmtId="0" fontId="27" fillId="42" borderId="38" xfId="0" applyFont="1" applyFill="1" applyBorder="1" applyAlignment="1">
      <alignment horizontal="center" vertical="top" wrapText="1"/>
    </xf>
    <xf numFmtId="0" fontId="27" fillId="42" borderId="39" xfId="0" applyFont="1" applyFill="1" applyBorder="1" applyAlignment="1">
      <alignment horizontal="center" vertical="top" wrapText="1"/>
    </xf>
    <xf numFmtId="0" fontId="27" fillId="42" borderId="40" xfId="0" applyFont="1" applyFill="1" applyBorder="1" applyAlignment="1">
      <alignment horizontal="center" vertical="top" wrapText="1"/>
    </xf>
    <xf numFmtId="0" fontId="27" fillId="42" borderId="0" xfId="0" applyFont="1" applyFill="1" applyBorder="1" applyAlignment="1">
      <alignment horizontal="center" vertical="top" wrapText="1"/>
    </xf>
    <xf numFmtId="0" fontId="27" fillId="42" borderId="41" xfId="0" applyFont="1" applyFill="1" applyBorder="1" applyAlignment="1">
      <alignment horizontal="center" vertical="top" wrapText="1"/>
    </xf>
    <xf numFmtId="0" fontId="27" fillId="42" borderId="42" xfId="0" applyFont="1" applyFill="1" applyBorder="1" applyAlignment="1">
      <alignment horizontal="center" vertical="top" wrapText="1"/>
    </xf>
    <xf numFmtId="0" fontId="27" fillId="42" borderId="43" xfId="0" applyFont="1" applyFill="1" applyBorder="1" applyAlignment="1">
      <alignment horizontal="center" vertical="top" wrapText="1"/>
    </xf>
    <xf numFmtId="0" fontId="27" fillId="42" borderId="44" xfId="0" applyFont="1" applyFill="1" applyBorder="1" applyAlignment="1">
      <alignment horizontal="center" vertical="top" wrapText="1"/>
    </xf>
    <xf numFmtId="0" fontId="0" fillId="33" borderId="28" xfId="0" applyFill="1" applyBorder="1" applyAlignment="1">
      <alignment horizontal="center" vertical="center"/>
    </xf>
    <xf numFmtId="0" fontId="0" fillId="33" borderId="29" xfId="0" applyFill="1" applyBorder="1" applyAlignment="1">
      <alignment horizontal="center" vertical="center"/>
    </xf>
    <xf numFmtId="0" fontId="0" fillId="34" borderId="27" xfId="0" applyFont="1" applyFill="1" applyBorder="1" applyAlignment="1">
      <alignment horizontal="center"/>
    </xf>
    <xf numFmtId="0" fontId="0" fillId="34" borderId="27" xfId="0" applyFill="1" applyBorder="1" applyAlignment="1">
      <alignment horizontal="center"/>
    </xf>
    <xf numFmtId="0" fontId="0" fillId="37" borderId="16" xfId="0" applyFill="1" applyBorder="1" applyAlignment="1">
      <alignment horizontal="center" vertical="center" wrapText="1"/>
    </xf>
    <xf numFmtId="0" fontId="0" fillId="37" borderId="13" xfId="0" applyFont="1" applyFill="1" applyBorder="1" applyAlignment="1">
      <alignment horizontal="center" vertical="center" wrapText="1"/>
    </xf>
    <xf numFmtId="0" fontId="0" fillId="34" borderId="30" xfId="0" applyFont="1" applyFill="1" applyBorder="1" applyAlignment="1">
      <alignment horizontal="left" vertical="center"/>
    </xf>
    <xf numFmtId="0" fontId="0" fillId="34" borderId="31" xfId="0" applyFont="1" applyFill="1" applyBorder="1" applyAlignment="1">
      <alignment horizontal="left" vertical="center"/>
    </xf>
    <xf numFmtId="0" fontId="0" fillId="0" borderId="13" xfId="0" applyBorder="1"/>
    <xf numFmtId="0" fontId="0" fillId="34" borderId="32" xfId="0" applyFill="1" applyBorder="1" applyAlignment="1">
      <alignment horizontal="center"/>
    </xf>
    <xf numFmtId="0" fontId="0" fillId="34" borderId="33" xfId="0" applyFont="1" applyFill="1" applyBorder="1" applyAlignment="1">
      <alignment horizontal="center"/>
    </xf>
    <xf numFmtId="0" fontId="16" fillId="41" borderId="49" xfId="0" applyFont="1" applyFill="1" applyBorder="1" applyAlignment="1">
      <alignment horizontal="center" vertical="center" wrapText="1"/>
    </xf>
    <xf numFmtId="0" fontId="16" fillId="41" borderId="49" xfId="0" applyFont="1" applyFill="1" applyBorder="1" applyAlignment="1">
      <alignment horizontal="center"/>
    </xf>
    <xf numFmtId="0" fontId="16" fillId="41" borderId="49" xfId="0" applyFont="1" applyFill="1" applyBorder="1" applyAlignment="1">
      <alignment horizontal="left" vertical="center"/>
    </xf>
    <xf numFmtId="0" fontId="16" fillId="33" borderId="49" xfId="0" applyFont="1" applyFill="1" applyBorder="1" applyAlignment="1">
      <alignment horizontal="center" vertical="center"/>
    </xf>
    <xf numFmtId="0" fontId="0" fillId="34" borderId="30" xfId="0" applyFont="1" applyFill="1" applyBorder="1" applyAlignment="1">
      <alignment horizontal="center" vertical="center"/>
    </xf>
    <xf numFmtId="0" fontId="0" fillId="34" borderId="31" xfId="0" applyFont="1" applyFill="1" applyBorder="1" applyAlignment="1">
      <alignment horizontal="center" vertical="center"/>
    </xf>
    <xf numFmtId="0" fontId="0" fillId="34" borderId="34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6" fillId="33" borderId="17" xfId="0" applyFont="1" applyFill="1" applyBorder="1" applyAlignment="1">
      <alignment horizontal="center" vertical="center" wrapText="1"/>
    </xf>
    <xf numFmtId="0" fontId="16" fillId="33" borderId="25" xfId="0" applyFont="1" applyFill="1" applyBorder="1" applyAlignment="1">
      <alignment horizontal="center" vertical="center" wrapText="1"/>
    </xf>
    <xf numFmtId="0" fontId="16" fillId="33" borderId="14" xfId="0" applyFont="1" applyFill="1" applyBorder="1" applyAlignment="1">
      <alignment horizontal="center" vertical="center" wrapText="1"/>
    </xf>
    <xf numFmtId="0" fontId="0" fillId="37" borderId="24" xfId="0" applyFill="1" applyBorder="1" applyAlignment="1">
      <alignment horizontal="center" vertical="center" wrapText="1"/>
    </xf>
    <xf numFmtId="0" fontId="0" fillId="37" borderId="13" xfId="0" applyFill="1" applyBorder="1" applyAlignment="1">
      <alignment horizontal="center" vertical="center" wrapText="1"/>
    </xf>
    <xf numFmtId="0" fontId="0" fillId="37" borderId="17" xfId="0" applyFont="1" applyFill="1" applyBorder="1" applyAlignment="1">
      <alignment horizontal="left" vertical="center" wrapText="1"/>
    </xf>
    <xf numFmtId="0" fontId="0" fillId="37" borderId="25" xfId="0" applyFont="1" applyFill="1" applyBorder="1" applyAlignment="1">
      <alignment horizontal="left" vertical="center" wrapText="1"/>
    </xf>
    <xf numFmtId="0" fontId="0" fillId="37" borderId="14" xfId="0" applyFont="1" applyFill="1" applyBorder="1" applyAlignment="1">
      <alignment horizontal="left" vertical="center" wrapText="1"/>
    </xf>
    <xf numFmtId="0" fontId="16" fillId="37" borderId="21" xfId="0" applyFont="1" applyFill="1" applyBorder="1" applyAlignment="1">
      <alignment horizontal="center" vertical="center" wrapText="1"/>
    </xf>
    <xf numFmtId="0" fontId="16" fillId="37" borderId="22" xfId="0" applyFont="1" applyFill="1" applyBorder="1" applyAlignment="1">
      <alignment horizontal="center" vertical="center" wrapText="1"/>
    </xf>
    <xf numFmtId="0" fontId="16" fillId="37" borderId="23" xfId="0" applyFont="1" applyFill="1" applyBorder="1" applyAlignment="1">
      <alignment horizontal="center" vertical="center" wrapText="1"/>
    </xf>
    <xf numFmtId="0" fontId="16" fillId="37" borderId="18" xfId="0" applyFont="1" applyFill="1" applyBorder="1" applyAlignment="1">
      <alignment horizontal="center" vertical="center" wrapText="1"/>
    </xf>
    <xf numFmtId="0" fontId="16" fillId="37" borderId="19" xfId="0" applyFont="1" applyFill="1" applyBorder="1" applyAlignment="1">
      <alignment horizontal="center" vertical="center" wrapText="1"/>
    </xf>
    <xf numFmtId="0" fontId="16" fillId="37" borderId="20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center" vertical="center" wrapText="1"/>
    </xf>
    <xf numFmtId="0" fontId="16" fillId="37" borderId="11" xfId="0" applyFont="1" applyFill="1" applyBorder="1" applyAlignment="1">
      <alignment horizontal="center" vertical="center" wrapText="1"/>
    </xf>
    <xf numFmtId="0" fontId="16" fillId="37" borderId="26" xfId="0" applyFont="1" applyFill="1" applyBorder="1" applyAlignment="1">
      <alignment horizontal="center" vertical="center" wrapText="1"/>
    </xf>
    <xf numFmtId="0" fontId="0" fillId="0" borderId="22" xfId="0" applyBorder="1"/>
    <xf numFmtId="0" fontId="0" fillId="0" borderId="23" xfId="0" applyBorder="1"/>
    <xf numFmtId="0" fontId="0" fillId="37" borderId="21" xfId="0" applyFont="1" applyFill="1" applyBorder="1" applyAlignment="1">
      <alignment horizontal="center" wrapText="1"/>
    </xf>
    <xf numFmtId="0" fontId="0" fillId="37" borderId="22" xfId="0" applyFont="1" applyFill="1" applyBorder="1" applyAlignment="1">
      <alignment horizontal="center" wrapText="1"/>
    </xf>
    <xf numFmtId="0" fontId="0" fillId="37" borderId="23" xfId="0" applyFont="1" applyFill="1" applyBorder="1" applyAlignment="1">
      <alignment horizontal="center" wrapText="1"/>
    </xf>
    <xf numFmtId="0" fontId="0" fillId="0" borderId="29" xfId="0" applyBorder="1"/>
    <xf numFmtId="0" fontId="0" fillId="0" borderId="33" xfId="0" applyBorder="1"/>
    <xf numFmtId="0" fontId="0" fillId="0" borderId="34" xfId="0" applyBorder="1"/>
    <xf numFmtId="0" fontId="0" fillId="0" borderId="31" xfId="0" applyBorder="1"/>
    <xf numFmtId="0" fontId="0" fillId="34" borderId="28" xfId="0" applyFill="1" applyBorder="1" applyAlignment="1">
      <alignment horizontal="center" wrapText="1"/>
    </xf>
    <xf numFmtId="0" fontId="0" fillId="0" borderId="46" xfId="0" applyBorder="1" applyAlignment="1">
      <alignment wrapText="1"/>
    </xf>
    <xf numFmtId="0" fontId="0" fillId="34" borderId="33" xfId="0" applyFill="1" applyBorder="1" applyAlignment="1">
      <alignment horizontal="center"/>
    </xf>
    <xf numFmtId="0" fontId="0" fillId="34" borderId="45" xfId="0" applyFill="1" applyBorder="1" applyAlignment="1">
      <alignment horizontal="center" wrapText="1"/>
    </xf>
    <xf numFmtId="0" fontId="0" fillId="0" borderId="47" xfId="0" applyBorder="1" applyAlignment="1">
      <alignment wrapText="1"/>
    </xf>
  </cellXfs>
  <cellStyles count="4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Neutra" xfId="9" builtinId="28" customBuiltin="1"/>
    <cellStyle name="Normal" xfId="0" builtinId="0"/>
    <cellStyle name="Nota" xfId="16" builtinId="10" customBuiltin="1"/>
    <cellStyle name="Saída" xfId="11" builtinId="21" customBuiltin="1"/>
    <cellStyle name="Separador de milhares" xfId="1" builtinId="3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9" defaultPivotStyle="PivotStyleLight16"/>
  <colors>
    <mruColors>
      <color rgb="FF99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Log!A1"/><Relationship Id="rId3" Type="http://schemas.openxmlformats.org/officeDocument/2006/relationships/hyperlink" Target="#'INDICADOR NATALIDADE'!C3"/><Relationship Id="rId7" Type="http://schemas.openxmlformats.org/officeDocument/2006/relationships/hyperlink" Target="#'Cobertura a&#231;&#245;es e serv Saude'!C3"/><Relationship Id="rId2" Type="http://schemas.openxmlformats.org/officeDocument/2006/relationships/hyperlink" Target="#'INDICADORES DE MORTALIDADE'!C4"/><Relationship Id="rId1" Type="http://schemas.openxmlformats.org/officeDocument/2006/relationships/image" Target="../media/image1.png"/><Relationship Id="rId6" Type="http://schemas.openxmlformats.org/officeDocument/2006/relationships/hyperlink" Target="#'COBERTURAS ATEN&#199;&#195;O B&#193;SICA - DAB'!C3"/><Relationship Id="rId5" Type="http://schemas.openxmlformats.org/officeDocument/2006/relationships/hyperlink" Target="#'Aten&#231;&#227;o B&#225;sica'!C3"/><Relationship Id="rId10" Type="http://schemas.openxmlformats.org/officeDocument/2006/relationships/hyperlink" Target="#Equipamentos!C3"/><Relationship Id="rId4" Type="http://schemas.openxmlformats.org/officeDocument/2006/relationships/hyperlink" Target="#PIB!D3"/><Relationship Id="rId9" Type="http://schemas.openxmlformats.org/officeDocument/2006/relationships/hyperlink" Target="Caderno%20de%20indicadores%202008-2012.xlsx#'instru&#231;&#245;es de uso'!C3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Plan1!E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Plan1!E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0</xdr:row>
      <xdr:rowOff>19050</xdr:rowOff>
    </xdr:from>
    <xdr:to>
      <xdr:col>16</xdr:col>
      <xdr:colOff>58331</xdr:colOff>
      <xdr:row>7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10575" y="19050"/>
          <a:ext cx="1401356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9525</xdr:colOff>
      <xdr:row>0</xdr:row>
      <xdr:rowOff>38101</xdr:rowOff>
    </xdr:from>
    <xdr:ext cx="6562726" cy="1285874"/>
    <xdr:sp macro="" textlink="">
      <xdr:nvSpPr>
        <xdr:cNvPr id="3" name="Retângulo 2"/>
        <xdr:cNvSpPr/>
      </xdr:nvSpPr>
      <xdr:spPr>
        <a:xfrm>
          <a:off x="1838325" y="38101"/>
          <a:ext cx="6562726" cy="1285874"/>
        </a:xfrm>
        <a:prstGeom prst="rect">
          <a:avLst/>
        </a:prstGeom>
        <a:scene3d>
          <a:camera prst="orthographicFront"/>
          <a:lightRig rig="soft" dir="t"/>
        </a:scene3d>
        <a:sp3d extrusionH="76200" prstMaterial="metal">
          <a:bevelT/>
          <a:bevelB/>
          <a:extrusionClr>
            <a:schemeClr val="bg1">
              <a:lumMod val="75000"/>
            </a:schemeClr>
          </a:extrusionClr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pt-BR" sz="40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CADERNO</a:t>
          </a:r>
          <a:r>
            <a:rPr lang="pt-BR" sz="4000" b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 DE INDICADORES PARA O MAPA DE SAÚDE</a:t>
          </a:r>
          <a:endParaRPr lang="pt-BR" sz="40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>
    <xdr:from>
      <xdr:col>2</xdr:col>
      <xdr:colOff>485775</xdr:colOff>
      <xdr:row>8</xdr:row>
      <xdr:rowOff>19050</xdr:rowOff>
    </xdr:from>
    <xdr:to>
      <xdr:col>6</xdr:col>
      <xdr:colOff>295275</xdr:colOff>
      <xdr:row>12</xdr:row>
      <xdr:rowOff>152400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>
        <a:xfrm>
          <a:off x="2314575" y="2114550"/>
          <a:ext cx="224790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I</a:t>
          </a:r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NDICADORES DE MOR</a:t>
          </a:r>
          <a:r>
            <a:rPr lang="pt-BR" sz="14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TALIDADE</a:t>
          </a:r>
        </a:p>
      </xdr:txBody>
    </xdr:sp>
    <xdr:clientData/>
  </xdr:twoCellAnchor>
  <xdr:twoCellAnchor>
    <xdr:from>
      <xdr:col>2</xdr:col>
      <xdr:colOff>466725</xdr:colOff>
      <xdr:row>13</xdr:row>
      <xdr:rowOff>19050</xdr:rowOff>
    </xdr:from>
    <xdr:to>
      <xdr:col>6</xdr:col>
      <xdr:colOff>276225</xdr:colOff>
      <xdr:row>17</xdr:row>
      <xdr:rowOff>152400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>
        <a:xfrm>
          <a:off x="2295525" y="3067050"/>
          <a:ext cx="224790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INDICADOR DE NATALIDADE</a:t>
          </a:r>
        </a:p>
      </xdr:txBody>
    </xdr:sp>
    <xdr:clientData/>
  </xdr:twoCellAnchor>
  <xdr:twoCellAnchor>
    <xdr:from>
      <xdr:col>2</xdr:col>
      <xdr:colOff>447675</xdr:colOff>
      <xdr:row>18</xdr:row>
      <xdr:rowOff>19050</xdr:rowOff>
    </xdr:from>
    <xdr:to>
      <xdr:col>6</xdr:col>
      <xdr:colOff>257175</xdr:colOff>
      <xdr:row>22</xdr:row>
      <xdr:rowOff>152400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>
        <a:xfrm>
          <a:off x="2276475" y="4019550"/>
          <a:ext cx="224790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PIB</a:t>
          </a:r>
        </a:p>
      </xdr:txBody>
    </xdr:sp>
    <xdr:clientData/>
  </xdr:twoCellAnchor>
  <xdr:twoCellAnchor>
    <xdr:from>
      <xdr:col>7</xdr:col>
      <xdr:colOff>295275</xdr:colOff>
      <xdr:row>8</xdr:row>
      <xdr:rowOff>19050</xdr:rowOff>
    </xdr:from>
    <xdr:to>
      <xdr:col>11</xdr:col>
      <xdr:colOff>104775</xdr:colOff>
      <xdr:row>12</xdr:row>
      <xdr:rowOff>152400</xdr:rowOff>
    </xdr:to>
    <xdr:sp macro="" textlink="">
      <xdr:nvSpPr>
        <xdr:cNvPr id="8" name="Retângulo de cantos arredondados 7">
          <a:hlinkClick xmlns:r="http://schemas.openxmlformats.org/officeDocument/2006/relationships" r:id="rId5"/>
        </xdr:cNvPr>
        <xdr:cNvSpPr/>
      </xdr:nvSpPr>
      <xdr:spPr>
        <a:xfrm>
          <a:off x="5172075" y="2114550"/>
          <a:ext cx="224790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INDICADORES DA</a:t>
          </a:r>
          <a:r>
            <a:rPr lang="pt-BR" sz="1300" b="0" baseline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 ATENÇÃO BÁSICA</a:t>
          </a:r>
          <a:endParaRPr lang="pt-BR" sz="1300" b="0">
            <a:solidFill>
              <a:schemeClr val="bg1"/>
            </a:solidFill>
            <a:latin typeface="Mongolian Baiti" pitchFamily="66" charset="0"/>
            <a:ea typeface="DejaVu Sans" pitchFamily="34" charset="0"/>
            <a:cs typeface="Mongolian Baiti" pitchFamily="66" charset="0"/>
          </a:endParaRPr>
        </a:p>
      </xdr:txBody>
    </xdr:sp>
    <xdr:clientData/>
  </xdr:twoCellAnchor>
  <xdr:twoCellAnchor>
    <xdr:from>
      <xdr:col>7</xdr:col>
      <xdr:colOff>276225</xdr:colOff>
      <xdr:row>13</xdr:row>
      <xdr:rowOff>19050</xdr:rowOff>
    </xdr:from>
    <xdr:to>
      <xdr:col>11</xdr:col>
      <xdr:colOff>85725</xdr:colOff>
      <xdr:row>17</xdr:row>
      <xdr:rowOff>152400</xdr:rowOff>
    </xdr:to>
    <xdr:sp macro="" textlink="">
      <xdr:nvSpPr>
        <xdr:cNvPr id="9" name="Retângulo de cantos arredondados 8">
          <a:hlinkClick xmlns:r="http://schemas.openxmlformats.org/officeDocument/2006/relationships" r:id="rId6"/>
        </xdr:cNvPr>
        <xdr:cNvSpPr/>
      </xdr:nvSpPr>
      <xdr:spPr>
        <a:xfrm>
          <a:off x="5153025" y="3067050"/>
          <a:ext cx="224790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INDICADORES DE COBERTURA DA ATENÇÃO BÁSICA</a:t>
          </a:r>
        </a:p>
      </xdr:txBody>
    </xdr:sp>
    <xdr:clientData/>
  </xdr:twoCellAnchor>
  <xdr:twoCellAnchor>
    <xdr:from>
      <xdr:col>7</xdr:col>
      <xdr:colOff>276225</xdr:colOff>
      <xdr:row>18</xdr:row>
      <xdr:rowOff>19050</xdr:rowOff>
    </xdr:from>
    <xdr:to>
      <xdr:col>11</xdr:col>
      <xdr:colOff>85725</xdr:colOff>
      <xdr:row>22</xdr:row>
      <xdr:rowOff>152400</xdr:rowOff>
    </xdr:to>
    <xdr:sp macro="" textlink="">
      <xdr:nvSpPr>
        <xdr:cNvPr id="10" name="Retângulo de cantos arredondados 9">
          <a:hlinkClick xmlns:r="http://schemas.openxmlformats.org/officeDocument/2006/relationships" r:id="rId7"/>
        </xdr:cNvPr>
        <xdr:cNvSpPr/>
      </xdr:nvSpPr>
      <xdr:spPr>
        <a:xfrm>
          <a:off x="5153025" y="4019550"/>
          <a:ext cx="224790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INDICADORES DE COBERTURA DE OFERTA DE SERVIÇOS</a:t>
          </a:r>
        </a:p>
      </xdr:txBody>
    </xdr:sp>
    <xdr:clientData/>
  </xdr:twoCellAnchor>
  <xdr:twoCellAnchor>
    <xdr:from>
      <xdr:col>12</xdr:col>
      <xdr:colOff>485776</xdr:colOff>
      <xdr:row>18</xdr:row>
      <xdr:rowOff>38101</xdr:rowOff>
    </xdr:from>
    <xdr:to>
      <xdr:col>16</xdr:col>
      <xdr:colOff>332892</xdr:colOff>
      <xdr:row>22</xdr:row>
      <xdr:rowOff>152401</xdr:rowOff>
    </xdr:to>
    <xdr:sp macro="" textlink="">
      <xdr:nvSpPr>
        <xdr:cNvPr id="11" name="Retângulo de cantos arredondados 10">
          <a:hlinkClick xmlns:r="http://schemas.openxmlformats.org/officeDocument/2006/relationships" r:id="rId8"/>
        </xdr:cNvPr>
        <xdr:cNvSpPr/>
      </xdr:nvSpPr>
      <xdr:spPr>
        <a:xfrm>
          <a:off x="7800976" y="3467101"/>
          <a:ext cx="2285516" cy="8763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600" b="1">
              <a:solidFill>
                <a:sysClr val="windowText" lastClr="000000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LOG DE EXTRAÇÃO DOS DADOS</a:t>
          </a:r>
        </a:p>
      </xdr:txBody>
    </xdr:sp>
    <xdr:clientData/>
  </xdr:twoCellAnchor>
  <xdr:twoCellAnchor>
    <xdr:from>
      <xdr:col>12</xdr:col>
      <xdr:colOff>447675</xdr:colOff>
      <xdr:row>8</xdr:row>
      <xdr:rowOff>19050</xdr:rowOff>
    </xdr:from>
    <xdr:to>
      <xdr:col>16</xdr:col>
      <xdr:colOff>333375</xdr:colOff>
      <xdr:row>12</xdr:row>
      <xdr:rowOff>142875</xdr:rowOff>
    </xdr:to>
    <xdr:sp macro="" textlink="">
      <xdr:nvSpPr>
        <xdr:cNvPr id="12" name="Retângulo de cantos arredondados 11">
          <a:hlinkClick xmlns:r="http://schemas.openxmlformats.org/officeDocument/2006/relationships" r:id="rId9"/>
        </xdr:cNvPr>
        <xdr:cNvSpPr/>
      </xdr:nvSpPr>
      <xdr:spPr>
        <a:xfrm>
          <a:off x="7762875" y="1543050"/>
          <a:ext cx="2324100" cy="8858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800" b="1">
              <a:solidFill>
                <a:sysClr val="windowText" lastClr="000000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INSTRUÇÕES</a:t>
          </a:r>
          <a:r>
            <a:rPr lang="pt-BR" sz="1800" b="1" baseline="0">
              <a:solidFill>
                <a:sysClr val="windowText" lastClr="000000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 DE USO DO CADERNO</a:t>
          </a:r>
          <a:endParaRPr lang="pt-BR" sz="1800" b="1">
            <a:solidFill>
              <a:sysClr val="windowText" lastClr="000000"/>
            </a:solidFill>
            <a:latin typeface="Mongolian Baiti" pitchFamily="66" charset="0"/>
            <a:ea typeface="DejaVu Sans" pitchFamily="34" charset="0"/>
            <a:cs typeface="Mongolian Baiti" pitchFamily="66" charset="0"/>
          </a:endParaRPr>
        </a:p>
      </xdr:txBody>
    </xdr:sp>
    <xdr:clientData/>
  </xdr:twoCellAnchor>
  <xdr:twoCellAnchor>
    <xdr:from>
      <xdr:col>12</xdr:col>
      <xdr:colOff>447675</xdr:colOff>
      <xdr:row>13</xdr:row>
      <xdr:rowOff>19050</xdr:rowOff>
    </xdr:from>
    <xdr:to>
      <xdr:col>16</xdr:col>
      <xdr:colOff>314325</xdr:colOff>
      <xdr:row>17</xdr:row>
      <xdr:rowOff>152400</xdr:rowOff>
    </xdr:to>
    <xdr:sp macro="" textlink="">
      <xdr:nvSpPr>
        <xdr:cNvPr id="13" name="Retângulo de cantos arredondados 12">
          <a:hlinkClick xmlns:r="http://schemas.openxmlformats.org/officeDocument/2006/relationships" r:id="rId10"/>
        </xdr:cNvPr>
        <xdr:cNvSpPr/>
      </xdr:nvSpPr>
      <xdr:spPr>
        <a:xfrm>
          <a:off x="7762875" y="2495550"/>
          <a:ext cx="2305050" cy="8953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300" b="0">
              <a:solidFill>
                <a:schemeClr val="bg1"/>
              </a:solidFill>
              <a:latin typeface="Mongolian Baiti" pitchFamily="66" charset="0"/>
              <a:ea typeface="DejaVu Sans" pitchFamily="34" charset="0"/>
              <a:cs typeface="Mongolian Baiti" pitchFamily="66" charset="0"/>
            </a:rPr>
            <a:t>EQUIPAMENTOS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2362201</xdr:colOff>
      <xdr:row>0</xdr:row>
      <xdr:rowOff>247650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>
        <a:xfrm>
          <a:off x="1" y="0"/>
          <a:ext cx="2362200" cy="2476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22</xdr:row>
      <xdr:rowOff>47625</xdr:rowOff>
    </xdr:from>
    <xdr:to>
      <xdr:col>9</xdr:col>
      <xdr:colOff>228600</xdr:colOff>
      <xdr:row>23</xdr:row>
      <xdr:rowOff>57150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3838575" y="4238625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  <xdr:twoCellAnchor>
    <xdr:from>
      <xdr:col>6</xdr:col>
      <xdr:colOff>504825</xdr:colOff>
      <xdr:row>15</xdr:row>
      <xdr:rowOff>161925</xdr:rowOff>
    </xdr:from>
    <xdr:to>
      <xdr:col>8</xdr:col>
      <xdr:colOff>514350</xdr:colOff>
      <xdr:row>21</xdr:row>
      <xdr:rowOff>171450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62425" y="3019425"/>
          <a:ext cx="12287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19050</xdr:rowOff>
    </xdr:from>
    <xdr:to>
      <xdr:col>1</xdr:col>
      <xdr:colOff>1466850</xdr:colOff>
      <xdr:row>1</xdr:row>
      <xdr:rowOff>219075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38100" y="257175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19050</xdr:rowOff>
    </xdr:from>
    <xdr:to>
      <xdr:col>1</xdr:col>
      <xdr:colOff>1476375</xdr:colOff>
      <xdr:row>1</xdr:row>
      <xdr:rowOff>219075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47625" y="257175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657225</xdr:colOff>
      <xdr:row>1</xdr:row>
      <xdr:rowOff>200025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0" y="247650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1428750</xdr:colOff>
      <xdr:row>1</xdr:row>
      <xdr:rowOff>200025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0" y="238125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1</xdr:col>
      <xdr:colOff>1409700</xdr:colOff>
      <xdr:row>1</xdr:row>
      <xdr:rowOff>219075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0" y="257175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1428750</xdr:colOff>
      <xdr:row>1</xdr:row>
      <xdr:rowOff>200025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0" y="190500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1428750</xdr:colOff>
      <xdr:row>1</xdr:row>
      <xdr:rowOff>200025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0" y="190500"/>
          <a:ext cx="1876425" cy="2000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 b="0">
              <a:solidFill>
                <a:schemeClr val="bg1"/>
              </a:solidFill>
              <a:latin typeface="Monotype Corsiva" pitchFamily="66" charset="0"/>
              <a:ea typeface="DejaVu Sans" pitchFamily="34" charset="0"/>
              <a:cs typeface="DejaVu Sans" pitchFamily="34" charset="0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33"/>
  <sheetViews>
    <sheetView showGridLines="0" showRowColHeaders="0" tabSelected="1" workbookViewId="0">
      <selection activeCell="E5" sqref="E5"/>
    </sheetView>
  </sheetViews>
  <sheetFormatPr defaultRowHeight="15"/>
  <sheetData>
    <row r="1" spans="1:21">
      <c r="A1" s="93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</row>
    <row r="2" spans="1:21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1:21">
      <c r="A3" s="93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</row>
    <row r="4" spans="1:21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</row>
    <row r="5" spans="1:21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</row>
    <row r="6" spans="1:21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</row>
    <row r="7" spans="1:21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</row>
    <row r="8" spans="1:21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</row>
    <row r="9" spans="1:21">
      <c r="A9" s="93"/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</row>
    <row r="10" spans="1:2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</row>
    <row r="11" spans="1:2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</row>
    <row r="12" spans="1:2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</row>
    <row r="13" spans="1:21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</row>
    <row r="14" spans="1:21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</row>
    <row r="15" spans="1:21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</row>
    <row r="16" spans="1:21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</row>
    <row r="17" spans="1:2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8" spans="1:2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</row>
    <row r="19" spans="1:2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</row>
    <row r="20" spans="1:2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</row>
    <row r="21" spans="1:2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</row>
    <row r="22" spans="1:2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</row>
    <row r="23" spans="1:2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  <row r="28" spans="1:2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</row>
    <row r="29" spans="1:2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</row>
    <row r="30" spans="1:2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</row>
    <row r="31" spans="1:2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</row>
    <row r="32" spans="1:2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</row>
    <row r="33" spans="1:2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</row>
  </sheetData>
  <pageMargins left="0.511811024" right="0.511811024" top="0.78740157499999996" bottom="0.78740157499999996" header="0.31496062000000002" footer="0.31496062000000002"/>
  <pageSetup paperSize="9" orientation="portrait" verticalDpi="598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221"/>
  <sheetViews>
    <sheetView showGridLines="0" showRowColHeaders="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C3" sqref="C3:C4"/>
    </sheetView>
  </sheetViews>
  <sheetFormatPr defaultRowHeight="15"/>
  <cols>
    <col min="1" max="1" width="6.7109375" style="3" customWidth="1"/>
    <col min="2" max="2" width="30.85546875" style="3" customWidth="1"/>
    <col min="3" max="3" width="6.28515625" style="3" customWidth="1"/>
    <col min="4" max="4" width="10.140625" hidden="1" customWidth="1"/>
    <col min="5" max="7" width="12.28515625" customWidth="1"/>
    <col min="8" max="8" width="21.7109375" customWidth="1"/>
    <col min="9" max="11" width="12.28515625" customWidth="1"/>
    <col min="12" max="12" width="21" customWidth="1"/>
    <col min="13" max="15" width="12.28515625" customWidth="1"/>
    <col min="16" max="16" width="21" customWidth="1"/>
    <col min="17" max="19" width="12.42578125" customWidth="1"/>
    <col min="20" max="20" width="21" customWidth="1"/>
    <col min="21" max="23" width="12.28515625" customWidth="1"/>
    <col min="24" max="24" width="21" customWidth="1"/>
  </cols>
  <sheetData>
    <row r="1" spans="1:24" ht="15" customHeight="1">
      <c r="A1" s="111" t="s">
        <v>1659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</row>
    <row r="2" spans="1:24" ht="21" customHeight="1" thickBot="1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</row>
    <row r="3" spans="1:24" ht="15.75" customHeight="1" thickBot="1">
      <c r="A3" s="150" t="s">
        <v>1044</v>
      </c>
      <c r="B3" s="161" t="s">
        <v>145</v>
      </c>
      <c r="C3" s="146" t="s">
        <v>172</v>
      </c>
      <c r="D3" s="105" t="s">
        <v>814</v>
      </c>
      <c r="E3" s="155" t="s">
        <v>1636</v>
      </c>
      <c r="F3" s="188"/>
      <c r="G3" s="188"/>
      <c r="H3" s="191" t="s">
        <v>1641</v>
      </c>
      <c r="I3" s="155" t="s">
        <v>1651</v>
      </c>
      <c r="J3" s="193"/>
      <c r="K3" s="193"/>
      <c r="L3" s="191" t="s">
        <v>1642</v>
      </c>
      <c r="M3" s="155" t="s">
        <v>1647</v>
      </c>
      <c r="N3" s="193"/>
      <c r="O3" s="193"/>
      <c r="P3" s="191" t="s">
        <v>1652</v>
      </c>
      <c r="Q3" s="155" t="s">
        <v>1650</v>
      </c>
      <c r="R3" s="193"/>
      <c r="S3" s="193"/>
      <c r="T3" s="191" t="s">
        <v>1653</v>
      </c>
      <c r="U3" s="155" t="s">
        <v>1655</v>
      </c>
      <c r="V3" s="193"/>
      <c r="W3" s="193"/>
      <c r="X3" s="194" t="s">
        <v>1653</v>
      </c>
    </row>
    <row r="4" spans="1:24" ht="15.75" thickBot="1">
      <c r="A4" s="154"/>
      <c r="B4" s="162"/>
      <c r="C4" s="147"/>
      <c r="D4" s="105" t="s">
        <v>1640</v>
      </c>
      <c r="E4" s="105" t="s">
        <v>1637</v>
      </c>
      <c r="F4" s="105" t="s">
        <v>1638</v>
      </c>
      <c r="G4" s="105" t="s">
        <v>1639</v>
      </c>
      <c r="H4" s="192"/>
      <c r="I4" s="105" t="s">
        <v>1637</v>
      </c>
      <c r="J4" s="105" t="s">
        <v>1638</v>
      </c>
      <c r="K4" s="105" t="s">
        <v>1639</v>
      </c>
      <c r="L4" s="192"/>
      <c r="M4" s="105" t="s">
        <v>1637</v>
      </c>
      <c r="N4" s="105" t="s">
        <v>1638</v>
      </c>
      <c r="O4" s="105" t="s">
        <v>1639</v>
      </c>
      <c r="P4" s="192"/>
      <c r="Q4" s="105" t="s">
        <v>1637</v>
      </c>
      <c r="R4" s="105" t="s">
        <v>1638</v>
      </c>
      <c r="S4" s="105" t="s">
        <v>1639</v>
      </c>
      <c r="T4" s="192"/>
      <c r="U4" s="105" t="s">
        <v>1637</v>
      </c>
      <c r="V4" s="105" t="s">
        <v>1638</v>
      </c>
      <c r="W4" s="105" t="s">
        <v>1639</v>
      </c>
      <c r="X4" s="195"/>
    </row>
    <row r="5" spans="1:24" ht="15.75" thickBot="1">
      <c r="A5" s="13">
        <v>2601</v>
      </c>
      <c r="B5" s="40" t="s">
        <v>739</v>
      </c>
      <c r="C5" s="39">
        <v>2601</v>
      </c>
      <c r="D5" s="110">
        <f t="shared" ref="D5:D16" si="0">SUMIF($C$17:$C$201,$C5,D$17:D$201)</f>
        <v>3964806</v>
      </c>
      <c r="E5" s="110">
        <f t="shared" ref="E5:M16" si="1">SUMIF($C$17:$C$201,$C5,E$17:E$201)</f>
        <v>94</v>
      </c>
      <c r="F5" s="110">
        <f t="shared" si="1"/>
        <v>90</v>
      </c>
      <c r="G5" s="110">
        <f t="shared" si="1"/>
        <v>42</v>
      </c>
      <c r="H5" s="113">
        <f t="shared" si="1"/>
        <v>16.520025</v>
      </c>
      <c r="I5" s="108">
        <f t="shared" si="1"/>
        <v>1233</v>
      </c>
      <c r="J5" s="108">
        <f t="shared" si="1"/>
        <v>1198</v>
      </c>
      <c r="K5" s="108">
        <f t="shared" si="1"/>
        <v>307</v>
      </c>
      <c r="L5" s="115">
        <f t="shared" si="1"/>
        <v>158.59224</v>
      </c>
      <c r="M5" s="108">
        <f t="shared" si="1"/>
        <v>29</v>
      </c>
      <c r="N5" s="108">
        <f t="shared" ref="I5:T16" si="2">SUMIF($C$17:$C$201,$C5,N$17:N$201)</f>
        <v>28</v>
      </c>
      <c r="O5" s="108">
        <f t="shared" si="2"/>
        <v>10</v>
      </c>
      <c r="P5" s="115">
        <f t="shared" si="2"/>
        <v>7.9296120000000005</v>
      </c>
      <c r="Q5" s="108">
        <f t="shared" si="2"/>
        <v>61</v>
      </c>
      <c r="R5" s="108">
        <f t="shared" si="2"/>
        <v>59</v>
      </c>
      <c r="S5" s="108">
        <f t="shared" si="2"/>
        <v>30</v>
      </c>
      <c r="T5" s="115">
        <f t="shared" si="2"/>
        <v>39.648060000000001</v>
      </c>
      <c r="U5" s="79">
        <f t="shared" ref="U5:X16" si="3">SUMIF($C$17:$C$201,$C5,U$17:U$201)</f>
        <v>1051</v>
      </c>
      <c r="V5" s="79">
        <f t="shared" si="3"/>
        <v>995</v>
      </c>
      <c r="W5" s="79">
        <f t="shared" si="3"/>
        <v>225</v>
      </c>
      <c r="X5" s="118">
        <f t="shared" si="3"/>
        <v>158.59224</v>
      </c>
    </row>
    <row r="6" spans="1:24" ht="15.75" thickBot="1">
      <c r="A6" s="13">
        <v>2602</v>
      </c>
      <c r="B6" s="40" t="s">
        <v>740</v>
      </c>
      <c r="C6" s="39">
        <v>2602</v>
      </c>
      <c r="D6" s="110">
        <f t="shared" si="0"/>
        <v>573337</v>
      </c>
      <c r="E6" s="110">
        <f t="shared" si="1"/>
        <v>13</v>
      </c>
      <c r="F6" s="110">
        <f t="shared" si="1"/>
        <v>13</v>
      </c>
      <c r="G6" s="110">
        <f t="shared" si="1"/>
        <v>11</v>
      </c>
      <c r="H6" s="113">
        <f t="shared" si="1"/>
        <v>2.3889041666666673</v>
      </c>
      <c r="I6" s="108">
        <f t="shared" si="2"/>
        <v>41</v>
      </c>
      <c r="J6" s="108">
        <f t="shared" si="2"/>
        <v>37</v>
      </c>
      <c r="K6" s="108">
        <f t="shared" si="2"/>
        <v>30</v>
      </c>
      <c r="L6" s="115">
        <f t="shared" si="2"/>
        <v>22.933479999999999</v>
      </c>
      <c r="M6" s="108">
        <f t="shared" si="2"/>
        <v>2</v>
      </c>
      <c r="N6" s="108">
        <f t="shared" si="2"/>
        <v>2</v>
      </c>
      <c r="O6" s="108">
        <f t="shared" si="2"/>
        <v>2</v>
      </c>
      <c r="P6" s="115">
        <f t="shared" si="2"/>
        <v>1.146674</v>
      </c>
      <c r="Q6" s="108">
        <f t="shared" si="2"/>
        <v>2</v>
      </c>
      <c r="R6" s="108">
        <f t="shared" si="2"/>
        <v>2</v>
      </c>
      <c r="S6" s="108">
        <f t="shared" si="2"/>
        <v>1</v>
      </c>
      <c r="T6" s="115">
        <f t="shared" si="2"/>
        <v>5.7333699999999999</v>
      </c>
      <c r="U6" s="79">
        <f t="shared" si="3"/>
        <v>74</v>
      </c>
      <c r="V6" s="79">
        <f t="shared" si="3"/>
        <v>71</v>
      </c>
      <c r="W6" s="79">
        <f t="shared" si="3"/>
        <v>41</v>
      </c>
      <c r="X6" s="118">
        <f t="shared" si="3"/>
        <v>22.933479999999999</v>
      </c>
    </row>
    <row r="7" spans="1:24" ht="15.75" thickBot="1">
      <c r="A7" s="13">
        <v>2603</v>
      </c>
      <c r="B7" s="40" t="s">
        <v>741</v>
      </c>
      <c r="C7" s="39">
        <v>2603</v>
      </c>
      <c r="D7" s="110">
        <f t="shared" si="0"/>
        <v>582870</v>
      </c>
      <c r="E7" s="110">
        <f t="shared" si="1"/>
        <v>5</v>
      </c>
      <c r="F7" s="110">
        <f t="shared" si="1"/>
        <v>5</v>
      </c>
      <c r="G7" s="110">
        <f t="shared" si="1"/>
        <v>5</v>
      </c>
      <c r="H7" s="113">
        <f t="shared" si="1"/>
        <v>2.4286249999999994</v>
      </c>
      <c r="I7" s="108">
        <f t="shared" si="2"/>
        <v>32</v>
      </c>
      <c r="J7" s="108">
        <f t="shared" si="2"/>
        <v>31</v>
      </c>
      <c r="K7" s="108">
        <f t="shared" si="2"/>
        <v>29</v>
      </c>
      <c r="L7" s="115">
        <f t="shared" si="2"/>
        <v>23.314799999999998</v>
      </c>
      <c r="M7" s="108">
        <f t="shared" si="2"/>
        <v>1</v>
      </c>
      <c r="N7" s="108">
        <f t="shared" si="2"/>
        <v>1</v>
      </c>
      <c r="O7" s="108">
        <f t="shared" si="2"/>
        <v>1</v>
      </c>
      <c r="P7" s="115">
        <f t="shared" si="2"/>
        <v>1.16574</v>
      </c>
      <c r="Q7" s="108">
        <f t="shared" si="2"/>
        <v>1</v>
      </c>
      <c r="R7" s="108">
        <f t="shared" si="2"/>
        <v>1</v>
      </c>
      <c r="S7" s="108">
        <f t="shared" si="2"/>
        <v>1</v>
      </c>
      <c r="T7" s="115">
        <f t="shared" si="2"/>
        <v>5.8286999999999995</v>
      </c>
      <c r="U7" s="79">
        <f t="shared" si="3"/>
        <v>63</v>
      </c>
      <c r="V7" s="79">
        <f t="shared" si="3"/>
        <v>62</v>
      </c>
      <c r="W7" s="79">
        <f t="shared" si="3"/>
        <v>54</v>
      </c>
      <c r="X7" s="118">
        <f t="shared" si="3"/>
        <v>23.314799999999998</v>
      </c>
    </row>
    <row r="8" spans="1:24" ht="15.75" thickBot="1">
      <c r="A8" s="13">
        <v>2604</v>
      </c>
      <c r="B8" s="40" t="s">
        <v>742</v>
      </c>
      <c r="C8" s="39">
        <v>2604</v>
      </c>
      <c r="D8" s="110">
        <f t="shared" si="0"/>
        <v>1266476</v>
      </c>
      <c r="E8" s="110">
        <f t="shared" si="1"/>
        <v>13</v>
      </c>
      <c r="F8" s="110">
        <f t="shared" si="1"/>
        <v>11</v>
      </c>
      <c r="G8" s="110">
        <f t="shared" si="1"/>
        <v>8</v>
      </c>
      <c r="H8" s="113">
        <f t="shared" si="1"/>
        <v>5.2769833333333338</v>
      </c>
      <c r="I8" s="108">
        <f t="shared" si="2"/>
        <v>206</v>
      </c>
      <c r="J8" s="108">
        <f t="shared" si="2"/>
        <v>199</v>
      </c>
      <c r="K8" s="108">
        <f t="shared" si="2"/>
        <v>77</v>
      </c>
      <c r="L8" s="115">
        <f t="shared" si="2"/>
        <v>50.659039999999997</v>
      </c>
      <c r="M8" s="108">
        <f t="shared" si="2"/>
        <v>6</v>
      </c>
      <c r="N8" s="108">
        <f t="shared" si="2"/>
        <v>6</v>
      </c>
      <c r="O8" s="108">
        <f t="shared" si="2"/>
        <v>3</v>
      </c>
      <c r="P8" s="115">
        <f t="shared" si="2"/>
        <v>2.5329519999999999</v>
      </c>
      <c r="Q8" s="108">
        <f t="shared" si="2"/>
        <v>7</v>
      </c>
      <c r="R8" s="108">
        <f t="shared" si="2"/>
        <v>7</v>
      </c>
      <c r="S8" s="108">
        <f t="shared" si="2"/>
        <v>4</v>
      </c>
      <c r="T8" s="115">
        <f t="shared" si="2"/>
        <v>12.664759999999999</v>
      </c>
      <c r="U8" s="79">
        <f t="shared" si="3"/>
        <v>237</v>
      </c>
      <c r="V8" s="79">
        <f t="shared" si="3"/>
        <v>229</v>
      </c>
      <c r="W8" s="79">
        <f t="shared" si="3"/>
        <v>93</v>
      </c>
      <c r="X8" s="118">
        <f t="shared" si="3"/>
        <v>50.659039999999997</v>
      </c>
    </row>
    <row r="9" spans="1:24" ht="15.75" thickBot="1">
      <c r="A9" s="13">
        <v>2605</v>
      </c>
      <c r="B9" s="40" t="s">
        <v>743</v>
      </c>
      <c r="C9" s="39">
        <v>2605</v>
      </c>
      <c r="D9" s="110">
        <f t="shared" si="0"/>
        <v>518427</v>
      </c>
      <c r="E9" s="110">
        <f t="shared" si="1"/>
        <v>5</v>
      </c>
      <c r="F9" s="110">
        <f t="shared" si="1"/>
        <v>4</v>
      </c>
      <c r="G9" s="110">
        <f t="shared" si="1"/>
        <v>2</v>
      </c>
      <c r="H9" s="113">
        <f t="shared" si="1"/>
        <v>2.1601124999999994</v>
      </c>
      <c r="I9" s="108">
        <f t="shared" si="2"/>
        <v>60</v>
      </c>
      <c r="J9" s="108">
        <f t="shared" si="2"/>
        <v>59</v>
      </c>
      <c r="K9" s="108">
        <f t="shared" si="2"/>
        <v>30</v>
      </c>
      <c r="L9" s="115">
        <f t="shared" si="2"/>
        <v>20.737080000000002</v>
      </c>
      <c r="M9" s="108">
        <f t="shared" si="2"/>
        <v>1</v>
      </c>
      <c r="N9" s="108">
        <f t="shared" si="2"/>
        <v>1</v>
      </c>
      <c r="O9" s="108">
        <f t="shared" si="2"/>
        <v>1</v>
      </c>
      <c r="P9" s="115">
        <f t="shared" si="2"/>
        <v>1.0368540000000002</v>
      </c>
      <c r="Q9" s="108">
        <f t="shared" si="2"/>
        <v>3</v>
      </c>
      <c r="R9" s="108">
        <f t="shared" si="2"/>
        <v>3</v>
      </c>
      <c r="S9" s="108">
        <f t="shared" si="2"/>
        <v>2</v>
      </c>
      <c r="T9" s="115">
        <f t="shared" si="2"/>
        <v>5.1842700000000006</v>
      </c>
      <c r="U9" s="79">
        <f t="shared" si="3"/>
        <v>64</v>
      </c>
      <c r="V9" s="79">
        <f t="shared" si="3"/>
        <v>60</v>
      </c>
      <c r="W9" s="79">
        <f t="shared" si="3"/>
        <v>35</v>
      </c>
      <c r="X9" s="118">
        <f t="shared" si="3"/>
        <v>20.737080000000002</v>
      </c>
    </row>
    <row r="10" spans="1:24" ht="15.75" thickBot="1">
      <c r="A10" s="13">
        <v>2606</v>
      </c>
      <c r="B10" s="40" t="s">
        <v>744</v>
      </c>
      <c r="C10" s="39">
        <v>2606</v>
      </c>
      <c r="D10" s="110">
        <f t="shared" si="0"/>
        <v>390913</v>
      </c>
      <c r="E10" s="110">
        <f t="shared" si="1"/>
        <v>5</v>
      </c>
      <c r="F10" s="110">
        <f t="shared" si="1"/>
        <v>5</v>
      </c>
      <c r="G10" s="110">
        <f t="shared" si="1"/>
        <v>3</v>
      </c>
      <c r="H10" s="113">
        <f t="shared" si="1"/>
        <v>1.6288041666666664</v>
      </c>
      <c r="I10" s="108">
        <f t="shared" si="2"/>
        <v>53</v>
      </c>
      <c r="J10" s="108">
        <f t="shared" si="2"/>
        <v>49</v>
      </c>
      <c r="K10" s="108">
        <f t="shared" si="2"/>
        <v>27</v>
      </c>
      <c r="L10" s="115">
        <f t="shared" si="2"/>
        <v>15.636520000000001</v>
      </c>
      <c r="M10" s="108">
        <f t="shared" si="2"/>
        <v>1</v>
      </c>
      <c r="N10" s="108">
        <f t="shared" si="2"/>
        <v>1</v>
      </c>
      <c r="O10" s="108">
        <f t="shared" si="2"/>
        <v>0</v>
      </c>
      <c r="P10" s="115">
        <f t="shared" si="2"/>
        <v>0.78182599999999991</v>
      </c>
      <c r="Q10" s="108">
        <f t="shared" si="2"/>
        <v>3</v>
      </c>
      <c r="R10" s="108">
        <f t="shared" si="2"/>
        <v>3</v>
      </c>
      <c r="S10" s="108">
        <f t="shared" si="2"/>
        <v>1</v>
      </c>
      <c r="T10" s="115">
        <f t="shared" si="2"/>
        <v>3.9091300000000002</v>
      </c>
      <c r="U10" s="79">
        <f t="shared" si="3"/>
        <v>59</v>
      </c>
      <c r="V10" s="79">
        <f t="shared" si="3"/>
        <v>54</v>
      </c>
      <c r="W10" s="79">
        <f t="shared" si="3"/>
        <v>23</v>
      </c>
      <c r="X10" s="118">
        <f t="shared" si="3"/>
        <v>15.636520000000001</v>
      </c>
    </row>
    <row r="11" spans="1:24" ht="15.75" thickBot="1">
      <c r="A11" s="13">
        <v>2607</v>
      </c>
      <c r="B11" s="40" t="s">
        <v>745</v>
      </c>
      <c r="C11" s="39">
        <v>2607</v>
      </c>
      <c r="D11" s="110">
        <f t="shared" si="0"/>
        <v>140295</v>
      </c>
      <c r="E11" s="110">
        <f t="shared" si="1"/>
        <v>3</v>
      </c>
      <c r="F11" s="110">
        <f t="shared" si="1"/>
        <v>3</v>
      </c>
      <c r="G11" s="110">
        <f t="shared" si="1"/>
        <v>2</v>
      </c>
      <c r="H11" s="113">
        <f t="shared" si="1"/>
        <v>0.58456249999999998</v>
      </c>
      <c r="I11" s="108">
        <f t="shared" si="2"/>
        <v>25</v>
      </c>
      <c r="J11" s="108">
        <f t="shared" si="2"/>
        <v>24</v>
      </c>
      <c r="K11" s="108">
        <f t="shared" si="2"/>
        <v>13</v>
      </c>
      <c r="L11" s="115">
        <f t="shared" si="2"/>
        <v>5.6117999999999997</v>
      </c>
      <c r="M11" s="108">
        <f t="shared" si="2"/>
        <v>1</v>
      </c>
      <c r="N11" s="108">
        <f t="shared" si="2"/>
        <v>1</v>
      </c>
      <c r="O11" s="108">
        <f t="shared" si="2"/>
        <v>0</v>
      </c>
      <c r="P11" s="115">
        <f t="shared" si="2"/>
        <v>0.28059000000000001</v>
      </c>
      <c r="Q11" s="108">
        <f t="shared" si="2"/>
        <v>2</v>
      </c>
      <c r="R11" s="108">
        <f t="shared" si="2"/>
        <v>2</v>
      </c>
      <c r="S11" s="108">
        <f t="shared" si="2"/>
        <v>1</v>
      </c>
      <c r="T11" s="115">
        <f t="shared" si="2"/>
        <v>1.4029499999999999</v>
      </c>
      <c r="U11" s="79">
        <f t="shared" si="3"/>
        <v>24</v>
      </c>
      <c r="V11" s="79">
        <f t="shared" si="3"/>
        <v>22</v>
      </c>
      <c r="W11" s="79">
        <f t="shared" si="3"/>
        <v>13</v>
      </c>
      <c r="X11" s="118">
        <f t="shared" si="3"/>
        <v>5.6117999999999997</v>
      </c>
    </row>
    <row r="12" spans="1:24" ht="15.75" thickBot="1">
      <c r="A12" s="13">
        <v>2608</v>
      </c>
      <c r="B12" s="40" t="s">
        <v>746</v>
      </c>
      <c r="C12" s="39">
        <v>2608</v>
      </c>
      <c r="D12" s="110">
        <f t="shared" si="0"/>
        <v>448780</v>
      </c>
      <c r="E12" s="110">
        <f t="shared" si="1"/>
        <v>7</v>
      </c>
      <c r="F12" s="110">
        <f t="shared" si="1"/>
        <v>6</v>
      </c>
      <c r="G12" s="110">
        <f t="shared" si="1"/>
        <v>3</v>
      </c>
      <c r="H12" s="113">
        <f t="shared" si="1"/>
        <v>1.8699166666666667</v>
      </c>
      <c r="I12" s="108">
        <f t="shared" si="2"/>
        <v>90</v>
      </c>
      <c r="J12" s="108">
        <f t="shared" si="2"/>
        <v>89</v>
      </c>
      <c r="K12" s="108">
        <f t="shared" si="2"/>
        <v>22</v>
      </c>
      <c r="L12" s="115">
        <f t="shared" si="2"/>
        <v>17.951199999999996</v>
      </c>
      <c r="M12" s="108">
        <f t="shared" si="2"/>
        <v>1</v>
      </c>
      <c r="N12" s="108">
        <f t="shared" si="2"/>
        <v>1</v>
      </c>
      <c r="O12" s="108">
        <f t="shared" si="2"/>
        <v>1</v>
      </c>
      <c r="P12" s="115">
        <f t="shared" si="2"/>
        <v>0.89756000000000002</v>
      </c>
      <c r="Q12" s="108">
        <f t="shared" si="2"/>
        <v>4</v>
      </c>
      <c r="R12" s="108">
        <f t="shared" si="2"/>
        <v>4</v>
      </c>
      <c r="S12" s="108">
        <f t="shared" si="2"/>
        <v>3</v>
      </c>
      <c r="T12" s="115">
        <f t="shared" si="2"/>
        <v>4.4877999999999991</v>
      </c>
      <c r="U12" s="79">
        <f t="shared" si="3"/>
        <v>105</v>
      </c>
      <c r="V12" s="79">
        <f t="shared" si="3"/>
        <v>101</v>
      </c>
      <c r="W12" s="79">
        <f t="shared" si="3"/>
        <v>28</v>
      </c>
      <c r="X12" s="118">
        <f t="shared" si="3"/>
        <v>17.951199999999996</v>
      </c>
    </row>
    <row r="13" spans="1:24" ht="15.75" thickBot="1">
      <c r="A13" s="13">
        <v>2609</v>
      </c>
      <c r="B13" s="40" t="s">
        <v>747</v>
      </c>
      <c r="C13" s="39">
        <v>2609</v>
      </c>
      <c r="D13" s="110">
        <f t="shared" si="0"/>
        <v>332530</v>
      </c>
      <c r="E13" s="110">
        <f t="shared" si="1"/>
        <v>4</v>
      </c>
      <c r="F13" s="110">
        <f t="shared" si="1"/>
        <v>4</v>
      </c>
      <c r="G13" s="110">
        <f t="shared" si="1"/>
        <v>4</v>
      </c>
      <c r="H13" s="113">
        <f t="shared" si="1"/>
        <v>1.3855416666666669</v>
      </c>
      <c r="I13" s="108">
        <f t="shared" si="2"/>
        <v>31</v>
      </c>
      <c r="J13" s="108">
        <f t="shared" si="2"/>
        <v>31</v>
      </c>
      <c r="K13" s="108">
        <f t="shared" si="2"/>
        <v>26</v>
      </c>
      <c r="L13" s="115">
        <f t="shared" si="2"/>
        <v>13.3012</v>
      </c>
      <c r="M13" s="108">
        <f t="shared" si="2"/>
        <v>2</v>
      </c>
      <c r="N13" s="108">
        <f t="shared" si="2"/>
        <v>2</v>
      </c>
      <c r="O13" s="108">
        <f t="shared" si="2"/>
        <v>2</v>
      </c>
      <c r="P13" s="115">
        <f t="shared" si="2"/>
        <v>0.6650600000000001</v>
      </c>
      <c r="Q13" s="108">
        <f t="shared" si="2"/>
        <v>3</v>
      </c>
      <c r="R13" s="108">
        <f t="shared" si="2"/>
        <v>3</v>
      </c>
      <c r="S13" s="108">
        <f t="shared" si="2"/>
        <v>3</v>
      </c>
      <c r="T13" s="115">
        <f t="shared" si="2"/>
        <v>3.3252999999999999</v>
      </c>
      <c r="U13" s="79">
        <f t="shared" si="3"/>
        <v>55</v>
      </c>
      <c r="V13" s="79">
        <f t="shared" si="3"/>
        <v>54</v>
      </c>
      <c r="W13" s="79">
        <f t="shared" si="3"/>
        <v>28</v>
      </c>
      <c r="X13" s="118">
        <f t="shared" si="3"/>
        <v>13.3012</v>
      </c>
    </row>
    <row r="14" spans="1:24" ht="15.75" thickBot="1">
      <c r="A14" s="13">
        <v>2610</v>
      </c>
      <c r="B14" s="40" t="s">
        <v>748</v>
      </c>
      <c r="C14" s="39">
        <v>2610</v>
      </c>
      <c r="D14" s="110">
        <f t="shared" si="0"/>
        <v>182015</v>
      </c>
      <c r="E14" s="110">
        <f t="shared" si="1"/>
        <v>2</v>
      </c>
      <c r="F14" s="110">
        <f t="shared" si="1"/>
        <v>2</v>
      </c>
      <c r="G14" s="110">
        <f t="shared" si="1"/>
        <v>2</v>
      </c>
      <c r="H14" s="113">
        <f t="shared" si="1"/>
        <v>0.75839583333333349</v>
      </c>
      <c r="I14" s="108">
        <f t="shared" si="2"/>
        <v>21</v>
      </c>
      <c r="J14" s="108">
        <f t="shared" si="2"/>
        <v>20</v>
      </c>
      <c r="K14" s="108">
        <f t="shared" si="2"/>
        <v>15</v>
      </c>
      <c r="L14" s="115">
        <f t="shared" si="2"/>
        <v>7.2806000000000006</v>
      </c>
      <c r="M14" s="108">
        <f t="shared" si="2"/>
        <v>0</v>
      </c>
      <c r="N14" s="108">
        <f t="shared" si="2"/>
        <v>0</v>
      </c>
      <c r="O14" s="108">
        <f t="shared" si="2"/>
        <v>0</v>
      </c>
      <c r="P14" s="115">
        <f t="shared" si="2"/>
        <v>0.36403000000000008</v>
      </c>
      <c r="Q14" s="108">
        <f t="shared" si="2"/>
        <v>1</v>
      </c>
      <c r="R14" s="108">
        <f t="shared" si="2"/>
        <v>1</v>
      </c>
      <c r="S14" s="108">
        <f t="shared" si="2"/>
        <v>1</v>
      </c>
      <c r="T14" s="115">
        <f t="shared" si="2"/>
        <v>1.8201500000000002</v>
      </c>
      <c r="U14" s="79">
        <f t="shared" si="3"/>
        <v>43</v>
      </c>
      <c r="V14" s="79">
        <f t="shared" si="3"/>
        <v>43</v>
      </c>
      <c r="W14" s="79">
        <f t="shared" si="3"/>
        <v>22</v>
      </c>
      <c r="X14" s="118">
        <f t="shared" si="3"/>
        <v>7.2806000000000006</v>
      </c>
    </row>
    <row r="15" spans="1:24" ht="15.75" thickBot="1">
      <c r="A15" s="13">
        <v>2611</v>
      </c>
      <c r="B15" s="40" t="s">
        <v>749</v>
      </c>
      <c r="C15" s="39">
        <v>2611</v>
      </c>
      <c r="D15" s="110">
        <f t="shared" si="0"/>
        <v>226493</v>
      </c>
      <c r="E15" s="110">
        <f t="shared" si="1"/>
        <v>4</v>
      </c>
      <c r="F15" s="110">
        <f t="shared" si="1"/>
        <v>4</v>
      </c>
      <c r="G15" s="110">
        <f t="shared" si="1"/>
        <v>4</v>
      </c>
      <c r="H15" s="113">
        <f t="shared" si="1"/>
        <v>0.94372083333333334</v>
      </c>
      <c r="I15" s="108">
        <f t="shared" si="2"/>
        <v>37</v>
      </c>
      <c r="J15" s="108">
        <f t="shared" si="2"/>
        <v>37</v>
      </c>
      <c r="K15" s="108">
        <f t="shared" si="2"/>
        <v>20</v>
      </c>
      <c r="L15" s="115">
        <f t="shared" si="2"/>
        <v>9.0597199999999987</v>
      </c>
      <c r="M15" s="108">
        <f t="shared" si="2"/>
        <v>1</v>
      </c>
      <c r="N15" s="108">
        <f t="shared" si="2"/>
        <v>1</v>
      </c>
      <c r="O15" s="108">
        <f t="shared" si="2"/>
        <v>1</v>
      </c>
      <c r="P15" s="115">
        <f t="shared" si="2"/>
        <v>0.452986</v>
      </c>
      <c r="Q15" s="108">
        <f t="shared" si="2"/>
        <v>2</v>
      </c>
      <c r="R15" s="108">
        <f t="shared" si="2"/>
        <v>2</v>
      </c>
      <c r="S15" s="108">
        <f t="shared" si="2"/>
        <v>2</v>
      </c>
      <c r="T15" s="115">
        <f t="shared" si="2"/>
        <v>2.2649299999999997</v>
      </c>
      <c r="U15" s="79">
        <f t="shared" si="3"/>
        <v>56</v>
      </c>
      <c r="V15" s="79">
        <f t="shared" si="3"/>
        <v>56</v>
      </c>
      <c r="W15" s="79">
        <f t="shared" si="3"/>
        <v>21</v>
      </c>
      <c r="X15" s="118">
        <f t="shared" si="3"/>
        <v>9.0597199999999987</v>
      </c>
    </row>
    <row r="16" spans="1:24" ht="15.75" thickBot="1">
      <c r="A16" s="13">
        <v>2612</v>
      </c>
      <c r="B16" s="40" t="s">
        <v>750</v>
      </c>
      <c r="C16" s="39">
        <v>2612</v>
      </c>
      <c r="D16" s="110">
        <f t="shared" si="0"/>
        <v>304086</v>
      </c>
      <c r="E16" s="110">
        <f t="shared" si="1"/>
        <v>3</v>
      </c>
      <c r="F16" s="110">
        <f t="shared" si="1"/>
        <v>3</v>
      </c>
      <c r="G16" s="110">
        <f t="shared" si="1"/>
        <v>2</v>
      </c>
      <c r="H16" s="113">
        <f t="shared" si="1"/>
        <v>1.2670249999999998</v>
      </c>
      <c r="I16" s="108">
        <f t="shared" si="2"/>
        <v>20</v>
      </c>
      <c r="J16" s="108">
        <f t="shared" si="2"/>
        <v>19</v>
      </c>
      <c r="K16" s="108">
        <f t="shared" si="2"/>
        <v>13</v>
      </c>
      <c r="L16" s="115">
        <f t="shared" si="2"/>
        <v>12.16344</v>
      </c>
      <c r="M16" s="108">
        <f t="shared" si="2"/>
        <v>0</v>
      </c>
      <c r="N16" s="108">
        <f t="shared" si="2"/>
        <v>0</v>
      </c>
      <c r="O16" s="108">
        <f t="shared" si="2"/>
        <v>0</v>
      </c>
      <c r="P16" s="115">
        <f t="shared" si="2"/>
        <v>0.60817200000000005</v>
      </c>
      <c r="Q16" s="108">
        <f t="shared" si="2"/>
        <v>0</v>
      </c>
      <c r="R16" s="108">
        <f t="shared" si="2"/>
        <v>0</v>
      </c>
      <c r="S16" s="108">
        <f t="shared" si="2"/>
        <v>0</v>
      </c>
      <c r="T16" s="115">
        <f t="shared" si="2"/>
        <v>3.0408599999999999</v>
      </c>
      <c r="U16" s="79">
        <f t="shared" si="3"/>
        <v>27</v>
      </c>
      <c r="V16" s="79">
        <f t="shared" si="3"/>
        <v>27</v>
      </c>
      <c r="W16" s="79">
        <f t="shared" si="3"/>
        <v>15</v>
      </c>
      <c r="X16" s="118">
        <f t="shared" si="3"/>
        <v>12.16344</v>
      </c>
    </row>
    <row r="17" spans="1:24" ht="15.75" thickBot="1">
      <c r="A17" s="43">
        <v>260005</v>
      </c>
      <c r="B17" s="43" t="s">
        <v>0</v>
      </c>
      <c r="C17" s="47">
        <v>2601</v>
      </c>
      <c r="D17" s="109">
        <v>95243</v>
      </c>
      <c r="E17" s="109">
        <v>2</v>
      </c>
      <c r="F17" s="109">
        <v>2</v>
      </c>
      <c r="G17" s="109">
        <v>2</v>
      </c>
      <c r="H17" s="114">
        <f>D17/240000</f>
        <v>0.39684583333333334</v>
      </c>
      <c r="I17" s="106">
        <v>6</v>
      </c>
      <c r="J17" s="106">
        <v>6</v>
      </c>
      <c r="K17" s="106">
        <v>2</v>
      </c>
      <c r="L17" s="116">
        <f>D17/25000</f>
        <v>3.80972</v>
      </c>
      <c r="M17" s="106">
        <v>0</v>
      </c>
      <c r="N17" s="106">
        <v>0</v>
      </c>
      <c r="O17" s="106">
        <v>0</v>
      </c>
      <c r="P17" s="116">
        <f>D17/500000</f>
        <v>0.19048599999999999</v>
      </c>
      <c r="Q17" s="54">
        <v>0</v>
      </c>
      <c r="R17" s="54">
        <v>0</v>
      </c>
      <c r="S17" s="54">
        <v>0</v>
      </c>
      <c r="T17" s="117">
        <f>D17/100000</f>
        <v>0.95243</v>
      </c>
      <c r="U17" s="54">
        <v>13</v>
      </c>
      <c r="V17" s="54">
        <v>13</v>
      </c>
      <c r="W17" s="54">
        <v>7</v>
      </c>
      <c r="X17" s="119">
        <f>D17/25000</f>
        <v>3.80972</v>
      </c>
    </row>
    <row r="18" spans="1:24" ht="15.75" thickBot="1">
      <c r="A18" s="43">
        <v>260010</v>
      </c>
      <c r="B18" s="43" t="s">
        <v>100</v>
      </c>
      <c r="C18" s="47">
        <v>2610</v>
      </c>
      <c r="D18" s="109">
        <v>35416</v>
      </c>
      <c r="E18" s="109">
        <v>2</v>
      </c>
      <c r="F18" s="109">
        <v>2</v>
      </c>
      <c r="G18" s="109">
        <v>2</v>
      </c>
      <c r="H18" s="114">
        <f t="shared" ref="H18:H81" si="4">D18/240000</f>
        <v>0.14756666666666668</v>
      </c>
      <c r="I18" s="106">
        <v>5</v>
      </c>
      <c r="J18" s="106">
        <v>5</v>
      </c>
      <c r="K18" s="106">
        <v>3</v>
      </c>
      <c r="L18" s="116">
        <f t="shared" ref="L18:L81" si="5">D18/25000</f>
        <v>1.4166399999999999</v>
      </c>
      <c r="M18" s="106">
        <v>0</v>
      </c>
      <c r="N18" s="106">
        <v>0</v>
      </c>
      <c r="O18" s="106">
        <v>0</v>
      </c>
      <c r="P18" s="116">
        <f t="shared" ref="P18:P81" si="6">D18/500000</f>
        <v>7.0832000000000006E-2</v>
      </c>
      <c r="Q18" s="54">
        <v>1</v>
      </c>
      <c r="R18" s="54">
        <v>1</v>
      </c>
      <c r="S18" s="54">
        <v>1</v>
      </c>
      <c r="T18" s="117">
        <f t="shared" ref="T18:T81" si="7">D18/100000</f>
        <v>0.35415999999999997</v>
      </c>
      <c r="U18" s="54">
        <v>12</v>
      </c>
      <c r="V18" s="54">
        <v>12</v>
      </c>
      <c r="W18" s="54">
        <v>6</v>
      </c>
      <c r="X18" s="119">
        <f t="shared" ref="X18:X81" si="8">D18/25000</f>
        <v>1.4166399999999999</v>
      </c>
    </row>
    <row r="19" spans="1:24" ht="15.75" thickBot="1">
      <c r="A19" s="43">
        <v>260020</v>
      </c>
      <c r="B19" s="43" t="s">
        <v>755</v>
      </c>
      <c r="C19" s="47">
        <v>2608</v>
      </c>
      <c r="D19" s="109">
        <v>17975</v>
      </c>
      <c r="E19" s="109">
        <v>0</v>
      </c>
      <c r="F19" s="109">
        <v>0</v>
      </c>
      <c r="G19" s="109">
        <v>0</v>
      </c>
      <c r="H19" s="114">
        <f t="shared" si="4"/>
        <v>7.4895833333333328E-2</v>
      </c>
      <c r="I19" s="106">
        <v>1</v>
      </c>
      <c r="J19" s="106">
        <v>1</v>
      </c>
      <c r="K19" s="106">
        <v>1</v>
      </c>
      <c r="L19" s="116">
        <f t="shared" si="5"/>
        <v>0.71899999999999997</v>
      </c>
      <c r="M19" s="106">
        <v>0</v>
      </c>
      <c r="N19" s="106">
        <v>0</v>
      </c>
      <c r="O19" s="106">
        <v>0</v>
      </c>
      <c r="P19" s="116">
        <f t="shared" si="6"/>
        <v>3.5950000000000003E-2</v>
      </c>
      <c r="Q19" s="54">
        <v>0</v>
      </c>
      <c r="R19" s="54">
        <v>0</v>
      </c>
      <c r="S19" s="54">
        <v>0</v>
      </c>
      <c r="T19" s="117">
        <f t="shared" si="7"/>
        <v>0.17974999999999999</v>
      </c>
      <c r="U19" s="54">
        <v>2</v>
      </c>
      <c r="V19" s="54">
        <v>2</v>
      </c>
      <c r="W19" s="54">
        <v>2</v>
      </c>
      <c r="X19" s="119">
        <f t="shared" si="8"/>
        <v>0.71899999999999997</v>
      </c>
    </row>
    <row r="20" spans="1:24" ht="15.75" thickBot="1">
      <c r="A20" s="43">
        <v>260030</v>
      </c>
      <c r="B20" s="43" t="s">
        <v>38</v>
      </c>
      <c r="C20" s="47">
        <v>2604</v>
      </c>
      <c r="D20" s="109">
        <v>23079</v>
      </c>
      <c r="E20" s="109">
        <v>0</v>
      </c>
      <c r="F20" s="109">
        <v>0</v>
      </c>
      <c r="G20" s="109">
        <v>0</v>
      </c>
      <c r="H20" s="114">
        <f t="shared" si="4"/>
        <v>9.6162499999999998E-2</v>
      </c>
      <c r="I20" s="106">
        <v>2</v>
      </c>
      <c r="J20" s="106">
        <v>2</v>
      </c>
      <c r="K20" s="106">
        <v>2</v>
      </c>
      <c r="L20" s="116">
        <f t="shared" si="5"/>
        <v>0.92315999999999998</v>
      </c>
      <c r="M20" s="106">
        <v>0</v>
      </c>
      <c r="N20" s="106">
        <v>0</v>
      </c>
      <c r="O20" s="106">
        <v>0</v>
      </c>
      <c r="P20" s="116">
        <f t="shared" si="6"/>
        <v>4.6157999999999998E-2</v>
      </c>
      <c r="Q20" s="54">
        <v>0</v>
      </c>
      <c r="R20" s="54">
        <v>0</v>
      </c>
      <c r="S20" s="54">
        <v>0</v>
      </c>
      <c r="T20" s="117">
        <f t="shared" si="7"/>
        <v>0.23079</v>
      </c>
      <c r="U20" s="54">
        <v>7</v>
      </c>
      <c r="V20" s="54">
        <v>6</v>
      </c>
      <c r="W20" s="54">
        <v>5</v>
      </c>
      <c r="X20" s="119">
        <f t="shared" si="8"/>
        <v>0.92315999999999998</v>
      </c>
    </row>
    <row r="21" spans="1:24" ht="15.75" thickBot="1">
      <c r="A21" s="43">
        <v>260040</v>
      </c>
      <c r="B21" s="43" t="s">
        <v>753</v>
      </c>
      <c r="C21" s="47">
        <v>2603</v>
      </c>
      <c r="D21" s="109">
        <v>33785</v>
      </c>
      <c r="E21" s="109">
        <v>0</v>
      </c>
      <c r="F21" s="109">
        <v>0</v>
      </c>
      <c r="G21" s="109">
        <v>0</v>
      </c>
      <c r="H21" s="114">
        <f t="shared" si="4"/>
        <v>0.14077083333333335</v>
      </c>
      <c r="I21" s="106">
        <v>0</v>
      </c>
      <c r="J21" s="106">
        <v>0</v>
      </c>
      <c r="K21" s="106">
        <v>0</v>
      </c>
      <c r="L21" s="116">
        <f t="shared" si="5"/>
        <v>1.3513999999999999</v>
      </c>
      <c r="M21" s="106">
        <v>0</v>
      </c>
      <c r="N21" s="106">
        <v>0</v>
      </c>
      <c r="O21" s="106">
        <v>0</v>
      </c>
      <c r="P21" s="116">
        <f t="shared" si="6"/>
        <v>6.7570000000000005E-2</v>
      </c>
      <c r="Q21" s="54">
        <v>0</v>
      </c>
      <c r="R21" s="54">
        <v>0</v>
      </c>
      <c r="S21" s="54">
        <v>0</v>
      </c>
      <c r="T21" s="117">
        <f t="shared" si="7"/>
        <v>0.33784999999999998</v>
      </c>
      <c r="U21" s="54">
        <v>2</v>
      </c>
      <c r="V21" s="54">
        <v>2</v>
      </c>
      <c r="W21" s="54">
        <v>2</v>
      </c>
      <c r="X21" s="119">
        <f t="shared" si="8"/>
        <v>1.3513999999999999</v>
      </c>
    </row>
    <row r="22" spans="1:24" ht="15.75" thickBot="1">
      <c r="A22" s="43">
        <v>260050</v>
      </c>
      <c r="B22" s="43" t="s">
        <v>754</v>
      </c>
      <c r="C22" s="47">
        <v>2605</v>
      </c>
      <c r="D22" s="109">
        <v>40778</v>
      </c>
      <c r="E22" s="109">
        <v>0</v>
      </c>
      <c r="F22" s="109">
        <v>0</v>
      </c>
      <c r="G22" s="109">
        <v>0</v>
      </c>
      <c r="H22" s="114">
        <f t="shared" si="4"/>
        <v>0.16990833333333333</v>
      </c>
      <c r="I22" s="106">
        <v>0</v>
      </c>
      <c r="J22" s="106">
        <v>0</v>
      </c>
      <c r="K22" s="106">
        <v>0</v>
      </c>
      <c r="L22" s="116">
        <f t="shared" si="5"/>
        <v>1.6311199999999999</v>
      </c>
      <c r="M22" s="106">
        <v>0</v>
      </c>
      <c r="N22" s="106">
        <v>0</v>
      </c>
      <c r="O22" s="106">
        <v>0</v>
      </c>
      <c r="P22" s="116">
        <f t="shared" si="6"/>
        <v>8.1556000000000003E-2</v>
      </c>
      <c r="Q22" s="54">
        <v>0</v>
      </c>
      <c r="R22" s="54">
        <v>0</v>
      </c>
      <c r="S22" s="54">
        <v>0</v>
      </c>
      <c r="T22" s="117">
        <f t="shared" si="7"/>
        <v>0.40777999999999998</v>
      </c>
      <c r="U22" s="54">
        <v>2</v>
      </c>
      <c r="V22" s="54">
        <v>2</v>
      </c>
      <c r="W22" s="54">
        <v>2</v>
      </c>
      <c r="X22" s="119">
        <f t="shared" si="8"/>
        <v>1.6311199999999999</v>
      </c>
    </row>
    <row r="23" spans="1:24" ht="15.75" thickBot="1">
      <c r="A23" s="43">
        <v>260060</v>
      </c>
      <c r="B23" s="43" t="s">
        <v>39</v>
      </c>
      <c r="C23" s="47">
        <v>2604</v>
      </c>
      <c r="D23" s="106">
        <v>13741</v>
      </c>
      <c r="E23" s="106">
        <v>0</v>
      </c>
      <c r="F23" s="106">
        <v>0</v>
      </c>
      <c r="G23" s="106">
        <v>0</v>
      </c>
      <c r="H23" s="114">
        <f t="shared" si="4"/>
        <v>5.7254166666666668E-2</v>
      </c>
      <c r="I23" s="106">
        <v>0</v>
      </c>
      <c r="J23" s="106">
        <v>0</v>
      </c>
      <c r="K23" s="106">
        <v>0</v>
      </c>
      <c r="L23" s="116">
        <f t="shared" si="5"/>
        <v>0.54964000000000002</v>
      </c>
      <c r="M23" s="106">
        <v>0</v>
      </c>
      <c r="N23" s="106">
        <v>0</v>
      </c>
      <c r="O23" s="106">
        <v>0</v>
      </c>
      <c r="P23" s="116">
        <f t="shared" si="6"/>
        <v>2.7481999999999999E-2</v>
      </c>
      <c r="Q23" s="54">
        <v>0</v>
      </c>
      <c r="R23" s="54">
        <v>0</v>
      </c>
      <c r="S23" s="54">
        <v>0</v>
      </c>
      <c r="T23" s="117">
        <f t="shared" si="7"/>
        <v>0.13741</v>
      </c>
      <c r="U23" s="54">
        <v>0</v>
      </c>
      <c r="V23" s="54">
        <v>0</v>
      </c>
      <c r="W23" s="54">
        <v>0</v>
      </c>
      <c r="X23" s="119">
        <f t="shared" si="8"/>
        <v>0.54964000000000002</v>
      </c>
    </row>
    <row r="24" spans="1:24" ht="15.75" thickBot="1">
      <c r="A24" s="43">
        <v>260070</v>
      </c>
      <c r="B24" s="43" t="s">
        <v>117</v>
      </c>
      <c r="C24" s="47">
        <v>2612</v>
      </c>
      <c r="D24" s="106">
        <v>37450</v>
      </c>
      <c r="E24" s="106">
        <v>0</v>
      </c>
      <c r="F24" s="106">
        <v>0</v>
      </c>
      <c r="G24" s="106">
        <v>0</v>
      </c>
      <c r="H24" s="114">
        <f t="shared" si="4"/>
        <v>0.15604166666666666</v>
      </c>
      <c r="I24" s="106">
        <v>1</v>
      </c>
      <c r="J24" s="106">
        <v>1</v>
      </c>
      <c r="K24" s="106">
        <v>1</v>
      </c>
      <c r="L24" s="116">
        <f t="shared" si="5"/>
        <v>1.498</v>
      </c>
      <c r="M24" s="106">
        <v>0</v>
      </c>
      <c r="N24" s="106">
        <v>0</v>
      </c>
      <c r="O24" s="106">
        <v>0</v>
      </c>
      <c r="P24" s="116">
        <f t="shared" si="6"/>
        <v>7.4899999999999994E-2</v>
      </c>
      <c r="Q24" s="54">
        <v>0</v>
      </c>
      <c r="R24" s="54">
        <v>0</v>
      </c>
      <c r="S24" s="54">
        <v>0</v>
      </c>
      <c r="T24" s="117">
        <f t="shared" si="7"/>
        <v>0.3745</v>
      </c>
      <c r="U24" s="54">
        <v>1</v>
      </c>
      <c r="V24" s="54">
        <v>1</v>
      </c>
      <c r="W24" s="54">
        <v>1</v>
      </c>
      <c r="X24" s="119">
        <f t="shared" si="8"/>
        <v>1.498</v>
      </c>
    </row>
    <row r="25" spans="1:24" ht="15.75" thickBot="1">
      <c r="A25" s="43">
        <v>260080</v>
      </c>
      <c r="B25" s="43" t="s">
        <v>40</v>
      </c>
      <c r="C25" s="47">
        <v>2604</v>
      </c>
      <c r="D25" s="106">
        <v>22371</v>
      </c>
      <c r="E25" s="106">
        <v>0</v>
      </c>
      <c r="F25" s="106">
        <v>0</v>
      </c>
      <c r="G25" s="106">
        <v>0</v>
      </c>
      <c r="H25" s="114">
        <f t="shared" si="4"/>
        <v>9.3212500000000004E-2</v>
      </c>
      <c r="I25" s="106">
        <v>0</v>
      </c>
      <c r="J25" s="106">
        <v>0</v>
      </c>
      <c r="K25" s="106">
        <v>0</v>
      </c>
      <c r="L25" s="116">
        <f t="shared" si="5"/>
        <v>0.89483999999999997</v>
      </c>
      <c r="M25" s="106">
        <v>0</v>
      </c>
      <c r="N25" s="106">
        <v>0</v>
      </c>
      <c r="O25" s="106">
        <v>0</v>
      </c>
      <c r="P25" s="116">
        <f t="shared" si="6"/>
        <v>4.4741999999999997E-2</v>
      </c>
      <c r="Q25" s="54">
        <v>0</v>
      </c>
      <c r="R25" s="54">
        <v>0</v>
      </c>
      <c r="S25" s="54">
        <v>0</v>
      </c>
      <c r="T25" s="117">
        <f t="shared" si="7"/>
        <v>0.22370999999999999</v>
      </c>
      <c r="U25" s="54">
        <v>1</v>
      </c>
      <c r="V25" s="54">
        <v>1</v>
      </c>
      <c r="W25" s="54">
        <v>1</v>
      </c>
      <c r="X25" s="119">
        <f t="shared" si="8"/>
        <v>0.89483999999999997</v>
      </c>
    </row>
    <row r="26" spans="1:24" ht="15.75" thickBot="1">
      <c r="A26" s="43">
        <v>260090</v>
      </c>
      <c r="B26" s="43" t="s">
        <v>26</v>
      </c>
      <c r="C26" s="47">
        <v>2603</v>
      </c>
      <c r="D26" s="106">
        <v>22035</v>
      </c>
      <c r="E26" s="106">
        <v>0</v>
      </c>
      <c r="F26" s="106">
        <v>0</v>
      </c>
      <c r="G26" s="106">
        <v>0</v>
      </c>
      <c r="H26" s="114">
        <f t="shared" si="4"/>
        <v>9.1812500000000005E-2</v>
      </c>
      <c r="I26" s="106">
        <v>2</v>
      </c>
      <c r="J26" s="106">
        <v>2</v>
      </c>
      <c r="K26" s="106">
        <v>2</v>
      </c>
      <c r="L26" s="116">
        <f t="shared" si="5"/>
        <v>0.88139999999999996</v>
      </c>
      <c r="M26" s="106">
        <v>0</v>
      </c>
      <c r="N26" s="106">
        <v>0</v>
      </c>
      <c r="O26" s="106">
        <v>0</v>
      </c>
      <c r="P26" s="116">
        <f t="shared" si="6"/>
        <v>4.4069999999999998E-2</v>
      </c>
      <c r="Q26" s="54">
        <v>0</v>
      </c>
      <c r="R26" s="54">
        <v>0</v>
      </c>
      <c r="S26" s="54">
        <v>0</v>
      </c>
      <c r="T26" s="117">
        <f t="shared" si="7"/>
        <v>0.22034999999999999</v>
      </c>
      <c r="U26" s="54">
        <v>5</v>
      </c>
      <c r="V26" s="54">
        <v>4</v>
      </c>
      <c r="W26" s="54">
        <v>4</v>
      </c>
      <c r="X26" s="119">
        <f t="shared" si="8"/>
        <v>0.88139999999999996</v>
      </c>
    </row>
    <row r="27" spans="1:24" ht="15.75" thickBot="1">
      <c r="A27" s="43">
        <v>260100</v>
      </c>
      <c r="B27" s="43" t="s">
        <v>59</v>
      </c>
      <c r="C27" s="47">
        <v>2605</v>
      </c>
      <c r="D27" s="106">
        <v>10372</v>
      </c>
      <c r="E27" s="106">
        <v>0</v>
      </c>
      <c r="F27" s="106">
        <v>0</v>
      </c>
      <c r="G27" s="106">
        <v>0</v>
      </c>
      <c r="H27" s="114">
        <f t="shared" si="4"/>
        <v>4.3216666666666667E-2</v>
      </c>
      <c r="I27" s="106">
        <v>6</v>
      </c>
      <c r="J27" s="106">
        <v>6</v>
      </c>
      <c r="K27" s="106">
        <v>6</v>
      </c>
      <c r="L27" s="116">
        <f t="shared" si="5"/>
        <v>0.41488000000000003</v>
      </c>
      <c r="M27" s="106">
        <v>0</v>
      </c>
      <c r="N27" s="106">
        <v>0</v>
      </c>
      <c r="O27" s="106">
        <v>0</v>
      </c>
      <c r="P27" s="116">
        <f t="shared" si="6"/>
        <v>2.0743999999999999E-2</v>
      </c>
      <c r="Q27" s="54">
        <v>0</v>
      </c>
      <c r="R27" s="54">
        <v>0</v>
      </c>
      <c r="S27" s="54">
        <v>0</v>
      </c>
      <c r="T27" s="117">
        <f t="shared" si="7"/>
        <v>0.10372000000000001</v>
      </c>
      <c r="U27" s="54">
        <v>3</v>
      </c>
      <c r="V27" s="54">
        <v>3</v>
      </c>
      <c r="W27" s="54">
        <v>2</v>
      </c>
      <c r="X27" s="119">
        <f t="shared" si="8"/>
        <v>0.41488000000000003</v>
      </c>
    </row>
    <row r="28" spans="1:24" ht="15.75" thickBot="1">
      <c r="A28" s="43">
        <v>260105</v>
      </c>
      <c r="B28" s="43" t="s">
        <v>1</v>
      </c>
      <c r="C28" s="47">
        <v>2601</v>
      </c>
      <c r="D28" s="106">
        <v>18617</v>
      </c>
      <c r="E28" s="106">
        <v>0</v>
      </c>
      <c r="F28" s="106">
        <v>0</v>
      </c>
      <c r="G28" s="106">
        <v>0</v>
      </c>
      <c r="H28" s="114">
        <f t="shared" si="4"/>
        <v>7.7570833333333339E-2</v>
      </c>
      <c r="I28" s="106">
        <v>0</v>
      </c>
      <c r="J28" s="106">
        <v>0</v>
      </c>
      <c r="K28" s="106">
        <v>0</v>
      </c>
      <c r="L28" s="116">
        <f t="shared" si="5"/>
        <v>0.74468000000000001</v>
      </c>
      <c r="M28" s="106">
        <v>0</v>
      </c>
      <c r="N28" s="106">
        <v>0</v>
      </c>
      <c r="O28" s="106">
        <v>0</v>
      </c>
      <c r="P28" s="116">
        <f t="shared" si="6"/>
        <v>3.7234000000000003E-2</v>
      </c>
      <c r="Q28" s="54">
        <v>0</v>
      </c>
      <c r="R28" s="54">
        <v>0</v>
      </c>
      <c r="S28" s="54">
        <v>0</v>
      </c>
      <c r="T28" s="117">
        <f t="shared" si="7"/>
        <v>0.18617</v>
      </c>
      <c r="U28" s="54">
        <v>1</v>
      </c>
      <c r="V28" s="54">
        <v>1</v>
      </c>
      <c r="W28" s="54">
        <v>1</v>
      </c>
      <c r="X28" s="119">
        <f t="shared" si="8"/>
        <v>0.74468000000000001</v>
      </c>
    </row>
    <row r="29" spans="1:24" ht="15.75" thickBot="1">
      <c r="A29" s="43">
        <v>260110</v>
      </c>
      <c r="B29" s="43" t="s">
        <v>91</v>
      </c>
      <c r="C29" s="47">
        <v>2609</v>
      </c>
      <c r="D29" s="106">
        <v>78270</v>
      </c>
      <c r="E29" s="106">
        <v>4</v>
      </c>
      <c r="F29" s="106">
        <v>4</v>
      </c>
      <c r="G29" s="106">
        <v>4</v>
      </c>
      <c r="H29" s="114">
        <f t="shared" si="4"/>
        <v>0.326125</v>
      </c>
      <c r="I29" s="106">
        <v>13</v>
      </c>
      <c r="J29" s="106">
        <v>13</v>
      </c>
      <c r="K29" s="106">
        <v>10</v>
      </c>
      <c r="L29" s="116">
        <f t="shared" si="5"/>
        <v>3.1307999999999998</v>
      </c>
      <c r="M29" s="106">
        <v>2</v>
      </c>
      <c r="N29" s="106">
        <v>2</v>
      </c>
      <c r="O29" s="106">
        <v>2</v>
      </c>
      <c r="P29" s="116">
        <f t="shared" si="6"/>
        <v>0.15654000000000001</v>
      </c>
      <c r="Q29" s="54">
        <v>3</v>
      </c>
      <c r="R29" s="54">
        <v>3</v>
      </c>
      <c r="S29" s="54">
        <v>3</v>
      </c>
      <c r="T29" s="117">
        <f t="shared" si="7"/>
        <v>0.78269999999999995</v>
      </c>
      <c r="U29" s="54">
        <v>32</v>
      </c>
      <c r="V29" s="54">
        <v>31</v>
      </c>
      <c r="W29" s="54">
        <v>7</v>
      </c>
      <c r="X29" s="119">
        <f t="shared" si="8"/>
        <v>3.1307999999999998</v>
      </c>
    </row>
    <row r="30" spans="1:24" ht="15.75" thickBot="1">
      <c r="A30" s="43">
        <v>260120</v>
      </c>
      <c r="B30" s="43" t="s">
        <v>74</v>
      </c>
      <c r="C30" s="47">
        <v>2606</v>
      </c>
      <c r="D30" s="106">
        <v>69880</v>
      </c>
      <c r="E30" s="106">
        <v>4</v>
      </c>
      <c r="F30" s="106">
        <v>4</v>
      </c>
      <c r="G30" s="106">
        <v>2</v>
      </c>
      <c r="H30" s="114">
        <f t="shared" si="4"/>
        <v>0.29116666666666668</v>
      </c>
      <c r="I30" s="106">
        <v>17</v>
      </c>
      <c r="J30" s="106">
        <v>16</v>
      </c>
      <c r="K30" s="106">
        <v>5</v>
      </c>
      <c r="L30" s="116">
        <f t="shared" si="5"/>
        <v>2.7951999999999999</v>
      </c>
      <c r="M30" s="106">
        <v>1</v>
      </c>
      <c r="N30" s="106">
        <v>1</v>
      </c>
      <c r="O30" s="106">
        <v>0</v>
      </c>
      <c r="P30" s="116">
        <f t="shared" si="6"/>
        <v>0.13976</v>
      </c>
      <c r="Q30" s="54">
        <v>3</v>
      </c>
      <c r="R30" s="54">
        <v>3</v>
      </c>
      <c r="S30" s="54">
        <v>1</v>
      </c>
      <c r="T30" s="117">
        <f t="shared" si="7"/>
        <v>0.69879999999999998</v>
      </c>
      <c r="U30" s="54">
        <v>33</v>
      </c>
      <c r="V30" s="54">
        <v>30</v>
      </c>
      <c r="W30" s="54">
        <v>8</v>
      </c>
      <c r="X30" s="119">
        <f t="shared" si="8"/>
        <v>2.7951999999999999</v>
      </c>
    </row>
    <row r="31" spans="1:24" ht="15.75" thickBot="1">
      <c r="A31" s="43">
        <v>260130</v>
      </c>
      <c r="B31" s="43" t="s">
        <v>41</v>
      </c>
      <c r="C31" s="47">
        <v>2604</v>
      </c>
      <c r="D31" s="106">
        <v>13054</v>
      </c>
      <c r="E31" s="106">
        <v>0</v>
      </c>
      <c r="F31" s="106">
        <v>0</v>
      </c>
      <c r="G31" s="106">
        <v>0</v>
      </c>
      <c r="H31" s="114">
        <f t="shared" si="4"/>
        <v>5.4391666666666665E-2</v>
      </c>
      <c r="I31" s="106">
        <v>0</v>
      </c>
      <c r="J31" s="106">
        <v>0</v>
      </c>
      <c r="K31" s="106">
        <v>0</v>
      </c>
      <c r="L31" s="116">
        <f t="shared" si="5"/>
        <v>0.52215999999999996</v>
      </c>
      <c r="M31" s="106">
        <v>0</v>
      </c>
      <c r="N31" s="106">
        <v>0</v>
      </c>
      <c r="O31" s="106">
        <v>0</v>
      </c>
      <c r="P31" s="116">
        <f t="shared" si="6"/>
        <v>2.6107999999999999E-2</v>
      </c>
      <c r="Q31" s="54">
        <v>0</v>
      </c>
      <c r="R31" s="54">
        <v>0</v>
      </c>
      <c r="S31" s="54">
        <v>0</v>
      </c>
      <c r="T31" s="117">
        <f t="shared" si="7"/>
        <v>0.13053999999999999</v>
      </c>
      <c r="U31" s="54">
        <v>1</v>
      </c>
      <c r="V31" s="54">
        <v>1</v>
      </c>
      <c r="W31" s="54">
        <v>1</v>
      </c>
      <c r="X31" s="119">
        <f t="shared" si="8"/>
        <v>0.52215999999999996</v>
      </c>
    </row>
    <row r="32" spans="1:24" ht="15.75" thickBot="1">
      <c r="A32" s="43">
        <v>260140</v>
      </c>
      <c r="B32" s="43" t="s">
        <v>27</v>
      </c>
      <c r="C32" s="47">
        <v>2603</v>
      </c>
      <c r="D32" s="106">
        <v>40973</v>
      </c>
      <c r="E32" s="106">
        <v>0</v>
      </c>
      <c r="F32" s="106">
        <v>0</v>
      </c>
      <c r="G32" s="106">
        <v>0</v>
      </c>
      <c r="H32" s="114">
        <f t="shared" si="4"/>
        <v>0.17072083333333332</v>
      </c>
      <c r="I32" s="106">
        <v>2</v>
      </c>
      <c r="J32" s="106">
        <v>2</v>
      </c>
      <c r="K32" s="106">
        <v>2</v>
      </c>
      <c r="L32" s="116">
        <f t="shared" si="5"/>
        <v>1.6389199999999999</v>
      </c>
      <c r="M32" s="106">
        <v>0</v>
      </c>
      <c r="N32" s="106">
        <v>0</v>
      </c>
      <c r="O32" s="106">
        <v>0</v>
      </c>
      <c r="P32" s="116">
        <f t="shared" si="6"/>
        <v>8.1946000000000005E-2</v>
      </c>
      <c r="Q32" s="54">
        <v>0</v>
      </c>
      <c r="R32" s="54">
        <v>0</v>
      </c>
      <c r="S32" s="54">
        <v>0</v>
      </c>
      <c r="T32" s="117">
        <f t="shared" si="7"/>
        <v>0.40972999999999998</v>
      </c>
      <c r="U32" s="54">
        <v>4</v>
      </c>
      <c r="V32" s="54">
        <v>4</v>
      </c>
      <c r="W32" s="54">
        <v>3</v>
      </c>
      <c r="X32" s="119">
        <f t="shared" si="8"/>
        <v>1.6389199999999999</v>
      </c>
    </row>
    <row r="33" spans="1:24" ht="15.75" thickBot="1">
      <c r="A33" s="43">
        <v>260150</v>
      </c>
      <c r="B33" s="43" t="s">
        <v>756</v>
      </c>
      <c r="C33" s="47">
        <v>2603</v>
      </c>
      <c r="D33" s="106">
        <v>11463</v>
      </c>
      <c r="E33" s="106">
        <v>0</v>
      </c>
      <c r="F33" s="106">
        <v>0</v>
      </c>
      <c r="G33" s="106">
        <v>0</v>
      </c>
      <c r="H33" s="114">
        <f t="shared" si="4"/>
        <v>4.7762499999999999E-2</v>
      </c>
      <c r="I33" s="106">
        <v>0</v>
      </c>
      <c r="J33" s="106">
        <v>0</v>
      </c>
      <c r="K33" s="106">
        <v>0</v>
      </c>
      <c r="L33" s="116">
        <f t="shared" si="5"/>
        <v>0.45851999999999998</v>
      </c>
      <c r="M33" s="106">
        <v>0</v>
      </c>
      <c r="N33" s="106">
        <v>0</v>
      </c>
      <c r="O33" s="106">
        <v>0</v>
      </c>
      <c r="P33" s="116">
        <f t="shared" si="6"/>
        <v>2.2925999999999998E-2</v>
      </c>
      <c r="Q33" s="54">
        <v>0</v>
      </c>
      <c r="R33" s="54">
        <v>0</v>
      </c>
      <c r="S33" s="54">
        <v>0</v>
      </c>
      <c r="T33" s="117">
        <f t="shared" si="7"/>
        <v>0.11463</v>
      </c>
      <c r="U33" s="54">
        <v>1</v>
      </c>
      <c r="V33" s="54">
        <v>1</v>
      </c>
      <c r="W33" s="54">
        <v>1</v>
      </c>
      <c r="X33" s="119">
        <f t="shared" si="8"/>
        <v>0.45851999999999998</v>
      </c>
    </row>
    <row r="34" spans="1:24" ht="15.75" thickBot="1">
      <c r="A34" s="43">
        <v>260160</v>
      </c>
      <c r="B34" s="45" t="s">
        <v>1056</v>
      </c>
      <c r="C34" s="47">
        <v>2607</v>
      </c>
      <c r="D34" s="106">
        <v>20260</v>
      </c>
      <c r="E34" s="106">
        <v>0</v>
      </c>
      <c r="F34" s="106">
        <v>0</v>
      </c>
      <c r="G34" s="106">
        <v>0</v>
      </c>
      <c r="H34" s="114">
        <f t="shared" si="4"/>
        <v>8.4416666666666668E-2</v>
      </c>
      <c r="I34" s="106">
        <v>2</v>
      </c>
      <c r="J34" s="106">
        <v>2</v>
      </c>
      <c r="K34" s="106">
        <v>1</v>
      </c>
      <c r="L34" s="116">
        <f t="shared" si="5"/>
        <v>0.81040000000000001</v>
      </c>
      <c r="M34" s="106">
        <v>0</v>
      </c>
      <c r="N34" s="106">
        <v>0</v>
      </c>
      <c r="O34" s="106">
        <v>0</v>
      </c>
      <c r="P34" s="116">
        <f t="shared" si="6"/>
        <v>4.052E-2</v>
      </c>
      <c r="Q34" s="54">
        <v>0</v>
      </c>
      <c r="R34" s="54">
        <v>0</v>
      </c>
      <c r="S34" s="54">
        <v>0</v>
      </c>
      <c r="T34" s="117">
        <f t="shared" si="7"/>
        <v>0.2026</v>
      </c>
      <c r="U34" s="54">
        <v>1</v>
      </c>
      <c r="V34" s="54">
        <v>1</v>
      </c>
      <c r="W34" s="54">
        <v>1</v>
      </c>
      <c r="X34" s="119">
        <f t="shared" si="8"/>
        <v>0.81040000000000001</v>
      </c>
    </row>
    <row r="35" spans="1:24" ht="15.75" thickBot="1">
      <c r="A35" s="43">
        <v>260170</v>
      </c>
      <c r="B35" s="43" t="s">
        <v>42</v>
      </c>
      <c r="C35" s="47">
        <v>2604</v>
      </c>
      <c r="D35" s="106">
        <v>72996</v>
      </c>
      <c r="E35" s="106">
        <v>0</v>
      </c>
      <c r="F35" s="106">
        <v>0</v>
      </c>
      <c r="G35" s="106">
        <v>0</v>
      </c>
      <c r="H35" s="114">
        <f t="shared" si="4"/>
        <v>0.30414999999999998</v>
      </c>
      <c r="I35" s="106">
        <v>10</v>
      </c>
      <c r="J35" s="106">
        <v>10</v>
      </c>
      <c r="K35" s="106">
        <v>6</v>
      </c>
      <c r="L35" s="116">
        <f t="shared" si="5"/>
        <v>2.9198400000000002</v>
      </c>
      <c r="M35" s="106">
        <v>0</v>
      </c>
      <c r="N35" s="106">
        <v>0</v>
      </c>
      <c r="O35" s="106">
        <v>0</v>
      </c>
      <c r="P35" s="116">
        <f t="shared" si="6"/>
        <v>0.14599200000000001</v>
      </c>
      <c r="Q35" s="54">
        <v>0</v>
      </c>
      <c r="R35" s="54">
        <v>0</v>
      </c>
      <c r="S35" s="54">
        <v>0</v>
      </c>
      <c r="T35" s="117">
        <f t="shared" si="7"/>
        <v>0.72996000000000005</v>
      </c>
      <c r="U35" s="54">
        <v>19</v>
      </c>
      <c r="V35" s="54">
        <v>19</v>
      </c>
      <c r="W35" s="54">
        <v>6</v>
      </c>
      <c r="X35" s="119">
        <f t="shared" si="8"/>
        <v>2.9198400000000002</v>
      </c>
    </row>
    <row r="36" spans="1:24" ht="15.75" thickBot="1">
      <c r="A36" s="43">
        <v>260180</v>
      </c>
      <c r="B36" s="43" t="s">
        <v>757</v>
      </c>
      <c r="C36" s="47">
        <v>2611</v>
      </c>
      <c r="D36" s="106">
        <v>12109</v>
      </c>
      <c r="E36" s="106">
        <v>0</v>
      </c>
      <c r="F36" s="106">
        <v>0</v>
      </c>
      <c r="G36" s="106">
        <v>0</v>
      </c>
      <c r="H36" s="114">
        <f t="shared" si="4"/>
        <v>5.0454166666666668E-2</v>
      </c>
      <c r="I36" s="106">
        <v>2</v>
      </c>
      <c r="J36" s="106">
        <v>2</v>
      </c>
      <c r="K36" s="106">
        <v>2</v>
      </c>
      <c r="L36" s="116">
        <f t="shared" si="5"/>
        <v>0.48436000000000001</v>
      </c>
      <c r="M36" s="106">
        <v>0</v>
      </c>
      <c r="N36" s="106">
        <v>0</v>
      </c>
      <c r="O36" s="106">
        <v>0</v>
      </c>
      <c r="P36" s="116">
        <f t="shared" si="6"/>
        <v>2.4218E-2</v>
      </c>
      <c r="Q36" s="54">
        <v>0</v>
      </c>
      <c r="R36" s="54">
        <v>0</v>
      </c>
      <c r="S36" s="54">
        <v>0</v>
      </c>
      <c r="T36" s="117">
        <f t="shared" si="7"/>
        <v>0.12109</v>
      </c>
      <c r="U36" s="54">
        <v>1</v>
      </c>
      <c r="V36" s="54">
        <v>1</v>
      </c>
      <c r="W36" s="54">
        <v>1</v>
      </c>
      <c r="X36" s="119">
        <f t="shared" si="8"/>
        <v>0.48436000000000001</v>
      </c>
    </row>
    <row r="37" spans="1:24" ht="15.75" thickBot="1">
      <c r="A37" s="43">
        <v>260190</v>
      </c>
      <c r="B37" s="43" t="s">
        <v>43</v>
      </c>
      <c r="C37" s="47">
        <v>2604</v>
      </c>
      <c r="D37" s="106">
        <v>58864</v>
      </c>
      <c r="E37" s="106">
        <v>1</v>
      </c>
      <c r="F37" s="106">
        <v>1</v>
      </c>
      <c r="G37" s="106">
        <v>1</v>
      </c>
      <c r="H37" s="114">
        <f t="shared" si="4"/>
        <v>0.24526666666666666</v>
      </c>
      <c r="I37" s="106">
        <v>10</v>
      </c>
      <c r="J37" s="106">
        <v>10</v>
      </c>
      <c r="K37" s="106">
        <v>5</v>
      </c>
      <c r="L37" s="116">
        <f t="shared" si="5"/>
        <v>2.3545600000000002</v>
      </c>
      <c r="M37" s="106">
        <v>0</v>
      </c>
      <c r="N37" s="106">
        <v>0</v>
      </c>
      <c r="O37" s="106">
        <v>0</v>
      </c>
      <c r="P37" s="116">
        <f t="shared" si="6"/>
        <v>0.117728</v>
      </c>
      <c r="Q37" s="54">
        <v>0</v>
      </c>
      <c r="R37" s="54">
        <v>0</v>
      </c>
      <c r="S37" s="54">
        <v>0</v>
      </c>
      <c r="T37" s="117">
        <f t="shared" si="7"/>
        <v>0.58864000000000005</v>
      </c>
      <c r="U37" s="54">
        <v>18</v>
      </c>
      <c r="V37" s="54">
        <v>18</v>
      </c>
      <c r="W37" s="54">
        <v>8</v>
      </c>
      <c r="X37" s="119">
        <f t="shared" si="8"/>
        <v>2.3545600000000002</v>
      </c>
    </row>
    <row r="38" spans="1:24" ht="15.75" thickBot="1">
      <c r="A38" s="43">
        <v>260200</v>
      </c>
      <c r="B38" s="43" t="s">
        <v>758</v>
      </c>
      <c r="C38" s="47">
        <v>2609</v>
      </c>
      <c r="D38" s="106">
        <v>35676</v>
      </c>
      <c r="E38" s="106">
        <v>0</v>
      </c>
      <c r="F38" s="106">
        <v>0</v>
      </c>
      <c r="G38" s="106">
        <v>0</v>
      </c>
      <c r="H38" s="114">
        <f t="shared" si="4"/>
        <v>0.14865</v>
      </c>
      <c r="I38" s="106">
        <v>2</v>
      </c>
      <c r="J38" s="106">
        <v>2</v>
      </c>
      <c r="K38" s="106">
        <v>2</v>
      </c>
      <c r="L38" s="116">
        <f t="shared" si="5"/>
        <v>1.4270400000000001</v>
      </c>
      <c r="M38" s="106">
        <v>0</v>
      </c>
      <c r="N38" s="106">
        <v>0</v>
      </c>
      <c r="O38" s="106">
        <v>0</v>
      </c>
      <c r="P38" s="116">
        <f t="shared" si="6"/>
        <v>7.1351999999999999E-2</v>
      </c>
      <c r="Q38" s="54">
        <v>0</v>
      </c>
      <c r="R38" s="54">
        <v>0</v>
      </c>
      <c r="S38" s="54">
        <v>0</v>
      </c>
      <c r="T38" s="117">
        <f t="shared" si="7"/>
        <v>0.35676000000000002</v>
      </c>
      <c r="U38" s="54">
        <v>3</v>
      </c>
      <c r="V38" s="54">
        <v>3</v>
      </c>
      <c r="W38" s="54">
        <v>3</v>
      </c>
      <c r="X38" s="119">
        <f t="shared" si="8"/>
        <v>1.4270400000000001</v>
      </c>
    </row>
    <row r="39" spans="1:24" ht="15.75" thickBot="1">
      <c r="A39" s="43">
        <v>260210</v>
      </c>
      <c r="B39" s="43" t="s">
        <v>60</v>
      </c>
      <c r="C39" s="47">
        <v>2605</v>
      </c>
      <c r="D39" s="106">
        <v>45983</v>
      </c>
      <c r="E39" s="106">
        <v>0</v>
      </c>
      <c r="F39" s="106">
        <v>0</v>
      </c>
      <c r="G39" s="106">
        <v>0</v>
      </c>
      <c r="H39" s="114">
        <f t="shared" si="4"/>
        <v>0.19159583333333333</v>
      </c>
      <c r="I39" s="106">
        <v>3</v>
      </c>
      <c r="J39" s="106">
        <v>3</v>
      </c>
      <c r="K39" s="106">
        <v>2</v>
      </c>
      <c r="L39" s="116">
        <f t="shared" si="5"/>
        <v>1.8393200000000001</v>
      </c>
      <c r="M39" s="106">
        <v>0</v>
      </c>
      <c r="N39" s="106">
        <v>0</v>
      </c>
      <c r="O39" s="106">
        <v>0</v>
      </c>
      <c r="P39" s="116">
        <f t="shared" si="6"/>
        <v>9.1966000000000006E-2</v>
      </c>
      <c r="Q39" s="54">
        <v>0</v>
      </c>
      <c r="R39" s="54">
        <v>0</v>
      </c>
      <c r="S39" s="54">
        <v>0</v>
      </c>
      <c r="T39" s="117">
        <f t="shared" si="7"/>
        <v>0.45983000000000002</v>
      </c>
      <c r="U39" s="54">
        <v>4</v>
      </c>
      <c r="V39" s="54">
        <v>4</v>
      </c>
      <c r="W39" s="54">
        <v>2</v>
      </c>
      <c r="X39" s="119">
        <f t="shared" si="8"/>
        <v>1.8393200000000001</v>
      </c>
    </row>
    <row r="40" spans="1:24" ht="15.75" thickBot="1">
      <c r="A40" s="43">
        <v>260220</v>
      </c>
      <c r="B40" s="43" t="s">
        <v>13</v>
      </c>
      <c r="C40" s="47">
        <v>2602</v>
      </c>
      <c r="D40" s="106">
        <v>37949</v>
      </c>
      <c r="E40" s="106">
        <v>0</v>
      </c>
      <c r="F40" s="106">
        <v>0</v>
      </c>
      <c r="G40" s="106">
        <v>0</v>
      </c>
      <c r="H40" s="114">
        <f t="shared" si="4"/>
        <v>0.15812083333333332</v>
      </c>
      <c r="I40" s="106">
        <v>1</v>
      </c>
      <c r="J40" s="106">
        <v>1</v>
      </c>
      <c r="K40" s="106">
        <v>1</v>
      </c>
      <c r="L40" s="116">
        <f t="shared" si="5"/>
        <v>1.51796</v>
      </c>
      <c r="M40" s="106">
        <v>0</v>
      </c>
      <c r="N40" s="106">
        <v>0</v>
      </c>
      <c r="O40" s="106">
        <v>0</v>
      </c>
      <c r="P40" s="116">
        <f t="shared" si="6"/>
        <v>7.5897999999999993E-2</v>
      </c>
      <c r="Q40" s="54">
        <v>0</v>
      </c>
      <c r="R40" s="54">
        <v>0</v>
      </c>
      <c r="S40" s="54">
        <v>0</v>
      </c>
      <c r="T40" s="117">
        <f t="shared" si="7"/>
        <v>0.37948999999999999</v>
      </c>
      <c r="U40" s="54">
        <v>3</v>
      </c>
      <c r="V40" s="54">
        <v>3</v>
      </c>
      <c r="W40" s="54">
        <v>2</v>
      </c>
      <c r="X40" s="119">
        <f t="shared" si="8"/>
        <v>1.51796</v>
      </c>
    </row>
    <row r="41" spans="1:24" ht="15.75" thickBot="1">
      <c r="A41" s="43">
        <v>260230</v>
      </c>
      <c r="B41" s="43" t="s">
        <v>44</v>
      </c>
      <c r="C41" s="47">
        <v>2604</v>
      </c>
      <c r="D41" s="106">
        <v>37539</v>
      </c>
      <c r="E41" s="106">
        <v>0</v>
      </c>
      <c r="F41" s="106">
        <v>0</v>
      </c>
      <c r="G41" s="106">
        <v>0</v>
      </c>
      <c r="H41" s="114">
        <f t="shared" si="4"/>
        <v>0.15641250000000001</v>
      </c>
      <c r="I41" s="106">
        <v>2</v>
      </c>
      <c r="J41" s="106">
        <v>2</v>
      </c>
      <c r="K41" s="106">
        <v>2</v>
      </c>
      <c r="L41" s="116">
        <f t="shared" si="5"/>
        <v>1.50156</v>
      </c>
      <c r="M41" s="106">
        <v>0</v>
      </c>
      <c r="N41" s="106">
        <v>0</v>
      </c>
      <c r="O41" s="106">
        <v>0</v>
      </c>
      <c r="P41" s="116">
        <f t="shared" si="6"/>
        <v>7.5078000000000006E-2</v>
      </c>
      <c r="Q41" s="54">
        <v>0</v>
      </c>
      <c r="R41" s="54">
        <v>0</v>
      </c>
      <c r="S41" s="54">
        <v>0</v>
      </c>
      <c r="T41" s="117">
        <f t="shared" si="7"/>
        <v>0.37539</v>
      </c>
      <c r="U41" s="54">
        <v>5</v>
      </c>
      <c r="V41" s="54">
        <v>5</v>
      </c>
      <c r="W41" s="54">
        <v>3</v>
      </c>
      <c r="X41" s="119">
        <f t="shared" si="8"/>
        <v>1.50156</v>
      </c>
    </row>
    <row r="42" spans="1:24" ht="15.75" thickBot="1">
      <c r="A42" s="43">
        <v>260240</v>
      </c>
      <c r="B42" s="43" t="s">
        <v>759</v>
      </c>
      <c r="C42" s="47">
        <v>2605</v>
      </c>
      <c r="D42" s="106">
        <v>8834</v>
      </c>
      <c r="E42" s="106">
        <v>0</v>
      </c>
      <c r="F42" s="106">
        <v>0</v>
      </c>
      <c r="G42" s="106">
        <v>0</v>
      </c>
      <c r="H42" s="114">
        <f t="shared" si="4"/>
        <v>3.6808333333333332E-2</v>
      </c>
      <c r="I42" s="106">
        <v>0</v>
      </c>
      <c r="J42" s="106">
        <v>0</v>
      </c>
      <c r="K42" s="106">
        <v>0</v>
      </c>
      <c r="L42" s="116">
        <f t="shared" si="5"/>
        <v>0.35336000000000001</v>
      </c>
      <c r="M42" s="106">
        <v>0</v>
      </c>
      <c r="N42" s="106">
        <v>0</v>
      </c>
      <c r="O42" s="106">
        <v>0</v>
      </c>
      <c r="P42" s="116">
        <f t="shared" si="6"/>
        <v>1.7668E-2</v>
      </c>
      <c r="Q42" s="54">
        <v>0</v>
      </c>
      <c r="R42" s="54">
        <v>0</v>
      </c>
      <c r="S42" s="54">
        <v>0</v>
      </c>
      <c r="T42" s="117">
        <f t="shared" si="7"/>
        <v>8.8340000000000002E-2</v>
      </c>
      <c r="U42" s="54">
        <v>1</v>
      </c>
      <c r="V42" s="54">
        <v>1</v>
      </c>
      <c r="W42" s="54">
        <v>1</v>
      </c>
      <c r="X42" s="119">
        <f t="shared" si="8"/>
        <v>0.35336000000000001</v>
      </c>
    </row>
    <row r="43" spans="1:24" ht="15.75" thickBot="1">
      <c r="A43" s="43">
        <v>260250</v>
      </c>
      <c r="B43" s="43" t="s">
        <v>101</v>
      </c>
      <c r="C43" s="47">
        <v>2610</v>
      </c>
      <c r="D43" s="106">
        <v>7312</v>
      </c>
      <c r="E43" s="106">
        <v>0</v>
      </c>
      <c r="F43" s="106">
        <v>0</v>
      </c>
      <c r="G43" s="106">
        <v>0</v>
      </c>
      <c r="H43" s="114">
        <f t="shared" si="4"/>
        <v>3.0466666666666666E-2</v>
      </c>
      <c r="I43" s="106">
        <v>1</v>
      </c>
      <c r="J43" s="106">
        <v>1</v>
      </c>
      <c r="K43" s="106">
        <v>1</v>
      </c>
      <c r="L43" s="116">
        <f t="shared" si="5"/>
        <v>0.29248000000000002</v>
      </c>
      <c r="M43" s="106">
        <v>0</v>
      </c>
      <c r="N43" s="106">
        <v>0</v>
      </c>
      <c r="O43" s="106">
        <v>0</v>
      </c>
      <c r="P43" s="116">
        <f t="shared" si="6"/>
        <v>1.4624E-2</v>
      </c>
      <c r="Q43" s="54">
        <v>0</v>
      </c>
      <c r="R43" s="54">
        <v>0</v>
      </c>
      <c r="S43" s="54">
        <v>0</v>
      </c>
      <c r="T43" s="117">
        <f t="shared" si="7"/>
        <v>7.3120000000000004E-2</v>
      </c>
      <c r="U43" s="54">
        <v>1</v>
      </c>
      <c r="V43" s="54">
        <v>1</v>
      </c>
      <c r="W43" s="54">
        <v>1</v>
      </c>
      <c r="X43" s="119">
        <f t="shared" si="8"/>
        <v>0.29248000000000002</v>
      </c>
    </row>
    <row r="44" spans="1:24" ht="15.75" thickBot="1">
      <c r="A44" s="43">
        <v>260260</v>
      </c>
      <c r="B44" s="43" t="s">
        <v>45</v>
      </c>
      <c r="C44" s="47">
        <v>2604</v>
      </c>
      <c r="D44" s="106">
        <v>46248</v>
      </c>
      <c r="E44" s="106">
        <v>0</v>
      </c>
      <c r="F44" s="106">
        <v>0</v>
      </c>
      <c r="G44" s="106">
        <v>0</v>
      </c>
      <c r="H44" s="114">
        <f t="shared" si="4"/>
        <v>0.19270000000000001</v>
      </c>
      <c r="I44" s="106">
        <v>5</v>
      </c>
      <c r="J44" s="106">
        <v>5</v>
      </c>
      <c r="K44" s="106">
        <v>4</v>
      </c>
      <c r="L44" s="116">
        <f t="shared" si="5"/>
        <v>1.84992</v>
      </c>
      <c r="M44" s="106">
        <v>0</v>
      </c>
      <c r="N44" s="106">
        <v>0</v>
      </c>
      <c r="O44" s="106">
        <v>0</v>
      </c>
      <c r="P44" s="116">
        <f t="shared" si="6"/>
        <v>9.2495999999999995E-2</v>
      </c>
      <c r="Q44" s="54">
        <v>0</v>
      </c>
      <c r="R44" s="54">
        <v>0</v>
      </c>
      <c r="S44" s="54">
        <v>0</v>
      </c>
      <c r="T44" s="117">
        <f t="shared" si="7"/>
        <v>0.46248</v>
      </c>
      <c r="U44" s="54">
        <v>3</v>
      </c>
      <c r="V44" s="54">
        <v>3</v>
      </c>
      <c r="W44" s="54">
        <v>3</v>
      </c>
      <c r="X44" s="119">
        <f t="shared" si="8"/>
        <v>1.84992</v>
      </c>
    </row>
    <row r="45" spans="1:24" ht="15.75" thickBot="1">
      <c r="A45" s="43">
        <v>260270</v>
      </c>
      <c r="B45" s="43" t="s">
        <v>14</v>
      </c>
      <c r="C45" s="47">
        <v>2602</v>
      </c>
      <c r="D45" s="106">
        <v>12618</v>
      </c>
      <c r="E45" s="106">
        <v>0</v>
      </c>
      <c r="F45" s="106">
        <v>0</v>
      </c>
      <c r="G45" s="106">
        <v>0</v>
      </c>
      <c r="H45" s="114">
        <f t="shared" si="4"/>
        <v>5.2574999999999997E-2</v>
      </c>
      <c r="I45" s="106">
        <v>0</v>
      </c>
      <c r="J45" s="106">
        <v>0</v>
      </c>
      <c r="K45" s="106">
        <v>0</v>
      </c>
      <c r="L45" s="116">
        <f t="shared" si="5"/>
        <v>0.50471999999999995</v>
      </c>
      <c r="M45" s="106">
        <v>0</v>
      </c>
      <c r="N45" s="106">
        <v>0</v>
      </c>
      <c r="O45" s="106">
        <v>0</v>
      </c>
      <c r="P45" s="116">
        <f t="shared" si="6"/>
        <v>2.5236000000000001E-2</v>
      </c>
      <c r="Q45" s="54">
        <v>0</v>
      </c>
      <c r="R45" s="54">
        <v>0</v>
      </c>
      <c r="S45" s="54">
        <v>0</v>
      </c>
      <c r="T45" s="117">
        <f t="shared" si="7"/>
        <v>0.12617999999999999</v>
      </c>
      <c r="U45" s="54">
        <v>0</v>
      </c>
      <c r="V45" s="54">
        <v>0</v>
      </c>
      <c r="W45" s="54">
        <v>0</v>
      </c>
      <c r="X45" s="119">
        <f t="shared" si="8"/>
        <v>0.50471999999999995</v>
      </c>
    </row>
    <row r="46" spans="1:24" ht="15.75" thickBot="1">
      <c r="A46" s="43">
        <v>260280</v>
      </c>
      <c r="B46" s="43" t="s">
        <v>760</v>
      </c>
      <c r="C46" s="47">
        <v>2606</v>
      </c>
      <c r="D46" s="106">
        <v>53304</v>
      </c>
      <c r="E46" s="106">
        <v>0</v>
      </c>
      <c r="F46" s="106">
        <v>0</v>
      </c>
      <c r="G46" s="106">
        <v>0</v>
      </c>
      <c r="H46" s="114">
        <f t="shared" si="4"/>
        <v>0.22209999999999999</v>
      </c>
      <c r="I46" s="106">
        <v>1</v>
      </c>
      <c r="J46" s="106">
        <v>1</v>
      </c>
      <c r="K46" s="106">
        <v>1</v>
      </c>
      <c r="L46" s="116">
        <f t="shared" si="5"/>
        <v>2.1321599999999998</v>
      </c>
      <c r="M46" s="106">
        <v>0</v>
      </c>
      <c r="N46" s="106">
        <v>0</v>
      </c>
      <c r="O46" s="106">
        <v>0</v>
      </c>
      <c r="P46" s="116">
        <f t="shared" si="6"/>
        <v>0.10660799999999999</v>
      </c>
      <c r="Q46" s="54">
        <v>0</v>
      </c>
      <c r="R46" s="54">
        <v>0</v>
      </c>
      <c r="S46" s="54">
        <v>0</v>
      </c>
      <c r="T46" s="117">
        <f t="shared" si="7"/>
        <v>0.53303999999999996</v>
      </c>
      <c r="U46" s="54">
        <v>1</v>
      </c>
      <c r="V46" s="54">
        <v>1</v>
      </c>
      <c r="W46" s="54">
        <v>1</v>
      </c>
      <c r="X46" s="119">
        <f t="shared" si="8"/>
        <v>2.1321599999999998</v>
      </c>
    </row>
    <row r="47" spans="1:24" ht="15.75" thickBot="1">
      <c r="A47" s="43">
        <v>260290</v>
      </c>
      <c r="B47" s="43" t="s">
        <v>2</v>
      </c>
      <c r="C47" s="47">
        <v>2601</v>
      </c>
      <c r="D47" s="106">
        <v>189222</v>
      </c>
      <c r="E47" s="106">
        <v>4</v>
      </c>
      <c r="F47" s="106">
        <v>4</v>
      </c>
      <c r="G47" s="106">
        <v>3</v>
      </c>
      <c r="H47" s="114">
        <f t="shared" si="4"/>
        <v>0.78842500000000004</v>
      </c>
      <c r="I47" s="106">
        <v>47</v>
      </c>
      <c r="J47" s="106">
        <v>46</v>
      </c>
      <c r="K47" s="106">
        <v>14</v>
      </c>
      <c r="L47" s="116">
        <f t="shared" si="5"/>
        <v>7.5688800000000001</v>
      </c>
      <c r="M47" s="106">
        <v>0</v>
      </c>
      <c r="N47" s="106">
        <v>0</v>
      </c>
      <c r="O47" s="106">
        <v>0</v>
      </c>
      <c r="P47" s="116">
        <f t="shared" si="6"/>
        <v>0.378444</v>
      </c>
      <c r="Q47" s="54">
        <v>1</v>
      </c>
      <c r="R47" s="54">
        <v>1</v>
      </c>
      <c r="S47" s="54">
        <v>1</v>
      </c>
      <c r="T47" s="117">
        <f t="shared" si="7"/>
        <v>1.89222</v>
      </c>
      <c r="U47" s="54">
        <v>42</v>
      </c>
      <c r="V47" s="54">
        <v>42</v>
      </c>
      <c r="W47" s="54">
        <v>18</v>
      </c>
      <c r="X47" s="119">
        <f t="shared" si="8"/>
        <v>7.5688800000000001</v>
      </c>
    </row>
    <row r="48" spans="1:24" ht="15.75" thickBot="1">
      <c r="A48" s="43">
        <v>260300</v>
      </c>
      <c r="B48" s="43" t="s">
        <v>761</v>
      </c>
      <c r="C48" s="47">
        <v>2608</v>
      </c>
      <c r="D48" s="106">
        <v>31497</v>
      </c>
      <c r="E48" s="106">
        <v>0</v>
      </c>
      <c r="F48" s="106">
        <v>0</v>
      </c>
      <c r="G48" s="106">
        <v>0</v>
      </c>
      <c r="H48" s="114">
        <f t="shared" si="4"/>
        <v>0.13123750000000001</v>
      </c>
      <c r="I48" s="106">
        <v>4</v>
      </c>
      <c r="J48" s="106">
        <v>4</v>
      </c>
      <c r="K48" s="106">
        <v>2</v>
      </c>
      <c r="L48" s="116">
        <f t="shared" si="5"/>
        <v>1.2598800000000001</v>
      </c>
      <c r="M48" s="106">
        <v>0</v>
      </c>
      <c r="N48" s="106">
        <v>0</v>
      </c>
      <c r="O48" s="106">
        <v>0</v>
      </c>
      <c r="P48" s="116">
        <f t="shared" si="6"/>
        <v>6.2993999999999994E-2</v>
      </c>
      <c r="Q48" s="54">
        <v>0</v>
      </c>
      <c r="R48" s="54">
        <v>0</v>
      </c>
      <c r="S48" s="54">
        <v>0</v>
      </c>
      <c r="T48" s="117">
        <f t="shared" si="7"/>
        <v>0.31497000000000003</v>
      </c>
      <c r="U48" s="54">
        <v>8</v>
      </c>
      <c r="V48" s="54">
        <v>8</v>
      </c>
      <c r="W48" s="54">
        <v>2</v>
      </c>
      <c r="X48" s="119">
        <f t="shared" si="8"/>
        <v>1.2598800000000001</v>
      </c>
    </row>
    <row r="49" spans="1:24" ht="15.75" thickBot="1">
      <c r="A49" s="43">
        <v>260310</v>
      </c>
      <c r="B49" s="43" t="s">
        <v>46</v>
      </c>
      <c r="C49" s="47">
        <v>2604</v>
      </c>
      <c r="D49" s="106">
        <v>19088</v>
      </c>
      <c r="E49" s="106">
        <v>0</v>
      </c>
      <c r="F49" s="106">
        <v>0</v>
      </c>
      <c r="G49" s="106">
        <v>0</v>
      </c>
      <c r="H49" s="114">
        <f t="shared" si="4"/>
        <v>7.9533333333333331E-2</v>
      </c>
      <c r="I49" s="106">
        <v>4</v>
      </c>
      <c r="J49" s="106">
        <v>4</v>
      </c>
      <c r="K49" s="106">
        <v>4</v>
      </c>
      <c r="L49" s="116">
        <f t="shared" si="5"/>
        <v>0.76351999999999998</v>
      </c>
      <c r="M49" s="106">
        <v>0</v>
      </c>
      <c r="N49" s="106">
        <v>0</v>
      </c>
      <c r="O49" s="106">
        <v>0</v>
      </c>
      <c r="P49" s="116">
        <f t="shared" si="6"/>
        <v>3.8176000000000002E-2</v>
      </c>
      <c r="Q49" s="54">
        <v>0</v>
      </c>
      <c r="R49" s="54">
        <v>0</v>
      </c>
      <c r="S49" s="54">
        <v>0</v>
      </c>
      <c r="T49" s="117">
        <f t="shared" si="7"/>
        <v>0.19087999999999999</v>
      </c>
      <c r="U49" s="54">
        <v>1</v>
      </c>
      <c r="V49" s="54">
        <v>1</v>
      </c>
      <c r="W49" s="54">
        <v>1</v>
      </c>
      <c r="X49" s="119">
        <f t="shared" si="8"/>
        <v>0.76351999999999998</v>
      </c>
    </row>
    <row r="50" spans="1:24" ht="15.75" thickBot="1">
      <c r="A50" s="43">
        <v>260320</v>
      </c>
      <c r="B50" s="43" t="s">
        <v>762</v>
      </c>
      <c r="C50" s="47">
        <v>2605</v>
      </c>
      <c r="D50" s="106">
        <v>26946</v>
      </c>
      <c r="E50" s="106">
        <v>0</v>
      </c>
      <c r="F50" s="106">
        <v>0</v>
      </c>
      <c r="G50" s="106">
        <v>0</v>
      </c>
      <c r="H50" s="114">
        <f t="shared" si="4"/>
        <v>0.112275</v>
      </c>
      <c r="I50" s="106">
        <v>2</v>
      </c>
      <c r="J50" s="106">
        <v>2</v>
      </c>
      <c r="K50" s="106">
        <v>2</v>
      </c>
      <c r="L50" s="116">
        <f t="shared" si="5"/>
        <v>1.0778399999999999</v>
      </c>
      <c r="M50" s="106">
        <v>0</v>
      </c>
      <c r="N50" s="106">
        <v>0</v>
      </c>
      <c r="O50" s="106">
        <v>0</v>
      </c>
      <c r="P50" s="116">
        <f t="shared" si="6"/>
        <v>5.3892000000000002E-2</v>
      </c>
      <c r="Q50" s="54">
        <v>0</v>
      </c>
      <c r="R50" s="54">
        <v>0</v>
      </c>
      <c r="S50" s="54">
        <v>0</v>
      </c>
      <c r="T50" s="117">
        <f t="shared" si="7"/>
        <v>0.26945999999999998</v>
      </c>
      <c r="U50" s="54">
        <v>1</v>
      </c>
      <c r="V50" s="54">
        <v>1</v>
      </c>
      <c r="W50" s="54">
        <v>1</v>
      </c>
      <c r="X50" s="119">
        <f t="shared" si="8"/>
        <v>1.0778399999999999</v>
      </c>
    </row>
    <row r="51" spans="1:24" ht="15.75" thickBot="1">
      <c r="A51" s="43">
        <v>260330</v>
      </c>
      <c r="B51" s="43" t="s">
        <v>61</v>
      </c>
      <c r="C51" s="47">
        <v>2605</v>
      </c>
      <c r="D51" s="106">
        <v>11051</v>
      </c>
      <c r="E51" s="106">
        <v>0</v>
      </c>
      <c r="F51" s="106">
        <v>0</v>
      </c>
      <c r="G51" s="106">
        <v>0</v>
      </c>
      <c r="H51" s="114">
        <f t="shared" si="4"/>
        <v>4.6045833333333334E-2</v>
      </c>
      <c r="I51" s="106">
        <v>0</v>
      </c>
      <c r="J51" s="106">
        <v>0</v>
      </c>
      <c r="K51" s="106">
        <v>0</v>
      </c>
      <c r="L51" s="116">
        <f t="shared" si="5"/>
        <v>0.44203999999999999</v>
      </c>
      <c r="M51" s="106">
        <v>0</v>
      </c>
      <c r="N51" s="106">
        <v>0</v>
      </c>
      <c r="O51" s="106">
        <v>0</v>
      </c>
      <c r="P51" s="116">
        <f t="shared" si="6"/>
        <v>2.2102E-2</v>
      </c>
      <c r="Q51" s="54">
        <v>0</v>
      </c>
      <c r="R51" s="54">
        <v>0</v>
      </c>
      <c r="S51" s="54">
        <v>0</v>
      </c>
      <c r="T51" s="117">
        <f t="shared" si="7"/>
        <v>0.11051</v>
      </c>
      <c r="U51" s="54">
        <v>0</v>
      </c>
      <c r="V51" s="54">
        <v>0</v>
      </c>
      <c r="W51" s="54">
        <v>0</v>
      </c>
      <c r="X51" s="119">
        <f t="shared" si="8"/>
        <v>0.44203999999999999</v>
      </c>
    </row>
    <row r="52" spans="1:24" ht="15.75" thickBot="1">
      <c r="A52" s="43">
        <v>260340</v>
      </c>
      <c r="B52" s="43" t="s">
        <v>109</v>
      </c>
      <c r="C52" s="47">
        <v>2611</v>
      </c>
      <c r="D52" s="106">
        <v>5643</v>
      </c>
      <c r="E52" s="106">
        <v>0</v>
      </c>
      <c r="F52" s="106">
        <v>0</v>
      </c>
      <c r="G52" s="106">
        <v>0</v>
      </c>
      <c r="H52" s="114">
        <f t="shared" si="4"/>
        <v>2.3512499999999999E-2</v>
      </c>
      <c r="I52" s="106">
        <v>1</v>
      </c>
      <c r="J52" s="106">
        <v>1</v>
      </c>
      <c r="K52" s="106">
        <v>1</v>
      </c>
      <c r="L52" s="116">
        <f t="shared" si="5"/>
        <v>0.22572</v>
      </c>
      <c r="M52" s="106">
        <v>0</v>
      </c>
      <c r="N52" s="106">
        <v>0</v>
      </c>
      <c r="O52" s="106">
        <v>0</v>
      </c>
      <c r="P52" s="116">
        <f t="shared" si="6"/>
        <v>1.1285999999999999E-2</v>
      </c>
      <c r="Q52" s="54">
        <v>0</v>
      </c>
      <c r="R52" s="54">
        <v>0</v>
      </c>
      <c r="S52" s="54">
        <v>0</v>
      </c>
      <c r="T52" s="117">
        <f t="shared" si="7"/>
        <v>5.6430000000000001E-2</v>
      </c>
      <c r="U52" s="54">
        <v>1</v>
      </c>
      <c r="V52" s="54">
        <v>1</v>
      </c>
      <c r="W52" s="54">
        <v>1</v>
      </c>
      <c r="X52" s="119">
        <f t="shared" si="8"/>
        <v>0.22572</v>
      </c>
    </row>
    <row r="53" spans="1:24" ht="15.75" thickBot="1">
      <c r="A53" s="43">
        <v>260345</v>
      </c>
      <c r="B53" s="43" t="s">
        <v>3</v>
      </c>
      <c r="C53" s="47">
        <v>2601</v>
      </c>
      <c r="D53" s="106">
        <v>146847</v>
      </c>
      <c r="E53" s="106">
        <v>1</v>
      </c>
      <c r="F53" s="106">
        <v>1</v>
      </c>
      <c r="G53" s="106">
        <v>1</v>
      </c>
      <c r="H53" s="114">
        <f t="shared" si="4"/>
        <v>0.61186249999999998</v>
      </c>
      <c r="I53" s="106">
        <v>20</v>
      </c>
      <c r="J53" s="106">
        <v>18</v>
      </c>
      <c r="K53" s="106">
        <v>4</v>
      </c>
      <c r="L53" s="116">
        <f t="shared" si="5"/>
        <v>5.8738799999999998</v>
      </c>
      <c r="M53" s="106">
        <v>0</v>
      </c>
      <c r="N53" s="106">
        <v>0</v>
      </c>
      <c r="O53" s="106">
        <v>0</v>
      </c>
      <c r="P53" s="116">
        <f t="shared" si="6"/>
        <v>0.29369400000000001</v>
      </c>
      <c r="Q53" s="54">
        <v>0</v>
      </c>
      <c r="R53" s="54">
        <v>0</v>
      </c>
      <c r="S53" s="54">
        <v>0</v>
      </c>
      <c r="T53" s="117">
        <f t="shared" si="7"/>
        <v>1.4684699999999999</v>
      </c>
      <c r="U53" s="54">
        <v>15</v>
      </c>
      <c r="V53" s="54">
        <v>12</v>
      </c>
      <c r="W53" s="54">
        <v>5</v>
      </c>
      <c r="X53" s="119">
        <f t="shared" si="8"/>
        <v>5.8738799999999998</v>
      </c>
    </row>
    <row r="54" spans="1:24" ht="15.75" thickBot="1">
      <c r="A54" s="43">
        <v>260350</v>
      </c>
      <c r="B54" s="43" t="s">
        <v>812</v>
      </c>
      <c r="C54" s="47">
        <v>2604</v>
      </c>
      <c r="D54" s="106">
        <v>17405</v>
      </c>
      <c r="E54" s="106">
        <v>0</v>
      </c>
      <c r="F54" s="106">
        <v>0</v>
      </c>
      <c r="G54" s="106">
        <v>0</v>
      </c>
      <c r="H54" s="114">
        <f t="shared" si="4"/>
        <v>7.252083333333334E-2</v>
      </c>
      <c r="I54" s="106">
        <v>1</v>
      </c>
      <c r="J54" s="106">
        <v>1</v>
      </c>
      <c r="K54" s="106">
        <v>1</v>
      </c>
      <c r="L54" s="116">
        <f t="shared" si="5"/>
        <v>0.69620000000000004</v>
      </c>
      <c r="M54" s="106">
        <v>0</v>
      </c>
      <c r="N54" s="106">
        <v>0</v>
      </c>
      <c r="O54" s="106">
        <v>0</v>
      </c>
      <c r="P54" s="116">
        <f t="shared" si="6"/>
        <v>3.4810000000000001E-2</v>
      </c>
      <c r="Q54" s="54">
        <v>0</v>
      </c>
      <c r="R54" s="54">
        <v>0</v>
      </c>
      <c r="S54" s="54">
        <v>0</v>
      </c>
      <c r="T54" s="117">
        <f t="shared" si="7"/>
        <v>0.17405000000000001</v>
      </c>
      <c r="U54" s="54">
        <v>2</v>
      </c>
      <c r="V54" s="54">
        <v>2</v>
      </c>
      <c r="W54" s="54">
        <v>2</v>
      </c>
      <c r="X54" s="119">
        <f t="shared" si="8"/>
        <v>0.69620000000000004</v>
      </c>
    </row>
    <row r="55" spans="1:24" ht="15.75" thickBot="1">
      <c r="A55" s="43">
        <v>260360</v>
      </c>
      <c r="B55" s="43" t="s">
        <v>118</v>
      </c>
      <c r="C55" s="47">
        <v>2612</v>
      </c>
      <c r="D55" s="106">
        <v>8204</v>
      </c>
      <c r="E55" s="106">
        <v>0</v>
      </c>
      <c r="F55" s="106">
        <v>0</v>
      </c>
      <c r="G55" s="106">
        <v>0</v>
      </c>
      <c r="H55" s="114">
        <f t="shared" si="4"/>
        <v>3.4183333333333336E-2</v>
      </c>
      <c r="I55" s="106">
        <v>0</v>
      </c>
      <c r="J55" s="106">
        <v>0</v>
      </c>
      <c r="K55" s="106">
        <v>0</v>
      </c>
      <c r="L55" s="116">
        <f t="shared" si="5"/>
        <v>0.32816000000000001</v>
      </c>
      <c r="M55" s="106">
        <v>0</v>
      </c>
      <c r="N55" s="106">
        <v>0</v>
      </c>
      <c r="O55" s="106">
        <v>0</v>
      </c>
      <c r="P55" s="116">
        <f t="shared" si="6"/>
        <v>1.6407999999999999E-2</v>
      </c>
      <c r="Q55" s="54">
        <v>0</v>
      </c>
      <c r="R55" s="54">
        <v>0</v>
      </c>
      <c r="S55" s="54">
        <v>0</v>
      </c>
      <c r="T55" s="117">
        <f t="shared" si="7"/>
        <v>8.2040000000000002E-2</v>
      </c>
      <c r="U55" s="54">
        <v>2</v>
      </c>
      <c r="V55" s="54">
        <v>2</v>
      </c>
      <c r="W55" s="54">
        <v>2</v>
      </c>
      <c r="X55" s="119">
        <f t="shared" si="8"/>
        <v>0.32816000000000001</v>
      </c>
    </row>
    <row r="56" spans="1:24" ht="15.75" thickBot="1">
      <c r="A56" s="43">
        <v>260370</v>
      </c>
      <c r="B56" s="43" t="s">
        <v>62</v>
      </c>
      <c r="C56" s="47">
        <v>2605</v>
      </c>
      <c r="D56" s="106">
        <v>24461</v>
      </c>
      <c r="E56" s="106">
        <v>0</v>
      </c>
      <c r="F56" s="106">
        <v>0</v>
      </c>
      <c r="G56" s="106">
        <v>0</v>
      </c>
      <c r="H56" s="114">
        <f t="shared" si="4"/>
        <v>0.10192083333333334</v>
      </c>
      <c r="I56" s="106">
        <v>1</v>
      </c>
      <c r="J56" s="106">
        <v>1</v>
      </c>
      <c r="K56" s="106">
        <v>1</v>
      </c>
      <c r="L56" s="116">
        <f t="shared" si="5"/>
        <v>0.97843999999999998</v>
      </c>
      <c r="M56" s="106">
        <v>0</v>
      </c>
      <c r="N56" s="106">
        <v>0</v>
      </c>
      <c r="O56" s="106">
        <v>0</v>
      </c>
      <c r="P56" s="116">
        <f t="shared" si="6"/>
        <v>4.8922E-2</v>
      </c>
      <c r="Q56" s="54">
        <v>0</v>
      </c>
      <c r="R56" s="54">
        <v>0</v>
      </c>
      <c r="S56" s="54">
        <v>0</v>
      </c>
      <c r="T56" s="117">
        <f t="shared" si="7"/>
        <v>0.24460999999999999</v>
      </c>
      <c r="U56" s="54">
        <v>2</v>
      </c>
      <c r="V56" s="54">
        <v>2</v>
      </c>
      <c r="W56" s="54">
        <v>2</v>
      </c>
      <c r="X56" s="119">
        <f t="shared" si="8"/>
        <v>0.97843999999999998</v>
      </c>
    </row>
    <row r="57" spans="1:24" ht="15.75" thickBot="1">
      <c r="A57" s="43">
        <v>260380</v>
      </c>
      <c r="B57" s="43" t="s">
        <v>63</v>
      </c>
      <c r="C57" s="47">
        <v>2605</v>
      </c>
      <c r="D57" s="106">
        <v>19599</v>
      </c>
      <c r="E57" s="106">
        <v>0</v>
      </c>
      <c r="F57" s="106">
        <v>0</v>
      </c>
      <c r="G57" s="106">
        <v>0</v>
      </c>
      <c r="H57" s="114">
        <f t="shared" si="4"/>
        <v>8.1662499999999999E-2</v>
      </c>
      <c r="I57" s="106">
        <v>0</v>
      </c>
      <c r="J57" s="106">
        <v>0</v>
      </c>
      <c r="K57" s="106">
        <v>0</v>
      </c>
      <c r="L57" s="116">
        <f t="shared" si="5"/>
        <v>0.78395999999999999</v>
      </c>
      <c r="M57" s="106">
        <v>0</v>
      </c>
      <c r="N57" s="106">
        <v>0</v>
      </c>
      <c r="O57" s="106">
        <v>0</v>
      </c>
      <c r="P57" s="116">
        <f t="shared" si="6"/>
        <v>3.9197999999999997E-2</v>
      </c>
      <c r="Q57" s="54">
        <v>0</v>
      </c>
      <c r="R57" s="54">
        <v>0</v>
      </c>
      <c r="S57" s="54">
        <v>0</v>
      </c>
      <c r="T57" s="117">
        <f t="shared" si="7"/>
        <v>0.19599</v>
      </c>
      <c r="U57" s="54">
        <v>2</v>
      </c>
      <c r="V57" s="54">
        <v>2</v>
      </c>
      <c r="W57" s="54">
        <v>2</v>
      </c>
      <c r="X57" s="119">
        <f t="shared" si="8"/>
        <v>0.78395999999999999</v>
      </c>
    </row>
    <row r="58" spans="1:24" ht="15.75" thickBot="1">
      <c r="A58" s="43">
        <v>260390</v>
      </c>
      <c r="B58" s="43" t="s">
        <v>772</v>
      </c>
      <c r="C58" s="47">
        <v>2610</v>
      </c>
      <c r="D58" s="106">
        <v>18707</v>
      </c>
      <c r="E58" s="106">
        <v>0</v>
      </c>
      <c r="F58" s="106">
        <v>0</v>
      </c>
      <c r="G58" s="106">
        <v>0</v>
      </c>
      <c r="H58" s="114">
        <f t="shared" si="4"/>
        <v>7.7945833333333339E-2</v>
      </c>
      <c r="I58" s="106">
        <v>1</v>
      </c>
      <c r="J58" s="106">
        <v>1</v>
      </c>
      <c r="K58" s="106">
        <v>1</v>
      </c>
      <c r="L58" s="116">
        <f t="shared" si="5"/>
        <v>0.74827999999999995</v>
      </c>
      <c r="M58" s="106">
        <v>0</v>
      </c>
      <c r="N58" s="106">
        <v>0</v>
      </c>
      <c r="O58" s="106">
        <v>0</v>
      </c>
      <c r="P58" s="116">
        <f t="shared" si="6"/>
        <v>3.7414000000000003E-2</v>
      </c>
      <c r="Q58" s="54">
        <v>0</v>
      </c>
      <c r="R58" s="54">
        <v>0</v>
      </c>
      <c r="S58" s="54">
        <v>0</v>
      </c>
      <c r="T58" s="117">
        <f t="shared" si="7"/>
        <v>0.18706999999999999</v>
      </c>
      <c r="U58" s="54">
        <v>3</v>
      </c>
      <c r="V58" s="54">
        <v>3</v>
      </c>
      <c r="W58" s="54">
        <v>2</v>
      </c>
      <c r="X58" s="119">
        <f t="shared" si="8"/>
        <v>0.74827999999999995</v>
      </c>
    </row>
    <row r="59" spans="1:24" ht="15.75" thickBot="1">
      <c r="A59" s="43">
        <v>260392</v>
      </c>
      <c r="B59" s="43" t="s">
        <v>110</v>
      </c>
      <c r="C59" s="47">
        <v>2611</v>
      </c>
      <c r="D59" s="106">
        <v>11991</v>
      </c>
      <c r="E59" s="106">
        <v>0</v>
      </c>
      <c r="F59" s="106">
        <v>0</v>
      </c>
      <c r="G59" s="106">
        <v>0</v>
      </c>
      <c r="H59" s="114">
        <f t="shared" si="4"/>
        <v>4.99625E-2</v>
      </c>
      <c r="I59" s="106">
        <v>2</v>
      </c>
      <c r="J59" s="106">
        <v>2</v>
      </c>
      <c r="K59" s="106">
        <v>2</v>
      </c>
      <c r="L59" s="116">
        <f t="shared" si="5"/>
        <v>0.47964000000000001</v>
      </c>
      <c r="M59" s="106">
        <v>0</v>
      </c>
      <c r="N59" s="106">
        <v>0</v>
      </c>
      <c r="O59" s="106">
        <v>0</v>
      </c>
      <c r="P59" s="116">
        <f t="shared" si="6"/>
        <v>2.3982E-2</v>
      </c>
      <c r="Q59" s="54">
        <v>0</v>
      </c>
      <c r="R59" s="54">
        <v>0</v>
      </c>
      <c r="S59" s="54">
        <v>0</v>
      </c>
      <c r="T59" s="117">
        <f t="shared" si="7"/>
        <v>0.11991</v>
      </c>
      <c r="U59" s="54">
        <v>1</v>
      </c>
      <c r="V59" s="54">
        <v>1</v>
      </c>
      <c r="W59" s="54">
        <v>1</v>
      </c>
      <c r="X59" s="119">
        <f t="shared" si="8"/>
        <v>0.47964000000000001</v>
      </c>
    </row>
    <row r="60" spans="1:24" ht="15.75" thickBot="1">
      <c r="A60" s="43">
        <v>260400</v>
      </c>
      <c r="B60" s="43" t="s">
        <v>15</v>
      </c>
      <c r="C60" s="47">
        <v>2602</v>
      </c>
      <c r="D60" s="106">
        <v>76527</v>
      </c>
      <c r="E60" s="106">
        <v>2</v>
      </c>
      <c r="F60" s="106">
        <v>2</v>
      </c>
      <c r="G60" s="106">
        <v>1</v>
      </c>
      <c r="H60" s="114">
        <f t="shared" si="4"/>
        <v>0.31886249999999999</v>
      </c>
      <c r="I60" s="106">
        <v>13</v>
      </c>
      <c r="J60" s="106">
        <v>12</v>
      </c>
      <c r="K60" s="106">
        <v>5</v>
      </c>
      <c r="L60" s="116">
        <f t="shared" si="5"/>
        <v>3.06108</v>
      </c>
      <c r="M60" s="106">
        <v>1</v>
      </c>
      <c r="N60" s="106">
        <v>1</v>
      </c>
      <c r="O60" s="106">
        <v>1</v>
      </c>
      <c r="P60" s="116">
        <f t="shared" si="6"/>
        <v>0.153054</v>
      </c>
      <c r="Q60" s="54">
        <v>1</v>
      </c>
      <c r="R60" s="54">
        <v>1</v>
      </c>
      <c r="S60" s="54">
        <v>1</v>
      </c>
      <c r="T60" s="117">
        <f t="shared" si="7"/>
        <v>0.76527000000000001</v>
      </c>
      <c r="U60" s="54">
        <v>19</v>
      </c>
      <c r="V60" s="54">
        <v>16</v>
      </c>
      <c r="W60" s="54">
        <v>5</v>
      </c>
      <c r="X60" s="119">
        <f t="shared" si="8"/>
        <v>3.06108</v>
      </c>
    </row>
    <row r="61" spans="1:24" ht="15.75" thickBot="1">
      <c r="A61" s="43">
        <v>260410</v>
      </c>
      <c r="B61" s="43" t="s">
        <v>47</v>
      </c>
      <c r="C61" s="47">
        <v>2604</v>
      </c>
      <c r="D61" s="106">
        <v>324095</v>
      </c>
      <c r="E61" s="106">
        <v>9</v>
      </c>
      <c r="F61" s="106">
        <v>7</v>
      </c>
      <c r="G61" s="106">
        <v>5</v>
      </c>
      <c r="H61" s="114">
        <f t="shared" si="4"/>
        <v>1.3503958333333332</v>
      </c>
      <c r="I61" s="106">
        <v>110</v>
      </c>
      <c r="J61" s="106">
        <v>106</v>
      </c>
      <c r="K61" s="106">
        <v>24</v>
      </c>
      <c r="L61" s="116">
        <f t="shared" si="5"/>
        <v>12.963800000000001</v>
      </c>
      <c r="M61" s="106">
        <v>6</v>
      </c>
      <c r="N61" s="106">
        <v>6</v>
      </c>
      <c r="O61" s="106">
        <v>3</v>
      </c>
      <c r="P61" s="116">
        <f t="shared" si="6"/>
        <v>0.64819000000000004</v>
      </c>
      <c r="Q61" s="54">
        <v>7</v>
      </c>
      <c r="R61" s="54">
        <v>7</v>
      </c>
      <c r="S61" s="54">
        <v>4</v>
      </c>
      <c r="T61" s="117">
        <f t="shared" si="7"/>
        <v>3.2409500000000002</v>
      </c>
      <c r="U61" s="54">
        <v>111</v>
      </c>
      <c r="V61" s="54">
        <v>106</v>
      </c>
      <c r="W61" s="54">
        <v>25</v>
      </c>
      <c r="X61" s="119">
        <f t="shared" si="8"/>
        <v>12.963800000000001</v>
      </c>
    </row>
    <row r="62" spans="1:24" ht="15.75" thickBot="1">
      <c r="A62" s="43">
        <v>260415</v>
      </c>
      <c r="B62" s="43" t="s">
        <v>16</v>
      </c>
      <c r="C62" s="47">
        <v>2602</v>
      </c>
      <c r="D62" s="106">
        <v>13830</v>
      </c>
      <c r="E62" s="106">
        <v>0</v>
      </c>
      <c r="F62" s="106">
        <v>0</v>
      </c>
      <c r="G62" s="106">
        <v>0</v>
      </c>
      <c r="H62" s="114">
        <f t="shared" si="4"/>
        <v>5.7625000000000003E-2</v>
      </c>
      <c r="I62" s="106">
        <v>1</v>
      </c>
      <c r="J62" s="106">
        <v>1</v>
      </c>
      <c r="K62" s="106">
        <v>1</v>
      </c>
      <c r="L62" s="116">
        <f t="shared" si="5"/>
        <v>0.55320000000000003</v>
      </c>
      <c r="M62" s="106">
        <v>0</v>
      </c>
      <c r="N62" s="106">
        <v>0</v>
      </c>
      <c r="O62" s="106">
        <v>0</v>
      </c>
      <c r="P62" s="116">
        <f t="shared" si="6"/>
        <v>2.7660000000000001E-2</v>
      </c>
      <c r="Q62" s="54">
        <v>0</v>
      </c>
      <c r="R62" s="54">
        <v>0</v>
      </c>
      <c r="S62" s="54">
        <v>0</v>
      </c>
      <c r="T62" s="117">
        <f t="shared" si="7"/>
        <v>0.13830000000000001</v>
      </c>
      <c r="U62" s="54">
        <v>0</v>
      </c>
      <c r="V62" s="54">
        <v>0</v>
      </c>
      <c r="W62" s="54">
        <v>0</v>
      </c>
      <c r="X62" s="119">
        <f t="shared" si="8"/>
        <v>0.55320000000000003</v>
      </c>
    </row>
    <row r="63" spans="1:24" ht="15.75" thickBot="1">
      <c r="A63" s="43">
        <v>260420</v>
      </c>
      <c r="B63" s="43" t="s">
        <v>28</v>
      </c>
      <c r="C63" s="47">
        <v>2603</v>
      </c>
      <c r="D63" s="106">
        <v>38812</v>
      </c>
      <c r="E63" s="106">
        <v>0</v>
      </c>
      <c r="F63" s="106">
        <v>0</v>
      </c>
      <c r="G63" s="106">
        <v>0</v>
      </c>
      <c r="H63" s="114">
        <f t="shared" si="4"/>
        <v>0.16171666666666668</v>
      </c>
      <c r="I63" s="106">
        <v>1</v>
      </c>
      <c r="J63" s="106">
        <v>0</v>
      </c>
      <c r="K63" s="106">
        <v>1</v>
      </c>
      <c r="L63" s="116">
        <f t="shared" si="5"/>
        <v>1.5524800000000001</v>
      </c>
      <c r="M63" s="106">
        <v>0</v>
      </c>
      <c r="N63" s="106">
        <v>0</v>
      </c>
      <c r="O63" s="106">
        <v>0</v>
      </c>
      <c r="P63" s="116">
        <f t="shared" si="6"/>
        <v>7.7623999999999999E-2</v>
      </c>
      <c r="Q63" s="54">
        <v>0</v>
      </c>
      <c r="R63" s="54">
        <v>0</v>
      </c>
      <c r="S63" s="54">
        <v>0</v>
      </c>
      <c r="T63" s="117">
        <f t="shared" si="7"/>
        <v>0.38812000000000002</v>
      </c>
      <c r="U63" s="54">
        <v>1</v>
      </c>
      <c r="V63" s="54">
        <v>1</v>
      </c>
      <c r="W63" s="54">
        <v>1</v>
      </c>
      <c r="X63" s="119">
        <f t="shared" si="8"/>
        <v>1.5524800000000001</v>
      </c>
    </row>
    <row r="64" spans="1:24" ht="15.75" thickBot="1">
      <c r="A64" s="43">
        <v>260430</v>
      </c>
      <c r="B64" s="43" t="s">
        <v>81</v>
      </c>
      <c r="C64" s="47">
        <v>2607</v>
      </c>
      <c r="D64" s="106">
        <v>10964</v>
      </c>
      <c r="E64" s="106">
        <v>0</v>
      </c>
      <c r="F64" s="106">
        <v>0</v>
      </c>
      <c r="G64" s="106">
        <v>0</v>
      </c>
      <c r="H64" s="114">
        <f t="shared" si="4"/>
        <v>4.5683333333333333E-2</v>
      </c>
      <c r="I64" s="106">
        <v>0</v>
      </c>
      <c r="J64" s="106">
        <v>0</v>
      </c>
      <c r="K64" s="106">
        <v>0</v>
      </c>
      <c r="L64" s="116">
        <f t="shared" si="5"/>
        <v>0.43856000000000001</v>
      </c>
      <c r="M64" s="106">
        <v>0</v>
      </c>
      <c r="N64" s="106">
        <v>0</v>
      </c>
      <c r="O64" s="106">
        <v>0</v>
      </c>
      <c r="P64" s="116">
        <f t="shared" si="6"/>
        <v>2.1928E-2</v>
      </c>
      <c r="Q64" s="54">
        <v>0</v>
      </c>
      <c r="R64" s="54">
        <v>0</v>
      </c>
      <c r="S64" s="54">
        <v>0</v>
      </c>
      <c r="T64" s="117">
        <f t="shared" si="7"/>
        <v>0.10964</v>
      </c>
      <c r="U64" s="54">
        <v>1</v>
      </c>
      <c r="V64" s="54">
        <v>1</v>
      </c>
      <c r="W64" s="54">
        <v>1</v>
      </c>
      <c r="X64" s="119">
        <f t="shared" si="8"/>
        <v>0.43856000000000001</v>
      </c>
    </row>
    <row r="65" spans="1:24" ht="15.75" thickBot="1">
      <c r="A65" s="43">
        <v>260440</v>
      </c>
      <c r="B65" s="43" t="s">
        <v>773</v>
      </c>
      <c r="C65" s="47">
        <v>2601</v>
      </c>
      <c r="D65" s="106">
        <v>12601</v>
      </c>
      <c r="E65" s="106">
        <v>0</v>
      </c>
      <c r="F65" s="106">
        <v>0</v>
      </c>
      <c r="G65" s="106">
        <v>0</v>
      </c>
      <c r="H65" s="114">
        <f t="shared" si="4"/>
        <v>5.2504166666666664E-2</v>
      </c>
      <c r="I65" s="106">
        <v>1</v>
      </c>
      <c r="J65" s="106">
        <v>1</v>
      </c>
      <c r="K65" s="106">
        <v>1</v>
      </c>
      <c r="L65" s="116">
        <f t="shared" si="5"/>
        <v>0.50404000000000004</v>
      </c>
      <c r="M65" s="106">
        <v>0</v>
      </c>
      <c r="N65" s="106">
        <v>0</v>
      </c>
      <c r="O65" s="106">
        <v>0</v>
      </c>
      <c r="P65" s="116">
        <f t="shared" si="6"/>
        <v>2.5201999999999999E-2</v>
      </c>
      <c r="Q65" s="54">
        <v>0</v>
      </c>
      <c r="R65" s="54">
        <v>0</v>
      </c>
      <c r="S65" s="54">
        <v>0</v>
      </c>
      <c r="T65" s="117">
        <f t="shared" si="7"/>
        <v>0.12601000000000001</v>
      </c>
      <c r="U65" s="54">
        <v>1</v>
      </c>
      <c r="V65" s="54">
        <v>1</v>
      </c>
      <c r="W65" s="54">
        <v>1</v>
      </c>
      <c r="X65" s="119">
        <f t="shared" si="8"/>
        <v>0.50404000000000004</v>
      </c>
    </row>
    <row r="66" spans="1:24" ht="15.75" thickBot="1">
      <c r="A66" s="43">
        <v>260450</v>
      </c>
      <c r="B66" s="43" t="s">
        <v>774</v>
      </c>
      <c r="C66" s="47">
        <v>2601</v>
      </c>
      <c r="D66" s="106">
        <v>20399</v>
      </c>
      <c r="E66" s="106">
        <v>1</v>
      </c>
      <c r="F66" s="106">
        <v>0</v>
      </c>
      <c r="G66" s="106">
        <v>1</v>
      </c>
      <c r="H66" s="114">
        <f t="shared" si="4"/>
        <v>8.499583333333334E-2</v>
      </c>
      <c r="I66" s="106">
        <v>2</v>
      </c>
      <c r="J66" s="106">
        <v>2</v>
      </c>
      <c r="K66" s="106">
        <v>2</v>
      </c>
      <c r="L66" s="116">
        <f t="shared" si="5"/>
        <v>0.81596000000000002</v>
      </c>
      <c r="M66" s="106">
        <v>0</v>
      </c>
      <c r="N66" s="106">
        <v>0</v>
      </c>
      <c r="O66" s="106">
        <v>0</v>
      </c>
      <c r="P66" s="116">
        <f t="shared" si="6"/>
        <v>4.0798000000000001E-2</v>
      </c>
      <c r="Q66" s="54">
        <v>0</v>
      </c>
      <c r="R66" s="54">
        <v>0</v>
      </c>
      <c r="S66" s="54">
        <v>0</v>
      </c>
      <c r="T66" s="117">
        <f t="shared" si="7"/>
        <v>0.20399</v>
      </c>
      <c r="U66" s="54">
        <v>1</v>
      </c>
      <c r="V66" s="54">
        <v>1</v>
      </c>
      <c r="W66" s="54">
        <v>1</v>
      </c>
      <c r="X66" s="119">
        <f t="shared" si="8"/>
        <v>0.81596000000000002</v>
      </c>
    </row>
    <row r="67" spans="1:24" ht="15.75" thickBot="1">
      <c r="A67" s="43">
        <v>260460</v>
      </c>
      <c r="B67" s="43" t="s">
        <v>119</v>
      </c>
      <c r="C67" s="47">
        <v>2612</v>
      </c>
      <c r="D67" s="106">
        <v>24658</v>
      </c>
      <c r="E67" s="106">
        <v>0</v>
      </c>
      <c r="F67" s="106">
        <v>0</v>
      </c>
      <c r="G67" s="106">
        <v>0</v>
      </c>
      <c r="H67" s="114">
        <f t="shared" si="4"/>
        <v>0.10274166666666666</v>
      </c>
      <c r="I67" s="106">
        <v>1</v>
      </c>
      <c r="J67" s="106">
        <v>1</v>
      </c>
      <c r="K67" s="106">
        <v>1</v>
      </c>
      <c r="L67" s="116">
        <f t="shared" si="5"/>
        <v>0.98631999999999997</v>
      </c>
      <c r="M67" s="106">
        <v>0</v>
      </c>
      <c r="N67" s="106">
        <v>0</v>
      </c>
      <c r="O67" s="106">
        <v>0</v>
      </c>
      <c r="P67" s="116">
        <f t="shared" si="6"/>
        <v>4.9315999999999999E-2</v>
      </c>
      <c r="Q67" s="54">
        <v>0</v>
      </c>
      <c r="R67" s="54">
        <v>0</v>
      </c>
      <c r="S67" s="54">
        <v>0</v>
      </c>
      <c r="T67" s="117">
        <f t="shared" si="7"/>
        <v>0.24657999999999999</v>
      </c>
      <c r="U67" s="54">
        <v>1</v>
      </c>
      <c r="V67" s="54">
        <v>1</v>
      </c>
      <c r="W67" s="54">
        <v>1</v>
      </c>
      <c r="X67" s="119">
        <f t="shared" si="8"/>
        <v>0.98631999999999997</v>
      </c>
    </row>
    <row r="68" spans="1:24" ht="15.75" thickBot="1">
      <c r="A68" s="43">
        <v>260470</v>
      </c>
      <c r="B68" s="43" t="s">
        <v>64</v>
      </c>
      <c r="C68" s="47">
        <v>2605</v>
      </c>
      <c r="D68" s="106">
        <v>17374</v>
      </c>
      <c r="E68" s="106">
        <v>0</v>
      </c>
      <c r="F68" s="106">
        <v>0</v>
      </c>
      <c r="G68" s="106">
        <v>0</v>
      </c>
      <c r="H68" s="114">
        <f t="shared" si="4"/>
        <v>7.2391666666666674E-2</v>
      </c>
      <c r="I68" s="106">
        <v>1</v>
      </c>
      <c r="J68" s="106">
        <v>1</v>
      </c>
      <c r="K68" s="106">
        <v>1</v>
      </c>
      <c r="L68" s="116">
        <f t="shared" si="5"/>
        <v>0.69496000000000002</v>
      </c>
      <c r="M68" s="106">
        <v>0</v>
      </c>
      <c r="N68" s="106">
        <v>0</v>
      </c>
      <c r="O68" s="106">
        <v>0</v>
      </c>
      <c r="P68" s="116">
        <f t="shared" si="6"/>
        <v>3.4748000000000001E-2</v>
      </c>
      <c r="Q68" s="54">
        <v>0</v>
      </c>
      <c r="R68" s="54">
        <v>0</v>
      </c>
      <c r="S68" s="54">
        <v>0</v>
      </c>
      <c r="T68" s="117">
        <f t="shared" si="7"/>
        <v>0.17374000000000001</v>
      </c>
      <c r="U68" s="54">
        <v>2</v>
      </c>
      <c r="V68" s="54">
        <v>2</v>
      </c>
      <c r="W68" s="54">
        <v>2</v>
      </c>
      <c r="X68" s="119">
        <f t="shared" si="8"/>
        <v>0.69496000000000002</v>
      </c>
    </row>
    <row r="69" spans="1:24" ht="15.75" thickBot="1">
      <c r="A69" s="43">
        <v>260480</v>
      </c>
      <c r="B69" s="43" t="s">
        <v>775</v>
      </c>
      <c r="C69" s="47">
        <v>2603</v>
      </c>
      <c r="D69" s="106">
        <v>12418</v>
      </c>
      <c r="E69" s="106">
        <v>0</v>
      </c>
      <c r="F69" s="106">
        <v>0</v>
      </c>
      <c r="G69" s="106">
        <v>0</v>
      </c>
      <c r="H69" s="114">
        <f t="shared" si="4"/>
        <v>5.1741666666666665E-2</v>
      </c>
      <c r="I69" s="106">
        <v>1</v>
      </c>
      <c r="J69" s="106">
        <v>1</v>
      </c>
      <c r="K69" s="106">
        <v>1</v>
      </c>
      <c r="L69" s="116">
        <f t="shared" si="5"/>
        <v>0.49671999999999999</v>
      </c>
      <c r="M69" s="106">
        <v>0</v>
      </c>
      <c r="N69" s="106">
        <v>0</v>
      </c>
      <c r="O69" s="106">
        <v>0</v>
      </c>
      <c r="P69" s="116">
        <f t="shared" si="6"/>
        <v>2.4836E-2</v>
      </c>
      <c r="Q69" s="54">
        <v>0</v>
      </c>
      <c r="R69" s="54">
        <v>0</v>
      </c>
      <c r="S69" s="54">
        <v>0</v>
      </c>
      <c r="T69" s="117">
        <f t="shared" si="7"/>
        <v>0.12418</v>
      </c>
      <c r="U69" s="54">
        <v>3</v>
      </c>
      <c r="V69" s="54">
        <v>3</v>
      </c>
      <c r="W69" s="54">
        <v>3</v>
      </c>
      <c r="X69" s="119">
        <f t="shared" si="8"/>
        <v>0.49671999999999999</v>
      </c>
    </row>
    <row r="70" spans="1:24" ht="15.75" thickBot="1">
      <c r="A70" s="43">
        <v>260490</v>
      </c>
      <c r="B70" s="43" t="s">
        <v>17</v>
      </c>
      <c r="C70" s="47">
        <v>2602</v>
      </c>
      <c r="D70" s="106">
        <v>17470</v>
      </c>
      <c r="E70" s="106">
        <v>0</v>
      </c>
      <c r="F70" s="106">
        <v>0</v>
      </c>
      <c r="G70" s="106">
        <v>0</v>
      </c>
      <c r="H70" s="114">
        <f t="shared" si="4"/>
        <v>7.2791666666666671E-2</v>
      </c>
      <c r="I70" s="106">
        <v>1</v>
      </c>
      <c r="J70" s="106">
        <v>1</v>
      </c>
      <c r="K70" s="106">
        <v>1</v>
      </c>
      <c r="L70" s="116">
        <f t="shared" si="5"/>
        <v>0.69879999999999998</v>
      </c>
      <c r="M70" s="106">
        <v>0</v>
      </c>
      <c r="N70" s="106">
        <v>0</v>
      </c>
      <c r="O70" s="106">
        <v>0</v>
      </c>
      <c r="P70" s="116">
        <f t="shared" si="6"/>
        <v>3.4939999999999999E-2</v>
      </c>
      <c r="Q70" s="54">
        <v>0</v>
      </c>
      <c r="R70" s="54">
        <v>0</v>
      </c>
      <c r="S70" s="54">
        <v>0</v>
      </c>
      <c r="T70" s="117">
        <f t="shared" si="7"/>
        <v>0.17469999999999999</v>
      </c>
      <c r="U70" s="54">
        <v>1</v>
      </c>
      <c r="V70" s="54">
        <v>1</v>
      </c>
      <c r="W70" s="54">
        <v>1</v>
      </c>
      <c r="X70" s="119">
        <f t="shared" si="8"/>
        <v>0.69879999999999998</v>
      </c>
    </row>
    <row r="71" spans="1:24" ht="15.75" thickBot="1">
      <c r="A71" s="43">
        <v>260500</v>
      </c>
      <c r="B71" s="43" t="s">
        <v>48</v>
      </c>
      <c r="C71" s="47">
        <v>2604</v>
      </c>
      <c r="D71" s="106">
        <v>23114</v>
      </c>
      <c r="E71" s="106">
        <v>0</v>
      </c>
      <c r="F71" s="106">
        <v>0</v>
      </c>
      <c r="G71" s="106">
        <v>0</v>
      </c>
      <c r="H71" s="114">
        <f t="shared" si="4"/>
        <v>9.6308333333333329E-2</v>
      </c>
      <c r="I71" s="106">
        <v>3</v>
      </c>
      <c r="J71" s="106">
        <v>3</v>
      </c>
      <c r="K71" s="106">
        <v>3</v>
      </c>
      <c r="L71" s="116">
        <f t="shared" si="5"/>
        <v>0.92456000000000005</v>
      </c>
      <c r="M71" s="106">
        <v>0</v>
      </c>
      <c r="N71" s="106">
        <v>0</v>
      </c>
      <c r="O71" s="106">
        <v>0</v>
      </c>
      <c r="P71" s="116">
        <f t="shared" si="6"/>
        <v>4.6227999999999998E-2</v>
      </c>
      <c r="Q71" s="54">
        <v>0</v>
      </c>
      <c r="R71" s="54">
        <v>0</v>
      </c>
      <c r="S71" s="54">
        <v>0</v>
      </c>
      <c r="T71" s="117">
        <f t="shared" si="7"/>
        <v>0.23114000000000001</v>
      </c>
      <c r="U71" s="54">
        <v>3</v>
      </c>
      <c r="V71" s="54">
        <v>3</v>
      </c>
      <c r="W71" s="54">
        <v>2</v>
      </c>
      <c r="X71" s="119">
        <f t="shared" si="8"/>
        <v>0.92456000000000005</v>
      </c>
    </row>
    <row r="72" spans="1:24" ht="15.75" thickBot="1">
      <c r="A72" s="43">
        <v>260510</v>
      </c>
      <c r="B72" s="43" t="s">
        <v>776</v>
      </c>
      <c r="C72" s="47">
        <v>2606</v>
      </c>
      <c r="D72" s="106">
        <v>34442</v>
      </c>
      <c r="E72" s="106">
        <v>0</v>
      </c>
      <c r="F72" s="106">
        <v>0</v>
      </c>
      <c r="G72" s="106">
        <v>0</v>
      </c>
      <c r="H72" s="114">
        <f t="shared" si="4"/>
        <v>0.14350833333333332</v>
      </c>
      <c r="I72" s="106">
        <v>2</v>
      </c>
      <c r="J72" s="106">
        <v>2</v>
      </c>
      <c r="K72" s="106">
        <v>1</v>
      </c>
      <c r="L72" s="116">
        <f t="shared" si="5"/>
        <v>1.37768</v>
      </c>
      <c r="M72" s="106">
        <v>0</v>
      </c>
      <c r="N72" s="106">
        <v>0</v>
      </c>
      <c r="O72" s="106">
        <v>0</v>
      </c>
      <c r="P72" s="116">
        <f t="shared" si="6"/>
        <v>6.8884000000000001E-2</v>
      </c>
      <c r="Q72" s="54">
        <v>0</v>
      </c>
      <c r="R72" s="54">
        <v>0</v>
      </c>
      <c r="S72" s="54">
        <v>0</v>
      </c>
      <c r="T72" s="117">
        <f t="shared" si="7"/>
        <v>0.34442</v>
      </c>
      <c r="U72" s="54">
        <v>2</v>
      </c>
      <c r="V72" s="54">
        <v>2</v>
      </c>
      <c r="W72" s="54">
        <v>1</v>
      </c>
      <c r="X72" s="119">
        <f t="shared" si="8"/>
        <v>1.37768</v>
      </c>
    </row>
    <row r="73" spans="1:24" ht="15.75" thickBot="1">
      <c r="A73" s="43">
        <v>260515</v>
      </c>
      <c r="B73" s="43" t="s">
        <v>87</v>
      </c>
      <c r="C73" s="47">
        <v>2608</v>
      </c>
      <c r="D73" s="106">
        <v>17296</v>
      </c>
      <c r="E73" s="106">
        <v>0</v>
      </c>
      <c r="F73" s="106">
        <v>0</v>
      </c>
      <c r="G73" s="106">
        <v>0</v>
      </c>
      <c r="H73" s="114">
        <f t="shared" si="4"/>
        <v>7.2066666666666668E-2</v>
      </c>
      <c r="I73" s="106">
        <v>7</v>
      </c>
      <c r="J73" s="106">
        <v>6</v>
      </c>
      <c r="K73" s="106">
        <v>2</v>
      </c>
      <c r="L73" s="116">
        <f t="shared" si="5"/>
        <v>0.69184000000000001</v>
      </c>
      <c r="M73" s="106">
        <v>0</v>
      </c>
      <c r="N73" s="106">
        <v>0</v>
      </c>
      <c r="O73" s="106">
        <v>0</v>
      </c>
      <c r="P73" s="116">
        <f t="shared" si="6"/>
        <v>3.4591999999999998E-2</v>
      </c>
      <c r="Q73" s="54">
        <v>0</v>
      </c>
      <c r="R73" s="54">
        <v>0</v>
      </c>
      <c r="S73" s="54">
        <v>0</v>
      </c>
      <c r="T73" s="117">
        <f t="shared" si="7"/>
        <v>0.17296</v>
      </c>
      <c r="U73" s="54">
        <v>3</v>
      </c>
      <c r="V73" s="54">
        <v>3</v>
      </c>
      <c r="W73" s="54">
        <v>3</v>
      </c>
      <c r="X73" s="119">
        <f t="shared" si="8"/>
        <v>0.69184000000000001</v>
      </c>
    </row>
    <row r="74" spans="1:24" ht="15.75" thickBot="1">
      <c r="A74" s="43">
        <v>260520</v>
      </c>
      <c r="B74" s="43" t="s">
        <v>29</v>
      </c>
      <c r="C74" s="47">
        <v>2603</v>
      </c>
      <c r="D74" s="106">
        <v>64422</v>
      </c>
      <c r="E74" s="106">
        <v>0</v>
      </c>
      <c r="F74" s="106">
        <v>0</v>
      </c>
      <c r="G74" s="106">
        <v>0</v>
      </c>
      <c r="H74" s="114">
        <f t="shared" si="4"/>
        <v>0.26842500000000002</v>
      </c>
      <c r="I74" s="106">
        <v>3</v>
      </c>
      <c r="J74" s="106">
        <v>3</v>
      </c>
      <c r="K74" s="106">
        <v>2</v>
      </c>
      <c r="L74" s="116">
        <f t="shared" si="5"/>
        <v>2.5768800000000001</v>
      </c>
      <c r="M74" s="106">
        <v>0</v>
      </c>
      <c r="N74" s="106">
        <v>0</v>
      </c>
      <c r="O74" s="106">
        <v>0</v>
      </c>
      <c r="P74" s="116">
        <f t="shared" si="6"/>
        <v>0.12884399999999999</v>
      </c>
      <c r="Q74" s="54">
        <v>0</v>
      </c>
      <c r="R74" s="54">
        <v>0</v>
      </c>
      <c r="S74" s="54">
        <v>0</v>
      </c>
      <c r="T74" s="117">
        <f t="shared" si="7"/>
        <v>0.64422000000000001</v>
      </c>
      <c r="U74" s="54">
        <v>4</v>
      </c>
      <c r="V74" s="54">
        <v>4</v>
      </c>
      <c r="W74" s="54">
        <v>3</v>
      </c>
      <c r="X74" s="119">
        <f t="shared" si="8"/>
        <v>2.5768800000000001</v>
      </c>
    </row>
    <row r="75" spans="1:24" ht="15.75" thickBot="1">
      <c r="A75" s="43">
        <v>260530</v>
      </c>
      <c r="B75" s="43" t="s">
        <v>92</v>
      </c>
      <c r="C75" s="47">
        <v>2609</v>
      </c>
      <c r="D75" s="106">
        <v>31518</v>
      </c>
      <c r="E75" s="106">
        <v>0</v>
      </c>
      <c r="F75" s="106">
        <v>0</v>
      </c>
      <c r="G75" s="106">
        <v>0</v>
      </c>
      <c r="H75" s="114">
        <f t="shared" si="4"/>
        <v>0.131325</v>
      </c>
      <c r="I75" s="106">
        <v>4</v>
      </c>
      <c r="J75" s="106">
        <v>4</v>
      </c>
      <c r="K75" s="106">
        <v>3</v>
      </c>
      <c r="L75" s="116">
        <f t="shared" si="5"/>
        <v>1.2607200000000001</v>
      </c>
      <c r="M75" s="106">
        <v>0</v>
      </c>
      <c r="N75" s="106">
        <v>0</v>
      </c>
      <c r="O75" s="106">
        <v>0</v>
      </c>
      <c r="P75" s="116">
        <f t="shared" si="6"/>
        <v>6.3035999999999995E-2</v>
      </c>
      <c r="Q75" s="54">
        <v>0</v>
      </c>
      <c r="R75" s="54">
        <v>0</v>
      </c>
      <c r="S75" s="54">
        <v>0</v>
      </c>
      <c r="T75" s="117">
        <f t="shared" si="7"/>
        <v>0.31518000000000002</v>
      </c>
      <c r="U75" s="54">
        <v>5</v>
      </c>
      <c r="V75" s="54">
        <v>5</v>
      </c>
      <c r="W75" s="54">
        <v>5</v>
      </c>
      <c r="X75" s="119">
        <f t="shared" si="8"/>
        <v>1.2607200000000001</v>
      </c>
    </row>
    <row r="76" spans="1:24" ht="15.75" thickBot="1">
      <c r="A76" s="43">
        <v>260540</v>
      </c>
      <c r="B76" s="43" t="s">
        <v>18</v>
      </c>
      <c r="C76" s="47">
        <v>2602</v>
      </c>
      <c r="D76" s="106">
        <v>20830</v>
      </c>
      <c r="E76" s="106">
        <v>0</v>
      </c>
      <c r="F76" s="106">
        <v>0</v>
      </c>
      <c r="G76" s="106">
        <v>0</v>
      </c>
      <c r="H76" s="114">
        <f t="shared" si="4"/>
        <v>8.679166666666667E-2</v>
      </c>
      <c r="I76" s="106">
        <v>1</v>
      </c>
      <c r="J76" s="106">
        <v>1</v>
      </c>
      <c r="K76" s="106">
        <v>1</v>
      </c>
      <c r="L76" s="116">
        <f t="shared" si="5"/>
        <v>0.83320000000000005</v>
      </c>
      <c r="M76" s="106">
        <v>0</v>
      </c>
      <c r="N76" s="106">
        <v>0</v>
      </c>
      <c r="O76" s="106">
        <v>0</v>
      </c>
      <c r="P76" s="116">
        <f t="shared" si="6"/>
        <v>4.1660000000000003E-2</v>
      </c>
      <c r="Q76" s="54">
        <v>0</v>
      </c>
      <c r="R76" s="54">
        <v>0</v>
      </c>
      <c r="S76" s="54">
        <v>0</v>
      </c>
      <c r="T76" s="117">
        <f t="shared" si="7"/>
        <v>0.20830000000000001</v>
      </c>
      <c r="U76" s="54">
        <v>1</v>
      </c>
      <c r="V76" s="54">
        <v>1</v>
      </c>
      <c r="W76" s="54">
        <v>1</v>
      </c>
      <c r="X76" s="119">
        <f t="shared" si="8"/>
        <v>0.83320000000000005</v>
      </c>
    </row>
    <row r="77" spans="1:24" ht="15.75" thickBot="1">
      <c r="A77" s="43">
        <v>260545</v>
      </c>
      <c r="B77" s="43" t="s">
        <v>4</v>
      </c>
      <c r="C77" s="47">
        <v>2601</v>
      </c>
      <c r="D77" s="106">
        <v>2718</v>
      </c>
      <c r="E77" s="106">
        <v>0</v>
      </c>
      <c r="F77" s="106">
        <v>0</v>
      </c>
      <c r="G77" s="106">
        <v>0</v>
      </c>
      <c r="H77" s="114">
        <f t="shared" si="4"/>
        <v>1.1325E-2</v>
      </c>
      <c r="I77" s="106">
        <v>2</v>
      </c>
      <c r="J77" s="106">
        <v>2</v>
      </c>
      <c r="K77" s="106">
        <v>2</v>
      </c>
      <c r="L77" s="116">
        <f t="shared" si="5"/>
        <v>0.10872</v>
      </c>
      <c r="M77" s="106">
        <v>0</v>
      </c>
      <c r="N77" s="106">
        <v>0</v>
      </c>
      <c r="O77" s="106">
        <v>0</v>
      </c>
      <c r="P77" s="116">
        <f t="shared" si="6"/>
        <v>5.4359999999999999E-3</v>
      </c>
      <c r="Q77" s="54">
        <v>0</v>
      </c>
      <c r="R77" s="54">
        <v>0</v>
      </c>
      <c r="S77" s="54">
        <v>0</v>
      </c>
      <c r="T77" s="117">
        <f t="shared" si="7"/>
        <v>2.7179999999999999E-2</v>
      </c>
      <c r="U77" s="54">
        <v>1</v>
      </c>
      <c r="V77" s="54">
        <v>1</v>
      </c>
      <c r="W77" s="54">
        <v>1</v>
      </c>
      <c r="X77" s="119">
        <f t="shared" si="8"/>
        <v>0.10872</v>
      </c>
    </row>
    <row r="78" spans="1:24" ht="15.75" thickBot="1">
      <c r="A78" s="43">
        <v>260550</v>
      </c>
      <c r="B78" s="43" t="s">
        <v>120</v>
      </c>
      <c r="C78" s="47">
        <v>2612</v>
      </c>
      <c r="D78" s="106">
        <v>11537</v>
      </c>
      <c r="E78" s="106">
        <v>0</v>
      </c>
      <c r="F78" s="106">
        <v>0</v>
      </c>
      <c r="G78" s="106">
        <v>0</v>
      </c>
      <c r="H78" s="114">
        <f t="shared" si="4"/>
        <v>4.8070833333333333E-2</v>
      </c>
      <c r="I78" s="106">
        <v>1</v>
      </c>
      <c r="J78" s="106">
        <v>1</v>
      </c>
      <c r="K78" s="106">
        <v>1</v>
      </c>
      <c r="L78" s="116">
        <f t="shared" si="5"/>
        <v>0.46148</v>
      </c>
      <c r="M78" s="106">
        <v>0</v>
      </c>
      <c r="N78" s="106">
        <v>0</v>
      </c>
      <c r="O78" s="106">
        <v>0</v>
      </c>
      <c r="P78" s="116">
        <f t="shared" si="6"/>
        <v>2.3074000000000001E-2</v>
      </c>
      <c r="Q78" s="54">
        <v>0</v>
      </c>
      <c r="R78" s="54">
        <v>0</v>
      </c>
      <c r="S78" s="54">
        <v>0</v>
      </c>
      <c r="T78" s="117">
        <f t="shared" si="7"/>
        <v>0.11537</v>
      </c>
      <c r="U78" s="54">
        <v>0</v>
      </c>
      <c r="V78" s="54">
        <v>0</v>
      </c>
      <c r="W78" s="54">
        <v>0</v>
      </c>
      <c r="X78" s="119">
        <f t="shared" si="8"/>
        <v>0.46148</v>
      </c>
    </row>
    <row r="79" spans="1:24" ht="15.75" thickBot="1">
      <c r="A79" s="43">
        <v>260560</v>
      </c>
      <c r="B79" s="43" t="s">
        <v>111</v>
      </c>
      <c r="C79" s="47">
        <v>2611</v>
      </c>
      <c r="D79" s="106">
        <v>22162</v>
      </c>
      <c r="E79" s="106">
        <v>0</v>
      </c>
      <c r="F79" s="106">
        <v>0</v>
      </c>
      <c r="G79" s="106">
        <v>0</v>
      </c>
      <c r="H79" s="114">
        <f t="shared" si="4"/>
        <v>9.2341666666666669E-2</v>
      </c>
      <c r="I79" s="106">
        <v>1</v>
      </c>
      <c r="J79" s="106">
        <v>1</v>
      </c>
      <c r="K79" s="106">
        <v>1</v>
      </c>
      <c r="L79" s="116">
        <f t="shared" si="5"/>
        <v>0.88648000000000005</v>
      </c>
      <c r="M79" s="106">
        <v>0</v>
      </c>
      <c r="N79" s="106">
        <v>0</v>
      </c>
      <c r="O79" s="106">
        <v>0</v>
      </c>
      <c r="P79" s="116">
        <f t="shared" si="6"/>
        <v>4.4324000000000002E-2</v>
      </c>
      <c r="Q79" s="54">
        <v>0</v>
      </c>
      <c r="R79" s="54">
        <v>0</v>
      </c>
      <c r="S79" s="54">
        <v>0</v>
      </c>
      <c r="T79" s="117">
        <f t="shared" si="7"/>
        <v>0.22162000000000001</v>
      </c>
      <c r="U79" s="54">
        <v>1</v>
      </c>
      <c r="V79" s="54">
        <v>1</v>
      </c>
      <c r="W79" s="54">
        <v>1</v>
      </c>
      <c r="X79" s="119">
        <f t="shared" si="8"/>
        <v>0.88648000000000005</v>
      </c>
    </row>
    <row r="80" spans="1:24" ht="15.75" thickBot="1">
      <c r="A80" s="43">
        <v>260570</v>
      </c>
      <c r="B80" s="43" t="s">
        <v>112</v>
      </c>
      <c r="C80" s="47">
        <v>2611</v>
      </c>
      <c r="D80" s="106">
        <v>29973</v>
      </c>
      <c r="E80" s="106">
        <v>0</v>
      </c>
      <c r="F80" s="106">
        <v>0</v>
      </c>
      <c r="G80" s="106">
        <v>0</v>
      </c>
      <c r="H80" s="114">
        <f t="shared" si="4"/>
        <v>0.1248875</v>
      </c>
      <c r="I80" s="106">
        <v>2</v>
      </c>
      <c r="J80" s="106">
        <v>2</v>
      </c>
      <c r="K80" s="106">
        <v>2</v>
      </c>
      <c r="L80" s="116">
        <f t="shared" si="5"/>
        <v>1.19892</v>
      </c>
      <c r="M80" s="106">
        <v>0</v>
      </c>
      <c r="N80" s="106">
        <v>0</v>
      </c>
      <c r="O80" s="106">
        <v>0</v>
      </c>
      <c r="P80" s="116">
        <f t="shared" si="6"/>
        <v>5.9945999999999999E-2</v>
      </c>
      <c r="Q80" s="54">
        <v>0</v>
      </c>
      <c r="R80" s="54">
        <v>0</v>
      </c>
      <c r="S80" s="54">
        <v>0</v>
      </c>
      <c r="T80" s="117">
        <f t="shared" si="7"/>
        <v>0.29973</v>
      </c>
      <c r="U80" s="54">
        <v>4</v>
      </c>
      <c r="V80" s="54">
        <v>4</v>
      </c>
      <c r="W80" s="54">
        <v>3</v>
      </c>
      <c r="X80" s="119">
        <f t="shared" si="8"/>
        <v>1.19892</v>
      </c>
    </row>
    <row r="81" spans="1:24" ht="15.75" thickBot="1">
      <c r="A81" s="43">
        <v>260580</v>
      </c>
      <c r="B81" s="43" t="s">
        <v>49</v>
      </c>
      <c r="C81" s="47">
        <v>2604</v>
      </c>
      <c r="D81" s="106">
        <v>14492</v>
      </c>
      <c r="E81" s="106">
        <v>0</v>
      </c>
      <c r="F81" s="106">
        <v>0</v>
      </c>
      <c r="G81" s="106">
        <v>0</v>
      </c>
      <c r="H81" s="114">
        <f t="shared" si="4"/>
        <v>6.0383333333333331E-2</v>
      </c>
      <c r="I81" s="106">
        <v>0</v>
      </c>
      <c r="J81" s="106">
        <v>0</v>
      </c>
      <c r="K81" s="106">
        <v>0</v>
      </c>
      <c r="L81" s="116">
        <f t="shared" si="5"/>
        <v>0.57967999999999997</v>
      </c>
      <c r="M81" s="106">
        <v>0</v>
      </c>
      <c r="N81" s="106">
        <v>0</v>
      </c>
      <c r="O81" s="106">
        <v>0</v>
      </c>
      <c r="P81" s="116">
        <f t="shared" si="6"/>
        <v>2.8983999999999999E-2</v>
      </c>
      <c r="Q81" s="54">
        <v>0</v>
      </c>
      <c r="R81" s="54">
        <v>0</v>
      </c>
      <c r="S81" s="54">
        <v>0</v>
      </c>
      <c r="T81" s="117">
        <f t="shared" si="7"/>
        <v>0.14491999999999999</v>
      </c>
      <c r="U81" s="54">
        <v>1</v>
      </c>
      <c r="V81" s="54">
        <v>1</v>
      </c>
      <c r="W81" s="54">
        <v>1</v>
      </c>
      <c r="X81" s="119">
        <f t="shared" si="8"/>
        <v>0.57967999999999997</v>
      </c>
    </row>
    <row r="82" spans="1:24" ht="15.75" thickBot="1">
      <c r="A82" s="43">
        <v>260590</v>
      </c>
      <c r="B82" s="43" t="s">
        <v>30</v>
      </c>
      <c r="C82" s="47">
        <v>2603</v>
      </c>
      <c r="D82" s="106">
        <v>28503</v>
      </c>
      <c r="E82" s="106">
        <v>1</v>
      </c>
      <c r="F82" s="106">
        <v>1</v>
      </c>
      <c r="G82" s="106">
        <v>1</v>
      </c>
      <c r="H82" s="114">
        <f t="shared" ref="H82:H145" si="9">D82/240000</f>
        <v>0.11876249999999999</v>
      </c>
      <c r="I82" s="106">
        <v>1</v>
      </c>
      <c r="J82" s="106">
        <v>1</v>
      </c>
      <c r="K82" s="106">
        <v>1</v>
      </c>
      <c r="L82" s="116">
        <f t="shared" ref="L82:L145" si="10">D82/25000</f>
        <v>1.14012</v>
      </c>
      <c r="M82" s="106">
        <v>0</v>
      </c>
      <c r="N82" s="106">
        <v>0</v>
      </c>
      <c r="O82" s="106">
        <v>0</v>
      </c>
      <c r="P82" s="116">
        <f t="shared" ref="P82:P145" si="11">D82/500000</f>
        <v>5.7006000000000001E-2</v>
      </c>
      <c r="Q82" s="54">
        <v>0</v>
      </c>
      <c r="R82" s="54">
        <v>0</v>
      </c>
      <c r="S82" s="54">
        <v>0</v>
      </c>
      <c r="T82" s="117">
        <f t="shared" ref="T82:T145" si="12">D82/100000</f>
        <v>0.28503000000000001</v>
      </c>
      <c r="U82" s="54">
        <v>1</v>
      </c>
      <c r="V82" s="54">
        <v>1</v>
      </c>
      <c r="W82" s="54">
        <v>1</v>
      </c>
      <c r="X82" s="119">
        <f t="shared" ref="X82:X145" si="13">D82/25000</f>
        <v>1.14012</v>
      </c>
    </row>
    <row r="83" spans="1:24" ht="15.75" thickBot="1">
      <c r="A83" s="43">
        <v>260600</v>
      </c>
      <c r="B83" s="43" t="s">
        <v>65</v>
      </c>
      <c r="C83" s="47">
        <v>2605</v>
      </c>
      <c r="D83" s="106">
        <v>131169</v>
      </c>
      <c r="E83" s="106">
        <v>4</v>
      </c>
      <c r="F83" s="106">
        <v>4</v>
      </c>
      <c r="G83" s="106">
        <v>1</v>
      </c>
      <c r="H83" s="114">
        <f t="shared" si="9"/>
        <v>0.54653750000000001</v>
      </c>
      <c r="I83" s="106">
        <v>37</v>
      </c>
      <c r="J83" s="106">
        <v>36</v>
      </c>
      <c r="K83" s="106">
        <v>8</v>
      </c>
      <c r="L83" s="116">
        <f t="shared" si="10"/>
        <v>5.2467600000000001</v>
      </c>
      <c r="M83" s="106">
        <v>1</v>
      </c>
      <c r="N83" s="106">
        <v>1</v>
      </c>
      <c r="O83" s="106">
        <v>1</v>
      </c>
      <c r="P83" s="116">
        <f t="shared" si="11"/>
        <v>0.26233800000000002</v>
      </c>
      <c r="Q83" s="54">
        <v>3</v>
      </c>
      <c r="R83" s="54">
        <v>3</v>
      </c>
      <c r="S83" s="54">
        <v>2</v>
      </c>
      <c r="T83" s="117">
        <f t="shared" si="12"/>
        <v>1.31169</v>
      </c>
      <c r="U83" s="54">
        <v>36</v>
      </c>
      <c r="V83" s="54">
        <v>33</v>
      </c>
      <c r="W83" s="54">
        <v>12</v>
      </c>
      <c r="X83" s="119">
        <f t="shared" si="13"/>
        <v>5.2467600000000001</v>
      </c>
    </row>
    <row r="84" spans="1:24" ht="15.75" thickBot="1">
      <c r="A84" s="43">
        <v>260610</v>
      </c>
      <c r="B84" s="43" t="s">
        <v>777</v>
      </c>
      <c r="C84" s="47">
        <v>2601</v>
      </c>
      <c r="D84" s="106">
        <v>29241</v>
      </c>
      <c r="E84" s="106">
        <v>0</v>
      </c>
      <c r="F84" s="106">
        <v>0</v>
      </c>
      <c r="G84" s="106">
        <v>0</v>
      </c>
      <c r="H84" s="114">
        <f t="shared" si="9"/>
        <v>0.1218375</v>
      </c>
      <c r="I84" s="106">
        <v>1</v>
      </c>
      <c r="J84" s="106">
        <v>1</v>
      </c>
      <c r="K84" s="106">
        <v>1</v>
      </c>
      <c r="L84" s="116">
        <f t="shared" si="10"/>
        <v>1.16964</v>
      </c>
      <c r="M84" s="106">
        <v>0</v>
      </c>
      <c r="N84" s="106">
        <v>0</v>
      </c>
      <c r="O84" s="106">
        <v>0</v>
      </c>
      <c r="P84" s="116">
        <f t="shared" si="11"/>
        <v>5.8481999999999999E-2</v>
      </c>
      <c r="Q84" s="54">
        <v>0</v>
      </c>
      <c r="R84" s="54">
        <v>0</v>
      </c>
      <c r="S84" s="54">
        <v>0</v>
      </c>
      <c r="T84" s="117">
        <f t="shared" si="12"/>
        <v>0.29241</v>
      </c>
      <c r="U84" s="54">
        <v>1</v>
      </c>
      <c r="V84" s="54">
        <v>1</v>
      </c>
      <c r="W84" s="54">
        <v>1</v>
      </c>
      <c r="X84" s="119">
        <f t="shared" si="13"/>
        <v>1.16964</v>
      </c>
    </row>
    <row r="85" spans="1:24" ht="15.75" thickBot="1">
      <c r="A85" s="43">
        <v>260620</v>
      </c>
      <c r="B85" s="45" t="s">
        <v>1057</v>
      </c>
      <c r="C85" s="47">
        <v>2612</v>
      </c>
      <c r="D85" s="106">
        <v>75902</v>
      </c>
      <c r="E85" s="106">
        <v>1</v>
      </c>
      <c r="F85" s="106">
        <v>1</v>
      </c>
      <c r="G85" s="106">
        <v>1</v>
      </c>
      <c r="H85" s="114">
        <f t="shared" si="9"/>
        <v>0.31625833333333331</v>
      </c>
      <c r="I85" s="106">
        <v>5</v>
      </c>
      <c r="J85" s="106">
        <v>5</v>
      </c>
      <c r="K85" s="106">
        <v>2</v>
      </c>
      <c r="L85" s="116">
        <f t="shared" si="10"/>
        <v>3.0360800000000001</v>
      </c>
      <c r="M85" s="106">
        <v>0</v>
      </c>
      <c r="N85" s="106">
        <v>0</v>
      </c>
      <c r="O85" s="106">
        <v>0</v>
      </c>
      <c r="P85" s="116">
        <f t="shared" si="11"/>
        <v>0.15180399999999999</v>
      </c>
      <c r="Q85" s="54">
        <v>0</v>
      </c>
      <c r="R85" s="54">
        <v>0</v>
      </c>
      <c r="S85" s="54">
        <v>0</v>
      </c>
      <c r="T85" s="117">
        <f t="shared" si="12"/>
        <v>0.75902000000000003</v>
      </c>
      <c r="U85" s="54">
        <v>14</v>
      </c>
      <c r="V85" s="54">
        <v>14</v>
      </c>
      <c r="W85" s="54">
        <v>6</v>
      </c>
      <c r="X85" s="119">
        <f t="shared" si="13"/>
        <v>3.0360800000000001</v>
      </c>
    </row>
    <row r="86" spans="1:24" ht="15.75" thickBot="1">
      <c r="A86" s="43">
        <v>260630</v>
      </c>
      <c r="B86" s="43" t="s">
        <v>93</v>
      </c>
      <c r="C86" s="47">
        <v>2609</v>
      </c>
      <c r="D86" s="106">
        <v>6968</v>
      </c>
      <c r="E86" s="106">
        <v>0</v>
      </c>
      <c r="F86" s="106">
        <v>0</v>
      </c>
      <c r="G86" s="106">
        <v>0</v>
      </c>
      <c r="H86" s="114">
        <f t="shared" si="9"/>
        <v>2.9033333333333335E-2</v>
      </c>
      <c r="I86" s="106">
        <v>1</v>
      </c>
      <c r="J86" s="106">
        <v>1</v>
      </c>
      <c r="K86" s="106">
        <v>1</v>
      </c>
      <c r="L86" s="116">
        <f t="shared" si="10"/>
        <v>0.27872000000000002</v>
      </c>
      <c r="M86" s="106">
        <v>0</v>
      </c>
      <c r="N86" s="106">
        <v>0</v>
      </c>
      <c r="O86" s="106">
        <v>0</v>
      </c>
      <c r="P86" s="116">
        <f t="shared" si="11"/>
        <v>1.3936E-2</v>
      </c>
      <c r="Q86" s="54">
        <v>0</v>
      </c>
      <c r="R86" s="54">
        <v>0</v>
      </c>
      <c r="S86" s="54">
        <v>0</v>
      </c>
      <c r="T86" s="117">
        <f t="shared" si="12"/>
        <v>6.9680000000000006E-2</v>
      </c>
      <c r="U86" s="54">
        <v>0</v>
      </c>
      <c r="V86" s="54">
        <v>0</v>
      </c>
      <c r="W86" s="54">
        <v>0</v>
      </c>
      <c r="X86" s="119">
        <f t="shared" si="13"/>
        <v>0.27872000000000002</v>
      </c>
    </row>
    <row r="87" spans="1:24" ht="15.75" thickBot="1">
      <c r="A87" s="43">
        <v>260640</v>
      </c>
      <c r="B87" s="43" t="s">
        <v>778</v>
      </c>
      <c r="C87" s="47">
        <v>2604</v>
      </c>
      <c r="D87" s="106">
        <v>77845</v>
      </c>
      <c r="E87" s="106">
        <v>1</v>
      </c>
      <c r="F87" s="106">
        <v>1</v>
      </c>
      <c r="G87" s="106">
        <v>0</v>
      </c>
      <c r="H87" s="114">
        <f t="shared" si="9"/>
        <v>0.32435416666666667</v>
      </c>
      <c r="I87" s="106">
        <v>23</v>
      </c>
      <c r="J87" s="106">
        <v>22</v>
      </c>
      <c r="K87" s="106">
        <v>3</v>
      </c>
      <c r="L87" s="116">
        <f t="shared" si="10"/>
        <v>3.1137999999999999</v>
      </c>
      <c r="M87" s="106">
        <v>0</v>
      </c>
      <c r="N87" s="106">
        <v>0</v>
      </c>
      <c r="O87" s="106">
        <v>0</v>
      </c>
      <c r="P87" s="116">
        <f t="shared" si="11"/>
        <v>0.15569</v>
      </c>
      <c r="Q87" s="54">
        <v>0</v>
      </c>
      <c r="R87" s="54">
        <v>0</v>
      </c>
      <c r="S87" s="54">
        <v>0</v>
      </c>
      <c r="T87" s="117">
        <f t="shared" si="12"/>
        <v>0.77844999999999998</v>
      </c>
      <c r="U87" s="54">
        <v>12</v>
      </c>
      <c r="V87" s="54">
        <v>11</v>
      </c>
      <c r="W87" s="54">
        <v>3</v>
      </c>
      <c r="X87" s="119">
        <f t="shared" si="13"/>
        <v>3.1137999999999999</v>
      </c>
    </row>
    <row r="88" spans="1:24" ht="15.75" thickBot="1">
      <c r="A88" s="43">
        <v>260650</v>
      </c>
      <c r="B88" s="43" t="s">
        <v>66</v>
      </c>
      <c r="C88" s="47">
        <v>2605</v>
      </c>
      <c r="D88" s="106">
        <v>18462</v>
      </c>
      <c r="E88" s="106">
        <v>1</v>
      </c>
      <c r="F88" s="106">
        <v>0</v>
      </c>
      <c r="G88" s="106">
        <v>1</v>
      </c>
      <c r="H88" s="114">
        <f t="shared" si="9"/>
        <v>7.6924999999999993E-2</v>
      </c>
      <c r="I88" s="106">
        <v>2</v>
      </c>
      <c r="J88" s="106">
        <v>2</v>
      </c>
      <c r="K88" s="106">
        <v>2</v>
      </c>
      <c r="L88" s="116">
        <f t="shared" si="10"/>
        <v>0.73848000000000003</v>
      </c>
      <c r="M88" s="106">
        <v>0</v>
      </c>
      <c r="N88" s="106">
        <v>0</v>
      </c>
      <c r="O88" s="106">
        <v>0</v>
      </c>
      <c r="P88" s="116">
        <f t="shared" si="11"/>
        <v>3.6923999999999998E-2</v>
      </c>
      <c r="Q88" s="54">
        <v>0</v>
      </c>
      <c r="R88" s="54">
        <v>0</v>
      </c>
      <c r="S88" s="54">
        <v>0</v>
      </c>
      <c r="T88" s="117">
        <f t="shared" si="12"/>
        <v>0.18462000000000001</v>
      </c>
      <c r="U88" s="54">
        <v>1</v>
      </c>
      <c r="V88" s="54">
        <v>1</v>
      </c>
      <c r="W88" s="54">
        <v>1</v>
      </c>
      <c r="X88" s="119">
        <f t="shared" si="13"/>
        <v>0.73848000000000003</v>
      </c>
    </row>
    <row r="89" spans="1:24" ht="15.75" thickBot="1">
      <c r="A89" s="43">
        <v>260660</v>
      </c>
      <c r="B89" s="43" t="s">
        <v>75</v>
      </c>
      <c r="C89" s="47">
        <v>2606</v>
      </c>
      <c r="D89" s="106">
        <v>27349</v>
      </c>
      <c r="E89" s="106">
        <v>0</v>
      </c>
      <c r="F89" s="106">
        <v>0</v>
      </c>
      <c r="G89" s="106">
        <v>0</v>
      </c>
      <c r="H89" s="114">
        <f t="shared" si="9"/>
        <v>0.11395416666666666</v>
      </c>
      <c r="I89" s="106">
        <v>3</v>
      </c>
      <c r="J89" s="106">
        <v>3</v>
      </c>
      <c r="K89" s="106">
        <v>3</v>
      </c>
      <c r="L89" s="116">
        <f t="shared" si="10"/>
        <v>1.09396</v>
      </c>
      <c r="M89" s="106">
        <v>0</v>
      </c>
      <c r="N89" s="106">
        <v>0</v>
      </c>
      <c r="O89" s="106">
        <v>0</v>
      </c>
      <c r="P89" s="116">
        <f t="shared" si="11"/>
        <v>5.4697999999999997E-2</v>
      </c>
      <c r="Q89" s="54">
        <v>0</v>
      </c>
      <c r="R89" s="54">
        <v>0</v>
      </c>
      <c r="S89" s="54">
        <v>0</v>
      </c>
      <c r="T89" s="117">
        <f t="shared" si="12"/>
        <v>0.27349000000000001</v>
      </c>
      <c r="U89" s="54">
        <v>2</v>
      </c>
      <c r="V89" s="54">
        <v>2</v>
      </c>
      <c r="W89" s="54">
        <v>0</v>
      </c>
      <c r="X89" s="119">
        <f t="shared" si="13"/>
        <v>1.09396</v>
      </c>
    </row>
    <row r="90" spans="1:24" ht="15.75" thickBot="1">
      <c r="A90" s="43">
        <v>260670</v>
      </c>
      <c r="B90" s="43" t="s">
        <v>50</v>
      </c>
      <c r="C90" s="47">
        <v>2604</v>
      </c>
      <c r="D90" s="106">
        <v>7549</v>
      </c>
      <c r="E90" s="106">
        <v>0</v>
      </c>
      <c r="F90" s="106">
        <v>0</v>
      </c>
      <c r="G90" s="106">
        <v>0</v>
      </c>
      <c r="H90" s="114">
        <f t="shared" si="9"/>
        <v>3.1454166666666665E-2</v>
      </c>
      <c r="I90" s="106">
        <v>0</v>
      </c>
      <c r="J90" s="106">
        <v>0</v>
      </c>
      <c r="K90" s="106">
        <v>0</v>
      </c>
      <c r="L90" s="116">
        <f t="shared" si="10"/>
        <v>0.30196000000000001</v>
      </c>
      <c r="M90" s="106">
        <v>0</v>
      </c>
      <c r="N90" s="106">
        <v>0</v>
      </c>
      <c r="O90" s="106">
        <v>0</v>
      </c>
      <c r="P90" s="116">
        <f t="shared" si="11"/>
        <v>1.5098E-2</v>
      </c>
      <c r="Q90" s="54">
        <v>0</v>
      </c>
      <c r="R90" s="54">
        <v>0</v>
      </c>
      <c r="S90" s="54">
        <v>0</v>
      </c>
      <c r="T90" s="117">
        <f t="shared" si="12"/>
        <v>7.5490000000000002E-2</v>
      </c>
      <c r="U90" s="54">
        <v>0</v>
      </c>
      <c r="V90" s="54">
        <v>0</v>
      </c>
      <c r="W90" s="54">
        <v>0</v>
      </c>
      <c r="X90" s="119">
        <f t="shared" si="13"/>
        <v>0.30196000000000001</v>
      </c>
    </row>
    <row r="91" spans="1:24" ht="15.75" thickBot="1">
      <c r="A91" s="43">
        <v>260680</v>
      </c>
      <c r="B91" s="43" t="s">
        <v>5</v>
      </c>
      <c r="C91" s="47">
        <v>2601</v>
      </c>
      <c r="D91" s="106">
        <v>105003</v>
      </c>
      <c r="E91" s="106">
        <v>2</v>
      </c>
      <c r="F91" s="106">
        <v>2</v>
      </c>
      <c r="G91" s="106">
        <v>2</v>
      </c>
      <c r="H91" s="114">
        <f t="shared" si="9"/>
        <v>0.43751250000000003</v>
      </c>
      <c r="I91" s="106">
        <v>7</v>
      </c>
      <c r="J91" s="106">
        <v>7</v>
      </c>
      <c r="K91" s="106">
        <v>5</v>
      </c>
      <c r="L91" s="116">
        <f t="shared" si="10"/>
        <v>4.2001200000000001</v>
      </c>
      <c r="M91" s="106">
        <v>0</v>
      </c>
      <c r="N91" s="106">
        <v>0</v>
      </c>
      <c r="O91" s="106">
        <v>0</v>
      </c>
      <c r="P91" s="116">
        <f t="shared" si="11"/>
        <v>0.210006</v>
      </c>
      <c r="Q91" s="54">
        <v>0</v>
      </c>
      <c r="R91" s="54">
        <v>0</v>
      </c>
      <c r="S91" s="54">
        <v>0</v>
      </c>
      <c r="T91" s="117">
        <f t="shared" si="12"/>
        <v>1.05003</v>
      </c>
      <c r="U91" s="54">
        <v>3</v>
      </c>
      <c r="V91" s="54">
        <v>3</v>
      </c>
      <c r="W91" s="54">
        <v>3</v>
      </c>
      <c r="X91" s="119">
        <f t="shared" si="13"/>
        <v>4.2001200000000001</v>
      </c>
    </row>
    <row r="92" spans="1:24" ht="15.75" thickBot="1">
      <c r="A92" s="43">
        <v>260690</v>
      </c>
      <c r="B92" s="43" t="s">
        <v>102</v>
      </c>
      <c r="C92" s="47">
        <v>2610</v>
      </c>
      <c r="D92" s="106">
        <v>11824</v>
      </c>
      <c r="E92" s="106">
        <v>0</v>
      </c>
      <c r="F92" s="106">
        <v>0</v>
      </c>
      <c r="G92" s="106">
        <v>0</v>
      </c>
      <c r="H92" s="114">
        <f t="shared" si="9"/>
        <v>4.9266666666666667E-2</v>
      </c>
      <c r="I92" s="106">
        <v>0</v>
      </c>
      <c r="J92" s="106">
        <v>0</v>
      </c>
      <c r="K92" s="106">
        <v>0</v>
      </c>
      <c r="L92" s="116">
        <f t="shared" si="10"/>
        <v>0.47295999999999999</v>
      </c>
      <c r="M92" s="106">
        <v>0</v>
      </c>
      <c r="N92" s="106">
        <v>0</v>
      </c>
      <c r="O92" s="106">
        <v>0</v>
      </c>
      <c r="P92" s="116">
        <f t="shared" si="11"/>
        <v>2.3647999999999999E-2</v>
      </c>
      <c r="Q92" s="54">
        <v>0</v>
      </c>
      <c r="R92" s="54">
        <v>0</v>
      </c>
      <c r="S92" s="54">
        <v>0</v>
      </c>
      <c r="T92" s="117">
        <f t="shared" si="12"/>
        <v>0.11824</v>
      </c>
      <c r="U92" s="54">
        <v>1</v>
      </c>
      <c r="V92" s="54">
        <v>1</v>
      </c>
      <c r="W92" s="54">
        <v>1</v>
      </c>
      <c r="X92" s="119">
        <f t="shared" si="13"/>
        <v>0.47295999999999999</v>
      </c>
    </row>
    <row r="93" spans="1:24" ht="15.75" thickBot="1">
      <c r="A93" s="43">
        <v>260700</v>
      </c>
      <c r="B93" s="43" t="s">
        <v>779</v>
      </c>
      <c r="C93" s="47">
        <v>2606</v>
      </c>
      <c r="D93" s="106">
        <v>19957</v>
      </c>
      <c r="E93" s="106">
        <v>0</v>
      </c>
      <c r="F93" s="106">
        <v>0</v>
      </c>
      <c r="G93" s="106">
        <v>0</v>
      </c>
      <c r="H93" s="114">
        <f t="shared" si="9"/>
        <v>8.3154166666666668E-2</v>
      </c>
      <c r="I93" s="106">
        <v>0</v>
      </c>
      <c r="J93" s="106">
        <v>0</v>
      </c>
      <c r="K93" s="106">
        <v>0</v>
      </c>
      <c r="L93" s="116">
        <f t="shared" si="10"/>
        <v>0.79827999999999999</v>
      </c>
      <c r="M93" s="106">
        <v>0</v>
      </c>
      <c r="N93" s="106">
        <v>0</v>
      </c>
      <c r="O93" s="106">
        <v>0</v>
      </c>
      <c r="P93" s="116">
        <f t="shared" si="11"/>
        <v>3.9913999999999998E-2</v>
      </c>
      <c r="Q93" s="54">
        <v>0</v>
      </c>
      <c r="R93" s="54">
        <v>0</v>
      </c>
      <c r="S93" s="54">
        <v>0</v>
      </c>
      <c r="T93" s="117">
        <f t="shared" si="12"/>
        <v>0.19957</v>
      </c>
      <c r="U93" s="54">
        <v>1</v>
      </c>
      <c r="V93" s="54">
        <v>1</v>
      </c>
      <c r="W93" s="54">
        <v>1</v>
      </c>
      <c r="X93" s="119">
        <f t="shared" si="13"/>
        <v>0.79827999999999999</v>
      </c>
    </row>
    <row r="94" spans="1:24" ht="15.75" thickBot="1">
      <c r="A94" s="43">
        <v>260710</v>
      </c>
      <c r="B94" s="43" t="s">
        <v>103</v>
      </c>
      <c r="C94" s="47">
        <v>2610</v>
      </c>
      <c r="D94" s="106">
        <v>4486</v>
      </c>
      <c r="E94" s="106">
        <v>0</v>
      </c>
      <c r="F94" s="106">
        <v>0</v>
      </c>
      <c r="G94" s="106">
        <v>0</v>
      </c>
      <c r="H94" s="114">
        <f t="shared" si="9"/>
        <v>1.8691666666666665E-2</v>
      </c>
      <c r="I94" s="106">
        <v>1</v>
      </c>
      <c r="J94" s="106">
        <v>1</v>
      </c>
      <c r="K94" s="106">
        <v>1</v>
      </c>
      <c r="L94" s="116">
        <f t="shared" si="10"/>
        <v>0.17943999999999999</v>
      </c>
      <c r="M94" s="106">
        <v>0</v>
      </c>
      <c r="N94" s="106">
        <v>0</v>
      </c>
      <c r="O94" s="106">
        <v>0</v>
      </c>
      <c r="P94" s="116">
        <f t="shared" si="11"/>
        <v>8.9720000000000008E-3</v>
      </c>
      <c r="Q94" s="54">
        <v>0</v>
      </c>
      <c r="R94" s="54">
        <v>0</v>
      </c>
      <c r="S94" s="54">
        <v>0</v>
      </c>
      <c r="T94" s="117">
        <f t="shared" si="12"/>
        <v>4.4859999999999997E-2</v>
      </c>
      <c r="U94" s="54">
        <v>1</v>
      </c>
      <c r="V94" s="54">
        <v>1</v>
      </c>
      <c r="W94" s="54">
        <v>1</v>
      </c>
      <c r="X94" s="119">
        <f t="shared" si="13"/>
        <v>0.17943999999999999</v>
      </c>
    </row>
    <row r="95" spans="1:24" ht="15.75" thickBot="1">
      <c r="A95" s="43">
        <v>260720</v>
      </c>
      <c r="B95" s="43" t="s">
        <v>6</v>
      </c>
      <c r="C95" s="47">
        <v>2601</v>
      </c>
      <c r="D95" s="106">
        <v>83862</v>
      </c>
      <c r="E95" s="106">
        <v>0</v>
      </c>
      <c r="F95" s="106">
        <v>0</v>
      </c>
      <c r="G95" s="106">
        <v>0</v>
      </c>
      <c r="H95" s="114">
        <f t="shared" si="9"/>
        <v>0.34942499999999999</v>
      </c>
      <c r="I95" s="106">
        <v>8</v>
      </c>
      <c r="J95" s="106">
        <v>8</v>
      </c>
      <c r="K95" s="106">
        <v>6</v>
      </c>
      <c r="L95" s="116">
        <f t="shared" si="10"/>
        <v>3.3544800000000001</v>
      </c>
      <c r="M95" s="106">
        <v>0</v>
      </c>
      <c r="N95" s="106">
        <v>0</v>
      </c>
      <c r="O95" s="106">
        <v>0</v>
      </c>
      <c r="P95" s="116">
        <f t="shared" si="11"/>
        <v>0.16772400000000001</v>
      </c>
      <c r="Q95" s="54">
        <v>0</v>
      </c>
      <c r="R95" s="54">
        <v>0</v>
      </c>
      <c r="S95" s="54">
        <v>0</v>
      </c>
      <c r="T95" s="117">
        <f t="shared" si="12"/>
        <v>0.83862000000000003</v>
      </c>
      <c r="U95" s="54">
        <v>11</v>
      </c>
      <c r="V95" s="54">
        <v>9</v>
      </c>
      <c r="W95" s="54">
        <v>5</v>
      </c>
      <c r="X95" s="119">
        <f t="shared" si="13"/>
        <v>3.3544800000000001</v>
      </c>
    </row>
    <row r="96" spans="1:24" ht="15.75" thickBot="1">
      <c r="A96" s="43">
        <v>260730</v>
      </c>
      <c r="B96" s="43" t="s">
        <v>94</v>
      </c>
      <c r="C96" s="47">
        <v>2609</v>
      </c>
      <c r="D96" s="106">
        <v>28887</v>
      </c>
      <c r="E96" s="106">
        <v>0</v>
      </c>
      <c r="F96" s="106">
        <v>0</v>
      </c>
      <c r="G96" s="106">
        <v>0</v>
      </c>
      <c r="H96" s="114">
        <f t="shared" si="9"/>
        <v>0.1203625</v>
      </c>
      <c r="I96" s="106">
        <v>1</v>
      </c>
      <c r="J96" s="106">
        <v>1</v>
      </c>
      <c r="K96" s="106">
        <v>1</v>
      </c>
      <c r="L96" s="116">
        <f t="shared" si="10"/>
        <v>1.1554800000000001</v>
      </c>
      <c r="M96" s="106">
        <v>0</v>
      </c>
      <c r="N96" s="106">
        <v>0</v>
      </c>
      <c r="O96" s="106">
        <v>0</v>
      </c>
      <c r="P96" s="116">
        <f t="shared" si="11"/>
        <v>5.7773999999999999E-2</v>
      </c>
      <c r="Q96" s="54">
        <v>0</v>
      </c>
      <c r="R96" s="54">
        <v>0</v>
      </c>
      <c r="S96" s="54">
        <v>0</v>
      </c>
      <c r="T96" s="117">
        <f t="shared" si="12"/>
        <v>0.28887000000000002</v>
      </c>
      <c r="U96" s="54">
        <v>1</v>
      </c>
      <c r="V96" s="54">
        <v>1</v>
      </c>
      <c r="W96" s="54">
        <v>1</v>
      </c>
      <c r="X96" s="119">
        <f t="shared" si="13"/>
        <v>1.1554800000000001</v>
      </c>
    </row>
    <row r="97" spans="1:24" ht="15.75" thickBot="1">
      <c r="A97" s="43">
        <v>260740</v>
      </c>
      <c r="B97" s="43" t="s">
        <v>113</v>
      </c>
      <c r="C97" s="47">
        <v>2611</v>
      </c>
      <c r="D97" s="106">
        <v>4475</v>
      </c>
      <c r="E97" s="106">
        <v>0</v>
      </c>
      <c r="F97" s="106">
        <v>0</v>
      </c>
      <c r="G97" s="106">
        <v>0</v>
      </c>
      <c r="H97" s="114">
        <f t="shared" si="9"/>
        <v>1.8645833333333334E-2</v>
      </c>
      <c r="I97" s="106">
        <v>0</v>
      </c>
      <c r="J97" s="106">
        <v>0</v>
      </c>
      <c r="K97" s="106">
        <v>0</v>
      </c>
      <c r="L97" s="116">
        <f t="shared" si="10"/>
        <v>0.17899999999999999</v>
      </c>
      <c r="M97" s="106">
        <v>0</v>
      </c>
      <c r="N97" s="106">
        <v>0</v>
      </c>
      <c r="O97" s="106">
        <v>0</v>
      </c>
      <c r="P97" s="116">
        <f t="shared" si="11"/>
        <v>8.9499999999999996E-3</v>
      </c>
      <c r="Q97" s="54">
        <v>0</v>
      </c>
      <c r="R97" s="54">
        <v>0</v>
      </c>
      <c r="S97" s="54">
        <v>0</v>
      </c>
      <c r="T97" s="117">
        <f t="shared" si="12"/>
        <v>4.4749999999999998E-2</v>
      </c>
      <c r="U97" s="54">
        <v>1</v>
      </c>
      <c r="V97" s="54">
        <v>1</v>
      </c>
      <c r="W97" s="54">
        <v>1</v>
      </c>
      <c r="X97" s="119">
        <f t="shared" si="13"/>
        <v>0.17899999999999999</v>
      </c>
    </row>
    <row r="98" spans="1:24" ht="15.75" thickBot="1">
      <c r="A98" s="43">
        <v>260750</v>
      </c>
      <c r="B98" s="43" t="s">
        <v>780</v>
      </c>
      <c r="C98" s="47">
        <v>2605</v>
      </c>
      <c r="D98" s="106">
        <v>26175</v>
      </c>
      <c r="E98" s="106">
        <v>0</v>
      </c>
      <c r="F98" s="106">
        <v>0</v>
      </c>
      <c r="G98" s="106">
        <v>0</v>
      </c>
      <c r="H98" s="114">
        <f t="shared" si="9"/>
        <v>0.10906250000000001</v>
      </c>
      <c r="I98" s="106">
        <v>0</v>
      </c>
      <c r="J98" s="106">
        <v>0</v>
      </c>
      <c r="K98" s="106">
        <v>0</v>
      </c>
      <c r="L98" s="116">
        <f t="shared" si="10"/>
        <v>1.0469999999999999</v>
      </c>
      <c r="M98" s="106">
        <v>0</v>
      </c>
      <c r="N98" s="106">
        <v>0</v>
      </c>
      <c r="O98" s="106">
        <v>0</v>
      </c>
      <c r="P98" s="116">
        <f t="shared" si="11"/>
        <v>5.2350000000000001E-2</v>
      </c>
      <c r="Q98" s="54">
        <v>0</v>
      </c>
      <c r="R98" s="54">
        <v>0</v>
      </c>
      <c r="S98" s="54">
        <v>0</v>
      </c>
      <c r="T98" s="117">
        <f t="shared" si="12"/>
        <v>0.26174999999999998</v>
      </c>
      <c r="U98" s="54">
        <v>1</v>
      </c>
      <c r="V98" s="54">
        <v>1</v>
      </c>
      <c r="W98" s="54">
        <v>1</v>
      </c>
      <c r="X98" s="119">
        <f t="shared" si="13"/>
        <v>1.0469999999999999</v>
      </c>
    </row>
    <row r="99" spans="1:24" ht="15.75" thickBot="1">
      <c r="A99" s="43">
        <v>260760</v>
      </c>
      <c r="B99" s="43" t="s">
        <v>781</v>
      </c>
      <c r="C99" s="47">
        <v>2601</v>
      </c>
      <c r="D99" s="106">
        <v>22794</v>
      </c>
      <c r="E99" s="106">
        <v>0</v>
      </c>
      <c r="F99" s="106">
        <v>0</v>
      </c>
      <c r="G99" s="106">
        <v>0</v>
      </c>
      <c r="H99" s="114">
        <f t="shared" si="9"/>
        <v>9.4975000000000004E-2</v>
      </c>
      <c r="I99" s="106">
        <v>4</v>
      </c>
      <c r="J99" s="106">
        <v>4</v>
      </c>
      <c r="K99" s="106">
        <v>3</v>
      </c>
      <c r="L99" s="116">
        <f t="shared" si="10"/>
        <v>0.91176000000000001</v>
      </c>
      <c r="M99" s="106">
        <v>0</v>
      </c>
      <c r="N99" s="106">
        <v>0</v>
      </c>
      <c r="O99" s="106">
        <v>0</v>
      </c>
      <c r="P99" s="116">
        <f t="shared" si="11"/>
        <v>4.5587999999999997E-2</v>
      </c>
      <c r="Q99" s="54">
        <v>0</v>
      </c>
      <c r="R99" s="54">
        <v>0</v>
      </c>
      <c r="S99" s="54">
        <v>0</v>
      </c>
      <c r="T99" s="117">
        <f t="shared" si="12"/>
        <v>0.22794</v>
      </c>
      <c r="U99" s="54">
        <v>2</v>
      </c>
      <c r="V99" s="54">
        <v>2</v>
      </c>
      <c r="W99" s="54">
        <v>2</v>
      </c>
      <c r="X99" s="119">
        <f t="shared" si="13"/>
        <v>0.91176000000000001</v>
      </c>
    </row>
    <row r="100" spans="1:24" ht="15.75" thickBot="1">
      <c r="A100" s="43">
        <v>260765</v>
      </c>
      <c r="B100" s="43" t="s">
        <v>782</v>
      </c>
      <c r="C100" s="47">
        <v>2612</v>
      </c>
      <c r="D100" s="106">
        <v>35461</v>
      </c>
      <c r="E100" s="106">
        <v>0</v>
      </c>
      <c r="F100" s="106">
        <v>0</v>
      </c>
      <c r="G100" s="106">
        <v>0</v>
      </c>
      <c r="H100" s="114">
        <f t="shared" si="9"/>
        <v>0.14775416666666666</v>
      </c>
      <c r="I100" s="106">
        <v>2</v>
      </c>
      <c r="J100" s="106">
        <v>2</v>
      </c>
      <c r="K100" s="106">
        <v>2</v>
      </c>
      <c r="L100" s="116">
        <f t="shared" si="10"/>
        <v>1.4184399999999999</v>
      </c>
      <c r="M100" s="106">
        <v>0</v>
      </c>
      <c r="N100" s="106">
        <v>0</v>
      </c>
      <c r="O100" s="106">
        <v>0</v>
      </c>
      <c r="P100" s="116">
        <f t="shared" si="11"/>
        <v>7.0921999999999999E-2</v>
      </c>
      <c r="Q100" s="54">
        <v>0</v>
      </c>
      <c r="R100" s="54">
        <v>0</v>
      </c>
      <c r="S100" s="54">
        <v>0</v>
      </c>
      <c r="T100" s="117">
        <f t="shared" si="12"/>
        <v>0.35460999999999998</v>
      </c>
      <c r="U100" s="54">
        <v>2</v>
      </c>
      <c r="V100" s="54">
        <v>2</v>
      </c>
      <c r="W100" s="54">
        <v>2</v>
      </c>
      <c r="X100" s="119">
        <f t="shared" si="13"/>
        <v>1.4184399999999999</v>
      </c>
    </row>
    <row r="101" spans="1:24" ht="15.75" thickBot="1">
      <c r="A101" s="43">
        <v>260770</v>
      </c>
      <c r="B101" s="43" t="s">
        <v>104</v>
      </c>
      <c r="C101" s="47">
        <v>2610</v>
      </c>
      <c r="D101" s="106">
        <v>13748</v>
      </c>
      <c r="E101" s="106">
        <v>0</v>
      </c>
      <c r="F101" s="106">
        <v>0</v>
      </c>
      <c r="G101" s="106">
        <v>0</v>
      </c>
      <c r="H101" s="114">
        <f t="shared" si="9"/>
        <v>5.7283333333333332E-2</v>
      </c>
      <c r="I101" s="106">
        <v>1</v>
      </c>
      <c r="J101" s="106">
        <v>1</v>
      </c>
      <c r="K101" s="106">
        <v>1</v>
      </c>
      <c r="L101" s="116">
        <f t="shared" si="10"/>
        <v>0.54991999999999996</v>
      </c>
      <c r="M101" s="106">
        <v>0</v>
      </c>
      <c r="N101" s="106">
        <v>0</v>
      </c>
      <c r="O101" s="106">
        <v>0</v>
      </c>
      <c r="P101" s="116">
        <f t="shared" si="11"/>
        <v>2.7496E-2</v>
      </c>
      <c r="Q101" s="54">
        <v>0</v>
      </c>
      <c r="R101" s="54">
        <v>0</v>
      </c>
      <c r="S101" s="54">
        <v>0</v>
      </c>
      <c r="T101" s="117">
        <f t="shared" si="12"/>
        <v>0.13747999999999999</v>
      </c>
      <c r="U101" s="54">
        <v>3</v>
      </c>
      <c r="V101" s="54">
        <v>3</v>
      </c>
      <c r="W101" s="54">
        <v>2</v>
      </c>
      <c r="X101" s="119">
        <f t="shared" si="13"/>
        <v>0.54991999999999996</v>
      </c>
    </row>
    <row r="102" spans="1:24" ht="15.75" thickBot="1">
      <c r="A102" s="43">
        <v>260775</v>
      </c>
      <c r="B102" s="43" t="s">
        <v>7</v>
      </c>
      <c r="C102" s="47">
        <v>2601</v>
      </c>
      <c r="D102" s="106">
        <v>24321</v>
      </c>
      <c r="E102" s="106">
        <v>1</v>
      </c>
      <c r="F102" s="106">
        <v>1</v>
      </c>
      <c r="G102" s="106">
        <v>1</v>
      </c>
      <c r="H102" s="114">
        <f t="shared" si="9"/>
        <v>0.1013375</v>
      </c>
      <c r="I102" s="106">
        <v>1</v>
      </c>
      <c r="J102" s="106">
        <v>1</v>
      </c>
      <c r="K102" s="106">
        <v>1</v>
      </c>
      <c r="L102" s="116">
        <f t="shared" si="10"/>
        <v>0.97284000000000004</v>
      </c>
      <c r="M102" s="106">
        <v>0</v>
      </c>
      <c r="N102" s="106">
        <v>0</v>
      </c>
      <c r="O102" s="106">
        <v>0</v>
      </c>
      <c r="P102" s="116">
        <f t="shared" si="11"/>
        <v>4.8641999999999998E-2</v>
      </c>
      <c r="Q102" s="54">
        <v>0</v>
      </c>
      <c r="R102" s="54">
        <v>0</v>
      </c>
      <c r="S102" s="54">
        <v>0</v>
      </c>
      <c r="T102" s="117">
        <f t="shared" si="12"/>
        <v>0.24321000000000001</v>
      </c>
      <c r="U102" s="54">
        <v>2</v>
      </c>
      <c r="V102" s="54">
        <v>2</v>
      </c>
      <c r="W102" s="54">
        <v>1</v>
      </c>
      <c r="X102" s="119">
        <f t="shared" si="13"/>
        <v>0.97284000000000004</v>
      </c>
    </row>
    <row r="103" spans="1:24" ht="15.75" thickBot="1">
      <c r="A103" s="43">
        <v>260780</v>
      </c>
      <c r="B103" s="43" t="s">
        <v>122</v>
      </c>
      <c r="C103" s="47">
        <v>2612</v>
      </c>
      <c r="D103" s="106">
        <v>16221</v>
      </c>
      <c r="E103" s="106">
        <v>0</v>
      </c>
      <c r="F103" s="106">
        <v>0</v>
      </c>
      <c r="G103" s="106">
        <v>0</v>
      </c>
      <c r="H103" s="114">
        <f t="shared" si="9"/>
        <v>6.7587499999999995E-2</v>
      </c>
      <c r="I103" s="106">
        <v>1</v>
      </c>
      <c r="J103" s="106">
        <v>0</v>
      </c>
      <c r="K103" s="106">
        <v>1</v>
      </c>
      <c r="L103" s="116">
        <f t="shared" si="10"/>
        <v>0.64883999999999997</v>
      </c>
      <c r="M103" s="106">
        <v>0</v>
      </c>
      <c r="N103" s="106">
        <v>0</v>
      </c>
      <c r="O103" s="106">
        <v>0</v>
      </c>
      <c r="P103" s="116">
        <f t="shared" si="11"/>
        <v>3.2441999999999999E-2</v>
      </c>
      <c r="Q103" s="54">
        <v>0</v>
      </c>
      <c r="R103" s="54">
        <v>0</v>
      </c>
      <c r="S103" s="54">
        <v>0</v>
      </c>
      <c r="T103" s="117">
        <f t="shared" si="12"/>
        <v>0.16220999999999999</v>
      </c>
      <c r="U103" s="54">
        <v>0</v>
      </c>
      <c r="V103" s="54">
        <v>0</v>
      </c>
      <c r="W103" s="54">
        <v>0</v>
      </c>
      <c r="X103" s="119">
        <f t="shared" si="13"/>
        <v>0.64883999999999997</v>
      </c>
    </row>
    <row r="104" spans="1:24" ht="15.75" thickBot="1">
      <c r="A104" s="43">
        <v>260790</v>
      </c>
      <c r="B104" s="43" t="s">
        <v>783</v>
      </c>
      <c r="C104" s="47">
        <v>2601</v>
      </c>
      <c r="D104" s="106">
        <v>654786</v>
      </c>
      <c r="E104" s="106">
        <v>9</v>
      </c>
      <c r="F104" s="106">
        <v>9</v>
      </c>
      <c r="G104" s="106">
        <v>6</v>
      </c>
      <c r="H104" s="114">
        <f t="shared" si="9"/>
        <v>2.728275</v>
      </c>
      <c r="I104" s="106">
        <v>155</v>
      </c>
      <c r="J104" s="106">
        <v>152</v>
      </c>
      <c r="K104" s="106">
        <v>86</v>
      </c>
      <c r="L104" s="116">
        <f t="shared" si="10"/>
        <v>26.19144</v>
      </c>
      <c r="M104" s="106">
        <v>0</v>
      </c>
      <c r="N104" s="106">
        <v>0</v>
      </c>
      <c r="O104" s="106">
        <v>0</v>
      </c>
      <c r="P104" s="116">
        <f t="shared" si="11"/>
        <v>1.309572</v>
      </c>
      <c r="Q104" s="54">
        <v>1</v>
      </c>
      <c r="R104" s="54">
        <v>1</v>
      </c>
      <c r="S104" s="54">
        <v>0</v>
      </c>
      <c r="T104" s="117">
        <f t="shared" si="12"/>
        <v>6.54786</v>
      </c>
      <c r="U104" s="54">
        <v>72</v>
      </c>
      <c r="V104" s="54">
        <v>66</v>
      </c>
      <c r="W104" s="54">
        <v>25</v>
      </c>
      <c r="X104" s="119">
        <f t="shared" si="13"/>
        <v>26.19144</v>
      </c>
    </row>
    <row r="105" spans="1:24" ht="15.75" thickBot="1">
      <c r="A105" s="43">
        <v>260795</v>
      </c>
      <c r="B105" s="43" t="s">
        <v>31</v>
      </c>
      <c r="C105" s="47">
        <v>2603</v>
      </c>
      <c r="D105" s="106">
        <v>11479</v>
      </c>
      <c r="E105" s="106">
        <v>0</v>
      </c>
      <c r="F105" s="106">
        <v>0</v>
      </c>
      <c r="G105" s="106">
        <v>0</v>
      </c>
      <c r="H105" s="114">
        <f t="shared" si="9"/>
        <v>4.7829166666666666E-2</v>
      </c>
      <c r="I105" s="106">
        <v>0</v>
      </c>
      <c r="J105" s="106">
        <v>0</v>
      </c>
      <c r="K105" s="106">
        <v>0</v>
      </c>
      <c r="L105" s="116">
        <f t="shared" si="10"/>
        <v>0.45916000000000001</v>
      </c>
      <c r="M105" s="106">
        <v>0</v>
      </c>
      <c r="N105" s="106">
        <v>0</v>
      </c>
      <c r="O105" s="106">
        <v>0</v>
      </c>
      <c r="P105" s="116">
        <f t="shared" si="11"/>
        <v>2.2957999999999999E-2</v>
      </c>
      <c r="Q105" s="54">
        <v>0</v>
      </c>
      <c r="R105" s="54">
        <v>0</v>
      </c>
      <c r="S105" s="54">
        <v>0</v>
      </c>
      <c r="T105" s="117">
        <f t="shared" si="12"/>
        <v>0.11479</v>
      </c>
      <c r="U105" s="54">
        <v>0</v>
      </c>
      <c r="V105" s="54">
        <v>0</v>
      </c>
      <c r="W105" s="54">
        <v>0</v>
      </c>
      <c r="X105" s="119">
        <f t="shared" si="13"/>
        <v>0.45916000000000001</v>
      </c>
    </row>
    <row r="106" spans="1:24" ht="15.75" thickBot="1">
      <c r="A106" s="43">
        <v>260800</v>
      </c>
      <c r="B106" s="43" t="s">
        <v>784</v>
      </c>
      <c r="C106" s="47">
        <v>2604</v>
      </c>
      <c r="D106" s="106">
        <v>16219</v>
      </c>
      <c r="E106" s="106">
        <v>0</v>
      </c>
      <c r="F106" s="106">
        <v>0</v>
      </c>
      <c r="G106" s="106">
        <v>0</v>
      </c>
      <c r="H106" s="114">
        <f t="shared" si="9"/>
        <v>6.7579166666666662E-2</v>
      </c>
      <c r="I106" s="106">
        <v>1</v>
      </c>
      <c r="J106" s="106">
        <v>1</v>
      </c>
      <c r="K106" s="106">
        <v>1</v>
      </c>
      <c r="L106" s="116">
        <f t="shared" si="10"/>
        <v>0.64876</v>
      </c>
      <c r="M106" s="106">
        <v>0</v>
      </c>
      <c r="N106" s="106">
        <v>0</v>
      </c>
      <c r="O106" s="106">
        <v>0</v>
      </c>
      <c r="P106" s="116">
        <f t="shared" si="11"/>
        <v>3.2438000000000002E-2</v>
      </c>
      <c r="Q106" s="54">
        <v>0</v>
      </c>
      <c r="R106" s="54">
        <v>0</v>
      </c>
      <c r="S106" s="54">
        <v>0</v>
      </c>
      <c r="T106" s="117">
        <f t="shared" si="12"/>
        <v>0.16219</v>
      </c>
      <c r="U106" s="54">
        <v>1</v>
      </c>
      <c r="V106" s="54">
        <v>1</v>
      </c>
      <c r="W106" s="54">
        <v>1</v>
      </c>
      <c r="X106" s="119">
        <f t="shared" si="13"/>
        <v>0.64876</v>
      </c>
    </row>
    <row r="107" spans="1:24" ht="15.75" thickBot="1">
      <c r="A107" s="43">
        <v>260805</v>
      </c>
      <c r="B107" s="43" t="s">
        <v>785</v>
      </c>
      <c r="C107" s="47">
        <v>2606</v>
      </c>
      <c r="D107" s="106">
        <v>14087</v>
      </c>
      <c r="E107" s="106">
        <v>0</v>
      </c>
      <c r="F107" s="106">
        <v>0</v>
      </c>
      <c r="G107" s="106">
        <v>0</v>
      </c>
      <c r="H107" s="114">
        <f t="shared" si="9"/>
        <v>5.8695833333333336E-2</v>
      </c>
      <c r="I107" s="106">
        <v>4</v>
      </c>
      <c r="J107" s="106">
        <v>4</v>
      </c>
      <c r="K107" s="106">
        <v>1</v>
      </c>
      <c r="L107" s="116">
        <f t="shared" si="10"/>
        <v>0.56347999999999998</v>
      </c>
      <c r="M107" s="106">
        <v>0</v>
      </c>
      <c r="N107" s="106">
        <v>0</v>
      </c>
      <c r="O107" s="106">
        <v>0</v>
      </c>
      <c r="P107" s="116">
        <f t="shared" si="11"/>
        <v>2.8174000000000001E-2</v>
      </c>
      <c r="Q107" s="54">
        <v>0</v>
      </c>
      <c r="R107" s="54">
        <v>0</v>
      </c>
      <c r="S107" s="54">
        <v>0</v>
      </c>
      <c r="T107" s="117">
        <f t="shared" si="12"/>
        <v>0.14087</v>
      </c>
      <c r="U107" s="54">
        <v>4</v>
      </c>
      <c r="V107" s="54">
        <v>3</v>
      </c>
      <c r="W107" s="54">
        <v>2</v>
      </c>
      <c r="X107" s="119">
        <f t="shared" si="13"/>
        <v>0.56347999999999998</v>
      </c>
    </row>
    <row r="108" spans="1:24" ht="15.75" thickBot="1">
      <c r="A108" s="43">
        <v>260810</v>
      </c>
      <c r="B108" s="43" t="s">
        <v>786</v>
      </c>
      <c r="C108" s="47">
        <v>2602</v>
      </c>
      <c r="D108" s="106">
        <v>31305</v>
      </c>
      <c r="E108" s="106">
        <v>0</v>
      </c>
      <c r="F108" s="106">
        <v>0</v>
      </c>
      <c r="G108" s="106">
        <v>0</v>
      </c>
      <c r="H108" s="114">
        <f t="shared" si="9"/>
        <v>0.13043750000000001</v>
      </c>
      <c r="I108" s="106">
        <v>1</v>
      </c>
      <c r="J108" s="106">
        <v>0</v>
      </c>
      <c r="K108" s="106">
        <v>1</v>
      </c>
      <c r="L108" s="116">
        <f t="shared" si="10"/>
        <v>1.2522</v>
      </c>
      <c r="M108" s="106">
        <v>0</v>
      </c>
      <c r="N108" s="106">
        <v>0</v>
      </c>
      <c r="O108" s="106">
        <v>0</v>
      </c>
      <c r="P108" s="116">
        <f t="shared" si="11"/>
        <v>6.2609999999999999E-2</v>
      </c>
      <c r="Q108" s="54">
        <v>0</v>
      </c>
      <c r="R108" s="54">
        <v>0</v>
      </c>
      <c r="S108" s="54">
        <v>0</v>
      </c>
      <c r="T108" s="117">
        <f t="shared" si="12"/>
        <v>0.31304999999999999</v>
      </c>
      <c r="U108" s="54">
        <v>1</v>
      </c>
      <c r="V108" s="54">
        <v>1</v>
      </c>
      <c r="W108" s="54">
        <v>1</v>
      </c>
      <c r="X108" s="119">
        <f t="shared" si="13"/>
        <v>1.2522</v>
      </c>
    </row>
    <row r="109" spans="1:24" ht="15.75" thickBot="1">
      <c r="A109" s="43">
        <v>260820</v>
      </c>
      <c r="B109" s="43" t="s">
        <v>32</v>
      </c>
      <c r="C109" s="47">
        <v>2603</v>
      </c>
      <c r="D109" s="106">
        <v>15751</v>
      </c>
      <c r="E109" s="106">
        <v>0</v>
      </c>
      <c r="F109" s="106">
        <v>0</v>
      </c>
      <c r="G109" s="106">
        <v>0</v>
      </c>
      <c r="H109" s="114">
        <f t="shared" si="9"/>
        <v>6.5629166666666669E-2</v>
      </c>
      <c r="I109" s="106">
        <v>1</v>
      </c>
      <c r="J109" s="106">
        <v>1</v>
      </c>
      <c r="K109" s="106">
        <v>1</v>
      </c>
      <c r="L109" s="116">
        <f t="shared" si="10"/>
        <v>0.63004000000000004</v>
      </c>
      <c r="M109" s="106">
        <v>0</v>
      </c>
      <c r="N109" s="106">
        <v>0</v>
      </c>
      <c r="O109" s="106">
        <v>0</v>
      </c>
      <c r="P109" s="116">
        <f t="shared" si="11"/>
        <v>3.1502000000000002E-2</v>
      </c>
      <c r="Q109" s="54">
        <v>0</v>
      </c>
      <c r="R109" s="54">
        <v>0</v>
      </c>
      <c r="S109" s="54">
        <v>0</v>
      </c>
      <c r="T109" s="117">
        <f t="shared" si="12"/>
        <v>0.15751000000000001</v>
      </c>
      <c r="U109" s="54">
        <v>0</v>
      </c>
      <c r="V109" s="54">
        <v>0</v>
      </c>
      <c r="W109" s="54">
        <v>0</v>
      </c>
      <c r="X109" s="119">
        <f t="shared" si="13"/>
        <v>0.63004000000000004</v>
      </c>
    </row>
    <row r="110" spans="1:24" ht="15.75" thickBot="1">
      <c r="A110" s="43">
        <v>260825</v>
      </c>
      <c r="B110" s="43" t="s">
        <v>67</v>
      </c>
      <c r="C110" s="47">
        <v>2605</v>
      </c>
      <c r="D110" s="106">
        <v>10742</v>
      </c>
      <c r="E110" s="106">
        <v>0</v>
      </c>
      <c r="F110" s="106">
        <v>0</v>
      </c>
      <c r="G110" s="106">
        <v>0</v>
      </c>
      <c r="H110" s="114">
        <f t="shared" si="9"/>
        <v>4.4758333333333331E-2</v>
      </c>
      <c r="I110" s="106">
        <v>0</v>
      </c>
      <c r="J110" s="106">
        <v>0</v>
      </c>
      <c r="K110" s="106">
        <v>0</v>
      </c>
      <c r="L110" s="116">
        <f t="shared" si="10"/>
        <v>0.42968000000000001</v>
      </c>
      <c r="M110" s="106">
        <v>0</v>
      </c>
      <c r="N110" s="106">
        <v>0</v>
      </c>
      <c r="O110" s="106">
        <v>0</v>
      </c>
      <c r="P110" s="116">
        <f t="shared" si="11"/>
        <v>2.1484E-2</v>
      </c>
      <c r="Q110" s="54">
        <v>0</v>
      </c>
      <c r="R110" s="54">
        <v>0</v>
      </c>
      <c r="S110" s="54">
        <v>0</v>
      </c>
      <c r="T110" s="117">
        <f t="shared" si="12"/>
        <v>0.10742</v>
      </c>
      <c r="U110" s="54">
        <v>0</v>
      </c>
      <c r="V110" s="54">
        <v>0</v>
      </c>
      <c r="W110" s="54">
        <v>0</v>
      </c>
      <c r="X110" s="119">
        <f t="shared" si="13"/>
        <v>0.42968000000000001</v>
      </c>
    </row>
    <row r="111" spans="1:24" ht="15.75" thickBot="1">
      <c r="A111" s="43">
        <v>260830</v>
      </c>
      <c r="B111" s="43" t="s">
        <v>68</v>
      </c>
      <c r="C111" s="47">
        <v>2605</v>
      </c>
      <c r="D111" s="106">
        <v>13899</v>
      </c>
      <c r="E111" s="106">
        <v>0</v>
      </c>
      <c r="F111" s="106">
        <v>0</v>
      </c>
      <c r="G111" s="106">
        <v>0</v>
      </c>
      <c r="H111" s="114">
        <f t="shared" si="9"/>
        <v>5.7912499999999999E-2</v>
      </c>
      <c r="I111" s="106">
        <v>1</v>
      </c>
      <c r="J111" s="106">
        <v>1</v>
      </c>
      <c r="K111" s="106">
        <v>1</v>
      </c>
      <c r="L111" s="116">
        <f t="shared" si="10"/>
        <v>0.55596000000000001</v>
      </c>
      <c r="M111" s="106">
        <v>0</v>
      </c>
      <c r="N111" s="106">
        <v>0</v>
      </c>
      <c r="O111" s="106">
        <v>0</v>
      </c>
      <c r="P111" s="116">
        <f t="shared" si="11"/>
        <v>2.7798E-2</v>
      </c>
      <c r="Q111" s="54">
        <v>0</v>
      </c>
      <c r="R111" s="54">
        <v>0</v>
      </c>
      <c r="S111" s="54">
        <v>0</v>
      </c>
      <c r="T111" s="117">
        <f t="shared" si="12"/>
        <v>0.13899</v>
      </c>
      <c r="U111" s="54">
        <v>1</v>
      </c>
      <c r="V111" s="54">
        <v>1</v>
      </c>
      <c r="W111" s="54">
        <v>1</v>
      </c>
      <c r="X111" s="119">
        <f t="shared" si="13"/>
        <v>0.55596000000000001</v>
      </c>
    </row>
    <row r="112" spans="1:24" ht="15.75" thickBot="1">
      <c r="A112" s="43">
        <v>260840</v>
      </c>
      <c r="B112" s="43" t="s">
        <v>51</v>
      </c>
      <c r="C112" s="47">
        <v>2604</v>
      </c>
      <c r="D112" s="106">
        <v>14662</v>
      </c>
      <c r="E112" s="106">
        <v>0</v>
      </c>
      <c r="F112" s="106">
        <v>0</v>
      </c>
      <c r="G112" s="106">
        <v>0</v>
      </c>
      <c r="H112" s="114">
        <f t="shared" si="9"/>
        <v>6.1091666666666669E-2</v>
      </c>
      <c r="I112" s="106">
        <v>0</v>
      </c>
      <c r="J112" s="106">
        <v>0</v>
      </c>
      <c r="K112" s="106">
        <v>0</v>
      </c>
      <c r="L112" s="116">
        <f t="shared" si="10"/>
        <v>0.58648</v>
      </c>
      <c r="M112" s="106">
        <v>0</v>
      </c>
      <c r="N112" s="106">
        <v>0</v>
      </c>
      <c r="O112" s="106">
        <v>0</v>
      </c>
      <c r="P112" s="116">
        <f t="shared" si="11"/>
        <v>2.9323999999999999E-2</v>
      </c>
      <c r="Q112" s="54">
        <v>0</v>
      </c>
      <c r="R112" s="54">
        <v>0</v>
      </c>
      <c r="S112" s="54">
        <v>0</v>
      </c>
      <c r="T112" s="117">
        <f t="shared" si="12"/>
        <v>0.14662</v>
      </c>
      <c r="U112" s="54">
        <v>1</v>
      </c>
      <c r="V112" s="54">
        <v>1</v>
      </c>
      <c r="W112" s="54">
        <v>1</v>
      </c>
      <c r="X112" s="119">
        <f t="shared" si="13"/>
        <v>0.58648</v>
      </c>
    </row>
    <row r="113" spans="1:24" ht="15.75" thickBot="1">
      <c r="A113" s="43">
        <v>260850</v>
      </c>
      <c r="B113" s="45" t="s">
        <v>1509</v>
      </c>
      <c r="C113" s="47">
        <v>2602</v>
      </c>
      <c r="D113" s="106">
        <v>20733</v>
      </c>
      <c r="E113" s="106">
        <v>0</v>
      </c>
      <c r="F113" s="106">
        <v>0</v>
      </c>
      <c r="G113" s="106">
        <v>0</v>
      </c>
      <c r="H113" s="114">
        <f t="shared" si="9"/>
        <v>8.6387500000000006E-2</v>
      </c>
      <c r="I113" s="106">
        <v>1</v>
      </c>
      <c r="J113" s="106">
        <v>1</v>
      </c>
      <c r="K113" s="106">
        <v>1</v>
      </c>
      <c r="L113" s="116">
        <f t="shared" si="10"/>
        <v>0.82931999999999995</v>
      </c>
      <c r="M113" s="106">
        <v>0</v>
      </c>
      <c r="N113" s="106">
        <v>0</v>
      </c>
      <c r="O113" s="106">
        <v>0</v>
      </c>
      <c r="P113" s="116">
        <f t="shared" si="11"/>
        <v>4.1466000000000003E-2</v>
      </c>
      <c r="Q113" s="54">
        <v>0</v>
      </c>
      <c r="R113" s="54">
        <v>0</v>
      </c>
      <c r="S113" s="54">
        <v>0</v>
      </c>
      <c r="T113" s="117">
        <f t="shared" si="12"/>
        <v>0.20732999999999999</v>
      </c>
      <c r="U113" s="54">
        <v>1</v>
      </c>
      <c r="V113" s="54">
        <v>1</v>
      </c>
      <c r="W113" s="54">
        <v>1</v>
      </c>
      <c r="X113" s="119">
        <f t="shared" si="13"/>
        <v>0.82931999999999995</v>
      </c>
    </row>
    <row r="114" spans="1:24" ht="15.75" thickBot="1">
      <c r="A114" s="43">
        <v>260845</v>
      </c>
      <c r="B114" s="43" t="s">
        <v>19</v>
      </c>
      <c r="C114" s="47">
        <v>2602</v>
      </c>
      <c r="D114" s="106">
        <v>16408</v>
      </c>
      <c r="E114" s="106">
        <v>0</v>
      </c>
      <c r="F114" s="106">
        <v>0</v>
      </c>
      <c r="G114" s="106">
        <v>0</v>
      </c>
      <c r="H114" s="114">
        <f t="shared" si="9"/>
        <v>6.8366666666666673E-2</v>
      </c>
      <c r="I114" s="106">
        <v>0</v>
      </c>
      <c r="J114" s="106">
        <v>0</v>
      </c>
      <c r="K114" s="106">
        <v>0</v>
      </c>
      <c r="L114" s="116">
        <f t="shared" si="10"/>
        <v>0.65632000000000001</v>
      </c>
      <c r="M114" s="106">
        <v>0</v>
      </c>
      <c r="N114" s="106">
        <v>0</v>
      </c>
      <c r="O114" s="106">
        <v>0</v>
      </c>
      <c r="P114" s="116">
        <f t="shared" si="11"/>
        <v>3.2815999999999998E-2</v>
      </c>
      <c r="Q114" s="54">
        <v>0</v>
      </c>
      <c r="R114" s="54">
        <v>0</v>
      </c>
      <c r="S114" s="54">
        <v>0</v>
      </c>
      <c r="T114" s="117">
        <f t="shared" si="12"/>
        <v>0.16408</v>
      </c>
      <c r="U114" s="54">
        <v>0</v>
      </c>
      <c r="V114" s="54">
        <v>0</v>
      </c>
      <c r="W114" s="54">
        <v>0</v>
      </c>
      <c r="X114" s="119">
        <f t="shared" si="13"/>
        <v>0.65632000000000001</v>
      </c>
    </row>
    <row r="115" spans="1:24" ht="15.75" thickBot="1">
      <c r="A115" s="43">
        <v>260860</v>
      </c>
      <c r="B115" s="43" t="s">
        <v>69</v>
      </c>
      <c r="C115" s="47">
        <v>2605</v>
      </c>
      <c r="D115" s="106">
        <v>12307</v>
      </c>
      <c r="E115" s="106">
        <v>0</v>
      </c>
      <c r="F115" s="106">
        <v>0</v>
      </c>
      <c r="G115" s="106">
        <v>0</v>
      </c>
      <c r="H115" s="114">
        <f t="shared" si="9"/>
        <v>5.1279166666666667E-2</v>
      </c>
      <c r="I115" s="106">
        <v>4</v>
      </c>
      <c r="J115" s="106">
        <v>4</v>
      </c>
      <c r="K115" s="106">
        <v>4</v>
      </c>
      <c r="L115" s="116">
        <f t="shared" si="10"/>
        <v>0.49228</v>
      </c>
      <c r="M115" s="106">
        <v>0</v>
      </c>
      <c r="N115" s="106">
        <v>0</v>
      </c>
      <c r="O115" s="106">
        <v>0</v>
      </c>
      <c r="P115" s="116">
        <f t="shared" si="11"/>
        <v>2.4614E-2</v>
      </c>
      <c r="Q115" s="54">
        <v>0</v>
      </c>
      <c r="R115" s="54">
        <v>0</v>
      </c>
      <c r="S115" s="54">
        <v>0</v>
      </c>
      <c r="T115" s="117">
        <f t="shared" si="12"/>
        <v>0.12307</v>
      </c>
      <c r="U115" s="54">
        <v>2</v>
      </c>
      <c r="V115" s="54">
        <v>2</v>
      </c>
      <c r="W115" s="54">
        <v>2</v>
      </c>
      <c r="X115" s="119">
        <f t="shared" si="13"/>
        <v>0.49228</v>
      </c>
    </row>
    <row r="116" spans="1:24" ht="15.75" thickBot="1">
      <c r="A116" s="43">
        <v>260870</v>
      </c>
      <c r="B116" s="43" t="s">
        <v>33</v>
      </c>
      <c r="C116" s="47">
        <v>2603</v>
      </c>
      <c r="D116" s="106">
        <v>15731</v>
      </c>
      <c r="E116" s="106">
        <v>0</v>
      </c>
      <c r="F116" s="106">
        <v>0</v>
      </c>
      <c r="G116" s="106">
        <v>0</v>
      </c>
      <c r="H116" s="114">
        <f t="shared" si="9"/>
        <v>6.5545833333333331E-2</v>
      </c>
      <c r="I116" s="106">
        <v>0</v>
      </c>
      <c r="J116" s="106">
        <v>0</v>
      </c>
      <c r="K116" s="106">
        <v>0</v>
      </c>
      <c r="L116" s="116">
        <f t="shared" si="10"/>
        <v>0.62924000000000002</v>
      </c>
      <c r="M116" s="106">
        <v>0</v>
      </c>
      <c r="N116" s="106">
        <v>0</v>
      </c>
      <c r="O116" s="106">
        <v>0</v>
      </c>
      <c r="P116" s="116">
        <f t="shared" si="11"/>
        <v>3.1461999999999997E-2</v>
      </c>
      <c r="Q116" s="54">
        <v>0</v>
      </c>
      <c r="R116" s="54">
        <v>0</v>
      </c>
      <c r="S116" s="54">
        <v>0</v>
      </c>
      <c r="T116" s="117">
        <f t="shared" si="12"/>
        <v>0.15731000000000001</v>
      </c>
      <c r="U116" s="54">
        <v>1</v>
      </c>
      <c r="V116" s="54">
        <v>1</v>
      </c>
      <c r="W116" s="54">
        <v>1</v>
      </c>
      <c r="X116" s="119">
        <f t="shared" si="13"/>
        <v>0.62924000000000002</v>
      </c>
    </row>
    <row r="117" spans="1:24" ht="15.75" thickBot="1">
      <c r="A117" s="43">
        <v>260875</v>
      </c>
      <c r="B117" s="43" t="s">
        <v>88</v>
      </c>
      <c r="C117" s="47">
        <v>2608</v>
      </c>
      <c r="D117" s="106">
        <v>23308</v>
      </c>
      <c r="E117" s="106">
        <v>0</v>
      </c>
      <c r="F117" s="106">
        <v>0</v>
      </c>
      <c r="G117" s="106">
        <v>0</v>
      </c>
      <c r="H117" s="114">
        <f t="shared" si="9"/>
        <v>9.7116666666666671E-2</v>
      </c>
      <c r="I117" s="106">
        <v>2</v>
      </c>
      <c r="J117" s="106">
        <v>2</v>
      </c>
      <c r="K117" s="106">
        <v>2</v>
      </c>
      <c r="L117" s="116">
        <f t="shared" si="10"/>
        <v>0.93232000000000004</v>
      </c>
      <c r="M117" s="106">
        <v>0</v>
      </c>
      <c r="N117" s="106">
        <v>0</v>
      </c>
      <c r="O117" s="106">
        <v>0</v>
      </c>
      <c r="P117" s="116">
        <f t="shared" si="11"/>
        <v>4.6615999999999998E-2</v>
      </c>
      <c r="Q117" s="54">
        <v>0</v>
      </c>
      <c r="R117" s="54">
        <v>0</v>
      </c>
      <c r="S117" s="54">
        <v>0</v>
      </c>
      <c r="T117" s="117">
        <f t="shared" si="12"/>
        <v>0.23308000000000001</v>
      </c>
      <c r="U117" s="54">
        <v>0</v>
      </c>
      <c r="V117" s="54">
        <v>0</v>
      </c>
      <c r="W117" s="54">
        <v>0</v>
      </c>
      <c r="X117" s="119">
        <f t="shared" si="13"/>
        <v>0.93232000000000004</v>
      </c>
    </row>
    <row r="118" spans="1:24" ht="15.75" thickBot="1">
      <c r="A118" s="43">
        <v>260880</v>
      </c>
      <c r="B118" s="43" t="s">
        <v>70</v>
      </c>
      <c r="C118" s="47">
        <v>2605</v>
      </c>
      <c r="D118" s="106">
        <v>37296</v>
      </c>
      <c r="E118" s="106">
        <v>0</v>
      </c>
      <c r="F118" s="106">
        <v>0</v>
      </c>
      <c r="G118" s="106">
        <v>0</v>
      </c>
      <c r="H118" s="114">
        <f t="shared" si="9"/>
        <v>0.15540000000000001</v>
      </c>
      <c r="I118" s="106">
        <v>0</v>
      </c>
      <c r="J118" s="106">
        <v>0</v>
      </c>
      <c r="K118" s="106">
        <v>0</v>
      </c>
      <c r="L118" s="116">
        <f t="shared" si="10"/>
        <v>1.4918400000000001</v>
      </c>
      <c r="M118" s="106">
        <v>0</v>
      </c>
      <c r="N118" s="106">
        <v>0</v>
      </c>
      <c r="O118" s="106">
        <v>0</v>
      </c>
      <c r="P118" s="116">
        <f t="shared" si="11"/>
        <v>7.4592000000000006E-2</v>
      </c>
      <c r="Q118" s="54">
        <v>0</v>
      </c>
      <c r="R118" s="54">
        <v>0</v>
      </c>
      <c r="S118" s="54">
        <v>0</v>
      </c>
      <c r="T118" s="117">
        <f t="shared" si="12"/>
        <v>0.37296000000000001</v>
      </c>
      <c r="U118" s="54">
        <v>3</v>
      </c>
      <c r="V118" s="54">
        <v>3</v>
      </c>
      <c r="W118" s="54">
        <v>1</v>
      </c>
      <c r="X118" s="119">
        <f t="shared" si="13"/>
        <v>1.4918400000000001</v>
      </c>
    </row>
    <row r="119" spans="1:24" ht="15.75" thickBot="1">
      <c r="A119" s="43">
        <v>260890</v>
      </c>
      <c r="B119" s="43" t="s">
        <v>20</v>
      </c>
      <c r="C119" s="47">
        <v>2602</v>
      </c>
      <c r="D119" s="106">
        <v>55343</v>
      </c>
      <c r="E119" s="106">
        <v>4</v>
      </c>
      <c r="F119" s="106">
        <v>4</v>
      </c>
      <c r="G119" s="106">
        <v>3</v>
      </c>
      <c r="H119" s="114">
        <f t="shared" si="9"/>
        <v>0.23059583333333333</v>
      </c>
      <c r="I119" s="106">
        <v>7</v>
      </c>
      <c r="J119" s="106">
        <v>5</v>
      </c>
      <c r="K119" s="106">
        <v>5</v>
      </c>
      <c r="L119" s="116">
        <f t="shared" si="10"/>
        <v>2.2137199999999999</v>
      </c>
      <c r="M119" s="106">
        <v>0</v>
      </c>
      <c r="N119" s="106">
        <v>0</v>
      </c>
      <c r="O119" s="106">
        <v>0</v>
      </c>
      <c r="P119" s="116">
        <f t="shared" si="11"/>
        <v>0.11068600000000001</v>
      </c>
      <c r="Q119" s="54">
        <v>0</v>
      </c>
      <c r="R119" s="54">
        <v>0</v>
      </c>
      <c r="S119" s="54">
        <v>0</v>
      </c>
      <c r="T119" s="117">
        <f t="shared" si="12"/>
        <v>0.55342999999999998</v>
      </c>
      <c r="U119" s="54">
        <v>21</v>
      </c>
      <c r="V119" s="54">
        <v>21</v>
      </c>
      <c r="W119" s="54">
        <v>11</v>
      </c>
      <c r="X119" s="119">
        <f t="shared" si="13"/>
        <v>2.2137199999999999</v>
      </c>
    </row>
    <row r="120" spans="1:24" ht="15.75" thickBot="1">
      <c r="A120" s="43">
        <v>260900</v>
      </c>
      <c r="B120" s="43" t="s">
        <v>123</v>
      </c>
      <c r="C120" s="47">
        <v>2612</v>
      </c>
      <c r="D120" s="106">
        <v>24142</v>
      </c>
      <c r="E120" s="106">
        <v>0</v>
      </c>
      <c r="F120" s="106">
        <v>0</v>
      </c>
      <c r="G120" s="106">
        <v>0</v>
      </c>
      <c r="H120" s="114">
        <f t="shared" si="9"/>
        <v>0.10059166666666666</v>
      </c>
      <c r="I120" s="106">
        <v>1</v>
      </c>
      <c r="J120" s="106">
        <v>1</v>
      </c>
      <c r="K120" s="106">
        <v>1</v>
      </c>
      <c r="L120" s="116">
        <f t="shared" si="10"/>
        <v>0.96567999999999998</v>
      </c>
      <c r="M120" s="106">
        <v>0</v>
      </c>
      <c r="N120" s="106">
        <v>0</v>
      </c>
      <c r="O120" s="106">
        <v>0</v>
      </c>
      <c r="P120" s="116">
        <f t="shared" si="11"/>
        <v>4.8284000000000001E-2</v>
      </c>
      <c r="Q120" s="54">
        <v>0</v>
      </c>
      <c r="R120" s="54">
        <v>0</v>
      </c>
      <c r="S120" s="54">
        <v>0</v>
      </c>
      <c r="T120" s="117">
        <f t="shared" si="12"/>
        <v>0.24142</v>
      </c>
      <c r="U120" s="54">
        <v>1</v>
      </c>
      <c r="V120" s="54">
        <v>1</v>
      </c>
      <c r="W120" s="54">
        <v>1</v>
      </c>
      <c r="X120" s="119">
        <f t="shared" si="13"/>
        <v>0.96567999999999998</v>
      </c>
    </row>
    <row r="121" spans="1:24" ht="15.75" thickBot="1">
      <c r="A121" s="43">
        <v>260910</v>
      </c>
      <c r="B121" s="43" t="s">
        <v>21</v>
      </c>
      <c r="C121" s="47">
        <v>2602</v>
      </c>
      <c r="D121" s="106">
        <v>14109</v>
      </c>
      <c r="E121" s="106">
        <v>0</v>
      </c>
      <c r="F121" s="106">
        <v>0</v>
      </c>
      <c r="G121" s="106">
        <v>0</v>
      </c>
      <c r="H121" s="114">
        <f t="shared" si="9"/>
        <v>5.8787499999999999E-2</v>
      </c>
      <c r="I121" s="106">
        <v>0</v>
      </c>
      <c r="J121" s="106">
        <v>0</v>
      </c>
      <c r="K121" s="106">
        <v>0</v>
      </c>
      <c r="L121" s="116">
        <f t="shared" si="10"/>
        <v>0.56435999999999997</v>
      </c>
      <c r="M121" s="106">
        <v>0</v>
      </c>
      <c r="N121" s="106">
        <v>0</v>
      </c>
      <c r="O121" s="106">
        <v>0</v>
      </c>
      <c r="P121" s="116">
        <f t="shared" si="11"/>
        <v>2.8218E-2</v>
      </c>
      <c r="Q121" s="54">
        <v>0</v>
      </c>
      <c r="R121" s="54">
        <v>0</v>
      </c>
      <c r="S121" s="54">
        <v>0</v>
      </c>
      <c r="T121" s="117">
        <f t="shared" si="12"/>
        <v>0.14108999999999999</v>
      </c>
      <c r="U121" s="54">
        <v>0</v>
      </c>
      <c r="V121" s="54">
        <v>0</v>
      </c>
      <c r="W121" s="54">
        <v>0</v>
      </c>
      <c r="X121" s="119">
        <f t="shared" si="13"/>
        <v>0.56435999999999997</v>
      </c>
    </row>
    <row r="122" spans="1:24" ht="15.75" thickBot="1">
      <c r="A122" s="43">
        <v>260915</v>
      </c>
      <c r="B122" s="43" t="s">
        <v>76</v>
      </c>
      <c r="C122" s="47">
        <v>2606</v>
      </c>
      <c r="D122" s="106">
        <v>18847</v>
      </c>
      <c r="E122" s="106">
        <v>0</v>
      </c>
      <c r="F122" s="106">
        <v>0</v>
      </c>
      <c r="G122" s="106">
        <v>0</v>
      </c>
      <c r="H122" s="114">
        <f t="shared" si="9"/>
        <v>7.8529166666666664E-2</v>
      </c>
      <c r="I122" s="106">
        <v>0</v>
      </c>
      <c r="J122" s="106">
        <v>0</v>
      </c>
      <c r="K122" s="106">
        <v>0</v>
      </c>
      <c r="L122" s="116">
        <f t="shared" si="10"/>
        <v>0.75387999999999999</v>
      </c>
      <c r="M122" s="106">
        <v>0</v>
      </c>
      <c r="N122" s="106">
        <v>0</v>
      </c>
      <c r="O122" s="106">
        <v>0</v>
      </c>
      <c r="P122" s="116">
        <f t="shared" si="11"/>
        <v>3.7693999999999998E-2</v>
      </c>
      <c r="Q122" s="54">
        <v>0</v>
      </c>
      <c r="R122" s="54">
        <v>0</v>
      </c>
      <c r="S122" s="54">
        <v>0</v>
      </c>
      <c r="T122" s="117">
        <f t="shared" si="12"/>
        <v>0.18847</v>
      </c>
      <c r="U122" s="54">
        <v>1</v>
      </c>
      <c r="V122" s="54">
        <v>1</v>
      </c>
      <c r="W122" s="54">
        <v>1</v>
      </c>
      <c r="X122" s="119">
        <f t="shared" si="13"/>
        <v>0.75387999999999999</v>
      </c>
    </row>
    <row r="123" spans="1:24" ht="15.75" thickBot="1">
      <c r="A123" s="43">
        <v>260920</v>
      </c>
      <c r="B123" s="43" t="s">
        <v>34</v>
      </c>
      <c r="C123" s="47">
        <v>2603</v>
      </c>
      <c r="D123" s="106">
        <v>11961</v>
      </c>
      <c r="E123" s="106">
        <v>0</v>
      </c>
      <c r="F123" s="106">
        <v>0</v>
      </c>
      <c r="G123" s="106">
        <v>0</v>
      </c>
      <c r="H123" s="114">
        <f t="shared" si="9"/>
        <v>4.98375E-2</v>
      </c>
      <c r="I123" s="106">
        <v>0</v>
      </c>
      <c r="J123" s="106">
        <v>0</v>
      </c>
      <c r="K123" s="106">
        <v>0</v>
      </c>
      <c r="L123" s="116">
        <f t="shared" si="10"/>
        <v>0.47843999999999998</v>
      </c>
      <c r="M123" s="106">
        <v>0</v>
      </c>
      <c r="N123" s="106">
        <v>0</v>
      </c>
      <c r="O123" s="106">
        <v>0</v>
      </c>
      <c r="P123" s="116">
        <f t="shared" si="11"/>
        <v>2.3921999999999999E-2</v>
      </c>
      <c r="Q123" s="54">
        <v>0</v>
      </c>
      <c r="R123" s="54">
        <v>0</v>
      </c>
      <c r="S123" s="54">
        <v>0</v>
      </c>
      <c r="T123" s="117">
        <f t="shared" si="12"/>
        <v>0.11960999999999999</v>
      </c>
      <c r="U123" s="54">
        <v>0</v>
      </c>
      <c r="V123" s="54">
        <v>0</v>
      </c>
      <c r="W123" s="54">
        <v>0</v>
      </c>
      <c r="X123" s="119">
        <f t="shared" si="13"/>
        <v>0.47843999999999998</v>
      </c>
    </row>
    <row r="124" spans="1:24" ht="15.75" thickBot="1">
      <c r="A124" s="43">
        <v>260930</v>
      </c>
      <c r="B124" s="43" t="s">
        <v>82</v>
      </c>
      <c r="C124" s="47">
        <v>2607</v>
      </c>
      <c r="D124" s="106">
        <v>14488</v>
      </c>
      <c r="E124" s="106">
        <v>0</v>
      </c>
      <c r="F124" s="106">
        <v>0</v>
      </c>
      <c r="G124" s="106">
        <v>0</v>
      </c>
      <c r="H124" s="114">
        <f t="shared" si="9"/>
        <v>6.0366666666666666E-2</v>
      </c>
      <c r="I124" s="106">
        <v>1</v>
      </c>
      <c r="J124" s="106">
        <v>1</v>
      </c>
      <c r="K124" s="106">
        <v>1</v>
      </c>
      <c r="L124" s="116">
        <f t="shared" si="10"/>
        <v>0.57952000000000004</v>
      </c>
      <c r="M124" s="106">
        <v>0</v>
      </c>
      <c r="N124" s="106">
        <v>0</v>
      </c>
      <c r="O124" s="106">
        <v>0</v>
      </c>
      <c r="P124" s="116">
        <f t="shared" si="11"/>
        <v>2.8975999999999998E-2</v>
      </c>
      <c r="Q124" s="54">
        <v>0</v>
      </c>
      <c r="R124" s="54">
        <v>0</v>
      </c>
      <c r="S124" s="54">
        <v>0</v>
      </c>
      <c r="T124" s="117">
        <f t="shared" si="12"/>
        <v>0.14488000000000001</v>
      </c>
      <c r="U124" s="54">
        <v>1</v>
      </c>
      <c r="V124" s="54">
        <v>0</v>
      </c>
      <c r="W124" s="54">
        <v>1</v>
      </c>
      <c r="X124" s="119">
        <f t="shared" si="13"/>
        <v>0.57952000000000004</v>
      </c>
    </row>
    <row r="125" spans="1:24" ht="15.75" thickBot="1">
      <c r="A125" s="43">
        <v>261430</v>
      </c>
      <c r="B125" s="43" t="s">
        <v>787</v>
      </c>
      <c r="C125" s="47">
        <v>2609</v>
      </c>
      <c r="D125" s="106">
        <v>11020</v>
      </c>
      <c r="E125" s="106">
        <v>0</v>
      </c>
      <c r="F125" s="106">
        <v>0</v>
      </c>
      <c r="G125" s="106">
        <v>0</v>
      </c>
      <c r="H125" s="114">
        <f t="shared" si="9"/>
        <v>4.5916666666666668E-2</v>
      </c>
      <c r="I125" s="106">
        <v>3</v>
      </c>
      <c r="J125" s="106">
        <v>3</v>
      </c>
      <c r="K125" s="106">
        <v>3</v>
      </c>
      <c r="L125" s="116">
        <f t="shared" si="10"/>
        <v>0.44080000000000003</v>
      </c>
      <c r="M125" s="106">
        <v>0</v>
      </c>
      <c r="N125" s="106">
        <v>0</v>
      </c>
      <c r="O125" s="106">
        <v>0</v>
      </c>
      <c r="P125" s="116">
        <f t="shared" si="11"/>
        <v>2.2040000000000001E-2</v>
      </c>
      <c r="Q125" s="54">
        <v>0</v>
      </c>
      <c r="R125" s="54">
        <v>0</v>
      </c>
      <c r="S125" s="54">
        <v>0</v>
      </c>
      <c r="T125" s="117">
        <f t="shared" si="12"/>
        <v>0.11020000000000001</v>
      </c>
      <c r="U125" s="54">
        <v>3</v>
      </c>
      <c r="V125" s="54">
        <v>3</v>
      </c>
      <c r="W125" s="54">
        <v>3</v>
      </c>
      <c r="X125" s="119">
        <f t="shared" si="13"/>
        <v>0.44080000000000003</v>
      </c>
    </row>
    <row r="126" spans="1:24" ht="15.75" thickBot="1">
      <c r="A126" s="43">
        <v>260940</v>
      </c>
      <c r="B126" s="43" t="s">
        <v>8</v>
      </c>
      <c r="C126" s="47">
        <v>2601</v>
      </c>
      <c r="D126" s="106">
        <v>57828</v>
      </c>
      <c r="E126" s="106">
        <v>2</v>
      </c>
      <c r="F126" s="106">
        <v>2</v>
      </c>
      <c r="G126" s="106">
        <v>2</v>
      </c>
      <c r="H126" s="114">
        <f t="shared" si="9"/>
        <v>0.24095</v>
      </c>
      <c r="I126" s="106">
        <v>10</v>
      </c>
      <c r="J126" s="106">
        <v>10</v>
      </c>
      <c r="K126" s="106">
        <v>9</v>
      </c>
      <c r="L126" s="116">
        <f t="shared" si="10"/>
        <v>2.3131200000000001</v>
      </c>
      <c r="M126" s="106">
        <v>0</v>
      </c>
      <c r="N126" s="106">
        <v>0</v>
      </c>
      <c r="O126" s="106">
        <v>0</v>
      </c>
      <c r="P126" s="116">
        <f t="shared" si="11"/>
        <v>0.11565599999999999</v>
      </c>
      <c r="Q126" s="54">
        <v>0</v>
      </c>
      <c r="R126" s="54">
        <v>0</v>
      </c>
      <c r="S126" s="54">
        <v>0</v>
      </c>
      <c r="T126" s="117">
        <f t="shared" si="12"/>
        <v>0.57828000000000002</v>
      </c>
      <c r="U126" s="54">
        <v>7</v>
      </c>
      <c r="V126" s="54">
        <v>7</v>
      </c>
      <c r="W126" s="54">
        <v>7</v>
      </c>
      <c r="X126" s="119">
        <f t="shared" si="13"/>
        <v>2.3131200000000001</v>
      </c>
    </row>
    <row r="127" spans="1:24" ht="15.75" thickBot="1">
      <c r="A127" s="43">
        <v>260950</v>
      </c>
      <c r="B127" s="43" t="s">
        <v>788</v>
      </c>
      <c r="C127" s="47">
        <v>2602</v>
      </c>
      <c r="D127" s="106">
        <v>31029</v>
      </c>
      <c r="E127" s="106">
        <v>0</v>
      </c>
      <c r="F127" s="106">
        <v>0</v>
      </c>
      <c r="G127" s="106">
        <v>0</v>
      </c>
      <c r="H127" s="114">
        <f t="shared" si="9"/>
        <v>0.1292875</v>
      </c>
      <c r="I127" s="106">
        <v>1</v>
      </c>
      <c r="J127" s="106">
        <v>1</v>
      </c>
      <c r="K127" s="106">
        <v>1</v>
      </c>
      <c r="L127" s="116">
        <f t="shared" si="10"/>
        <v>1.24116</v>
      </c>
      <c r="M127" s="106">
        <v>0</v>
      </c>
      <c r="N127" s="106">
        <v>0</v>
      </c>
      <c r="O127" s="106">
        <v>0</v>
      </c>
      <c r="P127" s="116">
        <f t="shared" si="11"/>
        <v>6.2058000000000002E-2</v>
      </c>
      <c r="Q127" s="54">
        <v>0</v>
      </c>
      <c r="R127" s="54">
        <v>0</v>
      </c>
      <c r="S127" s="54">
        <v>0</v>
      </c>
      <c r="T127" s="117">
        <f t="shared" si="12"/>
        <v>0.31029000000000001</v>
      </c>
      <c r="U127" s="54">
        <v>5</v>
      </c>
      <c r="V127" s="54">
        <v>5</v>
      </c>
      <c r="W127" s="54">
        <v>3</v>
      </c>
      <c r="X127" s="119">
        <f t="shared" si="13"/>
        <v>1.24116</v>
      </c>
    </row>
    <row r="128" spans="1:24" ht="15.75" thickBot="1">
      <c r="A128" s="43">
        <v>260960</v>
      </c>
      <c r="B128" s="43" t="s">
        <v>9</v>
      </c>
      <c r="C128" s="47">
        <v>2601</v>
      </c>
      <c r="D128" s="106">
        <v>379271</v>
      </c>
      <c r="E128" s="106">
        <v>5</v>
      </c>
      <c r="F128" s="106">
        <v>5</v>
      </c>
      <c r="G128" s="106">
        <v>1</v>
      </c>
      <c r="H128" s="114">
        <f t="shared" si="9"/>
        <v>1.5802958333333332</v>
      </c>
      <c r="I128" s="106">
        <v>42</v>
      </c>
      <c r="J128" s="106">
        <v>40</v>
      </c>
      <c r="K128" s="106">
        <v>9</v>
      </c>
      <c r="L128" s="116">
        <f t="shared" si="10"/>
        <v>15.17084</v>
      </c>
      <c r="M128" s="106">
        <v>0</v>
      </c>
      <c r="N128" s="106">
        <v>0</v>
      </c>
      <c r="O128" s="106">
        <v>0</v>
      </c>
      <c r="P128" s="116">
        <f t="shared" si="11"/>
        <v>0.75854200000000005</v>
      </c>
      <c r="Q128" s="54">
        <v>2</v>
      </c>
      <c r="R128" s="54">
        <v>2</v>
      </c>
      <c r="S128" s="54">
        <v>0</v>
      </c>
      <c r="T128" s="117">
        <f t="shared" si="12"/>
        <v>3.79271</v>
      </c>
      <c r="U128" s="54">
        <v>73</v>
      </c>
      <c r="V128" s="54">
        <v>65</v>
      </c>
      <c r="W128" s="54">
        <v>9</v>
      </c>
      <c r="X128" s="119">
        <f t="shared" si="13"/>
        <v>15.17084</v>
      </c>
    </row>
    <row r="129" spans="1:24" ht="15.75" thickBot="1">
      <c r="A129" s="43">
        <v>260970</v>
      </c>
      <c r="B129" s="43" t="s">
        <v>789</v>
      </c>
      <c r="C129" s="47">
        <v>2602</v>
      </c>
      <c r="D129" s="106">
        <v>22996</v>
      </c>
      <c r="E129" s="106">
        <v>0</v>
      </c>
      <c r="F129" s="106">
        <v>0</v>
      </c>
      <c r="G129" s="106">
        <v>0</v>
      </c>
      <c r="H129" s="114">
        <f t="shared" si="9"/>
        <v>9.5816666666666661E-2</v>
      </c>
      <c r="I129" s="106">
        <v>2</v>
      </c>
      <c r="J129" s="106">
        <v>2</v>
      </c>
      <c r="K129" s="106">
        <v>2</v>
      </c>
      <c r="L129" s="116">
        <f t="shared" si="10"/>
        <v>0.91983999999999999</v>
      </c>
      <c r="M129" s="106">
        <v>0</v>
      </c>
      <c r="N129" s="106">
        <v>0</v>
      </c>
      <c r="O129" s="106">
        <v>0</v>
      </c>
      <c r="P129" s="116">
        <f t="shared" si="11"/>
        <v>4.5991999999999998E-2</v>
      </c>
      <c r="Q129" s="54">
        <v>0</v>
      </c>
      <c r="R129" s="54">
        <v>0</v>
      </c>
      <c r="S129" s="54">
        <v>0</v>
      </c>
      <c r="T129" s="117">
        <f t="shared" si="12"/>
        <v>0.22996</v>
      </c>
      <c r="U129" s="54">
        <v>0</v>
      </c>
      <c r="V129" s="54">
        <v>0</v>
      </c>
      <c r="W129" s="54">
        <v>0</v>
      </c>
      <c r="X129" s="119">
        <f t="shared" si="13"/>
        <v>0.91983999999999999</v>
      </c>
    </row>
    <row r="130" spans="1:24" ht="15.75" thickBot="1">
      <c r="A130" s="43">
        <v>260980</v>
      </c>
      <c r="B130" s="43" t="s">
        <v>790</v>
      </c>
      <c r="C130" s="47">
        <v>2608</v>
      </c>
      <c r="D130" s="106">
        <v>13536</v>
      </c>
      <c r="E130" s="106">
        <v>0</v>
      </c>
      <c r="F130" s="106">
        <v>0</v>
      </c>
      <c r="G130" s="106">
        <v>0</v>
      </c>
      <c r="H130" s="114">
        <f t="shared" si="9"/>
        <v>5.6399999999999999E-2</v>
      </c>
      <c r="I130" s="106">
        <v>0</v>
      </c>
      <c r="J130" s="106">
        <v>0</v>
      </c>
      <c r="K130" s="106">
        <v>0</v>
      </c>
      <c r="L130" s="116">
        <f t="shared" si="10"/>
        <v>0.54144000000000003</v>
      </c>
      <c r="M130" s="106">
        <v>0</v>
      </c>
      <c r="N130" s="106">
        <v>0</v>
      </c>
      <c r="O130" s="106">
        <v>0</v>
      </c>
      <c r="P130" s="116">
        <f t="shared" si="11"/>
        <v>2.7071999999999999E-2</v>
      </c>
      <c r="Q130" s="54">
        <v>0</v>
      </c>
      <c r="R130" s="54">
        <v>0</v>
      </c>
      <c r="S130" s="54">
        <v>0</v>
      </c>
      <c r="T130" s="117">
        <f t="shared" si="12"/>
        <v>0.13536000000000001</v>
      </c>
      <c r="U130" s="54">
        <v>0</v>
      </c>
      <c r="V130" s="54">
        <v>0</v>
      </c>
      <c r="W130" s="54">
        <v>0</v>
      </c>
      <c r="X130" s="119">
        <f t="shared" si="13"/>
        <v>0.54144000000000003</v>
      </c>
    </row>
    <row r="131" spans="1:24" ht="15.75" thickBot="1">
      <c r="A131" s="43">
        <v>260990</v>
      </c>
      <c r="B131" s="43" t="s">
        <v>95</v>
      </c>
      <c r="C131" s="47">
        <v>2609</v>
      </c>
      <c r="D131" s="106">
        <v>65510</v>
      </c>
      <c r="E131" s="106">
        <v>0</v>
      </c>
      <c r="F131" s="106">
        <v>0</v>
      </c>
      <c r="G131" s="106">
        <v>0</v>
      </c>
      <c r="H131" s="114">
        <f t="shared" si="9"/>
        <v>0.27295833333333336</v>
      </c>
      <c r="I131" s="106">
        <v>4</v>
      </c>
      <c r="J131" s="106">
        <v>4</v>
      </c>
      <c r="K131" s="106">
        <v>3</v>
      </c>
      <c r="L131" s="116">
        <f t="shared" si="10"/>
        <v>2.6204000000000001</v>
      </c>
      <c r="M131" s="106">
        <v>0</v>
      </c>
      <c r="N131" s="106">
        <v>0</v>
      </c>
      <c r="O131" s="106">
        <v>0</v>
      </c>
      <c r="P131" s="116">
        <f t="shared" si="11"/>
        <v>0.13102</v>
      </c>
      <c r="Q131" s="54">
        <v>0</v>
      </c>
      <c r="R131" s="54">
        <v>0</v>
      </c>
      <c r="S131" s="54">
        <v>0</v>
      </c>
      <c r="T131" s="117">
        <f t="shared" si="12"/>
        <v>0.65510000000000002</v>
      </c>
      <c r="U131" s="54">
        <v>6</v>
      </c>
      <c r="V131" s="54">
        <v>6</v>
      </c>
      <c r="W131" s="54">
        <v>4</v>
      </c>
      <c r="X131" s="119">
        <f t="shared" si="13"/>
        <v>2.6204000000000001</v>
      </c>
    </row>
    <row r="132" spans="1:24" ht="15.75" thickBot="1">
      <c r="A132" s="43">
        <v>261000</v>
      </c>
      <c r="B132" s="43" t="s">
        <v>35</v>
      </c>
      <c r="C132" s="47">
        <v>2603</v>
      </c>
      <c r="D132" s="106">
        <v>60091</v>
      </c>
      <c r="E132" s="106">
        <v>2</v>
      </c>
      <c r="F132" s="106">
        <v>2</v>
      </c>
      <c r="G132" s="106">
        <v>2</v>
      </c>
      <c r="H132" s="114">
        <f t="shared" si="9"/>
        <v>0.25037916666666665</v>
      </c>
      <c r="I132" s="106">
        <v>13</v>
      </c>
      <c r="J132" s="106">
        <v>13</v>
      </c>
      <c r="K132" s="106">
        <v>11</v>
      </c>
      <c r="L132" s="116">
        <f t="shared" si="10"/>
        <v>2.4036400000000002</v>
      </c>
      <c r="M132" s="106">
        <v>1</v>
      </c>
      <c r="N132" s="106">
        <v>1</v>
      </c>
      <c r="O132" s="106">
        <v>1</v>
      </c>
      <c r="P132" s="116">
        <f t="shared" si="11"/>
        <v>0.120182</v>
      </c>
      <c r="Q132" s="54">
        <v>1</v>
      </c>
      <c r="R132" s="54">
        <v>1</v>
      </c>
      <c r="S132" s="54">
        <v>1</v>
      </c>
      <c r="T132" s="117">
        <f t="shared" si="12"/>
        <v>0.60091000000000006</v>
      </c>
      <c r="U132" s="54">
        <v>21</v>
      </c>
      <c r="V132" s="54">
        <v>21</v>
      </c>
      <c r="W132" s="54">
        <v>19</v>
      </c>
      <c r="X132" s="119">
        <f t="shared" si="13"/>
        <v>2.4036400000000002</v>
      </c>
    </row>
    <row r="133" spans="1:24" ht="15.75" thickBot="1">
      <c r="A133" s="43">
        <v>261010</v>
      </c>
      <c r="B133" s="43" t="s">
        <v>71</v>
      </c>
      <c r="C133" s="47">
        <v>2605</v>
      </c>
      <c r="D133" s="106">
        <v>8172</v>
      </c>
      <c r="E133" s="106">
        <v>0</v>
      </c>
      <c r="F133" s="106">
        <v>0</v>
      </c>
      <c r="G133" s="106">
        <v>0</v>
      </c>
      <c r="H133" s="114">
        <f t="shared" si="9"/>
        <v>3.4049999999999997E-2</v>
      </c>
      <c r="I133" s="106">
        <v>0</v>
      </c>
      <c r="J133" s="106">
        <v>0</v>
      </c>
      <c r="K133" s="106">
        <v>0</v>
      </c>
      <c r="L133" s="116">
        <f t="shared" si="10"/>
        <v>0.32688</v>
      </c>
      <c r="M133" s="106">
        <v>0</v>
      </c>
      <c r="N133" s="106">
        <v>0</v>
      </c>
      <c r="O133" s="106">
        <v>0</v>
      </c>
      <c r="P133" s="116">
        <f t="shared" si="11"/>
        <v>1.6344000000000001E-2</v>
      </c>
      <c r="Q133" s="54">
        <v>0</v>
      </c>
      <c r="R133" s="54">
        <v>0</v>
      </c>
      <c r="S133" s="54">
        <v>0</v>
      </c>
      <c r="T133" s="117">
        <f t="shared" si="12"/>
        <v>8.1720000000000001E-2</v>
      </c>
      <c r="U133" s="54">
        <v>0</v>
      </c>
      <c r="V133" s="54">
        <v>0</v>
      </c>
      <c r="W133" s="54">
        <v>0</v>
      </c>
      <c r="X133" s="119">
        <f t="shared" si="13"/>
        <v>0.32688</v>
      </c>
    </row>
    <row r="134" spans="1:24" ht="15.75" thickBot="1">
      <c r="A134" s="43">
        <v>261020</v>
      </c>
      <c r="B134" s="43" t="s">
        <v>52</v>
      </c>
      <c r="C134" s="47">
        <v>2604</v>
      </c>
      <c r="D134" s="106">
        <v>26005</v>
      </c>
      <c r="E134" s="106">
        <v>0</v>
      </c>
      <c r="F134" s="106">
        <v>0</v>
      </c>
      <c r="G134" s="106">
        <v>0</v>
      </c>
      <c r="H134" s="114">
        <f t="shared" si="9"/>
        <v>0.10835416666666667</v>
      </c>
      <c r="I134" s="106">
        <v>0</v>
      </c>
      <c r="J134" s="106">
        <v>0</v>
      </c>
      <c r="K134" s="106">
        <v>0</v>
      </c>
      <c r="L134" s="116">
        <f t="shared" si="10"/>
        <v>1.0402</v>
      </c>
      <c r="M134" s="106">
        <v>0</v>
      </c>
      <c r="N134" s="106">
        <v>0</v>
      </c>
      <c r="O134" s="106">
        <v>0</v>
      </c>
      <c r="P134" s="116">
        <f t="shared" si="11"/>
        <v>5.2010000000000001E-2</v>
      </c>
      <c r="Q134" s="54">
        <v>0</v>
      </c>
      <c r="R134" s="54">
        <v>0</v>
      </c>
      <c r="S134" s="54">
        <v>0</v>
      </c>
      <c r="T134" s="117">
        <f t="shared" si="12"/>
        <v>0.26005</v>
      </c>
      <c r="U134" s="54">
        <v>2</v>
      </c>
      <c r="V134" s="54">
        <v>2</v>
      </c>
      <c r="W134" s="54">
        <v>1</v>
      </c>
      <c r="X134" s="119">
        <f t="shared" si="13"/>
        <v>1.0402</v>
      </c>
    </row>
    <row r="135" spans="1:24" ht="15.75" thickBot="1">
      <c r="A135" s="43">
        <v>261030</v>
      </c>
      <c r="B135" s="43" t="s">
        <v>72</v>
      </c>
      <c r="C135" s="47">
        <v>2605</v>
      </c>
      <c r="D135" s="106">
        <v>11100</v>
      </c>
      <c r="E135" s="106">
        <v>0</v>
      </c>
      <c r="F135" s="106">
        <v>0</v>
      </c>
      <c r="G135" s="106">
        <v>0</v>
      </c>
      <c r="H135" s="114">
        <f t="shared" si="9"/>
        <v>4.6249999999999999E-2</v>
      </c>
      <c r="I135" s="106">
        <v>0</v>
      </c>
      <c r="J135" s="106">
        <v>0</v>
      </c>
      <c r="K135" s="106">
        <v>0</v>
      </c>
      <c r="L135" s="116">
        <f t="shared" si="10"/>
        <v>0.44400000000000001</v>
      </c>
      <c r="M135" s="106">
        <v>0</v>
      </c>
      <c r="N135" s="106">
        <v>0</v>
      </c>
      <c r="O135" s="106">
        <v>0</v>
      </c>
      <c r="P135" s="116">
        <f t="shared" si="11"/>
        <v>2.2200000000000001E-2</v>
      </c>
      <c r="Q135" s="54">
        <v>0</v>
      </c>
      <c r="R135" s="54">
        <v>0</v>
      </c>
      <c r="S135" s="54">
        <v>0</v>
      </c>
      <c r="T135" s="117">
        <f t="shared" si="12"/>
        <v>0.111</v>
      </c>
      <c r="U135" s="54">
        <v>0</v>
      </c>
      <c r="V135" s="54">
        <v>0</v>
      </c>
      <c r="W135" s="54">
        <v>0</v>
      </c>
      <c r="X135" s="119">
        <f t="shared" si="13"/>
        <v>0.44400000000000001</v>
      </c>
    </row>
    <row r="136" spans="1:24" ht="15.75" thickBot="1">
      <c r="A136" s="43">
        <v>261040</v>
      </c>
      <c r="B136" s="43" t="s">
        <v>96</v>
      </c>
      <c r="C136" s="47">
        <v>2609</v>
      </c>
      <c r="D136" s="106">
        <v>20425</v>
      </c>
      <c r="E136" s="106">
        <v>0</v>
      </c>
      <c r="F136" s="106">
        <v>0</v>
      </c>
      <c r="G136" s="106">
        <v>0</v>
      </c>
      <c r="H136" s="114">
        <f t="shared" si="9"/>
        <v>8.5104166666666661E-2</v>
      </c>
      <c r="I136" s="106">
        <v>1</v>
      </c>
      <c r="J136" s="106">
        <v>1</v>
      </c>
      <c r="K136" s="106">
        <v>1</v>
      </c>
      <c r="L136" s="116">
        <f t="shared" si="10"/>
        <v>0.81699999999999995</v>
      </c>
      <c r="M136" s="106">
        <v>0</v>
      </c>
      <c r="N136" s="106">
        <v>0</v>
      </c>
      <c r="O136" s="106">
        <v>0</v>
      </c>
      <c r="P136" s="116">
        <f t="shared" si="11"/>
        <v>4.0849999999999997E-2</v>
      </c>
      <c r="Q136" s="54">
        <v>0</v>
      </c>
      <c r="R136" s="54">
        <v>0</v>
      </c>
      <c r="S136" s="54">
        <v>0</v>
      </c>
      <c r="T136" s="117">
        <f t="shared" si="12"/>
        <v>0.20424999999999999</v>
      </c>
      <c r="U136" s="54">
        <v>1</v>
      </c>
      <c r="V136" s="54">
        <v>1</v>
      </c>
      <c r="W136" s="54">
        <v>1</v>
      </c>
      <c r="X136" s="119">
        <f t="shared" si="13"/>
        <v>0.81699999999999995</v>
      </c>
    </row>
    <row r="137" spans="1:24" ht="15.75" thickBot="1">
      <c r="A137" s="43">
        <v>261050</v>
      </c>
      <c r="B137" s="43" t="s">
        <v>22</v>
      </c>
      <c r="C137" s="47">
        <v>2602</v>
      </c>
      <c r="D137" s="106">
        <v>28552</v>
      </c>
      <c r="E137" s="106">
        <v>0</v>
      </c>
      <c r="F137" s="106">
        <v>0</v>
      </c>
      <c r="G137" s="106">
        <v>0</v>
      </c>
      <c r="H137" s="114">
        <f t="shared" si="9"/>
        <v>0.11896666666666667</v>
      </c>
      <c r="I137" s="106">
        <v>1</v>
      </c>
      <c r="J137" s="106">
        <v>1</v>
      </c>
      <c r="K137" s="106">
        <v>1</v>
      </c>
      <c r="L137" s="116">
        <f t="shared" si="10"/>
        <v>1.14208</v>
      </c>
      <c r="M137" s="106">
        <v>0</v>
      </c>
      <c r="N137" s="106">
        <v>0</v>
      </c>
      <c r="O137" s="106">
        <v>0</v>
      </c>
      <c r="P137" s="116">
        <f t="shared" si="11"/>
        <v>5.7104000000000002E-2</v>
      </c>
      <c r="Q137" s="54">
        <v>0</v>
      </c>
      <c r="R137" s="54">
        <v>0</v>
      </c>
      <c r="S137" s="54">
        <v>0</v>
      </c>
      <c r="T137" s="117">
        <f t="shared" si="12"/>
        <v>0.28552</v>
      </c>
      <c r="U137" s="54">
        <v>1</v>
      </c>
      <c r="V137" s="54">
        <v>1</v>
      </c>
      <c r="W137" s="54">
        <v>1</v>
      </c>
      <c r="X137" s="119">
        <f t="shared" si="13"/>
        <v>1.14208</v>
      </c>
    </row>
    <row r="138" spans="1:24" ht="15.75" thickBot="1">
      <c r="A138" s="43">
        <v>261060</v>
      </c>
      <c r="B138" s="43" t="s">
        <v>23</v>
      </c>
      <c r="C138" s="47">
        <v>2602</v>
      </c>
      <c r="D138" s="106">
        <v>52297</v>
      </c>
      <c r="E138" s="106">
        <v>5</v>
      </c>
      <c r="F138" s="106">
        <v>5</v>
      </c>
      <c r="G138" s="106">
        <v>5</v>
      </c>
      <c r="H138" s="114">
        <f t="shared" si="9"/>
        <v>0.21790416666666668</v>
      </c>
      <c r="I138" s="106">
        <v>5</v>
      </c>
      <c r="J138" s="106">
        <v>5</v>
      </c>
      <c r="K138" s="106">
        <v>5</v>
      </c>
      <c r="L138" s="116">
        <f t="shared" si="10"/>
        <v>2.0918800000000002</v>
      </c>
      <c r="M138" s="106">
        <v>1</v>
      </c>
      <c r="N138" s="106">
        <v>1</v>
      </c>
      <c r="O138" s="106">
        <v>1</v>
      </c>
      <c r="P138" s="116">
        <f t="shared" si="11"/>
        <v>0.10459400000000001</v>
      </c>
      <c r="Q138" s="54">
        <v>0</v>
      </c>
      <c r="R138" s="54">
        <v>0</v>
      </c>
      <c r="S138" s="54">
        <v>0</v>
      </c>
      <c r="T138" s="117">
        <f t="shared" si="12"/>
        <v>0.52297000000000005</v>
      </c>
      <c r="U138" s="54">
        <v>12</v>
      </c>
      <c r="V138" s="54">
        <v>12</v>
      </c>
      <c r="W138" s="54">
        <v>7</v>
      </c>
      <c r="X138" s="119">
        <f t="shared" si="13"/>
        <v>2.0918800000000002</v>
      </c>
    </row>
    <row r="139" spans="1:24" ht="15.75" thickBot="1">
      <c r="A139" s="43">
        <v>261070</v>
      </c>
      <c r="B139" s="43" t="s">
        <v>10</v>
      </c>
      <c r="C139" s="47">
        <v>2601</v>
      </c>
      <c r="D139" s="106">
        <v>306239</v>
      </c>
      <c r="E139" s="106">
        <v>5</v>
      </c>
      <c r="F139" s="106">
        <v>5</v>
      </c>
      <c r="G139" s="106">
        <v>3</v>
      </c>
      <c r="H139" s="114">
        <f t="shared" si="9"/>
        <v>1.2759958333333334</v>
      </c>
      <c r="I139" s="106">
        <v>21</v>
      </c>
      <c r="J139" s="106">
        <v>21</v>
      </c>
      <c r="K139" s="106">
        <v>14</v>
      </c>
      <c r="L139" s="116">
        <f t="shared" si="10"/>
        <v>12.249560000000001</v>
      </c>
      <c r="M139" s="106">
        <v>0</v>
      </c>
      <c r="N139" s="106">
        <v>0</v>
      </c>
      <c r="O139" s="106">
        <v>0</v>
      </c>
      <c r="P139" s="116">
        <f t="shared" si="11"/>
        <v>0.61247799999999997</v>
      </c>
      <c r="Q139" s="54">
        <v>2</v>
      </c>
      <c r="R139" s="54">
        <v>2</v>
      </c>
      <c r="S139" s="54">
        <v>2</v>
      </c>
      <c r="T139" s="117">
        <f t="shared" si="12"/>
        <v>3.0623900000000002</v>
      </c>
      <c r="U139" s="54">
        <v>33</v>
      </c>
      <c r="V139" s="54">
        <v>31</v>
      </c>
      <c r="W139" s="54">
        <v>15</v>
      </c>
      <c r="X139" s="119">
        <f t="shared" si="13"/>
        <v>12.249560000000001</v>
      </c>
    </row>
    <row r="140" spans="1:24" ht="15.75" thickBot="1">
      <c r="A140" s="43">
        <v>261080</v>
      </c>
      <c r="B140" s="43" t="s">
        <v>77</v>
      </c>
      <c r="C140" s="47">
        <v>2606</v>
      </c>
      <c r="D140" s="106">
        <v>21050</v>
      </c>
      <c r="E140" s="106">
        <v>0</v>
      </c>
      <c r="F140" s="106">
        <v>0</v>
      </c>
      <c r="G140" s="106">
        <v>0</v>
      </c>
      <c r="H140" s="114">
        <f t="shared" si="9"/>
        <v>8.7708333333333333E-2</v>
      </c>
      <c r="I140" s="106">
        <v>2</v>
      </c>
      <c r="J140" s="106">
        <v>2</v>
      </c>
      <c r="K140" s="106">
        <v>2</v>
      </c>
      <c r="L140" s="116">
        <f t="shared" si="10"/>
        <v>0.84199999999999997</v>
      </c>
      <c r="M140" s="106">
        <v>0</v>
      </c>
      <c r="N140" s="106">
        <v>0</v>
      </c>
      <c r="O140" s="106">
        <v>0</v>
      </c>
      <c r="P140" s="116">
        <f t="shared" si="11"/>
        <v>4.2099999999999999E-2</v>
      </c>
      <c r="Q140" s="54">
        <v>0</v>
      </c>
      <c r="R140" s="54">
        <v>0</v>
      </c>
      <c r="S140" s="54">
        <v>0</v>
      </c>
      <c r="T140" s="117">
        <f t="shared" si="12"/>
        <v>0.21049999999999999</v>
      </c>
      <c r="U140" s="54">
        <v>2</v>
      </c>
      <c r="V140" s="54">
        <v>2</v>
      </c>
      <c r="W140" s="54">
        <v>2</v>
      </c>
      <c r="X140" s="119">
        <f t="shared" si="13"/>
        <v>0.84199999999999997</v>
      </c>
    </row>
    <row r="141" spans="1:24" ht="15.75" thickBot="1">
      <c r="A141" s="43">
        <v>261090</v>
      </c>
      <c r="B141" s="43" t="s">
        <v>53</v>
      </c>
      <c r="C141" s="47">
        <v>2604</v>
      </c>
      <c r="D141" s="106">
        <v>63519</v>
      </c>
      <c r="E141" s="106">
        <v>1</v>
      </c>
      <c r="F141" s="106">
        <v>1</v>
      </c>
      <c r="G141" s="106">
        <v>1</v>
      </c>
      <c r="H141" s="114">
        <f t="shared" si="9"/>
        <v>0.26466250000000002</v>
      </c>
      <c r="I141" s="106">
        <v>10</v>
      </c>
      <c r="J141" s="106">
        <v>9</v>
      </c>
      <c r="K141" s="106">
        <v>6</v>
      </c>
      <c r="L141" s="116">
        <f t="shared" si="10"/>
        <v>2.5407600000000001</v>
      </c>
      <c r="M141" s="106">
        <v>0</v>
      </c>
      <c r="N141" s="106">
        <v>0</v>
      </c>
      <c r="O141" s="106">
        <v>0</v>
      </c>
      <c r="P141" s="116">
        <f t="shared" si="11"/>
        <v>0.12703800000000001</v>
      </c>
      <c r="Q141" s="54">
        <v>0</v>
      </c>
      <c r="R141" s="54">
        <v>0</v>
      </c>
      <c r="S141" s="54">
        <v>0</v>
      </c>
      <c r="T141" s="117">
        <f t="shared" si="12"/>
        <v>0.63519000000000003</v>
      </c>
      <c r="U141" s="54">
        <v>10</v>
      </c>
      <c r="V141" s="54">
        <v>10</v>
      </c>
      <c r="W141" s="54">
        <v>5</v>
      </c>
      <c r="X141" s="119">
        <f t="shared" si="13"/>
        <v>2.5407600000000001</v>
      </c>
    </row>
    <row r="142" spans="1:24" ht="15.75" thickBot="1">
      <c r="A142" s="43">
        <v>261100</v>
      </c>
      <c r="B142" s="43" t="s">
        <v>791</v>
      </c>
      <c r="C142" s="47">
        <v>2606</v>
      </c>
      <c r="D142" s="106">
        <v>33273</v>
      </c>
      <c r="E142" s="106">
        <v>1</v>
      </c>
      <c r="F142" s="106">
        <v>1</v>
      </c>
      <c r="G142" s="106">
        <v>1</v>
      </c>
      <c r="H142" s="114">
        <f t="shared" si="9"/>
        <v>0.1386375</v>
      </c>
      <c r="I142" s="106">
        <v>15</v>
      </c>
      <c r="J142" s="106">
        <v>12</v>
      </c>
      <c r="K142" s="106">
        <v>7</v>
      </c>
      <c r="L142" s="116">
        <f t="shared" si="10"/>
        <v>1.3309200000000001</v>
      </c>
      <c r="M142" s="106">
        <v>0</v>
      </c>
      <c r="N142" s="106">
        <v>0</v>
      </c>
      <c r="O142" s="106">
        <v>0</v>
      </c>
      <c r="P142" s="116">
        <f t="shared" si="11"/>
        <v>6.6545999999999994E-2</v>
      </c>
      <c r="Q142" s="54">
        <v>0</v>
      </c>
      <c r="R142" s="54">
        <v>0</v>
      </c>
      <c r="S142" s="54">
        <v>0</v>
      </c>
      <c r="T142" s="117">
        <f t="shared" si="12"/>
        <v>0.33273000000000003</v>
      </c>
      <c r="U142" s="54">
        <v>5</v>
      </c>
      <c r="V142" s="54">
        <v>5</v>
      </c>
      <c r="W142" s="54">
        <v>3</v>
      </c>
      <c r="X142" s="119">
        <f t="shared" si="13"/>
        <v>1.3309200000000001</v>
      </c>
    </row>
    <row r="143" spans="1:24" ht="15.75" thickBot="1">
      <c r="A143" s="43">
        <v>261110</v>
      </c>
      <c r="B143" s="43" t="s">
        <v>89</v>
      </c>
      <c r="C143" s="47">
        <v>2608</v>
      </c>
      <c r="D143" s="106">
        <v>305352</v>
      </c>
      <c r="E143" s="106">
        <v>7</v>
      </c>
      <c r="F143" s="106">
        <v>6</v>
      </c>
      <c r="G143" s="106">
        <v>3</v>
      </c>
      <c r="H143" s="114">
        <f t="shared" si="9"/>
        <v>1.2723</v>
      </c>
      <c r="I143" s="106">
        <v>74</v>
      </c>
      <c r="J143" s="106">
        <v>74</v>
      </c>
      <c r="K143" s="106">
        <v>13</v>
      </c>
      <c r="L143" s="116">
        <f t="shared" si="10"/>
        <v>12.214079999999999</v>
      </c>
      <c r="M143" s="106">
        <v>1</v>
      </c>
      <c r="N143" s="106">
        <v>1</v>
      </c>
      <c r="O143" s="106">
        <v>1</v>
      </c>
      <c r="P143" s="116">
        <f t="shared" si="11"/>
        <v>0.61070400000000002</v>
      </c>
      <c r="Q143" s="54">
        <v>4</v>
      </c>
      <c r="R143" s="54">
        <v>4</v>
      </c>
      <c r="S143" s="54">
        <v>3</v>
      </c>
      <c r="T143" s="117">
        <f t="shared" si="12"/>
        <v>3.0535199999999998</v>
      </c>
      <c r="U143" s="54">
        <v>90</v>
      </c>
      <c r="V143" s="54">
        <v>86</v>
      </c>
      <c r="W143" s="54">
        <v>19</v>
      </c>
      <c r="X143" s="119">
        <f t="shared" si="13"/>
        <v>12.214079999999999</v>
      </c>
    </row>
    <row r="144" spans="1:24" ht="15.75" thickBot="1">
      <c r="A144" s="43">
        <v>261120</v>
      </c>
      <c r="B144" s="43" t="s">
        <v>792</v>
      </c>
      <c r="C144" s="47">
        <v>2604</v>
      </c>
      <c r="D144" s="106">
        <v>11029</v>
      </c>
      <c r="E144" s="106">
        <v>0</v>
      </c>
      <c r="F144" s="106">
        <v>0</v>
      </c>
      <c r="G144" s="106">
        <v>0</v>
      </c>
      <c r="H144" s="114">
        <f t="shared" si="9"/>
        <v>4.5954166666666664E-2</v>
      </c>
      <c r="I144" s="106">
        <v>0</v>
      </c>
      <c r="J144" s="106">
        <v>0</v>
      </c>
      <c r="K144" s="106">
        <v>0</v>
      </c>
      <c r="L144" s="116">
        <f t="shared" si="10"/>
        <v>0.44116</v>
      </c>
      <c r="M144" s="106">
        <v>0</v>
      </c>
      <c r="N144" s="106">
        <v>0</v>
      </c>
      <c r="O144" s="106">
        <v>0</v>
      </c>
      <c r="P144" s="116">
        <f t="shared" si="11"/>
        <v>2.2058000000000001E-2</v>
      </c>
      <c r="Q144" s="54">
        <v>0</v>
      </c>
      <c r="R144" s="54">
        <v>0</v>
      </c>
      <c r="S144" s="54">
        <v>0</v>
      </c>
      <c r="T144" s="117">
        <f t="shared" si="12"/>
        <v>0.11029</v>
      </c>
      <c r="U144" s="54">
        <v>1</v>
      </c>
      <c r="V144" s="54">
        <v>1</v>
      </c>
      <c r="W144" s="54">
        <v>1</v>
      </c>
      <c r="X144" s="119">
        <f t="shared" si="13"/>
        <v>0.44116</v>
      </c>
    </row>
    <row r="145" spans="1:24" ht="15.75" thickBot="1">
      <c r="A145" s="43">
        <v>261130</v>
      </c>
      <c r="B145" s="43" t="s">
        <v>11</v>
      </c>
      <c r="C145" s="47">
        <v>2601</v>
      </c>
      <c r="D145" s="106">
        <v>26086</v>
      </c>
      <c r="E145" s="106">
        <v>0</v>
      </c>
      <c r="F145" s="106">
        <v>0</v>
      </c>
      <c r="G145" s="106">
        <v>0</v>
      </c>
      <c r="H145" s="114">
        <f t="shared" si="9"/>
        <v>0.10869166666666667</v>
      </c>
      <c r="I145" s="106">
        <v>1</v>
      </c>
      <c r="J145" s="106">
        <v>1</v>
      </c>
      <c r="K145" s="106">
        <v>1</v>
      </c>
      <c r="L145" s="116">
        <f t="shared" si="10"/>
        <v>1.0434399999999999</v>
      </c>
      <c r="M145" s="106">
        <v>0</v>
      </c>
      <c r="N145" s="106">
        <v>0</v>
      </c>
      <c r="O145" s="106">
        <v>0</v>
      </c>
      <c r="P145" s="116">
        <f t="shared" si="11"/>
        <v>5.2172000000000003E-2</v>
      </c>
      <c r="Q145" s="54">
        <v>0</v>
      </c>
      <c r="R145" s="54">
        <v>0</v>
      </c>
      <c r="S145" s="54">
        <v>0</v>
      </c>
      <c r="T145" s="117">
        <f t="shared" si="12"/>
        <v>0.26085999999999998</v>
      </c>
      <c r="U145" s="54">
        <v>1</v>
      </c>
      <c r="V145" s="54">
        <v>1</v>
      </c>
      <c r="W145" s="54">
        <v>1</v>
      </c>
      <c r="X145" s="119">
        <f t="shared" si="13"/>
        <v>1.0434399999999999</v>
      </c>
    </row>
    <row r="146" spans="1:24" ht="15.75" thickBot="1">
      <c r="A146" s="43">
        <v>261140</v>
      </c>
      <c r="B146" s="43" t="s">
        <v>36</v>
      </c>
      <c r="C146" s="47">
        <v>2603</v>
      </c>
      <c r="D146" s="106">
        <v>13705</v>
      </c>
      <c r="E146" s="106">
        <v>1</v>
      </c>
      <c r="F146" s="106">
        <v>1</v>
      </c>
      <c r="G146" s="106">
        <v>1</v>
      </c>
      <c r="H146" s="114">
        <f t="shared" ref="H146:H201" si="14">D146/240000</f>
        <v>5.7104166666666664E-2</v>
      </c>
      <c r="I146" s="106">
        <v>1</v>
      </c>
      <c r="J146" s="106">
        <v>1</v>
      </c>
      <c r="K146" s="106">
        <v>1</v>
      </c>
      <c r="L146" s="116">
        <f t="shared" ref="L146:L201" si="15">D146/25000</f>
        <v>0.54820000000000002</v>
      </c>
      <c r="M146" s="106">
        <v>0</v>
      </c>
      <c r="N146" s="106">
        <v>0</v>
      </c>
      <c r="O146" s="106">
        <v>0</v>
      </c>
      <c r="P146" s="116">
        <f t="shared" ref="P146:P201" si="16">D146/500000</f>
        <v>2.741E-2</v>
      </c>
      <c r="Q146" s="54">
        <v>0</v>
      </c>
      <c r="R146" s="54">
        <v>0</v>
      </c>
      <c r="S146" s="54">
        <v>0</v>
      </c>
      <c r="T146" s="117">
        <f t="shared" ref="T146:T201" si="17">D146/100000</f>
        <v>0.13705000000000001</v>
      </c>
      <c r="U146" s="54">
        <v>3</v>
      </c>
      <c r="V146" s="54">
        <v>3</v>
      </c>
      <c r="W146" s="54">
        <v>3</v>
      </c>
      <c r="X146" s="119">
        <f t="shared" ref="X146:X201" si="18">D146/25000</f>
        <v>0.54820000000000002</v>
      </c>
    </row>
    <row r="147" spans="1:24" ht="15.75" thickBot="1">
      <c r="A147" s="43">
        <v>261150</v>
      </c>
      <c r="B147" s="43" t="s">
        <v>793</v>
      </c>
      <c r="C147" s="47">
        <v>2603</v>
      </c>
      <c r="D147" s="106">
        <v>24495</v>
      </c>
      <c r="E147" s="106">
        <v>0</v>
      </c>
      <c r="F147" s="106">
        <v>0</v>
      </c>
      <c r="G147" s="106">
        <v>0</v>
      </c>
      <c r="H147" s="114">
        <f t="shared" si="14"/>
        <v>0.1020625</v>
      </c>
      <c r="I147" s="106">
        <v>0</v>
      </c>
      <c r="J147" s="106">
        <v>0</v>
      </c>
      <c r="K147" s="106">
        <v>0</v>
      </c>
      <c r="L147" s="116">
        <f t="shared" si="15"/>
        <v>0.9798</v>
      </c>
      <c r="M147" s="106">
        <v>0</v>
      </c>
      <c r="N147" s="106">
        <v>0</v>
      </c>
      <c r="O147" s="106">
        <v>0</v>
      </c>
      <c r="P147" s="116">
        <f t="shared" si="16"/>
        <v>4.8989999999999999E-2</v>
      </c>
      <c r="Q147" s="54">
        <v>0</v>
      </c>
      <c r="R147" s="54">
        <v>0</v>
      </c>
      <c r="S147" s="54">
        <v>0</v>
      </c>
      <c r="T147" s="117">
        <f t="shared" si="17"/>
        <v>0.24495</v>
      </c>
      <c r="U147" s="54">
        <v>1</v>
      </c>
      <c r="V147" s="54">
        <v>1</v>
      </c>
      <c r="W147" s="54">
        <v>1</v>
      </c>
      <c r="X147" s="119">
        <f t="shared" si="18"/>
        <v>0.9798</v>
      </c>
    </row>
    <row r="148" spans="1:24" ht="15.75" thickBot="1">
      <c r="A148" s="43">
        <v>261153</v>
      </c>
      <c r="B148" s="45" t="s">
        <v>105</v>
      </c>
      <c r="C148" s="47">
        <v>2610</v>
      </c>
      <c r="D148" s="106">
        <v>6722</v>
      </c>
      <c r="E148" s="106">
        <v>0</v>
      </c>
      <c r="F148" s="106">
        <v>0</v>
      </c>
      <c r="G148" s="106">
        <v>0</v>
      </c>
      <c r="H148" s="114">
        <f t="shared" si="14"/>
        <v>2.8008333333333333E-2</v>
      </c>
      <c r="I148" s="106">
        <v>1</v>
      </c>
      <c r="J148" s="106">
        <v>0</v>
      </c>
      <c r="K148" s="106">
        <v>0</v>
      </c>
      <c r="L148" s="116">
        <f t="shared" si="15"/>
        <v>0.26888000000000001</v>
      </c>
      <c r="M148" s="106">
        <v>0</v>
      </c>
      <c r="N148" s="106">
        <v>0</v>
      </c>
      <c r="O148" s="106">
        <v>0</v>
      </c>
      <c r="P148" s="116">
        <f t="shared" si="16"/>
        <v>1.3443999999999999E-2</v>
      </c>
      <c r="Q148" s="54">
        <v>0</v>
      </c>
      <c r="R148" s="54">
        <v>0</v>
      </c>
      <c r="S148" s="54">
        <v>0</v>
      </c>
      <c r="T148" s="117">
        <f t="shared" si="17"/>
        <v>6.7220000000000002E-2</v>
      </c>
      <c r="U148" s="54">
        <v>0</v>
      </c>
      <c r="V148" s="54">
        <v>0</v>
      </c>
      <c r="W148" s="54">
        <v>0</v>
      </c>
      <c r="X148" s="119">
        <f t="shared" si="18"/>
        <v>0.26888000000000001</v>
      </c>
    </row>
    <row r="149" spans="1:24" ht="15.75" thickBot="1">
      <c r="A149" s="43">
        <v>261160</v>
      </c>
      <c r="B149" s="43" t="s">
        <v>12</v>
      </c>
      <c r="C149" s="47">
        <v>2601</v>
      </c>
      <c r="D149" s="106">
        <v>1555039</v>
      </c>
      <c r="E149" s="106">
        <v>59</v>
      </c>
      <c r="F149" s="106">
        <v>56</v>
      </c>
      <c r="G149" s="106">
        <v>18</v>
      </c>
      <c r="H149" s="114">
        <f t="shared" si="14"/>
        <v>6.479329166666667</v>
      </c>
      <c r="I149" s="106">
        <v>876</v>
      </c>
      <c r="J149" s="106">
        <v>849</v>
      </c>
      <c r="K149" s="106">
        <v>133</v>
      </c>
      <c r="L149" s="116">
        <f t="shared" si="15"/>
        <v>62.201560000000001</v>
      </c>
      <c r="M149" s="106">
        <v>28</v>
      </c>
      <c r="N149" s="106">
        <v>27</v>
      </c>
      <c r="O149" s="106">
        <v>9</v>
      </c>
      <c r="P149" s="116">
        <f t="shared" si="16"/>
        <v>3.1100780000000001</v>
      </c>
      <c r="Q149" s="54">
        <v>53</v>
      </c>
      <c r="R149" s="54">
        <v>51</v>
      </c>
      <c r="S149" s="54">
        <v>26</v>
      </c>
      <c r="T149" s="117">
        <f t="shared" si="17"/>
        <v>15.55039</v>
      </c>
      <c r="U149" s="54">
        <v>732</v>
      </c>
      <c r="V149" s="54">
        <v>699</v>
      </c>
      <c r="W149" s="54">
        <v>106</v>
      </c>
      <c r="X149" s="119">
        <f t="shared" si="18"/>
        <v>62.201560000000001</v>
      </c>
    </row>
    <row r="150" spans="1:24" ht="15.75" thickBot="1">
      <c r="A150" s="43">
        <v>261170</v>
      </c>
      <c r="B150" s="43" t="s">
        <v>54</v>
      </c>
      <c r="C150" s="47">
        <v>2604</v>
      </c>
      <c r="D150" s="106">
        <v>19387</v>
      </c>
      <c r="E150" s="106">
        <v>0</v>
      </c>
      <c r="F150" s="106">
        <v>0</v>
      </c>
      <c r="G150" s="106">
        <v>0</v>
      </c>
      <c r="H150" s="114">
        <f t="shared" si="14"/>
        <v>8.0779166666666666E-2</v>
      </c>
      <c r="I150" s="106">
        <v>2</v>
      </c>
      <c r="J150" s="106">
        <v>2</v>
      </c>
      <c r="K150" s="106">
        <v>2</v>
      </c>
      <c r="L150" s="116">
        <f t="shared" si="15"/>
        <v>0.77547999999999995</v>
      </c>
      <c r="M150" s="106">
        <v>0</v>
      </c>
      <c r="N150" s="106">
        <v>0</v>
      </c>
      <c r="O150" s="106">
        <v>0</v>
      </c>
      <c r="P150" s="116">
        <f t="shared" si="16"/>
        <v>3.8774000000000003E-2</v>
      </c>
      <c r="Q150" s="54">
        <v>0</v>
      </c>
      <c r="R150" s="54">
        <v>0</v>
      </c>
      <c r="S150" s="54">
        <v>0</v>
      </c>
      <c r="T150" s="117">
        <f t="shared" si="17"/>
        <v>0.19386999999999999</v>
      </c>
      <c r="U150" s="54">
        <v>1</v>
      </c>
      <c r="V150" s="54">
        <v>1</v>
      </c>
      <c r="W150" s="54">
        <v>1</v>
      </c>
      <c r="X150" s="119">
        <f t="shared" si="18"/>
        <v>0.77547999999999995</v>
      </c>
    </row>
    <row r="151" spans="1:24" ht="15.75" thickBot="1">
      <c r="A151" s="43">
        <v>261180</v>
      </c>
      <c r="B151" s="43" t="s">
        <v>794</v>
      </c>
      <c r="C151" s="47">
        <v>2603</v>
      </c>
      <c r="D151" s="106">
        <v>44950</v>
      </c>
      <c r="E151" s="106">
        <v>1</v>
      </c>
      <c r="F151" s="106">
        <v>1</v>
      </c>
      <c r="G151" s="106">
        <v>1</v>
      </c>
      <c r="H151" s="114">
        <f t="shared" si="14"/>
        <v>0.18729166666666666</v>
      </c>
      <c r="I151" s="106">
        <v>2</v>
      </c>
      <c r="J151" s="106">
        <v>2</v>
      </c>
      <c r="K151" s="106">
        <v>2</v>
      </c>
      <c r="L151" s="116">
        <f t="shared" si="15"/>
        <v>1.798</v>
      </c>
      <c r="M151" s="106">
        <v>0</v>
      </c>
      <c r="N151" s="106">
        <v>0</v>
      </c>
      <c r="O151" s="106">
        <v>0</v>
      </c>
      <c r="P151" s="116">
        <f t="shared" si="16"/>
        <v>8.9899999999999994E-2</v>
      </c>
      <c r="Q151" s="54">
        <v>0</v>
      </c>
      <c r="R151" s="54">
        <v>0</v>
      </c>
      <c r="S151" s="54">
        <v>0</v>
      </c>
      <c r="T151" s="117">
        <f t="shared" si="17"/>
        <v>0.44950000000000001</v>
      </c>
      <c r="U151" s="54">
        <v>2</v>
      </c>
      <c r="V151" s="54">
        <v>2</v>
      </c>
      <c r="W151" s="54">
        <v>2</v>
      </c>
      <c r="X151" s="119">
        <f t="shared" si="18"/>
        <v>1.798</v>
      </c>
    </row>
    <row r="152" spans="1:24" ht="15.75" thickBot="1">
      <c r="A152" s="43">
        <v>261190</v>
      </c>
      <c r="B152" s="43" t="s">
        <v>37</v>
      </c>
      <c r="C152" s="47">
        <v>2603</v>
      </c>
      <c r="D152" s="106">
        <v>22361</v>
      </c>
      <c r="E152" s="106">
        <v>0</v>
      </c>
      <c r="F152" s="106">
        <v>0</v>
      </c>
      <c r="G152" s="106">
        <v>0</v>
      </c>
      <c r="H152" s="114">
        <f t="shared" si="14"/>
        <v>9.3170833333333328E-2</v>
      </c>
      <c r="I152" s="106">
        <v>2</v>
      </c>
      <c r="J152" s="106">
        <v>2</v>
      </c>
      <c r="K152" s="106">
        <v>2</v>
      </c>
      <c r="L152" s="116">
        <f t="shared" si="15"/>
        <v>0.89444000000000001</v>
      </c>
      <c r="M152" s="106">
        <v>0</v>
      </c>
      <c r="N152" s="106">
        <v>0</v>
      </c>
      <c r="O152" s="106">
        <v>0</v>
      </c>
      <c r="P152" s="116">
        <f t="shared" si="16"/>
        <v>4.4721999999999998E-2</v>
      </c>
      <c r="Q152" s="54">
        <v>0</v>
      </c>
      <c r="R152" s="54">
        <v>0</v>
      </c>
      <c r="S152" s="54">
        <v>0</v>
      </c>
      <c r="T152" s="117">
        <f t="shared" si="17"/>
        <v>0.22361</v>
      </c>
      <c r="U152" s="54">
        <v>2</v>
      </c>
      <c r="V152" s="54">
        <v>2</v>
      </c>
      <c r="W152" s="54">
        <v>2</v>
      </c>
      <c r="X152" s="119">
        <f t="shared" si="18"/>
        <v>0.89444000000000001</v>
      </c>
    </row>
    <row r="153" spans="1:24" ht="15.75" thickBot="1">
      <c r="A153" s="43">
        <v>261200</v>
      </c>
      <c r="B153" s="43" t="s">
        <v>795</v>
      </c>
      <c r="C153" s="47">
        <v>2604</v>
      </c>
      <c r="D153" s="106">
        <v>10877</v>
      </c>
      <c r="E153" s="106">
        <v>0</v>
      </c>
      <c r="F153" s="106">
        <v>0</v>
      </c>
      <c r="G153" s="106">
        <v>0</v>
      </c>
      <c r="H153" s="114">
        <f t="shared" si="14"/>
        <v>4.5320833333333331E-2</v>
      </c>
      <c r="I153" s="106">
        <v>1</v>
      </c>
      <c r="J153" s="106">
        <v>0</v>
      </c>
      <c r="K153" s="106">
        <v>1</v>
      </c>
      <c r="L153" s="116">
        <f t="shared" si="15"/>
        <v>0.43508000000000002</v>
      </c>
      <c r="M153" s="106">
        <v>0</v>
      </c>
      <c r="N153" s="106">
        <v>0</v>
      </c>
      <c r="O153" s="106">
        <v>0</v>
      </c>
      <c r="P153" s="116">
        <f t="shared" si="16"/>
        <v>2.1753999999999999E-2</v>
      </c>
      <c r="Q153" s="54">
        <v>0</v>
      </c>
      <c r="R153" s="54">
        <v>0</v>
      </c>
      <c r="S153" s="54">
        <v>0</v>
      </c>
      <c r="T153" s="117">
        <f t="shared" si="17"/>
        <v>0.10877000000000001</v>
      </c>
      <c r="U153" s="54">
        <v>1</v>
      </c>
      <c r="V153" s="54">
        <v>1</v>
      </c>
      <c r="W153" s="54">
        <v>1</v>
      </c>
      <c r="X153" s="119">
        <f t="shared" si="18"/>
        <v>0.43508000000000002</v>
      </c>
    </row>
    <row r="154" spans="1:24" ht="15.75" thickBot="1">
      <c r="A154" s="43">
        <v>261210</v>
      </c>
      <c r="B154" s="43" t="s">
        <v>24</v>
      </c>
      <c r="C154" s="47">
        <v>2602</v>
      </c>
      <c r="D154" s="106">
        <v>9641</v>
      </c>
      <c r="E154" s="106">
        <v>0</v>
      </c>
      <c r="F154" s="106">
        <v>0</v>
      </c>
      <c r="G154" s="106">
        <v>0</v>
      </c>
      <c r="H154" s="114">
        <f t="shared" si="14"/>
        <v>4.0170833333333336E-2</v>
      </c>
      <c r="I154" s="106">
        <v>0</v>
      </c>
      <c r="J154" s="106">
        <v>0</v>
      </c>
      <c r="K154" s="106">
        <v>0</v>
      </c>
      <c r="L154" s="116">
        <f t="shared" si="15"/>
        <v>0.38563999999999998</v>
      </c>
      <c r="M154" s="106">
        <v>0</v>
      </c>
      <c r="N154" s="106">
        <v>0</v>
      </c>
      <c r="O154" s="106">
        <v>0</v>
      </c>
      <c r="P154" s="116">
        <f t="shared" si="16"/>
        <v>1.9282000000000001E-2</v>
      </c>
      <c r="Q154" s="54">
        <v>0</v>
      </c>
      <c r="R154" s="54">
        <v>0</v>
      </c>
      <c r="S154" s="54">
        <v>0</v>
      </c>
      <c r="T154" s="117">
        <f t="shared" si="17"/>
        <v>9.6409999999999996E-2</v>
      </c>
      <c r="U154" s="54">
        <v>0</v>
      </c>
      <c r="V154" s="54">
        <v>0</v>
      </c>
      <c r="W154" s="54">
        <v>0</v>
      </c>
      <c r="X154" s="119">
        <f t="shared" si="18"/>
        <v>0.38563999999999998</v>
      </c>
    </row>
    <row r="155" spans="1:24" ht="15.75" thickBot="1">
      <c r="A155" s="43">
        <v>261220</v>
      </c>
      <c r="B155" s="43" t="s">
        <v>83</v>
      </c>
      <c r="C155" s="47">
        <v>2607</v>
      </c>
      <c r="D155" s="106">
        <v>57343</v>
      </c>
      <c r="E155" s="106">
        <v>3</v>
      </c>
      <c r="F155" s="106">
        <v>3</v>
      </c>
      <c r="G155" s="106">
        <v>2</v>
      </c>
      <c r="H155" s="114">
        <f t="shared" si="14"/>
        <v>0.23892916666666666</v>
      </c>
      <c r="I155" s="106">
        <v>20</v>
      </c>
      <c r="J155" s="106">
        <v>19</v>
      </c>
      <c r="K155" s="106">
        <v>9</v>
      </c>
      <c r="L155" s="116">
        <f t="shared" si="15"/>
        <v>2.29372</v>
      </c>
      <c r="M155" s="106">
        <v>1</v>
      </c>
      <c r="N155" s="106">
        <v>1</v>
      </c>
      <c r="O155" s="106">
        <v>0</v>
      </c>
      <c r="P155" s="116">
        <f t="shared" si="16"/>
        <v>0.114686</v>
      </c>
      <c r="Q155" s="54">
        <v>2</v>
      </c>
      <c r="R155" s="54">
        <v>2</v>
      </c>
      <c r="S155" s="54">
        <v>1</v>
      </c>
      <c r="T155" s="117">
        <f t="shared" si="17"/>
        <v>0.57343</v>
      </c>
      <c r="U155" s="54">
        <v>19</v>
      </c>
      <c r="V155" s="54">
        <v>19</v>
      </c>
      <c r="W155" s="54">
        <v>8</v>
      </c>
      <c r="X155" s="119">
        <f t="shared" si="18"/>
        <v>2.29372</v>
      </c>
    </row>
    <row r="156" spans="1:24" ht="15.75" thickBot="1">
      <c r="A156" s="43">
        <v>261230</v>
      </c>
      <c r="B156" s="43" t="s">
        <v>796</v>
      </c>
      <c r="C156" s="47">
        <v>2605</v>
      </c>
      <c r="D156" s="106">
        <v>15355</v>
      </c>
      <c r="E156" s="106">
        <v>0</v>
      </c>
      <c r="F156" s="106">
        <v>0</v>
      </c>
      <c r="G156" s="106">
        <v>0</v>
      </c>
      <c r="H156" s="114">
        <f t="shared" si="14"/>
        <v>6.397916666666667E-2</v>
      </c>
      <c r="I156" s="106">
        <v>1</v>
      </c>
      <c r="J156" s="106">
        <v>1</v>
      </c>
      <c r="K156" s="106">
        <v>1</v>
      </c>
      <c r="L156" s="116">
        <f t="shared" si="15"/>
        <v>0.61419999999999997</v>
      </c>
      <c r="M156" s="106">
        <v>0</v>
      </c>
      <c r="N156" s="106">
        <v>0</v>
      </c>
      <c r="O156" s="106">
        <v>0</v>
      </c>
      <c r="P156" s="116">
        <f t="shared" si="16"/>
        <v>3.0710000000000001E-2</v>
      </c>
      <c r="Q156" s="54">
        <v>0</v>
      </c>
      <c r="R156" s="54">
        <v>0</v>
      </c>
      <c r="S156" s="54">
        <v>0</v>
      </c>
      <c r="T156" s="117">
        <f t="shared" si="17"/>
        <v>0.15354999999999999</v>
      </c>
      <c r="U156" s="54">
        <v>1</v>
      </c>
      <c r="V156" s="54">
        <v>1</v>
      </c>
      <c r="W156" s="54">
        <v>1</v>
      </c>
      <c r="X156" s="119">
        <f t="shared" si="18"/>
        <v>0.61419999999999997</v>
      </c>
    </row>
    <row r="157" spans="1:24" ht="15.75" thickBot="1">
      <c r="A157" s="43">
        <v>261240</v>
      </c>
      <c r="B157" s="43" t="s">
        <v>797</v>
      </c>
      <c r="C157" s="47">
        <v>2604</v>
      </c>
      <c r="D157" s="106">
        <v>22896</v>
      </c>
      <c r="E157" s="106">
        <v>0</v>
      </c>
      <c r="F157" s="106">
        <v>0</v>
      </c>
      <c r="G157" s="106">
        <v>0</v>
      </c>
      <c r="H157" s="114">
        <f t="shared" si="14"/>
        <v>9.5399999999999999E-2</v>
      </c>
      <c r="I157" s="106">
        <v>0</v>
      </c>
      <c r="J157" s="106">
        <v>0</v>
      </c>
      <c r="K157" s="106">
        <v>0</v>
      </c>
      <c r="L157" s="116">
        <f t="shared" si="15"/>
        <v>0.91583999999999999</v>
      </c>
      <c r="M157" s="106">
        <v>0</v>
      </c>
      <c r="N157" s="106">
        <v>0</v>
      </c>
      <c r="O157" s="106">
        <v>0</v>
      </c>
      <c r="P157" s="116">
        <f t="shared" si="16"/>
        <v>4.5791999999999999E-2</v>
      </c>
      <c r="Q157" s="54">
        <v>0</v>
      </c>
      <c r="R157" s="54">
        <v>0</v>
      </c>
      <c r="S157" s="54">
        <v>0</v>
      </c>
      <c r="T157" s="117">
        <f t="shared" si="17"/>
        <v>0.22896</v>
      </c>
      <c r="U157" s="54">
        <v>2</v>
      </c>
      <c r="V157" s="54">
        <v>2</v>
      </c>
      <c r="W157" s="54">
        <v>2</v>
      </c>
      <c r="X157" s="119">
        <f t="shared" si="18"/>
        <v>0.91583999999999999</v>
      </c>
    </row>
    <row r="158" spans="1:24" ht="15.75" thickBot="1">
      <c r="A158" s="43">
        <v>261245</v>
      </c>
      <c r="B158" s="43" t="s">
        <v>97</v>
      </c>
      <c r="C158" s="47">
        <v>2609</v>
      </c>
      <c r="D158" s="106">
        <v>13946</v>
      </c>
      <c r="E158" s="106">
        <v>0</v>
      </c>
      <c r="F158" s="106">
        <v>0</v>
      </c>
      <c r="G158" s="106">
        <v>0</v>
      </c>
      <c r="H158" s="114">
        <f t="shared" si="14"/>
        <v>5.8108333333333331E-2</v>
      </c>
      <c r="I158" s="106">
        <v>1</v>
      </c>
      <c r="J158" s="106">
        <v>1</v>
      </c>
      <c r="K158" s="106">
        <v>1</v>
      </c>
      <c r="L158" s="116">
        <f t="shared" si="15"/>
        <v>0.55784</v>
      </c>
      <c r="M158" s="106">
        <v>0</v>
      </c>
      <c r="N158" s="106">
        <v>0</v>
      </c>
      <c r="O158" s="106">
        <v>0</v>
      </c>
      <c r="P158" s="116">
        <f t="shared" si="16"/>
        <v>2.7892E-2</v>
      </c>
      <c r="Q158" s="54">
        <v>0</v>
      </c>
      <c r="R158" s="54">
        <v>0</v>
      </c>
      <c r="S158" s="54">
        <v>0</v>
      </c>
      <c r="T158" s="117">
        <f t="shared" si="17"/>
        <v>0.13946</v>
      </c>
      <c r="U158" s="54">
        <v>1</v>
      </c>
      <c r="V158" s="54">
        <v>1</v>
      </c>
      <c r="W158" s="54">
        <v>1</v>
      </c>
      <c r="X158" s="119">
        <f t="shared" si="18"/>
        <v>0.55784</v>
      </c>
    </row>
    <row r="159" spans="1:24" ht="15.75" thickBot="1">
      <c r="A159" s="43">
        <v>261247</v>
      </c>
      <c r="B159" s="43" t="s">
        <v>114</v>
      </c>
      <c r="C159" s="47">
        <v>2611</v>
      </c>
      <c r="D159" s="106">
        <v>11901</v>
      </c>
      <c r="E159" s="106">
        <v>0</v>
      </c>
      <c r="F159" s="106">
        <v>0</v>
      </c>
      <c r="G159" s="106">
        <v>0</v>
      </c>
      <c r="H159" s="114">
        <f t="shared" si="14"/>
        <v>4.95875E-2</v>
      </c>
      <c r="I159" s="106">
        <v>2</v>
      </c>
      <c r="J159" s="106">
        <v>2</v>
      </c>
      <c r="K159" s="106">
        <v>2</v>
      </c>
      <c r="L159" s="116">
        <f t="shared" si="15"/>
        <v>0.47604000000000002</v>
      </c>
      <c r="M159" s="106">
        <v>0</v>
      </c>
      <c r="N159" s="106">
        <v>0</v>
      </c>
      <c r="O159" s="106">
        <v>0</v>
      </c>
      <c r="P159" s="116">
        <f t="shared" si="16"/>
        <v>2.3802E-2</v>
      </c>
      <c r="Q159" s="54">
        <v>0</v>
      </c>
      <c r="R159" s="54">
        <v>0</v>
      </c>
      <c r="S159" s="54">
        <v>0</v>
      </c>
      <c r="T159" s="117">
        <f t="shared" si="17"/>
        <v>0.11901</v>
      </c>
      <c r="U159" s="54">
        <v>1</v>
      </c>
      <c r="V159" s="54">
        <v>1</v>
      </c>
      <c r="W159" s="54">
        <v>1</v>
      </c>
      <c r="X159" s="119">
        <f t="shared" si="18"/>
        <v>0.47604000000000002</v>
      </c>
    </row>
    <row r="160" spans="1:24" ht="15.75" thickBot="1">
      <c r="A160" s="43">
        <v>261250</v>
      </c>
      <c r="B160" s="43" t="s">
        <v>55</v>
      </c>
      <c r="C160" s="47">
        <v>2604</v>
      </c>
      <c r="D160" s="106">
        <v>91891</v>
      </c>
      <c r="E160" s="106">
        <v>1</v>
      </c>
      <c r="F160" s="106">
        <v>1</v>
      </c>
      <c r="G160" s="106">
        <v>1</v>
      </c>
      <c r="H160" s="114">
        <f t="shared" si="14"/>
        <v>0.38287916666666666</v>
      </c>
      <c r="I160" s="106">
        <v>9</v>
      </c>
      <c r="J160" s="106">
        <v>9</v>
      </c>
      <c r="K160" s="106">
        <v>2</v>
      </c>
      <c r="L160" s="116">
        <f t="shared" si="15"/>
        <v>3.67564</v>
      </c>
      <c r="M160" s="106">
        <v>0</v>
      </c>
      <c r="N160" s="106">
        <v>0</v>
      </c>
      <c r="O160" s="106">
        <v>0</v>
      </c>
      <c r="P160" s="116">
        <f t="shared" si="16"/>
        <v>0.183782</v>
      </c>
      <c r="Q160" s="54">
        <v>0</v>
      </c>
      <c r="R160" s="54">
        <v>0</v>
      </c>
      <c r="S160" s="54">
        <v>0</v>
      </c>
      <c r="T160" s="117">
        <f t="shared" si="17"/>
        <v>0.91891</v>
      </c>
      <c r="U160" s="54">
        <v>12</v>
      </c>
      <c r="V160" s="54">
        <v>12</v>
      </c>
      <c r="W160" s="54">
        <v>3</v>
      </c>
      <c r="X160" s="119">
        <f t="shared" si="18"/>
        <v>3.67564</v>
      </c>
    </row>
    <row r="161" spans="1:24" ht="15.75" thickBot="1">
      <c r="A161" s="43">
        <v>261255</v>
      </c>
      <c r="B161" s="43" t="s">
        <v>98</v>
      </c>
      <c r="C161" s="47">
        <v>2609</v>
      </c>
      <c r="D161" s="106">
        <v>13561</v>
      </c>
      <c r="E161" s="106">
        <v>0</v>
      </c>
      <c r="F161" s="106">
        <v>0</v>
      </c>
      <c r="G161" s="106">
        <v>0</v>
      </c>
      <c r="H161" s="114">
        <f t="shared" si="14"/>
        <v>5.6504166666666668E-2</v>
      </c>
      <c r="I161" s="106">
        <v>0</v>
      </c>
      <c r="J161" s="106">
        <v>0</v>
      </c>
      <c r="K161" s="106">
        <v>0</v>
      </c>
      <c r="L161" s="116">
        <f t="shared" si="15"/>
        <v>0.54244000000000003</v>
      </c>
      <c r="M161" s="106">
        <v>0</v>
      </c>
      <c r="N161" s="106">
        <v>0</v>
      </c>
      <c r="O161" s="106">
        <v>0</v>
      </c>
      <c r="P161" s="116">
        <f t="shared" si="16"/>
        <v>2.7122E-2</v>
      </c>
      <c r="Q161" s="54">
        <v>0</v>
      </c>
      <c r="R161" s="54">
        <v>0</v>
      </c>
      <c r="S161" s="54">
        <v>0</v>
      </c>
      <c r="T161" s="117">
        <f t="shared" si="17"/>
        <v>0.13561000000000001</v>
      </c>
      <c r="U161" s="54">
        <v>1</v>
      </c>
      <c r="V161" s="54">
        <v>1</v>
      </c>
      <c r="W161" s="54">
        <v>1</v>
      </c>
      <c r="X161" s="119">
        <f t="shared" si="18"/>
        <v>0.54244000000000003</v>
      </c>
    </row>
    <row r="162" spans="1:24" ht="15.75" thickBot="1">
      <c r="A162" s="43">
        <v>261260</v>
      </c>
      <c r="B162" s="43" t="s">
        <v>90</v>
      </c>
      <c r="C162" s="47">
        <v>2608</v>
      </c>
      <c r="D162" s="106">
        <v>39816</v>
      </c>
      <c r="E162" s="106">
        <v>0</v>
      </c>
      <c r="F162" s="106">
        <v>0</v>
      </c>
      <c r="G162" s="106">
        <v>0</v>
      </c>
      <c r="H162" s="114">
        <f t="shared" si="14"/>
        <v>0.16589999999999999</v>
      </c>
      <c r="I162" s="106">
        <v>2</v>
      </c>
      <c r="J162" s="106">
        <v>2</v>
      </c>
      <c r="K162" s="106">
        <v>2</v>
      </c>
      <c r="L162" s="116">
        <f t="shared" si="15"/>
        <v>1.5926400000000001</v>
      </c>
      <c r="M162" s="106">
        <v>0</v>
      </c>
      <c r="N162" s="106">
        <v>0</v>
      </c>
      <c r="O162" s="106">
        <v>0</v>
      </c>
      <c r="P162" s="116">
        <f t="shared" si="16"/>
        <v>7.9631999999999994E-2</v>
      </c>
      <c r="Q162" s="54">
        <v>0</v>
      </c>
      <c r="R162" s="54">
        <v>0</v>
      </c>
      <c r="S162" s="54">
        <v>0</v>
      </c>
      <c r="T162" s="117">
        <f t="shared" si="17"/>
        <v>0.39816000000000001</v>
      </c>
      <c r="U162" s="54">
        <v>2</v>
      </c>
      <c r="V162" s="54">
        <v>2</v>
      </c>
      <c r="W162" s="54">
        <v>2</v>
      </c>
      <c r="X162" s="119">
        <f t="shared" si="18"/>
        <v>1.5926400000000001</v>
      </c>
    </row>
    <row r="163" spans="1:24" ht="15.75" thickBot="1">
      <c r="A163" s="43">
        <v>261270</v>
      </c>
      <c r="B163" s="43" t="s">
        <v>798</v>
      </c>
      <c r="C163" s="47">
        <v>2604</v>
      </c>
      <c r="D163" s="106">
        <v>13215</v>
      </c>
      <c r="E163" s="106">
        <v>0</v>
      </c>
      <c r="F163" s="106">
        <v>0</v>
      </c>
      <c r="G163" s="106">
        <v>0</v>
      </c>
      <c r="H163" s="114">
        <f t="shared" si="14"/>
        <v>5.50625E-2</v>
      </c>
      <c r="I163" s="106">
        <v>0</v>
      </c>
      <c r="J163" s="106">
        <v>0</v>
      </c>
      <c r="K163" s="106">
        <v>0</v>
      </c>
      <c r="L163" s="116">
        <f t="shared" si="15"/>
        <v>0.52859999999999996</v>
      </c>
      <c r="M163" s="106">
        <v>0</v>
      </c>
      <c r="N163" s="106">
        <v>0</v>
      </c>
      <c r="O163" s="106">
        <v>0</v>
      </c>
      <c r="P163" s="116">
        <f t="shared" si="16"/>
        <v>2.6429999999999999E-2</v>
      </c>
      <c r="Q163" s="54">
        <v>0</v>
      </c>
      <c r="R163" s="54">
        <v>0</v>
      </c>
      <c r="S163" s="54">
        <v>0</v>
      </c>
      <c r="T163" s="117">
        <f t="shared" si="17"/>
        <v>0.13214999999999999</v>
      </c>
      <c r="U163" s="54">
        <v>1</v>
      </c>
      <c r="V163" s="54">
        <v>1</v>
      </c>
      <c r="W163" s="54">
        <v>1</v>
      </c>
      <c r="X163" s="119">
        <f t="shared" si="18"/>
        <v>0.52859999999999996</v>
      </c>
    </row>
    <row r="164" spans="1:24" ht="15.75" thickBot="1">
      <c r="A164" s="43">
        <v>261280</v>
      </c>
      <c r="B164" s="43" t="s">
        <v>106</v>
      </c>
      <c r="C164" s="47">
        <v>2610</v>
      </c>
      <c r="D164" s="106">
        <v>11103</v>
      </c>
      <c r="E164" s="106">
        <v>0</v>
      </c>
      <c r="F164" s="106">
        <v>0</v>
      </c>
      <c r="G164" s="106">
        <v>0</v>
      </c>
      <c r="H164" s="114">
        <f t="shared" si="14"/>
        <v>4.6262499999999998E-2</v>
      </c>
      <c r="I164" s="106">
        <v>0</v>
      </c>
      <c r="J164" s="106">
        <v>0</v>
      </c>
      <c r="K164" s="106">
        <v>0</v>
      </c>
      <c r="L164" s="116">
        <f t="shared" si="15"/>
        <v>0.44412000000000001</v>
      </c>
      <c r="M164" s="106">
        <v>0</v>
      </c>
      <c r="N164" s="106">
        <v>0</v>
      </c>
      <c r="O164" s="106">
        <v>0</v>
      </c>
      <c r="P164" s="116">
        <f t="shared" si="16"/>
        <v>2.2206E-2</v>
      </c>
      <c r="Q164" s="54">
        <v>0</v>
      </c>
      <c r="R164" s="54">
        <v>0</v>
      </c>
      <c r="S164" s="54">
        <v>0</v>
      </c>
      <c r="T164" s="117">
        <f t="shared" si="17"/>
        <v>0.11103</v>
      </c>
      <c r="U164" s="54">
        <v>1</v>
      </c>
      <c r="V164" s="54">
        <v>1</v>
      </c>
      <c r="W164" s="54">
        <v>1</v>
      </c>
      <c r="X164" s="119">
        <f t="shared" si="18"/>
        <v>0.44412000000000001</v>
      </c>
    </row>
    <row r="165" spans="1:24" ht="15.75" thickBot="1">
      <c r="A165" s="43">
        <v>261290</v>
      </c>
      <c r="B165" s="43" t="s">
        <v>763</v>
      </c>
      <c r="C165" s="47">
        <v>2603</v>
      </c>
      <c r="D165" s="106">
        <v>14326</v>
      </c>
      <c r="E165" s="106">
        <v>0</v>
      </c>
      <c r="F165" s="106">
        <v>0</v>
      </c>
      <c r="G165" s="106">
        <v>0</v>
      </c>
      <c r="H165" s="114">
        <f t="shared" si="14"/>
        <v>5.9691666666666664E-2</v>
      </c>
      <c r="I165" s="106">
        <v>0</v>
      </c>
      <c r="J165" s="106">
        <v>0</v>
      </c>
      <c r="K165" s="106">
        <v>0</v>
      </c>
      <c r="L165" s="116">
        <f t="shared" si="15"/>
        <v>0.57303999999999999</v>
      </c>
      <c r="M165" s="106">
        <v>0</v>
      </c>
      <c r="N165" s="106">
        <v>0</v>
      </c>
      <c r="O165" s="106">
        <v>0</v>
      </c>
      <c r="P165" s="116">
        <f t="shared" si="16"/>
        <v>2.8652E-2</v>
      </c>
      <c r="Q165" s="54">
        <v>0</v>
      </c>
      <c r="R165" s="54">
        <v>0</v>
      </c>
      <c r="S165" s="54">
        <v>0</v>
      </c>
      <c r="T165" s="117">
        <f t="shared" si="17"/>
        <v>0.14326</v>
      </c>
      <c r="U165" s="54">
        <v>0</v>
      </c>
      <c r="V165" s="54">
        <v>0</v>
      </c>
      <c r="W165" s="54">
        <v>0</v>
      </c>
      <c r="X165" s="119">
        <f t="shared" si="18"/>
        <v>0.57303999999999999</v>
      </c>
    </row>
    <row r="166" spans="1:24" ht="15.75" thickBot="1">
      <c r="A166" s="43">
        <v>261300</v>
      </c>
      <c r="B166" s="43" t="s">
        <v>764</v>
      </c>
      <c r="C166" s="47">
        <v>2604</v>
      </c>
      <c r="D166" s="106">
        <v>54433</v>
      </c>
      <c r="E166" s="106">
        <v>0</v>
      </c>
      <c r="F166" s="106">
        <v>0</v>
      </c>
      <c r="G166" s="106">
        <v>0</v>
      </c>
      <c r="H166" s="114">
        <f t="shared" si="14"/>
        <v>0.22680416666666667</v>
      </c>
      <c r="I166" s="106">
        <v>2</v>
      </c>
      <c r="J166" s="106">
        <v>2</v>
      </c>
      <c r="K166" s="106">
        <v>2</v>
      </c>
      <c r="L166" s="116">
        <f t="shared" si="15"/>
        <v>2.1773199999999999</v>
      </c>
      <c r="M166" s="106">
        <v>0</v>
      </c>
      <c r="N166" s="106">
        <v>0</v>
      </c>
      <c r="O166" s="106">
        <v>0</v>
      </c>
      <c r="P166" s="116">
        <f t="shared" si="16"/>
        <v>0.108866</v>
      </c>
      <c r="Q166" s="54">
        <v>0</v>
      </c>
      <c r="R166" s="54">
        <v>0</v>
      </c>
      <c r="S166" s="54">
        <v>0</v>
      </c>
      <c r="T166" s="117">
        <f t="shared" si="17"/>
        <v>0.54432999999999998</v>
      </c>
      <c r="U166" s="54">
        <v>5</v>
      </c>
      <c r="V166" s="54">
        <v>4</v>
      </c>
      <c r="W166" s="54">
        <v>2</v>
      </c>
      <c r="X166" s="119">
        <f t="shared" si="18"/>
        <v>2.1773199999999999</v>
      </c>
    </row>
    <row r="167" spans="1:24" ht="15.75" thickBot="1">
      <c r="A167" s="43">
        <v>261310</v>
      </c>
      <c r="B167" s="43" t="s">
        <v>765</v>
      </c>
      <c r="C167" s="47">
        <v>2604</v>
      </c>
      <c r="D167" s="106">
        <v>35554</v>
      </c>
      <c r="E167" s="106">
        <v>0</v>
      </c>
      <c r="F167" s="106">
        <v>0</v>
      </c>
      <c r="G167" s="106">
        <v>0</v>
      </c>
      <c r="H167" s="114">
        <f t="shared" si="14"/>
        <v>0.14814166666666667</v>
      </c>
      <c r="I167" s="106">
        <v>2</v>
      </c>
      <c r="J167" s="106">
        <v>2</v>
      </c>
      <c r="K167" s="106">
        <v>1</v>
      </c>
      <c r="L167" s="116">
        <f t="shared" si="15"/>
        <v>1.4221600000000001</v>
      </c>
      <c r="M167" s="106">
        <v>0</v>
      </c>
      <c r="N167" s="106">
        <v>0</v>
      </c>
      <c r="O167" s="106">
        <v>0</v>
      </c>
      <c r="P167" s="116">
        <f t="shared" si="16"/>
        <v>7.1108000000000005E-2</v>
      </c>
      <c r="Q167" s="54">
        <v>0</v>
      </c>
      <c r="R167" s="54">
        <v>0</v>
      </c>
      <c r="S167" s="54">
        <v>0</v>
      </c>
      <c r="T167" s="117">
        <f t="shared" si="17"/>
        <v>0.35554000000000002</v>
      </c>
      <c r="U167" s="54">
        <v>2</v>
      </c>
      <c r="V167" s="54">
        <v>2</v>
      </c>
      <c r="W167" s="54">
        <v>1</v>
      </c>
      <c r="X167" s="119">
        <f t="shared" si="18"/>
        <v>1.4221600000000001</v>
      </c>
    </row>
    <row r="168" spans="1:24" ht="15.75" thickBot="1">
      <c r="A168" s="43">
        <v>261320</v>
      </c>
      <c r="B168" s="43" t="s">
        <v>799</v>
      </c>
      <c r="C168" s="47">
        <v>2605</v>
      </c>
      <c r="D168" s="106">
        <v>21549</v>
      </c>
      <c r="E168" s="106">
        <v>0</v>
      </c>
      <c r="F168" s="106">
        <v>0</v>
      </c>
      <c r="G168" s="106">
        <v>0</v>
      </c>
      <c r="H168" s="114">
        <f t="shared" si="14"/>
        <v>8.9787500000000006E-2</v>
      </c>
      <c r="I168" s="106">
        <v>2</v>
      </c>
      <c r="J168" s="106">
        <v>2</v>
      </c>
      <c r="K168" s="106">
        <v>2</v>
      </c>
      <c r="L168" s="116">
        <f t="shared" si="15"/>
        <v>0.86195999999999995</v>
      </c>
      <c r="M168" s="106">
        <v>0</v>
      </c>
      <c r="N168" s="106">
        <v>0</v>
      </c>
      <c r="O168" s="106">
        <v>0</v>
      </c>
      <c r="P168" s="116">
        <f t="shared" si="16"/>
        <v>4.3097999999999997E-2</v>
      </c>
      <c r="Q168" s="54">
        <v>0</v>
      </c>
      <c r="R168" s="54">
        <v>0</v>
      </c>
      <c r="S168" s="54">
        <v>0</v>
      </c>
      <c r="T168" s="117">
        <f t="shared" si="17"/>
        <v>0.21548999999999999</v>
      </c>
      <c r="U168" s="54">
        <v>1</v>
      </c>
      <c r="V168" s="54">
        <v>0</v>
      </c>
      <c r="W168" s="54">
        <v>1</v>
      </c>
      <c r="X168" s="119">
        <f t="shared" si="18"/>
        <v>0.86195999999999995</v>
      </c>
    </row>
    <row r="169" spans="1:24" ht="15.75" thickBot="1">
      <c r="A169" s="43">
        <v>261330</v>
      </c>
      <c r="B169" s="43" t="s">
        <v>766</v>
      </c>
      <c r="C169" s="47">
        <v>2604</v>
      </c>
      <c r="D169" s="106">
        <v>20586</v>
      </c>
      <c r="E169" s="106">
        <v>0</v>
      </c>
      <c r="F169" s="106">
        <v>0</v>
      </c>
      <c r="G169" s="106">
        <v>0</v>
      </c>
      <c r="H169" s="114">
        <f t="shared" si="14"/>
        <v>8.5775000000000004E-2</v>
      </c>
      <c r="I169" s="106">
        <v>4</v>
      </c>
      <c r="J169" s="106">
        <v>4</v>
      </c>
      <c r="K169" s="106">
        <v>3</v>
      </c>
      <c r="L169" s="116">
        <f t="shared" si="15"/>
        <v>0.82343999999999995</v>
      </c>
      <c r="M169" s="106">
        <v>0</v>
      </c>
      <c r="N169" s="106">
        <v>0</v>
      </c>
      <c r="O169" s="106">
        <v>0</v>
      </c>
      <c r="P169" s="116">
        <f t="shared" si="16"/>
        <v>4.1172E-2</v>
      </c>
      <c r="Q169" s="54">
        <v>0</v>
      </c>
      <c r="R169" s="54">
        <v>0</v>
      </c>
      <c r="S169" s="54">
        <v>0</v>
      </c>
      <c r="T169" s="117">
        <f t="shared" si="17"/>
        <v>0.20585999999999999</v>
      </c>
      <c r="U169" s="54">
        <v>4</v>
      </c>
      <c r="V169" s="54">
        <v>4</v>
      </c>
      <c r="W169" s="54">
        <v>4</v>
      </c>
      <c r="X169" s="119">
        <f t="shared" si="18"/>
        <v>0.82343999999999995</v>
      </c>
    </row>
    <row r="170" spans="1:24" ht="15.75" thickBot="1">
      <c r="A170" s="43">
        <v>261340</v>
      </c>
      <c r="B170" s="43" t="s">
        <v>769</v>
      </c>
      <c r="C170" s="47">
        <v>2603</v>
      </c>
      <c r="D170" s="106">
        <v>18816</v>
      </c>
      <c r="E170" s="106">
        <v>0</v>
      </c>
      <c r="F170" s="106">
        <v>0</v>
      </c>
      <c r="G170" s="106">
        <v>0</v>
      </c>
      <c r="H170" s="114">
        <f t="shared" si="14"/>
        <v>7.8399999999999997E-2</v>
      </c>
      <c r="I170" s="106">
        <v>1</v>
      </c>
      <c r="J170" s="106">
        <v>1</v>
      </c>
      <c r="K170" s="106">
        <v>1</v>
      </c>
      <c r="L170" s="116">
        <f t="shared" si="15"/>
        <v>0.75263999999999998</v>
      </c>
      <c r="M170" s="106">
        <v>0</v>
      </c>
      <c r="N170" s="106">
        <v>0</v>
      </c>
      <c r="O170" s="106">
        <v>0</v>
      </c>
      <c r="P170" s="116">
        <f t="shared" si="16"/>
        <v>3.7631999999999999E-2</v>
      </c>
      <c r="Q170" s="54">
        <v>0</v>
      </c>
      <c r="R170" s="54">
        <v>0</v>
      </c>
      <c r="S170" s="54">
        <v>0</v>
      </c>
      <c r="T170" s="117">
        <f t="shared" si="17"/>
        <v>0.18815999999999999</v>
      </c>
      <c r="U170" s="54">
        <v>6</v>
      </c>
      <c r="V170" s="54">
        <v>6</v>
      </c>
      <c r="W170" s="54">
        <v>3</v>
      </c>
      <c r="X170" s="119">
        <f t="shared" si="18"/>
        <v>0.75263999999999998</v>
      </c>
    </row>
    <row r="171" spans="1:24" ht="15.75" thickBot="1">
      <c r="A171" s="43">
        <v>261350</v>
      </c>
      <c r="B171" s="43" t="s">
        <v>770</v>
      </c>
      <c r="C171" s="47">
        <v>2611</v>
      </c>
      <c r="D171" s="106">
        <v>32763</v>
      </c>
      <c r="E171" s="106">
        <v>0</v>
      </c>
      <c r="F171" s="106">
        <v>0</v>
      </c>
      <c r="G171" s="106">
        <v>0</v>
      </c>
      <c r="H171" s="114">
        <f t="shared" si="14"/>
        <v>0.13651250000000001</v>
      </c>
      <c r="I171" s="106">
        <v>4</v>
      </c>
      <c r="J171" s="106">
        <v>4</v>
      </c>
      <c r="K171" s="106">
        <v>3</v>
      </c>
      <c r="L171" s="116">
        <f t="shared" si="15"/>
        <v>1.3105199999999999</v>
      </c>
      <c r="M171" s="106">
        <v>0</v>
      </c>
      <c r="N171" s="106">
        <v>0</v>
      </c>
      <c r="O171" s="106">
        <v>0</v>
      </c>
      <c r="P171" s="116">
        <f t="shared" si="16"/>
        <v>6.5526000000000001E-2</v>
      </c>
      <c r="Q171" s="54">
        <v>0</v>
      </c>
      <c r="R171" s="54">
        <v>0</v>
      </c>
      <c r="S171" s="54">
        <v>0</v>
      </c>
      <c r="T171" s="117">
        <f t="shared" si="17"/>
        <v>0.32762999999999998</v>
      </c>
      <c r="U171" s="54">
        <v>2</v>
      </c>
      <c r="V171" s="54">
        <v>2</v>
      </c>
      <c r="W171" s="54">
        <v>2</v>
      </c>
      <c r="X171" s="119">
        <f t="shared" si="18"/>
        <v>1.3105199999999999</v>
      </c>
    </row>
    <row r="172" spans="1:24" ht="15.75" thickBot="1">
      <c r="A172" s="43">
        <v>261360</v>
      </c>
      <c r="B172" s="43" t="s">
        <v>771</v>
      </c>
      <c r="C172" s="47">
        <v>2610</v>
      </c>
      <c r="D172" s="106">
        <v>32186</v>
      </c>
      <c r="E172" s="106">
        <v>0</v>
      </c>
      <c r="F172" s="106">
        <v>0</v>
      </c>
      <c r="G172" s="106">
        <v>0</v>
      </c>
      <c r="H172" s="114">
        <f t="shared" si="14"/>
        <v>0.13410833333333333</v>
      </c>
      <c r="I172" s="106">
        <v>4</v>
      </c>
      <c r="J172" s="106">
        <v>4</v>
      </c>
      <c r="K172" s="106">
        <v>3</v>
      </c>
      <c r="L172" s="116">
        <f t="shared" si="15"/>
        <v>1.2874399999999999</v>
      </c>
      <c r="M172" s="106">
        <v>0</v>
      </c>
      <c r="N172" s="106">
        <v>0</v>
      </c>
      <c r="O172" s="106">
        <v>0</v>
      </c>
      <c r="P172" s="116">
        <f t="shared" si="16"/>
        <v>6.4371999999999999E-2</v>
      </c>
      <c r="Q172" s="54">
        <v>0</v>
      </c>
      <c r="R172" s="54">
        <v>0</v>
      </c>
      <c r="S172" s="54">
        <v>0</v>
      </c>
      <c r="T172" s="117">
        <f t="shared" si="17"/>
        <v>0.32185999999999998</v>
      </c>
      <c r="U172" s="54">
        <v>15</v>
      </c>
      <c r="V172" s="54">
        <v>15</v>
      </c>
      <c r="W172" s="54">
        <v>5</v>
      </c>
      <c r="X172" s="119">
        <f t="shared" si="18"/>
        <v>1.2874399999999999</v>
      </c>
    </row>
    <row r="173" spans="1:24" ht="15.75" thickBot="1">
      <c r="A173" s="43">
        <v>261370</v>
      </c>
      <c r="B173" s="43" t="s">
        <v>767</v>
      </c>
      <c r="C173" s="47">
        <v>2601</v>
      </c>
      <c r="D173" s="106">
        <v>104782</v>
      </c>
      <c r="E173" s="106">
        <v>0</v>
      </c>
      <c r="F173" s="106">
        <v>0</v>
      </c>
      <c r="G173" s="106">
        <v>0</v>
      </c>
      <c r="H173" s="114">
        <f t="shared" si="14"/>
        <v>0.43659166666666666</v>
      </c>
      <c r="I173" s="106">
        <v>4</v>
      </c>
      <c r="J173" s="106">
        <v>4</v>
      </c>
      <c r="K173" s="106">
        <v>4</v>
      </c>
      <c r="L173" s="116">
        <f t="shared" si="15"/>
        <v>4.1912799999999999</v>
      </c>
      <c r="M173" s="106">
        <v>0</v>
      </c>
      <c r="N173" s="106">
        <v>0</v>
      </c>
      <c r="O173" s="106">
        <v>0</v>
      </c>
      <c r="P173" s="116">
        <f t="shared" si="16"/>
        <v>0.209564</v>
      </c>
      <c r="Q173" s="54">
        <v>0</v>
      </c>
      <c r="R173" s="54">
        <v>0</v>
      </c>
      <c r="S173" s="54">
        <v>0</v>
      </c>
      <c r="T173" s="117">
        <f t="shared" si="17"/>
        <v>1.04782</v>
      </c>
      <c r="U173" s="54">
        <v>5</v>
      </c>
      <c r="V173" s="54">
        <v>5</v>
      </c>
      <c r="W173" s="54">
        <v>3</v>
      </c>
      <c r="X173" s="119">
        <f t="shared" si="18"/>
        <v>4.1912799999999999</v>
      </c>
    </row>
    <row r="174" spans="1:24" ht="15.75" thickBot="1">
      <c r="A174" s="43">
        <v>261380</v>
      </c>
      <c r="B174" s="43" t="s">
        <v>768</v>
      </c>
      <c r="C174" s="47">
        <v>2612</v>
      </c>
      <c r="D174" s="106">
        <v>17151</v>
      </c>
      <c r="E174" s="106">
        <v>0</v>
      </c>
      <c r="F174" s="106">
        <v>0</v>
      </c>
      <c r="G174" s="106">
        <v>0</v>
      </c>
      <c r="H174" s="114">
        <f t="shared" si="14"/>
        <v>7.1462499999999998E-2</v>
      </c>
      <c r="I174" s="106">
        <v>2</v>
      </c>
      <c r="J174" s="106">
        <v>2</v>
      </c>
      <c r="K174" s="106">
        <v>2</v>
      </c>
      <c r="L174" s="116">
        <f t="shared" si="15"/>
        <v>0.68603999999999998</v>
      </c>
      <c r="M174" s="106">
        <v>0</v>
      </c>
      <c r="N174" s="106">
        <v>0</v>
      </c>
      <c r="O174" s="106">
        <v>0</v>
      </c>
      <c r="P174" s="116">
        <f t="shared" si="16"/>
        <v>3.4301999999999999E-2</v>
      </c>
      <c r="Q174" s="54">
        <v>0</v>
      </c>
      <c r="R174" s="54">
        <v>0</v>
      </c>
      <c r="S174" s="54">
        <v>0</v>
      </c>
      <c r="T174" s="117">
        <f t="shared" si="17"/>
        <v>0.17151</v>
      </c>
      <c r="U174" s="54">
        <v>0</v>
      </c>
      <c r="V174" s="54">
        <v>0</v>
      </c>
      <c r="W174" s="54">
        <v>0</v>
      </c>
      <c r="X174" s="119">
        <f t="shared" si="18"/>
        <v>0.68603999999999998</v>
      </c>
    </row>
    <row r="175" spans="1:24" ht="15.75" thickBot="1">
      <c r="A175" s="43">
        <v>261390</v>
      </c>
      <c r="B175" s="43" t="s">
        <v>115</v>
      </c>
      <c r="C175" s="47">
        <v>2611</v>
      </c>
      <c r="D175" s="106">
        <v>80489</v>
      </c>
      <c r="E175" s="106">
        <v>4</v>
      </c>
      <c r="F175" s="106">
        <v>4</v>
      </c>
      <c r="G175" s="106">
        <v>4</v>
      </c>
      <c r="H175" s="114">
        <f t="shared" si="14"/>
        <v>0.33537083333333334</v>
      </c>
      <c r="I175" s="106">
        <v>23</v>
      </c>
      <c r="J175" s="106">
        <v>23</v>
      </c>
      <c r="K175" s="106">
        <v>7</v>
      </c>
      <c r="L175" s="116">
        <f t="shared" si="15"/>
        <v>3.21956</v>
      </c>
      <c r="M175" s="106">
        <v>1</v>
      </c>
      <c r="N175" s="106">
        <v>1</v>
      </c>
      <c r="O175" s="106">
        <v>1</v>
      </c>
      <c r="P175" s="116">
        <f t="shared" si="16"/>
        <v>0.16097800000000001</v>
      </c>
      <c r="Q175" s="54">
        <v>2</v>
      </c>
      <c r="R175" s="54">
        <v>2</v>
      </c>
      <c r="S175" s="54">
        <v>2</v>
      </c>
      <c r="T175" s="117">
        <f t="shared" si="17"/>
        <v>0.80488999999999999</v>
      </c>
      <c r="U175" s="54">
        <v>39</v>
      </c>
      <c r="V175" s="54">
        <v>39</v>
      </c>
      <c r="W175" s="54">
        <v>9</v>
      </c>
      <c r="X175" s="119">
        <f t="shared" si="18"/>
        <v>3.21956</v>
      </c>
    </row>
    <row r="176" spans="1:24" ht="15.75" thickBot="1">
      <c r="A176" s="43">
        <v>261400</v>
      </c>
      <c r="B176" s="43" t="s">
        <v>84</v>
      </c>
      <c r="C176" s="47">
        <v>2607</v>
      </c>
      <c r="D176" s="106">
        <v>18519</v>
      </c>
      <c r="E176" s="106">
        <v>0</v>
      </c>
      <c r="F176" s="106">
        <v>0</v>
      </c>
      <c r="G176" s="106">
        <v>0</v>
      </c>
      <c r="H176" s="114">
        <f t="shared" si="14"/>
        <v>7.7162499999999995E-2</v>
      </c>
      <c r="I176" s="106">
        <v>2</v>
      </c>
      <c r="J176" s="106">
        <v>2</v>
      </c>
      <c r="K176" s="106">
        <v>2</v>
      </c>
      <c r="L176" s="116">
        <f t="shared" si="15"/>
        <v>0.74075999999999997</v>
      </c>
      <c r="M176" s="106">
        <v>0</v>
      </c>
      <c r="N176" s="106">
        <v>0</v>
      </c>
      <c r="O176" s="106">
        <v>0</v>
      </c>
      <c r="P176" s="116">
        <f t="shared" si="16"/>
        <v>3.7038000000000001E-2</v>
      </c>
      <c r="Q176" s="54">
        <v>0</v>
      </c>
      <c r="R176" s="54">
        <v>0</v>
      </c>
      <c r="S176" s="54">
        <v>0</v>
      </c>
      <c r="T176" s="117">
        <f t="shared" si="17"/>
        <v>0.18518999999999999</v>
      </c>
      <c r="U176" s="54">
        <v>1</v>
      </c>
      <c r="V176" s="54">
        <v>0</v>
      </c>
      <c r="W176" s="54">
        <v>1</v>
      </c>
      <c r="X176" s="119">
        <f t="shared" si="18"/>
        <v>0.74075999999999997</v>
      </c>
    </row>
    <row r="177" spans="1:24" ht="15.75" thickBot="1">
      <c r="A177" s="43">
        <v>261410</v>
      </c>
      <c r="B177" s="43" t="s">
        <v>800</v>
      </c>
      <c r="C177" s="47">
        <v>2606</v>
      </c>
      <c r="D177" s="106">
        <v>34109</v>
      </c>
      <c r="E177" s="106">
        <v>0</v>
      </c>
      <c r="F177" s="106">
        <v>0</v>
      </c>
      <c r="G177" s="106">
        <v>0</v>
      </c>
      <c r="H177" s="114">
        <f t="shared" si="14"/>
        <v>0.14212083333333334</v>
      </c>
      <c r="I177" s="106">
        <v>4</v>
      </c>
      <c r="J177" s="106">
        <v>4</v>
      </c>
      <c r="K177" s="106">
        <v>3</v>
      </c>
      <c r="L177" s="116">
        <f t="shared" si="15"/>
        <v>1.36436</v>
      </c>
      <c r="M177" s="106">
        <v>0</v>
      </c>
      <c r="N177" s="106">
        <v>0</v>
      </c>
      <c r="O177" s="106">
        <v>0</v>
      </c>
      <c r="P177" s="116">
        <f t="shared" si="16"/>
        <v>6.8218000000000001E-2</v>
      </c>
      <c r="Q177" s="54">
        <v>0</v>
      </c>
      <c r="R177" s="54">
        <v>0</v>
      </c>
      <c r="S177" s="54">
        <v>0</v>
      </c>
      <c r="T177" s="117">
        <f t="shared" si="17"/>
        <v>0.34109</v>
      </c>
      <c r="U177" s="54">
        <v>3</v>
      </c>
      <c r="V177" s="54">
        <v>3</v>
      </c>
      <c r="W177" s="54">
        <v>2</v>
      </c>
      <c r="X177" s="119">
        <f t="shared" si="18"/>
        <v>1.36436</v>
      </c>
    </row>
    <row r="178" spans="1:24" ht="15.75" thickBot="1">
      <c r="A178" s="43">
        <v>261420</v>
      </c>
      <c r="B178" s="43" t="s">
        <v>801</v>
      </c>
      <c r="C178" s="47">
        <v>2603</v>
      </c>
      <c r="D178" s="106">
        <v>41391</v>
      </c>
      <c r="E178" s="106">
        <v>0</v>
      </c>
      <c r="F178" s="106">
        <v>0</v>
      </c>
      <c r="G178" s="106">
        <v>0</v>
      </c>
      <c r="H178" s="114">
        <f t="shared" si="14"/>
        <v>0.17246249999999999</v>
      </c>
      <c r="I178" s="106">
        <v>1</v>
      </c>
      <c r="J178" s="106">
        <v>1</v>
      </c>
      <c r="K178" s="106">
        <v>1</v>
      </c>
      <c r="L178" s="116">
        <f t="shared" si="15"/>
        <v>1.65564</v>
      </c>
      <c r="M178" s="106">
        <v>0</v>
      </c>
      <c r="N178" s="106">
        <v>0</v>
      </c>
      <c r="O178" s="106">
        <v>0</v>
      </c>
      <c r="P178" s="116">
        <f t="shared" si="16"/>
        <v>8.2781999999999994E-2</v>
      </c>
      <c r="Q178" s="54">
        <v>0</v>
      </c>
      <c r="R178" s="54">
        <v>0</v>
      </c>
      <c r="S178" s="54">
        <v>0</v>
      </c>
      <c r="T178" s="117">
        <f t="shared" si="17"/>
        <v>0.41391</v>
      </c>
      <c r="U178" s="54">
        <v>2</v>
      </c>
      <c r="V178" s="54">
        <v>2</v>
      </c>
      <c r="W178" s="54">
        <v>2</v>
      </c>
      <c r="X178" s="119">
        <f t="shared" si="18"/>
        <v>1.65564</v>
      </c>
    </row>
    <row r="179" spans="1:24" ht="15.75" thickBot="1">
      <c r="A179" s="43">
        <v>261440</v>
      </c>
      <c r="B179" s="43" t="s">
        <v>802</v>
      </c>
      <c r="C179" s="47">
        <v>2610</v>
      </c>
      <c r="D179" s="107">
        <v>5777</v>
      </c>
      <c r="E179" s="107">
        <v>0</v>
      </c>
      <c r="F179" s="107">
        <v>0</v>
      </c>
      <c r="G179" s="107">
        <v>0</v>
      </c>
      <c r="H179" s="114">
        <f t="shared" si="14"/>
        <v>2.4070833333333333E-2</v>
      </c>
      <c r="I179" s="107">
        <v>2</v>
      </c>
      <c r="J179" s="107">
        <v>2</v>
      </c>
      <c r="K179" s="107">
        <v>2</v>
      </c>
      <c r="L179" s="116">
        <f t="shared" si="15"/>
        <v>0.23108000000000001</v>
      </c>
      <c r="M179" s="107">
        <v>0</v>
      </c>
      <c r="N179" s="107">
        <v>0</v>
      </c>
      <c r="O179" s="107">
        <v>0</v>
      </c>
      <c r="P179" s="116">
        <f t="shared" si="16"/>
        <v>1.1554E-2</v>
      </c>
      <c r="Q179" s="54">
        <v>0</v>
      </c>
      <c r="R179" s="54">
        <v>0</v>
      </c>
      <c r="S179" s="54">
        <v>0</v>
      </c>
      <c r="T179" s="117">
        <f t="shared" si="17"/>
        <v>5.7770000000000002E-2</v>
      </c>
      <c r="U179" s="54">
        <v>1</v>
      </c>
      <c r="V179" s="54">
        <v>1</v>
      </c>
      <c r="W179" s="54">
        <v>1</v>
      </c>
      <c r="X179" s="119">
        <f t="shared" si="18"/>
        <v>0.23108000000000001</v>
      </c>
    </row>
    <row r="180" spans="1:24" ht="15.75" thickBot="1">
      <c r="A180" s="43">
        <v>261450</v>
      </c>
      <c r="B180" s="43" t="s">
        <v>25</v>
      </c>
      <c r="C180" s="47">
        <v>2602</v>
      </c>
      <c r="D180" s="106">
        <v>59751</v>
      </c>
      <c r="E180" s="106">
        <v>1</v>
      </c>
      <c r="F180" s="106">
        <v>1</v>
      </c>
      <c r="G180" s="106">
        <v>1</v>
      </c>
      <c r="H180" s="114">
        <f t="shared" si="14"/>
        <v>0.2489625</v>
      </c>
      <c r="I180" s="106">
        <v>5</v>
      </c>
      <c r="J180" s="106">
        <v>5</v>
      </c>
      <c r="K180" s="106">
        <v>4</v>
      </c>
      <c r="L180" s="116">
        <f t="shared" si="15"/>
        <v>2.3900399999999999</v>
      </c>
      <c r="M180" s="106">
        <v>0</v>
      </c>
      <c r="N180" s="106">
        <v>0</v>
      </c>
      <c r="O180" s="106">
        <v>0</v>
      </c>
      <c r="P180" s="116">
        <f t="shared" si="16"/>
        <v>0.119502</v>
      </c>
      <c r="Q180" s="54">
        <v>1</v>
      </c>
      <c r="R180" s="54">
        <v>1</v>
      </c>
      <c r="S180" s="54">
        <v>0</v>
      </c>
      <c r="T180" s="117">
        <f t="shared" si="17"/>
        <v>0.59750999999999999</v>
      </c>
      <c r="U180" s="54">
        <v>6</v>
      </c>
      <c r="V180" s="54">
        <v>6</v>
      </c>
      <c r="W180" s="54">
        <v>5</v>
      </c>
      <c r="X180" s="119">
        <f t="shared" si="18"/>
        <v>2.3900399999999999</v>
      </c>
    </row>
    <row r="181" spans="1:24" ht="15.75" thickBot="1">
      <c r="A181" s="43">
        <v>261460</v>
      </c>
      <c r="B181" s="43" t="s">
        <v>107</v>
      </c>
      <c r="C181" s="47">
        <v>2610</v>
      </c>
      <c r="D181" s="106">
        <v>26784</v>
      </c>
      <c r="E181" s="106">
        <v>0</v>
      </c>
      <c r="F181" s="106">
        <v>0</v>
      </c>
      <c r="G181" s="106">
        <v>0</v>
      </c>
      <c r="H181" s="114">
        <f t="shared" si="14"/>
        <v>0.1116</v>
      </c>
      <c r="I181" s="106">
        <v>4</v>
      </c>
      <c r="J181" s="106">
        <v>4</v>
      </c>
      <c r="K181" s="106">
        <v>2</v>
      </c>
      <c r="L181" s="116">
        <f t="shared" si="15"/>
        <v>1.0713600000000001</v>
      </c>
      <c r="M181" s="106">
        <v>0</v>
      </c>
      <c r="N181" s="106">
        <v>0</v>
      </c>
      <c r="O181" s="106">
        <v>0</v>
      </c>
      <c r="P181" s="116">
        <f t="shared" si="16"/>
        <v>5.3567999999999998E-2</v>
      </c>
      <c r="Q181" s="54">
        <v>0</v>
      </c>
      <c r="R181" s="54">
        <v>0</v>
      </c>
      <c r="S181" s="54">
        <v>0</v>
      </c>
      <c r="T181" s="117">
        <f t="shared" si="17"/>
        <v>0.26784000000000002</v>
      </c>
      <c r="U181" s="54">
        <v>3</v>
      </c>
      <c r="V181" s="54">
        <v>3</v>
      </c>
      <c r="W181" s="54">
        <v>1</v>
      </c>
      <c r="X181" s="119">
        <f t="shared" si="18"/>
        <v>1.0713600000000001</v>
      </c>
    </row>
    <row r="182" spans="1:24" ht="15.75" thickBot="1">
      <c r="A182" s="43">
        <v>261470</v>
      </c>
      <c r="B182" s="43" t="s">
        <v>803</v>
      </c>
      <c r="C182" s="47">
        <v>2604</v>
      </c>
      <c r="D182" s="106">
        <v>12695</v>
      </c>
      <c r="E182" s="106">
        <v>0</v>
      </c>
      <c r="F182" s="106">
        <v>0</v>
      </c>
      <c r="G182" s="106">
        <v>0</v>
      </c>
      <c r="H182" s="114">
        <f t="shared" si="14"/>
        <v>5.2895833333333336E-2</v>
      </c>
      <c r="I182" s="106">
        <v>0</v>
      </c>
      <c r="J182" s="106">
        <v>0</v>
      </c>
      <c r="K182" s="106">
        <v>0</v>
      </c>
      <c r="L182" s="116">
        <f t="shared" si="15"/>
        <v>0.50780000000000003</v>
      </c>
      <c r="M182" s="106">
        <v>0</v>
      </c>
      <c r="N182" s="106">
        <v>0</v>
      </c>
      <c r="O182" s="106">
        <v>0</v>
      </c>
      <c r="P182" s="116">
        <f t="shared" si="16"/>
        <v>2.5389999999999999E-2</v>
      </c>
      <c r="Q182" s="54">
        <v>0</v>
      </c>
      <c r="R182" s="54">
        <v>0</v>
      </c>
      <c r="S182" s="54">
        <v>0</v>
      </c>
      <c r="T182" s="117">
        <f t="shared" si="17"/>
        <v>0.12695000000000001</v>
      </c>
      <c r="U182" s="54">
        <v>1</v>
      </c>
      <c r="V182" s="54">
        <v>1</v>
      </c>
      <c r="W182" s="54">
        <v>1</v>
      </c>
      <c r="X182" s="119">
        <f t="shared" si="18"/>
        <v>0.50780000000000003</v>
      </c>
    </row>
    <row r="183" spans="1:24" ht="15.75" thickBot="1">
      <c r="A183" s="43">
        <v>261480</v>
      </c>
      <c r="B183" s="43" t="s">
        <v>78</v>
      </c>
      <c r="C183" s="47">
        <v>2606</v>
      </c>
      <c r="D183" s="106">
        <v>22819</v>
      </c>
      <c r="E183" s="106">
        <v>0</v>
      </c>
      <c r="F183" s="106">
        <v>0</v>
      </c>
      <c r="G183" s="106">
        <v>0</v>
      </c>
      <c r="H183" s="114">
        <f t="shared" si="14"/>
        <v>9.5079166666666673E-2</v>
      </c>
      <c r="I183" s="106">
        <v>1</v>
      </c>
      <c r="J183" s="106">
        <v>1</v>
      </c>
      <c r="K183" s="106">
        <v>1</v>
      </c>
      <c r="L183" s="116">
        <f t="shared" si="15"/>
        <v>0.91276000000000002</v>
      </c>
      <c r="M183" s="106">
        <v>0</v>
      </c>
      <c r="N183" s="106">
        <v>0</v>
      </c>
      <c r="O183" s="106">
        <v>0</v>
      </c>
      <c r="P183" s="116">
        <f t="shared" si="16"/>
        <v>4.5637999999999998E-2</v>
      </c>
      <c r="Q183" s="54">
        <v>0</v>
      </c>
      <c r="R183" s="54">
        <v>0</v>
      </c>
      <c r="S183" s="54">
        <v>0</v>
      </c>
      <c r="T183" s="117">
        <f t="shared" si="17"/>
        <v>0.22819</v>
      </c>
      <c r="U183" s="54">
        <v>0</v>
      </c>
      <c r="V183" s="54">
        <v>0</v>
      </c>
      <c r="W183" s="54">
        <v>0</v>
      </c>
      <c r="X183" s="119">
        <f t="shared" si="18"/>
        <v>0.91276000000000002</v>
      </c>
    </row>
    <row r="184" spans="1:24" ht="15.75" thickBot="1">
      <c r="A184" s="43">
        <v>261485</v>
      </c>
      <c r="B184" s="43" t="s">
        <v>804</v>
      </c>
      <c r="C184" s="47">
        <v>2603</v>
      </c>
      <c r="D184" s="106">
        <v>21234</v>
      </c>
      <c r="E184" s="106">
        <v>0</v>
      </c>
      <c r="F184" s="106">
        <v>0</v>
      </c>
      <c r="G184" s="106">
        <v>0</v>
      </c>
      <c r="H184" s="114">
        <f t="shared" si="14"/>
        <v>8.8474999999999998E-2</v>
      </c>
      <c r="I184" s="106">
        <v>1</v>
      </c>
      <c r="J184" s="106">
        <v>1</v>
      </c>
      <c r="K184" s="106">
        <v>1</v>
      </c>
      <c r="L184" s="116">
        <f t="shared" si="15"/>
        <v>0.84936</v>
      </c>
      <c r="M184" s="106">
        <v>0</v>
      </c>
      <c r="N184" s="106">
        <v>0</v>
      </c>
      <c r="O184" s="106">
        <v>0</v>
      </c>
      <c r="P184" s="116">
        <f t="shared" si="16"/>
        <v>4.2467999999999999E-2</v>
      </c>
      <c r="Q184" s="54">
        <v>0</v>
      </c>
      <c r="R184" s="54">
        <v>0</v>
      </c>
      <c r="S184" s="54">
        <v>0</v>
      </c>
      <c r="T184" s="117">
        <f t="shared" si="17"/>
        <v>0.21234</v>
      </c>
      <c r="U184" s="54">
        <v>3</v>
      </c>
      <c r="V184" s="54">
        <v>3</v>
      </c>
      <c r="W184" s="54">
        <v>2</v>
      </c>
      <c r="X184" s="119">
        <f t="shared" si="18"/>
        <v>0.84936</v>
      </c>
    </row>
    <row r="185" spans="1:24" ht="15.75" thickBot="1">
      <c r="A185" s="43">
        <v>261500</v>
      </c>
      <c r="B185" s="43" t="s">
        <v>56</v>
      </c>
      <c r="C185" s="47">
        <v>2604</v>
      </c>
      <c r="D185" s="106">
        <v>25681</v>
      </c>
      <c r="E185" s="106">
        <v>0</v>
      </c>
      <c r="F185" s="106">
        <v>0</v>
      </c>
      <c r="G185" s="106">
        <v>0</v>
      </c>
      <c r="H185" s="114">
        <f t="shared" si="14"/>
        <v>0.10700416666666666</v>
      </c>
      <c r="I185" s="106">
        <v>2</v>
      </c>
      <c r="J185" s="106">
        <v>2</v>
      </c>
      <c r="K185" s="106">
        <v>2</v>
      </c>
      <c r="L185" s="116">
        <f t="shared" si="15"/>
        <v>1.0272399999999999</v>
      </c>
      <c r="M185" s="106">
        <v>0</v>
      </c>
      <c r="N185" s="106">
        <v>0</v>
      </c>
      <c r="O185" s="106">
        <v>0</v>
      </c>
      <c r="P185" s="116">
        <f t="shared" si="16"/>
        <v>5.1361999999999998E-2</v>
      </c>
      <c r="Q185" s="54">
        <v>0</v>
      </c>
      <c r="R185" s="54">
        <v>0</v>
      </c>
      <c r="S185" s="54">
        <v>0</v>
      </c>
      <c r="T185" s="117">
        <f t="shared" si="17"/>
        <v>0.25680999999999998</v>
      </c>
      <c r="U185" s="54">
        <v>0</v>
      </c>
      <c r="V185" s="54">
        <v>0</v>
      </c>
      <c r="W185" s="54">
        <v>0</v>
      </c>
      <c r="X185" s="119">
        <f t="shared" si="18"/>
        <v>1.0272399999999999</v>
      </c>
    </row>
    <row r="186" spans="1:24" ht="15.75" thickBot="1">
      <c r="A186" s="43">
        <v>261510</v>
      </c>
      <c r="B186" s="43" t="s">
        <v>73</v>
      </c>
      <c r="C186" s="47">
        <v>2605</v>
      </c>
      <c r="D186" s="106">
        <v>6803</v>
      </c>
      <c r="E186" s="106">
        <v>0</v>
      </c>
      <c r="F186" s="106">
        <v>0</v>
      </c>
      <c r="G186" s="106">
        <v>0</v>
      </c>
      <c r="H186" s="114">
        <f t="shared" si="14"/>
        <v>2.8345833333333334E-2</v>
      </c>
      <c r="I186" s="106">
        <v>0</v>
      </c>
      <c r="J186" s="106">
        <v>0</v>
      </c>
      <c r="K186" s="106">
        <v>0</v>
      </c>
      <c r="L186" s="116">
        <f t="shared" si="15"/>
        <v>0.27211999999999997</v>
      </c>
      <c r="M186" s="106">
        <v>0</v>
      </c>
      <c r="N186" s="106">
        <v>0</v>
      </c>
      <c r="O186" s="106">
        <v>0</v>
      </c>
      <c r="P186" s="116">
        <f t="shared" si="16"/>
        <v>1.3606E-2</v>
      </c>
      <c r="Q186" s="54">
        <v>0</v>
      </c>
      <c r="R186" s="54">
        <v>0</v>
      </c>
      <c r="S186" s="54">
        <v>0</v>
      </c>
      <c r="T186" s="117">
        <f t="shared" si="17"/>
        <v>6.8029999999999993E-2</v>
      </c>
      <c r="U186" s="54">
        <v>1</v>
      </c>
      <c r="V186" s="54">
        <v>1</v>
      </c>
      <c r="W186" s="54">
        <v>1</v>
      </c>
      <c r="X186" s="119">
        <f t="shared" si="18"/>
        <v>0.27211999999999997</v>
      </c>
    </row>
    <row r="187" spans="1:24" ht="15.75" thickBot="1">
      <c r="A187" s="43">
        <v>261520</v>
      </c>
      <c r="B187" s="43" t="s">
        <v>85</v>
      </c>
      <c r="C187" s="47">
        <v>2607</v>
      </c>
      <c r="D187" s="106">
        <v>9534</v>
      </c>
      <c r="E187" s="106">
        <v>0</v>
      </c>
      <c r="F187" s="106">
        <v>0</v>
      </c>
      <c r="G187" s="106">
        <v>0</v>
      </c>
      <c r="H187" s="114">
        <f t="shared" si="14"/>
        <v>3.9725000000000003E-2</v>
      </c>
      <c r="I187" s="106">
        <v>0</v>
      </c>
      <c r="J187" s="106">
        <v>0</v>
      </c>
      <c r="K187" s="106">
        <v>0</v>
      </c>
      <c r="L187" s="116">
        <f t="shared" si="15"/>
        <v>0.38135999999999998</v>
      </c>
      <c r="M187" s="106">
        <v>0</v>
      </c>
      <c r="N187" s="106">
        <v>0</v>
      </c>
      <c r="O187" s="106">
        <v>0</v>
      </c>
      <c r="P187" s="116">
        <f t="shared" si="16"/>
        <v>1.9068000000000002E-2</v>
      </c>
      <c r="Q187" s="54">
        <v>0</v>
      </c>
      <c r="R187" s="54">
        <v>0</v>
      </c>
      <c r="S187" s="54">
        <v>0</v>
      </c>
      <c r="T187" s="117">
        <f t="shared" si="17"/>
        <v>9.5339999999999994E-2</v>
      </c>
      <c r="U187" s="54">
        <v>1</v>
      </c>
      <c r="V187" s="54">
        <v>1</v>
      </c>
      <c r="W187" s="54">
        <v>1</v>
      </c>
      <c r="X187" s="119">
        <f t="shared" si="18"/>
        <v>0.38135999999999998</v>
      </c>
    </row>
    <row r="188" spans="1:24" ht="15.75" thickBot="1">
      <c r="A188" s="43">
        <v>261530</v>
      </c>
      <c r="B188" s="43" t="s">
        <v>805</v>
      </c>
      <c r="C188" s="47">
        <v>2612</v>
      </c>
      <c r="D188" s="106">
        <v>53360</v>
      </c>
      <c r="E188" s="106">
        <v>2</v>
      </c>
      <c r="F188" s="106">
        <v>2</v>
      </c>
      <c r="G188" s="106">
        <v>1</v>
      </c>
      <c r="H188" s="114">
        <f t="shared" si="14"/>
        <v>0.22233333333333333</v>
      </c>
      <c r="I188" s="106">
        <v>6</v>
      </c>
      <c r="J188" s="106">
        <v>6</v>
      </c>
      <c r="K188" s="106">
        <v>2</v>
      </c>
      <c r="L188" s="116">
        <f t="shared" si="15"/>
        <v>2.1343999999999999</v>
      </c>
      <c r="M188" s="106">
        <v>0</v>
      </c>
      <c r="N188" s="106">
        <v>0</v>
      </c>
      <c r="O188" s="106">
        <v>0</v>
      </c>
      <c r="P188" s="116">
        <f t="shared" si="16"/>
        <v>0.10672</v>
      </c>
      <c r="Q188" s="54">
        <v>0</v>
      </c>
      <c r="R188" s="54">
        <v>0</v>
      </c>
      <c r="S188" s="54">
        <v>0</v>
      </c>
      <c r="T188" s="117">
        <f t="shared" si="17"/>
        <v>0.53359999999999996</v>
      </c>
      <c r="U188" s="54">
        <v>6</v>
      </c>
      <c r="V188" s="54">
        <v>6</v>
      </c>
      <c r="W188" s="54">
        <v>2</v>
      </c>
      <c r="X188" s="119">
        <f t="shared" si="18"/>
        <v>2.1343999999999999</v>
      </c>
    </row>
    <row r="189" spans="1:24" ht="15.75" thickBot="1">
      <c r="A189" s="43">
        <v>261540</v>
      </c>
      <c r="B189" s="43" t="s">
        <v>57</v>
      </c>
      <c r="C189" s="47">
        <v>2604</v>
      </c>
      <c r="D189" s="106">
        <v>37631</v>
      </c>
      <c r="E189" s="106">
        <v>0</v>
      </c>
      <c r="F189" s="106">
        <v>0</v>
      </c>
      <c r="G189" s="106">
        <v>0</v>
      </c>
      <c r="H189" s="114">
        <f t="shared" si="14"/>
        <v>0.15679583333333333</v>
      </c>
      <c r="I189" s="106">
        <v>1</v>
      </c>
      <c r="J189" s="106">
        <v>1</v>
      </c>
      <c r="K189" s="106">
        <v>1</v>
      </c>
      <c r="L189" s="116">
        <f t="shared" si="15"/>
        <v>1.5052399999999999</v>
      </c>
      <c r="M189" s="106">
        <v>0</v>
      </c>
      <c r="N189" s="106">
        <v>0</v>
      </c>
      <c r="O189" s="106">
        <v>0</v>
      </c>
      <c r="P189" s="116">
        <f t="shared" si="16"/>
        <v>7.5261999999999996E-2</v>
      </c>
      <c r="Q189" s="54">
        <v>0</v>
      </c>
      <c r="R189" s="54">
        <v>0</v>
      </c>
      <c r="S189" s="54">
        <v>0</v>
      </c>
      <c r="T189" s="117">
        <f t="shared" si="17"/>
        <v>0.37630999999999998</v>
      </c>
      <c r="U189" s="54">
        <v>4</v>
      </c>
      <c r="V189" s="54">
        <v>4</v>
      </c>
      <c r="W189" s="54">
        <v>3</v>
      </c>
      <c r="X189" s="119">
        <f t="shared" si="18"/>
        <v>1.5052399999999999</v>
      </c>
    </row>
    <row r="190" spans="1:24" ht="15.75" thickBot="1">
      <c r="A190" s="43">
        <v>261550</v>
      </c>
      <c r="B190" s="43" t="s">
        <v>806</v>
      </c>
      <c r="C190" s="47">
        <v>2602</v>
      </c>
      <c r="D190" s="106">
        <v>13155</v>
      </c>
      <c r="E190" s="106">
        <v>0</v>
      </c>
      <c r="F190" s="106">
        <v>0</v>
      </c>
      <c r="G190" s="106">
        <v>0</v>
      </c>
      <c r="H190" s="114">
        <f t="shared" si="14"/>
        <v>5.48125E-2</v>
      </c>
      <c r="I190" s="106">
        <v>0</v>
      </c>
      <c r="J190" s="106">
        <v>0</v>
      </c>
      <c r="K190" s="106">
        <v>0</v>
      </c>
      <c r="L190" s="116">
        <f t="shared" si="15"/>
        <v>0.5262</v>
      </c>
      <c r="M190" s="106">
        <v>0</v>
      </c>
      <c r="N190" s="106">
        <v>0</v>
      </c>
      <c r="O190" s="106">
        <v>0</v>
      </c>
      <c r="P190" s="116">
        <f t="shared" si="16"/>
        <v>2.631E-2</v>
      </c>
      <c r="Q190" s="54">
        <v>0</v>
      </c>
      <c r="R190" s="54">
        <v>0</v>
      </c>
      <c r="S190" s="54">
        <v>0</v>
      </c>
      <c r="T190" s="117">
        <f t="shared" si="17"/>
        <v>0.13155</v>
      </c>
      <c r="U190" s="54">
        <v>0</v>
      </c>
      <c r="V190" s="54">
        <v>0</v>
      </c>
      <c r="W190" s="54">
        <v>0</v>
      </c>
      <c r="X190" s="119">
        <f t="shared" si="18"/>
        <v>0.5262</v>
      </c>
    </row>
    <row r="191" spans="1:24" ht="15.75" thickBot="1">
      <c r="A191" s="43">
        <v>261560</v>
      </c>
      <c r="B191" s="43" t="s">
        <v>99</v>
      </c>
      <c r="C191" s="47">
        <v>2609</v>
      </c>
      <c r="D191" s="106">
        <v>26749</v>
      </c>
      <c r="E191" s="106">
        <v>0</v>
      </c>
      <c r="F191" s="106">
        <v>0</v>
      </c>
      <c r="G191" s="106">
        <v>0</v>
      </c>
      <c r="H191" s="114">
        <f t="shared" si="14"/>
        <v>0.11145416666666667</v>
      </c>
      <c r="I191" s="106">
        <v>1</v>
      </c>
      <c r="J191" s="106">
        <v>1</v>
      </c>
      <c r="K191" s="106">
        <v>1</v>
      </c>
      <c r="L191" s="116">
        <f t="shared" si="15"/>
        <v>1.06996</v>
      </c>
      <c r="M191" s="106">
        <v>0</v>
      </c>
      <c r="N191" s="106">
        <v>0</v>
      </c>
      <c r="O191" s="106">
        <v>0</v>
      </c>
      <c r="P191" s="116">
        <f t="shared" si="16"/>
        <v>5.3497999999999997E-2</v>
      </c>
      <c r="Q191" s="54">
        <v>0</v>
      </c>
      <c r="R191" s="54">
        <v>0</v>
      </c>
      <c r="S191" s="54">
        <v>0</v>
      </c>
      <c r="T191" s="117">
        <f t="shared" si="17"/>
        <v>0.26749000000000001</v>
      </c>
      <c r="U191" s="54">
        <v>2</v>
      </c>
      <c r="V191" s="54">
        <v>2</v>
      </c>
      <c r="W191" s="54">
        <v>2</v>
      </c>
      <c r="X191" s="119">
        <f t="shared" si="18"/>
        <v>1.06996</v>
      </c>
    </row>
    <row r="192" spans="1:24" ht="15.75" thickBot="1">
      <c r="A192" s="43">
        <v>261570</v>
      </c>
      <c r="B192" s="43" t="s">
        <v>116</v>
      </c>
      <c r="C192" s="47">
        <v>2611</v>
      </c>
      <c r="D192" s="106">
        <v>14987</v>
      </c>
      <c r="E192" s="106">
        <v>0</v>
      </c>
      <c r="F192" s="106">
        <v>0</v>
      </c>
      <c r="G192" s="106">
        <v>0</v>
      </c>
      <c r="H192" s="114">
        <f t="shared" si="14"/>
        <v>6.2445833333333332E-2</v>
      </c>
      <c r="I192" s="106">
        <v>0</v>
      </c>
      <c r="J192" s="106">
        <v>0</v>
      </c>
      <c r="K192" s="106">
        <v>0</v>
      </c>
      <c r="L192" s="116">
        <f t="shared" si="15"/>
        <v>0.59948000000000001</v>
      </c>
      <c r="M192" s="106">
        <v>0</v>
      </c>
      <c r="N192" s="106">
        <v>0</v>
      </c>
      <c r="O192" s="106">
        <v>0</v>
      </c>
      <c r="P192" s="116">
        <f t="shared" si="16"/>
        <v>2.9974000000000001E-2</v>
      </c>
      <c r="Q192" s="54">
        <v>0</v>
      </c>
      <c r="R192" s="54">
        <v>0</v>
      </c>
      <c r="S192" s="54">
        <v>0</v>
      </c>
      <c r="T192" s="117">
        <f t="shared" si="17"/>
        <v>0.14987</v>
      </c>
      <c r="U192" s="54">
        <v>5</v>
      </c>
      <c r="V192" s="54">
        <v>5</v>
      </c>
      <c r="W192" s="54">
        <v>1</v>
      </c>
      <c r="X192" s="119">
        <f t="shared" si="18"/>
        <v>0.59948000000000001</v>
      </c>
    </row>
    <row r="193" spans="1:24" ht="15.75" thickBot="1">
      <c r="A193" s="43">
        <v>261580</v>
      </c>
      <c r="B193" s="43" t="s">
        <v>79</v>
      </c>
      <c r="C193" s="47">
        <v>2606</v>
      </c>
      <c r="D193" s="106">
        <v>24973</v>
      </c>
      <c r="E193" s="106">
        <v>0</v>
      </c>
      <c r="F193" s="106">
        <v>0</v>
      </c>
      <c r="G193" s="106">
        <v>0</v>
      </c>
      <c r="H193" s="114">
        <f t="shared" si="14"/>
        <v>0.10405416666666667</v>
      </c>
      <c r="I193" s="106">
        <v>2</v>
      </c>
      <c r="J193" s="106">
        <v>2</v>
      </c>
      <c r="K193" s="106">
        <v>1</v>
      </c>
      <c r="L193" s="116">
        <f t="shared" si="15"/>
        <v>0.99892000000000003</v>
      </c>
      <c r="M193" s="106">
        <v>0</v>
      </c>
      <c r="N193" s="106">
        <v>0</v>
      </c>
      <c r="O193" s="106">
        <v>0</v>
      </c>
      <c r="P193" s="116">
        <f t="shared" si="16"/>
        <v>4.9945999999999997E-2</v>
      </c>
      <c r="Q193" s="54">
        <v>0</v>
      </c>
      <c r="R193" s="54">
        <v>0</v>
      </c>
      <c r="S193" s="54">
        <v>0</v>
      </c>
      <c r="T193" s="117">
        <f t="shared" si="17"/>
        <v>0.24973000000000001</v>
      </c>
      <c r="U193" s="54">
        <v>4</v>
      </c>
      <c r="V193" s="54">
        <v>3</v>
      </c>
      <c r="W193" s="54">
        <v>2</v>
      </c>
      <c r="X193" s="119">
        <f t="shared" si="18"/>
        <v>0.99892000000000003</v>
      </c>
    </row>
    <row r="194" spans="1:24" ht="15.75" thickBot="1">
      <c r="A194" s="43">
        <v>261590</v>
      </c>
      <c r="B194" s="43" t="s">
        <v>108</v>
      </c>
      <c r="C194" s="47">
        <v>2610</v>
      </c>
      <c r="D194" s="106">
        <v>7950</v>
      </c>
      <c r="E194" s="106">
        <v>0</v>
      </c>
      <c r="F194" s="106">
        <v>0</v>
      </c>
      <c r="G194" s="106">
        <v>0</v>
      </c>
      <c r="H194" s="114">
        <f t="shared" si="14"/>
        <v>3.3125000000000002E-2</v>
      </c>
      <c r="I194" s="106">
        <v>1</v>
      </c>
      <c r="J194" s="106">
        <v>1</v>
      </c>
      <c r="K194" s="106">
        <v>1</v>
      </c>
      <c r="L194" s="116">
        <f t="shared" si="15"/>
        <v>0.318</v>
      </c>
      <c r="M194" s="106">
        <v>0</v>
      </c>
      <c r="N194" s="106">
        <v>0</v>
      </c>
      <c r="O194" s="106">
        <v>0</v>
      </c>
      <c r="P194" s="116">
        <f t="shared" si="16"/>
        <v>1.5900000000000001E-2</v>
      </c>
      <c r="Q194" s="54">
        <v>0</v>
      </c>
      <c r="R194" s="54">
        <v>0</v>
      </c>
      <c r="S194" s="54">
        <v>0</v>
      </c>
      <c r="T194" s="117">
        <f t="shared" si="17"/>
        <v>7.9500000000000001E-2</v>
      </c>
      <c r="U194" s="54">
        <v>2</v>
      </c>
      <c r="V194" s="54">
        <v>2</v>
      </c>
      <c r="W194" s="54">
        <v>1</v>
      </c>
      <c r="X194" s="119">
        <f t="shared" si="18"/>
        <v>0.318</v>
      </c>
    </row>
    <row r="195" spans="1:24" ht="15.75" thickBot="1">
      <c r="A195" s="43">
        <v>261600</v>
      </c>
      <c r="B195" s="43" t="s">
        <v>80</v>
      </c>
      <c r="C195" s="47">
        <v>2606</v>
      </c>
      <c r="D195" s="106">
        <v>16823</v>
      </c>
      <c r="E195" s="106">
        <v>0</v>
      </c>
      <c r="F195" s="106">
        <v>0</v>
      </c>
      <c r="G195" s="106">
        <v>0</v>
      </c>
      <c r="H195" s="114">
        <f t="shared" si="14"/>
        <v>7.0095833333333329E-2</v>
      </c>
      <c r="I195" s="106">
        <v>2</v>
      </c>
      <c r="J195" s="106">
        <v>2</v>
      </c>
      <c r="K195" s="106">
        <v>2</v>
      </c>
      <c r="L195" s="116">
        <f t="shared" si="15"/>
        <v>0.67291999999999996</v>
      </c>
      <c r="M195" s="106">
        <v>0</v>
      </c>
      <c r="N195" s="106">
        <v>0</v>
      </c>
      <c r="O195" s="106">
        <v>0</v>
      </c>
      <c r="P195" s="116">
        <f t="shared" si="16"/>
        <v>3.3646000000000002E-2</v>
      </c>
      <c r="Q195" s="54">
        <v>0</v>
      </c>
      <c r="R195" s="54">
        <v>0</v>
      </c>
      <c r="S195" s="54">
        <v>0</v>
      </c>
      <c r="T195" s="117">
        <f t="shared" si="17"/>
        <v>0.16822999999999999</v>
      </c>
      <c r="U195" s="54">
        <v>1</v>
      </c>
      <c r="V195" s="54">
        <v>1</v>
      </c>
      <c r="W195" s="54">
        <v>0</v>
      </c>
      <c r="X195" s="119">
        <f t="shared" si="18"/>
        <v>0.67291999999999996</v>
      </c>
    </row>
    <row r="196" spans="1:24" ht="15.75" thickBot="1">
      <c r="A196" s="43">
        <v>261610</v>
      </c>
      <c r="B196" s="43" t="s">
        <v>86</v>
      </c>
      <c r="C196" s="47">
        <v>2607</v>
      </c>
      <c r="D196" s="106">
        <v>9187</v>
      </c>
      <c r="E196" s="106">
        <v>0</v>
      </c>
      <c r="F196" s="106">
        <v>0</v>
      </c>
      <c r="G196" s="106">
        <v>0</v>
      </c>
      <c r="H196" s="114">
        <f t="shared" si="14"/>
        <v>3.827916666666667E-2</v>
      </c>
      <c r="I196" s="106">
        <v>0</v>
      </c>
      <c r="J196" s="106">
        <v>0</v>
      </c>
      <c r="K196" s="106">
        <v>0</v>
      </c>
      <c r="L196" s="116">
        <f t="shared" si="15"/>
        <v>0.36747999999999997</v>
      </c>
      <c r="M196" s="106">
        <v>0</v>
      </c>
      <c r="N196" s="106">
        <v>0</v>
      </c>
      <c r="O196" s="106">
        <v>0</v>
      </c>
      <c r="P196" s="116">
        <f t="shared" si="16"/>
        <v>1.8374000000000001E-2</v>
      </c>
      <c r="Q196" s="54">
        <v>0</v>
      </c>
      <c r="R196" s="54">
        <v>0</v>
      </c>
      <c r="S196" s="54">
        <v>0</v>
      </c>
      <c r="T196" s="117">
        <f t="shared" si="17"/>
        <v>9.1869999999999993E-2</v>
      </c>
      <c r="U196" s="54">
        <v>0</v>
      </c>
      <c r="V196" s="54">
        <v>0</v>
      </c>
      <c r="W196" s="54">
        <v>0</v>
      </c>
      <c r="X196" s="119">
        <f t="shared" si="18"/>
        <v>0.36747999999999997</v>
      </c>
    </row>
    <row r="197" spans="1:24" ht="15.75" thickBot="1">
      <c r="A197" s="43">
        <v>261618</v>
      </c>
      <c r="B197" s="43" t="s">
        <v>807</v>
      </c>
      <c r="C197" s="47">
        <v>2602</v>
      </c>
      <c r="D197" s="106">
        <v>7773</v>
      </c>
      <c r="E197" s="106">
        <v>1</v>
      </c>
      <c r="F197" s="106">
        <v>1</v>
      </c>
      <c r="G197" s="106">
        <v>1</v>
      </c>
      <c r="H197" s="114">
        <f t="shared" si="14"/>
        <v>3.23875E-2</v>
      </c>
      <c r="I197" s="106">
        <v>0</v>
      </c>
      <c r="J197" s="106">
        <v>0</v>
      </c>
      <c r="K197" s="106">
        <v>0</v>
      </c>
      <c r="L197" s="116">
        <f t="shared" si="15"/>
        <v>0.31091999999999997</v>
      </c>
      <c r="M197" s="106">
        <v>0</v>
      </c>
      <c r="N197" s="106">
        <v>0</v>
      </c>
      <c r="O197" s="106">
        <v>0</v>
      </c>
      <c r="P197" s="116">
        <f t="shared" si="16"/>
        <v>1.5546000000000001E-2</v>
      </c>
      <c r="Q197" s="54">
        <v>0</v>
      </c>
      <c r="R197" s="54">
        <v>0</v>
      </c>
      <c r="S197" s="54">
        <v>0</v>
      </c>
      <c r="T197" s="117">
        <f t="shared" si="17"/>
        <v>7.7729999999999994E-2</v>
      </c>
      <c r="U197" s="54">
        <v>1</v>
      </c>
      <c r="V197" s="54">
        <v>1</v>
      </c>
      <c r="W197" s="54">
        <v>1</v>
      </c>
      <c r="X197" s="119">
        <f t="shared" si="18"/>
        <v>0.31091999999999997</v>
      </c>
    </row>
    <row r="198" spans="1:24" ht="15.75" thickBot="1">
      <c r="A198" s="43">
        <v>261620</v>
      </c>
      <c r="B198" s="43" t="s">
        <v>58</v>
      </c>
      <c r="C198" s="47">
        <v>2604</v>
      </c>
      <c r="D198" s="106">
        <v>18716</v>
      </c>
      <c r="E198" s="106">
        <v>0</v>
      </c>
      <c r="F198" s="106">
        <v>0</v>
      </c>
      <c r="G198" s="106">
        <v>0</v>
      </c>
      <c r="H198" s="114">
        <f t="shared" si="14"/>
        <v>7.7983333333333335E-2</v>
      </c>
      <c r="I198" s="106">
        <v>2</v>
      </c>
      <c r="J198" s="106">
        <v>2</v>
      </c>
      <c r="K198" s="106">
        <v>2</v>
      </c>
      <c r="L198" s="116">
        <f t="shared" si="15"/>
        <v>0.74863999999999997</v>
      </c>
      <c r="M198" s="106">
        <v>0</v>
      </c>
      <c r="N198" s="106">
        <v>0</v>
      </c>
      <c r="O198" s="106">
        <v>0</v>
      </c>
      <c r="P198" s="116">
        <f t="shared" si="16"/>
        <v>3.7432E-2</v>
      </c>
      <c r="Q198" s="54">
        <v>0</v>
      </c>
      <c r="R198" s="54">
        <v>0</v>
      </c>
      <c r="S198" s="54">
        <v>0</v>
      </c>
      <c r="T198" s="117">
        <f t="shared" si="17"/>
        <v>0.18715999999999999</v>
      </c>
      <c r="U198" s="54">
        <v>5</v>
      </c>
      <c r="V198" s="54">
        <v>5</v>
      </c>
      <c r="W198" s="54">
        <v>4</v>
      </c>
      <c r="X198" s="119">
        <f t="shared" si="18"/>
        <v>0.74863999999999997</v>
      </c>
    </row>
    <row r="199" spans="1:24" ht="15.75" thickBot="1">
      <c r="A199" s="43">
        <v>261630</v>
      </c>
      <c r="B199" s="43" t="s">
        <v>808</v>
      </c>
      <c r="C199" s="47">
        <v>2602</v>
      </c>
      <c r="D199" s="106">
        <v>31021</v>
      </c>
      <c r="E199" s="106">
        <v>0</v>
      </c>
      <c r="F199" s="106">
        <v>0</v>
      </c>
      <c r="G199" s="106">
        <v>0</v>
      </c>
      <c r="H199" s="114">
        <f t="shared" si="14"/>
        <v>0.12925416666666667</v>
      </c>
      <c r="I199" s="106">
        <v>1</v>
      </c>
      <c r="J199" s="106">
        <v>1</v>
      </c>
      <c r="K199" s="106">
        <v>1</v>
      </c>
      <c r="L199" s="116">
        <f t="shared" si="15"/>
        <v>1.2408399999999999</v>
      </c>
      <c r="M199" s="106">
        <v>0</v>
      </c>
      <c r="N199" s="106">
        <v>0</v>
      </c>
      <c r="O199" s="106">
        <v>0</v>
      </c>
      <c r="P199" s="116">
        <f t="shared" si="16"/>
        <v>6.2042E-2</v>
      </c>
      <c r="Q199" s="54">
        <v>0</v>
      </c>
      <c r="R199" s="54">
        <v>0</v>
      </c>
      <c r="S199" s="54">
        <v>0</v>
      </c>
      <c r="T199" s="117">
        <f t="shared" si="17"/>
        <v>0.31020999999999999</v>
      </c>
      <c r="U199" s="54">
        <v>2</v>
      </c>
      <c r="V199" s="54">
        <v>2</v>
      </c>
      <c r="W199" s="54">
        <v>2</v>
      </c>
      <c r="X199" s="119">
        <f t="shared" si="18"/>
        <v>1.2408399999999999</v>
      </c>
    </row>
    <row r="200" spans="1:24" ht="15.75" thickBot="1">
      <c r="A200" s="43">
        <v>261640</v>
      </c>
      <c r="B200" s="43" t="s">
        <v>809</v>
      </c>
      <c r="C200" s="47">
        <v>2601</v>
      </c>
      <c r="D200" s="106">
        <v>129907</v>
      </c>
      <c r="E200" s="106">
        <v>3</v>
      </c>
      <c r="F200" s="106">
        <v>3</v>
      </c>
      <c r="G200" s="106">
        <v>2</v>
      </c>
      <c r="H200" s="114">
        <f t="shared" si="14"/>
        <v>0.54127916666666664</v>
      </c>
      <c r="I200" s="106">
        <v>25</v>
      </c>
      <c r="J200" s="106">
        <v>25</v>
      </c>
      <c r="K200" s="106">
        <v>10</v>
      </c>
      <c r="L200" s="116">
        <f t="shared" si="15"/>
        <v>5.1962799999999998</v>
      </c>
      <c r="M200" s="106">
        <v>1</v>
      </c>
      <c r="N200" s="106">
        <v>1</v>
      </c>
      <c r="O200" s="106">
        <v>1</v>
      </c>
      <c r="P200" s="116">
        <f t="shared" si="16"/>
        <v>0.25981399999999999</v>
      </c>
      <c r="Q200" s="54">
        <v>2</v>
      </c>
      <c r="R200" s="54">
        <v>2</v>
      </c>
      <c r="S200" s="54">
        <v>1</v>
      </c>
      <c r="T200" s="117">
        <f t="shared" si="17"/>
        <v>1.2990699999999999</v>
      </c>
      <c r="U200" s="54">
        <v>35</v>
      </c>
      <c r="V200" s="54">
        <v>33</v>
      </c>
      <c r="W200" s="54">
        <v>13</v>
      </c>
      <c r="X200" s="119">
        <f t="shared" si="18"/>
        <v>5.1962799999999998</v>
      </c>
    </row>
    <row r="201" spans="1:24" ht="15.75" thickBot="1">
      <c r="A201" s="43">
        <v>261650</v>
      </c>
      <c r="B201" s="43" t="s">
        <v>810</v>
      </c>
      <c r="C201" s="47">
        <v>2603</v>
      </c>
      <c r="D201" s="106">
        <v>14168</v>
      </c>
      <c r="E201" s="106">
        <v>0</v>
      </c>
      <c r="F201" s="106">
        <v>0</v>
      </c>
      <c r="G201" s="106">
        <v>0</v>
      </c>
      <c r="H201" s="114">
        <f t="shared" si="14"/>
        <v>5.9033333333333333E-2</v>
      </c>
      <c r="I201" s="106">
        <v>0</v>
      </c>
      <c r="J201" s="106">
        <v>0</v>
      </c>
      <c r="K201" s="106">
        <v>0</v>
      </c>
      <c r="L201" s="116">
        <f t="shared" si="15"/>
        <v>0.56672</v>
      </c>
      <c r="M201" s="106">
        <v>0</v>
      </c>
      <c r="N201" s="106">
        <v>0</v>
      </c>
      <c r="O201" s="106">
        <v>0</v>
      </c>
      <c r="P201" s="116">
        <f t="shared" si="16"/>
        <v>2.8336E-2</v>
      </c>
      <c r="Q201" s="54">
        <v>0</v>
      </c>
      <c r="R201" s="54">
        <v>0</v>
      </c>
      <c r="S201" s="54">
        <v>0</v>
      </c>
      <c r="T201" s="117">
        <f t="shared" si="17"/>
        <v>0.14168</v>
      </c>
      <c r="U201" s="54">
        <v>1</v>
      </c>
      <c r="V201" s="54">
        <v>1</v>
      </c>
      <c r="W201" s="54">
        <v>1</v>
      </c>
      <c r="X201" s="120">
        <f t="shared" si="18"/>
        <v>0.56672</v>
      </c>
    </row>
    <row r="202" spans="1:24">
      <c r="A202"/>
      <c r="B202"/>
      <c r="C202"/>
    </row>
    <row r="203" spans="1:24">
      <c r="A203"/>
      <c r="B203"/>
      <c r="C203"/>
    </row>
    <row r="204" spans="1:24">
      <c r="A204"/>
      <c r="B204"/>
      <c r="C204"/>
    </row>
    <row r="205" spans="1:24">
      <c r="A205"/>
      <c r="B205"/>
      <c r="C205"/>
    </row>
    <row r="206" spans="1:24">
      <c r="A206"/>
      <c r="B206"/>
      <c r="C206"/>
    </row>
    <row r="207" spans="1:24">
      <c r="A207"/>
      <c r="B207"/>
      <c r="C207"/>
    </row>
    <row r="208" spans="1:24">
      <c r="A208"/>
      <c r="B208"/>
      <c r="C208"/>
    </row>
    <row r="209" spans="1:3">
      <c r="A209"/>
      <c r="B209"/>
      <c r="C209"/>
    </row>
    <row r="210" spans="1:3">
      <c r="A210"/>
      <c r="B210"/>
      <c r="C210"/>
    </row>
    <row r="211" spans="1:3">
      <c r="A211"/>
      <c r="B211"/>
      <c r="C211"/>
    </row>
    <row r="212" spans="1:3">
      <c r="A212"/>
      <c r="B212"/>
      <c r="C212"/>
    </row>
    <row r="213" spans="1:3">
      <c r="A213"/>
      <c r="B213"/>
      <c r="C213"/>
    </row>
    <row r="214" spans="1:3">
      <c r="A214"/>
      <c r="B214"/>
      <c r="C214"/>
    </row>
    <row r="215" spans="1:3">
      <c r="A215"/>
      <c r="B215"/>
      <c r="C215"/>
    </row>
    <row r="216" spans="1:3">
      <c r="A216"/>
      <c r="B216"/>
      <c r="C216"/>
    </row>
    <row r="217" spans="1:3">
      <c r="A217"/>
      <c r="B217"/>
      <c r="C217"/>
    </row>
    <row r="218" spans="1:3">
      <c r="A218"/>
      <c r="B218"/>
      <c r="C218"/>
    </row>
    <row r="219" spans="1:3">
      <c r="A219"/>
      <c r="B219"/>
      <c r="C219"/>
    </row>
    <row r="220" spans="1:3">
      <c r="B220"/>
      <c r="C220"/>
    </row>
    <row r="221" spans="1:3">
      <c r="B221"/>
      <c r="C221"/>
    </row>
  </sheetData>
  <autoFilter ref="B4:C4"/>
  <mergeCells count="14">
    <mergeCell ref="H3:H4"/>
    <mergeCell ref="I3:K3"/>
    <mergeCell ref="L3:L4"/>
    <mergeCell ref="M3:O3"/>
    <mergeCell ref="A2:X2"/>
    <mergeCell ref="A3:A4"/>
    <mergeCell ref="B3:B4"/>
    <mergeCell ref="C3:C4"/>
    <mergeCell ref="E3:G3"/>
    <mergeCell ref="P3:P4"/>
    <mergeCell ref="Q3:S3"/>
    <mergeCell ref="T3:T4"/>
    <mergeCell ref="U3:W3"/>
    <mergeCell ref="X3:X4"/>
  </mergeCells>
  <pageMargins left="0.511811024" right="0.511811024" top="0.78740157499999996" bottom="0.78740157499999996" header="0.31496062000000002" footer="0.31496062000000002"/>
  <pageSetup paperSize="9" orientation="portrait" verticalDpi="598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C178"/>
  <sheetViews>
    <sheetView workbookViewId="0"/>
  </sheetViews>
  <sheetFormatPr defaultRowHeight="15"/>
  <cols>
    <col min="1" max="1" width="35.5703125" bestFit="1" customWidth="1"/>
    <col min="2" max="2" width="9.5703125" customWidth="1"/>
    <col min="3" max="3" width="72.140625" bestFit="1" customWidth="1"/>
    <col min="4" max="4" width="9.5703125" customWidth="1"/>
    <col min="5" max="5" width="29.85546875" bestFit="1" customWidth="1"/>
    <col min="7" max="7" width="29.85546875" bestFit="1" customWidth="1"/>
    <col min="9" max="9" width="38.5703125" bestFit="1" customWidth="1"/>
    <col min="11" max="11" width="34.5703125" bestFit="1" customWidth="1"/>
    <col min="13" max="13" width="29.85546875" bestFit="1" customWidth="1"/>
    <col min="15" max="15" width="66.140625" bestFit="1" customWidth="1"/>
    <col min="17" max="17" width="70.7109375" bestFit="1" customWidth="1"/>
    <col min="19" max="19" width="71.7109375" bestFit="1" customWidth="1"/>
    <col min="21" max="21" width="44.140625" bestFit="1" customWidth="1"/>
    <col min="23" max="23" width="70.140625" bestFit="1" customWidth="1"/>
    <col min="25" max="25" width="30.85546875" bestFit="1" customWidth="1"/>
    <col min="26" max="26" width="9.140625" customWidth="1"/>
    <col min="27" max="27" width="30.85546875" customWidth="1"/>
    <col min="29" max="29" width="60.28515625" bestFit="1" customWidth="1"/>
    <col min="31" max="31" width="41.140625" bestFit="1" customWidth="1"/>
    <col min="32" max="32" width="12.42578125" bestFit="1" customWidth="1"/>
    <col min="33" max="33" width="47.85546875" bestFit="1" customWidth="1"/>
    <col min="35" max="35" width="45.42578125" bestFit="1" customWidth="1"/>
    <col min="37" max="37" width="72.140625" bestFit="1" customWidth="1"/>
    <col min="39" max="39" width="65.5703125" bestFit="1" customWidth="1"/>
    <col min="41" max="41" width="65.85546875" bestFit="1" customWidth="1"/>
    <col min="43" max="43" width="69.28515625" bestFit="1" customWidth="1"/>
    <col min="45" max="45" width="69.5703125" bestFit="1" customWidth="1"/>
    <col min="47" max="47" width="74.28515625" bestFit="1" customWidth="1"/>
    <col min="49" max="49" width="56.28515625" bestFit="1" customWidth="1"/>
    <col min="51" max="51" width="88.42578125" bestFit="1" customWidth="1"/>
    <col min="53" max="53" width="47.85546875" bestFit="1" customWidth="1"/>
    <col min="55" max="55" width="80.42578125" bestFit="1" customWidth="1"/>
    <col min="57" max="57" width="34.5703125" bestFit="1" customWidth="1"/>
    <col min="59" max="59" width="49.42578125" bestFit="1" customWidth="1"/>
    <col min="61" max="61" width="87" bestFit="1" customWidth="1"/>
    <col min="63" max="63" width="76.140625" bestFit="1" customWidth="1"/>
    <col min="65" max="65" width="106.7109375" bestFit="1" customWidth="1"/>
    <col min="67" max="67" width="62" bestFit="1" customWidth="1"/>
    <col min="69" max="69" width="38.5703125" bestFit="1" customWidth="1"/>
    <col min="71" max="71" width="42.42578125" bestFit="1" customWidth="1"/>
    <col min="73" max="73" width="88.42578125" bestFit="1" customWidth="1"/>
    <col min="74" max="74" width="12.42578125" bestFit="1" customWidth="1"/>
    <col min="75" max="75" width="88.42578125" bestFit="1" customWidth="1"/>
    <col min="77" max="77" width="88.42578125" bestFit="1" customWidth="1"/>
    <col min="79" max="79" width="88.42578125" bestFit="1" customWidth="1"/>
    <col min="81" max="81" width="88.42578125" bestFit="1" customWidth="1"/>
    <col min="83" max="83" width="79" bestFit="1" customWidth="1"/>
    <col min="85" max="85" width="31.28515625" bestFit="1" customWidth="1"/>
    <col min="87" max="87" width="41.28515625" bestFit="1" customWidth="1"/>
    <col min="89" max="89" width="75.5703125" bestFit="1" customWidth="1"/>
    <col min="91" max="91" width="48.28515625" bestFit="1" customWidth="1"/>
    <col min="93" max="93" width="34.85546875" bestFit="1" customWidth="1"/>
    <col min="95" max="95" width="35.5703125" bestFit="1" customWidth="1"/>
    <col min="97" max="97" width="55.7109375" bestFit="1" customWidth="1"/>
    <col min="99" max="99" width="60.140625" bestFit="1" customWidth="1"/>
    <col min="101" max="101" width="31.28515625" bestFit="1" customWidth="1"/>
    <col min="103" max="103" width="41.7109375" bestFit="1" customWidth="1"/>
    <col min="105" max="105" width="34.140625" bestFit="1" customWidth="1"/>
    <col min="107" max="107" width="60.42578125" bestFit="1" customWidth="1"/>
    <col min="109" max="109" width="70.28515625" bestFit="1" customWidth="1"/>
    <col min="111" max="111" width="68.85546875" bestFit="1" customWidth="1"/>
    <col min="113" max="113" width="54.7109375" bestFit="1" customWidth="1"/>
    <col min="115" max="115" width="73.5703125" bestFit="1" customWidth="1"/>
    <col min="117" max="117" width="70.7109375" bestFit="1" customWidth="1"/>
    <col min="119" max="119" width="63.5703125" customWidth="1"/>
    <col min="121" max="121" width="70.140625" bestFit="1" customWidth="1"/>
    <col min="123" max="123" width="34.140625" bestFit="1" customWidth="1"/>
    <col min="125" max="125" width="80.140625" bestFit="1" customWidth="1"/>
    <col min="127" max="127" width="63.140625" bestFit="1" customWidth="1"/>
    <col min="129" max="129" width="41.140625" bestFit="1" customWidth="1"/>
    <col min="131" max="131" width="46.7109375" bestFit="1" customWidth="1"/>
    <col min="133" max="133" width="74.140625" bestFit="1" customWidth="1"/>
  </cols>
  <sheetData>
    <row r="1" spans="1:133" ht="21" customHeight="1"/>
    <row r="2" spans="1:133" ht="18.75">
      <c r="A2" s="2" t="s">
        <v>166</v>
      </c>
      <c r="C2" s="2" t="s">
        <v>171</v>
      </c>
      <c r="E2" s="2" t="s">
        <v>126</v>
      </c>
      <c r="G2" s="2" t="s">
        <v>167</v>
      </c>
      <c r="I2" s="2" t="s">
        <v>168</v>
      </c>
      <c r="K2" s="2" t="s">
        <v>125</v>
      </c>
      <c r="M2" s="2" t="s">
        <v>186</v>
      </c>
      <c r="O2" s="2" t="s">
        <v>191</v>
      </c>
      <c r="Q2" s="2" t="s">
        <v>210</v>
      </c>
      <c r="S2" s="2" t="s">
        <v>244</v>
      </c>
      <c r="U2" s="2" t="s">
        <v>245</v>
      </c>
      <c r="W2" s="2" t="s">
        <v>263</v>
      </c>
      <c r="Y2" s="2" t="s">
        <v>259</v>
      </c>
      <c r="AA2" s="2" t="s">
        <v>262</v>
      </c>
      <c r="AC2" s="2" t="s">
        <v>258</v>
      </c>
      <c r="AE2" s="2" t="s">
        <v>267</v>
      </c>
      <c r="AG2" s="69" t="s">
        <v>1206</v>
      </c>
      <c r="AI2" s="2" t="s">
        <v>271</v>
      </c>
      <c r="AK2" s="2" t="s">
        <v>278</v>
      </c>
      <c r="AM2" s="2" t="s">
        <v>284</v>
      </c>
      <c r="AO2" s="2" t="s">
        <v>286</v>
      </c>
      <c r="AQ2" s="2" t="s">
        <v>383</v>
      </c>
      <c r="AS2" s="2" t="s">
        <v>407</v>
      </c>
      <c r="AU2" s="2" t="s">
        <v>496</v>
      </c>
      <c r="AW2" s="2" t="s">
        <v>552</v>
      </c>
      <c r="AY2" s="2" t="s">
        <v>735</v>
      </c>
      <c r="BA2" s="2" t="s">
        <v>737</v>
      </c>
      <c r="BC2" s="2" t="s">
        <v>1043</v>
      </c>
      <c r="BE2" s="2" t="s">
        <v>1050</v>
      </c>
      <c r="BG2" s="2" t="s">
        <v>1055</v>
      </c>
      <c r="BI2" s="2" t="s">
        <v>1058</v>
      </c>
      <c r="BK2" s="2" t="s">
        <v>1064</v>
      </c>
      <c r="BM2" s="2" t="s">
        <v>1079</v>
      </c>
      <c r="BO2" s="2" t="s">
        <v>1091</v>
      </c>
      <c r="BQ2" s="2" t="s">
        <v>1092</v>
      </c>
      <c r="BS2" s="2" t="s">
        <v>1166</v>
      </c>
      <c r="BU2" s="2" t="s">
        <v>1172</v>
      </c>
      <c r="BW2" s="2" t="s">
        <v>1177</v>
      </c>
      <c r="BY2" s="2" t="s">
        <v>1181</v>
      </c>
      <c r="CA2" s="2" t="s">
        <v>1184</v>
      </c>
      <c r="CC2" s="2" t="s">
        <v>1189</v>
      </c>
      <c r="CE2" s="2" t="s">
        <v>1193</v>
      </c>
      <c r="CG2" s="2" t="s">
        <v>1205</v>
      </c>
      <c r="CI2" s="2" t="s">
        <v>1276</v>
      </c>
      <c r="CK2" s="2" t="s">
        <v>1281</v>
      </c>
      <c r="CM2" s="2" t="s">
        <v>1287</v>
      </c>
      <c r="CO2" s="2" t="s">
        <v>1291</v>
      </c>
      <c r="CQ2" s="2" t="s">
        <v>1290</v>
      </c>
      <c r="CS2" s="2" t="s">
        <v>1296</v>
      </c>
      <c r="CU2" s="2" t="s">
        <v>1304</v>
      </c>
      <c r="CW2" s="2" t="s">
        <v>1508</v>
      </c>
      <c r="CY2" s="2" t="s">
        <v>1518</v>
      </c>
      <c r="DA2" s="2" t="s">
        <v>1539</v>
      </c>
      <c r="DC2" s="2" t="s">
        <v>1568</v>
      </c>
      <c r="DE2" s="2" t="s">
        <v>1567</v>
      </c>
      <c r="DG2" s="2" t="s">
        <v>1566</v>
      </c>
      <c r="DI2" s="2" t="s">
        <v>1562</v>
      </c>
      <c r="DK2" s="2" t="s">
        <v>1576</v>
      </c>
      <c r="DM2" s="2" t="s">
        <v>1579</v>
      </c>
      <c r="DO2" s="2" t="s">
        <v>1583</v>
      </c>
      <c r="DQ2" s="2" t="s">
        <v>1602</v>
      </c>
      <c r="DS2" s="2" t="s">
        <v>1606</v>
      </c>
      <c r="DU2" s="2" t="s">
        <v>1635</v>
      </c>
      <c r="DW2" s="2" t="s">
        <v>1646</v>
      </c>
      <c r="DY2" s="2" t="s">
        <v>1649</v>
      </c>
      <c r="EA2" s="2" t="s">
        <v>1650</v>
      </c>
      <c r="EC2" s="2" t="s">
        <v>1658</v>
      </c>
    </row>
    <row r="3" spans="1:133" ht="18.75">
      <c r="A3" t="s">
        <v>127</v>
      </c>
      <c r="C3" t="s">
        <v>127</v>
      </c>
      <c r="E3" t="s">
        <v>127</v>
      </c>
      <c r="G3" t="s">
        <v>127</v>
      </c>
      <c r="I3" t="s">
        <v>127</v>
      </c>
      <c r="K3" t="s">
        <v>127</v>
      </c>
      <c r="M3" t="s">
        <v>127</v>
      </c>
      <c r="O3" t="s">
        <v>127</v>
      </c>
      <c r="Q3" t="s">
        <v>127</v>
      </c>
      <c r="S3" t="s">
        <v>127</v>
      </c>
      <c r="U3" t="s">
        <v>127</v>
      </c>
      <c r="W3" t="s">
        <v>127</v>
      </c>
      <c r="Y3" t="s">
        <v>127</v>
      </c>
      <c r="AC3" t="s">
        <v>127</v>
      </c>
      <c r="AE3" t="s">
        <v>127</v>
      </c>
      <c r="AG3" t="s">
        <v>127</v>
      </c>
      <c r="AI3" t="s">
        <v>127</v>
      </c>
      <c r="AK3" t="s">
        <v>127</v>
      </c>
      <c r="AM3" t="s">
        <v>127</v>
      </c>
      <c r="AO3" t="s">
        <v>127</v>
      </c>
      <c r="AQ3" t="s">
        <v>127</v>
      </c>
      <c r="AS3" t="s">
        <v>127</v>
      </c>
      <c r="AU3" t="s">
        <v>127</v>
      </c>
      <c r="AW3" t="s">
        <v>127</v>
      </c>
      <c r="AY3" t="s">
        <v>127</v>
      </c>
      <c r="BA3" t="s">
        <v>127</v>
      </c>
      <c r="BC3" t="s">
        <v>127</v>
      </c>
      <c r="BE3" t="s">
        <v>127</v>
      </c>
      <c r="BG3" t="s">
        <v>127</v>
      </c>
      <c r="BI3" t="s">
        <v>127</v>
      </c>
      <c r="BK3" t="s">
        <v>127</v>
      </c>
      <c r="BM3" t="s">
        <v>127</v>
      </c>
      <c r="BO3" t="s">
        <v>127</v>
      </c>
      <c r="BQ3" s="2" t="s">
        <v>1163</v>
      </c>
      <c r="BS3" t="s">
        <v>127</v>
      </c>
      <c r="BU3" t="s">
        <v>127</v>
      </c>
      <c r="BW3" t="s">
        <v>127</v>
      </c>
      <c r="BY3" t="s">
        <v>127</v>
      </c>
      <c r="CA3" t="s">
        <v>127</v>
      </c>
      <c r="CC3" t="s">
        <v>127</v>
      </c>
      <c r="CE3" t="s">
        <v>127</v>
      </c>
      <c r="CG3" t="s">
        <v>127</v>
      </c>
      <c r="CI3" t="s">
        <v>127</v>
      </c>
      <c r="CK3" t="s">
        <v>127</v>
      </c>
      <c r="CM3" t="s">
        <v>127</v>
      </c>
      <c r="CO3" t="s">
        <v>127</v>
      </c>
      <c r="CQ3" t="s">
        <v>127</v>
      </c>
      <c r="CS3" t="s">
        <v>127</v>
      </c>
      <c r="CU3" t="s">
        <v>127</v>
      </c>
      <c r="CW3" t="s">
        <v>127</v>
      </c>
      <c r="CY3" t="s">
        <v>127</v>
      </c>
      <c r="DA3" t="s">
        <v>127</v>
      </c>
      <c r="DC3" t="s">
        <v>127</v>
      </c>
      <c r="DE3" s="82" t="s">
        <v>127</v>
      </c>
      <c r="DG3" t="s">
        <v>127</v>
      </c>
      <c r="DI3" t="s">
        <v>127</v>
      </c>
      <c r="DK3" t="s">
        <v>127</v>
      </c>
      <c r="DM3" t="s">
        <v>127</v>
      </c>
      <c r="DO3" t="s">
        <v>127</v>
      </c>
      <c r="DQ3" t="s">
        <v>127</v>
      </c>
      <c r="DS3" t="s">
        <v>127</v>
      </c>
      <c r="DU3" t="s">
        <v>127</v>
      </c>
      <c r="DW3" t="s">
        <v>127</v>
      </c>
      <c r="DY3" t="s">
        <v>127</v>
      </c>
      <c r="EA3" t="s">
        <v>127</v>
      </c>
      <c r="EC3" t="s">
        <v>127</v>
      </c>
    </row>
    <row r="4" spans="1:133">
      <c r="A4" t="s">
        <v>128</v>
      </c>
      <c r="C4" t="s">
        <v>128</v>
      </c>
      <c r="E4" t="s">
        <v>128</v>
      </c>
      <c r="G4" t="s">
        <v>128</v>
      </c>
      <c r="I4" t="s">
        <v>128</v>
      </c>
      <c r="K4" t="s">
        <v>152</v>
      </c>
      <c r="M4" t="s">
        <v>128</v>
      </c>
      <c r="O4" t="s">
        <v>128</v>
      </c>
      <c r="Q4" t="s">
        <v>128</v>
      </c>
      <c r="S4" t="s">
        <v>128</v>
      </c>
      <c r="U4" t="s">
        <v>128</v>
      </c>
      <c r="W4" t="s">
        <v>246</v>
      </c>
      <c r="Y4" t="s">
        <v>246</v>
      </c>
      <c r="AA4" t="s">
        <v>127</v>
      </c>
      <c r="AC4" t="s">
        <v>128</v>
      </c>
      <c r="AE4" t="s">
        <v>128</v>
      </c>
      <c r="AG4" t="s">
        <v>128</v>
      </c>
      <c r="AI4" t="s">
        <v>128</v>
      </c>
      <c r="AK4" t="s">
        <v>128</v>
      </c>
      <c r="AM4" t="s">
        <v>128</v>
      </c>
      <c r="AO4" t="s">
        <v>128</v>
      </c>
      <c r="AQ4" t="s">
        <v>128</v>
      </c>
      <c r="AS4" t="s">
        <v>128</v>
      </c>
      <c r="AU4" t="s">
        <v>128</v>
      </c>
      <c r="AW4" t="s">
        <v>128</v>
      </c>
      <c r="AY4" t="s">
        <v>566</v>
      </c>
      <c r="BA4" t="s">
        <v>566</v>
      </c>
      <c r="BC4" t="s">
        <v>1022</v>
      </c>
      <c r="BE4" t="s">
        <v>152</v>
      </c>
      <c r="BG4" t="s">
        <v>566</v>
      </c>
      <c r="BI4" t="s">
        <v>566</v>
      </c>
      <c r="BK4" t="s">
        <v>566</v>
      </c>
      <c r="BM4" t="s">
        <v>566</v>
      </c>
      <c r="BO4" t="s">
        <v>566</v>
      </c>
      <c r="BQ4" t="s">
        <v>127</v>
      </c>
      <c r="BS4" t="s">
        <v>566</v>
      </c>
      <c r="BU4" t="s">
        <v>566</v>
      </c>
      <c r="BW4" t="s">
        <v>566</v>
      </c>
      <c r="BY4" t="s">
        <v>566</v>
      </c>
      <c r="CA4" t="s">
        <v>566</v>
      </c>
      <c r="CC4" t="s">
        <v>566</v>
      </c>
      <c r="CE4" t="s">
        <v>1207</v>
      </c>
      <c r="CG4" t="s">
        <v>1196</v>
      </c>
      <c r="CI4" t="s">
        <v>1196</v>
      </c>
      <c r="CK4" t="s">
        <v>566</v>
      </c>
      <c r="CM4" t="s">
        <v>1196</v>
      </c>
      <c r="CO4" t="s">
        <v>152</v>
      </c>
      <c r="CQ4" t="s">
        <v>152</v>
      </c>
      <c r="CS4" t="s">
        <v>152</v>
      </c>
      <c r="CU4" t="s">
        <v>1196</v>
      </c>
      <c r="CW4" t="s">
        <v>1196</v>
      </c>
      <c r="CY4" t="s">
        <v>1196</v>
      </c>
      <c r="DA4" t="s">
        <v>1093</v>
      </c>
      <c r="DC4" t="s">
        <v>1093</v>
      </c>
      <c r="DE4" s="82" t="s">
        <v>1093</v>
      </c>
      <c r="DG4" t="s">
        <v>1093</v>
      </c>
      <c r="DI4" t="s">
        <v>1093</v>
      </c>
      <c r="DK4" t="s">
        <v>1093</v>
      </c>
      <c r="DM4" t="s">
        <v>246</v>
      </c>
      <c r="DO4" t="s">
        <v>1093</v>
      </c>
      <c r="DQ4" t="s">
        <v>1093</v>
      </c>
      <c r="DS4" t="s">
        <v>1093</v>
      </c>
      <c r="DU4" t="s">
        <v>1628</v>
      </c>
      <c r="DW4" t="s">
        <v>1628</v>
      </c>
      <c r="DY4" t="s">
        <v>1628</v>
      </c>
      <c r="EA4" t="s">
        <v>1628</v>
      </c>
      <c r="EC4" t="s">
        <v>1628</v>
      </c>
    </row>
    <row r="5" spans="1:133">
      <c r="A5" t="s">
        <v>129</v>
      </c>
      <c r="C5" t="s">
        <v>129</v>
      </c>
      <c r="E5" t="s">
        <v>129</v>
      </c>
      <c r="G5" t="s">
        <v>129</v>
      </c>
      <c r="I5" t="s">
        <v>129</v>
      </c>
      <c r="K5" t="s">
        <v>153</v>
      </c>
      <c r="M5" t="s">
        <v>129</v>
      </c>
      <c r="O5" t="s">
        <v>129</v>
      </c>
      <c r="Q5" t="s">
        <v>129</v>
      </c>
      <c r="S5" t="s">
        <v>129</v>
      </c>
      <c r="U5" t="s">
        <v>129</v>
      </c>
      <c r="W5" t="s">
        <v>247</v>
      </c>
      <c r="Y5" t="s">
        <v>247</v>
      </c>
      <c r="AA5" t="s">
        <v>246</v>
      </c>
      <c r="AC5" t="s">
        <v>129</v>
      </c>
      <c r="AE5" t="s">
        <v>129</v>
      </c>
      <c r="AG5" t="s">
        <v>129</v>
      </c>
      <c r="AI5" t="s">
        <v>129</v>
      </c>
      <c r="AK5" t="s">
        <v>129</v>
      </c>
      <c r="AM5" t="s">
        <v>129</v>
      </c>
      <c r="AO5" t="s">
        <v>129</v>
      </c>
      <c r="AQ5" t="s">
        <v>129</v>
      </c>
      <c r="AS5" t="s">
        <v>129</v>
      </c>
      <c r="AU5" t="s">
        <v>129</v>
      </c>
      <c r="AW5" t="s">
        <v>129</v>
      </c>
      <c r="AY5" t="s">
        <v>567</v>
      </c>
      <c r="BA5" t="s">
        <v>567</v>
      </c>
      <c r="BC5" t="s">
        <v>1023</v>
      </c>
      <c r="BE5" t="s">
        <v>153</v>
      </c>
      <c r="BG5" t="s">
        <v>567</v>
      </c>
      <c r="BI5" t="s">
        <v>567</v>
      </c>
      <c r="BK5" t="s">
        <v>567</v>
      </c>
      <c r="BM5" t="s">
        <v>567</v>
      </c>
      <c r="BO5" t="s">
        <v>567</v>
      </c>
      <c r="BQ5" t="s">
        <v>1093</v>
      </c>
      <c r="BS5" t="s">
        <v>1159</v>
      </c>
      <c r="BU5" t="s">
        <v>567</v>
      </c>
      <c r="BW5" t="s">
        <v>567</v>
      </c>
      <c r="BY5" t="s">
        <v>567</v>
      </c>
      <c r="CA5" t="s">
        <v>567</v>
      </c>
      <c r="CC5" t="s">
        <v>567</v>
      </c>
      <c r="CE5" t="s">
        <v>1208</v>
      </c>
      <c r="CG5" t="s">
        <v>1197</v>
      </c>
      <c r="CI5" t="s">
        <v>1197</v>
      </c>
      <c r="CK5" t="s">
        <v>567</v>
      </c>
      <c r="CM5" t="s">
        <v>1197</v>
      </c>
      <c r="CO5" t="s">
        <v>153</v>
      </c>
      <c r="CQ5" t="s">
        <v>153</v>
      </c>
      <c r="CS5" t="s">
        <v>153</v>
      </c>
      <c r="CU5" t="s">
        <v>1197</v>
      </c>
      <c r="CW5" t="s">
        <v>1197</v>
      </c>
      <c r="CY5" t="s">
        <v>1197</v>
      </c>
      <c r="DA5" t="s">
        <v>1536</v>
      </c>
      <c r="DC5" t="s">
        <v>1536</v>
      </c>
      <c r="DE5" s="82" t="s">
        <v>1536</v>
      </c>
      <c r="DG5" t="s">
        <v>1536</v>
      </c>
      <c r="DI5" t="s">
        <v>1536</v>
      </c>
      <c r="DK5" t="s">
        <v>1536</v>
      </c>
      <c r="DM5" t="s">
        <v>247</v>
      </c>
      <c r="DO5" t="s">
        <v>1536</v>
      </c>
      <c r="DQ5" t="s">
        <v>1094</v>
      </c>
      <c r="DS5" t="s">
        <v>1536</v>
      </c>
      <c r="DU5" t="s">
        <v>1023</v>
      </c>
      <c r="DW5" t="s">
        <v>1023</v>
      </c>
      <c r="DY5" t="s">
        <v>1023</v>
      </c>
      <c r="EA5" t="s">
        <v>1023</v>
      </c>
      <c r="EC5" t="s">
        <v>1023</v>
      </c>
    </row>
    <row r="6" spans="1:133">
      <c r="A6" t="s">
        <v>130</v>
      </c>
      <c r="C6" t="s">
        <v>130</v>
      </c>
      <c r="E6" t="s">
        <v>130</v>
      </c>
      <c r="G6" t="s">
        <v>130</v>
      </c>
      <c r="I6" t="s">
        <v>130</v>
      </c>
      <c r="K6" t="s">
        <v>154</v>
      </c>
      <c r="M6" t="s">
        <v>130</v>
      </c>
      <c r="O6" t="s">
        <v>130</v>
      </c>
      <c r="Q6" t="s">
        <v>130</v>
      </c>
      <c r="S6" t="s">
        <v>130</v>
      </c>
      <c r="U6" t="s">
        <v>130</v>
      </c>
      <c r="W6" t="s">
        <v>248</v>
      </c>
      <c r="Y6" t="s">
        <v>248</v>
      </c>
      <c r="AA6" t="s">
        <v>247</v>
      </c>
      <c r="AC6" t="s">
        <v>130</v>
      </c>
      <c r="AE6" t="s">
        <v>130</v>
      </c>
      <c r="AG6" t="s">
        <v>130</v>
      </c>
      <c r="AI6" t="s">
        <v>130</v>
      </c>
      <c r="AK6" t="s">
        <v>130</v>
      </c>
      <c r="AM6" t="s">
        <v>130</v>
      </c>
      <c r="AO6" t="s">
        <v>130</v>
      </c>
      <c r="AQ6" t="s">
        <v>130</v>
      </c>
      <c r="AS6" t="s">
        <v>130</v>
      </c>
      <c r="AU6" t="s">
        <v>130</v>
      </c>
      <c r="AW6" t="s">
        <v>130</v>
      </c>
      <c r="AY6" t="s">
        <v>1279</v>
      </c>
      <c r="BA6" t="s">
        <v>1279</v>
      </c>
      <c r="BC6" t="s">
        <v>1024</v>
      </c>
      <c r="BE6" t="s">
        <v>1048</v>
      </c>
      <c r="BG6" t="s">
        <v>1279</v>
      </c>
      <c r="BI6" t="s">
        <v>1279</v>
      </c>
      <c r="BK6" t="s">
        <v>1279</v>
      </c>
      <c r="BM6" t="s">
        <v>1279</v>
      </c>
      <c r="BO6" t="s">
        <v>1279</v>
      </c>
      <c r="BQ6" t="s">
        <v>1094</v>
      </c>
      <c r="BS6" t="s">
        <v>1279</v>
      </c>
      <c r="BU6" t="s">
        <v>1279</v>
      </c>
      <c r="BW6" t="s">
        <v>1279</v>
      </c>
      <c r="BY6" t="s">
        <v>1279</v>
      </c>
      <c r="CA6" t="s">
        <v>1279</v>
      </c>
      <c r="CC6" t="s">
        <v>1279</v>
      </c>
      <c r="CE6" t="s">
        <v>1209</v>
      </c>
      <c r="CG6" t="s">
        <v>248</v>
      </c>
      <c r="CI6" t="s">
        <v>1198</v>
      </c>
      <c r="CK6" t="s">
        <v>1279</v>
      </c>
      <c r="CM6" t="s">
        <v>1285</v>
      </c>
      <c r="CO6" t="s">
        <v>154</v>
      </c>
      <c r="CQ6" t="s">
        <v>154</v>
      </c>
      <c r="CS6" t="s">
        <v>154</v>
      </c>
      <c r="CU6" t="s">
        <v>1299</v>
      </c>
      <c r="CW6" t="s">
        <v>1506</v>
      </c>
      <c r="CY6" t="s">
        <v>1198</v>
      </c>
      <c r="DA6" t="s">
        <v>1095</v>
      </c>
      <c r="DC6" t="s">
        <v>1095</v>
      </c>
      <c r="DE6" s="82" t="s">
        <v>1095</v>
      </c>
      <c r="DG6" t="s">
        <v>1095</v>
      </c>
      <c r="DI6" t="s">
        <v>1095</v>
      </c>
      <c r="DK6" t="s">
        <v>1095</v>
      </c>
      <c r="DM6" t="s">
        <v>248</v>
      </c>
      <c r="DO6" t="s">
        <v>1095</v>
      </c>
      <c r="DQ6" t="s">
        <v>1095</v>
      </c>
      <c r="DS6" t="s">
        <v>1095</v>
      </c>
      <c r="DU6" t="s">
        <v>131</v>
      </c>
      <c r="DW6" t="s">
        <v>131</v>
      </c>
      <c r="DY6" t="s">
        <v>131</v>
      </c>
      <c r="EA6" t="s">
        <v>131</v>
      </c>
      <c r="EC6" t="s">
        <v>131</v>
      </c>
    </row>
    <row r="7" spans="1:133">
      <c r="A7" t="s">
        <v>131</v>
      </c>
      <c r="C7" t="s">
        <v>131</v>
      </c>
      <c r="E7" t="s">
        <v>131</v>
      </c>
      <c r="G7" t="s">
        <v>131</v>
      </c>
      <c r="I7" t="s">
        <v>131</v>
      </c>
      <c r="K7" t="s">
        <v>131</v>
      </c>
      <c r="M7" t="s">
        <v>131</v>
      </c>
      <c r="O7" t="s">
        <v>131</v>
      </c>
      <c r="Q7" t="s">
        <v>131</v>
      </c>
      <c r="S7" t="s">
        <v>131</v>
      </c>
      <c r="U7" t="s">
        <v>131</v>
      </c>
      <c r="W7" t="s">
        <v>131</v>
      </c>
      <c r="Y7" t="s">
        <v>131</v>
      </c>
      <c r="AA7" t="s">
        <v>248</v>
      </c>
      <c r="AC7" t="s">
        <v>131</v>
      </c>
      <c r="AE7" t="s">
        <v>131</v>
      </c>
      <c r="AG7" t="s">
        <v>131</v>
      </c>
      <c r="AI7" t="s">
        <v>131</v>
      </c>
      <c r="AK7" t="s">
        <v>131</v>
      </c>
      <c r="AM7" t="s">
        <v>131</v>
      </c>
      <c r="AO7" t="s">
        <v>131</v>
      </c>
      <c r="AQ7" t="s">
        <v>131</v>
      </c>
      <c r="AS7" t="s">
        <v>131</v>
      </c>
      <c r="AU7" t="s">
        <v>131</v>
      </c>
      <c r="AW7" t="s">
        <v>131</v>
      </c>
      <c r="AY7" t="s">
        <v>131</v>
      </c>
      <c r="BA7" t="s">
        <v>131</v>
      </c>
      <c r="BC7" t="s">
        <v>131</v>
      </c>
      <c r="BE7" t="s">
        <v>131</v>
      </c>
      <c r="BG7" t="s">
        <v>131</v>
      </c>
      <c r="BI7" t="s">
        <v>131</v>
      </c>
      <c r="BK7" t="s">
        <v>131</v>
      </c>
      <c r="BM7" t="s">
        <v>131</v>
      </c>
      <c r="BO7" t="s">
        <v>131</v>
      </c>
      <c r="BQ7" t="s">
        <v>1095</v>
      </c>
      <c r="BS7" t="s">
        <v>131</v>
      </c>
      <c r="BU7" t="s">
        <v>131</v>
      </c>
      <c r="BW7" t="s">
        <v>131</v>
      </c>
      <c r="BY7" t="s">
        <v>131</v>
      </c>
      <c r="CA7" t="s">
        <v>131</v>
      </c>
      <c r="CC7" t="s">
        <v>131</v>
      </c>
      <c r="CE7" t="s">
        <v>131</v>
      </c>
      <c r="CG7" t="s">
        <v>1198</v>
      </c>
      <c r="CI7" t="s">
        <v>1274</v>
      </c>
      <c r="CK7" t="s">
        <v>131</v>
      </c>
      <c r="CM7" t="s">
        <v>1286</v>
      </c>
      <c r="CO7" t="s">
        <v>131</v>
      </c>
      <c r="CQ7" t="s">
        <v>131</v>
      </c>
      <c r="CS7" t="s">
        <v>131</v>
      </c>
      <c r="CU7" t="s">
        <v>1300</v>
      </c>
      <c r="CW7" t="s">
        <v>1507</v>
      </c>
      <c r="CY7" t="s">
        <v>1515</v>
      </c>
      <c r="DA7" t="s">
        <v>131</v>
      </c>
      <c r="DC7" t="s">
        <v>131</v>
      </c>
      <c r="DE7" s="82" t="s">
        <v>131</v>
      </c>
      <c r="DG7" t="s">
        <v>131</v>
      </c>
      <c r="DI7" t="s">
        <v>131</v>
      </c>
      <c r="DK7" t="s">
        <v>131</v>
      </c>
      <c r="DM7" t="s">
        <v>131</v>
      </c>
      <c r="DO7" t="s">
        <v>131</v>
      </c>
      <c r="DQ7" t="s">
        <v>131</v>
      </c>
      <c r="DS7" t="s">
        <v>131</v>
      </c>
      <c r="DU7" t="s">
        <v>1629</v>
      </c>
      <c r="DW7" t="s">
        <v>1629</v>
      </c>
      <c r="DY7" t="s">
        <v>1629</v>
      </c>
      <c r="EA7" t="s">
        <v>1629</v>
      </c>
      <c r="EC7" t="s">
        <v>1629</v>
      </c>
    </row>
    <row r="8" spans="1:133">
      <c r="A8" t="s">
        <v>146</v>
      </c>
      <c r="C8" t="s">
        <v>146</v>
      </c>
      <c r="E8" t="s">
        <v>146</v>
      </c>
      <c r="G8" t="s">
        <v>146</v>
      </c>
      <c r="I8" t="s">
        <v>146</v>
      </c>
      <c r="K8" t="s">
        <v>146</v>
      </c>
      <c r="M8" t="s">
        <v>146</v>
      </c>
      <c r="O8" t="s">
        <v>146</v>
      </c>
      <c r="Q8" t="s">
        <v>146</v>
      </c>
      <c r="S8" t="s">
        <v>146</v>
      </c>
      <c r="U8" t="s">
        <v>146</v>
      </c>
      <c r="W8" t="s">
        <v>146</v>
      </c>
      <c r="Y8" t="s">
        <v>146</v>
      </c>
      <c r="AA8" t="s">
        <v>131</v>
      </c>
      <c r="AC8" t="s">
        <v>146</v>
      </c>
      <c r="AE8" t="s">
        <v>146</v>
      </c>
      <c r="AG8" t="s">
        <v>146</v>
      </c>
      <c r="AI8" t="s">
        <v>146</v>
      </c>
      <c r="AK8" t="s">
        <v>146</v>
      </c>
      <c r="AM8" t="s">
        <v>146</v>
      </c>
      <c r="AO8" t="s">
        <v>146</v>
      </c>
      <c r="AQ8" t="s">
        <v>146</v>
      </c>
      <c r="AS8" t="s">
        <v>146</v>
      </c>
      <c r="AU8" t="s">
        <v>146</v>
      </c>
      <c r="AW8" t="s">
        <v>146</v>
      </c>
      <c r="AY8" t="s">
        <v>146</v>
      </c>
      <c r="BA8" t="s">
        <v>146</v>
      </c>
      <c r="BC8" t="s">
        <v>146</v>
      </c>
      <c r="BE8" t="s">
        <v>569</v>
      </c>
      <c r="BG8" t="s">
        <v>146</v>
      </c>
      <c r="BI8" t="s">
        <v>146</v>
      </c>
      <c r="BK8" t="s">
        <v>146</v>
      </c>
      <c r="BM8" t="s">
        <v>146</v>
      </c>
      <c r="BO8" t="s">
        <v>146</v>
      </c>
      <c r="BQ8" t="s">
        <v>131</v>
      </c>
      <c r="BS8" t="s">
        <v>146</v>
      </c>
      <c r="BU8" t="s">
        <v>146</v>
      </c>
      <c r="BW8" t="s">
        <v>146</v>
      </c>
      <c r="BY8" t="s">
        <v>146</v>
      </c>
      <c r="CA8" t="s">
        <v>146</v>
      </c>
      <c r="CC8" t="s">
        <v>146</v>
      </c>
      <c r="CE8" t="s">
        <v>146</v>
      </c>
      <c r="CG8" t="s">
        <v>146</v>
      </c>
      <c r="CI8" t="s">
        <v>569</v>
      </c>
      <c r="CK8" t="s">
        <v>569</v>
      </c>
      <c r="CM8" t="s">
        <v>146</v>
      </c>
      <c r="CO8" t="s">
        <v>146</v>
      </c>
      <c r="CQ8" t="s">
        <v>146</v>
      </c>
      <c r="CS8" t="s">
        <v>146</v>
      </c>
      <c r="CU8" t="s">
        <v>1301</v>
      </c>
      <c r="CW8" t="s">
        <v>146</v>
      </c>
      <c r="CY8" t="s">
        <v>1516</v>
      </c>
      <c r="DA8" t="s">
        <v>146</v>
      </c>
      <c r="DC8" t="s">
        <v>146</v>
      </c>
      <c r="DE8" s="82" t="s">
        <v>146</v>
      </c>
      <c r="DG8" t="s">
        <v>146</v>
      </c>
      <c r="DI8" t="s">
        <v>146</v>
      </c>
      <c r="DK8" t="s">
        <v>146</v>
      </c>
      <c r="DM8" t="s">
        <v>146</v>
      </c>
      <c r="DO8" t="s">
        <v>146</v>
      </c>
      <c r="DQ8" t="s">
        <v>146</v>
      </c>
      <c r="DS8" t="s">
        <v>146</v>
      </c>
      <c r="DU8" t="s">
        <v>1630</v>
      </c>
      <c r="DW8" t="s">
        <v>1630</v>
      </c>
      <c r="DY8" t="s">
        <v>1630</v>
      </c>
      <c r="EA8" t="s">
        <v>1630</v>
      </c>
      <c r="EC8" t="s">
        <v>1630</v>
      </c>
    </row>
    <row r="9" spans="1:133">
      <c r="A9" t="s">
        <v>132</v>
      </c>
      <c r="C9" t="s">
        <v>132</v>
      </c>
      <c r="E9" t="s">
        <v>132</v>
      </c>
      <c r="G9" t="s">
        <v>132</v>
      </c>
      <c r="I9" t="s">
        <v>132</v>
      </c>
      <c r="K9" t="s">
        <v>132</v>
      </c>
      <c r="M9" t="s">
        <v>132</v>
      </c>
      <c r="O9" t="s">
        <v>132</v>
      </c>
      <c r="Q9" t="s">
        <v>132</v>
      </c>
      <c r="S9" t="s">
        <v>132</v>
      </c>
      <c r="U9" t="s">
        <v>132</v>
      </c>
      <c r="W9" t="s">
        <v>132</v>
      </c>
      <c r="Y9" t="s">
        <v>132</v>
      </c>
      <c r="AA9" t="s">
        <v>146</v>
      </c>
      <c r="AC9" t="s">
        <v>132</v>
      </c>
      <c r="AE9" t="s">
        <v>132</v>
      </c>
      <c r="AG9" t="s">
        <v>132</v>
      </c>
      <c r="AI9" t="s">
        <v>132</v>
      </c>
      <c r="AK9" t="s">
        <v>132</v>
      </c>
      <c r="AM9" t="s">
        <v>132</v>
      </c>
      <c r="AO9" t="s">
        <v>132</v>
      </c>
      <c r="AQ9" t="s">
        <v>132</v>
      </c>
      <c r="AS9" t="s">
        <v>132</v>
      </c>
      <c r="AU9" t="s">
        <v>132</v>
      </c>
      <c r="AW9" t="s">
        <v>132</v>
      </c>
      <c r="AY9" t="s">
        <v>132</v>
      </c>
      <c r="BA9" t="s">
        <v>132</v>
      </c>
      <c r="BC9" t="s">
        <v>132</v>
      </c>
      <c r="BE9" t="s">
        <v>132</v>
      </c>
      <c r="BG9" t="s">
        <v>132</v>
      </c>
      <c r="BI9" t="s">
        <v>132</v>
      </c>
      <c r="BK9" t="s">
        <v>132</v>
      </c>
      <c r="BM9" t="s">
        <v>132</v>
      </c>
      <c r="BO9" t="s">
        <v>132</v>
      </c>
      <c r="BQ9" t="s">
        <v>146</v>
      </c>
      <c r="BS9" t="s">
        <v>132</v>
      </c>
      <c r="BU9" t="s">
        <v>132</v>
      </c>
      <c r="BW9" t="s">
        <v>132</v>
      </c>
      <c r="BY9" t="s">
        <v>132</v>
      </c>
      <c r="CA9" t="s">
        <v>132</v>
      </c>
      <c r="CC9" t="s">
        <v>132</v>
      </c>
      <c r="CE9" t="s">
        <v>132</v>
      </c>
      <c r="CG9" t="s">
        <v>132</v>
      </c>
      <c r="CI9" t="s">
        <v>132</v>
      </c>
      <c r="CK9" t="s">
        <v>132</v>
      </c>
      <c r="CM9" t="s">
        <v>132</v>
      </c>
      <c r="CO9" t="s">
        <v>132</v>
      </c>
      <c r="CQ9" t="s">
        <v>132</v>
      </c>
      <c r="CS9" t="s">
        <v>132</v>
      </c>
      <c r="CU9" t="s">
        <v>1302</v>
      </c>
      <c r="CW9" t="s">
        <v>132</v>
      </c>
      <c r="CY9" t="s">
        <v>1517</v>
      </c>
      <c r="DA9" t="s">
        <v>132</v>
      </c>
      <c r="DC9" t="s">
        <v>132</v>
      </c>
      <c r="DE9" s="82" t="s">
        <v>132</v>
      </c>
      <c r="DG9" t="s">
        <v>132</v>
      </c>
      <c r="DI9" t="s">
        <v>132</v>
      </c>
      <c r="DK9" t="s">
        <v>132</v>
      </c>
      <c r="DM9" t="s">
        <v>132</v>
      </c>
      <c r="DO9" t="s">
        <v>132</v>
      </c>
      <c r="DQ9" t="s">
        <v>132</v>
      </c>
      <c r="DS9" t="s">
        <v>132</v>
      </c>
      <c r="DU9" t="s">
        <v>569</v>
      </c>
      <c r="DW9" t="s">
        <v>146</v>
      </c>
      <c r="DY9" t="s">
        <v>146</v>
      </c>
      <c r="EA9" t="s">
        <v>146</v>
      </c>
      <c r="EC9" t="s">
        <v>146</v>
      </c>
    </row>
    <row r="10" spans="1:133">
      <c r="A10" t="s">
        <v>133</v>
      </c>
      <c r="C10" t="s">
        <v>133</v>
      </c>
      <c r="E10" t="s">
        <v>133</v>
      </c>
      <c r="G10" t="s">
        <v>133</v>
      </c>
      <c r="I10" t="s">
        <v>133</v>
      </c>
      <c r="K10" t="s">
        <v>133</v>
      </c>
      <c r="M10" t="s">
        <v>133</v>
      </c>
      <c r="O10" t="s">
        <v>133</v>
      </c>
      <c r="Q10" t="s">
        <v>133</v>
      </c>
      <c r="S10" t="s">
        <v>133</v>
      </c>
      <c r="U10" t="s">
        <v>133</v>
      </c>
      <c r="W10" t="s">
        <v>133</v>
      </c>
      <c r="Y10" t="s">
        <v>133</v>
      </c>
      <c r="AA10" t="s">
        <v>132</v>
      </c>
      <c r="AC10" t="s">
        <v>133</v>
      </c>
      <c r="AE10" t="s">
        <v>133</v>
      </c>
      <c r="AG10" t="s">
        <v>133</v>
      </c>
      <c r="AI10" t="s">
        <v>133</v>
      </c>
      <c r="AK10" t="s">
        <v>133</v>
      </c>
      <c r="AM10" t="s">
        <v>133</v>
      </c>
      <c r="AO10" t="s">
        <v>133</v>
      </c>
      <c r="AQ10" t="s">
        <v>133</v>
      </c>
      <c r="AS10" t="s">
        <v>133</v>
      </c>
      <c r="AU10" t="s">
        <v>133</v>
      </c>
      <c r="AW10" t="s">
        <v>133</v>
      </c>
      <c r="AY10" t="s">
        <v>133</v>
      </c>
      <c r="BA10" t="s">
        <v>133</v>
      </c>
      <c r="BC10" t="s">
        <v>133</v>
      </c>
      <c r="BE10" t="s">
        <v>133</v>
      </c>
      <c r="BG10" t="s">
        <v>133</v>
      </c>
      <c r="BI10" t="s">
        <v>133</v>
      </c>
      <c r="BK10" t="s">
        <v>133</v>
      </c>
      <c r="BM10" t="s">
        <v>133</v>
      </c>
      <c r="BO10" t="s">
        <v>133</v>
      </c>
      <c r="BQ10" t="s">
        <v>132</v>
      </c>
      <c r="BS10" t="s">
        <v>133</v>
      </c>
      <c r="BU10" t="s">
        <v>133</v>
      </c>
      <c r="BW10" t="s">
        <v>133</v>
      </c>
      <c r="BY10" t="s">
        <v>133</v>
      </c>
      <c r="CA10" t="s">
        <v>133</v>
      </c>
      <c r="CC10" t="s">
        <v>133</v>
      </c>
      <c r="CE10" t="s">
        <v>133</v>
      </c>
      <c r="CG10" t="s">
        <v>133</v>
      </c>
      <c r="CI10" t="s">
        <v>133</v>
      </c>
      <c r="CK10" t="s">
        <v>133</v>
      </c>
      <c r="CM10" t="s">
        <v>133</v>
      </c>
      <c r="CO10" t="s">
        <v>133</v>
      </c>
      <c r="CQ10" t="s">
        <v>133</v>
      </c>
      <c r="CS10" t="s">
        <v>133</v>
      </c>
      <c r="CU10" t="s">
        <v>146</v>
      </c>
      <c r="CW10" t="s">
        <v>133</v>
      </c>
      <c r="CY10" t="s">
        <v>146</v>
      </c>
      <c r="DA10" t="s">
        <v>133</v>
      </c>
      <c r="DC10" t="s">
        <v>133</v>
      </c>
      <c r="DE10" s="82" t="s">
        <v>133</v>
      </c>
      <c r="DG10" t="s">
        <v>133</v>
      </c>
      <c r="DI10" t="s">
        <v>133</v>
      </c>
      <c r="DK10" t="s">
        <v>133</v>
      </c>
      <c r="DM10" t="s">
        <v>133</v>
      </c>
      <c r="DO10" t="s">
        <v>133</v>
      </c>
      <c r="DQ10" t="s">
        <v>133</v>
      </c>
      <c r="DS10" t="s">
        <v>133</v>
      </c>
      <c r="DU10" t="s">
        <v>132</v>
      </c>
      <c r="DW10" t="s">
        <v>132</v>
      </c>
      <c r="DY10" t="s">
        <v>132</v>
      </c>
      <c r="EA10" t="s">
        <v>132</v>
      </c>
      <c r="EC10" t="s">
        <v>132</v>
      </c>
    </row>
    <row r="11" spans="1:133">
      <c r="A11" t="s">
        <v>134</v>
      </c>
      <c r="C11" t="s">
        <v>134</v>
      </c>
      <c r="E11" t="s">
        <v>134</v>
      </c>
      <c r="G11" t="s">
        <v>134</v>
      </c>
      <c r="I11" t="s">
        <v>134</v>
      </c>
      <c r="K11" t="s">
        <v>137</v>
      </c>
      <c r="M11" t="s">
        <v>134</v>
      </c>
      <c r="O11" t="s">
        <v>134</v>
      </c>
      <c r="Q11" t="s">
        <v>134</v>
      </c>
      <c r="S11" t="s">
        <v>134</v>
      </c>
      <c r="U11" t="s">
        <v>134</v>
      </c>
      <c r="W11" t="s">
        <v>134</v>
      </c>
      <c r="Y11" t="s">
        <v>134</v>
      </c>
      <c r="AA11" t="s">
        <v>133</v>
      </c>
      <c r="AC11" t="s">
        <v>134</v>
      </c>
      <c r="AE11" t="s">
        <v>134</v>
      </c>
      <c r="AG11" t="s">
        <v>134</v>
      </c>
      <c r="AI11" t="s">
        <v>134</v>
      </c>
      <c r="AK11" t="s">
        <v>134</v>
      </c>
      <c r="AM11" t="s">
        <v>134</v>
      </c>
      <c r="AO11" t="s">
        <v>134</v>
      </c>
      <c r="AQ11" t="s">
        <v>134</v>
      </c>
      <c r="AS11" t="s">
        <v>134</v>
      </c>
      <c r="AU11" t="s">
        <v>134</v>
      </c>
      <c r="AW11" t="s">
        <v>134</v>
      </c>
      <c r="AY11" t="s">
        <v>134</v>
      </c>
      <c r="BA11" t="s">
        <v>134</v>
      </c>
      <c r="BC11" t="s">
        <v>134</v>
      </c>
      <c r="BE11" t="s">
        <v>137</v>
      </c>
      <c r="BG11" t="s">
        <v>134</v>
      </c>
      <c r="BI11" t="s">
        <v>134</v>
      </c>
      <c r="BK11" t="s">
        <v>134</v>
      </c>
      <c r="BM11" t="s">
        <v>134</v>
      </c>
      <c r="BO11" t="s">
        <v>134</v>
      </c>
      <c r="BQ11" t="s">
        <v>133</v>
      </c>
      <c r="BS11" t="s">
        <v>134</v>
      </c>
      <c r="BU11" t="s">
        <v>134</v>
      </c>
      <c r="BW11" t="s">
        <v>134</v>
      </c>
      <c r="BY11" t="s">
        <v>134</v>
      </c>
      <c r="CA11" t="s">
        <v>134</v>
      </c>
      <c r="CC11" t="s">
        <v>134</v>
      </c>
      <c r="CE11" t="s">
        <v>134</v>
      </c>
      <c r="CG11" t="s">
        <v>137</v>
      </c>
      <c r="CI11" t="s">
        <v>137</v>
      </c>
      <c r="CK11" t="s">
        <v>134</v>
      </c>
      <c r="CM11" t="s">
        <v>137</v>
      </c>
      <c r="CO11" t="s">
        <v>137</v>
      </c>
      <c r="CQ11" t="s">
        <v>134</v>
      </c>
      <c r="CS11" t="s">
        <v>134</v>
      </c>
      <c r="CU11" t="s">
        <v>132</v>
      </c>
      <c r="CW11" t="s">
        <v>137</v>
      </c>
      <c r="CY11" t="s">
        <v>132</v>
      </c>
      <c r="DA11" t="s">
        <v>134</v>
      </c>
      <c r="DC11" t="s">
        <v>134</v>
      </c>
      <c r="DE11" s="82" t="s">
        <v>134</v>
      </c>
      <c r="DG11" t="s">
        <v>134</v>
      </c>
      <c r="DI11" t="s">
        <v>134</v>
      </c>
      <c r="DK11" t="s">
        <v>134</v>
      </c>
      <c r="DM11" t="s">
        <v>134</v>
      </c>
      <c r="DO11" t="s">
        <v>134</v>
      </c>
      <c r="DQ11" t="s">
        <v>134</v>
      </c>
      <c r="DS11" t="s">
        <v>137</v>
      </c>
      <c r="DU11" t="s">
        <v>133</v>
      </c>
      <c r="DW11" t="s">
        <v>133</v>
      </c>
      <c r="DY11" t="s">
        <v>133</v>
      </c>
      <c r="EA11" t="s">
        <v>133</v>
      </c>
      <c r="EC11" t="s">
        <v>133</v>
      </c>
    </row>
    <row r="12" spans="1:133">
      <c r="A12" t="s">
        <v>135</v>
      </c>
      <c r="C12" t="s">
        <v>169</v>
      </c>
      <c r="E12" t="s">
        <v>135</v>
      </c>
      <c r="G12" t="s">
        <v>135</v>
      </c>
      <c r="I12" t="s">
        <v>135</v>
      </c>
      <c r="K12" t="s">
        <v>155</v>
      </c>
      <c r="M12" t="s">
        <v>135</v>
      </c>
      <c r="O12" t="s">
        <v>135</v>
      </c>
      <c r="Q12" t="s">
        <v>135</v>
      </c>
      <c r="S12" t="s">
        <v>135</v>
      </c>
      <c r="U12" t="s">
        <v>135</v>
      </c>
      <c r="W12" t="s">
        <v>249</v>
      </c>
      <c r="Y12" t="s">
        <v>249</v>
      </c>
      <c r="AA12" t="s">
        <v>134</v>
      </c>
      <c r="AC12" t="s">
        <v>135</v>
      </c>
      <c r="AE12" t="s">
        <v>135</v>
      </c>
      <c r="AG12" t="s">
        <v>135</v>
      </c>
      <c r="AI12" t="s">
        <v>135</v>
      </c>
      <c r="AK12" t="s">
        <v>135</v>
      </c>
      <c r="AM12" t="s">
        <v>135</v>
      </c>
      <c r="AO12" t="s">
        <v>135</v>
      </c>
      <c r="AQ12" t="s">
        <v>135</v>
      </c>
      <c r="AS12" t="s">
        <v>135</v>
      </c>
      <c r="AU12" t="s">
        <v>135</v>
      </c>
      <c r="AW12" t="s">
        <v>135</v>
      </c>
      <c r="AY12" t="s">
        <v>570</v>
      </c>
      <c r="BA12" t="s">
        <v>736</v>
      </c>
      <c r="BC12" t="s">
        <v>1025</v>
      </c>
      <c r="BE12" t="s">
        <v>155</v>
      </c>
      <c r="BG12" t="s">
        <v>1054</v>
      </c>
      <c r="BI12" t="s">
        <v>1059</v>
      </c>
      <c r="BK12" t="s">
        <v>1066</v>
      </c>
      <c r="BM12" t="s">
        <v>1059</v>
      </c>
      <c r="BO12" t="s">
        <v>1087</v>
      </c>
      <c r="BQ12" t="s">
        <v>134</v>
      </c>
      <c r="BS12" t="s">
        <v>1164</v>
      </c>
      <c r="BU12" t="s">
        <v>1170</v>
      </c>
      <c r="BW12" t="s">
        <v>571</v>
      </c>
      <c r="BY12" t="s">
        <v>1179</v>
      </c>
      <c r="CA12" t="s">
        <v>571</v>
      </c>
      <c r="CC12" t="s">
        <v>571</v>
      </c>
      <c r="CE12" t="s">
        <v>1210</v>
      </c>
      <c r="CG12" t="s">
        <v>1199</v>
      </c>
      <c r="CI12" t="s">
        <v>1203</v>
      </c>
      <c r="CK12" t="s">
        <v>1280</v>
      </c>
      <c r="CM12" t="s">
        <v>1203</v>
      </c>
      <c r="CO12" t="s">
        <v>155</v>
      </c>
      <c r="CQ12" t="s">
        <v>1292</v>
      </c>
      <c r="CS12" t="s">
        <v>1295</v>
      </c>
      <c r="CU12" t="s">
        <v>133</v>
      </c>
      <c r="CW12" t="s">
        <v>1199</v>
      </c>
      <c r="CY12" t="s">
        <v>133</v>
      </c>
      <c r="DA12" t="s">
        <v>1537</v>
      </c>
      <c r="DC12" t="s">
        <v>1543</v>
      </c>
      <c r="DE12" s="82" t="s">
        <v>1544</v>
      </c>
      <c r="DG12" t="s">
        <v>1563</v>
      </c>
      <c r="DI12" t="s">
        <v>1560</v>
      </c>
      <c r="DK12" t="s">
        <v>1572</v>
      </c>
      <c r="DM12" t="s">
        <v>249</v>
      </c>
      <c r="DO12" t="s">
        <v>1560</v>
      </c>
      <c r="DQ12" t="s">
        <v>1586</v>
      </c>
      <c r="DS12" t="s">
        <v>1097</v>
      </c>
      <c r="DU12" t="s">
        <v>134</v>
      </c>
      <c r="DW12" t="s">
        <v>134</v>
      </c>
      <c r="DY12" t="s">
        <v>134</v>
      </c>
      <c r="EA12" t="s">
        <v>134</v>
      </c>
      <c r="EC12" t="s">
        <v>134</v>
      </c>
    </row>
    <row r="13" spans="1:133">
      <c r="A13" t="s">
        <v>136</v>
      </c>
      <c r="C13" t="s">
        <v>170</v>
      </c>
      <c r="E13" t="s">
        <v>147</v>
      </c>
      <c r="G13" t="s">
        <v>136</v>
      </c>
      <c r="H13" s="1"/>
      <c r="I13" t="s">
        <v>150</v>
      </c>
      <c r="K13" t="s">
        <v>156</v>
      </c>
      <c r="M13" t="s">
        <v>190</v>
      </c>
      <c r="N13" s="7"/>
      <c r="O13" t="s">
        <v>190</v>
      </c>
      <c r="P13" s="7"/>
      <c r="Q13" t="s">
        <v>190</v>
      </c>
      <c r="R13" s="7"/>
      <c r="S13" t="s">
        <v>211</v>
      </c>
      <c r="U13" t="s">
        <v>211</v>
      </c>
      <c r="W13" t="s">
        <v>211</v>
      </c>
      <c r="Y13" t="s">
        <v>137</v>
      </c>
      <c r="AA13" t="s">
        <v>249</v>
      </c>
      <c r="AC13" t="s">
        <v>261</v>
      </c>
      <c r="AE13" t="s">
        <v>211</v>
      </c>
      <c r="AG13" t="s">
        <v>211</v>
      </c>
      <c r="AI13" t="s">
        <v>270</v>
      </c>
      <c r="AK13" t="s">
        <v>279</v>
      </c>
      <c r="AM13" t="s">
        <v>281</v>
      </c>
      <c r="AO13" t="s">
        <v>287</v>
      </c>
      <c r="AQ13" t="s">
        <v>384</v>
      </c>
      <c r="AS13" t="s">
        <v>192</v>
      </c>
      <c r="AU13" t="s">
        <v>497</v>
      </c>
      <c r="AW13" t="s">
        <v>551</v>
      </c>
      <c r="AY13" t="s">
        <v>571</v>
      </c>
      <c r="BA13" t="s">
        <v>137</v>
      </c>
      <c r="BC13" s="68" t="s">
        <v>1026</v>
      </c>
      <c r="BE13" t="s">
        <v>156</v>
      </c>
      <c r="BG13" t="s">
        <v>137</v>
      </c>
      <c r="BI13" t="s">
        <v>1060</v>
      </c>
      <c r="BK13" t="s">
        <v>1067</v>
      </c>
      <c r="BM13" t="s">
        <v>1070</v>
      </c>
      <c r="BO13" t="s">
        <v>1088</v>
      </c>
      <c r="BQ13" t="s">
        <v>1096</v>
      </c>
      <c r="BS13" t="s">
        <v>137</v>
      </c>
      <c r="BU13" t="s">
        <v>571</v>
      </c>
      <c r="BW13" t="s">
        <v>572</v>
      </c>
      <c r="BY13" t="s">
        <v>571</v>
      </c>
      <c r="CA13" t="s">
        <v>572</v>
      </c>
      <c r="CC13" t="s">
        <v>572</v>
      </c>
      <c r="CE13" t="s">
        <v>1211</v>
      </c>
      <c r="CG13" t="s">
        <v>1200</v>
      </c>
      <c r="CI13" t="s">
        <v>1275</v>
      </c>
      <c r="CK13" t="s">
        <v>137</v>
      </c>
      <c r="CM13" t="s">
        <v>1275</v>
      </c>
      <c r="CO13" t="s">
        <v>156</v>
      </c>
      <c r="CQ13" t="s">
        <v>137</v>
      </c>
      <c r="CS13" t="s">
        <v>137</v>
      </c>
      <c r="CU13" t="s">
        <v>137</v>
      </c>
      <c r="CW13" t="s">
        <v>1303</v>
      </c>
      <c r="CY13" t="s">
        <v>137</v>
      </c>
      <c r="DA13" t="s">
        <v>137</v>
      </c>
      <c r="DC13" t="s">
        <v>1545</v>
      </c>
      <c r="DE13" s="82" t="s">
        <v>1546</v>
      </c>
      <c r="DG13" t="s">
        <v>282</v>
      </c>
      <c r="DI13" t="s">
        <v>137</v>
      </c>
      <c r="DK13" t="s">
        <v>1573</v>
      </c>
      <c r="DM13" t="s">
        <v>1578</v>
      </c>
      <c r="DO13" t="s">
        <v>1581</v>
      </c>
      <c r="DQ13" t="s">
        <v>1587</v>
      </c>
      <c r="DS13" t="s">
        <v>1098</v>
      </c>
      <c r="DU13" t="s">
        <v>1631</v>
      </c>
      <c r="DW13" t="s">
        <v>1643</v>
      </c>
      <c r="DY13" t="s">
        <v>1648</v>
      </c>
      <c r="EA13" t="s">
        <v>1654</v>
      </c>
      <c r="EC13" t="s">
        <v>1656</v>
      </c>
    </row>
    <row r="14" spans="1:133">
      <c r="A14" t="s">
        <v>137</v>
      </c>
      <c r="C14" t="s">
        <v>137</v>
      </c>
      <c r="E14" t="s">
        <v>137</v>
      </c>
      <c r="G14" t="s">
        <v>137</v>
      </c>
      <c r="I14" t="s">
        <v>137</v>
      </c>
      <c r="K14" t="s">
        <v>157</v>
      </c>
      <c r="M14" t="s">
        <v>137</v>
      </c>
      <c r="O14" t="s">
        <v>192</v>
      </c>
      <c r="Q14" t="s">
        <v>204</v>
      </c>
      <c r="S14" t="s">
        <v>229</v>
      </c>
      <c r="U14" t="s">
        <v>229</v>
      </c>
      <c r="W14" t="s">
        <v>257</v>
      </c>
      <c r="Y14" t="s">
        <v>250</v>
      </c>
      <c r="AA14" t="s">
        <v>211</v>
      </c>
      <c r="AC14" t="s">
        <v>224</v>
      </c>
      <c r="AE14" t="s">
        <v>266</v>
      </c>
      <c r="AF14" s="67"/>
      <c r="AG14" t="s">
        <v>268</v>
      </c>
      <c r="AI14" t="s">
        <v>137</v>
      </c>
      <c r="AK14" t="s">
        <v>280</v>
      </c>
      <c r="AM14" t="s">
        <v>282</v>
      </c>
      <c r="AO14" t="s">
        <v>288</v>
      </c>
      <c r="AQ14" t="s">
        <v>403</v>
      </c>
      <c r="AS14" t="s">
        <v>193</v>
      </c>
      <c r="AU14" t="s">
        <v>498</v>
      </c>
      <c r="AW14" t="s">
        <v>485</v>
      </c>
      <c r="AY14" t="s">
        <v>572</v>
      </c>
      <c r="BA14" t="s">
        <v>674</v>
      </c>
      <c r="BC14" s="68" t="s">
        <v>1027</v>
      </c>
      <c r="BE14" t="s">
        <v>157</v>
      </c>
      <c r="BG14" t="s">
        <v>674</v>
      </c>
      <c r="BI14" t="s">
        <v>1061</v>
      </c>
      <c r="BK14" t="s">
        <v>137</v>
      </c>
      <c r="BM14" t="s">
        <v>1071</v>
      </c>
      <c r="BO14" t="s">
        <v>1089</v>
      </c>
      <c r="BQ14" t="s">
        <v>137</v>
      </c>
      <c r="BS14" t="s">
        <v>674</v>
      </c>
      <c r="BU14" t="s">
        <v>572</v>
      </c>
      <c r="BW14" t="s">
        <v>573</v>
      </c>
      <c r="BY14" t="s">
        <v>572</v>
      </c>
      <c r="CA14" t="s">
        <v>573</v>
      </c>
      <c r="CC14" t="s">
        <v>573</v>
      </c>
      <c r="CE14" t="s">
        <v>1212</v>
      </c>
      <c r="CG14" t="s">
        <v>1201</v>
      </c>
      <c r="CI14" t="s">
        <v>144</v>
      </c>
      <c r="CK14" t="s">
        <v>674</v>
      </c>
      <c r="CM14" t="s">
        <v>144</v>
      </c>
      <c r="CO14" t="s">
        <v>157</v>
      </c>
      <c r="CQ14" t="s">
        <v>155</v>
      </c>
      <c r="CS14" t="s">
        <v>155</v>
      </c>
      <c r="CU14" t="s">
        <v>1199</v>
      </c>
      <c r="CW14" t="s">
        <v>144</v>
      </c>
      <c r="CY14" t="s">
        <v>1199</v>
      </c>
      <c r="DA14" t="s">
        <v>1097</v>
      </c>
      <c r="DC14" t="s">
        <v>1547</v>
      </c>
      <c r="DE14" s="82" t="s">
        <v>1548</v>
      </c>
      <c r="DG14" t="s">
        <v>283</v>
      </c>
      <c r="DI14" t="s">
        <v>1097</v>
      </c>
      <c r="DK14" t="s">
        <v>1574</v>
      </c>
      <c r="DM14" t="s">
        <v>137</v>
      </c>
      <c r="DO14" t="s">
        <v>137</v>
      </c>
      <c r="DQ14" t="s">
        <v>1588</v>
      </c>
      <c r="DS14" t="s">
        <v>1099</v>
      </c>
      <c r="DU14" t="s">
        <v>1632</v>
      </c>
      <c r="DW14" t="s">
        <v>1644</v>
      </c>
      <c r="DY14" t="s">
        <v>137</v>
      </c>
      <c r="EA14" t="s">
        <v>137</v>
      </c>
      <c r="EC14" t="s">
        <v>1657</v>
      </c>
    </row>
    <row r="15" spans="1:133">
      <c r="A15" t="s">
        <v>138</v>
      </c>
      <c r="C15" t="s">
        <v>138</v>
      </c>
      <c r="E15" t="s">
        <v>138</v>
      </c>
      <c r="G15" t="s">
        <v>138</v>
      </c>
      <c r="I15" t="s">
        <v>138</v>
      </c>
      <c r="K15" t="s">
        <v>158</v>
      </c>
      <c r="M15" t="s">
        <v>138</v>
      </c>
      <c r="O15" t="s">
        <v>193</v>
      </c>
      <c r="Q15" t="s">
        <v>205</v>
      </c>
      <c r="S15" t="s">
        <v>212</v>
      </c>
      <c r="U15" t="s">
        <v>137</v>
      </c>
      <c r="W15" t="s">
        <v>137</v>
      </c>
      <c r="Y15" t="s">
        <v>251</v>
      </c>
      <c r="AA15" t="s">
        <v>137</v>
      </c>
      <c r="AC15" t="s">
        <v>225</v>
      </c>
      <c r="AE15" t="s">
        <v>137</v>
      </c>
      <c r="AF15" s="3"/>
      <c r="AG15" t="s">
        <v>137</v>
      </c>
      <c r="AI15" t="s">
        <v>138</v>
      </c>
      <c r="AK15" t="s">
        <v>272</v>
      </c>
      <c r="AM15" t="s">
        <v>283</v>
      </c>
      <c r="AO15" t="s">
        <v>289</v>
      </c>
      <c r="AQ15" t="s">
        <v>385</v>
      </c>
      <c r="AS15" t="s">
        <v>194</v>
      </c>
      <c r="AU15" t="s">
        <v>499</v>
      </c>
      <c r="AW15" t="s">
        <v>486</v>
      </c>
      <c r="AY15" t="s">
        <v>573</v>
      </c>
      <c r="BA15" t="s">
        <v>675</v>
      </c>
      <c r="BC15" s="68" t="s">
        <v>1028</v>
      </c>
      <c r="BE15" t="s">
        <v>158</v>
      </c>
      <c r="BG15" t="s">
        <v>675</v>
      </c>
      <c r="BI15" t="s">
        <v>137</v>
      </c>
      <c r="BK15" t="s">
        <v>674</v>
      </c>
      <c r="BM15" t="s">
        <v>1072</v>
      </c>
      <c r="BO15" t="s">
        <v>137</v>
      </c>
      <c r="BQ15" t="s">
        <v>1097</v>
      </c>
      <c r="BS15" t="s">
        <v>675</v>
      </c>
      <c r="BU15" t="s">
        <v>573</v>
      </c>
      <c r="BW15" t="s">
        <v>574</v>
      </c>
      <c r="BY15" t="s">
        <v>573</v>
      </c>
      <c r="CA15" t="s">
        <v>574</v>
      </c>
      <c r="CC15" t="s">
        <v>574</v>
      </c>
      <c r="CE15" t="s">
        <v>137</v>
      </c>
      <c r="CG15" t="s">
        <v>1202</v>
      </c>
      <c r="CK15" t="s">
        <v>675</v>
      </c>
      <c r="CO15" t="s">
        <v>158</v>
      </c>
      <c r="CQ15" t="s">
        <v>156</v>
      </c>
      <c r="CS15" t="s">
        <v>156</v>
      </c>
      <c r="CU15" t="s">
        <v>1303</v>
      </c>
      <c r="CY15" t="s">
        <v>1303</v>
      </c>
      <c r="DA15" t="s">
        <v>1098</v>
      </c>
      <c r="DC15" t="s">
        <v>1549</v>
      </c>
      <c r="DE15" s="82" t="s">
        <v>1550</v>
      </c>
      <c r="DG15" t="s">
        <v>1564</v>
      </c>
      <c r="DI15" t="s">
        <v>1098</v>
      </c>
      <c r="DK15" t="s">
        <v>137</v>
      </c>
      <c r="DM15" t="s">
        <v>250</v>
      </c>
      <c r="DO15" t="s">
        <v>1097</v>
      </c>
      <c r="DQ15" t="s">
        <v>1589</v>
      </c>
      <c r="DS15" t="s">
        <v>1100</v>
      </c>
      <c r="DU15" t="s">
        <v>137</v>
      </c>
      <c r="DW15" t="s">
        <v>1645</v>
      </c>
      <c r="DY15" t="s">
        <v>1633</v>
      </c>
      <c r="EA15" t="s">
        <v>1633</v>
      </c>
      <c r="EC15" t="s">
        <v>137</v>
      </c>
    </row>
    <row r="16" spans="1:133">
      <c r="A16" t="s">
        <v>139</v>
      </c>
      <c r="C16" t="s">
        <v>139</v>
      </c>
      <c r="E16" t="s">
        <v>139</v>
      </c>
      <c r="G16" t="s">
        <v>139</v>
      </c>
      <c r="I16" t="s">
        <v>139</v>
      </c>
      <c r="K16" t="s">
        <v>159</v>
      </c>
      <c r="M16" t="s">
        <v>139</v>
      </c>
      <c r="O16" t="s">
        <v>194</v>
      </c>
      <c r="Q16" t="s">
        <v>198</v>
      </c>
      <c r="S16" t="s">
        <v>213</v>
      </c>
      <c r="U16" t="s">
        <v>138</v>
      </c>
      <c r="W16" t="s">
        <v>250</v>
      </c>
      <c r="Y16" t="s">
        <v>252</v>
      </c>
      <c r="AA16" t="s">
        <v>250</v>
      </c>
      <c r="AC16" t="s">
        <v>230</v>
      </c>
      <c r="AE16" t="s">
        <v>138</v>
      </c>
      <c r="AF16" s="3"/>
      <c r="AG16" t="s">
        <v>138</v>
      </c>
      <c r="AI16" t="s">
        <v>139</v>
      </c>
      <c r="AK16" t="s">
        <v>273</v>
      </c>
      <c r="AM16" t="s">
        <v>285</v>
      </c>
      <c r="AO16" t="s">
        <v>290</v>
      </c>
      <c r="AQ16" t="s">
        <v>386</v>
      </c>
      <c r="AS16" t="s">
        <v>195</v>
      </c>
      <c r="AU16" t="s">
        <v>500</v>
      </c>
      <c r="AW16" t="s">
        <v>487</v>
      </c>
      <c r="AY16" t="s">
        <v>574</v>
      </c>
      <c r="BA16" t="s">
        <v>676</v>
      </c>
      <c r="BC16" s="68" t="s">
        <v>1029</v>
      </c>
      <c r="BE16" t="s">
        <v>159</v>
      </c>
      <c r="BG16" t="s">
        <v>676</v>
      </c>
      <c r="BI16" t="s">
        <v>674</v>
      </c>
      <c r="BK16" t="s">
        <v>675</v>
      </c>
      <c r="BM16" t="s">
        <v>1073</v>
      </c>
      <c r="BO16" t="s">
        <v>674</v>
      </c>
      <c r="BQ16" t="s">
        <v>1098</v>
      </c>
      <c r="BS16" t="s">
        <v>676</v>
      </c>
      <c r="BU16" t="s">
        <v>574</v>
      </c>
      <c r="BW16" t="s">
        <v>575</v>
      </c>
      <c r="BY16" t="s">
        <v>574</v>
      </c>
      <c r="CA16" t="s">
        <v>575</v>
      </c>
      <c r="CC16" t="s">
        <v>575</v>
      </c>
      <c r="CE16" t="s">
        <v>1213</v>
      </c>
      <c r="CG16" t="s">
        <v>1203</v>
      </c>
      <c r="CK16" t="s">
        <v>676</v>
      </c>
      <c r="CO16" t="s">
        <v>159</v>
      </c>
      <c r="CQ16" t="s">
        <v>157</v>
      </c>
      <c r="CS16" t="s">
        <v>157</v>
      </c>
      <c r="CU16" t="s">
        <v>144</v>
      </c>
      <c r="CY16" t="s">
        <v>144</v>
      </c>
      <c r="DA16" t="s">
        <v>1099</v>
      </c>
      <c r="DC16" t="s">
        <v>1551</v>
      </c>
      <c r="DE16" s="82" t="s">
        <v>198</v>
      </c>
      <c r="DG16" t="s">
        <v>1560</v>
      </c>
      <c r="DI16" t="s">
        <v>1099</v>
      </c>
      <c r="DK16" t="s">
        <v>1097</v>
      </c>
      <c r="DM16" t="s">
        <v>251</v>
      </c>
      <c r="DO16" t="s">
        <v>1098</v>
      </c>
      <c r="DQ16" t="s">
        <v>1590</v>
      </c>
      <c r="DS16" t="s">
        <v>1101</v>
      </c>
      <c r="DU16" t="s">
        <v>1633</v>
      </c>
      <c r="DW16" t="s">
        <v>137</v>
      </c>
      <c r="DY16" t="s">
        <v>1634</v>
      </c>
      <c r="EA16" t="s">
        <v>1634</v>
      </c>
      <c r="EC16" t="s">
        <v>1633</v>
      </c>
    </row>
    <row r="17" spans="1:133">
      <c r="A17" t="s">
        <v>140</v>
      </c>
      <c r="C17" t="s">
        <v>140</v>
      </c>
      <c r="E17" t="s">
        <v>140</v>
      </c>
      <c r="G17" t="s">
        <v>140</v>
      </c>
      <c r="I17" t="s">
        <v>140</v>
      </c>
      <c r="K17" t="s">
        <v>160</v>
      </c>
      <c r="M17" t="s">
        <v>140</v>
      </c>
      <c r="O17" t="s">
        <v>195</v>
      </c>
      <c r="Q17" t="s">
        <v>199</v>
      </c>
      <c r="S17" t="s">
        <v>232</v>
      </c>
      <c r="U17" t="s">
        <v>139</v>
      </c>
      <c r="W17" t="s">
        <v>251</v>
      </c>
      <c r="Y17" t="s">
        <v>253</v>
      </c>
      <c r="AA17" t="s">
        <v>251</v>
      </c>
      <c r="AC17" t="s">
        <v>137</v>
      </c>
      <c r="AE17" t="s">
        <v>139</v>
      </c>
      <c r="AF17" s="3"/>
      <c r="AG17" t="s">
        <v>139</v>
      </c>
      <c r="AI17" t="s">
        <v>140</v>
      </c>
      <c r="AK17" t="s">
        <v>274</v>
      </c>
      <c r="AM17" t="s">
        <v>137</v>
      </c>
      <c r="AO17" t="s">
        <v>291</v>
      </c>
      <c r="AQ17" t="s">
        <v>387</v>
      </c>
      <c r="AS17" t="s">
        <v>408</v>
      </c>
      <c r="AU17" t="s">
        <v>501</v>
      </c>
      <c r="AW17" t="s">
        <v>488</v>
      </c>
      <c r="AY17" t="s">
        <v>575</v>
      </c>
      <c r="BA17" t="s">
        <v>677</v>
      </c>
      <c r="BC17" s="68" t="s">
        <v>1030</v>
      </c>
      <c r="BE17" t="s">
        <v>1049</v>
      </c>
      <c r="BG17" t="s">
        <v>677</v>
      </c>
      <c r="BI17" t="s">
        <v>675</v>
      </c>
      <c r="BK17" t="s">
        <v>676</v>
      </c>
      <c r="BM17" t="s">
        <v>1074</v>
      </c>
      <c r="BO17" t="s">
        <v>675</v>
      </c>
      <c r="BQ17" t="s">
        <v>1099</v>
      </c>
      <c r="BS17" t="s">
        <v>677</v>
      </c>
      <c r="BU17" t="s">
        <v>575</v>
      </c>
      <c r="BW17" t="s">
        <v>576</v>
      </c>
      <c r="BY17" t="s">
        <v>575</v>
      </c>
      <c r="CA17" t="s">
        <v>576</v>
      </c>
      <c r="CC17" t="s">
        <v>576</v>
      </c>
      <c r="CE17" t="s">
        <v>1214</v>
      </c>
      <c r="CG17" t="s">
        <v>1204</v>
      </c>
      <c r="CK17" t="s">
        <v>677</v>
      </c>
      <c r="CO17" t="s">
        <v>1049</v>
      </c>
      <c r="CQ17" t="s">
        <v>158</v>
      </c>
      <c r="CS17" t="s">
        <v>158</v>
      </c>
      <c r="DA17" t="s">
        <v>1100</v>
      </c>
      <c r="DC17" t="s">
        <v>187</v>
      </c>
      <c r="DE17" s="82" t="s">
        <v>199</v>
      </c>
      <c r="DG17" t="s">
        <v>137</v>
      </c>
      <c r="DI17" t="s">
        <v>1100</v>
      </c>
      <c r="DK17" t="s">
        <v>1098</v>
      </c>
      <c r="DM17" t="s">
        <v>252</v>
      </c>
      <c r="DO17" t="s">
        <v>1099</v>
      </c>
      <c r="DQ17" t="s">
        <v>1591</v>
      </c>
      <c r="DS17" t="s">
        <v>1102</v>
      </c>
      <c r="DU17" t="s">
        <v>1634</v>
      </c>
      <c r="DW17" t="s">
        <v>1633</v>
      </c>
      <c r="DY17" t="s">
        <v>144</v>
      </c>
      <c r="EA17" t="s">
        <v>144</v>
      </c>
      <c r="EC17" t="s">
        <v>1634</v>
      </c>
    </row>
    <row r="18" spans="1:133">
      <c r="A18" t="s">
        <v>141</v>
      </c>
      <c r="C18" t="s">
        <v>141</v>
      </c>
      <c r="E18" t="s">
        <v>141</v>
      </c>
      <c r="G18" t="s">
        <v>141</v>
      </c>
      <c r="I18" t="s">
        <v>141</v>
      </c>
      <c r="K18" t="s">
        <v>148</v>
      </c>
      <c r="M18" t="s">
        <v>141</v>
      </c>
      <c r="O18" t="s">
        <v>187</v>
      </c>
      <c r="Q18" t="s">
        <v>200</v>
      </c>
      <c r="S18" t="s">
        <v>233</v>
      </c>
      <c r="U18" t="s">
        <v>140</v>
      </c>
      <c r="W18" t="s">
        <v>252</v>
      </c>
      <c r="Y18" t="s">
        <v>254</v>
      </c>
      <c r="AA18" t="s">
        <v>252</v>
      </c>
      <c r="AC18" t="s">
        <v>138</v>
      </c>
      <c r="AE18" t="s">
        <v>140</v>
      </c>
      <c r="AF18" s="3"/>
      <c r="AG18" t="s">
        <v>140</v>
      </c>
      <c r="AI18" t="s">
        <v>141</v>
      </c>
      <c r="AK18" t="s">
        <v>275</v>
      </c>
      <c r="AM18" t="s">
        <v>138</v>
      </c>
      <c r="AO18" t="s">
        <v>292</v>
      </c>
      <c r="AQ18" t="s">
        <v>388</v>
      </c>
      <c r="AS18" t="s">
        <v>409</v>
      </c>
      <c r="AU18" t="s">
        <v>502</v>
      </c>
      <c r="AW18" t="s">
        <v>489</v>
      </c>
      <c r="AY18" t="s">
        <v>576</v>
      </c>
      <c r="BA18" t="s">
        <v>678</v>
      </c>
      <c r="BC18" s="68" t="s">
        <v>1031</v>
      </c>
      <c r="BE18" t="s">
        <v>189</v>
      </c>
      <c r="BG18" t="s">
        <v>678</v>
      </c>
      <c r="BI18" t="s">
        <v>676</v>
      </c>
      <c r="BK18" t="s">
        <v>677</v>
      </c>
      <c r="BM18" t="s">
        <v>1075</v>
      </c>
      <c r="BO18" t="s">
        <v>676</v>
      </c>
      <c r="BQ18" t="s">
        <v>1100</v>
      </c>
      <c r="BS18" t="s">
        <v>678</v>
      </c>
      <c r="BU18" t="s">
        <v>576</v>
      </c>
      <c r="BW18" t="s">
        <v>577</v>
      </c>
      <c r="BY18" t="s">
        <v>576</v>
      </c>
      <c r="CA18" t="s">
        <v>577</v>
      </c>
      <c r="CC18" t="s">
        <v>577</v>
      </c>
      <c r="CE18" t="s">
        <v>1215</v>
      </c>
      <c r="CG18" t="s">
        <v>189</v>
      </c>
      <c r="CK18" t="s">
        <v>678</v>
      </c>
      <c r="CO18" t="s">
        <v>148</v>
      </c>
      <c r="CQ18" t="s">
        <v>159</v>
      </c>
      <c r="CS18" t="s">
        <v>159</v>
      </c>
      <c r="DA18" t="s">
        <v>1101</v>
      </c>
      <c r="DC18" t="s">
        <v>188</v>
      </c>
      <c r="DE18" s="82" t="s">
        <v>1552</v>
      </c>
      <c r="DG18" t="s">
        <v>1097</v>
      </c>
      <c r="DI18" t="s">
        <v>1101</v>
      </c>
      <c r="DK18" t="s">
        <v>1099</v>
      </c>
      <c r="DM18" t="s">
        <v>253</v>
      </c>
      <c r="DO18" t="s">
        <v>1100</v>
      </c>
      <c r="DQ18" t="s">
        <v>1592</v>
      </c>
      <c r="DS18" t="s">
        <v>1103</v>
      </c>
      <c r="DU18" t="s">
        <v>144</v>
      </c>
      <c r="DW18" t="s">
        <v>1634</v>
      </c>
      <c r="EC18" t="s">
        <v>144</v>
      </c>
    </row>
    <row r="19" spans="1:133">
      <c r="A19" t="s">
        <v>142</v>
      </c>
      <c r="C19" t="s">
        <v>142</v>
      </c>
      <c r="E19" t="s">
        <v>142</v>
      </c>
      <c r="G19" t="s">
        <v>142</v>
      </c>
      <c r="I19" t="s">
        <v>142</v>
      </c>
      <c r="M19" t="s">
        <v>142</v>
      </c>
      <c r="O19" t="s">
        <v>188</v>
      </c>
      <c r="Q19" t="s">
        <v>206</v>
      </c>
      <c r="S19" t="s">
        <v>234</v>
      </c>
      <c r="U19" t="s">
        <v>141</v>
      </c>
      <c r="W19" t="s">
        <v>253</v>
      </c>
      <c r="Y19" t="s">
        <v>255</v>
      </c>
      <c r="AA19" t="s">
        <v>253</v>
      </c>
      <c r="AC19" t="s">
        <v>139</v>
      </c>
      <c r="AE19" t="s">
        <v>141</v>
      </c>
      <c r="AF19" s="3"/>
      <c r="AG19" t="s">
        <v>141</v>
      </c>
      <c r="AI19" t="s">
        <v>142</v>
      </c>
      <c r="AK19" t="s">
        <v>276</v>
      </c>
      <c r="AM19" t="s">
        <v>139</v>
      </c>
      <c r="AO19" t="s">
        <v>293</v>
      </c>
      <c r="AQ19" t="s">
        <v>389</v>
      </c>
      <c r="AS19" t="s">
        <v>410</v>
      </c>
      <c r="AU19" t="s">
        <v>503</v>
      </c>
      <c r="AW19" t="s">
        <v>490</v>
      </c>
      <c r="AY19" t="s">
        <v>577</v>
      </c>
      <c r="BA19" t="s">
        <v>679</v>
      </c>
      <c r="BC19" s="68" t="s">
        <v>1032</v>
      </c>
      <c r="BG19" t="s">
        <v>679</v>
      </c>
      <c r="BI19" t="s">
        <v>677</v>
      </c>
      <c r="BK19" t="s">
        <v>678</v>
      </c>
      <c r="BM19" t="s">
        <v>1076</v>
      </c>
      <c r="BO19" t="s">
        <v>677</v>
      </c>
      <c r="BQ19" t="s">
        <v>1101</v>
      </c>
      <c r="BS19" t="s">
        <v>679</v>
      </c>
      <c r="BU19" t="s">
        <v>577</v>
      </c>
      <c r="BW19" t="s">
        <v>578</v>
      </c>
      <c r="BY19" t="s">
        <v>577</v>
      </c>
      <c r="CA19" t="s">
        <v>578</v>
      </c>
      <c r="CC19" t="s">
        <v>578</v>
      </c>
      <c r="CE19" t="s">
        <v>1216</v>
      </c>
      <c r="CK19" t="s">
        <v>679</v>
      </c>
      <c r="CQ19" t="s">
        <v>1049</v>
      </c>
      <c r="CS19" t="s">
        <v>1049</v>
      </c>
      <c r="DA19" t="s">
        <v>1102</v>
      </c>
      <c r="DC19" t="s">
        <v>1537</v>
      </c>
      <c r="DE19" s="82" t="s">
        <v>1553</v>
      </c>
      <c r="DG19" t="s">
        <v>1098</v>
      </c>
      <c r="DI19" t="s">
        <v>1102</v>
      </c>
      <c r="DK19" t="s">
        <v>1100</v>
      </c>
      <c r="DM19" t="s">
        <v>254</v>
      </c>
      <c r="DO19" t="s">
        <v>1101</v>
      </c>
      <c r="DQ19" t="s">
        <v>1593</v>
      </c>
      <c r="DS19" t="s">
        <v>1104</v>
      </c>
      <c r="DW19" t="s">
        <v>144</v>
      </c>
    </row>
    <row r="20" spans="1:133">
      <c r="A20" t="s">
        <v>143</v>
      </c>
      <c r="C20" t="s">
        <v>143</v>
      </c>
      <c r="E20" t="s">
        <v>143</v>
      </c>
      <c r="G20" t="s">
        <v>143</v>
      </c>
      <c r="I20" t="s">
        <v>143</v>
      </c>
      <c r="M20" t="s">
        <v>143</v>
      </c>
      <c r="O20" t="s">
        <v>137</v>
      </c>
      <c r="Q20" t="s">
        <v>201</v>
      </c>
      <c r="S20" t="s">
        <v>235</v>
      </c>
      <c r="U20" t="s">
        <v>142</v>
      </c>
      <c r="W20" t="s">
        <v>254</v>
      </c>
      <c r="Y20" t="s">
        <v>189</v>
      </c>
      <c r="AA20" t="s">
        <v>254</v>
      </c>
      <c r="AC20" t="s">
        <v>140</v>
      </c>
      <c r="AE20" t="s">
        <v>142</v>
      </c>
      <c r="AF20" s="3"/>
      <c r="AG20" t="s">
        <v>142</v>
      </c>
      <c r="AI20" t="s">
        <v>143</v>
      </c>
      <c r="AK20" t="s">
        <v>277</v>
      </c>
      <c r="AM20" t="s">
        <v>140</v>
      </c>
      <c r="AO20" t="s">
        <v>294</v>
      </c>
      <c r="AQ20" t="s">
        <v>390</v>
      </c>
      <c r="AS20" t="s">
        <v>411</v>
      </c>
      <c r="AU20" t="s">
        <v>504</v>
      </c>
      <c r="AW20" t="s">
        <v>491</v>
      </c>
      <c r="AY20" t="s">
        <v>578</v>
      </c>
      <c r="BA20" t="s">
        <v>680</v>
      </c>
      <c r="BC20" s="68" t="s">
        <v>1033</v>
      </c>
      <c r="BG20" t="s">
        <v>680</v>
      </c>
      <c r="BI20" t="s">
        <v>678</v>
      </c>
      <c r="BK20" t="s">
        <v>679</v>
      </c>
      <c r="BM20" t="s">
        <v>1077</v>
      </c>
      <c r="BO20" t="s">
        <v>678</v>
      </c>
      <c r="BQ20" t="s">
        <v>1102</v>
      </c>
      <c r="BS20" t="s">
        <v>680</v>
      </c>
      <c r="BU20" t="s">
        <v>578</v>
      </c>
      <c r="BW20" t="s">
        <v>579</v>
      </c>
      <c r="BY20" t="s">
        <v>578</v>
      </c>
      <c r="CA20" t="s">
        <v>579</v>
      </c>
      <c r="CC20" t="s">
        <v>579</v>
      </c>
      <c r="CE20" t="s">
        <v>1217</v>
      </c>
      <c r="CK20" t="s">
        <v>680</v>
      </c>
      <c r="CQ20" t="s">
        <v>148</v>
      </c>
      <c r="CS20" t="s">
        <v>148</v>
      </c>
      <c r="DA20" t="s">
        <v>1103</v>
      </c>
      <c r="DC20" t="s">
        <v>137</v>
      </c>
      <c r="DE20" s="82" t="s">
        <v>1554</v>
      </c>
      <c r="DG20" t="s">
        <v>1099</v>
      </c>
      <c r="DI20" t="s">
        <v>1103</v>
      </c>
      <c r="DK20" t="s">
        <v>1101</v>
      </c>
      <c r="DM20" t="s">
        <v>255</v>
      </c>
      <c r="DO20" t="s">
        <v>1102</v>
      </c>
      <c r="DQ20" t="s">
        <v>1594</v>
      </c>
      <c r="DS20" t="s">
        <v>1105</v>
      </c>
    </row>
    <row r="21" spans="1:133">
      <c r="A21" t="s">
        <v>148</v>
      </c>
      <c r="C21" t="s">
        <v>148</v>
      </c>
      <c r="E21" t="s">
        <v>148</v>
      </c>
      <c r="G21" t="s">
        <v>144</v>
      </c>
      <c r="I21" t="s">
        <v>144</v>
      </c>
      <c r="M21" t="s">
        <v>144</v>
      </c>
      <c r="O21" t="s">
        <v>138</v>
      </c>
      <c r="Q21" t="s">
        <v>207</v>
      </c>
      <c r="S21" t="s">
        <v>236</v>
      </c>
      <c r="U21" t="s">
        <v>143</v>
      </c>
      <c r="W21" t="s">
        <v>255</v>
      </c>
      <c r="AA21" t="s">
        <v>255</v>
      </c>
      <c r="AC21" t="s">
        <v>141</v>
      </c>
      <c r="AE21" t="s">
        <v>143</v>
      </c>
      <c r="AF21" s="3"/>
      <c r="AG21" t="s">
        <v>143</v>
      </c>
      <c r="AI21" t="s">
        <v>144</v>
      </c>
      <c r="AK21" t="s">
        <v>137</v>
      </c>
      <c r="AM21" t="s">
        <v>141</v>
      </c>
      <c r="AO21" t="s">
        <v>295</v>
      </c>
      <c r="AQ21" t="s">
        <v>391</v>
      </c>
      <c r="AS21" t="s">
        <v>412</v>
      </c>
      <c r="AU21" t="s">
        <v>505</v>
      </c>
      <c r="AW21" t="s">
        <v>492</v>
      </c>
      <c r="AY21" t="s">
        <v>579</v>
      </c>
      <c r="BA21" t="s">
        <v>681</v>
      </c>
      <c r="BC21" s="68" t="s">
        <v>1034</v>
      </c>
      <c r="BG21" t="s">
        <v>681</v>
      </c>
      <c r="BI21" t="s">
        <v>679</v>
      </c>
      <c r="BK21" t="s">
        <v>680</v>
      </c>
      <c r="BM21" t="s">
        <v>1078</v>
      </c>
      <c r="BO21" t="s">
        <v>679</v>
      </c>
      <c r="BQ21" t="s">
        <v>1103</v>
      </c>
      <c r="BS21" t="s">
        <v>681</v>
      </c>
      <c r="BU21" t="s">
        <v>579</v>
      </c>
      <c r="BW21" t="s">
        <v>580</v>
      </c>
      <c r="BY21" t="s">
        <v>579</v>
      </c>
      <c r="CA21" t="s">
        <v>580</v>
      </c>
      <c r="CC21" t="s">
        <v>580</v>
      </c>
      <c r="CE21" t="s">
        <v>1218</v>
      </c>
      <c r="CK21" t="s">
        <v>681</v>
      </c>
      <c r="DA21" t="s">
        <v>1104</v>
      </c>
      <c r="DC21" t="s">
        <v>1097</v>
      </c>
      <c r="DE21" s="82" t="s">
        <v>201</v>
      </c>
      <c r="DG21" t="s">
        <v>1100</v>
      </c>
      <c r="DI21" t="s">
        <v>1104</v>
      </c>
      <c r="DK21" t="s">
        <v>1102</v>
      </c>
      <c r="DM21" t="s">
        <v>256</v>
      </c>
      <c r="DO21" t="s">
        <v>1103</v>
      </c>
      <c r="DQ21" t="s">
        <v>1623</v>
      </c>
      <c r="DS21" t="s">
        <v>1106</v>
      </c>
    </row>
    <row r="22" spans="1:133">
      <c r="O22" t="s">
        <v>139</v>
      </c>
      <c r="Q22" t="s">
        <v>202</v>
      </c>
      <c r="S22" t="s">
        <v>214</v>
      </c>
      <c r="U22" t="s">
        <v>189</v>
      </c>
      <c r="W22" t="s">
        <v>256</v>
      </c>
      <c r="AA22" t="s">
        <v>189</v>
      </c>
      <c r="AC22" t="s">
        <v>142</v>
      </c>
      <c r="AE22" t="s">
        <v>148</v>
      </c>
      <c r="AF22" s="3"/>
      <c r="AG22" t="s">
        <v>148</v>
      </c>
      <c r="AK22" t="s">
        <v>138</v>
      </c>
      <c r="AM22" t="s">
        <v>142</v>
      </c>
      <c r="AO22" t="s">
        <v>296</v>
      </c>
      <c r="AQ22" t="s">
        <v>392</v>
      </c>
      <c r="AS22" t="s">
        <v>413</v>
      </c>
      <c r="AU22" t="s">
        <v>506</v>
      </c>
      <c r="AW22" t="s">
        <v>493</v>
      </c>
      <c r="AY22" t="s">
        <v>580</v>
      </c>
      <c r="BA22" t="s">
        <v>682</v>
      </c>
      <c r="BC22" s="68" t="s">
        <v>1035</v>
      </c>
      <c r="BG22" t="s">
        <v>682</v>
      </c>
      <c r="BI22" t="s">
        <v>680</v>
      </c>
      <c r="BK22" t="s">
        <v>681</v>
      </c>
      <c r="BM22" t="s">
        <v>137</v>
      </c>
      <c r="BO22" t="s">
        <v>680</v>
      </c>
      <c r="BQ22" t="s">
        <v>1104</v>
      </c>
      <c r="BS22" t="s">
        <v>682</v>
      </c>
      <c r="BU22" t="s">
        <v>580</v>
      </c>
      <c r="BW22" t="s">
        <v>581</v>
      </c>
      <c r="BY22" t="s">
        <v>580</v>
      </c>
      <c r="CA22" t="s">
        <v>581</v>
      </c>
      <c r="CC22" t="s">
        <v>581</v>
      </c>
      <c r="CE22" t="s">
        <v>1219</v>
      </c>
      <c r="CK22" t="s">
        <v>682</v>
      </c>
      <c r="DA22" t="s">
        <v>1105</v>
      </c>
      <c r="DC22" t="s">
        <v>1098</v>
      </c>
      <c r="DE22" s="82" t="s">
        <v>1555</v>
      </c>
      <c r="DG22" t="s">
        <v>1101</v>
      </c>
      <c r="DI22" t="s">
        <v>1105</v>
      </c>
      <c r="DK22" t="s">
        <v>1103</v>
      </c>
      <c r="DO22" t="s">
        <v>1104</v>
      </c>
      <c r="DQ22" t="s">
        <v>1595</v>
      </c>
      <c r="DS22" t="s">
        <v>1107</v>
      </c>
    </row>
    <row r="23" spans="1:133">
      <c r="O23" t="s">
        <v>140</v>
      </c>
      <c r="Q23" t="s">
        <v>208</v>
      </c>
      <c r="S23" t="s">
        <v>215</v>
      </c>
      <c r="AC23" t="s">
        <v>143</v>
      </c>
      <c r="AK23" t="s">
        <v>139</v>
      </c>
      <c r="AM23" t="s">
        <v>143</v>
      </c>
      <c r="AO23" t="s">
        <v>297</v>
      </c>
      <c r="AQ23" t="s">
        <v>393</v>
      </c>
      <c r="AS23" t="s">
        <v>414</v>
      </c>
      <c r="AU23" t="s">
        <v>507</v>
      </c>
      <c r="AW23" t="s">
        <v>137</v>
      </c>
      <c r="AY23" t="s">
        <v>581</v>
      </c>
      <c r="BA23" t="s">
        <v>683</v>
      </c>
      <c r="BC23" s="68" t="s">
        <v>1036</v>
      </c>
      <c r="BG23" t="s">
        <v>683</v>
      </c>
      <c r="BI23" t="s">
        <v>681</v>
      </c>
      <c r="BK23" t="s">
        <v>682</v>
      </c>
      <c r="BM23" t="s">
        <v>674</v>
      </c>
      <c r="BO23" t="s">
        <v>681</v>
      </c>
      <c r="BQ23" t="s">
        <v>1105</v>
      </c>
      <c r="BS23" t="s">
        <v>683</v>
      </c>
      <c r="BU23" t="s">
        <v>581</v>
      </c>
      <c r="BW23" t="s">
        <v>582</v>
      </c>
      <c r="BY23" t="s">
        <v>581</v>
      </c>
      <c r="CA23" t="s">
        <v>582</v>
      </c>
      <c r="CC23" t="s">
        <v>582</v>
      </c>
      <c r="CE23" t="s">
        <v>1220</v>
      </c>
      <c r="CK23" t="s">
        <v>683</v>
      </c>
      <c r="DA23" t="s">
        <v>1106</v>
      </c>
      <c r="DC23" t="s">
        <v>1099</v>
      </c>
      <c r="DE23" s="82" t="s">
        <v>202</v>
      </c>
      <c r="DG23" t="s">
        <v>1102</v>
      </c>
      <c r="DI23" t="s">
        <v>1106</v>
      </c>
      <c r="DK23" t="s">
        <v>1104</v>
      </c>
      <c r="DO23" t="s">
        <v>1105</v>
      </c>
      <c r="DQ23" t="s">
        <v>1596</v>
      </c>
      <c r="DS23" t="s">
        <v>1108</v>
      </c>
    </row>
    <row r="24" spans="1:133">
      <c r="O24" t="s">
        <v>141</v>
      </c>
      <c r="Q24" t="s">
        <v>209</v>
      </c>
      <c r="S24" t="s">
        <v>216</v>
      </c>
      <c r="AC24" t="s">
        <v>189</v>
      </c>
      <c r="AK24" t="s">
        <v>140</v>
      </c>
      <c r="AM24" t="s">
        <v>148</v>
      </c>
      <c r="AO24" t="s">
        <v>298</v>
      </c>
      <c r="AQ24" t="s">
        <v>394</v>
      </c>
      <c r="AS24" t="s">
        <v>415</v>
      </c>
      <c r="AU24" t="s">
        <v>508</v>
      </c>
      <c r="AW24" t="s">
        <v>138</v>
      </c>
      <c r="AY24" t="s">
        <v>582</v>
      </c>
      <c r="BA24" t="s">
        <v>684</v>
      </c>
      <c r="BC24" t="s">
        <v>137</v>
      </c>
      <c r="BG24" t="s">
        <v>684</v>
      </c>
      <c r="BI24" t="s">
        <v>682</v>
      </c>
      <c r="BK24" t="s">
        <v>683</v>
      </c>
      <c r="BM24" t="s">
        <v>675</v>
      </c>
      <c r="BO24" t="s">
        <v>682</v>
      </c>
      <c r="BQ24" t="s">
        <v>1106</v>
      </c>
      <c r="BS24" t="s">
        <v>684</v>
      </c>
      <c r="BU24" t="s">
        <v>582</v>
      </c>
      <c r="BW24" t="s">
        <v>583</v>
      </c>
      <c r="BY24" t="s">
        <v>582</v>
      </c>
      <c r="CA24" t="s">
        <v>583</v>
      </c>
      <c r="CC24" t="s">
        <v>583</v>
      </c>
      <c r="CE24" t="s">
        <v>1221</v>
      </c>
      <c r="CK24" t="s">
        <v>684</v>
      </c>
      <c r="DA24" t="s">
        <v>1107</v>
      </c>
      <c r="DC24" t="s">
        <v>1100</v>
      </c>
      <c r="DE24" s="82" t="s">
        <v>1556</v>
      </c>
      <c r="DG24" t="s">
        <v>1103</v>
      </c>
      <c r="DI24" t="s">
        <v>1107</v>
      </c>
      <c r="DK24" t="s">
        <v>1105</v>
      </c>
      <c r="DO24" t="s">
        <v>1106</v>
      </c>
      <c r="DQ24" t="s">
        <v>1597</v>
      </c>
      <c r="DS24" t="s">
        <v>1109</v>
      </c>
    </row>
    <row r="25" spans="1:133">
      <c r="O25" t="s">
        <v>142</v>
      </c>
      <c r="Q25" t="s">
        <v>203</v>
      </c>
      <c r="S25" t="s">
        <v>217</v>
      </c>
      <c r="AK25" t="s">
        <v>141</v>
      </c>
      <c r="AO25" t="s">
        <v>299</v>
      </c>
      <c r="AQ25" t="s">
        <v>395</v>
      </c>
      <c r="AS25" t="s">
        <v>416</v>
      </c>
      <c r="AU25" t="s">
        <v>509</v>
      </c>
      <c r="AW25" t="s">
        <v>139</v>
      </c>
      <c r="AY25" t="s">
        <v>583</v>
      </c>
      <c r="BA25" t="s">
        <v>685</v>
      </c>
      <c r="BC25" t="s">
        <v>1037</v>
      </c>
      <c r="BG25" t="s">
        <v>685</v>
      </c>
      <c r="BI25" t="s">
        <v>683</v>
      </c>
      <c r="BK25" t="s">
        <v>684</v>
      </c>
      <c r="BM25" t="s">
        <v>676</v>
      </c>
      <c r="BO25" t="s">
        <v>683</v>
      </c>
      <c r="BQ25" t="s">
        <v>1107</v>
      </c>
      <c r="BS25" t="s">
        <v>685</v>
      </c>
      <c r="BU25" t="s">
        <v>583</v>
      </c>
      <c r="BW25" t="s">
        <v>584</v>
      </c>
      <c r="BY25" t="s">
        <v>583</v>
      </c>
      <c r="CA25" t="s">
        <v>584</v>
      </c>
      <c r="CC25" t="s">
        <v>584</v>
      </c>
      <c r="CE25" t="s">
        <v>1222</v>
      </c>
      <c r="CK25" t="s">
        <v>685</v>
      </c>
      <c r="DA25" t="s">
        <v>1108</v>
      </c>
      <c r="DC25" t="s">
        <v>1101</v>
      </c>
      <c r="DE25" s="82" t="s">
        <v>1557</v>
      </c>
      <c r="DG25" t="s">
        <v>1104</v>
      </c>
      <c r="DI25" t="s">
        <v>1108</v>
      </c>
      <c r="DK25" t="s">
        <v>1106</v>
      </c>
      <c r="DO25" t="s">
        <v>1107</v>
      </c>
      <c r="DQ25" t="s">
        <v>1598</v>
      </c>
      <c r="DS25" t="s">
        <v>1110</v>
      </c>
    </row>
    <row r="26" spans="1:133">
      <c r="O26" t="s">
        <v>143</v>
      </c>
      <c r="Q26" t="s">
        <v>137</v>
      </c>
      <c r="S26" t="s">
        <v>218</v>
      </c>
      <c r="AK26" t="s">
        <v>142</v>
      </c>
      <c r="AO26" t="s">
        <v>300</v>
      </c>
      <c r="AQ26" t="s">
        <v>396</v>
      </c>
      <c r="AS26" t="s">
        <v>417</v>
      </c>
      <c r="AU26" t="s">
        <v>510</v>
      </c>
      <c r="AW26" t="s">
        <v>140</v>
      </c>
      <c r="AY26" t="s">
        <v>584</v>
      </c>
      <c r="BA26" t="s">
        <v>686</v>
      </c>
      <c r="BC26" t="s">
        <v>1038</v>
      </c>
      <c r="BG26" t="s">
        <v>686</v>
      </c>
      <c r="BI26" t="s">
        <v>684</v>
      </c>
      <c r="BK26" t="s">
        <v>685</v>
      </c>
      <c r="BM26" t="s">
        <v>677</v>
      </c>
      <c r="BO26" t="s">
        <v>684</v>
      </c>
      <c r="BQ26" t="s">
        <v>1108</v>
      </c>
      <c r="BS26" t="s">
        <v>686</v>
      </c>
      <c r="BU26" t="s">
        <v>584</v>
      </c>
      <c r="BW26" t="s">
        <v>585</v>
      </c>
      <c r="BY26" t="s">
        <v>584</v>
      </c>
      <c r="CA26" t="s">
        <v>585</v>
      </c>
      <c r="CC26" t="s">
        <v>585</v>
      </c>
      <c r="CE26" t="s">
        <v>1223</v>
      </c>
      <c r="CK26" t="s">
        <v>686</v>
      </c>
      <c r="DA26" t="s">
        <v>1109</v>
      </c>
      <c r="DC26" t="s">
        <v>1102</v>
      </c>
      <c r="DE26" s="82" t="s">
        <v>203</v>
      </c>
      <c r="DG26" t="s">
        <v>1105</v>
      </c>
      <c r="DI26" t="s">
        <v>1109</v>
      </c>
      <c r="DK26" t="s">
        <v>1107</v>
      </c>
      <c r="DO26" t="s">
        <v>1108</v>
      </c>
      <c r="DQ26" t="s">
        <v>1599</v>
      </c>
      <c r="DS26" t="s">
        <v>1111</v>
      </c>
    </row>
    <row r="27" spans="1:133">
      <c r="O27" t="s">
        <v>189</v>
      </c>
      <c r="Q27" t="s">
        <v>138</v>
      </c>
      <c r="S27" t="s">
        <v>237</v>
      </c>
      <c r="AK27" t="s">
        <v>143</v>
      </c>
      <c r="AO27" t="s">
        <v>301</v>
      </c>
      <c r="AQ27" t="s">
        <v>397</v>
      </c>
      <c r="AS27" t="s">
        <v>418</v>
      </c>
      <c r="AU27" t="s">
        <v>511</v>
      </c>
      <c r="AW27" t="s">
        <v>141</v>
      </c>
      <c r="AY27" t="s">
        <v>585</v>
      </c>
      <c r="BA27" t="s">
        <v>687</v>
      </c>
      <c r="BC27" t="s">
        <v>1039</v>
      </c>
      <c r="BG27" t="s">
        <v>687</v>
      </c>
      <c r="BI27" t="s">
        <v>685</v>
      </c>
      <c r="BK27" t="s">
        <v>686</v>
      </c>
      <c r="BM27" t="s">
        <v>678</v>
      </c>
      <c r="BO27" t="s">
        <v>685</v>
      </c>
      <c r="BQ27" t="s">
        <v>1109</v>
      </c>
      <c r="BS27" t="s">
        <v>687</v>
      </c>
      <c r="BU27" t="s">
        <v>585</v>
      </c>
      <c r="BW27" t="s">
        <v>586</v>
      </c>
      <c r="BY27" t="s">
        <v>585</v>
      </c>
      <c r="CA27" t="s">
        <v>586</v>
      </c>
      <c r="CC27" t="s">
        <v>586</v>
      </c>
      <c r="CE27" t="s">
        <v>1224</v>
      </c>
      <c r="CK27" t="s">
        <v>687</v>
      </c>
      <c r="DA27" t="s">
        <v>1110</v>
      </c>
      <c r="DC27" t="s">
        <v>1103</v>
      </c>
      <c r="DE27" s="82" t="s">
        <v>137</v>
      </c>
      <c r="DG27" t="s">
        <v>1106</v>
      </c>
      <c r="DI27" t="s">
        <v>1110</v>
      </c>
      <c r="DK27" t="s">
        <v>1108</v>
      </c>
      <c r="DO27" t="s">
        <v>1109</v>
      </c>
      <c r="DQ27" t="s">
        <v>1600</v>
      </c>
      <c r="DS27" t="s">
        <v>1112</v>
      </c>
    </row>
    <row r="28" spans="1:133">
      <c r="Q28" t="s">
        <v>139</v>
      </c>
      <c r="S28" t="s">
        <v>238</v>
      </c>
      <c r="AK28" t="s">
        <v>148</v>
      </c>
      <c r="AO28" t="s">
        <v>302</v>
      </c>
      <c r="AQ28" t="s">
        <v>398</v>
      </c>
      <c r="AS28" t="s">
        <v>419</v>
      </c>
      <c r="AU28" t="s">
        <v>512</v>
      </c>
      <c r="AW28" t="s">
        <v>142</v>
      </c>
      <c r="AY28" t="s">
        <v>586</v>
      </c>
      <c r="BA28" t="s">
        <v>688</v>
      </c>
      <c r="BC28" t="s">
        <v>1040</v>
      </c>
      <c r="BG28" t="s">
        <v>688</v>
      </c>
      <c r="BI28" t="s">
        <v>686</v>
      </c>
      <c r="BK28" t="s">
        <v>687</v>
      </c>
      <c r="BM28" t="s">
        <v>679</v>
      </c>
      <c r="BO28" t="s">
        <v>686</v>
      </c>
      <c r="BQ28" t="s">
        <v>1110</v>
      </c>
      <c r="BS28" t="s">
        <v>688</v>
      </c>
      <c r="BU28" t="s">
        <v>586</v>
      </c>
      <c r="BW28" t="s">
        <v>587</v>
      </c>
      <c r="BY28" t="s">
        <v>586</v>
      </c>
      <c r="CA28" t="s">
        <v>587</v>
      </c>
      <c r="CC28" t="s">
        <v>587</v>
      </c>
      <c r="CE28" t="s">
        <v>1225</v>
      </c>
      <c r="CK28" t="s">
        <v>688</v>
      </c>
      <c r="DA28" t="s">
        <v>1111</v>
      </c>
      <c r="DC28" t="s">
        <v>1104</v>
      </c>
      <c r="DE28" s="82" t="s">
        <v>1097</v>
      </c>
      <c r="DG28" t="s">
        <v>1107</v>
      </c>
      <c r="DI28" t="s">
        <v>1111</v>
      </c>
      <c r="DK28" t="s">
        <v>1109</v>
      </c>
      <c r="DO28" t="s">
        <v>1110</v>
      </c>
      <c r="DQ28" t="s">
        <v>1601</v>
      </c>
      <c r="DS28" t="s">
        <v>1113</v>
      </c>
    </row>
    <row r="29" spans="1:133">
      <c r="Q29" t="s">
        <v>140</v>
      </c>
      <c r="S29" t="s">
        <v>239</v>
      </c>
      <c r="AO29" t="s">
        <v>303</v>
      </c>
      <c r="AQ29" t="s">
        <v>399</v>
      </c>
      <c r="AS29" t="s">
        <v>420</v>
      </c>
      <c r="AU29" t="s">
        <v>513</v>
      </c>
      <c r="AW29" t="s">
        <v>143</v>
      </c>
      <c r="AY29" t="s">
        <v>587</v>
      </c>
      <c r="BA29" t="s">
        <v>689</v>
      </c>
      <c r="BC29" t="s">
        <v>1041</v>
      </c>
      <c r="BG29" t="s">
        <v>689</v>
      </c>
      <c r="BI29" t="s">
        <v>687</v>
      </c>
      <c r="BK29" t="s">
        <v>688</v>
      </c>
      <c r="BM29" t="s">
        <v>680</v>
      </c>
      <c r="BO29" t="s">
        <v>687</v>
      </c>
      <c r="BQ29" t="s">
        <v>1111</v>
      </c>
      <c r="BS29" t="s">
        <v>689</v>
      </c>
      <c r="BU29" t="s">
        <v>587</v>
      </c>
      <c r="BW29" t="s">
        <v>588</v>
      </c>
      <c r="BY29" t="s">
        <v>587</v>
      </c>
      <c r="CA29" t="s">
        <v>588</v>
      </c>
      <c r="CC29" t="s">
        <v>588</v>
      </c>
      <c r="CE29" t="s">
        <v>1226</v>
      </c>
      <c r="CK29" t="s">
        <v>689</v>
      </c>
      <c r="DA29" t="s">
        <v>1112</v>
      </c>
      <c r="DC29" t="s">
        <v>1105</v>
      </c>
      <c r="DE29" s="82" t="s">
        <v>1098</v>
      </c>
      <c r="DG29" t="s">
        <v>1108</v>
      </c>
      <c r="DI29" t="s">
        <v>1112</v>
      </c>
      <c r="DK29" t="s">
        <v>1110</v>
      </c>
      <c r="DO29" t="s">
        <v>1111</v>
      </c>
      <c r="DQ29" t="s">
        <v>137</v>
      </c>
      <c r="DS29" t="s">
        <v>1114</v>
      </c>
    </row>
    <row r="30" spans="1:133">
      <c r="Q30" t="s">
        <v>141</v>
      </c>
      <c r="S30" t="s">
        <v>219</v>
      </c>
      <c r="AO30" t="s">
        <v>304</v>
      </c>
      <c r="AQ30" t="s">
        <v>400</v>
      </c>
      <c r="AS30" t="s">
        <v>421</v>
      </c>
      <c r="AU30" t="s">
        <v>514</v>
      </c>
      <c r="AW30" t="s">
        <v>144</v>
      </c>
      <c r="AY30" t="s">
        <v>588</v>
      </c>
      <c r="BA30" t="s">
        <v>690</v>
      </c>
      <c r="BC30" t="s">
        <v>1042</v>
      </c>
      <c r="BG30" t="s">
        <v>690</v>
      </c>
      <c r="BI30" t="s">
        <v>688</v>
      </c>
      <c r="BK30" t="s">
        <v>689</v>
      </c>
      <c r="BM30" t="s">
        <v>681</v>
      </c>
      <c r="BO30" t="s">
        <v>688</v>
      </c>
      <c r="BQ30" t="s">
        <v>1112</v>
      </c>
      <c r="BS30" t="s">
        <v>690</v>
      </c>
      <c r="BU30" t="s">
        <v>588</v>
      </c>
      <c r="BW30" t="s">
        <v>589</v>
      </c>
      <c r="BY30" t="s">
        <v>588</v>
      </c>
      <c r="CA30" t="s">
        <v>589</v>
      </c>
      <c r="CC30" t="s">
        <v>589</v>
      </c>
      <c r="CE30" t="s">
        <v>1227</v>
      </c>
      <c r="CK30" t="s">
        <v>690</v>
      </c>
      <c r="DA30" t="s">
        <v>1113</v>
      </c>
      <c r="DC30" t="s">
        <v>1106</v>
      </c>
      <c r="DE30" s="82" t="s">
        <v>1099</v>
      </c>
      <c r="DG30" t="s">
        <v>1109</v>
      </c>
      <c r="DI30" t="s">
        <v>1113</v>
      </c>
      <c r="DK30" t="s">
        <v>1111</v>
      </c>
      <c r="DO30" t="s">
        <v>1112</v>
      </c>
      <c r="DQ30" t="s">
        <v>1097</v>
      </c>
      <c r="DS30" t="s">
        <v>1115</v>
      </c>
    </row>
    <row r="31" spans="1:133">
      <c r="Q31" t="s">
        <v>142</v>
      </c>
      <c r="S31" t="s">
        <v>240</v>
      </c>
      <c r="AO31" t="s">
        <v>305</v>
      </c>
      <c r="AQ31" t="s">
        <v>401</v>
      </c>
      <c r="AS31" t="s">
        <v>422</v>
      </c>
      <c r="AU31" t="s">
        <v>515</v>
      </c>
      <c r="AY31" t="s">
        <v>589</v>
      </c>
      <c r="BA31" t="s">
        <v>691</v>
      </c>
      <c r="BC31" t="s">
        <v>144</v>
      </c>
      <c r="BG31" t="s">
        <v>691</v>
      </c>
      <c r="BI31" t="s">
        <v>689</v>
      </c>
      <c r="BK31" t="s">
        <v>690</v>
      </c>
      <c r="BM31" t="s">
        <v>682</v>
      </c>
      <c r="BO31" t="s">
        <v>689</v>
      </c>
      <c r="BQ31" t="s">
        <v>1113</v>
      </c>
      <c r="BS31" t="s">
        <v>691</v>
      </c>
      <c r="BU31" t="s">
        <v>589</v>
      </c>
      <c r="BW31" t="s">
        <v>590</v>
      </c>
      <c r="BY31" t="s">
        <v>589</v>
      </c>
      <c r="CA31" t="s">
        <v>590</v>
      </c>
      <c r="CC31" t="s">
        <v>590</v>
      </c>
      <c r="CE31" t="s">
        <v>1228</v>
      </c>
      <c r="CK31" t="s">
        <v>691</v>
      </c>
      <c r="DA31" t="s">
        <v>1114</v>
      </c>
      <c r="DC31" t="s">
        <v>1107</v>
      </c>
      <c r="DE31" s="82" t="s">
        <v>1100</v>
      </c>
      <c r="DG31" t="s">
        <v>1110</v>
      </c>
      <c r="DI31" t="s">
        <v>1114</v>
      </c>
      <c r="DK31" t="s">
        <v>1112</v>
      </c>
      <c r="DO31" t="s">
        <v>1113</v>
      </c>
      <c r="DQ31" t="s">
        <v>1098</v>
      </c>
      <c r="DS31" t="s">
        <v>1116</v>
      </c>
    </row>
    <row r="32" spans="1:133">
      <c r="Q32" t="s">
        <v>143</v>
      </c>
      <c r="S32" t="s">
        <v>220</v>
      </c>
      <c r="AO32" t="s">
        <v>306</v>
      </c>
      <c r="AQ32" t="s">
        <v>404</v>
      </c>
      <c r="AS32" t="s">
        <v>423</v>
      </c>
      <c r="AU32" t="s">
        <v>516</v>
      </c>
      <c r="AY32" t="s">
        <v>590</v>
      </c>
      <c r="BA32" t="s">
        <v>692</v>
      </c>
      <c r="BG32" t="s">
        <v>692</v>
      </c>
      <c r="BI32" t="s">
        <v>690</v>
      </c>
      <c r="BK32" t="s">
        <v>691</v>
      </c>
      <c r="BM32" t="s">
        <v>683</v>
      </c>
      <c r="BO32" t="s">
        <v>690</v>
      </c>
      <c r="BQ32" t="s">
        <v>1114</v>
      </c>
      <c r="BS32" t="s">
        <v>692</v>
      </c>
      <c r="BU32" t="s">
        <v>590</v>
      </c>
      <c r="BW32" t="s">
        <v>591</v>
      </c>
      <c r="BY32" t="s">
        <v>590</v>
      </c>
      <c r="CA32" t="s">
        <v>591</v>
      </c>
      <c r="CC32" t="s">
        <v>591</v>
      </c>
      <c r="CE32" t="s">
        <v>1229</v>
      </c>
      <c r="CK32" t="s">
        <v>692</v>
      </c>
      <c r="DA32" t="s">
        <v>1115</v>
      </c>
      <c r="DC32" t="s">
        <v>1108</v>
      </c>
      <c r="DE32" s="82" t="s">
        <v>1101</v>
      </c>
      <c r="DG32" t="s">
        <v>1111</v>
      </c>
      <c r="DI32" t="s">
        <v>1115</v>
      </c>
      <c r="DK32" t="s">
        <v>1113</v>
      </c>
      <c r="DO32" t="s">
        <v>1114</v>
      </c>
      <c r="DQ32" t="s">
        <v>1099</v>
      </c>
      <c r="DS32" t="s">
        <v>1117</v>
      </c>
    </row>
    <row r="33" spans="17:123">
      <c r="Q33" t="s">
        <v>144</v>
      </c>
      <c r="S33" t="s">
        <v>221</v>
      </c>
      <c r="AO33" t="s">
        <v>307</v>
      </c>
      <c r="AQ33" t="s">
        <v>405</v>
      </c>
      <c r="AS33" t="s">
        <v>424</v>
      </c>
      <c r="AU33" t="s">
        <v>517</v>
      </c>
      <c r="AY33" t="s">
        <v>591</v>
      </c>
      <c r="BA33" t="s">
        <v>693</v>
      </c>
      <c r="BG33" t="s">
        <v>693</v>
      </c>
      <c r="BI33" t="s">
        <v>691</v>
      </c>
      <c r="BK33" t="s">
        <v>692</v>
      </c>
      <c r="BM33" t="s">
        <v>684</v>
      </c>
      <c r="BO33" t="s">
        <v>691</v>
      </c>
      <c r="BQ33" t="s">
        <v>1115</v>
      </c>
      <c r="BS33" t="s">
        <v>693</v>
      </c>
      <c r="BU33" t="s">
        <v>591</v>
      </c>
      <c r="BW33" t="s">
        <v>592</v>
      </c>
      <c r="BY33" t="s">
        <v>591</v>
      </c>
      <c r="CA33" t="s">
        <v>592</v>
      </c>
      <c r="CC33" t="s">
        <v>592</v>
      </c>
      <c r="CE33" t="s">
        <v>1230</v>
      </c>
      <c r="CK33" t="s">
        <v>693</v>
      </c>
      <c r="DA33" t="s">
        <v>1116</v>
      </c>
      <c r="DC33" t="s">
        <v>1109</v>
      </c>
      <c r="DE33" s="82" t="s">
        <v>1102</v>
      </c>
      <c r="DG33" t="s">
        <v>1112</v>
      </c>
      <c r="DI33" t="s">
        <v>1116</v>
      </c>
      <c r="DK33" t="s">
        <v>1114</v>
      </c>
      <c r="DO33" t="s">
        <v>1115</v>
      </c>
      <c r="DQ33" t="s">
        <v>1100</v>
      </c>
      <c r="DS33" t="s">
        <v>1118</v>
      </c>
    </row>
    <row r="34" spans="17:123">
      <c r="S34" t="s">
        <v>241</v>
      </c>
      <c r="AO34" t="s">
        <v>308</v>
      </c>
      <c r="AQ34" t="s">
        <v>402</v>
      </c>
      <c r="AS34" t="s">
        <v>425</v>
      </c>
      <c r="AU34" t="s">
        <v>518</v>
      </c>
      <c r="AY34" t="s">
        <v>592</v>
      </c>
      <c r="BA34" t="s">
        <v>694</v>
      </c>
      <c r="BG34" t="s">
        <v>694</v>
      </c>
      <c r="BI34" t="s">
        <v>692</v>
      </c>
      <c r="BK34" t="s">
        <v>693</v>
      </c>
      <c r="BM34" t="s">
        <v>685</v>
      </c>
      <c r="BO34" t="s">
        <v>692</v>
      </c>
      <c r="BQ34" t="s">
        <v>1116</v>
      </c>
      <c r="BS34" t="s">
        <v>694</v>
      </c>
      <c r="BU34" t="s">
        <v>592</v>
      </c>
      <c r="BW34" t="s">
        <v>593</v>
      </c>
      <c r="BY34" t="s">
        <v>592</v>
      </c>
      <c r="CA34" t="s">
        <v>593</v>
      </c>
      <c r="CC34" t="s">
        <v>593</v>
      </c>
      <c r="CE34" t="s">
        <v>1231</v>
      </c>
      <c r="CK34" t="s">
        <v>694</v>
      </c>
      <c r="DA34" t="s">
        <v>1117</v>
      </c>
      <c r="DC34" t="s">
        <v>1110</v>
      </c>
      <c r="DE34" s="82" t="s">
        <v>1103</v>
      </c>
      <c r="DG34" t="s">
        <v>1113</v>
      </c>
      <c r="DI34" t="s">
        <v>1117</v>
      </c>
      <c r="DK34" t="s">
        <v>1115</v>
      </c>
      <c r="DO34" t="s">
        <v>1116</v>
      </c>
      <c r="DQ34" t="s">
        <v>1101</v>
      </c>
      <c r="DS34" t="s">
        <v>1119</v>
      </c>
    </row>
    <row r="35" spans="17:123">
      <c r="S35" t="s">
        <v>137</v>
      </c>
      <c r="AO35" t="s">
        <v>309</v>
      </c>
      <c r="AQ35" t="s">
        <v>137</v>
      </c>
      <c r="AS35" t="s">
        <v>426</v>
      </c>
      <c r="AU35" t="s">
        <v>519</v>
      </c>
      <c r="AY35" t="s">
        <v>593</v>
      </c>
      <c r="BA35" t="s">
        <v>695</v>
      </c>
      <c r="BG35" t="s">
        <v>695</v>
      </c>
      <c r="BI35" t="s">
        <v>693</v>
      </c>
      <c r="BK35" t="s">
        <v>694</v>
      </c>
      <c r="BM35" t="s">
        <v>686</v>
      </c>
      <c r="BO35" t="s">
        <v>693</v>
      </c>
      <c r="BQ35" t="s">
        <v>1117</v>
      </c>
      <c r="BS35" t="s">
        <v>695</v>
      </c>
      <c r="BU35" t="s">
        <v>593</v>
      </c>
      <c r="BW35" t="s">
        <v>594</v>
      </c>
      <c r="BY35" t="s">
        <v>593</v>
      </c>
      <c r="CA35" t="s">
        <v>594</v>
      </c>
      <c r="CC35" t="s">
        <v>594</v>
      </c>
      <c r="CE35" t="s">
        <v>1232</v>
      </c>
      <c r="CK35" t="s">
        <v>695</v>
      </c>
      <c r="DA35" t="s">
        <v>1118</v>
      </c>
      <c r="DC35" t="s">
        <v>1111</v>
      </c>
      <c r="DE35" s="82" t="s">
        <v>1104</v>
      </c>
      <c r="DG35" t="s">
        <v>1114</v>
      </c>
      <c r="DI35" t="s">
        <v>1118</v>
      </c>
      <c r="DK35" t="s">
        <v>1116</v>
      </c>
      <c r="DO35" t="s">
        <v>1117</v>
      </c>
      <c r="DQ35" t="s">
        <v>1102</v>
      </c>
      <c r="DS35" t="s">
        <v>1120</v>
      </c>
    </row>
    <row r="36" spans="17:123">
      <c r="S36" t="s">
        <v>138</v>
      </c>
      <c r="AO36" t="s">
        <v>310</v>
      </c>
      <c r="AQ36" t="s">
        <v>138</v>
      </c>
      <c r="AS36" t="s">
        <v>427</v>
      </c>
      <c r="AU36" t="s">
        <v>520</v>
      </c>
      <c r="AY36" t="s">
        <v>594</v>
      </c>
      <c r="BA36" t="s">
        <v>696</v>
      </c>
      <c r="BG36" t="s">
        <v>696</v>
      </c>
      <c r="BI36" t="s">
        <v>694</v>
      </c>
      <c r="BK36" t="s">
        <v>695</v>
      </c>
      <c r="BM36" t="s">
        <v>687</v>
      </c>
      <c r="BO36" t="s">
        <v>694</v>
      </c>
      <c r="BQ36" t="s">
        <v>1118</v>
      </c>
      <c r="BS36" t="s">
        <v>696</v>
      </c>
      <c r="BU36" t="s">
        <v>594</v>
      </c>
      <c r="BW36" t="s">
        <v>595</v>
      </c>
      <c r="BY36" t="s">
        <v>594</v>
      </c>
      <c r="CA36" t="s">
        <v>595</v>
      </c>
      <c r="CC36" t="s">
        <v>595</v>
      </c>
      <c r="CE36" t="s">
        <v>1233</v>
      </c>
      <c r="CK36" t="s">
        <v>696</v>
      </c>
      <c r="DA36" t="s">
        <v>1119</v>
      </c>
      <c r="DC36" t="s">
        <v>1112</v>
      </c>
      <c r="DE36" s="82" t="s">
        <v>1105</v>
      </c>
      <c r="DG36" t="s">
        <v>1115</v>
      </c>
      <c r="DI36" t="s">
        <v>1119</v>
      </c>
      <c r="DK36" t="s">
        <v>1117</v>
      </c>
      <c r="DO36" t="s">
        <v>1118</v>
      </c>
      <c r="DQ36" t="s">
        <v>1103</v>
      </c>
      <c r="DS36" t="s">
        <v>1121</v>
      </c>
    </row>
    <row r="37" spans="17:123">
      <c r="S37" t="s">
        <v>139</v>
      </c>
      <c r="AO37" t="s">
        <v>311</v>
      </c>
      <c r="AQ37" t="s">
        <v>139</v>
      </c>
      <c r="AS37" t="s">
        <v>428</v>
      </c>
      <c r="AU37" t="s">
        <v>521</v>
      </c>
      <c r="AY37" t="s">
        <v>595</v>
      </c>
      <c r="BA37" t="s">
        <v>697</v>
      </c>
      <c r="BG37" t="s">
        <v>697</v>
      </c>
      <c r="BI37" t="s">
        <v>695</v>
      </c>
      <c r="BK37" t="s">
        <v>696</v>
      </c>
      <c r="BM37" t="s">
        <v>688</v>
      </c>
      <c r="BO37" t="s">
        <v>695</v>
      </c>
      <c r="BQ37" t="s">
        <v>1119</v>
      </c>
      <c r="BS37" t="s">
        <v>697</v>
      </c>
      <c r="BU37" t="s">
        <v>595</v>
      </c>
      <c r="BW37" t="s">
        <v>596</v>
      </c>
      <c r="BY37" t="s">
        <v>595</v>
      </c>
      <c r="CA37" t="s">
        <v>596</v>
      </c>
      <c r="CC37" t="s">
        <v>596</v>
      </c>
      <c r="CE37" t="s">
        <v>1234</v>
      </c>
      <c r="CK37" t="s">
        <v>697</v>
      </c>
      <c r="DA37" t="s">
        <v>1120</v>
      </c>
      <c r="DC37" t="s">
        <v>1113</v>
      </c>
      <c r="DE37" s="82" t="s">
        <v>1106</v>
      </c>
      <c r="DG37" t="s">
        <v>1116</v>
      </c>
      <c r="DI37" t="s">
        <v>1120</v>
      </c>
      <c r="DK37" t="s">
        <v>1118</v>
      </c>
      <c r="DO37" t="s">
        <v>1119</v>
      </c>
      <c r="DQ37" t="s">
        <v>1104</v>
      </c>
      <c r="DS37" t="s">
        <v>1122</v>
      </c>
    </row>
    <row r="38" spans="17:123">
      <c r="S38" t="s">
        <v>140</v>
      </c>
      <c r="AO38" t="s">
        <v>312</v>
      </c>
      <c r="AQ38" t="s">
        <v>140</v>
      </c>
      <c r="AS38" t="s">
        <v>429</v>
      </c>
      <c r="AU38" t="s">
        <v>522</v>
      </c>
      <c r="AY38" t="s">
        <v>596</v>
      </c>
      <c r="BA38" t="s">
        <v>698</v>
      </c>
      <c r="BG38" t="s">
        <v>698</v>
      </c>
      <c r="BI38" t="s">
        <v>696</v>
      </c>
      <c r="BK38" t="s">
        <v>697</v>
      </c>
      <c r="BM38" t="s">
        <v>689</v>
      </c>
      <c r="BO38" t="s">
        <v>696</v>
      </c>
      <c r="BQ38" t="s">
        <v>1120</v>
      </c>
      <c r="BS38" t="s">
        <v>698</v>
      </c>
      <c r="BU38" t="s">
        <v>596</v>
      </c>
      <c r="BW38" t="s">
        <v>597</v>
      </c>
      <c r="BY38" t="s">
        <v>596</v>
      </c>
      <c r="CA38" t="s">
        <v>597</v>
      </c>
      <c r="CC38" t="s">
        <v>597</v>
      </c>
      <c r="CE38" t="s">
        <v>1235</v>
      </c>
      <c r="CK38" t="s">
        <v>698</v>
      </c>
      <c r="DA38" t="s">
        <v>1121</v>
      </c>
      <c r="DC38" t="s">
        <v>1114</v>
      </c>
      <c r="DE38" s="82" t="s">
        <v>1107</v>
      </c>
      <c r="DG38" t="s">
        <v>1117</v>
      </c>
      <c r="DI38" t="s">
        <v>1121</v>
      </c>
      <c r="DK38" t="s">
        <v>1119</v>
      </c>
      <c r="DO38" t="s">
        <v>1120</v>
      </c>
      <c r="DQ38" t="s">
        <v>1105</v>
      </c>
      <c r="DS38" t="s">
        <v>1123</v>
      </c>
    </row>
    <row r="39" spans="17:123">
      <c r="S39" t="s">
        <v>141</v>
      </c>
      <c r="AO39" t="s">
        <v>313</v>
      </c>
      <c r="AQ39" t="s">
        <v>141</v>
      </c>
      <c r="AS39" t="s">
        <v>430</v>
      </c>
      <c r="AU39" t="s">
        <v>523</v>
      </c>
      <c r="AY39" t="s">
        <v>597</v>
      </c>
      <c r="BA39" t="s">
        <v>699</v>
      </c>
      <c r="BG39" t="s">
        <v>699</v>
      </c>
      <c r="BI39" t="s">
        <v>697</v>
      </c>
      <c r="BK39" t="s">
        <v>698</v>
      </c>
      <c r="BM39" t="s">
        <v>690</v>
      </c>
      <c r="BO39" t="s">
        <v>697</v>
      </c>
      <c r="BQ39" t="s">
        <v>1121</v>
      </c>
      <c r="BS39" t="s">
        <v>699</v>
      </c>
      <c r="BU39" t="s">
        <v>597</v>
      </c>
      <c r="BW39" t="s">
        <v>598</v>
      </c>
      <c r="BY39" t="s">
        <v>597</v>
      </c>
      <c r="CA39" t="s">
        <v>598</v>
      </c>
      <c r="CC39" t="s">
        <v>598</v>
      </c>
      <c r="CE39" t="s">
        <v>1236</v>
      </c>
      <c r="CK39" t="s">
        <v>699</v>
      </c>
      <c r="DA39" t="s">
        <v>1122</v>
      </c>
      <c r="DC39" t="s">
        <v>1115</v>
      </c>
      <c r="DE39" s="82" t="s">
        <v>1108</v>
      </c>
      <c r="DG39" t="s">
        <v>1118</v>
      </c>
      <c r="DI39" t="s">
        <v>1122</v>
      </c>
      <c r="DK39" t="s">
        <v>1120</v>
      </c>
      <c r="DO39" t="s">
        <v>1121</v>
      </c>
      <c r="DQ39" t="s">
        <v>1106</v>
      </c>
      <c r="DS39" t="s">
        <v>1124</v>
      </c>
    </row>
    <row r="40" spans="17:123">
      <c r="S40" t="s">
        <v>142</v>
      </c>
      <c r="AO40" t="s">
        <v>314</v>
      </c>
      <c r="AQ40" t="s">
        <v>142</v>
      </c>
      <c r="AS40" t="s">
        <v>431</v>
      </c>
      <c r="AU40" t="s">
        <v>524</v>
      </c>
      <c r="AY40" t="s">
        <v>598</v>
      </c>
      <c r="BA40" t="s">
        <v>700</v>
      </c>
      <c r="BG40" t="s">
        <v>700</v>
      </c>
      <c r="BI40" t="s">
        <v>698</v>
      </c>
      <c r="BK40" t="s">
        <v>699</v>
      </c>
      <c r="BM40" t="s">
        <v>691</v>
      </c>
      <c r="BO40" t="s">
        <v>698</v>
      </c>
      <c r="BQ40" t="s">
        <v>1122</v>
      </c>
      <c r="BS40" t="s">
        <v>700</v>
      </c>
      <c r="BU40" t="s">
        <v>598</v>
      </c>
      <c r="BW40" t="s">
        <v>599</v>
      </c>
      <c r="BY40" t="s">
        <v>598</v>
      </c>
      <c r="CA40" t="s">
        <v>599</v>
      </c>
      <c r="CC40" t="s">
        <v>599</v>
      </c>
      <c r="CE40" t="s">
        <v>1237</v>
      </c>
      <c r="CK40" t="s">
        <v>700</v>
      </c>
      <c r="DA40" t="s">
        <v>1123</v>
      </c>
      <c r="DC40" t="s">
        <v>1116</v>
      </c>
      <c r="DE40" s="82" t="s">
        <v>1109</v>
      </c>
      <c r="DG40" t="s">
        <v>1119</v>
      </c>
      <c r="DI40" t="s">
        <v>1123</v>
      </c>
      <c r="DK40" t="s">
        <v>1121</v>
      </c>
      <c r="DO40" t="s">
        <v>1122</v>
      </c>
      <c r="DQ40" t="s">
        <v>1107</v>
      </c>
      <c r="DS40" t="s">
        <v>1125</v>
      </c>
    </row>
    <row r="41" spans="17:123">
      <c r="S41" t="s">
        <v>143</v>
      </c>
      <c r="AO41" t="s">
        <v>315</v>
      </c>
      <c r="AQ41" t="s">
        <v>143</v>
      </c>
      <c r="AS41" t="s">
        <v>432</v>
      </c>
      <c r="AU41" t="s">
        <v>525</v>
      </c>
      <c r="AY41" t="s">
        <v>599</v>
      </c>
      <c r="BA41" t="s">
        <v>701</v>
      </c>
      <c r="BG41" t="s">
        <v>701</v>
      </c>
      <c r="BI41" t="s">
        <v>699</v>
      </c>
      <c r="BK41" t="s">
        <v>700</v>
      </c>
      <c r="BM41" t="s">
        <v>692</v>
      </c>
      <c r="BO41" t="s">
        <v>699</v>
      </c>
      <c r="BQ41" t="s">
        <v>1123</v>
      </c>
      <c r="BS41" t="s">
        <v>701</v>
      </c>
      <c r="BU41" t="s">
        <v>599</v>
      </c>
      <c r="BW41" t="s">
        <v>600</v>
      </c>
      <c r="BY41" t="s">
        <v>599</v>
      </c>
      <c r="CA41" t="s">
        <v>600</v>
      </c>
      <c r="CC41" t="s">
        <v>600</v>
      </c>
      <c r="CE41" t="s">
        <v>1238</v>
      </c>
      <c r="CK41" t="s">
        <v>701</v>
      </c>
      <c r="DA41" t="s">
        <v>1124</v>
      </c>
      <c r="DC41" t="s">
        <v>1117</v>
      </c>
      <c r="DE41" s="82" t="s">
        <v>1110</v>
      </c>
      <c r="DG41" t="s">
        <v>1120</v>
      </c>
      <c r="DI41" t="s">
        <v>1124</v>
      </c>
      <c r="DK41" t="s">
        <v>1122</v>
      </c>
      <c r="DO41" t="s">
        <v>1123</v>
      </c>
      <c r="DQ41" t="s">
        <v>1108</v>
      </c>
      <c r="DS41" t="s">
        <v>1126</v>
      </c>
    </row>
    <row r="42" spans="17:123">
      <c r="S42" t="s">
        <v>148</v>
      </c>
      <c r="AO42" t="s">
        <v>316</v>
      </c>
      <c r="AQ42" t="s">
        <v>189</v>
      </c>
      <c r="AS42" t="s">
        <v>433</v>
      </c>
      <c r="AU42" t="s">
        <v>526</v>
      </c>
      <c r="AY42" t="s">
        <v>600</v>
      </c>
      <c r="BA42" t="s">
        <v>702</v>
      </c>
      <c r="BG42" t="s">
        <v>702</v>
      </c>
      <c r="BI42" t="s">
        <v>700</v>
      </c>
      <c r="BK42" t="s">
        <v>701</v>
      </c>
      <c r="BM42" t="s">
        <v>693</v>
      </c>
      <c r="BO42" t="s">
        <v>700</v>
      </c>
      <c r="BQ42" t="s">
        <v>1124</v>
      </c>
      <c r="BS42" t="s">
        <v>702</v>
      </c>
      <c r="BU42" t="s">
        <v>600</v>
      </c>
      <c r="BW42" t="s">
        <v>601</v>
      </c>
      <c r="BY42" t="s">
        <v>600</v>
      </c>
      <c r="CA42" t="s">
        <v>601</v>
      </c>
      <c r="CC42" t="s">
        <v>601</v>
      </c>
      <c r="CE42" t="s">
        <v>1239</v>
      </c>
      <c r="CK42" t="s">
        <v>702</v>
      </c>
      <c r="DA42" t="s">
        <v>1125</v>
      </c>
      <c r="DC42" t="s">
        <v>1118</v>
      </c>
      <c r="DE42" s="82" t="s">
        <v>1111</v>
      </c>
      <c r="DG42" t="s">
        <v>1121</v>
      </c>
      <c r="DI42" t="s">
        <v>1125</v>
      </c>
      <c r="DK42" t="s">
        <v>1123</v>
      </c>
      <c r="DO42" t="s">
        <v>1124</v>
      </c>
      <c r="DQ42" t="s">
        <v>1109</v>
      </c>
      <c r="DS42" t="s">
        <v>1127</v>
      </c>
    </row>
    <row r="43" spans="17:123">
      <c r="AO43" t="s">
        <v>317</v>
      </c>
      <c r="AS43" t="s">
        <v>434</v>
      </c>
      <c r="AU43" t="s">
        <v>527</v>
      </c>
      <c r="AY43" t="s">
        <v>601</v>
      </c>
      <c r="BA43" t="s">
        <v>703</v>
      </c>
      <c r="BG43" t="s">
        <v>703</v>
      </c>
      <c r="BI43" t="s">
        <v>701</v>
      </c>
      <c r="BK43" t="s">
        <v>702</v>
      </c>
      <c r="BM43" t="s">
        <v>694</v>
      </c>
      <c r="BO43" t="s">
        <v>701</v>
      </c>
      <c r="BQ43" t="s">
        <v>1125</v>
      </c>
      <c r="BS43" t="s">
        <v>703</v>
      </c>
      <c r="BU43" t="s">
        <v>601</v>
      </c>
      <c r="BW43" t="s">
        <v>602</v>
      </c>
      <c r="BY43" t="s">
        <v>601</v>
      </c>
      <c r="CA43" t="s">
        <v>602</v>
      </c>
      <c r="CC43" t="s">
        <v>602</v>
      </c>
      <c r="CE43" t="s">
        <v>1240</v>
      </c>
      <c r="CK43" t="s">
        <v>703</v>
      </c>
      <c r="DA43" t="s">
        <v>1126</v>
      </c>
      <c r="DC43" t="s">
        <v>1119</v>
      </c>
      <c r="DE43" s="82" t="s">
        <v>1112</v>
      </c>
      <c r="DG43" t="s">
        <v>1122</v>
      </c>
      <c r="DI43" t="s">
        <v>1126</v>
      </c>
      <c r="DK43" t="s">
        <v>1124</v>
      </c>
      <c r="DO43" t="s">
        <v>1125</v>
      </c>
      <c r="DQ43" t="s">
        <v>1110</v>
      </c>
      <c r="DS43" t="s">
        <v>1128</v>
      </c>
    </row>
    <row r="44" spans="17:123">
      <c r="AO44" t="s">
        <v>318</v>
      </c>
      <c r="AS44" t="s">
        <v>435</v>
      </c>
      <c r="AU44" t="s">
        <v>528</v>
      </c>
      <c r="AY44" t="s">
        <v>602</v>
      </c>
      <c r="BA44" t="s">
        <v>704</v>
      </c>
      <c r="BG44" t="s">
        <v>704</v>
      </c>
      <c r="BI44" t="s">
        <v>702</v>
      </c>
      <c r="BK44" t="s">
        <v>703</v>
      </c>
      <c r="BM44" t="s">
        <v>695</v>
      </c>
      <c r="BO44" t="s">
        <v>702</v>
      </c>
      <c r="BQ44" t="s">
        <v>1126</v>
      </c>
      <c r="BS44" t="s">
        <v>704</v>
      </c>
      <c r="BU44" t="s">
        <v>602</v>
      </c>
      <c r="BW44" t="s">
        <v>603</v>
      </c>
      <c r="BY44" t="s">
        <v>602</v>
      </c>
      <c r="CA44" t="s">
        <v>603</v>
      </c>
      <c r="CC44" t="s">
        <v>603</v>
      </c>
      <c r="CE44" t="s">
        <v>1241</v>
      </c>
      <c r="CK44" t="s">
        <v>704</v>
      </c>
      <c r="DA44" t="s">
        <v>1127</v>
      </c>
      <c r="DC44" t="s">
        <v>1120</v>
      </c>
      <c r="DE44" s="82" t="s">
        <v>1113</v>
      </c>
      <c r="DG44" t="s">
        <v>1123</v>
      </c>
      <c r="DI44" t="s">
        <v>1127</v>
      </c>
      <c r="DK44" t="s">
        <v>1125</v>
      </c>
      <c r="DO44" t="s">
        <v>1126</v>
      </c>
      <c r="DQ44" t="s">
        <v>1111</v>
      </c>
      <c r="DS44" t="s">
        <v>1129</v>
      </c>
    </row>
    <row r="45" spans="17:123" ht="18.75">
      <c r="S45" s="2" t="s">
        <v>242</v>
      </c>
      <c r="AO45" t="s">
        <v>319</v>
      </c>
      <c r="AS45" t="s">
        <v>436</v>
      </c>
      <c r="AU45" t="s">
        <v>529</v>
      </c>
      <c r="AY45" t="s">
        <v>603</v>
      </c>
      <c r="BA45" t="s">
        <v>705</v>
      </c>
      <c r="BG45" t="s">
        <v>705</v>
      </c>
      <c r="BI45" t="s">
        <v>703</v>
      </c>
      <c r="BK45" t="s">
        <v>704</v>
      </c>
      <c r="BM45" t="s">
        <v>696</v>
      </c>
      <c r="BO45" t="s">
        <v>703</v>
      </c>
      <c r="BQ45" t="s">
        <v>1127</v>
      </c>
      <c r="BS45" t="s">
        <v>705</v>
      </c>
      <c r="BU45" t="s">
        <v>603</v>
      </c>
      <c r="BW45" t="s">
        <v>604</v>
      </c>
      <c r="BY45" t="s">
        <v>603</v>
      </c>
      <c r="CA45" t="s">
        <v>604</v>
      </c>
      <c r="CC45" t="s">
        <v>604</v>
      </c>
      <c r="CE45" t="s">
        <v>1242</v>
      </c>
      <c r="CK45" t="s">
        <v>705</v>
      </c>
      <c r="DA45" t="s">
        <v>1128</v>
      </c>
      <c r="DC45" t="s">
        <v>1121</v>
      </c>
      <c r="DE45" s="82" t="s">
        <v>1114</v>
      </c>
      <c r="DG45" t="s">
        <v>1124</v>
      </c>
      <c r="DI45" t="s">
        <v>1128</v>
      </c>
      <c r="DK45" t="s">
        <v>1126</v>
      </c>
      <c r="DO45" t="s">
        <v>1127</v>
      </c>
      <c r="DQ45" t="s">
        <v>1112</v>
      </c>
      <c r="DS45" t="s">
        <v>1130</v>
      </c>
    </row>
    <row r="46" spans="17:123">
      <c r="S46" t="s">
        <v>127</v>
      </c>
      <c r="AO46" t="s">
        <v>320</v>
      </c>
      <c r="AS46" t="s">
        <v>437</v>
      </c>
      <c r="AU46" t="s">
        <v>530</v>
      </c>
      <c r="AY46" t="s">
        <v>604</v>
      </c>
      <c r="BA46" t="s">
        <v>706</v>
      </c>
      <c r="BG46" t="s">
        <v>706</v>
      </c>
      <c r="BI46" t="s">
        <v>704</v>
      </c>
      <c r="BK46" t="s">
        <v>705</v>
      </c>
      <c r="BM46" t="s">
        <v>697</v>
      </c>
      <c r="BO46" t="s">
        <v>704</v>
      </c>
      <c r="BQ46" t="s">
        <v>1128</v>
      </c>
      <c r="BS46" t="s">
        <v>706</v>
      </c>
      <c r="BU46" t="s">
        <v>604</v>
      </c>
      <c r="BW46" t="s">
        <v>605</v>
      </c>
      <c r="BY46" t="s">
        <v>604</v>
      </c>
      <c r="CA46" t="s">
        <v>605</v>
      </c>
      <c r="CC46" t="s">
        <v>605</v>
      </c>
      <c r="CE46" t="s">
        <v>1243</v>
      </c>
      <c r="CK46" t="s">
        <v>706</v>
      </c>
      <c r="DA46" t="s">
        <v>1129</v>
      </c>
      <c r="DC46" t="s">
        <v>1122</v>
      </c>
      <c r="DE46" s="82" t="s">
        <v>1115</v>
      </c>
      <c r="DG46" t="s">
        <v>1125</v>
      </c>
      <c r="DI46" t="s">
        <v>1129</v>
      </c>
      <c r="DK46" t="s">
        <v>1127</v>
      </c>
      <c r="DO46" t="s">
        <v>1128</v>
      </c>
      <c r="DQ46" t="s">
        <v>1113</v>
      </c>
      <c r="DS46" t="s">
        <v>1131</v>
      </c>
    </row>
    <row r="47" spans="17:123">
      <c r="S47" t="s">
        <v>128</v>
      </c>
      <c r="AO47" t="s">
        <v>321</v>
      </c>
      <c r="AS47" t="s">
        <v>438</v>
      </c>
      <c r="AU47" t="s">
        <v>531</v>
      </c>
      <c r="AY47" t="s">
        <v>605</v>
      </c>
      <c r="BA47" t="s">
        <v>707</v>
      </c>
      <c r="BG47" t="s">
        <v>707</v>
      </c>
      <c r="BI47" t="s">
        <v>705</v>
      </c>
      <c r="BK47" t="s">
        <v>706</v>
      </c>
      <c r="BM47" t="s">
        <v>698</v>
      </c>
      <c r="BO47" t="s">
        <v>705</v>
      </c>
      <c r="BQ47" t="s">
        <v>1129</v>
      </c>
      <c r="BS47" t="s">
        <v>707</v>
      </c>
      <c r="BU47" t="s">
        <v>605</v>
      </c>
      <c r="BW47" t="s">
        <v>606</v>
      </c>
      <c r="BY47" t="s">
        <v>605</v>
      </c>
      <c r="CA47" t="s">
        <v>606</v>
      </c>
      <c r="CC47" t="s">
        <v>606</v>
      </c>
      <c r="CE47" t="s">
        <v>1244</v>
      </c>
      <c r="CK47" t="s">
        <v>707</v>
      </c>
      <c r="DA47" t="s">
        <v>1130</v>
      </c>
      <c r="DC47" t="s">
        <v>1123</v>
      </c>
      <c r="DE47" s="82" t="s">
        <v>1116</v>
      </c>
      <c r="DG47" t="s">
        <v>1126</v>
      </c>
      <c r="DI47" t="s">
        <v>1130</v>
      </c>
      <c r="DK47" t="s">
        <v>1128</v>
      </c>
      <c r="DO47" t="s">
        <v>1129</v>
      </c>
      <c r="DQ47" t="s">
        <v>1114</v>
      </c>
      <c r="DS47" t="s">
        <v>1132</v>
      </c>
    </row>
    <row r="48" spans="17:123">
      <c r="S48" t="s">
        <v>129</v>
      </c>
      <c r="AO48" t="s">
        <v>322</v>
      </c>
      <c r="AS48" t="s">
        <v>439</v>
      </c>
      <c r="AU48" t="s">
        <v>532</v>
      </c>
      <c r="AY48" t="s">
        <v>606</v>
      </c>
      <c r="BA48" t="s">
        <v>708</v>
      </c>
      <c r="BG48" t="s">
        <v>708</v>
      </c>
      <c r="BI48" t="s">
        <v>706</v>
      </c>
      <c r="BK48" t="s">
        <v>707</v>
      </c>
      <c r="BM48" t="s">
        <v>699</v>
      </c>
      <c r="BO48" t="s">
        <v>706</v>
      </c>
      <c r="BQ48" t="s">
        <v>1130</v>
      </c>
      <c r="BS48" t="s">
        <v>708</v>
      </c>
      <c r="BU48" t="s">
        <v>606</v>
      </c>
      <c r="BW48" t="s">
        <v>607</v>
      </c>
      <c r="BY48" t="s">
        <v>606</v>
      </c>
      <c r="CA48" t="s">
        <v>607</v>
      </c>
      <c r="CC48" t="s">
        <v>607</v>
      </c>
      <c r="CE48" t="s">
        <v>1245</v>
      </c>
      <c r="CK48" t="s">
        <v>708</v>
      </c>
      <c r="DA48" t="s">
        <v>1131</v>
      </c>
      <c r="DC48" t="s">
        <v>1124</v>
      </c>
      <c r="DE48" s="82" t="s">
        <v>1117</v>
      </c>
      <c r="DG48" t="s">
        <v>1127</v>
      </c>
      <c r="DI48" t="s">
        <v>1131</v>
      </c>
      <c r="DK48" t="s">
        <v>1129</v>
      </c>
      <c r="DO48" t="s">
        <v>1130</v>
      </c>
      <c r="DQ48" t="s">
        <v>1115</v>
      </c>
      <c r="DS48" t="s">
        <v>1133</v>
      </c>
    </row>
    <row r="49" spans="19:123">
      <c r="S49" t="s">
        <v>130</v>
      </c>
      <c r="AO49" t="s">
        <v>323</v>
      </c>
      <c r="AS49" t="s">
        <v>440</v>
      </c>
      <c r="AU49" t="s">
        <v>533</v>
      </c>
      <c r="AY49" t="s">
        <v>607</v>
      </c>
      <c r="BA49" t="s">
        <v>709</v>
      </c>
      <c r="BG49" t="s">
        <v>709</v>
      </c>
      <c r="BI49" t="s">
        <v>707</v>
      </c>
      <c r="BK49" t="s">
        <v>708</v>
      </c>
      <c r="BM49" t="s">
        <v>700</v>
      </c>
      <c r="BO49" t="s">
        <v>707</v>
      </c>
      <c r="BQ49" t="s">
        <v>1131</v>
      </c>
      <c r="BS49" t="s">
        <v>709</v>
      </c>
      <c r="BU49" t="s">
        <v>607</v>
      </c>
      <c r="BW49" t="s">
        <v>608</v>
      </c>
      <c r="BY49" t="s">
        <v>607</v>
      </c>
      <c r="CA49" t="s">
        <v>608</v>
      </c>
      <c r="CC49" t="s">
        <v>608</v>
      </c>
      <c r="CE49" t="s">
        <v>1246</v>
      </c>
      <c r="CK49" t="s">
        <v>709</v>
      </c>
      <c r="DA49" t="s">
        <v>1132</v>
      </c>
      <c r="DC49" t="s">
        <v>1125</v>
      </c>
      <c r="DE49" s="82" t="s">
        <v>1118</v>
      </c>
      <c r="DG49" t="s">
        <v>1128</v>
      </c>
      <c r="DI49" t="s">
        <v>1132</v>
      </c>
      <c r="DK49" t="s">
        <v>1130</v>
      </c>
      <c r="DO49" t="s">
        <v>1131</v>
      </c>
      <c r="DQ49" t="s">
        <v>1116</v>
      </c>
      <c r="DS49" t="s">
        <v>1134</v>
      </c>
    </row>
    <row r="50" spans="19:123">
      <c r="S50" t="s">
        <v>131</v>
      </c>
      <c r="AO50" t="s">
        <v>324</v>
      </c>
      <c r="AS50" t="s">
        <v>441</v>
      </c>
      <c r="AU50" t="s">
        <v>534</v>
      </c>
      <c r="AY50" t="s">
        <v>608</v>
      </c>
      <c r="BA50" t="s">
        <v>710</v>
      </c>
      <c r="BG50" t="s">
        <v>710</v>
      </c>
      <c r="BI50" t="s">
        <v>708</v>
      </c>
      <c r="BK50" t="s">
        <v>709</v>
      </c>
      <c r="BM50" t="s">
        <v>701</v>
      </c>
      <c r="BO50" t="s">
        <v>708</v>
      </c>
      <c r="BQ50" t="s">
        <v>1132</v>
      </c>
      <c r="BS50" t="s">
        <v>710</v>
      </c>
      <c r="BU50" t="s">
        <v>608</v>
      </c>
      <c r="BW50" t="s">
        <v>609</v>
      </c>
      <c r="BY50" t="s">
        <v>608</v>
      </c>
      <c r="CA50" t="s">
        <v>609</v>
      </c>
      <c r="CC50" t="s">
        <v>609</v>
      </c>
      <c r="CE50" t="s">
        <v>1247</v>
      </c>
      <c r="CK50" t="s">
        <v>710</v>
      </c>
      <c r="DA50" t="s">
        <v>1133</v>
      </c>
      <c r="DC50" t="s">
        <v>1126</v>
      </c>
      <c r="DE50" s="82" t="s">
        <v>1119</v>
      </c>
      <c r="DG50" t="s">
        <v>1129</v>
      </c>
      <c r="DI50" t="s">
        <v>1133</v>
      </c>
      <c r="DK50" t="s">
        <v>1131</v>
      </c>
      <c r="DO50" t="s">
        <v>1132</v>
      </c>
      <c r="DQ50" t="s">
        <v>1117</v>
      </c>
      <c r="DS50" t="s">
        <v>1135</v>
      </c>
    </row>
    <row r="51" spans="19:123">
      <c r="S51" t="s">
        <v>146</v>
      </c>
      <c r="AO51" t="s">
        <v>325</v>
      </c>
      <c r="AS51" t="s">
        <v>442</v>
      </c>
      <c r="AU51" t="s">
        <v>535</v>
      </c>
      <c r="AY51" t="s">
        <v>609</v>
      </c>
      <c r="BA51" t="s">
        <v>711</v>
      </c>
      <c r="BG51" t="s">
        <v>711</v>
      </c>
      <c r="BI51" t="s">
        <v>709</v>
      </c>
      <c r="BK51" t="s">
        <v>710</v>
      </c>
      <c r="BM51" t="s">
        <v>702</v>
      </c>
      <c r="BO51" t="s">
        <v>709</v>
      </c>
      <c r="BQ51" t="s">
        <v>1133</v>
      </c>
      <c r="BS51" t="s">
        <v>711</v>
      </c>
      <c r="BU51" t="s">
        <v>609</v>
      </c>
      <c r="BW51" t="s">
        <v>610</v>
      </c>
      <c r="BY51" t="s">
        <v>609</v>
      </c>
      <c r="CA51" t="s">
        <v>610</v>
      </c>
      <c r="CC51" t="s">
        <v>610</v>
      </c>
      <c r="CE51" t="s">
        <v>1248</v>
      </c>
      <c r="CK51" t="s">
        <v>711</v>
      </c>
      <c r="DA51" t="s">
        <v>1134</v>
      </c>
      <c r="DC51" t="s">
        <v>1127</v>
      </c>
      <c r="DE51" s="82" t="s">
        <v>1120</v>
      </c>
      <c r="DG51" t="s">
        <v>1130</v>
      </c>
      <c r="DI51" t="s">
        <v>1134</v>
      </c>
      <c r="DK51" t="s">
        <v>1132</v>
      </c>
      <c r="DO51" t="s">
        <v>1133</v>
      </c>
      <c r="DQ51" t="s">
        <v>1118</v>
      </c>
      <c r="DS51" t="s">
        <v>1136</v>
      </c>
    </row>
    <row r="52" spans="19:123">
      <c r="S52" t="s">
        <v>132</v>
      </c>
      <c r="AO52" t="s">
        <v>326</v>
      </c>
      <c r="AS52" t="s">
        <v>443</v>
      </c>
      <c r="AU52" t="s">
        <v>536</v>
      </c>
      <c r="AY52" t="s">
        <v>610</v>
      </c>
      <c r="BA52" t="s">
        <v>712</v>
      </c>
      <c r="BG52" t="s">
        <v>712</v>
      </c>
      <c r="BI52" t="s">
        <v>710</v>
      </c>
      <c r="BK52" t="s">
        <v>711</v>
      </c>
      <c r="BM52" t="s">
        <v>703</v>
      </c>
      <c r="BO52" t="s">
        <v>710</v>
      </c>
      <c r="BQ52" t="s">
        <v>1134</v>
      </c>
      <c r="BS52" t="s">
        <v>712</v>
      </c>
      <c r="BU52" t="s">
        <v>610</v>
      </c>
      <c r="BW52" t="s">
        <v>611</v>
      </c>
      <c r="BY52" t="s">
        <v>610</v>
      </c>
      <c r="CA52" t="s">
        <v>611</v>
      </c>
      <c r="CC52" t="s">
        <v>611</v>
      </c>
      <c r="CE52" t="s">
        <v>1249</v>
      </c>
      <c r="CK52" t="s">
        <v>712</v>
      </c>
      <c r="DA52" t="s">
        <v>1135</v>
      </c>
      <c r="DC52" t="s">
        <v>1128</v>
      </c>
      <c r="DE52" s="82" t="s">
        <v>1121</v>
      </c>
      <c r="DG52" t="s">
        <v>1131</v>
      </c>
      <c r="DI52" t="s">
        <v>1135</v>
      </c>
      <c r="DK52" t="s">
        <v>1133</v>
      </c>
      <c r="DO52" t="s">
        <v>1134</v>
      </c>
      <c r="DQ52" t="s">
        <v>1119</v>
      </c>
      <c r="DS52" t="s">
        <v>1137</v>
      </c>
    </row>
    <row r="53" spans="19:123">
      <c r="S53" t="s">
        <v>133</v>
      </c>
      <c r="AO53" t="s">
        <v>327</v>
      </c>
      <c r="AS53" t="s">
        <v>444</v>
      </c>
      <c r="AU53" t="s">
        <v>537</v>
      </c>
      <c r="AY53" t="s">
        <v>611</v>
      </c>
      <c r="BA53" t="s">
        <v>713</v>
      </c>
      <c r="BG53" t="s">
        <v>713</v>
      </c>
      <c r="BI53" t="s">
        <v>711</v>
      </c>
      <c r="BK53" t="s">
        <v>712</v>
      </c>
      <c r="BM53" t="s">
        <v>704</v>
      </c>
      <c r="BO53" t="s">
        <v>711</v>
      </c>
      <c r="BQ53" t="s">
        <v>1135</v>
      </c>
      <c r="BS53" t="s">
        <v>713</v>
      </c>
      <c r="BU53" t="s">
        <v>611</v>
      </c>
      <c r="BW53" t="s">
        <v>612</v>
      </c>
      <c r="BY53" t="s">
        <v>611</v>
      </c>
      <c r="CA53" t="s">
        <v>612</v>
      </c>
      <c r="CC53" t="s">
        <v>612</v>
      </c>
      <c r="CE53" t="s">
        <v>1250</v>
      </c>
      <c r="CK53" t="s">
        <v>713</v>
      </c>
      <c r="DA53" t="s">
        <v>1136</v>
      </c>
      <c r="DC53" t="s">
        <v>1129</v>
      </c>
      <c r="DE53" s="82" t="s">
        <v>1122</v>
      </c>
      <c r="DG53" t="s">
        <v>1132</v>
      </c>
      <c r="DI53" t="s">
        <v>1136</v>
      </c>
      <c r="DK53" t="s">
        <v>1134</v>
      </c>
      <c r="DO53" t="s">
        <v>1135</v>
      </c>
      <c r="DQ53" t="s">
        <v>1120</v>
      </c>
      <c r="DS53" t="s">
        <v>1138</v>
      </c>
    </row>
    <row r="54" spans="19:123">
      <c r="S54" t="s">
        <v>134</v>
      </c>
      <c r="AO54" t="s">
        <v>328</v>
      </c>
      <c r="AS54" t="s">
        <v>445</v>
      </c>
      <c r="AU54" t="s">
        <v>538</v>
      </c>
      <c r="AY54" t="s">
        <v>612</v>
      </c>
      <c r="BA54" t="s">
        <v>714</v>
      </c>
      <c r="BG54" t="s">
        <v>714</v>
      </c>
      <c r="BI54" t="s">
        <v>712</v>
      </c>
      <c r="BK54" t="s">
        <v>713</v>
      </c>
      <c r="BM54" t="s">
        <v>705</v>
      </c>
      <c r="BO54" t="s">
        <v>712</v>
      </c>
      <c r="BQ54" t="s">
        <v>1136</v>
      </c>
      <c r="BS54" t="s">
        <v>714</v>
      </c>
      <c r="BU54" t="s">
        <v>612</v>
      </c>
      <c r="BW54" t="s">
        <v>613</v>
      </c>
      <c r="BY54" t="s">
        <v>612</v>
      </c>
      <c r="CA54" t="s">
        <v>613</v>
      </c>
      <c r="CC54" t="s">
        <v>613</v>
      </c>
      <c r="CE54" t="s">
        <v>1251</v>
      </c>
      <c r="CK54" t="s">
        <v>714</v>
      </c>
      <c r="DA54" t="s">
        <v>1137</v>
      </c>
      <c r="DC54" t="s">
        <v>1130</v>
      </c>
      <c r="DE54" s="82" t="s">
        <v>1123</v>
      </c>
      <c r="DG54" t="s">
        <v>1133</v>
      </c>
      <c r="DI54" t="s">
        <v>1137</v>
      </c>
      <c r="DK54" t="s">
        <v>1135</v>
      </c>
      <c r="DO54" t="s">
        <v>1136</v>
      </c>
      <c r="DQ54" t="s">
        <v>1121</v>
      </c>
      <c r="DS54" t="s">
        <v>1139</v>
      </c>
    </row>
    <row r="55" spans="19:123">
      <c r="S55" t="s">
        <v>135</v>
      </c>
      <c r="AO55" t="s">
        <v>329</v>
      </c>
      <c r="AS55" t="s">
        <v>446</v>
      </c>
      <c r="AU55" t="s">
        <v>539</v>
      </c>
      <c r="AY55" t="s">
        <v>613</v>
      </c>
      <c r="BA55" t="s">
        <v>715</v>
      </c>
      <c r="BG55" t="s">
        <v>715</v>
      </c>
      <c r="BI55" t="s">
        <v>713</v>
      </c>
      <c r="BK55" t="s">
        <v>714</v>
      </c>
      <c r="BM55" t="s">
        <v>706</v>
      </c>
      <c r="BO55" t="s">
        <v>713</v>
      </c>
      <c r="BQ55" t="s">
        <v>1137</v>
      </c>
      <c r="BS55" t="s">
        <v>715</v>
      </c>
      <c r="BU55" t="s">
        <v>613</v>
      </c>
      <c r="BW55" t="s">
        <v>614</v>
      </c>
      <c r="BY55" t="s">
        <v>613</v>
      </c>
      <c r="CA55" t="s">
        <v>614</v>
      </c>
      <c r="CC55" t="s">
        <v>614</v>
      </c>
      <c r="CE55" t="s">
        <v>1252</v>
      </c>
      <c r="CK55" t="s">
        <v>715</v>
      </c>
      <c r="DA55" t="s">
        <v>1138</v>
      </c>
      <c r="DC55" t="s">
        <v>1131</v>
      </c>
      <c r="DE55" s="82" t="s">
        <v>1124</v>
      </c>
      <c r="DG55" t="s">
        <v>1134</v>
      </c>
      <c r="DI55" t="s">
        <v>1138</v>
      </c>
      <c r="DK55" t="s">
        <v>1136</v>
      </c>
      <c r="DO55" t="s">
        <v>1137</v>
      </c>
      <c r="DQ55" t="s">
        <v>1122</v>
      </c>
      <c r="DS55" t="s">
        <v>1140</v>
      </c>
    </row>
    <row r="56" spans="19:123">
      <c r="S56" t="s">
        <v>211</v>
      </c>
      <c r="AO56" t="s">
        <v>330</v>
      </c>
      <c r="AS56" t="s">
        <v>447</v>
      </c>
      <c r="AU56" t="s">
        <v>540</v>
      </c>
      <c r="AY56" t="s">
        <v>614</v>
      </c>
      <c r="BA56" t="s">
        <v>716</v>
      </c>
      <c r="BG56" t="s">
        <v>716</v>
      </c>
      <c r="BI56" t="s">
        <v>714</v>
      </c>
      <c r="BK56" t="s">
        <v>715</v>
      </c>
      <c r="BM56" t="s">
        <v>707</v>
      </c>
      <c r="BO56" t="s">
        <v>714</v>
      </c>
      <c r="BQ56" t="s">
        <v>1138</v>
      </c>
      <c r="BS56" t="s">
        <v>716</v>
      </c>
      <c r="BU56" t="s">
        <v>614</v>
      </c>
      <c r="BW56" t="s">
        <v>615</v>
      </c>
      <c r="BY56" t="s">
        <v>614</v>
      </c>
      <c r="CA56" t="s">
        <v>615</v>
      </c>
      <c r="CC56" t="s">
        <v>615</v>
      </c>
      <c r="CE56" t="s">
        <v>1253</v>
      </c>
      <c r="CK56" t="s">
        <v>716</v>
      </c>
      <c r="DA56" t="s">
        <v>1139</v>
      </c>
      <c r="DC56" t="s">
        <v>1132</v>
      </c>
      <c r="DE56" s="82" t="s">
        <v>1125</v>
      </c>
      <c r="DG56" t="s">
        <v>1135</v>
      </c>
      <c r="DI56" t="s">
        <v>1139</v>
      </c>
      <c r="DK56" t="s">
        <v>1137</v>
      </c>
      <c r="DO56" t="s">
        <v>1138</v>
      </c>
      <c r="DQ56" t="s">
        <v>1123</v>
      </c>
      <c r="DS56" t="s">
        <v>1141</v>
      </c>
    </row>
    <row r="57" spans="19:123">
      <c r="S57" t="s">
        <v>229</v>
      </c>
      <c r="AO57" t="s">
        <v>331</v>
      </c>
      <c r="AS57" t="s">
        <v>448</v>
      </c>
      <c r="AU57" t="s">
        <v>541</v>
      </c>
      <c r="AY57" t="s">
        <v>615</v>
      </c>
      <c r="BA57" t="s">
        <v>717</v>
      </c>
      <c r="BG57" t="s">
        <v>717</v>
      </c>
      <c r="BI57" t="s">
        <v>715</v>
      </c>
      <c r="BK57" t="s">
        <v>716</v>
      </c>
      <c r="BM57" t="s">
        <v>708</v>
      </c>
      <c r="BO57" t="s">
        <v>715</v>
      </c>
      <c r="BQ57" t="s">
        <v>1139</v>
      </c>
      <c r="BS57" t="s">
        <v>717</v>
      </c>
      <c r="BU57" t="s">
        <v>615</v>
      </c>
      <c r="BW57" t="s">
        <v>616</v>
      </c>
      <c r="BY57" t="s">
        <v>615</v>
      </c>
      <c r="CA57" t="s">
        <v>616</v>
      </c>
      <c r="CC57" t="s">
        <v>616</v>
      </c>
      <c r="CE57" t="s">
        <v>1254</v>
      </c>
      <c r="CK57" t="s">
        <v>717</v>
      </c>
      <c r="DA57" t="s">
        <v>1140</v>
      </c>
      <c r="DC57" t="s">
        <v>1133</v>
      </c>
      <c r="DE57" s="82" t="s">
        <v>1126</v>
      </c>
      <c r="DG57" t="s">
        <v>1136</v>
      </c>
      <c r="DI57" t="s">
        <v>1140</v>
      </c>
      <c r="DK57" t="s">
        <v>1138</v>
      </c>
      <c r="DO57" t="s">
        <v>1139</v>
      </c>
      <c r="DQ57" t="s">
        <v>1124</v>
      </c>
      <c r="DS57" t="s">
        <v>1142</v>
      </c>
    </row>
    <row r="58" spans="19:123">
      <c r="S58" t="s">
        <v>222</v>
      </c>
      <c r="AO58" t="s">
        <v>332</v>
      </c>
      <c r="AS58" t="s">
        <v>449</v>
      </c>
      <c r="AU58" t="s">
        <v>542</v>
      </c>
      <c r="AY58" t="s">
        <v>616</v>
      </c>
      <c r="BA58" t="s">
        <v>718</v>
      </c>
      <c r="BG58" t="s">
        <v>718</v>
      </c>
      <c r="BI58" t="s">
        <v>716</v>
      </c>
      <c r="BK58" t="s">
        <v>717</v>
      </c>
      <c r="BM58" t="s">
        <v>709</v>
      </c>
      <c r="BO58" t="s">
        <v>716</v>
      </c>
      <c r="BQ58" t="s">
        <v>1140</v>
      </c>
      <c r="BS58" t="s">
        <v>718</v>
      </c>
      <c r="BU58" t="s">
        <v>616</v>
      </c>
      <c r="BW58" t="s">
        <v>617</v>
      </c>
      <c r="BY58" t="s">
        <v>616</v>
      </c>
      <c r="CA58" t="s">
        <v>617</v>
      </c>
      <c r="CC58" t="s">
        <v>617</v>
      </c>
      <c r="CE58" t="s">
        <v>1255</v>
      </c>
      <c r="CK58" t="s">
        <v>718</v>
      </c>
      <c r="DA58" t="s">
        <v>1141</v>
      </c>
      <c r="DC58" t="s">
        <v>1134</v>
      </c>
      <c r="DE58" s="82" t="s">
        <v>1127</v>
      </c>
      <c r="DG58" t="s">
        <v>1137</v>
      </c>
      <c r="DI58" t="s">
        <v>1141</v>
      </c>
      <c r="DK58" t="s">
        <v>1139</v>
      </c>
      <c r="DO58" t="s">
        <v>1140</v>
      </c>
      <c r="DQ58" t="s">
        <v>1125</v>
      </c>
      <c r="DS58" t="s">
        <v>1143</v>
      </c>
    </row>
    <row r="59" spans="19:123">
      <c r="S59" t="s">
        <v>223</v>
      </c>
      <c r="AO59" t="s">
        <v>333</v>
      </c>
      <c r="AS59" t="s">
        <v>450</v>
      </c>
      <c r="AU59" t="s">
        <v>543</v>
      </c>
      <c r="AY59" t="s">
        <v>617</v>
      </c>
      <c r="BA59" t="s">
        <v>719</v>
      </c>
      <c r="BG59" t="s">
        <v>719</v>
      </c>
      <c r="BI59" t="s">
        <v>717</v>
      </c>
      <c r="BK59" t="s">
        <v>718</v>
      </c>
      <c r="BM59" t="s">
        <v>710</v>
      </c>
      <c r="BO59" t="s">
        <v>717</v>
      </c>
      <c r="BQ59" t="s">
        <v>1141</v>
      </c>
      <c r="BS59" t="s">
        <v>719</v>
      </c>
      <c r="BU59" t="s">
        <v>617</v>
      </c>
      <c r="BW59" t="s">
        <v>618</v>
      </c>
      <c r="BY59" t="s">
        <v>617</v>
      </c>
      <c r="CA59" t="s">
        <v>618</v>
      </c>
      <c r="CC59" t="s">
        <v>618</v>
      </c>
      <c r="CE59" t="s">
        <v>1256</v>
      </c>
      <c r="CK59" t="s">
        <v>719</v>
      </c>
      <c r="DA59" t="s">
        <v>1142</v>
      </c>
      <c r="DC59" t="s">
        <v>1135</v>
      </c>
      <c r="DE59" s="82" t="s">
        <v>1128</v>
      </c>
      <c r="DG59" t="s">
        <v>1138</v>
      </c>
      <c r="DI59" t="s">
        <v>1142</v>
      </c>
      <c r="DK59" t="s">
        <v>1140</v>
      </c>
      <c r="DO59" t="s">
        <v>1141</v>
      </c>
      <c r="DQ59" t="s">
        <v>1126</v>
      </c>
      <c r="DS59" t="s">
        <v>1144</v>
      </c>
    </row>
    <row r="60" spans="19:123">
      <c r="S60" t="s">
        <v>224</v>
      </c>
      <c r="AO60" t="s">
        <v>334</v>
      </c>
      <c r="AS60" t="s">
        <v>451</v>
      </c>
      <c r="AU60" t="s">
        <v>544</v>
      </c>
      <c r="AY60" t="s">
        <v>618</v>
      </c>
      <c r="BA60" t="s">
        <v>720</v>
      </c>
      <c r="BG60" t="s">
        <v>720</v>
      </c>
      <c r="BI60" t="s">
        <v>718</v>
      </c>
      <c r="BK60" t="s">
        <v>719</v>
      </c>
      <c r="BM60" t="s">
        <v>711</v>
      </c>
      <c r="BO60" t="s">
        <v>718</v>
      </c>
      <c r="BQ60" t="s">
        <v>1142</v>
      </c>
      <c r="BS60" t="s">
        <v>720</v>
      </c>
      <c r="BU60" t="s">
        <v>618</v>
      </c>
      <c r="BW60" t="s">
        <v>619</v>
      </c>
      <c r="BY60" t="s">
        <v>618</v>
      </c>
      <c r="CA60" t="s">
        <v>619</v>
      </c>
      <c r="CC60" t="s">
        <v>619</v>
      </c>
      <c r="CE60" t="s">
        <v>1257</v>
      </c>
      <c r="CK60" t="s">
        <v>720</v>
      </c>
      <c r="DA60" t="s">
        <v>1143</v>
      </c>
      <c r="DC60" t="s">
        <v>1136</v>
      </c>
      <c r="DE60" s="82" t="s">
        <v>1129</v>
      </c>
      <c r="DG60" t="s">
        <v>1139</v>
      </c>
      <c r="DI60" t="s">
        <v>1143</v>
      </c>
      <c r="DK60" t="s">
        <v>1141</v>
      </c>
      <c r="DO60" t="s">
        <v>1142</v>
      </c>
      <c r="DQ60" t="s">
        <v>1127</v>
      </c>
      <c r="DS60" t="s">
        <v>1145</v>
      </c>
    </row>
    <row r="61" spans="19:123">
      <c r="S61" t="s">
        <v>225</v>
      </c>
      <c r="AO61" t="s">
        <v>335</v>
      </c>
      <c r="AS61" t="s">
        <v>452</v>
      </c>
      <c r="AU61" t="s">
        <v>545</v>
      </c>
      <c r="AY61" t="s">
        <v>619</v>
      </c>
      <c r="BA61" t="s">
        <v>721</v>
      </c>
      <c r="BG61" t="s">
        <v>721</v>
      </c>
      <c r="BI61" t="s">
        <v>719</v>
      </c>
      <c r="BK61" t="s">
        <v>720</v>
      </c>
      <c r="BM61" t="s">
        <v>712</v>
      </c>
      <c r="BO61" t="s">
        <v>719</v>
      </c>
      <c r="BQ61" t="s">
        <v>1143</v>
      </c>
      <c r="BS61" t="s">
        <v>721</v>
      </c>
      <c r="BU61" t="s">
        <v>619</v>
      </c>
      <c r="BW61" t="s">
        <v>620</v>
      </c>
      <c r="BY61" t="s">
        <v>619</v>
      </c>
      <c r="CA61" t="s">
        <v>620</v>
      </c>
      <c r="CC61" t="s">
        <v>620</v>
      </c>
      <c r="CE61" t="s">
        <v>1258</v>
      </c>
      <c r="CK61" t="s">
        <v>721</v>
      </c>
      <c r="DA61" t="s">
        <v>1144</v>
      </c>
      <c r="DC61" t="s">
        <v>1137</v>
      </c>
      <c r="DE61" s="82" t="s">
        <v>1130</v>
      </c>
      <c r="DG61" t="s">
        <v>1140</v>
      </c>
      <c r="DI61" t="s">
        <v>1144</v>
      </c>
      <c r="DK61" t="s">
        <v>1142</v>
      </c>
      <c r="DO61" t="s">
        <v>1143</v>
      </c>
      <c r="DQ61" t="s">
        <v>1128</v>
      </c>
      <c r="DS61" t="s">
        <v>1146</v>
      </c>
    </row>
    <row r="62" spans="19:123">
      <c r="S62" t="s">
        <v>230</v>
      </c>
      <c r="AO62" t="s">
        <v>336</v>
      </c>
      <c r="AS62" t="s">
        <v>453</v>
      </c>
      <c r="AU62" t="s">
        <v>546</v>
      </c>
      <c r="AY62" t="s">
        <v>620</v>
      </c>
      <c r="BA62" t="s">
        <v>722</v>
      </c>
      <c r="BG62" t="s">
        <v>722</v>
      </c>
      <c r="BI62" t="s">
        <v>720</v>
      </c>
      <c r="BK62" t="s">
        <v>721</v>
      </c>
      <c r="BM62" t="s">
        <v>713</v>
      </c>
      <c r="BO62" t="s">
        <v>720</v>
      </c>
      <c r="BQ62" t="s">
        <v>1144</v>
      </c>
      <c r="BS62" t="s">
        <v>722</v>
      </c>
      <c r="BU62" t="s">
        <v>620</v>
      </c>
      <c r="BW62" t="s">
        <v>621</v>
      </c>
      <c r="BY62" t="s">
        <v>620</v>
      </c>
      <c r="CA62" t="s">
        <v>621</v>
      </c>
      <c r="CC62" t="s">
        <v>621</v>
      </c>
      <c r="CE62" t="s">
        <v>1259</v>
      </c>
      <c r="CK62" t="s">
        <v>722</v>
      </c>
      <c r="DA62" t="s">
        <v>1145</v>
      </c>
      <c r="DC62" t="s">
        <v>1138</v>
      </c>
      <c r="DE62" s="82" t="s">
        <v>1131</v>
      </c>
      <c r="DG62" t="s">
        <v>1141</v>
      </c>
      <c r="DI62" t="s">
        <v>1145</v>
      </c>
      <c r="DK62" t="s">
        <v>1143</v>
      </c>
      <c r="DO62" t="s">
        <v>1144</v>
      </c>
      <c r="DQ62" t="s">
        <v>1129</v>
      </c>
      <c r="DS62" t="s">
        <v>1147</v>
      </c>
    </row>
    <row r="63" spans="19:123">
      <c r="S63" t="s">
        <v>226</v>
      </c>
      <c r="AO63" t="s">
        <v>337</v>
      </c>
      <c r="AS63" t="s">
        <v>454</v>
      </c>
      <c r="AU63" t="s">
        <v>547</v>
      </c>
      <c r="AY63" t="s">
        <v>621</v>
      </c>
      <c r="BA63" t="s">
        <v>723</v>
      </c>
      <c r="BG63" t="s">
        <v>723</v>
      </c>
      <c r="BI63" t="s">
        <v>721</v>
      </c>
      <c r="BK63" t="s">
        <v>722</v>
      </c>
      <c r="BM63" t="s">
        <v>714</v>
      </c>
      <c r="BO63" t="s">
        <v>721</v>
      </c>
      <c r="BQ63" t="s">
        <v>1145</v>
      </c>
      <c r="BS63" t="s">
        <v>723</v>
      </c>
      <c r="BU63" t="s">
        <v>621</v>
      </c>
      <c r="BW63" t="s">
        <v>622</v>
      </c>
      <c r="BY63" t="s">
        <v>621</v>
      </c>
      <c r="CA63" t="s">
        <v>622</v>
      </c>
      <c r="CC63" t="s">
        <v>622</v>
      </c>
      <c r="CE63" t="s">
        <v>1260</v>
      </c>
      <c r="CK63" t="s">
        <v>723</v>
      </c>
      <c r="DA63" t="s">
        <v>1146</v>
      </c>
      <c r="DC63" t="s">
        <v>1139</v>
      </c>
      <c r="DE63" s="82" t="s">
        <v>1132</v>
      </c>
      <c r="DG63" t="s">
        <v>1142</v>
      </c>
      <c r="DI63" t="s">
        <v>1146</v>
      </c>
      <c r="DK63" t="s">
        <v>1144</v>
      </c>
      <c r="DO63" t="s">
        <v>1145</v>
      </c>
      <c r="DQ63" t="s">
        <v>1130</v>
      </c>
      <c r="DS63" t="s">
        <v>1148</v>
      </c>
    </row>
    <row r="64" spans="19:123">
      <c r="S64" t="s">
        <v>137</v>
      </c>
      <c r="AO64" t="s">
        <v>338</v>
      </c>
      <c r="AS64" t="s">
        <v>455</v>
      </c>
      <c r="AU64" t="s">
        <v>548</v>
      </c>
      <c r="AY64" t="s">
        <v>622</v>
      </c>
      <c r="BA64" t="s">
        <v>724</v>
      </c>
      <c r="BG64" t="s">
        <v>724</v>
      </c>
      <c r="BI64" t="s">
        <v>722</v>
      </c>
      <c r="BK64" t="s">
        <v>723</v>
      </c>
      <c r="BM64" t="s">
        <v>715</v>
      </c>
      <c r="BO64" t="s">
        <v>722</v>
      </c>
      <c r="BQ64" t="s">
        <v>1146</v>
      </c>
      <c r="BS64" t="s">
        <v>724</v>
      </c>
      <c r="BU64" t="s">
        <v>622</v>
      </c>
      <c r="BW64" t="s">
        <v>623</v>
      </c>
      <c r="BY64" t="s">
        <v>622</v>
      </c>
      <c r="CA64" t="s">
        <v>623</v>
      </c>
      <c r="CC64" t="s">
        <v>623</v>
      </c>
      <c r="CE64" t="s">
        <v>1261</v>
      </c>
      <c r="CK64" t="s">
        <v>724</v>
      </c>
      <c r="DA64" t="s">
        <v>1147</v>
      </c>
      <c r="DC64" t="s">
        <v>1140</v>
      </c>
      <c r="DE64" s="82" t="s">
        <v>1133</v>
      </c>
      <c r="DG64" t="s">
        <v>1143</v>
      </c>
      <c r="DI64" t="s">
        <v>1147</v>
      </c>
      <c r="DK64" t="s">
        <v>1145</v>
      </c>
      <c r="DO64" t="s">
        <v>1146</v>
      </c>
      <c r="DQ64" t="s">
        <v>1131</v>
      </c>
      <c r="DS64" t="s">
        <v>1149</v>
      </c>
    </row>
    <row r="65" spans="19:123">
      <c r="S65" t="s">
        <v>138</v>
      </c>
      <c r="AO65" t="s">
        <v>339</v>
      </c>
      <c r="AS65" t="s">
        <v>230</v>
      </c>
      <c r="AU65" t="s">
        <v>549</v>
      </c>
      <c r="AY65" t="s">
        <v>623</v>
      </c>
      <c r="BA65" t="s">
        <v>725</v>
      </c>
      <c r="BG65" t="s">
        <v>725</v>
      </c>
      <c r="BI65" t="s">
        <v>723</v>
      </c>
      <c r="BK65" t="s">
        <v>724</v>
      </c>
      <c r="BM65" t="s">
        <v>716</v>
      </c>
      <c r="BO65" t="s">
        <v>723</v>
      </c>
      <c r="BQ65" t="s">
        <v>1147</v>
      </c>
      <c r="BS65" t="s">
        <v>725</v>
      </c>
      <c r="BU65" t="s">
        <v>623</v>
      </c>
      <c r="BW65" t="s">
        <v>624</v>
      </c>
      <c r="BY65" t="s">
        <v>623</v>
      </c>
      <c r="CA65" t="s">
        <v>624</v>
      </c>
      <c r="CC65" t="s">
        <v>624</v>
      </c>
      <c r="CE65" t="s">
        <v>1262</v>
      </c>
      <c r="CK65" t="s">
        <v>725</v>
      </c>
      <c r="DA65" t="s">
        <v>1148</v>
      </c>
      <c r="DC65" t="s">
        <v>1141</v>
      </c>
      <c r="DE65" s="82" t="s">
        <v>1134</v>
      </c>
      <c r="DG65" t="s">
        <v>1144</v>
      </c>
      <c r="DI65" t="s">
        <v>1148</v>
      </c>
      <c r="DK65" t="s">
        <v>1146</v>
      </c>
      <c r="DO65" t="s">
        <v>1147</v>
      </c>
      <c r="DQ65" t="s">
        <v>1132</v>
      </c>
      <c r="DS65" t="s">
        <v>1150</v>
      </c>
    </row>
    <row r="66" spans="19:123">
      <c r="S66" t="s">
        <v>139</v>
      </c>
      <c r="AO66" t="s">
        <v>340</v>
      </c>
      <c r="AS66" t="s">
        <v>456</v>
      </c>
      <c r="AU66" t="s">
        <v>550</v>
      </c>
      <c r="AY66" t="s">
        <v>624</v>
      </c>
      <c r="BA66" t="s">
        <v>726</v>
      </c>
      <c r="BG66" t="s">
        <v>726</v>
      </c>
      <c r="BI66" t="s">
        <v>724</v>
      </c>
      <c r="BK66" t="s">
        <v>725</v>
      </c>
      <c r="BM66" t="s">
        <v>717</v>
      </c>
      <c r="BO66" t="s">
        <v>724</v>
      </c>
      <c r="BQ66" t="s">
        <v>1148</v>
      </c>
      <c r="BS66" t="s">
        <v>726</v>
      </c>
      <c r="BU66" t="s">
        <v>624</v>
      </c>
      <c r="BW66" t="s">
        <v>625</v>
      </c>
      <c r="BY66" t="s">
        <v>624</v>
      </c>
      <c r="CA66" t="s">
        <v>625</v>
      </c>
      <c r="CC66" t="s">
        <v>625</v>
      </c>
      <c r="CE66" t="s">
        <v>1263</v>
      </c>
      <c r="CK66" t="s">
        <v>726</v>
      </c>
      <c r="DA66" t="s">
        <v>1149</v>
      </c>
      <c r="DC66" t="s">
        <v>1142</v>
      </c>
      <c r="DE66" s="82" t="s">
        <v>1135</v>
      </c>
      <c r="DG66" t="s">
        <v>1145</v>
      </c>
      <c r="DI66" t="s">
        <v>1149</v>
      </c>
      <c r="DK66" t="s">
        <v>1147</v>
      </c>
      <c r="DO66" t="s">
        <v>1148</v>
      </c>
      <c r="DQ66" t="s">
        <v>1133</v>
      </c>
      <c r="DS66" t="s">
        <v>1151</v>
      </c>
    </row>
    <row r="67" spans="19:123">
      <c r="S67" t="s">
        <v>140</v>
      </c>
      <c r="AO67" t="s">
        <v>341</v>
      </c>
      <c r="AS67" t="s">
        <v>457</v>
      </c>
      <c r="AU67" t="s">
        <v>494</v>
      </c>
      <c r="AY67" t="s">
        <v>625</v>
      </c>
      <c r="BA67" t="s">
        <v>727</v>
      </c>
      <c r="BG67" t="s">
        <v>727</v>
      </c>
      <c r="BI67" t="s">
        <v>725</v>
      </c>
      <c r="BK67" t="s">
        <v>726</v>
      </c>
      <c r="BM67" t="s">
        <v>718</v>
      </c>
      <c r="BO67" t="s">
        <v>725</v>
      </c>
      <c r="BQ67" t="s">
        <v>1149</v>
      </c>
      <c r="BS67" t="s">
        <v>727</v>
      </c>
      <c r="BU67" t="s">
        <v>625</v>
      </c>
      <c r="BW67" t="s">
        <v>626</v>
      </c>
      <c r="BY67" t="s">
        <v>625</v>
      </c>
      <c r="CA67" t="s">
        <v>626</v>
      </c>
      <c r="CC67" t="s">
        <v>626</v>
      </c>
      <c r="CE67" t="s">
        <v>1264</v>
      </c>
      <c r="CK67" t="s">
        <v>727</v>
      </c>
      <c r="DA67" t="s">
        <v>1150</v>
      </c>
      <c r="DC67" t="s">
        <v>1143</v>
      </c>
      <c r="DE67" s="82" t="s">
        <v>1136</v>
      </c>
      <c r="DG67" t="s">
        <v>1146</v>
      </c>
      <c r="DI67" t="s">
        <v>1150</v>
      </c>
      <c r="DK67" t="s">
        <v>1148</v>
      </c>
      <c r="DO67" t="s">
        <v>1149</v>
      </c>
      <c r="DQ67" t="s">
        <v>1134</v>
      </c>
      <c r="DS67" t="s">
        <v>1152</v>
      </c>
    </row>
    <row r="68" spans="19:123">
      <c r="S68" t="s">
        <v>141</v>
      </c>
      <c r="AO68" t="s">
        <v>342</v>
      </c>
      <c r="AS68" t="s">
        <v>458</v>
      </c>
      <c r="AU68" t="s">
        <v>495</v>
      </c>
      <c r="AY68" t="s">
        <v>626</v>
      </c>
      <c r="BA68" t="s">
        <v>728</v>
      </c>
      <c r="BG68" t="s">
        <v>728</v>
      </c>
      <c r="BI68" t="s">
        <v>726</v>
      </c>
      <c r="BK68" t="s">
        <v>727</v>
      </c>
      <c r="BM68" t="s">
        <v>719</v>
      </c>
      <c r="BO68" t="s">
        <v>726</v>
      </c>
      <c r="BQ68" t="s">
        <v>1150</v>
      </c>
      <c r="BS68" t="s">
        <v>728</v>
      </c>
      <c r="BU68" t="s">
        <v>626</v>
      </c>
      <c r="BW68" t="s">
        <v>627</v>
      </c>
      <c r="BY68" t="s">
        <v>626</v>
      </c>
      <c r="CA68" t="s">
        <v>627</v>
      </c>
      <c r="CC68" t="s">
        <v>627</v>
      </c>
      <c r="CE68" t="s">
        <v>1265</v>
      </c>
      <c r="CK68" t="s">
        <v>728</v>
      </c>
      <c r="DA68" t="s">
        <v>1151</v>
      </c>
      <c r="DC68" t="s">
        <v>1144</v>
      </c>
      <c r="DE68" s="82" t="s">
        <v>1137</v>
      </c>
      <c r="DG68" t="s">
        <v>1147</v>
      </c>
      <c r="DI68" t="s">
        <v>1151</v>
      </c>
      <c r="DK68" t="s">
        <v>1149</v>
      </c>
      <c r="DO68" t="s">
        <v>1150</v>
      </c>
      <c r="DQ68" t="s">
        <v>1135</v>
      </c>
      <c r="DS68" t="s">
        <v>1153</v>
      </c>
    </row>
    <row r="69" spans="19:123">
      <c r="S69" t="s">
        <v>142</v>
      </c>
      <c r="AO69" t="s">
        <v>343</v>
      </c>
      <c r="AS69" t="s">
        <v>459</v>
      </c>
      <c r="AU69" t="s">
        <v>137</v>
      </c>
      <c r="AY69" t="s">
        <v>627</v>
      </c>
      <c r="BA69" t="s">
        <v>729</v>
      </c>
      <c r="BG69" t="s">
        <v>729</v>
      </c>
      <c r="BI69" t="s">
        <v>727</v>
      </c>
      <c r="BK69" t="s">
        <v>728</v>
      </c>
      <c r="BM69" t="s">
        <v>720</v>
      </c>
      <c r="BO69" t="s">
        <v>727</v>
      </c>
      <c r="BQ69" t="s">
        <v>1151</v>
      </c>
      <c r="BS69" t="s">
        <v>729</v>
      </c>
      <c r="BU69" t="s">
        <v>627</v>
      </c>
      <c r="BW69" t="s">
        <v>628</v>
      </c>
      <c r="BY69" t="s">
        <v>627</v>
      </c>
      <c r="CA69" t="s">
        <v>628</v>
      </c>
      <c r="CC69" t="s">
        <v>628</v>
      </c>
      <c r="CE69" t="s">
        <v>1266</v>
      </c>
      <c r="CK69" t="s">
        <v>729</v>
      </c>
      <c r="DA69" t="s">
        <v>1152</v>
      </c>
      <c r="DC69" t="s">
        <v>1145</v>
      </c>
      <c r="DE69" s="82" t="s">
        <v>1138</v>
      </c>
      <c r="DG69" t="s">
        <v>1148</v>
      </c>
      <c r="DI69" t="s">
        <v>1152</v>
      </c>
      <c r="DK69" t="s">
        <v>1150</v>
      </c>
      <c r="DO69" t="s">
        <v>1151</v>
      </c>
      <c r="DQ69" t="s">
        <v>1136</v>
      </c>
      <c r="DS69" t="s">
        <v>1154</v>
      </c>
    </row>
    <row r="70" spans="19:123">
      <c r="S70" t="s">
        <v>143</v>
      </c>
      <c r="AO70" t="s">
        <v>344</v>
      </c>
      <c r="AS70" t="s">
        <v>460</v>
      </c>
      <c r="AU70" t="s">
        <v>138</v>
      </c>
      <c r="AY70" t="s">
        <v>628</v>
      </c>
      <c r="BA70" t="s">
        <v>730</v>
      </c>
      <c r="BG70" t="s">
        <v>730</v>
      </c>
      <c r="BI70" t="s">
        <v>728</v>
      </c>
      <c r="BK70" t="s">
        <v>729</v>
      </c>
      <c r="BM70" t="s">
        <v>721</v>
      </c>
      <c r="BO70" t="s">
        <v>728</v>
      </c>
      <c r="BQ70" t="s">
        <v>1152</v>
      </c>
      <c r="BS70" t="s">
        <v>730</v>
      </c>
      <c r="BU70" t="s">
        <v>628</v>
      </c>
      <c r="BW70" t="s">
        <v>629</v>
      </c>
      <c r="BY70" t="s">
        <v>628</v>
      </c>
      <c r="CA70" t="s">
        <v>629</v>
      </c>
      <c r="CC70" t="s">
        <v>629</v>
      </c>
      <c r="CE70" t="s">
        <v>1267</v>
      </c>
      <c r="CK70" t="s">
        <v>730</v>
      </c>
      <c r="DA70" t="s">
        <v>1153</v>
      </c>
      <c r="DC70" t="s">
        <v>1146</v>
      </c>
      <c r="DE70" s="82" t="s">
        <v>1139</v>
      </c>
      <c r="DG70" t="s">
        <v>1149</v>
      </c>
      <c r="DI70" t="s">
        <v>1153</v>
      </c>
      <c r="DK70" t="s">
        <v>1151</v>
      </c>
      <c r="DO70" t="s">
        <v>1152</v>
      </c>
      <c r="DQ70" t="s">
        <v>1137</v>
      </c>
      <c r="DS70" t="s">
        <v>1155</v>
      </c>
    </row>
    <row r="71" spans="19:123">
      <c r="S71" t="s">
        <v>148</v>
      </c>
      <c r="AO71" t="s">
        <v>345</v>
      </c>
      <c r="AS71" t="s">
        <v>461</v>
      </c>
      <c r="AU71" t="s">
        <v>139</v>
      </c>
      <c r="AY71" t="s">
        <v>629</v>
      </c>
      <c r="BA71" t="s">
        <v>731</v>
      </c>
      <c r="BG71" t="s">
        <v>731</v>
      </c>
      <c r="BI71" t="s">
        <v>729</v>
      </c>
      <c r="BK71" t="s">
        <v>730</v>
      </c>
      <c r="BM71" t="s">
        <v>722</v>
      </c>
      <c r="BO71" t="s">
        <v>729</v>
      </c>
      <c r="BQ71" t="s">
        <v>1153</v>
      </c>
      <c r="BS71" t="s">
        <v>731</v>
      </c>
      <c r="BU71" t="s">
        <v>629</v>
      </c>
      <c r="BW71" t="s">
        <v>630</v>
      </c>
      <c r="BY71" t="s">
        <v>629</v>
      </c>
      <c r="CA71" t="s">
        <v>630</v>
      </c>
      <c r="CC71" t="s">
        <v>630</v>
      </c>
      <c r="CE71" t="s">
        <v>1268</v>
      </c>
      <c r="CK71" t="s">
        <v>731</v>
      </c>
      <c r="DA71" t="s">
        <v>1154</v>
      </c>
      <c r="DC71" t="s">
        <v>1147</v>
      </c>
      <c r="DE71" s="82" t="s">
        <v>1140</v>
      </c>
      <c r="DG71" t="s">
        <v>1150</v>
      </c>
      <c r="DI71" t="s">
        <v>1154</v>
      </c>
      <c r="DK71" t="s">
        <v>1152</v>
      </c>
      <c r="DO71" t="s">
        <v>1153</v>
      </c>
      <c r="DQ71" t="s">
        <v>1138</v>
      </c>
      <c r="DS71" t="s">
        <v>1156</v>
      </c>
    </row>
    <row r="72" spans="19:123">
      <c r="AO72" t="s">
        <v>346</v>
      </c>
      <c r="AS72" t="s">
        <v>462</v>
      </c>
      <c r="AU72" t="s">
        <v>140</v>
      </c>
      <c r="AY72" t="s">
        <v>630</v>
      </c>
      <c r="BA72" t="s">
        <v>732</v>
      </c>
      <c r="BG72" t="s">
        <v>732</v>
      </c>
      <c r="BI72" t="s">
        <v>730</v>
      </c>
      <c r="BK72" t="s">
        <v>731</v>
      </c>
      <c r="BM72" t="s">
        <v>723</v>
      </c>
      <c r="BO72" t="s">
        <v>730</v>
      </c>
      <c r="BQ72" t="s">
        <v>1154</v>
      </c>
      <c r="BS72" t="s">
        <v>732</v>
      </c>
      <c r="BU72" t="s">
        <v>630</v>
      </c>
      <c r="BW72" t="s">
        <v>631</v>
      </c>
      <c r="BY72" t="s">
        <v>630</v>
      </c>
      <c r="CA72" t="s">
        <v>631</v>
      </c>
      <c r="CC72" t="s">
        <v>631</v>
      </c>
      <c r="CE72" t="s">
        <v>1269</v>
      </c>
      <c r="CK72" t="s">
        <v>732</v>
      </c>
      <c r="DA72" t="s">
        <v>1155</v>
      </c>
      <c r="DC72" t="s">
        <v>1148</v>
      </c>
      <c r="DE72" s="82" t="s">
        <v>1141</v>
      </c>
      <c r="DG72" t="s">
        <v>1151</v>
      </c>
      <c r="DI72" t="s">
        <v>1155</v>
      </c>
      <c r="DK72" t="s">
        <v>1153</v>
      </c>
      <c r="DO72" t="s">
        <v>1154</v>
      </c>
      <c r="DQ72" t="s">
        <v>1139</v>
      </c>
      <c r="DS72" t="s">
        <v>1157</v>
      </c>
    </row>
    <row r="73" spans="19:123">
      <c r="AO73" t="s">
        <v>347</v>
      </c>
      <c r="AS73" t="s">
        <v>463</v>
      </c>
      <c r="AU73" t="s">
        <v>141</v>
      </c>
      <c r="AY73" t="s">
        <v>631</v>
      </c>
      <c r="BA73" t="s">
        <v>733</v>
      </c>
      <c r="BG73" t="s">
        <v>733</v>
      </c>
      <c r="BI73" t="s">
        <v>731</v>
      </c>
      <c r="BK73" t="s">
        <v>732</v>
      </c>
      <c r="BM73" t="s">
        <v>724</v>
      </c>
      <c r="BO73" t="s">
        <v>731</v>
      </c>
      <c r="BQ73" t="s">
        <v>1155</v>
      </c>
      <c r="BS73" t="s">
        <v>733</v>
      </c>
      <c r="BU73" t="s">
        <v>631</v>
      </c>
      <c r="BW73" t="s">
        <v>632</v>
      </c>
      <c r="BY73" t="s">
        <v>631</v>
      </c>
      <c r="CA73" t="s">
        <v>632</v>
      </c>
      <c r="CC73" t="s">
        <v>632</v>
      </c>
      <c r="CE73" t="s">
        <v>1270</v>
      </c>
      <c r="CK73" t="s">
        <v>733</v>
      </c>
      <c r="DA73" t="s">
        <v>1156</v>
      </c>
      <c r="DC73" t="s">
        <v>1149</v>
      </c>
      <c r="DE73" s="82" t="s">
        <v>1142</v>
      </c>
      <c r="DG73" t="s">
        <v>1152</v>
      </c>
      <c r="DI73" t="s">
        <v>1156</v>
      </c>
      <c r="DK73" t="s">
        <v>1154</v>
      </c>
      <c r="DO73" t="s">
        <v>1155</v>
      </c>
      <c r="DQ73" t="s">
        <v>1140</v>
      </c>
      <c r="DS73" t="s">
        <v>1605</v>
      </c>
    </row>
    <row r="74" spans="19:123" ht="18.75">
      <c r="S74" s="2" t="s">
        <v>243</v>
      </c>
      <c r="AO74" t="s">
        <v>348</v>
      </c>
      <c r="AS74" t="s">
        <v>464</v>
      </c>
      <c r="AU74" t="s">
        <v>142</v>
      </c>
      <c r="AY74" t="s">
        <v>632</v>
      </c>
      <c r="BA74" t="s">
        <v>1519</v>
      </c>
      <c r="BG74" t="s">
        <v>734</v>
      </c>
      <c r="BI74" t="s">
        <v>732</v>
      </c>
      <c r="BK74" t="s">
        <v>733</v>
      </c>
      <c r="BM74" t="s">
        <v>725</v>
      </c>
      <c r="BO74" t="s">
        <v>732</v>
      </c>
      <c r="BQ74" t="s">
        <v>1156</v>
      </c>
      <c r="BS74" t="s">
        <v>734</v>
      </c>
      <c r="BU74" t="s">
        <v>632</v>
      </c>
      <c r="BW74" t="s">
        <v>633</v>
      </c>
      <c r="BY74" t="s">
        <v>632</v>
      </c>
      <c r="CA74" t="s">
        <v>633</v>
      </c>
      <c r="CC74" t="s">
        <v>633</v>
      </c>
      <c r="CE74" t="s">
        <v>1271</v>
      </c>
      <c r="CK74" t="s">
        <v>734</v>
      </c>
      <c r="DA74" t="s">
        <v>1157</v>
      </c>
      <c r="DC74" t="s">
        <v>1150</v>
      </c>
      <c r="DE74" s="82" t="s">
        <v>1143</v>
      </c>
      <c r="DG74" t="s">
        <v>1153</v>
      </c>
      <c r="DI74" t="s">
        <v>1157</v>
      </c>
      <c r="DK74" t="s">
        <v>1155</v>
      </c>
      <c r="DO74" t="s">
        <v>1156</v>
      </c>
      <c r="DQ74" t="s">
        <v>1141</v>
      </c>
    </row>
    <row r="75" spans="19:123">
      <c r="S75" t="s">
        <v>127</v>
      </c>
      <c r="AO75" t="s">
        <v>349</v>
      </c>
      <c r="AS75" t="s">
        <v>465</v>
      </c>
      <c r="AU75" t="s">
        <v>143</v>
      </c>
      <c r="AY75" t="s">
        <v>633</v>
      </c>
      <c r="BA75" t="s">
        <v>1520</v>
      </c>
      <c r="BG75" t="s">
        <v>738</v>
      </c>
      <c r="BI75" t="s">
        <v>733</v>
      </c>
      <c r="BK75" t="s">
        <v>734</v>
      </c>
      <c r="BM75" t="s">
        <v>726</v>
      </c>
      <c r="BO75" t="s">
        <v>733</v>
      </c>
      <c r="BQ75" t="s">
        <v>1157</v>
      </c>
      <c r="BS75" t="s">
        <v>1165</v>
      </c>
      <c r="BU75" t="s">
        <v>633</v>
      </c>
      <c r="BW75" t="s">
        <v>634</v>
      </c>
      <c r="BY75" t="s">
        <v>633</v>
      </c>
      <c r="CA75" t="s">
        <v>634</v>
      </c>
      <c r="CC75" t="s">
        <v>634</v>
      </c>
      <c r="CE75" t="s">
        <v>1272</v>
      </c>
      <c r="CK75" t="s">
        <v>1165</v>
      </c>
      <c r="DA75" t="s">
        <v>1538</v>
      </c>
      <c r="DC75" t="s">
        <v>1151</v>
      </c>
      <c r="DE75" s="82" t="s">
        <v>1144</v>
      </c>
      <c r="DG75" t="s">
        <v>1154</v>
      </c>
      <c r="DI75" t="s">
        <v>1561</v>
      </c>
      <c r="DK75" t="s">
        <v>1156</v>
      </c>
      <c r="DO75" t="s">
        <v>1157</v>
      </c>
      <c r="DQ75" t="s">
        <v>1142</v>
      </c>
    </row>
    <row r="76" spans="19:123">
      <c r="S76" t="s">
        <v>128</v>
      </c>
      <c r="AO76" t="s">
        <v>350</v>
      </c>
      <c r="AS76" t="s">
        <v>466</v>
      </c>
      <c r="AU76" t="s">
        <v>144</v>
      </c>
      <c r="AY76" t="s">
        <v>634</v>
      </c>
      <c r="BA76" t="s">
        <v>1521</v>
      </c>
      <c r="BI76" t="s">
        <v>734</v>
      </c>
      <c r="BK76" t="s">
        <v>1068</v>
      </c>
      <c r="BM76" t="s">
        <v>727</v>
      </c>
      <c r="BO76" t="s">
        <v>734</v>
      </c>
      <c r="BQ76" t="s">
        <v>1158</v>
      </c>
      <c r="BU76" t="s">
        <v>634</v>
      </c>
      <c r="BW76" t="s">
        <v>635</v>
      </c>
      <c r="BY76" t="s">
        <v>634</v>
      </c>
      <c r="CA76" t="s">
        <v>635</v>
      </c>
      <c r="CC76" t="s">
        <v>635</v>
      </c>
      <c r="CE76" t="s">
        <v>1273</v>
      </c>
      <c r="DC76" t="s">
        <v>1152</v>
      </c>
      <c r="DE76" s="82" t="s">
        <v>1145</v>
      </c>
      <c r="DG76" t="s">
        <v>1155</v>
      </c>
      <c r="DK76" t="s">
        <v>1157</v>
      </c>
      <c r="DO76" t="s">
        <v>1582</v>
      </c>
      <c r="DQ76" t="s">
        <v>1143</v>
      </c>
    </row>
    <row r="77" spans="19:123">
      <c r="S77" t="s">
        <v>129</v>
      </c>
      <c r="AO77" t="s">
        <v>351</v>
      </c>
      <c r="AS77" t="s">
        <v>467</v>
      </c>
      <c r="AY77" t="s">
        <v>635</v>
      </c>
      <c r="BA77" t="s">
        <v>1522</v>
      </c>
      <c r="BI77" t="s">
        <v>1062</v>
      </c>
      <c r="BM77" t="s">
        <v>728</v>
      </c>
      <c r="BO77" t="s">
        <v>1090</v>
      </c>
      <c r="BU77" t="s">
        <v>635</v>
      </c>
      <c r="BW77" t="s">
        <v>636</v>
      </c>
      <c r="BY77" t="s">
        <v>635</v>
      </c>
      <c r="CA77" t="s">
        <v>636</v>
      </c>
      <c r="CC77" t="s">
        <v>636</v>
      </c>
      <c r="CE77" t="s">
        <v>1662</v>
      </c>
      <c r="DC77" t="s">
        <v>1153</v>
      </c>
      <c r="DE77" s="82" t="s">
        <v>1146</v>
      </c>
      <c r="DG77" t="s">
        <v>1156</v>
      </c>
      <c r="DK77" t="s">
        <v>1575</v>
      </c>
      <c r="DQ77" t="s">
        <v>1144</v>
      </c>
    </row>
    <row r="78" spans="19:123">
      <c r="S78" t="s">
        <v>130</v>
      </c>
      <c r="AO78" t="s">
        <v>352</v>
      </c>
      <c r="AS78" t="s">
        <v>468</v>
      </c>
      <c r="AY78" t="s">
        <v>636</v>
      </c>
      <c r="BA78" t="s">
        <v>1523</v>
      </c>
      <c r="BM78" t="s">
        <v>729</v>
      </c>
      <c r="BU78" t="s">
        <v>636</v>
      </c>
      <c r="BW78" t="s">
        <v>637</v>
      </c>
      <c r="BY78" t="s">
        <v>636</v>
      </c>
      <c r="CA78" t="s">
        <v>637</v>
      </c>
      <c r="CC78" t="s">
        <v>637</v>
      </c>
      <c r="DC78" t="s">
        <v>1154</v>
      </c>
      <c r="DE78" s="82" t="s">
        <v>1147</v>
      </c>
      <c r="DG78" t="s">
        <v>1157</v>
      </c>
      <c r="DQ78" t="s">
        <v>1145</v>
      </c>
    </row>
    <row r="79" spans="19:123">
      <c r="S79" t="s">
        <v>131</v>
      </c>
      <c r="AO79" t="s">
        <v>353</v>
      </c>
      <c r="AS79" t="s">
        <v>469</v>
      </c>
      <c r="AY79" t="s">
        <v>637</v>
      </c>
      <c r="BA79" t="s">
        <v>1524</v>
      </c>
      <c r="BM79" t="s">
        <v>730</v>
      </c>
      <c r="BQ79" s="57" t="s">
        <v>1162</v>
      </c>
      <c r="BU79" t="s">
        <v>637</v>
      </c>
      <c r="BW79" t="s">
        <v>638</v>
      </c>
      <c r="BY79" t="s">
        <v>637</v>
      </c>
      <c r="CA79" t="s">
        <v>638</v>
      </c>
      <c r="CC79" t="s">
        <v>638</v>
      </c>
      <c r="DC79" t="s">
        <v>1155</v>
      </c>
      <c r="DE79" s="82" t="s">
        <v>1148</v>
      </c>
      <c r="DG79" t="s">
        <v>1565</v>
      </c>
      <c r="DQ79" t="s">
        <v>1146</v>
      </c>
    </row>
    <row r="80" spans="19:123">
      <c r="S80" t="s">
        <v>146</v>
      </c>
      <c r="AO80" t="s">
        <v>354</v>
      </c>
      <c r="AS80" t="s">
        <v>470</v>
      </c>
      <c r="AY80" t="s">
        <v>638</v>
      </c>
      <c r="BA80" t="s">
        <v>1525</v>
      </c>
      <c r="BM80" t="s">
        <v>731</v>
      </c>
      <c r="BQ80" t="s">
        <v>127</v>
      </c>
      <c r="BU80" t="s">
        <v>638</v>
      </c>
      <c r="BW80" t="s">
        <v>639</v>
      </c>
      <c r="BY80" t="s">
        <v>638</v>
      </c>
      <c r="CA80" t="s">
        <v>639</v>
      </c>
      <c r="CC80" t="s">
        <v>639</v>
      </c>
      <c r="DC80" t="s">
        <v>1156</v>
      </c>
      <c r="DE80" s="82" t="s">
        <v>1149</v>
      </c>
      <c r="DQ80" t="s">
        <v>1147</v>
      </c>
    </row>
    <row r="81" spans="19:121">
      <c r="S81" t="s">
        <v>132</v>
      </c>
      <c r="AO81" t="s">
        <v>355</v>
      </c>
      <c r="AS81" t="s">
        <v>471</v>
      </c>
      <c r="AY81" t="s">
        <v>639</v>
      </c>
      <c r="BA81" t="s">
        <v>1526</v>
      </c>
      <c r="BM81" t="s">
        <v>732</v>
      </c>
      <c r="BQ81" t="s">
        <v>566</v>
      </c>
      <c r="BU81" t="s">
        <v>639</v>
      </c>
      <c r="BW81" t="s">
        <v>640</v>
      </c>
      <c r="BY81" t="s">
        <v>639</v>
      </c>
      <c r="CA81" t="s">
        <v>640</v>
      </c>
      <c r="CC81" t="s">
        <v>640</v>
      </c>
      <c r="DC81" t="s">
        <v>1157</v>
      </c>
      <c r="DE81" s="82" t="s">
        <v>1150</v>
      </c>
      <c r="DQ81" t="s">
        <v>1148</v>
      </c>
    </row>
    <row r="82" spans="19:121">
      <c r="S82" t="s">
        <v>133</v>
      </c>
      <c r="AO82" t="s">
        <v>356</v>
      </c>
      <c r="AS82" t="s">
        <v>472</v>
      </c>
      <c r="AY82" t="s">
        <v>640</v>
      </c>
      <c r="BA82" t="s">
        <v>1527</v>
      </c>
      <c r="BM82" t="s">
        <v>733</v>
      </c>
      <c r="BQ82" t="s">
        <v>1159</v>
      </c>
      <c r="BU82" t="s">
        <v>640</v>
      </c>
      <c r="BW82" t="s">
        <v>641</v>
      </c>
      <c r="BY82" t="s">
        <v>640</v>
      </c>
      <c r="CA82" t="s">
        <v>641</v>
      </c>
      <c r="CC82" t="s">
        <v>641</v>
      </c>
      <c r="DC82" t="s">
        <v>1558</v>
      </c>
      <c r="DE82" s="82" t="s">
        <v>1151</v>
      </c>
      <c r="DQ82" t="s">
        <v>1149</v>
      </c>
    </row>
    <row r="83" spans="19:121">
      <c r="S83" t="s">
        <v>134</v>
      </c>
      <c r="AO83" t="s">
        <v>357</v>
      </c>
      <c r="AS83" t="s">
        <v>473</v>
      </c>
      <c r="AY83" t="s">
        <v>641</v>
      </c>
      <c r="BA83" t="s">
        <v>1528</v>
      </c>
      <c r="BM83" t="s">
        <v>734</v>
      </c>
      <c r="BQ83" t="s">
        <v>568</v>
      </c>
      <c r="BU83" t="s">
        <v>641</v>
      </c>
      <c r="BW83" t="s">
        <v>642</v>
      </c>
      <c r="BY83" t="s">
        <v>641</v>
      </c>
      <c r="CA83" t="s">
        <v>642</v>
      </c>
      <c r="CC83" t="s">
        <v>642</v>
      </c>
      <c r="DE83" s="82" t="s">
        <v>1152</v>
      </c>
      <c r="DQ83" t="s">
        <v>1150</v>
      </c>
    </row>
    <row r="84" spans="19:121">
      <c r="S84" t="s">
        <v>135</v>
      </c>
      <c r="AO84" t="s">
        <v>358</v>
      </c>
      <c r="AS84" t="s">
        <v>474</v>
      </c>
      <c r="AY84" t="s">
        <v>642</v>
      </c>
      <c r="BA84" t="s">
        <v>1529</v>
      </c>
      <c r="BM84" t="s">
        <v>738</v>
      </c>
      <c r="BQ84" t="s">
        <v>131</v>
      </c>
      <c r="BU84" t="s">
        <v>642</v>
      </c>
      <c r="BW84" t="s">
        <v>643</v>
      </c>
      <c r="BY84" t="s">
        <v>642</v>
      </c>
      <c r="CA84" t="s">
        <v>643</v>
      </c>
      <c r="CC84" t="s">
        <v>643</v>
      </c>
      <c r="DE84" s="82" t="s">
        <v>1153</v>
      </c>
      <c r="DQ84" t="s">
        <v>1151</v>
      </c>
    </row>
    <row r="85" spans="19:121">
      <c r="S85" t="s">
        <v>211</v>
      </c>
      <c r="AO85" t="s">
        <v>359</v>
      </c>
      <c r="AS85" t="s">
        <v>475</v>
      </c>
      <c r="AY85" t="s">
        <v>643</v>
      </c>
      <c r="BA85" t="s">
        <v>1530</v>
      </c>
      <c r="BQ85" t="s">
        <v>146</v>
      </c>
      <c r="BU85" t="s">
        <v>643</v>
      </c>
      <c r="BW85" t="s">
        <v>644</v>
      </c>
      <c r="BY85" t="s">
        <v>643</v>
      </c>
      <c r="CA85" t="s">
        <v>644</v>
      </c>
      <c r="CC85" t="s">
        <v>644</v>
      </c>
      <c r="DE85" s="82" t="s">
        <v>1154</v>
      </c>
      <c r="DQ85" t="s">
        <v>1152</v>
      </c>
    </row>
    <row r="86" spans="19:121">
      <c r="S86" t="s">
        <v>229</v>
      </c>
      <c r="AO86" t="s">
        <v>360</v>
      </c>
      <c r="AS86" t="s">
        <v>476</v>
      </c>
      <c r="AY86" t="s">
        <v>644</v>
      </c>
      <c r="BA86" t="s">
        <v>1531</v>
      </c>
      <c r="BQ86" t="s">
        <v>132</v>
      </c>
      <c r="BU86" t="s">
        <v>644</v>
      </c>
      <c r="BW86" t="s">
        <v>645</v>
      </c>
      <c r="BY86" t="s">
        <v>644</v>
      </c>
      <c r="CA86" t="s">
        <v>645</v>
      </c>
      <c r="CC86" t="s">
        <v>645</v>
      </c>
      <c r="DE86" s="82" t="s">
        <v>1155</v>
      </c>
      <c r="DQ86" t="s">
        <v>1153</v>
      </c>
    </row>
    <row r="87" spans="19:121">
      <c r="S87" t="s">
        <v>222</v>
      </c>
      <c r="AO87" t="s">
        <v>361</v>
      </c>
      <c r="AS87" t="s">
        <v>477</v>
      </c>
      <c r="AY87" t="s">
        <v>645</v>
      </c>
      <c r="BA87" t="s">
        <v>1533</v>
      </c>
      <c r="BQ87" t="s">
        <v>133</v>
      </c>
      <c r="BU87" t="s">
        <v>645</v>
      </c>
      <c r="BW87" t="s">
        <v>646</v>
      </c>
      <c r="BY87" t="s">
        <v>645</v>
      </c>
      <c r="CA87" t="s">
        <v>646</v>
      </c>
      <c r="CC87" t="s">
        <v>646</v>
      </c>
      <c r="DE87" s="82" t="s">
        <v>1156</v>
      </c>
      <c r="DQ87" t="s">
        <v>1154</v>
      </c>
    </row>
    <row r="88" spans="19:121">
      <c r="S88" t="s">
        <v>223</v>
      </c>
      <c r="AO88" t="s">
        <v>362</v>
      </c>
      <c r="AS88" t="s">
        <v>478</v>
      </c>
      <c r="AY88" t="s">
        <v>646</v>
      </c>
      <c r="BQ88" t="s">
        <v>134</v>
      </c>
      <c r="BU88" t="s">
        <v>646</v>
      </c>
      <c r="BW88" t="s">
        <v>647</v>
      </c>
      <c r="BY88" t="s">
        <v>646</v>
      </c>
      <c r="CA88" t="s">
        <v>647</v>
      </c>
      <c r="CC88" t="s">
        <v>647</v>
      </c>
      <c r="DE88" s="82" t="s">
        <v>1157</v>
      </c>
      <c r="DQ88" t="s">
        <v>1155</v>
      </c>
    </row>
    <row r="89" spans="19:121">
      <c r="S89" t="s">
        <v>224</v>
      </c>
      <c r="AO89" t="s">
        <v>363</v>
      </c>
      <c r="AS89" t="s">
        <v>479</v>
      </c>
      <c r="AY89" t="s">
        <v>647</v>
      </c>
      <c r="BQ89" t="s">
        <v>1160</v>
      </c>
      <c r="BU89" t="s">
        <v>647</v>
      </c>
      <c r="BW89" t="s">
        <v>648</v>
      </c>
      <c r="BY89" t="s">
        <v>647</v>
      </c>
      <c r="CA89" t="s">
        <v>648</v>
      </c>
      <c r="CC89" t="s">
        <v>648</v>
      </c>
      <c r="DE89" s="82" t="s">
        <v>1559</v>
      </c>
      <c r="DQ89" t="s">
        <v>1156</v>
      </c>
    </row>
    <row r="90" spans="19:121">
      <c r="S90" t="s">
        <v>225</v>
      </c>
      <c r="AO90" t="s">
        <v>364</v>
      </c>
      <c r="AS90" t="s">
        <v>480</v>
      </c>
      <c r="AY90" t="s">
        <v>648</v>
      </c>
      <c r="BQ90" t="s">
        <v>137</v>
      </c>
      <c r="BU90" t="s">
        <v>648</v>
      </c>
      <c r="BW90" t="s">
        <v>649</v>
      </c>
      <c r="BY90" t="s">
        <v>648</v>
      </c>
      <c r="CA90" t="s">
        <v>649</v>
      </c>
      <c r="CC90" t="s">
        <v>649</v>
      </c>
      <c r="DE90" s="82"/>
      <c r="DQ90" t="s">
        <v>1157</v>
      </c>
    </row>
    <row r="91" spans="19:121">
      <c r="S91" t="s">
        <v>230</v>
      </c>
      <c r="AO91" t="s">
        <v>365</v>
      </c>
      <c r="AS91" t="s">
        <v>481</v>
      </c>
      <c r="AY91" t="s">
        <v>649</v>
      </c>
      <c r="BQ91" t="s">
        <v>674</v>
      </c>
      <c r="BU91" t="s">
        <v>649</v>
      </c>
      <c r="BW91" t="s">
        <v>650</v>
      </c>
      <c r="BY91" t="s">
        <v>649</v>
      </c>
      <c r="CA91" t="s">
        <v>650</v>
      </c>
      <c r="CC91" t="s">
        <v>650</v>
      </c>
      <c r="DQ91" t="s">
        <v>1624</v>
      </c>
    </row>
    <row r="92" spans="19:121">
      <c r="S92" t="s">
        <v>231</v>
      </c>
      <c r="AO92" t="s">
        <v>366</v>
      </c>
      <c r="AS92" t="s">
        <v>482</v>
      </c>
      <c r="AY92" t="s">
        <v>650</v>
      </c>
      <c r="BQ92" t="s">
        <v>675</v>
      </c>
      <c r="BU92" t="s">
        <v>650</v>
      </c>
      <c r="BW92" t="s">
        <v>651</v>
      </c>
      <c r="BY92" t="s">
        <v>650</v>
      </c>
      <c r="CA92" t="s">
        <v>651</v>
      </c>
      <c r="CC92" t="s">
        <v>651</v>
      </c>
    </row>
    <row r="93" spans="19:121">
      <c r="S93" t="s">
        <v>137</v>
      </c>
      <c r="AO93" t="s">
        <v>367</v>
      </c>
      <c r="AS93" t="s">
        <v>483</v>
      </c>
      <c r="AY93" t="s">
        <v>651</v>
      </c>
      <c r="BQ93" t="s">
        <v>676</v>
      </c>
      <c r="BU93" t="s">
        <v>651</v>
      </c>
      <c r="BW93" t="s">
        <v>652</v>
      </c>
      <c r="BY93" t="s">
        <v>651</v>
      </c>
      <c r="CA93" t="s">
        <v>652</v>
      </c>
      <c r="CC93" t="s">
        <v>652</v>
      </c>
    </row>
    <row r="94" spans="19:121">
      <c r="S94" t="s">
        <v>138</v>
      </c>
      <c r="AO94" t="s">
        <v>368</v>
      </c>
      <c r="AS94" t="s">
        <v>137</v>
      </c>
      <c r="AY94" t="s">
        <v>652</v>
      </c>
      <c r="BQ94" t="s">
        <v>677</v>
      </c>
      <c r="BU94" t="s">
        <v>652</v>
      </c>
      <c r="BW94" t="s">
        <v>653</v>
      </c>
      <c r="BY94" t="s">
        <v>652</v>
      </c>
      <c r="CA94" t="s">
        <v>653</v>
      </c>
      <c r="CC94" t="s">
        <v>653</v>
      </c>
    </row>
    <row r="95" spans="19:121">
      <c r="S95" t="s">
        <v>139</v>
      </c>
      <c r="AO95" t="s">
        <v>369</v>
      </c>
      <c r="AS95" t="s">
        <v>138</v>
      </c>
      <c r="AY95" t="s">
        <v>653</v>
      </c>
      <c r="BQ95" t="s">
        <v>678</v>
      </c>
      <c r="BU95" t="s">
        <v>653</v>
      </c>
      <c r="BW95" t="s">
        <v>654</v>
      </c>
      <c r="BY95" t="s">
        <v>653</v>
      </c>
      <c r="CA95" t="s">
        <v>654</v>
      </c>
      <c r="CC95" t="s">
        <v>654</v>
      </c>
    </row>
    <row r="96" spans="19:121">
      <c r="S96" t="s">
        <v>140</v>
      </c>
      <c r="AO96" t="s">
        <v>370</v>
      </c>
      <c r="AS96" t="s">
        <v>139</v>
      </c>
      <c r="AY96" t="s">
        <v>654</v>
      </c>
      <c r="BQ96" t="s">
        <v>679</v>
      </c>
      <c r="BU96" t="s">
        <v>654</v>
      </c>
      <c r="BW96" t="s">
        <v>655</v>
      </c>
      <c r="BY96" t="s">
        <v>654</v>
      </c>
      <c r="CA96" t="s">
        <v>655</v>
      </c>
      <c r="CC96" t="s">
        <v>655</v>
      </c>
    </row>
    <row r="97" spans="19:81">
      <c r="S97" t="s">
        <v>141</v>
      </c>
      <c r="AO97" t="s">
        <v>371</v>
      </c>
      <c r="AS97" t="s">
        <v>140</v>
      </c>
      <c r="AY97" t="s">
        <v>655</v>
      </c>
      <c r="BQ97" t="s">
        <v>680</v>
      </c>
      <c r="BU97" t="s">
        <v>655</v>
      </c>
      <c r="BW97" t="s">
        <v>656</v>
      </c>
      <c r="BY97" t="s">
        <v>655</v>
      </c>
      <c r="CA97" t="s">
        <v>656</v>
      </c>
      <c r="CC97" t="s">
        <v>656</v>
      </c>
    </row>
    <row r="98" spans="19:81">
      <c r="S98" t="s">
        <v>142</v>
      </c>
      <c r="AO98" t="s">
        <v>372</v>
      </c>
      <c r="AS98" t="s">
        <v>141</v>
      </c>
      <c r="AY98" t="s">
        <v>656</v>
      </c>
      <c r="BQ98" t="s">
        <v>681</v>
      </c>
      <c r="BU98" t="s">
        <v>656</v>
      </c>
      <c r="BW98" t="s">
        <v>657</v>
      </c>
      <c r="BY98" t="s">
        <v>656</v>
      </c>
      <c r="CA98" t="s">
        <v>657</v>
      </c>
      <c r="CC98" t="s">
        <v>657</v>
      </c>
    </row>
    <row r="99" spans="19:81">
      <c r="S99" t="s">
        <v>143</v>
      </c>
      <c r="AO99" t="s">
        <v>373</v>
      </c>
      <c r="AS99" t="s">
        <v>142</v>
      </c>
      <c r="AY99" t="s">
        <v>657</v>
      </c>
      <c r="BQ99" t="s">
        <v>682</v>
      </c>
      <c r="BU99" t="s">
        <v>657</v>
      </c>
      <c r="BW99" t="s">
        <v>658</v>
      </c>
      <c r="BY99" t="s">
        <v>657</v>
      </c>
      <c r="CA99" t="s">
        <v>658</v>
      </c>
      <c r="CC99" t="s">
        <v>658</v>
      </c>
    </row>
    <row r="100" spans="19:81">
      <c r="S100" t="s">
        <v>148</v>
      </c>
      <c r="AO100" t="s">
        <v>374</v>
      </c>
      <c r="AS100" t="s">
        <v>143</v>
      </c>
      <c r="AY100" t="s">
        <v>658</v>
      </c>
      <c r="BQ100" t="s">
        <v>683</v>
      </c>
      <c r="BU100" t="s">
        <v>658</v>
      </c>
      <c r="BW100" t="s">
        <v>659</v>
      </c>
      <c r="BY100" t="s">
        <v>658</v>
      </c>
      <c r="CA100" t="s">
        <v>659</v>
      </c>
      <c r="CC100" t="s">
        <v>659</v>
      </c>
    </row>
    <row r="101" spans="19:81">
      <c r="AO101" t="s">
        <v>375</v>
      </c>
      <c r="AS101" t="s">
        <v>144</v>
      </c>
      <c r="AY101" t="s">
        <v>659</v>
      </c>
      <c r="BQ101" t="s">
        <v>684</v>
      </c>
      <c r="BU101" t="s">
        <v>659</v>
      </c>
      <c r="BW101" t="s">
        <v>660</v>
      </c>
      <c r="BY101" t="s">
        <v>659</v>
      </c>
      <c r="CA101" t="s">
        <v>660</v>
      </c>
      <c r="CC101" t="s">
        <v>660</v>
      </c>
    </row>
    <row r="102" spans="19:81">
      <c r="AO102" t="s">
        <v>376</v>
      </c>
      <c r="AY102" t="s">
        <v>660</v>
      </c>
      <c r="BQ102" t="s">
        <v>685</v>
      </c>
      <c r="BU102" t="s">
        <v>660</v>
      </c>
      <c r="BW102" t="s">
        <v>661</v>
      </c>
      <c r="BY102" t="s">
        <v>660</v>
      </c>
      <c r="CA102" t="s">
        <v>661</v>
      </c>
      <c r="CC102" t="s">
        <v>661</v>
      </c>
    </row>
    <row r="103" spans="19:81">
      <c r="AO103" t="s">
        <v>377</v>
      </c>
      <c r="AY103" t="s">
        <v>661</v>
      </c>
      <c r="BQ103" t="s">
        <v>686</v>
      </c>
      <c r="BU103" t="s">
        <v>661</v>
      </c>
      <c r="BW103" t="s">
        <v>662</v>
      </c>
      <c r="BY103" t="s">
        <v>661</v>
      </c>
      <c r="CA103" t="s">
        <v>662</v>
      </c>
      <c r="CC103" t="s">
        <v>662</v>
      </c>
    </row>
    <row r="104" spans="19:81">
      <c r="AO104" t="s">
        <v>378</v>
      </c>
      <c r="AY104" t="s">
        <v>662</v>
      </c>
      <c r="BQ104" t="s">
        <v>687</v>
      </c>
      <c r="BU104" t="s">
        <v>662</v>
      </c>
      <c r="BW104" t="s">
        <v>663</v>
      </c>
      <c r="BY104" t="s">
        <v>662</v>
      </c>
      <c r="CA104" t="s">
        <v>663</v>
      </c>
      <c r="CC104" t="s">
        <v>663</v>
      </c>
    </row>
    <row r="105" spans="19:81">
      <c r="AO105" t="s">
        <v>379</v>
      </c>
      <c r="AY105" t="s">
        <v>663</v>
      </c>
      <c r="BQ105" t="s">
        <v>688</v>
      </c>
      <c r="BU105" t="s">
        <v>663</v>
      </c>
      <c r="BW105" t="s">
        <v>664</v>
      </c>
      <c r="BY105" t="s">
        <v>663</v>
      </c>
      <c r="CA105" t="s">
        <v>664</v>
      </c>
      <c r="CC105" t="s">
        <v>664</v>
      </c>
    </row>
    <row r="106" spans="19:81">
      <c r="AO106" t="s">
        <v>380</v>
      </c>
      <c r="AY106" t="s">
        <v>664</v>
      </c>
      <c r="BQ106" t="s">
        <v>689</v>
      </c>
      <c r="BU106" t="s">
        <v>664</v>
      </c>
      <c r="BW106" t="s">
        <v>665</v>
      </c>
      <c r="BY106" t="s">
        <v>664</v>
      </c>
      <c r="CA106" t="s">
        <v>665</v>
      </c>
      <c r="CC106" t="s">
        <v>665</v>
      </c>
    </row>
    <row r="107" spans="19:81">
      <c r="AO107" t="s">
        <v>382</v>
      </c>
      <c r="AY107" t="s">
        <v>665</v>
      </c>
      <c r="BQ107" t="s">
        <v>690</v>
      </c>
      <c r="BU107" t="s">
        <v>665</v>
      </c>
      <c r="BW107" t="s">
        <v>666</v>
      </c>
      <c r="BY107" t="s">
        <v>665</v>
      </c>
      <c r="CA107" t="s">
        <v>666</v>
      </c>
      <c r="CC107" t="s">
        <v>666</v>
      </c>
    </row>
    <row r="108" spans="19:81">
      <c r="AO108" t="s">
        <v>381</v>
      </c>
      <c r="AY108" t="s">
        <v>666</v>
      </c>
      <c r="BQ108" t="s">
        <v>691</v>
      </c>
      <c r="BU108" t="s">
        <v>666</v>
      </c>
      <c r="BW108" t="s">
        <v>667</v>
      </c>
      <c r="BY108" t="s">
        <v>666</v>
      </c>
      <c r="CA108" t="s">
        <v>667</v>
      </c>
      <c r="CC108" t="s">
        <v>667</v>
      </c>
    </row>
    <row r="109" spans="19:81">
      <c r="AO109" t="s">
        <v>137</v>
      </c>
      <c r="AY109" t="s">
        <v>667</v>
      </c>
      <c r="BQ109" t="s">
        <v>692</v>
      </c>
      <c r="BU109" t="s">
        <v>667</v>
      </c>
      <c r="BW109" t="s">
        <v>668</v>
      </c>
      <c r="BY109" t="s">
        <v>667</v>
      </c>
      <c r="CA109" t="s">
        <v>668</v>
      </c>
      <c r="CC109" t="s">
        <v>668</v>
      </c>
    </row>
    <row r="110" spans="19:81">
      <c r="AO110" t="s">
        <v>138</v>
      </c>
      <c r="AY110" t="s">
        <v>668</v>
      </c>
      <c r="BQ110" t="s">
        <v>693</v>
      </c>
      <c r="BU110" t="s">
        <v>668</v>
      </c>
      <c r="BW110" t="s">
        <v>669</v>
      </c>
      <c r="BY110" t="s">
        <v>668</v>
      </c>
      <c r="CA110" t="s">
        <v>669</v>
      </c>
      <c r="CC110" t="s">
        <v>669</v>
      </c>
    </row>
    <row r="111" spans="19:81">
      <c r="AO111" t="s">
        <v>139</v>
      </c>
      <c r="AY111" t="s">
        <v>669</v>
      </c>
      <c r="BQ111" t="s">
        <v>694</v>
      </c>
      <c r="BU111" t="s">
        <v>669</v>
      </c>
      <c r="BW111" t="s">
        <v>670</v>
      </c>
      <c r="BY111" t="s">
        <v>669</v>
      </c>
      <c r="CA111" t="s">
        <v>670</v>
      </c>
      <c r="CC111" t="s">
        <v>670</v>
      </c>
    </row>
    <row r="112" spans="19:81">
      <c r="AO112" t="s">
        <v>140</v>
      </c>
      <c r="AY112" t="s">
        <v>670</v>
      </c>
      <c r="BQ112" t="s">
        <v>695</v>
      </c>
      <c r="BU112" t="s">
        <v>670</v>
      </c>
      <c r="BW112" t="s">
        <v>671</v>
      </c>
      <c r="BY112" t="s">
        <v>670</v>
      </c>
      <c r="CA112" t="s">
        <v>671</v>
      </c>
      <c r="CC112" t="s">
        <v>671</v>
      </c>
    </row>
    <row r="113" spans="41:81">
      <c r="AO113" t="s">
        <v>141</v>
      </c>
      <c r="AY113" t="s">
        <v>671</v>
      </c>
      <c r="BQ113" t="s">
        <v>696</v>
      </c>
      <c r="BU113" t="s">
        <v>671</v>
      </c>
      <c r="BW113" t="s">
        <v>672</v>
      </c>
      <c r="BY113" t="s">
        <v>671</v>
      </c>
      <c r="CA113" t="s">
        <v>672</v>
      </c>
      <c r="CC113" t="s">
        <v>672</v>
      </c>
    </row>
    <row r="114" spans="41:81">
      <c r="AO114" t="s">
        <v>142</v>
      </c>
      <c r="AY114" t="s">
        <v>672</v>
      </c>
      <c r="BQ114" t="s">
        <v>697</v>
      </c>
      <c r="BU114" t="s">
        <v>672</v>
      </c>
      <c r="BW114" t="s">
        <v>673</v>
      </c>
      <c r="BY114" t="s">
        <v>672</v>
      </c>
      <c r="CA114" t="s">
        <v>673</v>
      </c>
      <c r="CC114" t="s">
        <v>673</v>
      </c>
    </row>
    <row r="115" spans="41:81">
      <c r="AO115" t="s">
        <v>143</v>
      </c>
      <c r="AY115" t="s">
        <v>673</v>
      </c>
      <c r="BQ115" t="s">
        <v>698</v>
      </c>
      <c r="BU115" t="s">
        <v>673</v>
      </c>
      <c r="BW115" t="s">
        <v>1175</v>
      </c>
      <c r="BY115" t="s">
        <v>673</v>
      </c>
      <c r="CA115" t="s">
        <v>1182</v>
      </c>
      <c r="CC115" t="s">
        <v>1187</v>
      </c>
    </row>
    <row r="116" spans="41:81">
      <c r="AO116" t="s">
        <v>144</v>
      </c>
      <c r="AY116" t="s">
        <v>137</v>
      </c>
      <c r="BQ116" t="s">
        <v>699</v>
      </c>
      <c r="BU116" t="s">
        <v>137</v>
      </c>
      <c r="BW116" t="s">
        <v>137</v>
      </c>
      <c r="BY116" t="s">
        <v>137</v>
      </c>
      <c r="CA116" t="s">
        <v>137</v>
      </c>
      <c r="CC116" t="s">
        <v>137</v>
      </c>
    </row>
    <row r="117" spans="41:81">
      <c r="AY117" t="s">
        <v>674</v>
      </c>
      <c r="BQ117" t="s">
        <v>700</v>
      </c>
      <c r="BU117" t="s">
        <v>674</v>
      </c>
      <c r="BW117" t="s">
        <v>674</v>
      </c>
      <c r="BY117" t="s">
        <v>674</v>
      </c>
      <c r="CA117" t="s">
        <v>674</v>
      </c>
      <c r="CC117" t="s">
        <v>674</v>
      </c>
    </row>
    <row r="118" spans="41:81">
      <c r="AY118" t="s">
        <v>675</v>
      </c>
      <c r="BQ118" t="s">
        <v>701</v>
      </c>
      <c r="BU118" t="s">
        <v>675</v>
      </c>
      <c r="BW118" t="s">
        <v>675</v>
      </c>
      <c r="BY118" t="s">
        <v>675</v>
      </c>
      <c r="CA118" t="s">
        <v>675</v>
      </c>
      <c r="CC118" t="s">
        <v>675</v>
      </c>
    </row>
    <row r="119" spans="41:81">
      <c r="AY119" t="s">
        <v>676</v>
      </c>
      <c r="BQ119" t="s">
        <v>702</v>
      </c>
      <c r="BU119" t="s">
        <v>676</v>
      </c>
      <c r="BW119" t="s">
        <v>676</v>
      </c>
      <c r="BY119" t="s">
        <v>676</v>
      </c>
      <c r="CA119" t="s">
        <v>676</v>
      </c>
      <c r="CC119" t="s">
        <v>676</v>
      </c>
    </row>
    <row r="120" spans="41:81">
      <c r="AY120" t="s">
        <v>677</v>
      </c>
      <c r="BQ120" t="s">
        <v>703</v>
      </c>
      <c r="BU120" t="s">
        <v>677</v>
      </c>
      <c r="BW120" t="s">
        <v>677</v>
      </c>
      <c r="BY120" t="s">
        <v>677</v>
      </c>
      <c r="CA120" t="s">
        <v>677</v>
      </c>
      <c r="CC120" t="s">
        <v>677</v>
      </c>
    </row>
    <row r="121" spans="41:81">
      <c r="AY121" t="s">
        <v>678</v>
      </c>
      <c r="BQ121" t="s">
        <v>704</v>
      </c>
      <c r="BU121" t="s">
        <v>678</v>
      </c>
      <c r="BW121" t="s">
        <v>678</v>
      </c>
      <c r="BY121" t="s">
        <v>678</v>
      </c>
      <c r="CA121" t="s">
        <v>678</v>
      </c>
      <c r="CC121" t="s">
        <v>678</v>
      </c>
    </row>
    <row r="122" spans="41:81">
      <c r="AY122" t="s">
        <v>679</v>
      </c>
      <c r="BQ122" t="s">
        <v>705</v>
      </c>
      <c r="BU122" t="s">
        <v>679</v>
      </c>
      <c r="BW122" t="s">
        <v>679</v>
      </c>
      <c r="BY122" t="s">
        <v>679</v>
      </c>
      <c r="CA122" t="s">
        <v>679</v>
      </c>
      <c r="CC122" t="s">
        <v>679</v>
      </c>
    </row>
    <row r="123" spans="41:81">
      <c r="AY123" t="s">
        <v>680</v>
      </c>
      <c r="BQ123" t="s">
        <v>706</v>
      </c>
      <c r="BU123" t="s">
        <v>680</v>
      </c>
      <c r="BW123" t="s">
        <v>680</v>
      </c>
      <c r="BY123" t="s">
        <v>680</v>
      </c>
      <c r="CA123" t="s">
        <v>680</v>
      </c>
      <c r="CC123" t="s">
        <v>680</v>
      </c>
    </row>
    <row r="124" spans="41:81">
      <c r="AY124" t="s">
        <v>681</v>
      </c>
      <c r="BQ124" t="s">
        <v>707</v>
      </c>
      <c r="BU124" t="s">
        <v>681</v>
      </c>
      <c r="BW124" t="s">
        <v>681</v>
      </c>
      <c r="BY124" t="s">
        <v>681</v>
      </c>
      <c r="CA124" t="s">
        <v>681</v>
      </c>
      <c r="CC124" t="s">
        <v>681</v>
      </c>
    </row>
    <row r="125" spans="41:81">
      <c r="AY125" t="s">
        <v>682</v>
      </c>
      <c r="BQ125" t="s">
        <v>708</v>
      </c>
      <c r="BU125" t="s">
        <v>682</v>
      </c>
      <c r="BW125" t="s">
        <v>682</v>
      </c>
      <c r="BY125" t="s">
        <v>682</v>
      </c>
      <c r="CA125" t="s">
        <v>682</v>
      </c>
      <c r="CC125" t="s">
        <v>682</v>
      </c>
    </row>
    <row r="126" spans="41:81">
      <c r="AY126" t="s">
        <v>683</v>
      </c>
      <c r="BQ126" t="s">
        <v>709</v>
      </c>
      <c r="BU126" t="s">
        <v>683</v>
      </c>
      <c r="BW126" t="s">
        <v>683</v>
      </c>
      <c r="BY126" t="s">
        <v>683</v>
      </c>
      <c r="CA126" t="s">
        <v>683</v>
      </c>
      <c r="CC126" t="s">
        <v>683</v>
      </c>
    </row>
    <row r="127" spans="41:81">
      <c r="AY127" t="s">
        <v>684</v>
      </c>
      <c r="BQ127" t="s">
        <v>710</v>
      </c>
      <c r="BU127" t="s">
        <v>684</v>
      </c>
      <c r="BW127" t="s">
        <v>684</v>
      </c>
      <c r="BY127" t="s">
        <v>684</v>
      </c>
      <c r="CA127" t="s">
        <v>684</v>
      </c>
      <c r="CC127" t="s">
        <v>684</v>
      </c>
    </row>
    <row r="128" spans="41:81">
      <c r="AY128" t="s">
        <v>685</v>
      </c>
      <c r="BQ128" t="s">
        <v>711</v>
      </c>
      <c r="BU128" t="s">
        <v>685</v>
      </c>
      <c r="BW128" t="s">
        <v>685</v>
      </c>
      <c r="BY128" t="s">
        <v>685</v>
      </c>
      <c r="CA128" t="s">
        <v>685</v>
      </c>
      <c r="CC128" t="s">
        <v>685</v>
      </c>
    </row>
    <row r="129" spans="51:81">
      <c r="AY129" t="s">
        <v>686</v>
      </c>
      <c r="BQ129" t="s">
        <v>712</v>
      </c>
      <c r="BU129" t="s">
        <v>686</v>
      </c>
      <c r="BW129" t="s">
        <v>686</v>
      </c>
      <c r="BY129" t="s">
        <v>686</v>
      </c>
      <c r="CA129" t="s">
        <v>686</v>
      </c>
      <c r="CC129" t="s">
        <v>686</v>
      </c>
    </row>
    <row r="130" spans="51:81">
      <c r="AY130" t="s">
        <v>687</v>
      </c>
      <c r="BQ130" t="s">
        <v>713</v>
      </c>
      <c r="BU130" t="s">
        <v>687</v>
      </c>
      <c r="BW130" t="s">
        <v>687</v>
      </c>
      <c r="BY130" t="s">
        <v>687</v>
      </c>
      <c r="CA130" t="s">
        <v>687</v>
      </c>
      <c r="CC130" t="s">
        <v>687</v>
      </c>
    </row>
    <row r="131" spans="51:81">
      <c r="AY131" t="s">
        <v>688</v>
      </c>
      <c r="BQ131" t="s">
        <v>714</v>
      </c>
      <c r="BU131" t="s">
        <v>688</v>
      </c>
      <c r="BW131" t="s">
        <v>688</v>
      </c>
      <c r="BY131" t="s">
        <v>688</v>
      </c>
      <c r="CA131" t="s">
        <v>688</v>
      </c>
      <c r="CC131" t="s">
        <v>688</v>
      </c>
    </row>
    <row r="132" spans="51:81">
      <c r="AY132" t="s">
        <v>689</v>
      </c>
      <c r="BQ132" t="s">
        <v>715</v>
      </c>
      <c r="BU132" t="s">
        <v>689</v>
      </c>
      <c r="BW132" t="s">
        <v>689</v>
      </c>
      <c r="BY132" t="s">
        <v>689</v>
      </c>
      <c r="CA132" t="s">
        <v>689</v>
      </c>
      <c r="CC132" t="s">
        <v>689</v>
      </c>
    </row>
    <row r="133" spans="51:81">
      <c r="AY133" t="s">
        <v>690</v>
      </c>
      <c r="BQ133" t="s">
        <v>716</v>
      </c>
      <c r="BU133" t="s">
        <v>690</v>
      </c>
      <c r="BW133" t="s">
        <v>690</v>
      </c>
      <c r="BY133" t="s">
        <v>690</v>
      </c>
      <c r="CA133" t="s">
        <v>690</v>
      </c>
      <c r="CC133" t="s">
        <v>690</v>
      </c>
    </row>
    <row r="134" spans="51:81">
      <c r="AY134" t="s">
        <v>691</v>
      </c>
      <c r="BQ134" t="s">
        <v>717</v>
      </c>
      <c r="BU134" t="s">
        <v>691</v>
      </c>
      <c r="BW134" t="s">
        <v>691</v>
      </c>
      <c r="BY134" t="s">
        <v>691</v>
      </c>
      <c r="CA134" t="s">
        <v>691</v>
      </c>
      <c r="CC134" t="s">
        <v>691</v>
      </c>
    </row>
    <row r="135" spans="51:81">
      <c r="AY135" t="s">
        <v>692</v>
      </c>
      <c r="BQ135" t="s">
        <v>718</v>
      </c>
      <c r="BU135" t="s">
        <v>692</v>
      </c>
      <c r="BW135" t="s">
        <v>692</v>
      </c>
      <c r="BY135" t="s">
        <v>692</v>
      </c>
      <c r="CA135" t="s">
        <v>692</v>
      </c>
      <c r="CC135" t="s">
        <v>692</v>
      </c>
    </row>
    <row r="136" spans="51:81">
      <c r="AY136" t="s">
        <v>693</v>
      </c>
      <c r="BQ136" t="s">
        <v>719</v>
      </c>
      <c r="BU136" t="s">
        <v>693</v>
      </c>
      <c r="BW136" t="s">
        <v>693</v>
      </c>
      <c r="BY136" t="s">
        <v>693</v>
      </c>
      <c r="CA136" t="s">
        <v>693</v>
      </c>
      <c r="CC136" t="s">
        <v>693</v>
      </c>
    </row>
    <row r="137" spans="51:81">
      <c r="AY137" t="s">
        <v>694</v>
      </c>
      <c r="BQ137" t="s">
        <v>720</v>
      </c>
      <c r="BU137" t="s">
        <v>694</v>
      </c>
      <c r="BW137" t="s">
        <v>694</v>
      </c>
      <c r="BY137" t="s">
        <v>694</v>
      </c>
      <c r="CA137" t="s">
        <v>694</v>
      </c>
      <c r="CC137" t="s">
        <v>694</v>
      </c>
    </row>
    <row r="138" spans="51:81">
      <c r="AY138" t="s">
        <v>695</v>
      </c>
      <c r="BQ138" t="s">
        <v>721</v>
      </c>
      <c r="BU138" t="s">
        <v>695</v>
      </c>
      <c r="BW138" t="s">
        <v>695</v>
      </c>
      <c r="BY138" t="s">
        <v>695</v>
      </c>
      <c r="CA138" t="s">
        <v>695</v>
      </c>
      <c r="CC138" t="s">
        <v>695</v>
      </c>
    </row>
    <row r="139" spans="51:81">
      <c r="AY139" t="s">
        <v>696</v>
      </c>
      <c r="BQ139" t="s">
        <v>722</v>
      </c>
      <c r="BU139" t="s">
        <v>696</v>
      </c>
      <c r="BW139" t="s">
        <v>696</v>
      </c>
      <c r="BY139" t="s">
        <v>696</v>
      </c>
      <c r="CA139" t="s">
        <v>696</v>
      </c>
      <c r="CC139" t="s">
        <v>696</v>
      </c>
    </row>
    <row r="140" spans="51:81">
      <c r="AY140" t="s">
        <v>697</v>
      </c>
      <c r="BQ140" t="s">
        <v>723</v>
      </c>
      <c r="BU140" t="s">
        <v>697</v>
      </c>
      <c r="BW140" t="s">
        <v>697</v>
      </c>
      <c r="BY140" t="s">
        <v>697</v>
      </c>
      <c r="CA140" t="s">
        <v>697</v>
      </c>
      <c r="CC140" t="s">
        <v>697</v>
      </c>
    </row>
    <row r="141" spans="51:81">
      <c r="AY141" t="s">
        <v>698</v>
      </c>
      <c r="BQ141" t="s">
        <v>724</v>
      </c>
      <c r="BU141" t="s">
        <v>698</v>
      </c>
      <c r="BW141" t="s">
        <v>698</v>
      </c>
      <c r="BY141" t="s">
        <v>698</v>
      </c>
      <c r="CA141" t="s">
        <v>698</v>
      </c>
      <c r="CC141" t="s">
        <v>698</v>
      </c>
    </row>
    <row r="142" spans="51:81">
      <c r="AY142" t="s">
        <v>699</v>
      </c>
      <c r="BQ142" t="s">
        <v>725</v>
      </c>
      <c r="BU142" t="s">
        <v>699</v>
      </c>
      <c r="BW142" t="s">
        <v>699</v>
      </c>
      <c r="BY142" t="s">
        <v>699</v>
      </c>
      <c r="CA142" t="s">
        <v>699</v>
      </c>
      <c r="CC142" t="s">
        <v>699</v>
      </c>
    </row>
    <row r="143" spans="51:81">
      <c r="AY143" t="s">
        <v>700</v>
      </c>
      <c r="BQ143" t="s">
        <v>726</v>
      </c>
      <c r="BU143" t="s">
        <v>700</v>
      </c>
      <c r="BW143" t="s">
        <v>700</v>
      </c>
      <c r="BY143" t="s">
        <v>700</v>
      </c>
      <c r="CA143" t="s">
        <v>700</v>
      </c>
      <c r="CC143" t="s">
        <v>700</v>
      </c>
    </row>
    <row r="144" spans="51:81">
      <c r="AY144" t="s">
        <v>701</v>
      </c>
      <c r="BQ144" t="s">
        <v>727</v>
      </c>
      <c r="BU144" t="s">
        <v>701</v>
      </c>
      <c r="BW144" t="s">
        <v>701</v>
      </c>
      <c r="BY144" t="s">
        <v>701</v>
      </c>
      <c r="CA144" t="s">
        <v>701</v>
      </c>
      <c r="CC144" t="s">
        <v>701</v>
      </c>
    </row>
    <row r="145" spans="51:81">
      <c r="AY145" t="s">
        <v>702</v>
      </c>
      <c r="BQ145" t="s">
        <v>728</v>
      </c>
      <c r="BU145" t="s">
        <v>702</v>
      </c>
      <c r="BW145" t="s">
        <v>702</v>
      </c>
      <c r="BY145" t="s">
        <v>702</v>
      </c>
      <c r="CA145" t="s">
        <v>702</v>
      </c>
      <c r="CC145" t="s">
        <v>702</v>
      </c>
    </row>
    <row r="146" spans="51:81">
      <c r="AY146" t="s">
        <v>703</v>
      </c>
      <c r="BQ146" t="s">
        <v>729</v>
      </c>
      <c r="BU146" t="s">
        <v>703</v>
      </c>
      <c r="BW146" t="s">
        <v>703</v>
      </c>
      <c r="BY146" t="s">
        <v>703</v>
      </c>
      <c r="CA146" t="s">
        <v>703</v>
      </c>
      <c r="CC146" t="s">
        <v>703</v>
      </c>
    </row>
    <row r="147" spans="51:81">
      <c r="AY147" t="s">
        <v>704</v>
      </c>
      <c r="BQ147" t="s">
        <v>730</v>
      </c>
      <c r="BU147" t="s">
        <v>704</v>
      </c>
      <c r="BW147" t="s">
        <v>704</v>
      </c>
      <c r="BY147" t="s">
        <v>704</v>
      </c>
      <c r="CA147" t="s">
        <v>704</v>
      </c>
      <c r="CC147" t="s">
        <v>704</v>
      </c>
    </row>
    <row r="148" spans="51:81">
      <c r="AY148" t="s">
        <v>705</v>
      </c>
      <c r="BQ148" t="s">
        <v>731</v>
      </c>
      <c r="BU148" t="s">
        <v>705</v>
      </c>
      <c r="BW148" t="s">
        <v>705</v>
      </c>
      <c r="BY148" t="s">
        <v>705</v>
      </c>
      <c r="CA148" t="s">
        <v>705</v>
      </c>
      <c r="CC148" t="s">
        <v>705</v>
      </c>
    </row>
    <row r="149" spans="51:81">
      <c r="AY149" t="s">
        <v>706</v>
      </c>
      <c r="BQ149" t="s">
        <v>732</v>
      </c>
      <c r="BU149" t="s">
        <v>706</v>
      </c>
      <c r="BW149" t="s">
        <v>706</v>
      </c>
      <c r="BY149" t="s">
        <v>706</v>
      </c>
      <c r="CA149" t="s">
        <v>706</v>
      </c>
      <c r="CC149" t="s">
        <v>706</v>
      </c>
    </row>
    <row r="150" spans="51:81">
      <c r="AY150" t="s">
        <v>707</v>
      </c>
      <c r="BQ150" t="s">
        <v>733</v>
      </c>
      <c r="BU150" t="s">
        <v>707</v>
      </c>
      <c r="BW150" t="s">
        <v>707</v>
      </c>
      <c r="BY150" t="s">
        <v>707</v>
      </c>
      <c r="CA150" t="s">
        <v>707</v>
      </c>
      <c r="CC150" t="s">
        <v>707</v>
      </c>
    </row>
    <row r="151" spans="51:81">
      <c r="AY151" t="s">
        <v>708</v>
      </c>
      <c r="BQ151" t="s">
        <v>734</v>
      </c>
      <c r="BU151" t="s">
        <v>708</v>
      </c>
      <c r="BW151" t="s">
        <v>708</v>
      </c>
      <c r="BY151" t="s">
        <v>708</v>
      </c>
      <c r="CA151" t="s">
        <v>708</v>
      </c>
      <c r="CC151" t="s">
        <v>708</v>
      </c>
    </row>
    <row r="152" spans="51:81">
      <c r="AY152" t="s">
        <v>709</v>
      </c>
      <c r="BQ152" t="s">
        <v>1161</v>
      </c>
      <c r="BU152" t="s">
        <v>709</v>
      </c>
      <c r="BW152" t="s">
        <v>709</v>
      </c>
      <c r="BY152" t="s">
        <v>709</v>
      </c>
      <c r="CA152" t="s">
        <v>709</v>
      </c>
      <c r="CC152" t="s">
        <v>709</v>
      </c>
    </row>
    <row r="153" spans="51:81">
      <c r="AY153" t="s">
        <v>710</v>
      </c>
      <c r="BU153" t="s">
        <v>710</v>
      </c>
      <c r="BW153" t="s">
        <v>710</v>
      </c>
      <c r="BY153" t="s">
        <v>710</v>
      </c>
      <c r="CA153" t="s">
        <v>710</v>
      </c>
      <c r="CC153" t="s">
        <v>710</v>
      </c>
    </row>
    <row r="154" spans="51:81">
      <c r="AY154" t="s">
        <v>711</v>
      </c>
      <c r="BU154" t="s">
        <v>711</v>
      </c>
      <c r="BW154" t="s">
        <v>711</v>
      </c>
      <c r="BY154" t="s">
        <v>711</v>
      </c>
      <c r="CA154" t="s">
        <v>711</v>
      </c>
      <c r="CC154" t="s">
        <v>711</v>
      </c>
    </row>
    <row r="155" spans="51:81">
      <c r="AY155" t="s">
        <v>712</v>
      </c>
      <c r="BU155" t="s">
        <v>712</v>
      </c>
      <c r="BW155" t="s">
        <v>712</v>
      </c>
      <c r="BY155" t="s">
        <v>712</v>
      </c>
      <c r="CA155" t="s">
        <v>712</v>
      </c>
      <c r="CC155" t="s">
        <v>712</v>
      </c>
    </row>
    <row r="156" spans="51:81">
      <c r="AY156" t="s">
        <v>713</v>
      </c>
      <c r="BU156" t="s">
        <v>713</v>
      </c>
      <c r="BW156" t="s">
        <v>713</v>
      </c>
      <c r="BY156" t="s">
        <v>713</v>
      </c>
      <c r="CA156" t="s">
        <v>713</v>
      </c>
      <c r="CC156" t="s">
        <v>713</v>
      </c>
    </row>
    <row r="157" spans="51:81">
      <c r="AY157" t="s">
        <v>714</v>
      </c>
      <c r="BU157" t="s">
        <v>714</v>
      </c>
      <c r="BW157" t="s">
        <v>714</v>
      </c>
      <c r="BY157" t="s">
        <v>714</v>
      </c>
      <c r="CA157" t="s">
        <v>714</v>
      </c>
      <c r="CC157" t="s">
        <v>714</v>
      </c>
    </row>
    <row r="158" spans="51:81">
      <c r="AY158" t="s">
        <v>715</v>
      </c>
      <c r="BU158" t="s">
        <v>715</v>
      </c>
      <c r="BW158" t="s">
        <v>715</v>
      </c>
      <c r="BY158" t="s">
        <v>715</v>
      </c>
      <c r="CA158" t="s">
        <v>715</v>
      </c>
      <c r="CC158" t="s">
        <v>715</v>
      </c>
    </row>
    <row r="159" spans="51:81">
      <c r="AY159" t="s">
        <v>716</v>
      </c>
      <c r="BU159" t="s">
        <v>716</v>
      </c>
      <c r="BW159" t="s">
        <v>716</v>
      </c>
      <c r="BY159" t="s">
        <v>716</v>
      </c>
      <c r="CA159" t="s">
        <v>716</v>
      </c>
      <c r="CC159" t="s">
        <v>716</v>
      </c>
    </row>
    <row r="160" spans="51:81">
      <c r="AY160" t="s">
        <v>717</v>
      </c>
      <c r="BU160" t="s">
        <v>717</v>
      </c>
      <c r="BW160" t="s">
        <v>717</v>
      </c>
      <c r="BY160" t="s">
        <v>717</v>
      </c>
      <c r="CA160" t="s">
        <v>717</v>
      </c>
      <c r="CC160" t="s">
        <v>717</v>
      </c>
    </row>
    <row r="161" spans="51:81">
      <c r="AY161" t="s">
        <v>718</v>
      </c>
      <c r="BU161" t="s">
        <v>718</v>
      </c>
      <c r="BW161" t="s">
        <v>718</v>
      </c>
      <c r="BY161" t="s">
        <v>718</v>
      </c>
      <c r="CA161" t="s">
        <v>718</v>
      </c>
      <c r="CC161" t="s">
        <v>718</v>
      </c>
    </row>
    <row r="162" spans="51:81">
      <c r="AY162" t="s">
        <v>719</v>
      </c>
      <c r="BU162" t="s">
        <v>719</v>
      </c>
      <c r="BW162" t="s">
        <v>719</v>
      </c>
      <c r="BY162" t="s">
        <v>719</v>
      </c>
      <c r="CA162" t="s">
        <v>719</v>
      </c>
      <c r="CC162" t="s">
        <v>719</v>
      </c>
    </row>
    <row r="163" spans="51:81">
      <c r="AY163" t="s">
        <v>720</v>
      </c>
      <c r="BU163" t="s">
        <v>720</v>
      </c>
      <c r="BW163" t="s">
        <v>720</v>
      </c>
      <c r="BY163" t="s">
        <v>720</v>
      </c>
      <c r="CA163" t="s">
        <v>720</v>
      </c>
      <c r="CC163" t="s">
        <v>720</v>
      </c>
    </row>
    <row r="164" spans="51:81">
      <c r="AY164" t="s">
        <v>721</v>
      </c>
      <c r="BU164" t="s">
        <v>721</v>
      </c>
      <c r="BW164" t="s">
        <v>721</v>
      </c>
      <c r="BY164" t="s">
        <v>721</v>
      </c>
      <c r="CA164" t="s">
        <v>721</v>
      </c>
      <c r="CC164" t="s">
        <v>721</v>
      </c>
    </row>
    <row r="165" spans="51:81">
      <c r="AY165" t="s">
        <v>722</v>
      </c>
      <c r="BU165" t="s">
        <v>722</v>
      </c>
      <c r="BW165" t="s">
        <v>722</v>
      </c>
      <c r="BY165" t="s">
        <v>722</v>
      </c>
      <c r="CA165" t="s">
        <v>722</v>
      </c>
      <c r="CC165" t="s">
        <v>722</v>
      </c>
    </row>
    <row r="166" spans="51:81">
      <c r="AY166" t="s">
        <v>723</v>
      </c>
      <c r="BU166" t="s">
        <v>723</v>
      </c>
      <c r="BW166" t="s">
        <v>723</v>
      </c>
      <c r="BY166" t="s">
        <v>723</v>
      </c>
      <c r="CA166" t="s">
        <v>723</v>
      </c>
      <c r="CC166" t="s">
        <v>723</v>
      </c>
    </row>
    <row r="167" spans="51:81">
      <c r="AY167" t="s">
        <v>724</v>
      </c>
      <c r="BU167" t="s">
        <v>724</v>
      </c>
      <c r="BW167" t="s">
        <v>724</v>
      </c>
      <c r="BY167" t="s">
        <v>724</v>
      </c>
      <c r="CA167" t="s">
        <v>724</v>
      </c>
      <c r="CC167" t="s">
        <v>724</v>
      </c>
    </row>
    <row r="168" spans="51:81">
      <c r="AY168" t="s">
        <v>725</v>
      </c>
      <c r="BU168" t="s">
        <v>725</v>
      </c>
      <c r="BW168" t="s">
        <v>725</v>
      </c>
      <c r="BY168" t="s">
        <v>725</v>
      </c>
      <c r="CA168" t="s">
        <v>725</v>
      </c>
      <c r="CC168" t="s">
        <v>725</v>
      </c>
    </row>
    <row r="169" spans="51:81">
      <c r="AY169" t="s">
        <v>726</v>
      </c>
      <c r="BU169" t="s">
        <v>726</v>
      </c>
      <c r="BW169" t="s">
        <v>726</v>
      </c>
      <c r="BY169" t="s">
        <v>726</v>
      </c>
      <c r="CA169" t="s">
        <v>726</v>
      </c>
      <c r="CC169" t="s">
        <v>726</v>
      </c>
    </row>
    <row r="170" spans="51:81">
      <c r="AY170" t="s">
        <v>727</v>
      </c>
      <c r="BU170" t="s">
        <v>727</v>
      </c>
      <c r="BW170" t="s">
        <v>727</v>
      </c>
      <c r="BY170" t="s">
        <v>727</v>
      </c>
      <c r="CA170" t="s">
        <v>727</v>
      </c>
      <c r="CC170" t="s">
        <v>727</v>
      </c>
    </row>
    <row r="171" spans="51:81">
      <c r="AY171" t="s">
        <v>728</v>
      </c>
      <c r="BU171" t="s">
        <v>728</v>
      </c>
      <c r="BW171" t="s">
        <v>728</v>
      </c>
      <c r="BY171" t="s">
        <v>728</v>
      </c>
      <c r="CA171" t="s">
        <v>728</v>
      </c>
      <c r="CC171" t="s">
        <v>728</v>
      </c>
    </row>
    <row r="172" spans="51:81">
      <c r="AY172" t="s">
        <v>729</v>
      </c>
      <c r="BU172" t="s">
        <v>729</v>
      </c>
      <c r="BW172" t="s">
        <v>729</v>
      </c>
      <c r="BY172" t="s">
        <v>729</v>
      </c>
      <c r="CA172" t="s">
        <v>729</v>
      </c>
      <c r="CC172" t="s">
        <v>729</v>
      </c>
    </row>
    <row r="173" spans="51:81">
      <c r="AY173" t="s">
        <v>730</v>
      </c>
      <c r="BU173" t="s">
        <v>730</v>
      </c>
      <c r="BW173" t="s">
        <v>730</v>
      </c>
      <c r="BY173" t="s">
        <v>730</v>
      </c>
      <c r="CA173" t="s">
        <v>730</v>
      </c>
      <c r="CC173" t="s">
        <v>730</v>
      </c>
    </row>
    <row r="174" spans="51:81">
      <c r="AY174" t="s">
        <v>731</v>
      </c>
      <c r="BU174" t="s">
        <v>731</v>
      </c>
      <c r="BW174" t="s">
        <v>731</v>
      </c>
      <c r="BY174" t="s">
        <v>731</v>
      </c>
      <c r="CA174" t="s">
        <v>731</v>
      </c>
      <c r="CC174" t="s">
        <v>731</v>
      </c>
    </row>
    <row r="175" spans="51:81">
      <c r="AY175" t="s">
        <v>732</v>
      </c>
      <c r="BU175" t="s">
        <v>732</v>
      </c>
      <c r="BW175" t="s">
        <v>732</v>
      </c>
      <c r="BY175" t="s">
        <v>732</v>
      </c>
      <c r="CA175" t="s">
        <v>732</v>
      </c>
      <c r="CC175" t="s">
        <v>732</v>
      </c>
    </row>
    <row r="176" spans="51:81">
      <c r="AY176" t="s">
        <v>733</v>
      </c>
      <c r="BU176" t="s">
        <v>733</v>
      </c>
      <c r="BW176" t="s">
        <v>733</v>
      </c>
      <c r="BY176" t="s">
        <v>733</v>
      </c>
      <c r="CA176" t="s">
        <v>733</v>
      </c>
      <c r="CC176" t="s">
        <v>733</v>
      </c>
    </row>
    <row r="177" spans="51:81">
      <c r="AY177" t="s">
        <v>1531</v>
      </c>
      <c r="BU177" t="s">
        <v>734</v>
      </c>
      <c r="BW177" t="s">
        <v>734</v>
      </c>
      <c r="BY177" t="s">
        <v>734</v>
      </c>
      <c r="CA177" t="s">
        <v>734</v>
      </c>
      <c r="CC177" t="s">
        <v>734</v>
      </c>
    </row>
    <row r="178" spans="51:81">
      <c r="AY178" t="s">
        <v>1532</v>
      </c>
      <c r="BU178" t="s">
        <v>1171</v>
      </c>
      <c r="BW178" t="s">
        <v>1176</v>
      </c>
      <c r="BY178" t="s">
        <v>1180</v>
      </c>
      <c r="CA178" t="s">
        <v>1183</v>
      </c>
      <c r="CC178" t="s">
        <v>1188</v>
      </c>
    </row>
  </sheetData>
  <pageMargins left="0.511811024" right="0.511811024" top="0.78740157499999996" bottom="0.78740157499999996" header="0.31496062000000002" footer="0.31496062000000002"/>
  <pageSetup paperSize="9" orientation="portrait" verticalDpi="598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27"/>
  <sheetViews>
    <sheetView showGridLines="0" showRowColHeaders="0" workbookViewId="0"/>
  </sheetViews>
  <sheetFormatPr defaultRowHeight="15"/>
  <sheetData>
    <row r="1" spans="1:21" ht="15" customHeight="1">
      <c r="A1" s="93"/>
      <c r="B1" s="94"/>
      <c r="C1" s="94"/>
      <c r="D1" s="94"/>
      <c r="E1" s="94"/>
      <c r="F1" s="94"/>
      <c r="G1" s="94"/>
      <c r="H1" s="94"/>
      <c r="I1" s="94"/>
      <c r="J1" s="94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</row>
    <row r="2" spans="1:21" ht="15" customHeight="1" thickBot="1">
      <c r="A2" s="94"/>
      <c r="B2" s="94"/>
      <c r="C2" s="94"/>
      <c r="D2" s="94"/>
      <c r="E2" s="94"/>
      <c r="F2" s="94"/>
      <c r="G2" s="94"/>
      <c r="H2" s="94"/>
      <c r="I2" s="94"/>
      <c r="J2" s="94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1:21" ht="15" customHeight="1">
      <c r="A3" s="94"/>
      <c r="B3" s="94"/>
      <c r="C3" s="137" t="s">
        <v>1627</v>
      </c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9"/>
      <c r="O3" s="93"/>
      <c r="P3" s="93"/>
      <c r="Q3" s="93"/>
      <c r="R3" s="93"/>
      <c r="S3" s="93"/>
      <c r="T3" s="93"/>
      <c r="U3" s="93"/>
    </row>
    <row r="4" spans="1:21" ht="15" customHeight="1">
      <c r="A4" s="94"/>
      <c r="B4" s="94"/>
      <c r="C4" s="140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2"/>
      <c r="O4" s="93"/>
      <c r="P4" s="93"/>
      <c r="Q4" s="93"/>
      <c r="R4" s="93"/>
      <c r="S4" s="93"/>
      <c r="T4" s="93"/>
      <c r="U4" s="93"/>
    </row>
    <row r="5" spans="1:21" ht="15" customHeight="1">
      <c r="A5" s="94"/>
      <c r="B5" s="94"/>
      <c r="C5" s="140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2"/>
      <c r="O5" s="93"/>
      <c r="P5" s="93"/>
      <c r="Q5" s="93"/>
      <c r="R5" s="93"/>
      <c r="S5" s="93"/>
      <c r="T5" s="93"/>
      <c r="U5" s="93"/>
    </row>
    <row r="6" spans="1:21" ht="15" customHeight="1">
      <c r="A6" s="94"/>
      <c r="B6" s="94"/>
      <c r="C6" s="140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2"/>
      <c r="O6" s="93"/>
      <c r="P6" s="93"/>
      <c r="Q6" s="93"/>
      <c r="R6" s="93"/>
      <c r="S6" s="93"/>
      <c r="T6" s="93"/>
      <c r="U6" s="93"/>
    </row>
    <row r="7" spans="1:21" ht="15" customHeight="1">
      <c r="A7" s="94"/>
      <c r="B7" s="94"/>
      <c r="C7" s="140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2"/>
      <c r="O7" s="93"/>
      <c r="P7" s="93"/>
      <c r="Q7" s="93"/>
      <c r="R7" s="93"/>
      <c r="S7" s="93"/>
      <c r="T7" s="93"/>
      <c r="U7" s="93"/>
    </row>
    <row r="8" spans="1:21" ht="15" customHeight="1">
      <c r="A8" s="94"/>
      <c r="B8" s="94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2"/>
      <c r="O8" s="93"/>
      <c r="P8" s="93"/>
      <c r="Q8" s="93"/>
      <c r="R8" s="93"/>
      <c r="S8" s="93"/>
      <c r="T8" s="93"/>
      <c r="U8" s="93"/>
    </row>
    <row r="9" spans="1:21" ht="15" customHeight="1">
      <c r="A9" s="94"/>
      <c r="B9" s="94"/>
      <c r="C9" s="140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2"/>
      <c r="O9" s="93"/>
      <c r="P9" s="93"/>
      <c r="Q9" s="93"/>
      <c r="R9" s="93"/>
      <c r="S9" s="93"/>
      <c r="T9" s="93"/>
      <c r="U9" s="93"/>
    </row>
    <row r="10" spans="1:21" ht="15" customHeight="1">
      <c r="A10" s="94"/>
      <c r="B10" s="94"/>
      <c r="C10" s="140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2"/>
      <c r="O10" s="93"/>
      <c r="P10" s="93"/>
      <c r="Q10" s="93"/>
      <c r="R10" s="93"/>
      <c r="S10" s="93"/>
      <c r="T10" s="93"/>
      <c r="U10" s="93"/>
    </row>
    <row r="11" spans="1:21" ht="15" customHeight="1">
      <c r="A11" s="94"/>
      <c r="B11" s="94"/>
      <c r="C11" s="140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2"/>
      <c r="O11" s="93"/>
      <c r="P11" s="93"/>
      <c r="Q11" s="93"/>
      <c r="R11" s="93"/>
      <c r="S11" s="93"/>
      <c r="T11" s="93"/>
      <c r="U11" s="93"/>
    </row>
    <row r="12" spans="1:21" ht="15" customHeight="1">
      <c r="A12" s="94"/>
      <c r="B12" s="94"/>
      <c r="C12" s="140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2"/>
      <c r="O12" s="93"/>
      <c r="P12" s="93"/>
      <c r="Q12" s="93"/>
      <c r="R12" s="93"/>
      <c r="S12" s="93"/>
      <c r="T12" s="93"/>
      <c r="U12" s="93"/>
    </row>
    <row r="13" spans="1:21" ht="15" customHeight="1">
      <c r="A13" s="94"/>
      <c r="B13" s="94"/>
      <c r="C13" s="140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2"/>
      <c r="O13" s="93"/>
      <c r="P13" s="93"/>
      <c r="Q13" s="93"/>
      <c r="R13" s="93"/>
      <c r="S13" s="93"/>
      <c r="T13" s="93"/>
      <c r="U13" s="93"/>
    </row>
    <row r="14" spans="1:21" ht="15" customHeight="1">
      <c r="A14" s="94"/>
      <c r="B14" s="94"/>
      <c r="C14" s="140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2"/>
      <c r="O14" s="93"/>
      <c r="P14" s="93"/>
      <c r="Q14" s="93"/>
      <c r="R14" s="93"/>
      <c r="S14" s="93"/>
      <c r="T14" s="93"/>
      <c r="U14" s="93"/>
    </row>
    <row r="15" spans="1:21" ht="15" customHeight="1">
      <c r="A15" s="94"/>
      <c r="B15" s="94"/>
      <c r="C15" s="140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2"/>
      <c r="O15" s="93"/>
      <c r="P15" s="93"/>
      <c r="Q15" s="93"/>
      <c r="R15" s="93"/>
      <c r="S15" s="93"/>
      <c r="T15" s="93"/>
      <c r="U15" s="93"/>
    </row>
    <row r="16" spans="1:21" ht="15" customHeight="1">
      <c r="A16" s="94"/>
      <c r="B16" s="94"/>
      <c r="C16" s="140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2"/>
      <c r="O16" s="93"/>
      <c r="P16" s="93"/>
      <c r="Q16" s="93"/>
      <c r="R16" s="93"/>
      <c r="S16" s="93"/>
      <c r="T16" s="93"/>
      <c r="U16" s="93"/>
    </row>
    <row r="17" spans="1:21" ht="15" customHeight="1">
      <c r="A17" s="94"/>
      <c r="B17" s="94"/>
      <c r="C17" s="140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2"/>
      <c r="O17" s="93"/>
      <c r="P17" s="93"/>
      <c r="Q17" s="93"/>
      <c r="R17" s="93"/>
      <c r="S17" s="93"/>
      <c r="T17" s="93"/>
      <c r="U17" s="93"/>
    </row>
    <row r="18" spans="1:21" ht="15" customHeight="1">
      <c r="A18" s="94"/>
      <c r="B18" s="94"/>
      <c r="C18" s="140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2"/>
      <c r="O18" s="93"/>
      <c r="P18" s="93"/>
      <c r="Q18" s="93"/>
      <c r="R18" s="93"/>
      <c r="S18" s="93"/>
      <c r="T18" s="93"/>
      <c r="U18" s="93"/>
    </row>
    <row r="19" spans="1:21" ht="15" customHeight="1">
      <c r="A19" s="94"/>
      <c r="B19" s="94"/>
      <c r="C19" s="140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2"/>
      <c r="O19" s="93"/>
      <c r="P19" s="93"/>
      <c r="Q19" s="93"/>
      <c r="R19" s="93"/>
      <c r="S19" s="93"/>
      <c r="T19" s="93"/>
      <c r="U19" s="93"/>
    </row>
    <row r="20" spans="1:21" ht="15" customHeight="1">
      <c r="A20" s="94"/>
      <c r="B20" s="94"/>
      <c r="C20" s="140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2"/>
      <c r="O20" s="93"/>
      <c r="P20" s="93"/>
      <c r="Q20" s="93"/>
      <c r="R20" s="93"/>
      <c r="S20" s="93"/>
      <c r="T20" s="93"/>
      <c r="U20" s="93"/>
    </row>
    <row r="21" spans="1:21" ht="15" customHeight="1">
      <c r="A21" s="94"/>
      <c r="B21" s="94"/>
      <c r="C21" s="140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2"/>
      <c r="O21" s="93"/>
      <c r="P21" s="93"/>
      <c r="Q21" s="93"/>
      <c r="R21" s="93"/>
      <c r="S21" s="93"/>
      <c r="T21" s="93"/>
      <c r="U21" s="93"/>
    </row>
    <row r="22" spans="1:21" ht="15" customHeight="1" thickBot="1">
      <c r="A22" s="94"/>
      <c r="B22" s="94"/>
      <c r="C22" s="143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5"/>
      <c r="O22" s="93"/>
      <c r="P22" s="93"/>
      <c r="Q22" s="93"/>
      <c r="R22" s="93"/>
      <c r="S22" s="93"/>
      <c r="T22" s="93"/>
      <c r="U22" s="93"/>
    </row>
    <row r="23" spans="1:21" ht="1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</row>
    <row r="24" spans="1:21" ht="1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</row>
    <row r="25" spans="1:21" ht="1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</row>
    <row r="26" spans="1:2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</row>
    <row r="27" spans="1:2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</row>
  </sheetData>
  <mergeCells count="1">
    <mergeCell ref="C3:N22"/>
  </mergeCells>
  <pageMargins left="0.511811024" right="0.511811024" top="0.78740157499999996" bottom="0.78740157499999996" header="0.31496062000000002" footer="0.31496062000000002"/>
  <pageSetup paperSize="9" orientation="portrait" verticalDpi="598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I221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/>
  <cols>
    <col min="1" max="1" width="6.7109375" style="3" customWidth="1"/>
    <col min="2" max="2" width="30.85546875" style="3" customWidth="1"/>
    <col min="3" max="3" width="6.42578125" style="3" customWidth="1"/>
    <col min="4" max="8" width="7.85546875" style="3" customWidth="1"/>
    <col min="9" max="9" width="2.140625" style="3" hidden="1" customWidth="1"/>
    <col min="10" max="14" width="7.85546875" style="3" hidden="1" customWidth="1"/>
    <col min="15" max="15" width="2.140625" style="3" hidden="1" customWidth="1"/>
    <col min="16" max="20" width="9.140625" style="3" hidden="1" customWidth="1"/>
    <col min="21" max="21" width="2.140625" style="3" hidden="1" customWidth="1"/>
    <col min="22" max="26" width="9.140625" style="3" hidden="1" customWidth="1"/>
    <col min="27" max="27" width="2.140625" style="3" hidden="1" customWidth="1"/>
    <col min="28" max="32" width="9.140625" style="3" hidden="1" customWidth="1"/>
    <col min="33" max="33" width="2.140625" style="3" hidden="1" customWidth="1"/>
    <col min="34" max="38" width="9.140625" style="3" hidden="1" customWidth="1"/>
    <col min="39" max="39" width="2.140625" style="3" hidden="1" customWidth="1"/>
    <col min="40" max="44" width="9.140625" style="3" hidden="1" customWidth="1"/>
    <col min="45" max="45" width="2.140625" style="3" hidden="1" customWidth="1"/>
    <col min="46" max="50" width="9.140625" style="3" hidden="1" customWidth="1"/>
    <col min="51" max="51" width="2.140625" style="3" hidden="1" customWidth="1"/>
    <col min="52" max="56" width="9.140625" style="3" hidden="1" customWidth="1"/>
    <col min="57" max="57" width="2.140625" style="3" hidden="1" customWidth="1"/>
    <col min="58" max="62" width="9.140625" style="3" hidden="1" customWidth="1"/>
    <col min="63" max="63" width="2.140625" style="3" hidden="1" customWidth="1"/>
    <col min="64" max="68" width="9.140625" style="3" hidden="1" customWidth="1"/>
    <col min="69" max="69" width="2.140625" style="3" hidden="1" customWidth="1"/>
    <col min="70" max="74" width="9.140625" style="3" hidden="1" customWidth="1"/>
    <col min="75" max="75" width="2.140625" style="3" hidden="1" customWidth="1"/>
    <col min="76" max="80" width="9.140625" style="3" hidden="1" customWidth="1"/>
    <col min="81" max="81" width="2.140625" style="3" hidden="1" customWidth="1"/>
    <col min="82" max="86" width="9.140625" style="3" hidden="1" customWidth="1"/>
    <col min="87" max="87" width="2.140625" style="3" hidden="1" customWidth="1"/>
    <col min="88" max="92" width="9.140625" style="3" hidden="1" customWidth="1"/>
    <col min="93" max="93" width="2.140625" style="3" hidden="1" customWidth="1"/>
    <col min="94" max="98" width="9.140625" style="3" hidden="1" customWidth="1"/>
    <col min="99" max="99" width="2.140625" style="3" hidden="1" customWidth="1"/>
    <col min="100" max="104" width="9.140625" style="3" hidden="1" customWidth="1"/>
    <col min="105" max="105" width="2.140625" style="3" hidden="1" customWidth="1"/>
    <col min="106" max="110" width="9.140625" style="3" hidden="1" customWidth="1"/>
    <col min="111" max="111" width="2.140625" style="3" hidden="1" customWidth="1"/>
    <col min="112" max="116" width="9.140625" style="3" hidden="1" customWidth="1"/>
    <col min="117" max="117" width="2.140625" style="3" hidden="1" customWidth="1"/>
    <col min="118" max="122" width="9.140625" style="3" hidden="1" customWidth="1"/>
    <col min="123" max="123" width="2.140625" style="3" hidden="1" customWidth="1"/>
    <col min="124" max="128" width="9.140625" style="3" hidden="1" customWidth="1"/>
    <col min="129" max="129" width="2.140625" style="3" hidden="1" customWidth="1"/>
    <col min="130" max="134" width="9.140625" style="3" hidden="1" customWidth="1"/>
    <col min="135" max="135" width="2.140625" style="3" hidden="1" customWidth="1"/>
    <col min="136" max="140" width="9.140625" style="3" hidden="1" customWidth="1"/>
    <col min="141" max="141" width="2.140625" style="3" hidden="1" customWidth="1"/>
    <col min="142" max="146" width="9.140625" style="3" hidden="1" customWidth="1"/>
    <col min="147" max="160" width="9.140625" style="3" customWidth="1"/>
    <col min="161" max="16384" width="9.140625" style="3"/>
  </cols>
  <sheetData>
    <row r="1" spans="1:241" ht="18.75">
      <c r="A1" s="51" t="s">
        <v>1021</v>
      </c>
    </row>
    <row r="2" spans="1:241" ht="21" customHeight="1" thickBot="1"/>
    <row r="3" spans="1:241" ht="15.75" thickBot="1">
      <c r="A3" s="150" t="s">
        <v>1044</v>
      </c>
      <c r="B3" s="152" t="s">
        <v>145</v>
      </c>
      <c r="C3" s="146" t="s">
        <v>172</v>
      </c>
      <c r="D3" s="148" t="s">
        <v>126</v>
      </c>
      <c r="E3" s="148"/>
      <c r="F3" s="148"/>
      <c r="G3" s="148"/>
      <c r="H3" s="148"/>
      <c r="I3" s="48"/>
      <c r="J3" s="148" t="s">
        <v>149</v>
      </c>
      <c r="K3" s="148"/>
      <c r="L3" s="148"/>
      <c r="M3" s="148"/>
      <c r="N3" s="148"/>
      <c r="O3" s="48"/>
      <c r="P3" s="148" t="s">
        <v>151</v>
      </c>
      <c r="Q3" s="148"/>
      <c r="R3" s="148"/>
      <c r="S3" s="148"/>
      <c r="T3" s="148"/>
      <c r="U3" s="48"/>
      <c r="V3" s="148" t="s">
        <v>171</v>
      </c>
      <c r="W3" s="148"/>
      <c r="X3" s="148"/>
      <c r="Y3" s="148"/>
      <c r="Z3" s="148"/>
      <c r="AA3" s="48"/>
      <c r="AB3" s="148" t="s">
        <v>161</v>
      </c>
      <c r="AC3" s="148"/>
      <c r="AD3" s="148"/>
      <c r="AE3" s="148"/>
      <c r="AF3" s="148"/>
      <c r="AG3" s="48"/>
      <c r="AH3" s="149" t="s">
        <v>185</v>
      </c>
      <c r="AI3" s="148"/>
      <c r="AJ3" s="148"/>
      <c r="AK3" s="148"/>
      <c r="AL3" s="148"/>
      <c r="AM3" s="48"/>
      <c r="AN3" s="149" t="s">
        <v>196</v>
      </c>
      <c r="AO3" s="148"/>
      <c r="AP3" s="148"/>
      <c r="AQ3" s="148"/>
      <c r="AR3" s="148"/>
      <c r="AS3" s="48"/>
      <c r="AT3" s="149" t="s">
        <v>197</v>
      </c>
      <c r="AU3" s="148"/>
      <c r="AV3" s="148"/>
      <c r="AW3" s="148"/>
      <c r="AX3" s="148"/>
      <c r="AY3" s="48"/>
      <c r="AZ3" s="149" t="s">
        <v>227</v>
      </c>
      <c r="BA3" s="148"/>
      <c r="BB3" s="148"/>
      <c r="BC3" s="148"/>
      <c r="BD3" s="148"/>
      <c r="BE3" s="48"/>
      <c r="BF3" s="149" t="s">
        <v>228</v>
      </c>
      <c r="BG3" s="149"/>
      <c r="BH3" s="149"/>
      <c r="BI3" s="149"/>
      <c r="BJ3" s="149"/>
      <c r="BK3" s="48"/>
      <c r="BL3" s="149" t="s">
        <v>265</v>
      </c>
      <c r="BM3" s="149"/>
      <c r="BN3" s="149"/>
      <c r="BO3" s="149"/>
      <c r="BP3" s="149"/>
      <c r="BQ3" s="48"/>
      <c r="BR3" s="149" t="s">
        <v>264</v>
      </c>
      <c r="BS3" s="149"/>
      <c r="BT3" s="149"/>
      <c r="BU3" s="149"/>
      <c r="BV3" s="149"/>
      <c r="BW3" s="48"/>
      <c r="BX3" s="149" t="s">
        <v>260</v>
      </c>
      <c r="BY3" s="149"/>
      <c r="BZ3" s="149"/>
      <c r="CA3" s="149"/>
      <c r="CB3" s="149"/>
      <c r="CC3" s="48"/>
      <c r="CD3" s="149" t="s">
        <v>258</v>
      </c>
      <c r="CE3" s="149"/>
      <c r="CF3" s="149"/>
      <c r="CG3" s="149"/>
      <c r="CH3" s="149"/>
      <c r="CI3" s="48"/>
      <c r="CJ3" s="149" t="s">
        <v>267</v>
      </c>
      <c r="CK3" s="149"/>
      <c r="CL3" s="149"/>
      <c r="CM3" s="149"/>
      <c r="CN3" s="149"/>
      <c r="CO3" s="48"/>
      <c r="CP3" s="149" t="s">
        <v>269</v>
      </c>
      <c r="CQ3" s="149"/>
      <c r="CR3" s="149"/>
      <c r="CS3" s="149"/>
      <c r="CT3" s="149"/>
      <c r="CU3" s="48"/>
      <c r="CV3" s="149" t="s">
        <v>271</v>
      </c>
      <c r="CW3" s="149"/>
      <c r="CX3" s="149"/>
      <c r="CY3" s="149"/>
      <c r="CZ3" s="149"/>
      <c r="DA3" s="48"/>
      <c r="DB3" s="149" t="s">
        <v>278</v>
      </c>
      <c r="DC3" s="149"/>
      <c r="DD3" s="149"/>
      <c r="DE3" s="149"/>
      <c r="DF3" s="149"/>
      <c r="DG3" s="48"/>
      <c r="DH3" s="149" t="s">
        <v>284</v>
      </c>
      <c r="DI3" s="149"/>
      <c r="DJ3" s="149"/>
      <c r="DK3" s="149"/>
      <c r="DL3" s="149"/>
      <c r="DM3" s="48"/>
      <c r="DN3" s="149" t="s">
        <v>286</v>
      </c>
      <c r="DO3" s="149"/>
      <c r="DP3" s="149"/>
      <c r="DQ3" s="149"/>
      <c r="DR3" s="149"/>
      <c r="DS3" s="48"/>
      <c r="DT3" s="149" t="s">
        <v>383</v>
      </c>
      <c r="DU3" s="149"/>
      <c r="DV3" s="149"/>
      <c r="DW3" s="149"/>
      <c r="DX3" s="149"/>
      <c r="DY3" s="48"/>
      <c r="DZ3" s="149" t="s">
        <v>406</v>
      </c>
      <c r="EA3" s="149"/>
      <c r="EB3" s="149"/>
      <c r="EC3" s="149"/>
      <c r="ED3" s="149"/>
      <c r="EE3" s="48"/>
      <c r="EF3" s="149" t="s">
        <v>484</v>
      </c>
      <c r="EG3" s="149"/>
      <c r="EH3" s="149"/>
      <c r="EI3" s="149"/>
      <c r="EJ3" s="149"/>
      <c r="EK3" s="48"/>
      <c r="EL3" s="149" t="s">
        <v>553</v>
      </c>
      <c r="EM3" s="149"/>
      <c r="EN3" s="149"/>
      <c r="EO3" s="149"/>
      <c r="EP3" s="149"/>
      <c r="EQ3" s="148" t="s">
        <v>162</v>
      </c>
      <c r="ER3" s="148"/>
      <c r="ES3" s="148"/>
      <c r="ET3" s="148"/>
      <c r="EU3" s="148"/>
      <c r="EV3" s="148" t="s">
        <v>163</v>
      </c>
      <c r="EW3" s="148"/>
      <c r="EX3" s="148"/>
      <c r="EY3" s="148"/>
      <c r="EZ3" s="148"/>
      <c r="FA3" s="148" t="s">
        <v>164</v>
      </c>
      <c r="FB3" s="148"/>
      <c r="FC3" s="148"/>
      <c r="FD3" s="148"/>
      <c r="FE3" s="148"/>
      <c r="FF3" s="148" t="s">
        <v>165</v>
      </c>
      <c r="FG3" s="148"/>
      <c r="FH3" s="148"/>
      <c r="FI3" s="148"/>
      <c r="FJ3" s="148"/>
      <c r="FK3" s="149" t="s">
        <v>751</v>
      </c>
      <c r="FL3" s="148"/>
      <c r="FM3" s="148"/>
      <c r="FN3" s="148"/>
      <c r="FO3" s="148"/>
      <c r="FP3" s="149" t="s">
        <v>752</v>
      </c>
      <c r="FQ3" s="148"/>
      <c r="FR3" s="148"/>
      <c r="FS3" s="148"/>
      <c r="FT3" s="148"/>
      <c r="FU3" s="149" t="s">
        <v>554</v>
      </c>
      <c r="FV3" s="148"/>
      <c r="FW3" s="148"/>
      <c r="FX3" s="148"/>
      <c r="FY3" s="148"/>
      <c r="FZ3" s="149" t="s">
        <v>555</v>
      </c>
      <c r="GA3" s="148"/>
      <c r="GB3" s="148"/>
      <c r="GC3" s="148"/>
      <c r="GD3" s="148"/>
      <c r="GE3" s="149" t="s">
        <v>556</v>
      </c>
      <c r="GF3" s="148"/>
      <c r="GG3" s="148"/>
      <c r="GH3" s="148"/>
      <c r="GI3" s="148"/>
      <c r="GJ3" s="149" t="s">
        <v>557</v>
      </c>
      <c r="GK3" s="148"/>
      <c r="GL3" s="148"/>
      <c r="GM3" s="148"/>
      <c r="GN3" s="148"/>
      <c r="GO3" s="149" t="s">
        <v>558</v>
      </c>
      <c r="GP3" s="148"/>
      <c r="GQ3" s="148"/>
      <c r="GR3" s="148"/>
      <c r="GS3" s="148"/>
      <c r="GT3" s="149" t="s">
        <v>559</v>
      </c>
      <c r="GU3" s="148"/>
      <c r="GV3" s="148"/>
      <c r="GW3" s="148"/>
      <c r="GX3" s="148"/>
      <c r="GY3" s="149" t="s">
        <v>1626</v>
      </c>
      <c r="GZ3" s="148"/>
      <c r="HA3" s="148"/>
      <c r="HB3" s="148"/>
      <c r="HC3" s="148"/>
      <c r="HD3" s="149" t="s">
        <v>560</v>
      </c>
      <c r="HE3" s="148"/>
      <c r="HF3" s="148"/>
      <c r="HG3" s="148"/>
      <c r="HH3" s="148"/>
      <c r="HI3" s="149" t="s">
        <v>561</v>
      </c>
      <c r="HJ3" s="148"/>
      <c r="HK3" s="148"/>
      <c r="HL3" s="148"/>
      <c r="HM3" s="148"/>
      <c r="HN3" s="149" t="s">
        <v>562</v>
      </c>
      <c r="HO3" s="148"/>
      <c r="HP3" s="148"/>
      <c r="HQ3" s="148"/>
      <c r="HR3" s="148"/>
      <c r="HS3" s="149" t="s">
        <v>563</v>
      </c>
      <c r="HT3" s="148"/>
      <c r="HU3" s="148"/>
      <c r="HV3" s="148"/>
      <c r="HW3" s="148"/>
      <c r="HX3" s="149" t="s">
        <v>564</v>
      </c>
      <c r="HY3" s="148"/>
      <c r="HZ3" s="148"/>
      <c r="IA3" s="148"/>
      <c r="IB3" s="148"/>
      <c r="IC3" s="149" t="s">
        <v>565</v>
      </c>
      <c r="ID3" s="148"/>
      <c r="IE3" s="148"/>
      <c r="IF3" s="148"/>
      <c r="IG3" s="148"/>
    </row>
    <row r="4" spans="1:241" ht="15.75" thickBot="1">
      <c r="A4" s="151"/>
      <c r="B4" s="153"/>
      <c r="C4" s="147"/>
      <c r="D4" s="49">
        <v>2008</v>
      </c>
      <c r="E4" s="49">
        <v>2009</v>
      </c>
      <c r="F4" s="49">
        <v>2010</v>
      </c>
      <c r="G4" s="49">
        <v>2011</v>
      </c>
      <c r="H4" s="50" t="s">
        <v>124</v>
      </c>
      <c r="I4" s="50"/>
      <c r="J4" s="50">
        <v>2008</v>
      </c>
      <c r="K4" s="50">
        <v>2009</v>
      </c>
      <c r="L4" s="49">
        <v>2010</v>
      </c>
      <c r="M4" s="49">
        <v>2011</v>
      </c>
      <c r="N4" s="50" t="s">
        <v>124</v>
      </c>
      <c r="O4" s="50"/>
      <c r="P4" s="50">
        <v>2008</v>
      </c>
      <c r="Q4" s="50">
        <v>2009</v>
      </c>
      <c r="R4" s="49">
        <v>2010</v>
      </c>
      <c r="S4" s="49">
        <v>2011</v>
      </c>
      <c r="T4" s="50" t="s">
        <v>124</v>
      </c>
      <c r="U4" s="50"/>
      <c r="V4" s="50">
        <v>2008</v>
      </c>
      <c r="W4" s="50">
        <v>2009</v>
      </c>
      <c r="X4" s="49">
        <v>2010</v>
      </c>
      <c r="Y4" s="49">
        <v>2011</v>
      </c>
      <c r="Z4" s="50" t="s">
        <v>124</v>
      </c>
      <c r="AA4" s="50"/>
      <c r="AB4" s="50">
        <v>2008</v>
      </c>
      <c r="AC4" s="50">
        <v>2009</v>
      </c>
      <c r="AD4" s="49">
        <v>2010</v>
      </c>
      <c r="AE4" s="49">
        <v>2011</v>
      </c>
      <c r="AF4" s="50" t="s">
        <v>124</v>
      </c>
      <c r="AG4" s="50"/>
      <c r="AH4" s="50">
        <v>2008</v>
      </c>
      <c r="AI4" s="50">
        <v>2009</v>
      </c>
      <c r="AJ4" s="49">
        <v>2010</v>
      </c>
      <c r="AK4" s="49">
        <v>2011</v>
      </c>
      <c r="AL4" s="50" t="s">
        <v>124</v>
      </c>
      <c r="AM4" s="50"/>
      <c r="AN4" s="50">
        <v>2008</v>
      </c>
      <c r="AO4" s="50">
        <v>2009</v>
      </c>
      <c r="AP4" s="49">
        <v>2010</v>
      </c>
      <c r="AQ4" s="49">
        <v>2011</v>
      </c>
      <c r="AR4" s="50" t="s">
        <v>124</v>
      </c>
      <c r="AS4" s="50"/>
      <c r="AT4" s="50">
        <v>2008</v>
      </c>
      <c r="AU4" s="50">
        <v>2009</v>
      </c>
      <c r="AV4" s="49">
        <v>2010</v>
      </c>
      <c r="AW4" s="49">
        <v>2011</v>
      </c>
      <c r="AX4" s="50" t="s">
        <v>124</v>
      </c>
      <c r="AY4" s="50"/>
      <c r="AZ4" s="50">
        <v>2008</v>
      </c>
      <c r="BA4" s="50">
        <v>2009</v>
      </c>
      <c r="BB4" s="49">
        <v>2010</v>
      </c>
      <c r="BC4" s="49">
        <v>2011</v>
      </c>
      <c r="BD4" s="50" t="s">
        <v>124</v>
      </c>
      <c r="BE4" s="50"/>
      <c r="BF4" s="50">
        <v>2008</v>
      </c>
      <c r="BG4" s="50">
        <v>2009</v>
      </c>
      <c r="BH4" s="49">
        <v>2010</v>
      </c>
      <c r="BI4" s="49">
        <v>2011</v>
      </c>
      <c r="BJ4" s="50" t="s">
        <v>124</v>
      </c>
      <c r="BK4" s="50"/>
      <c r="BL4" s="50">
        <v>2008</v>
      </c>
      <c r="BM4" s="50">
        <v>2009</v>
      </c>
      <c r="BN4" s="49">
        <v>2010</v>
      </c>
      <c r="BO4" s="49">
        <v>2011</v>
      </c>
      <c r="BP4" s="50" t="s">
        <v>124</v>
      </c>
      <c r="BQ4" s="50"/>
      <c r="BR4" s="50">
        <v>2008</v>
      </c>
      <c r="BS4" s="50">
        <v>2009</v>
      </c>
      <c r="BT4" s="49">
        <v>2010</v>
      </c>
      <c r="BU4" s="49">
        <v>2011</v>
      </c>
      <c r="BV4" s="50" t="s">
        <v>124</v>
      </c>
      <c r="BW4" s="50"/>
      <c r="BX4" s="50">
        <v>2008</v>
      </c>
      <c r="BY4" s="50">
        <v>2009</v>
      </c>
      <c r="BZ4" s="49">
        <v>2010</v>
      </c>
      <c r="CA4" s="49">
        <v>2011</v>
      </c>
      <c r="CB4" s="50" t="s">
        <v>124</v>
      </c>
      <c r="CC4" s="50"/>
      <c r="CD4" s="50">
        <v>2008</v>
      </c>
      <c r="CE4" s="50">
        <v>2009</v>
      </c>
      <c r="CF4" s="49">
        <v>2010</v>
      </c>
      <c r="CG4" s="49">
        <v>2011</v>
      </c>
      <c r="CH4" s="50" t="s">
        <v>124</v>
      </c>
      <c r="CI4" s="50"/>
      <c r="CJ4" s="50">
        <v>2008</v>
      </c>
      <c r="CK4" s="50">
        <v>2009</v>
      </c>
      <c r="CL4" s="49">
        <v>2010</v>
      </c>
      <c r="CM4" s="49">
        <v>2011</v>
      </c>
      <c r="CN4" s="50" t="s">
        <v>124</v>
      </c>
      <c r="CO4" s="50"/>
      <c r="CP4" s="50">
        <v>2008</v>
      </c>
      <c r="CQ4" s="50">
        <v>2009</v>
      </c>
      <c r="CR4" s="49">
        <v>2010</v>
      </c>
      <c r="CS4" s="49">
        <v>2011</v>
      </c>
      <c r="CT4" s="50" t="s">
        <v>124</v>
      </c>
      <c r="CU4" s="50"/>
      <c r="CV4" s="50">
        <v>2008</v>
      </c>
      <c r="CW4" s="50">
        <v>2009</v>
      </c>
      <c r="CX4" s="49">
        <v>2010</v>
      </c>
      <c r="CY4" s="49">
        <v>2011</v>
      </c>
      <c r="CZ4" s="50" t="s">
        <v>124</v>
      </c>
      <c r="DA4" s="50"/>
      <c r="DB4" s="50">
        <v>2008</v>
      </c>
      <c r="DC4" s="50">
        <v>2009</v>
      </c>
      <c r="DD4" s="49">
        <v>2010</v>
      </c>
      <c r="DE4" s="49">
        <v>2011</v>
      </c>
      <c r="DF4" s="50" t="s">
        <v>124</v>
      </c>
      <c r="DG4" s="50"/>
      <c r="DH4" s="50">
        <v>2008</v>
      </c>
      <c r="DI4" s="50">
        <v>2009</v>
      </c>
      <c r="DJ4" s="49">
        <v>2010</v>
      </c>
      <c r="DK4" s="49">
        <v>2011</v>
      </c>
      <c r="DL4" s="50" t="s">
        <v>124</v>
      </c>
      <c r="DM4" s="50"/>
      <c r="DN4" s="50">
        <v>2008</v>
      </c>
      <c r="DO4" s="50">
        <v>2009</v>
      </c>
      <c r="DP4" s="49">
        <v>2010</v>
      </c>
      <c r="DQ4" s="49">
        <v>2011</v>
      </c>
      <c r="DR4" s="50" t="s">
        <v>124</v>
      </c>
      <c r="DS4" s="50"/>
      <c r="DT4" s="50">
        <v>2008</v>
      </c>
      <c r="DU4" s="50">
        <v>2009</v>
      </c>
      <c r="DV4" s="49">
        <v>2010</v>
      </c>
      <c r="DW4" s="49">
        <v>2011</v>
      </c>
      <c r="DX4" s="50" t="s">
        <v>124</v>
      </c>
      <c r="DY4" s="50"/>
      <c r="DZ4" s="50">
        <v>2008</v>
      </c>
      <c r="EA4" s="50">
        <v>2009</v>
      </c>
      <c r="EB4" s="49">
        <v>2010</v>
      </c>
      <c r="EC4" s="49">
        <v>2011</v>
      </c>
      <c r="ED4" s="50" t="s">
        <v>124</v>
      </c>
      <c r="EE4" s="50"/>
      <c r="EF4" s="50">
        <v>2008</v>
      </c>
      <c r="EG4" s="50">
        <v>2009</v>
      </c>
      <c r="EH4" s="49">
        <v>2010</v>
      </c>
      <c r="EI4" s="49">
        <v>2011</v>
      </c>
      <c r="EJ4" s="50" t="s">
        <v>124</v>
      </c>
      <c r="EK4" s="50"/>
      <c r="EL4" s="50">
        <v>2008</v>
      </c>
      <c r="EM4" s="50">
        <v>2009</v>
      </c>
      <c r="EN4" s="49">
        <v>2010</v>
      </c>
      <c r="EO4" s="49">
        <v>2011</v>
      </c>
      <c r="EP4" s="50" t="s">
        <v>124</v>
      </c>
      <c r="EQ4" s="50">
        <v>2008</v>
      </c>
      <c r="ER4" s="50">
        <v>2009</v>
      </c>
      <c r="ES4" s="49">
        <v>2010</v>
      </c>
      <c r="ET4" s="49">
        <v>2011</v>
      </c>
      <c r="EU4" s="50" t="s">
        <v>124</v>
      </c>
      <c r="EV4" s="50">
        <v>2008</v>
      </c>
      <c r="EW4" s="50">
        <v>2009</v>
      </c>
      <c r="EX4" s="49">
        <v>2010</v>
      </c>
      <c r="EY4" s="49">
        <v>2011</v>
      </c>
      <c r="EZ4" s="50" t="s">
        <v>124</v>
      </c>
      <c r="FA4" s="50">
        <v>2008</v>
      </c>
      <c r="FB4" s="50">
        <v>2009</v>
      </c>
      <c r="FC4" s="49">
        <v>2010</v>
      </c>
      <c r="FD4" s="49">
        <v>2011</v>
      </c>
      <c r="FE4" s="50" t="s">
        <v>124</v>
      </c>
      <c r="FF4" s="50">
        <v>2008</v>
      </c>
      <c r="FG4" s="50">
        <v>2009</v>
      </c>
      <c r="FH4" s="49">
        <v>2010</v>
      </c>
      <c r="FI4" s="49">
        <v>2011</v>
      </c>
      <c r="FJ4" s="50" t="s">
        <v>124</v>
      </c>
      <c r="FK4" s="50">
        <v>2008</v>
      </c>
      <c r="FL4" s="50">
        <v>2009</v>
      </c>
      <c r="FM4" s="49">
        <v>2010</v>
      </c>
      <c r="FN4" s="49">
        <v>2011</v>
      </c>
      <c r="FO4" s="50" t="s">
        <v>124</v>
      </c>
      <c r="FP4" s="50">
        <v>2008</v>
      </c>
      <c r="FQ4" s="50">
        <v>2009</v>
      </c>
      <c r="FR4" s="49">
        <v>2010</v>
      </c>
      <c r="FS4" s="49">
        <v>2011</v>
      </c>
      <c r="FT4" s="50" t="s">
        <v>124</v>
      </c>
      <c r="FU4" s="50">
        <v>2008</v>
      </c>
      <c r="FV4" s="50">
        <v>2009</v>
      </c>
      <c r="FW4" s="49">
        <v>2010</v>
      </c>
      <c r="FX4" s="49">
        <v>2011</v>
      </c>
      <c r="FY4" s="50" t="s">
        <v>124</v>
      </c>
      <c r="FZ4" s="50">
        <v>2008</v>
      </c>
      <c r="GA4" s="50">
        <v>2009</v>
      </c>
      <c r="GB4" s="49">
        <v>2010</v>
      </c>
      <c r="GC4" s="49">
        <v>2011</v>
      </c>
      <c r="GD4" s="50" t="s">
        <v>124</v>
      </c>
      <c r="GE4" s="50">
        <v>2008</v>
      </c>
      <c r="GF4" s="50">
        <v>2009</v>
      </c>
      <c r="GG4" s="49">
        <v>2010</v>
      </c>
      <c r="GH4" s="49">
        <v>2011</v>
      </c>
      <c r="GI4" s="50" t="s">
        <v>124</v>
      </c>
      <c r="GJ4" s="50">
        <v>2008</v>
      </c>
      <c r="GK4" s="50">
        <v>2009</v>
      </c>
      <c r="GL4" s="49">
        <v>2010</v>
      </c>
      <c r="GM4" s="49">
        <v>2011</v>
      </c>
      <c r="GN4" s="50" t="s">
        <v>124</v>
      </c>
      <c r="GO4" s="50">
        <v>2008</v>
      </c>
      <c r="GP4" s="50">
        <v>2009</v>
      </c>
      <c r="GQ4" s="49">
        <v>2010</v>
      </c>
      <c r="GR4" s="49">
        <v>2011</v>
      </c>
      <c r="GS4" s="50" t="s">
        <v>124</v>
      </c>
      <c r="GT4" s="50">
        <v>2008</v>
      </c>
      <c r="GU4" s="50">
        <v>2009</v>
      </c>
      <c r="GV4" s="49">
        <v>2010</v>
      </c>
      <c r="GW4" s="49">
        <v>2011</v>
      </c>
      <c r="GX4" s="50" t="s">
        <v>124</v>
      </c>
      <c r="GY4" s="50">
        <v>2008</v>
      </c>
      <c r="GZ4" s="50">
        <v>2009</v>
      </c>
      <c r="HA4" s="49">
        <v>2010</v>
      </c>
      <c r="HB4" s="49">
        <v>2011</v>
      </c>
      <c r="HC4" s="50" t="s">
        <v>124</v>
      </c>
      <c r="HD4" s="50">
        <v>2008</v>
      </c>
      <c r="HE4" s="50">
        <v>2009</v>
      </c>
      <c r="HF4" s="49">
        <v>2010</v>
      </c>
      <c r="HG4" s="49">
        <v>2011</v>
      </c>
      <c r="HH4" s="50" t="s">
        <v>124</v>
      </c>
      <c r="HI4" s="50">
        <v>2008</v>
      </c>
      <c r="HJ4" s="50">
        <v>2009</v>
      </c>
      <c r="HK4" s="49">
        <v>2010</v>
      </c>
      <c r="HL4" s="49">
        <v>2011</v>
      </c>
      <c r="HM4" s="50" t="s">
        <v>124</v>
      </c>
      <c r="HN4" s="50">
        <v>2008</v>
      </c>
      <c r="HO4" s="50">
        <v>2009</v>
      </c>
      <c r="HP4" s="49">
        <v>2010</v>
      </c>
      <c r="HQ4" s="49">
        <v>2011</v>
      </c>
      <c r="HR4" s="50" t="s">
        <v>124</v>
      </c>
      <c r="HS4" s="50">
        <v>2008</v>
      </c>
      <c r="HT4" s="50">
        <v>2009</v>
      </c>
      <c r="HU4" s="49">
        <v>2010</v>
      </c>
      <c r="HV4" s="49">
        <v>2011</v>
      </c>
      <c r="HW4" s="50" t="s">
        <v>124</v>
      </c>
      <c r="HX4" s="50">
        <v>2008</v>
      </c>
      <c r="HY4" s="50">
        <v>2009</v>
      </c>
      <c r="HZ4" s="49">
        <v>2010</v>
      </c>
      <c r="IA4" s="49">
        <v>2011</v>
      </c>
      <c r="IB4" s="50" t="s">
        <v>124</v>
      </c>
      <c r="IC4" s="50">
        <v>2008</v>
      </c>
      <c r="ID4" s="50">
        <v>2009</v>
      </c>
      <c r="IE4" s="49">
        <v>2010</v>
      </c>
      <c r="IF4" s="49">
        <v>2011</v>
      </c>
      <c r="IG4" s="50" t="s">
        <v>124</v>
      </c>
    </row>
    <row r="5" spans="1:241" s="6" customFormat="1" ht="15.75" thickBot="1">
      <c r="A5" s="13">
        <v>2601</v>
      </c>
      <c r="B5" s="40" t="s">
        <v>739</v>
      </c>
      <c r="C5" s="39">
        <v>2601</v>
      </c>
      <c r="D5" s="41">
        <f t="shared" ref="D5:H16" si="0">SUMIF($C$17:$C$201,$C5,D$17:D$201)</f>
        <v>810</v>
      </c>
      <c r="E5" s="41">
        <f t="shared" si="0"/>
        <v>856</v>
      </c>
      <c r="F5" s="41">
        <f t="shared" si="0"/>
        <v>749</v>
      </c>
      <c r="G5" s="41">
        <f t="shared" si="0"/>
        <v>691</v>
      </c>
      <c r="H5" s="41">
        <f t="shared" si="0"/>
        <v>747</v>
      </c>
      <c r="I5" s="41"/>
      <c r="J5" s="41">
        <f t="shared" ref="J5:N16" si="1">SUMIF($C$17:$C$201,$C5,J$17:J$201)</f>
        <v>538</v>
      </c>
      <c r="K5" s="41">
        <f t="shared" si="1"/>
        <v>606</v>
      </c>
      <c r="L5" s="41">
        <f t="shared" si="1"/>
        <v>532</v>
      </c>
      <c r="M5" s="41">
        <f t="shared" si="1"/>
        <v>469</v>
      </c>
      <c r="N5" s="41">
        <f t="shared" si="1"/>
        <v>521</v>
      </c>
      <c r="O5" s="41"/>
      <c r="P5" s="41">
        <f t="shared" ref="P5:T16" si="2">SUMIF($C$17:$C$201,$C5,P$17:P$201)</f>
        <v>272</v>
      </c>
      <c r="Q5" s="41">
        <f t="shared" si="2"/>
        <v>250</v>
      </c>
      <c r="R5" s="41">
        <f t="shared" si="2"/>
        <v>217</v>
      </c>
      <c r="S5" s="41">
        <f t="shared" si="2"/>
        <v>222</v>
      </c>
      <c r="T5" s="41">
        <f t="shared" si="2"/>
        <v>226</v>
      </c>
      <c r="U5" s="41"/>
      <c r="V5" s="41">
        <f t="shared" ref="V5:Z16" si="3">SUMIF($C$17:$C$201,$C5,V$17:V$201)</f>
        <v>898</v>
      </c>
      <c r="W5" s="41">
        <f t="shared" si="3"/>
        <v>982</v>
      </c>
      <c r="X5" s="41">
        <f t="shared" si="3"/>
        <v>849</v>
      </c>
      <c r="Y5" s="41">
        <f t="shared" si="3"/>
        <v>828</v>
      </c>
      <c r="Z5" s="41">
        <f t="shared" si="3"/>
        <v>865</v>
      </c>
      <c r="AA5" s="41"/>
      <c r="AB5" s="41">
        <f t="shared" ref="AB5:AF16" si="4">SUMIF($C$17:$C$201,$C5,AB$17:AB$201)</f>
        <v>58324</v>
      </c>
      <c r="AC5" s="41">
        <f t="shared" si="4"/>
        <v>57640</v>
      </c>
      <c r="AD5" s="41">
        <f t="shared" si="4"/>
        <v>56379</v>
      </c>
      <c r="AE5" s="41">
        <f t="shared" si="4"/>
        <v>57984</v>
      </c>
      <c r="AF5" s="41">
        <f t="shared" si="4"/>
        <v>59479</v>
      </c>
      <c r="AG5" s="41"/>
      <c r="AH5" s="41">
        <f t="shared" ref="AH5:AL16" si="5">SUMIF($C$17:$C$201,$C5,AH$17:AH$201)</f>
        <v>920</v>
      </c>
      <c r="AI5" s="41">
        <f t="shared" si="5"/>
        <v>994</v>
      </c>
      <c r="AJ5" s="41">
        <f t="shared" si="5"/>
        <v>862</v>
      </c>
      <c r="AK5" s="41">
        <f t="shared" si="5"/>
        <v>814</v>
      </c>
      <c r="AL5" s="41">
        <f t="shared" si="5"/>
        <v>857</v>
      </c>
      <c r="AM5" s="41"/>
      <c r="AN5" s="41">
        <f t="shared" ref="AN5:AR16" si="6">SUMIF($C$17:$C$201,$C5,AN$17:AN$201)</f>
        <v>36</v>
      </c>
      <c r="AO5" s="41">
        <f t="shared" si="6"/>
        <v>27</v>
      </c>
      <c r="AP5" s="41">
        <f t="shared" si="6"/>
        <v>20</v>
      </c>
      <c r="AQ5" s="41">
        <f t="shared" si="6"/>
        <v>20</v>
      </c>
      <c r="AR5" s="41">
        <f t="shared" si="6"/>
        <v>21</v>
      </c>
      <c r="AS5" s="41"/>
      <c r="AT5" s="41">
        <f t="shared" ref="AT5:AX16" si="7">SUMIF($C$17:$C$201,$C5,AT$17:AT$201)</f>
        <v>51</v>
      </c>
      <c r="AU5" s="41">
        <f t="shared" si="7"/>
        <v>47</v>
      </c>
      <c r="AV5" s="41">
        <f t="shared" si="7"/>
        <v>29</v>
      </c>
      <c r="AW5" s="41">
        <f t="shared" si="7"/>
        <v>46</v>
      </c>
      <c r="AX5" s="41">
        <f t="shared" si="7"/>
        <v>44</v>
      </c>
      <c r="AY5" s="41"/>
      <c r="AZ5" s="41">
        <f t="shared" ref="AZ5:BD16" si="8">SUMIF($C$17:$C$201,$C5,AZ$17:AZ$201)</f>
        <v>16</v>
      </c>
      <c r="BA5" s="41">
        <f t="shared" si="8"/>
        <v>15</v>
      </c>
      <c r="BB5" s="41">
        <f t="shared" si="8"/>
        <v>16</v>
      </c>
      <c r="BC5" s="41">
        <f t="shared" si="8"/>
        <v>12</v>
      </c>
      <c r="BD5" s="41">
        <f t="shared" si="8"/>
        <v>17</v>
      </c>
      <c r="BE5" s="41"/>
      <c r="BF5" s="41">
        <f t="shared" ref="BF5:BJ16" si="9">SUMIF($C$17:$C$201,$C5,BF$17:BF$201)</f>
        <v>1552</v>
      </c>
      <c r="BG5" s="41">
        <f t="shared" si="9"/>
        <v>1539</v>
      </c>
      <c r="BH5" s="41">
        <f t="shared" si="9"/>
        <v>1521</v>
      </c>
      <c r="BI5" s="41">
        <f t="shared" si="9"/>
        <v>1557</v>
      </c>
      <c r="BJ5" s="41">
        <f t="shared" si="9"/>
        <v>1457</v>
      </c>
      <c r="BK5" s="41"/>
      <c r="BL5" s="41">
        <f t="shared" ref="BL5:BP16" si="10">SUMIF($C$17:$C$201,$C5,BL$17:BL$201)</f>
        <v>1355210</v>
      </c>
      <c r="BM5" s="41">
        <f t="shared" si="10"/>
        <v>1365847</v>
      </c>
      <c r="BN5" s="41">
        <f t="shared" si="10"/>
        <v>1330149</v>
      </c>
      <c r="BO5" s="41">
        <f t="shared" si="10"/>
        <v>1339833</v>
      </c>
      <c r="BP5" s="41">
        <f t="shared" si="10"/>
        <v>1349195</v>
      </c>
      <c r="BQ5" s="41"/>
      <c r="BR5" s="41">
        <f t="shared" ref="BR5:BV16" si="11">SUMIF($C$17:$C$201,$C5,BR$17:BR$201)</f>
        <v>2076034</v>
      </c>
      <c r="BS5" s="41">
        <f t="shared" si="11"/>
        <v>2097100</v>
      </c>
      <c r="BT5" s="41">
        <f t="shared" si="11"/>
        <v>2066227</v>
      </c>
      <c r="BU5" s="41">
        <f t="shared" si="11"/>
        <v>2081174</v>
      </c>
      <c r="BV5" s="41">
        <f t="shared" si="11"/>
        <v>2095584</v>
      </c>
      <c r="BW5" s="41"/>
      <c r="BX5" s="41">
        <f t="shared" ref="BX5:CB16" si="12">SUMIF($C$17:$C$201,$C5,BX$17:BX$201)</f>
        <v>3940986</v>
      </c>
      <c r="BY5" s="41">
        <f t="shared" si="12"/>
        <v>3978934</v>
      </c>
      <c r="BZ5" s="41">
        <f t="shared" si="12"/>
        <v>3908757</v>
      </c>
      <c r="CA5" s="41">
        <f t="shared" si="12"/>
        <v>3937252</v>
      </c>
      <c r="CB5" s="41">
        <f t="shared" si="12"/>
        <v>3964806</v>
      </c>
      <c r="CC5" s="41"/>
      <c r="CD5" s="41">
        <f t="shared" ref="CD5:CH16" si="13">SUMIF($C$17:$C$201,$C5,CD$17:CD$201)</f>
        <v>317</v>
      </c>
      <c r="CE5" s="41">
        <f t="shared" si="13"/>
        <v>358</v>
      </c>
      <c r="CF5" s="41">
        <f t="shared" si="13"/>
        <v>370</v>
      </c>
      <c r="CG5" s="41">
        <f t="shared" si="13"/>
        <v>343</v>
      </c>
      <c r="CH5" s="41">
        <f t="shared" si="13"/>
        <v>424</v>
      </c>
      <c r="CI5" s="41"/>
      <c r="CJ5" s="41">
        <f t="shared" ref="CJ5:CN16" si="14">SUMIF($C$17:$C$201,$C5,CJ$17:CJ$201)</f>
        <v>327</v>
      </c>
      <c r="CK5" s="41">
        <f t="shared" si="14"/>
        <v>328</v>
      </c>
      <c r="CL5" s="41">
        <f t="shared" si="14"/>
        <v>369</v>
      </c>
      <c r="CM5" s="41">
        <f t="shared" si="14"/>
        <v>366</v>
      </c>
      <c r="CN5" s="41">
        <f t="shared" si="14"/>
        <v>332</v>
      </c>
      <c r="CO5" s="41"/>
      <c r="CP5" s="41">
        <f t="shared" ref="CP5:CT16" si="15">SUMIF($C$17:$C$201,$C5,CP$17:CP$201)</f>
        <v>120</v>
      </c>
      <c r="CQ5" s="41">
        <f t="shared" si="15"/>
        <v>143</v>
      </c>
      <c r="CR5" s="41">
        <f t="shared" si="15"/>
        <v>128</v>
      </c>
      <c r="CS5" s="41">
        <f t="shared" si="15"/>
        <v>125</v>
      </c>
      <c r="CT5" s="41">
        <f t="shared" si="15"/>
        <v>121</v>
      </c>
      <c r="CU5" s="41"/>
      <c r="CV5" s="41">
        <f t="shared" ref="CV5:CZ16" si="16">SUMIF($C$17:$C$201,$C5,CV$17:CV$201)</f>
        <v>2413</v>
      </c>
      <c r="CW5" s="41">
        <f t="shared" si="16"/>
        <v>2644</v>
      </c>
      <c r="CX5" s="41">
        <f t="shared" si="16"/>
        <v>2580</v>
      </c>
      <c r="CY5" s="41">
        <f t="shared" si="16"/>
        <v>2577</v>
      </c>
      <c r="CZ5" s="41">
        <f t="shared" si="16"/>
        <v>2415</v>
      </c>
      <c r="DA5" s="41"/>
      <c r="DB5" s="41">
        <f t="shared" ref="DB5:DF16" si="17">SUMIF($C$17:$C$201,$C5,DB$17:DB$201)</f>
        <v>2191</v>
      </c>
      <c r="DC5" s="41">
        <f t="shared" si="17"/>
        <v>2216</v>
      </c>
      <c r="DD5" s="41">
        <f t="shared" si="17"/>
        <v>2307</v>
      </c>
      <c r="DE5" s="41">
        <f t="shared" si="17"/>
        <v>2336</v>
      </c>
      <c r="DF5" s="41">
        <f t="shared" si="17"/>
        <v>2267</v>
      </c>
      <c r="DG5" s="41"/>
      <c r="DH5" s="41">
        <f t="shared" ref="DH5:DL16" si="18">SUMIF($C$17:$C$201,$C5,DH$17:DH$201)</f>
        <v>1261</v>
      </c>
      <c r="DI5" s="41">
        <f t="shared" si="18"/>
        <v>1321</v>
      </c>
      <c r="DJ5" s="41">
        <f t="shared" si="18"/>
        <v>1316</v>
      </c>
      <c r="DK5" s="41">
        <f t="shared" si="18"/>
        <v>1422</v>
      </c>
      <c r="DL5" s="41">
        <f t="shared" si="18"/>
        <v>1292</v>
      </c>
      <c r="DM5" s="41"/>
      <c r="DN5" s="41">
        <f t="shared" ref="DN5:DR16" si="19">SUMIF($C$17:$C$201,$C5,DN$17:DN$201)</f>
        <v>557</v>
      </c>
      <c r="DO5" s="41">
        <f t="shared" si="19"/>
        <v>652</v>
      </c>
      <c r="DP5" s="41">
        <f t="shared" si="19"/>
        <v>705</v>
      </c>
      <c r="DQ5" s="41">
        <f t="shared" si="19"/>
        <v>652</v>
      </c>
      <c r="DR5" s="41">
        <f t="shared" si="19"/>
        <v>541</v>
      </c>
      <c r="DS5" s="41"/>
      <c r="DT5" s="41">
        <f t="shared" ref="DT5:DX16" si="20">SUMIF($C$17:$C$201,$C5,DT$17:DT$201)</f>
        <v>2497</v>
      </c>
      <c r="DU5" s="41">
        <f t="shared" si="20"/>
        <v>2168</v>
      </c>
      <c r="DV5" s="41">
        <f t="shared" si="20"/>
        <v>1859</v>
      </c>
      <c r="DW5" s="41">
        <f t="shared" si="20"/>
        <v>1785</v>
      </c>
      <c r="DX5" s="41">
        <f t="shared" si="20"/>
        <v>1685</v>
      </c>
      <c r="DY5" s="41"/>
      <c r="DZ5" s="41">
        <f t="shared" ref="DZ5:ED16" si="21">SUMIF($C$17:$C$201,$C5,DZ$17:DZ$201)</f>
        <v>1288</v>
      </c>
      <c r="EA5" s="41">
        <f t="shared" si="21"/>
        <v>1275</v>
      </c>
      <c r="EB5" s="41">
        <f t="shared" si="21"/>
        <v>1338</v>
      </c>
      <c r="EC5" s="41">
        <f t="shared" si="21"/>
        <v>1431</v>
      </c>
      <c r="ED5" s="41">
        <f t="shared" si="21"/>
        <v>1546</v>
      </c>
      <c r="EE5" s="41"/>
      <c r="EF5" s="41">
        <f t="shared" ref="EF5:EJ16" si="22">SUMIF($C$17:$C$201,$C5,EF$17:EF$201)</f>
        <v>170</v>
      </c>
      <c r="EG5" s="41">
        <f t="shared" si="22"/>
        <v>113</v>
      </c>
      <c r="EH5" s="41">
        <f t="shared" si="22"/>
        <v>130</v>
      </c>
      <c r="EI5" s="41">
        <f t="shared" si="22"/>
        <v>152</v>
      </c>
      <c r="EJ5" s="41">
        <f t="shared" si="22"/>
        <v>164</v>
      </c>
      <c r="EK5" s="41"/>
      <c r="EL5" s="41">
        <f t="shared" ref="EL5:EP16" si="23">SUMIF($C$17:$C$201,$C5,EL$17:EL$201)</f>
        <v>148</v>
      </c>
      <c r="EM5" s="41">
        <f t="shared" si="23"/>
        <v>98</v>
      </c>
      <c r="EN5" s="41">
        <f t="shared" si="23"/>
        <v>111</v>
      </c>
      <c r="EO5" s="41">
        <f t="shared" si="23"/>
        <v>128</v>
      </c>
      <c r="EP5" s="41">
        <f t="shared" si="23"/>
        <v>140</v>
      </c>
      <c r="EQ5" s="42">
        <f>D5/AB5*1000</f>
        <v>13.887936355531171</v>
      </c>
      <c r="ER5" s="42">
        <f>E5/AC5*1000</f>
        <v>14.850798056904926</v>
      </c>
      <c r="ES5" s="42">
        <f>F5/AD5*1000</f>
        <v>13.285088419446957</v>
      </c>
      <c r="ET5" s="42">
        <f>G5/AE5*1000</f>
        <v>11.917080573951434</v>
      </c>
      <c r="EU5" s="42">
        <f>H5/AF5*1000</f>
        <v>12.559054456194623</v>
      </c>
      <c r="EV5" s="42">
        <f>J5/AB5*1000</f>
        <v>9.2243330361429248</v>
      </c>
      <c r="EW5" s="42">
        <f>K5/AC5*1000</f>
        <v>10.51353226925746</v>
      </c>
      <c r="EX5" s="42">
        <f>L5/AD5*1000</f>
        <v>9.4361375689529794</v>
      </c>
      <c r="EY5" s="42">
        <f>M5/AE5*1000</f>
        <v>8.0884381898454745</v>
      </c>
      <c r="EZ5" s="42">
        <f>N5/AF5*1000</f>
        <v>8.7593940718572938</v>
      </c>
      <c r="FA5" s="42">
        <f>P5/AB5*1000</f>
        <v>4.6636033193882449</v>
      </c>
      <c r="FB5" s="42">
        <f>Q5/AC5*1000</f>
        <v>4.3372657876474667</v>
      </c>
      <c r="FC5" s="42">
        <f>R5/AD5*1000</f>
        <v>3.8489508504939782</v>
      </c>
      <c r="FD5" s="42">
        <f>S5/AE5*1000</f>
        <v>3.8286423841059603</v>
      </c>
      <c r="FE5" s="42">
        <f>T5/AF5*1000</f>
        <v>3.7996603843373293</v>
      </c>
      <c r="FF5" s="42">
        <f t="shared" ref="FF5:FF16" si="24">V5/AB5*1000</f>
        <v>15.396749194156779</v>
      </c>
      <c r="FG5" s="42">
        <f t="shared" ref="FG5:FG16" si="25">W5/AC5*1000</f>
        <v>17.036780013879248</v>
      </c>
      <c r="FH5" s="42">
        <f t="shared" ref="FH5:FH16" si="26">X5/AD5*1000</f>
        <v>15.05879848879902</v>
      </c>
      <c r="FI5" s="42">
        <f t="shared" ref="FI5:FI16" si="27">Y5/AE5*1000</f>
        <v>14.279801324503312</v>
      </c>
      <c r="FJ5" s="42">
        <f>Z5/AF5*1000</f>
        <v>14.542947931202608</v>
      </c>
      <c r="FK5" s="42">
        <f>IF(AH5=0,0,AN5/AH5*100)</f>
        <v>3.9130434782608701</v>
      </c>
      <c r="FL5" s="42">
        <f t="shared" ref="FL5:FL16" si="28">IF(AI5=0,0,AO5/AI5*100)</f>
        <v>2.7162977867203222</v>
      </c>
      <c r="FM5" s="42">
        <f t="shared" ref="FM5:FM16" si="29">IF(AJ5=0,0,AP5/AJ5*100)</f>
        <v>2.3201856148491879</v>
      </c>
      <c r="FN5" s="42">
        <f t="shared" ref="FN5:FN16" si="30">IF(AK5=0,0,AQ5/AK5*100)</f>
        <v>2.4570024570024569</v>
      </c>
      <c r="FO5" s="42">
        <f t="shared" ref="FO5:FO16" si="31">IF(AL5=0,0,AR5/AL5*100)</f>
        <v>2.4504084014002334</v>
      </c>
      <c r="FP5" s="42">
        <f t="shared" ref="FP5:FP16" si="32">IF(AH5=0,0,AT5/AH5*100)</f>
        <v>5.5434782608695654</v>
      </c>
      <c r="FQ5" s="42">
        <f>IF(AI5=0,0,AU5/AI5*100)</f>
        <v>4.7283702213279675</v>
      </c>
      <c r="FR5" s="42">
        <f t="shared" ref="FR5:FR16" si="33">IF(AJ5=0,0,AV5/AJ5*100)</f>
        <v>3.3642691415313224</v>
      </c>
      <c r="FS5" s="42">
        <f t="shared" ref="FS5:FS16" si="34">IF(AK5=0,0,AW5/AK5*100)</f>
        <v>5.6511056511056514</v>
      </c>
      <c r="FT5" s="42">
        <f t="shared" ref="FT5:FT16" si="35">IF(AL5=0,0,AX5/AL5*100)</f>
        <v>5.134189031505251</v>
      </c>
      <c r="FU5" s="95">
        <f t="shared" ref="FU5:FU16" si="36">IF(AB5=0,0,AZ5/AB5*100000)</f>
        <v>27.432960702283793</v>
      </c>
      <c r="FV5" s="95">
        <f t="shared" ref="FV5:FV16" si="37">IF(AC5=0,0,BA5/AC5*100000)</f>
        <v>26.023594725884802</v>
      </c>
      <c r="FW5" s="95">
        <f t="shared" ref="FW5:FW16" si="38">IF(AD5=0,0,BB5/AD5*100000)</f>
        <v>28.379361109633017</v>
      </c>
      <c r="FX5" s="95">
        <f t="shared" ref="FX5:FX16" si="39">IF(AE5=0,0,BC5/AE5*100000)</f>
        <v>20.695364238410598</v>
      </c>
      <c r="FY5" s="95">
        <f t="shared" ref="FY5:FY16" si="40">IF(AF5=0,0,BD5/AF5*100000)</f>
        <v>28.58151616536929</v>
      </c>
      <c r="FZ5" s="95">
        <f t="shared" ref="FZ5:FZ16" si="41">IF(BF5=0,0,BF5/BL5*100000)</f>
        <v>114.52099674589178</v>
      </c>
      <c r="GA5" s="95">
        <f t="shared" ref="GA5:GA16" si="42">IF(BG5=0,0,BG5/BM5*100000)</f>
        <v>112.67733501629392</v>
      </c>
      <c r="GB5" s="95">
        <f t="shared" ref="GB5:GB16" si="43">IF(BH5=0,0,BH5/BN5*100000)</f>
        <v>114.34809183031373</v>
      </c>
      <c r="GC5" s="95">
        <f t="shared" ref="GC5:GC16" si="44">IF(BI5=0,0,BI5/BO5*100000)</f>
        <v>116.20851255343017</v>
      </c>
      <c r="GD5" s="95">
        <f t="shared" ref="GD5:GD16" si="45">IF(BJ5=0,0,BJ5/BP5*100000)</f>
        <v>107.99032015386953</v>
      </c>
      <c r="GE5" s="95">
        <f t="shared" ref="GE5:GE16" si="46">IF(BX5=0,0,CD5/BX5*100000)</f>
        <v>8.0436723195667277</v>
      </c>
      <c r="GF5" s="95">
        <f t="shared" ref="GF5:GF16" si="47">IF(BY5=0,0,CE5/BY5*100000)</f>
        <v>8.9973847266629701</v>
      </c>
      <c r="GG5" s="95">
        <f t="shared" ref="GG5:GG16" si="48">IF(BZ5=0,0,CF5/BZ5*100000)</f>
        <v>9.4659248451617728</v>
      </c>
      <c r="GH5" s="95">
        <f t="shared" ref="GH5:GH16" si="49">IF(CA5=0,0,CG5/CA5*100000)</f>
        <v>8.7116598073986626</v>
      </c>
      <c r="GI5" s="95">
        <f t="shared" ref="GI5:GI16" si="50">IF(CB5=0,0,CH5/CB5*100000)</f>
        <v>10.69409196818205</v>
      </c>
      <c r="GJ5" s="95">
        <f t="shared" ref="GJ5:GJ16" si="51">IF(BR5=0,0,CJ5/BR5*100000)</f>
        <v>15.751187119286101</v>
      </c>
      <c r="GK5" s="95">
        <f t="shared" ref="GK5:GK16" si="52">IF(BS5=0,0,CK5/BS5*100000)</f>
        <v>15.640646607219495</v>
      </c>
      <c r="GL5" s="95">
        <f t="shared" ref="GL5:GL16" si="53">IF(BT5=0,0,CL5/BT5*100000)</f>
        <v>17.858637990888706</v>
      </c>
      <c r="GM5" s="95">
        <f t="shared" ref="GM5:GM16" si="54">IF(BU5=0,0,CM5/BU5*100000)</f>
        <v>17.586227773362534</v>
      </c>
      <c r="GN5" s="95">
        <f t="shared" ref="GN5:GN16" si="55">IF(BV5=0,0,CN5/BV5*100000)</f>
        <v>15.842839036755386</v>
      </c>
      <c r="GO5" s="95">
        <f t="shared" ref="GO5:GO16" si="56">IF(BR5=0,0,CP5/BR5*100000)</f>
        <v>5.7802521538664591</v>
      </c>
      <c r="GP5" s="95">
        <f t="shared" ref="GP5:GP16" si="57">IF(BS5=0,0,CQ5/BS5*100000)</f>
        <v>6.818940441562158</v>
      </c>
      <c r="GQ5" s="95">
        <f t="shared" ref="GQ5:GQ16" si="58">IF(BT5=0,0,CR5/BT5*100000)</f>
        <v>6.1948662949424236</v>
      </c>
      <c r="GR5" s="95">
        <f t="shared" ref="GR5:GR16" si="59">IF(BU5=0,0,CS5/BU5*100000)</f>
        <v>6.0062253324325594</v>
      </c>
      <c r="GS5" s="95">
        <f t="shared" ref="GS5:GS16" si="60">IF(BV5=0,0,CT5/BV5*100000)</f>
        <v>5.7740467573716918</v>
      </c>
      <c r="GT5" s="95">
        <f t="shared" ref="GT5:GT16" si="61">IF(BX5=0,0,CV5/BX5*100000)</f>
        <v>61.228332199099412</v>
      </c>
      <c r="GU5" s="95">
        <f t="shared" ref="GU5:GU16" si="62">IF(BY5=0,0,CW5/BY5*100000)</f>
        <v>66.449958707533227</v>
      </c>
      <c r="GV5" s="95">
        <f t="shared" ref="GV5:GV16" si="63">IF(BZ5=0,0,CX5/BZ5*100000)</f>
        <v>66.005638109506421</v>
      </c>
      <c r="GW5" s="95">
        <f t="shared" ref="GW5:GW16" si="64">IF(CA5=0,0,CY5/CA5*100000)</f>
        <v>65.451741468415022</v>
      </c>
      <c r="GX5" s="95">
        <f t="shared" ref="GX5:GX16" si="65">IF(CB5=0,0,CZ5/CB5*100000)</f>
        <v>60.91092477160295</v>
      </c>
      <c r="GY5" s="95">
        <f t="shared" ref="GY5:GY16" si="66">IF(BX5=0,0,DB5/BX5*100000)</f>
        <v>55.595224139339756</v>
      </c>
      <c r="GZ5" s="95">
        <f t="shared" ref="GZ5:GZ16" si="67">IF(BY5=0,0,DC5/BY5*100000)</f>
        <v>55.693308810852351</v>
      </c>
      <c r="HA5" s="95">
        <f t="shared" ref="HA5:HA16" si="68">IF(BZ5=0,0,DD5/BZ5*100000)</f>
        <v>59.021320588616796</v>
      </c>
      <c r="HB5" s="95">
        <f t="shared" ref="HB5:HB16" si="69">IF(CA5=0,0,DE5/CA5*100000)</f>
        <v>59.330721020650948</v>
      </c>
      <c r="HC5" s="95">
        <f t="shared" ref="HC5:HC16" si="70">IF(CB5=0,0,DF5/CB5*100000)</f>
        <v>57.17808134874695</v>
      </c>
      <c r="HD5" s="95">
        <f t="shared" ref="HD5:HD16" si="71">IF(BX5=0,0,DH5/BX5*100000)</f>
        <v>31.997068753860074</v>
      </c>
      <c r="HE5" s="95">
        <f t="shared" ref="HE5:HE16" si="72">IF(BY5=0,0,DI5/BY5*100000)</f>
        <v>33.199846994194928</v>
      </c>
      <c r="HF5" s="95">
        <f t="shared" ref="HF5:HF16" si="73">IF(BZ5=0,0,DJ5/BZ5*100000)</f>
        <v>33.667992151980791</v>
      </c>
      <c r="HG5" s="95">
        <f t="shared" ref="HG5:HG16" si="74">IF(CA5=0,0,DK5/CA5*100000)</f>
        <v>36.116560484317489</v>
      </c>
      <c r="HH5" s="95">
        <f t="shared" ref="HH5:HH16" si="75">IF(CB5=0,0,DL5/CB5*100000)</f>
        <v>32.586714204932093</v>
      </c>
      <c r="HI5" s="95">
        <f t="shared" ref="HI5:HI16" si="76">IF(BX5=0,0,DN5/BX5*100000)</f>
        <v>14.133518870658255</v>
      </c>
      <c r="HJ5" s="95">
        <f t="shared" ref="HJ5:HJ16" si="77">IF(BY5=0,0,DO5/BY5*100000)</f>
        <v>16.386298440738148</v>
      </c>
      <c r="HK5" s="95">
        <f t="shared" ref="HK5:HK16" si="78">IF(BZ5=0,0,DP5/BZ5*100000)</f>
        <v>18.036424367132568</v>
      </c>
      <c r="HL5" s="95">
        <f t="shared" ref="HL5:HL16" si="79">IF(CA5=0,0,DQ5/CA5*100000)</f>
        <v>16.559773161585795</v>
      </c>
      <c r="HM5" s="95">
        <f t="shared" ref="HM5:HM16" si="80">IF(CB5=0,0,DR5/CB5*100000)</f>
        <v>13.645056025439834</v>
      </c>
      <c r="HN5" s="95">
        <f t="shared" ref="HN5:HN16" si="81">IF(BX5=0,0,DT5/BX5*100000)</f>
        <v>63.359778491981444</v>
      </c>
      <c r="HO5" s="95">
        <f t="shared" ref="HO5:HO16" si="82">IF(BY5=0,0,DU5/BY5*100000)</f>
        <v>54.486955551411512</v>
      </c>
      <c r="HP5" s="95">
        <f t="shared" ref="HP5:HP16" si="83">IF(BZ5=0,0,DV5/BZ5*100000)</f>
        <v>47.559876451772269</v>
      </c>
      <c r="HQ5" s="95">
        <f t="shared" ref="HQ5:HQ16" si="84">IF(CA5=0,0,DW5/CA5*100000)</f>
        <v>45.336188793605288</v>
      </c>
      <c r="HR5" s="95">
        <f t="shared" ref="HR5:HR16" si="85">IF(CB5=0,0,DX5/CB5*100000)</f>
        <v>42.498926807515929</v>
      </c>
      <c r="HS5" s="95">
        <f t="shared" ref="HS5:HS16" si="86">IF(BX5=0,0,DZ5/BX5*100000)</f>
        <v>32.68217649085787</v>
      </c>
      <c r="HT5" s="95">
        <f t="shared" ref="HT5:HT16" si="87">IF(BY5=0,0,EA5/BY5*100000)</f>
        <v>32.043758453897446</v>
      </c>
      <c r="HU5" s="95">
        <f t="shared" ref="HU5:HU16" si="88">IF(BZ5=0,0,EB5/BZ5*100000)</f>
        <v>34.230830926557985</v>
      </c>
      <c r="HV5" s="95">
        <f t="shared" ref="HV5:HV16" si="89">IF(CA5=0,0,EC5/CA5*100000)</f>
        <v>36.3451463101676</v>
      </c>
      <c r="HW5" s="95">
        <f t="shared" ref="HW5:HW16" si="90">IF(CB5=0,0,ED5/CB5*100000)</f>
        <v>38.993080619833606</v>
      </c>
      <c r="HX5" s="95">
        <f t="shared" ref="HX5:HX16" si="91">IF(BX5=0,0,EF5/BX5*100000)</f>
        <v>4.3136413070231656</v>
      </c>
      <c r="HY5" s="95">
        <f t="shared" ref="HY5:HY16" si="92">IF(BY5=0,0,EG5/BY5*100000)</f>
        <v>2.8399566316003231</v>
      </c>
      <c r="HZ5" s="95">
        <f t="shared" ref="HZ5:HZ16" si="93">IF(BZ5=0,0,EH5/BZ5*100000)</f>
        <v>3.3258654861379209</v>
      </c>
      <c r="IA5" s="95">
        <f t="shared" ref="IA5:IA16" si="94">IF(CA5=0,0,EI5/CA5*100000)</f>
        <v>3.8605606143574249</v>
      </c>
      <c r="IB5" s="95">
        <f t="shared" ref="IB5:IB16" si="95">IF(CB5=0,0,EJ5/CB5*100000)</f>
        <v>4.1363940631647553</v>
      </c>
      <c r="IC5" s="95">
        <f t="shared" ref="IC5:IC16" si="96">IF(BX5=0,0,EL5/BX5*100000)</f>
        <v>3.7554053731731094</v>
      </c>
      <c r="ID5" s="95">
        <f t="shared" ref="ID5:ID16" si="97">IF(BY5=0,0,EM5/BY5*100000)</f>
        <v>2.4629712380250588</v>
      </c>
      <c r="IE5" s="95">
        <f t="shared" ref="IE5:IE16" si="98">IF(BZ5=0,0,EN5/BZ5*100000)</f>
        <v>2.8397774535485323</v>
      </c>
      <c r="IF5" s="95">
        <f t="shared" ref="IF5:IF16" si="99">IF(CA5=0,0,EO5/CA5*100000)</f>
        <v>3.2509984120904631</v>
      </c>
      <c r="IG5" s="95">
        <f t="shared" ref="IG5:IG16" si="100">IF(CB5=0,0,EP5/CB5*100000)</f>
        <v>3.53106810270162</v>
      </c>
    </row>
    <row r="6" spans="1:241" s="6" customFormat="1" ht="15.75" customHeight="1" thickBot="1">
      <c r="A6" s="13">
        <v>2602</v>
      </c>
      <c r="B6" s="40" t="s">
        <v>740</v>
      </c>
      <c r="C6" s="39">
        <v>2602</v>
      </c>
      <c r="D6" s="41">
        <f t="shared" si="0"/>
        <v>132</v>
      </c>
      <c r="E6" s="41">
        <f t="shared" si="0"/>
        <v>122</v>
      </c>
      <c r="F6" s="41">
        <f t="shared" si="0"/>
        <v>99</v>
      </c>
      <c r="G6" s="41">
        <f t="shared" si="0"/>
        <v>101</v>
      </c>
      <c r="H6" s="41">
        <f t="shared" si="0"/>
        <v>127</v>
      </c>
      <c r="I6" s="41"/>
      <c r="J6" s="41">
        <f t="shared" si="1"/>
        <v>86</v>
      </c>
      <c r="K6" s="41">
        <f t="shared" si="1"/>
        <v>87</v>
      </c>
      <c r="L6" s="41">
        <f t="shared" si="1"/>
        <v>74</v>
      </c>
      <c r="M6" s="41">
        <f t="shared" si="1"/>
        <v>72</v>
      </c>
      <c r="N6" s="41">
        <f t="shared" si="1"/>
        <v>89</v>
      </c>
      <c r="O6" s="41"/>
      <c r="P6" s="41">
        <f t="shared" si="2"/>
        <v>46</v>
      </c>
      <c r="Q6" s="41">
        <f t="shared" si="2"/>
        <v>35</v>
      </c>
      <c r="R6" s="41">
        <f t="shared" si="2"/>
        <v>25</v>
      </c>
      <c r="S6" s="41">
        <f t="shared" si="2"/>
        <v>29</v>
      </c>
      <c r="T6" s="41">
        <f t="shared" si="2"/>
        <v>38</v>
      </c>
      <c r="U6" s="41"/>
      <c r="V6" s="41">
        <f t="shared" si="3"/>
        <v>143</v>
      </c>
      <c r="W6" s="41">
        <f t="shared" si="3"/>
        <v>149</v>
      </c>
      <c r="X6" s="41">
        <f t="shared" si="3"/>
        <v>146</v>
      </c>
      <c r="Y6" s="41">
        <f t="shared" si="3"/>
        <v>130</v>
      </c>
      <c r="Z6" s="41">
        <f t="shared" si="3"/>
        <v>137</v>
      </c>
      <c r="AA6" s="41"/>
      <c r="AB6" s="41">
        <f t="shared" si="4"/>
        <v>9050</v>
      </c>
      <c r="AC6" s="41">
        <f t="shared" si="4"/>
        <v>8733</v>
      </c>
      <c r="AD6" s="41">
        <f t="shared" si="4"/>
        <v>8383</v>
      </c>
      <c r="AE6" s="41">
        <f t="shared" si="4"/>
        <v>8476</v>
      </c>
      <c r="AF6" s="41">
        <f t="shared" si="4"/>
        <v>8361</v>
      </c>
      <c r="AG6" s="41"/>
      <c r="AH6" s="41">
        <f t="shared" si="5"/>
        <v>159</v>
      </c>
      <c r="AI6" s="41">
        <f t="shared" si="5"/>
        <v>142</v>
      </c>
      <c r="AJ6" s="41">
        <f t="shared" si="5"/>
        <v>114</v>
      </c>
      <c r="AK6" s="41">
        <f t="shared" si="5"/>
        <v>111</v>
      </c>
      <c r="AL6" s="41">
        <f t="shared" si="5"/>
        <v>145</v>
      </c>
      <c r="AM6" s="41"/>
      <c r="AN6" s="41">
        <f t="shared" si="6"/>
        <v>12</v>
      </c>
      <c r="AO6" s="41">
        <f t="shared" si="6"/>
        <v>7</v>
      </c>
      <c r="AP6" s="41">
        <f t="shared" si="6"/>
        <v>6</v>
      </c>
      <c r="AQ6" s="41">
        <f t="shared" si="6"/>
        <v>3</v>
      </c>
      <c r="AR6" s="41">
        <f t="shared" si="6"/>
        <v>5</v>
      </c>
      <c r="AS6" s="41"/>
      <c r="AT6" s="41">
        <f t="shared" si="7"/>
        <v>12</v>
      </c>
      <c r="AU6" s="41">
        <f t="shared" si="7"/>
        <v>6</v>
      </c>
      <c r="AV6" s="41">
        <f t="shared" si="7"/>
        <v>6</v>
      </c>
      <c r="AW6" s="41">
        <f t="shared" si="7"/>
        <v>1</v>
      </c>
      <c r="AX6" s="41">
        <f t="shared" si="7"/>
        <v>1</v>
      </c>
      <c r="AY6" s="41"/>
      <c r="AZ6" s="41">
        <f t="shared" si="8"/>
        <v>4</v>
      </c>
      <c r="BA6" s="41">
        <f t="shared" si="8"/>
        <v>1</v>
      </c>
      <c r="BB6" s="41">
        <f t="shared" si="8"/>
        <v>0</v>
      </c>
      <c r="BC6" s="41">
        <f t="shared" si="8"/>
        <v>1</v>
      </c>
      <c r="BD6" s="41">
        <f t="shared" si="8"/>
        <v>1</v>
      </c>
      <c r="BE6" s="41"/>
      <c r="BF6" s="41">
        <f t="shared" si="9"/>
        <v>182</v>
      </c>
      <c r="BG6" s="41">
        <f t="shared" si="9"/>
        <v>209</v>
      </c>
      <c r="BH6" s="41">
        <f t="shared" si="9"/>
        <v>178</v>
      </c>
      <c r="BI6" s="41">
        <f t="shared" si="9"/>
        <v>210</v>
      </c>
      <c r="BJ6" s="41">
        <f t="shared" si="9"/>
        <v>189</v>
      </c>
      <c r="BK6" s="41"/>
      <c r="BL6" s="41">
        <f t="shared" si="10"/>
        <v>174615</v>
      </c>
      <c r="BM6" s="41">
        <f t="shared" si="10"/>
        <v>174686</v>
      </c>
      <c r="BN6" s="41">
        <f t="shared" si="10"/>
        <v>184888</v>
      </c>
      <c r="BO6" s="41">
        <f t="shared" si="10"/>
        <v>186059</v>
      </c>
      <c r="BP6" s="41">
        <f t="shared" si="10"/>
        <v>187197</v>
      </c>
      <c r="BQ6" s="41"/>
      <c r="BR6" s="41">
        <f t="shared" si="11"/>
        <v>278303</v>
      </c>
      <c r="BS6" s="41">
        <f t="shared" si="11"/>
        <v>278760</v>
      </c>
      <c r="BT6" s="41">
        <f t="shared" si="11"/>
        <v>291559</v>
      </c>
      <c r="BU6" s="41">
        <f t="shared" si="11"/>
        <v>293409</v>
      </c>
      <c r="BV6" s="41">
        <f t="shared" si="11"/>
        <v>295176</v>
      </c>
      <c r="BW6" s="41"/>
      <c r="BX6" s="41">
        <f t="shared" si="12"/>
        <v>547132</v>
      </c>
      <c r="BY6" s="41">
        <f t="shared" si="12"/>
        <v>548180</v>
      </c>
      <c r="BZ6" s="41">
        <f t="shared" si="12"/>
        <v>566331</v>
      </c>
      <c r="CA6" s="41">
        <f t="shared" si="12"/>
        <v>569898</v>
      </c>
      <c r="CB6" s="41">
        <f t="shared" si="12"/>
        <v>573337</v>
      </c>
      <c r="CC6" s="41"/>
      <c r="CD6" s="41">
        <f t="shared" si="13"/>
        <v>21</v>
      </c>
      <c r="CE6" s="41">
        <f t="shared" si="13"/>
        <v>24</v>
      </c>
      <c r="CF6" s="41">
        <f t="shared" si="13"/>
        <v>15</v>
      </c>
      <c r="CG6" s="41">
        <f t="shared" si="13"/>
        <v>20</v>
      </c>
      <c r="CH6" s="41">
        <f t="shared" si="13"/>
        <v>19</v>
      </c>
      <c r="CI6" s="41"/>
      <c r="CJ6" s="41">
        <f t="shared" si="14"/>
        <v>26</v>
      </c>
      <c r="CK6" s="41">
        <f t="shared" si="14"/>
        <v>31</v>
      </c>
      <c r="CL6" s="41">
        <f t="shared" si="14"/>
        <v>32</v>
      </c>
      <c r="CM6" s="41">
        <f t="shared" si="14"/>
        <v>23</v>
      </c>
      <c r="CN6" s="41">
        <f t="shared" si="14"/>
        <v>32</v>
      </c>
      <c r="CO6" s="41"/>
      <c r="CP6" s="41">
        <f t="shared" si="15"/>
        <v>22</v>
      </c>
      <c r="CQ6" s="41">
        <f t="shared" si="15"/>
        <v>20</v>
      </c>
      <c r="CR6" s="41">
        <f t="shared" si="15"/>
        <v>10</v>
      </c>
      <c r="CS6" s="41">
        <f t="shared" si="15"/>
        <v>21</v>
      </c>
      <c r="CT6" s="41">
        <f t="shared" si="15"/>
        <v>20</v>
      </c>
      <c r="CU6" s="41"/>
      <c r="CV6" s="41">
        <f t="shared" si="16"/>
        <v>420</v>
      </c>
      <c r="CW6" s="41">
        <f t="shared" si="16"/>
        <v>410</v>
      </c>
      <c r="CX6" s="41">
        <f t="shared" si="16"/>
        <v>418</v>
      </c>
      <c r="CY6" s="41">
        <f t="shared" si="16"/>
        <v>475</v>
      </c>
      <c r="CZ6" s="41">
        <f t="shared" si="16"/>
        <v>471</v>
      </c>
      <c r="DA6" s="41"/>
      <c r="DB6" s="41">
        <f t="shared" si="17"/>
        <v>373</v>
      </c>
      <c r="DC6" s="41">
        <f t="shared" si="17"/>
        <v>395</v>
      </c>
      <c r="DD6" s="41">
        <f t="shared" si="17"/>
        <v>382</v>
      </c>
      <c r="DE6" s="41">
        <f t="shared" si="17"/>
        <v>431</v>
      </c>
      <c r="DF6" s="41">
        <f t="shared" si="17"/>
        <v>396</v>
      </c>
      <c r="DG6" s="41"/>
      <c r="DH6" s="41">
        <f t="shared" si="18"/>
        <v>241</v>
      </c>
      <c r="DI6" s="41">
        <f t="shared" si="18"/>
        <v>187</v>
      </c>
      <c r="DJ6" s="41">
        <f t="shared" si="18"/>
        <v>256</v>
      </c>
      <c r="DK6" s="41">
        <f t="shared" si="18"/>
        <v>279</v>
      </c>
      <c r="DL6" s="41">
        <f t="shared" si="18"/>
        <v>286</v>
      </c>
      <c r="DM6" s="41"/>
      <c r="DN6" s="41">
        <f t="shared" si="19"/>
        <v>95</v>
      </c>
      <c r="DO6" s="41">
        <f t="shared" si="19"/>
        <v>117</v>
      </c>
      <c r="DP6" s="41">
        <f t="shared" si="19"/>
        <v>154</v>
      </c>
      <c r="DQ6" s="41">
        <f t="shared" si="19"/>
        <v>146</v>
      </c>
      <c r="DR6" s="41">
        <f t="shared" si="19"/>
        <v>128</v>
      </c>
      <c r="DS6" s="41"/>
      <c r="DT6" s="41">
        <f t="shared" si="20"/>
        <v>208</v>
      </c>
      <c r="DU6" s="41">
        <f t="shared" si="20"/>
        <v>201</v>
      </c>
      <c r="DV6" s="41">
        <f t="shared" si="20"/>
        <v>183</v>
      </c>
      <c r="DW6" s="41">
        <f t="shared" si="20"/>
        <v>199</v>
      </c>
      <c r="DX6" s="41">
        <f t="shared" si="20"/>
        <v>148</v>
      </c>
      <c r="DY6" s="41"/>
      <c r="DZ6" s="41">
        <f t="shared" si="21"/>
        <v>170</v>
      </c>
      <c r="EA6" s="41">
        <f t="shared" si="21"/>
        <v>168</v>
      </c>
      <c r="EB6" s="41">
        <f t="shared" si="21"/>
        <v>161</v>
      </c>
      <c r="EC6" s="41">
        <f t="shared" si="21"/>
        <v>164</v>
      </c>
      <c r="ED6" s="41">
        <f t="shared" si="21"/>
        <v>164</v>
      </c>
      <c r="EE6" s="41"/>
      <c r="EF6" s="41">
        <f t="shared" si="22"/>
        <v>42</v>
      </c>
      <c r="EG6" s="41">
        <f t="shared" si="22"/>
        <v>28</v>
      </c>
      <c r="EH6" s="41">
        <f t="shared" si="22"/>
        <v>34</v>
      </c>
      <c r="EI6" s="41">
        <f t="shared" si="22"/>
        <v>42</v>
      </c>
      <c r="EJ6" s="41">
        <f t="shared" si="22"/>
        <v>39</v>
      </c>
      <c r="EK6" s="41"/>
      <c r="EL6" s="41">
        <f t="shared" si="23"/>
        <v>38</v>
      </c>
      <c r="EM6" s="41">
        <f t="shared" si="23"/>
        <v>26</v>
      </c>
      <c r="EN6" s="41">
        <f t="shared" si="23"/>
        <v>32</v>
      </c>
      <c r="EO6" s="41">
        <f t="shared" si="23"/>
        <v>37</v>
      </c>
      <c r="EP6" s="41">
        <f t="shared" si="23"/>
        <v>29</v>
      </c>
      <c r="EQ6" s="42">
        <f t="shared" ref="EQ6:EQ16" si="101">D6/AB6*1000</f>
        <v>14.585635359116022</v>
      </c>
      <c r="ER6" s="42">
        <f t="shared" ref="ER6:ER16" si="102">E6/AC6*1000</f>
        <v>13.969998854918126</v>
      </c>
      <c r="ES6" s="42">
        <f t="shared" ref="ES6:ES16" si="103">F6/AD6*1000</f>
        <v>11.809614696409399</v>
      </c>
      <c r="ET6" s="42">
        <f t="shared" ref="ET6:ET16" si="104">G6/AE6*1000</f>
        <v>11.91599811231713</v>
      </c>
      <c r="EU6" s="42">
        <f t="shared" ref="EU6:EU16" si="105">H6/AF6*1000</f>
        <v>15.189570625523263</v>
      </c>
      <c r="EV6" s="42">
        <f t="shared" ref="EV6:EV16" si="106">J6/AB6*1000</f>
        <v>9.5027624309392262</v>
      </c>
      <c r="EW6" s="42">
        <f t="shared" ref="EW6:EW16" si="107">K6/AC6*1000</f>
        <v>9.9622122981793204</v>
      </c>
      <c r="EX6" s="42">
        <f t="shared" ref="EX6:EX16" si="108">L6/AD6*1000</f>
        <v>8.8273887629726833</v>
      </c>
      <c r="EY6" s="42">
        <f t="shared" ref="EY6:EY16" si="109">M6/AE6*1000</f>
        <v>8.4945729117508257</v>
      </c>
      <c r="EZ6" s="42">
        <f t="shared" ref="EZ6:EZ16" si="110">N6/AF6*1000</f>
        <v>10.644659729697404</v>
      </c>
      <c r="FA6" s="42">
        <f t="shared" ref="FA6:FA16" si="111">P6/AB6*1000</f>
        <v>5.082872928176795</v>
      </c>
      <c r="FB6" s="42">
        <f t="shared" ref="FB6:FB16" si="112">Q6/AC6*1000</f>
        <v>4.0077865567388073</v>
      </c>
      <c r="FC6" s="42">
        <f t="shared" ref="FC6:FC16" si="113">R6/AD6*1000</f>
        <v>2.9822259334367169</v>
      </c>
      <c r="FD6" s="42">
        <f t="shared" ref="FD6:FD16" si="114">S6/AE6*1000</f>
        <v>3.4214252005663051</v>
      </c>
      <c r="FE6" s="42">
        <f t="shared" ref="FE6:FE16" si="115">T6/AF6*1000</f>
        <v>4.5449108958258577</v>
      </c>
      <c r="FF6" s="42">
        <f t="shared" si="24"/>
        <v>15.80110497237569</v>
      </c>
      <c r="FG6" s="42">
        <f t="shared" si="25"/>
        <v>17.061719912973775</v>
      </c>
      <c r="FH6" s="42">
        <f t="shared" si="26"/>
        <v>17.416199451270426</v>
      </c>
      <c r="FI6" s="42">
        <f t="shared" si="27"/>
        <v>15.337423312883436</v>
      </c>
      <c r="FJ6" s="42">
        <f t="shared" ref="FJ6:FJ16" si="116">Z6/AF6*1000</f>
        <v>16.38559980863533</v>
      </c>
      <c r="FK6" s="42">
        <f t="shared" ref="FK6:FK16" si="117">IF(AH6=0,0,AN6/AH6*100)</f>
        <v>7.5471698113207548</v>
      </c>
      <c r="FL6" s="42">
        <f t="shared" si="28"/>
        <v>4.929577464788732</v>
      </c>
      <c r="FM6" s="42">
        <f t="shared" si="29"/>
        <v>5.2631578947368416</v>
      </c>
      <c r="FN6" s="42">
        <f t="shared" si="30"/>
        <v>2.7027027027027026</v>
      </c>
      <c r="FO6" s="42">
        <f t="shared" si="31"/>
        <v>3.4482758620689653</v>
      </c>
      <c r="FP6" s="42">
        <f t="shared" si="32"/>
        <v>7.5471698113207548</v>
      </c>
      <c r="FQ6" s="42">
        <f t="shared" ref="FQ6:FQ16" si="118">IF(AI6=0,0,AU6/AI6*100)</f>
        <v>4.225352112676056</v>
      </c>
      <c r="FR6" s="42">
        <f t="shared" si="33"/>
        <v>5.2631578947368416</v>
      </c>
      <c r="FS6" s="42">
        <f t="shared" si="34"/>
        <v>0.90090090090090091</v>
      </c>
      <c r="FT6" s="42">
        <f t="shared" si="35"/>
        <v>0.68965517241379315</v>
      </c>
      <c r="FU6" s="95">
        <f t="shared" si="36"/>
        <v>44.19889502762431</v>
      </c>
      <c r="FV6" s="95">
        <f t="shared" si="37"/>
        <v>11.450818733539448</v>
      </c>
      <c r="FW6" s="95">
        <f t="shared" si="38"/>
        <v>0</v>
      </c>
      <c r="FX6" s="95">
        <f t="shared" si="39"/>
        <v>11.798017932987259</v>
      </c>
      <c r="FY6" s="95">
        <f t="shared" si="40"/>
        <v>11.96029183112068</v>
      </c>
      <c r="FZ6" s="95">
        <f t="shared" si="41"/>
        <v>104.22930446983364</v>
      </c>
      <c r="GA6" s="95">
        <f t="shared" si="42"/>
        <v>119.64324559495323</v>
      </c>
      <c r="GB6" s="95">
        <f t="shared" si="43"/>
        <v>96.274501319717885</v>
      </c>
      <c r="GC6" s="95">
        <f t="shared" si="44"/>
        <v>112.86742377417916</v>
      </c>
      <c r="GD6" s="95">
        <f t="shared" si="45"/>
        <v>100.96315646084071</v>
      </c>
      <c r="GE6" s="95">
        <f t="shared" si="46"/>
        <v>3.8381962670799736</v>
      </c>
      <c r="GF6" s="95">
        <f t="shared" si="47"/>
        <v>4.3781239738771935</v>
      </c>
      <c r="GG6" s="95">
        <f t="shared" si="48"/>
        <v>2.6486277459648155</v>
      </c>
      <c r="GH6" s="95">
        <f t="shared" si="49"/>
        <v>3.5093999277063612</v>
      </c>
      <c r="GI6" s="95">
        <f t="shared" si="50"/>
        <v>3.3139322946190464</v>
      </c>
      <c r="GJ6" s="95">
        <f t="shared" si="51"/>
        <v>9.342335512013884</v>
      </c>
      <c r="GK6" s="95">
        <f t="shared" si="52"/>
        <v>11.120677285119816</v>
      </c>
      <c r="GL6" s="95">
        <f t="shared" si="53"/>
        <v>10.975480091508066</v>
      </c>
      <c r="GM6" s="95">
        <f t="shared" si="54"/>
        <v>7.8388870143724292</v>
      </c>
      <c r="GN6" s="95">
        <f t="shared" si="55"/>
        <v>10.84098978236713</v>
      </c>
      <c r="GO6" s="95">
        <f t="shared" si="56"/>
        <v>7.9050531255502099</v>
      </c>
      <c r="GP6" s="95">
        <f t="shared" si="57"/>
        <v>7.1746305065289135</v>
      </c>
      <c r="GQ6" s="95">
        <f t="shared" si="58"/>
        <v>3.4298375285962703</v>
      </c>
      <c r="GR6" s="95">
        <f t="shared" si="59"/>
        <v>7.1572446652965658</v>
      </c>
      <c r="GS6" s="95">
        <f t="shared" si="60"/>
        <v>6.7756186139794554</v>
      </c>
      <c r="GT6" s="95">
        <f t="shared" si="61"/>
        <v>76.76392534159946</v>
      </c>
      <c r="GU6" s="95">
        <f t="shared" si="62"/>
        <v>74.79295122040206</v>
      </c>
      <c r="GV6" s="95">
        <f t="shared" si="63"/>
        <v>73.808426520886201</v>
      </c>
      <c r="GW6" s="95">
        <f t="shared" si="64"/>
        <v>83.348248283026095</v>
      </c>
      <c r="GX6" s="95">
        <f t="shared" si="65"/>
        <v>82.150637408714246</v>
      </c>
      <c r="GY6" s="95">
        <f t="shared" si="66"/>
        <v>68.173676553372857</v>
      </c>
      <c r="GZ6" s="95">
        <f t="shared" si="67"/>
        <v>72.05662373672881</v>
      </c>
      <c r="HA6" s="95">
        <f t="shared" si="68"/>
        <v>67.451719930570647</v>
      </c>
      <c r="HB6" s="95">
        <f t="shared" si="69"/>
        <v>75.627568442072089</v>
      </c>
      <c r="HC6" s="95">
        <f t="shared" si="70"/>
        <v>69.069325719428548</v>
      </c>
      <c r="HD6" s="95">
        <f t="shared" si="71"/>
        <v>44.047871446013026</v>
      </c>
      <c r="HE6" s="95">
        <f t="shared" si="72"/>
        <v>34.112882629793134</v>
      </c>
      <c r="HF6" s="95">
        <f t="shared" si="73"/>
        <v>45.203246864466188</v>
      </c>
      <c r="HG6" s="95">
        <f t="shared" si="74"/>
        <v>48.956128991503739</v>
      </c>
      <c r="HH6" s="95">
        <f t="shared" si="75"/>
        <v>49.883401908476166</v>
      </c>
      <c r="HI6" s="95">
        <f t="shared" si="76"/>
        <v>17.363268827266545</v>
      </c>
      <c r="HJ6" s="95">
        <f t="shared" si="77"/>
        <v>21.343354372651319</v>
      </c>
      <c r="HK6" s="95">
        <f t="shared" si="78"/>
        <v>27.19257819190544</v>
      </c>
      <c r="HL6" s="95">
        <f t="shared" si="79"/>
        <v>25.618619472256441</v>
      </c>
      <c r="HM6" s="95">
        <f t="shared" si="80"/>
        <v>22.325438616380943</v>
      </c>
      <c r="HN6" s="95">
        <f t="shared" si="81"/>
        <v>38.016420169173067</v>
      </c>
      <c r="HO6" s="95">
        <f t="shared" si="82"/>
        <v>36.6667882812215</v>
      </c>
      <c r="HP6" s="95">
        <f t="shared" si="83"/>
        <v>32.31325850077075</v>
      </c>
      <c r="HQ6" s="95">
        <f t="shared" si="84"/>
        <v>34.918529280678293</v>
      </c>
      <c r="HR6" s="95">
        <f t="shared" si="85"/>
        <v>25.813788400190465</v>
      </c>
      <c r="HS6" s="95">
        <f t="shared" si="86"/>
        <v>31.071112638266452</v>
      </c>
      <c r="HT6" s="95">
        <f t="shared" si="87"/>
        <v>30.646867817140354</v>
      </c>
      <c r="HU6" s="95">
        <f t="shared" si="88"/>
        <v>28.428604473355687</v>
      </c>
      <c r="HV6" s="95">
        <f t="shared" si="89"/>
        <v>28.777079407192161</v>
      </c>
      <c r="HW6" s="95">
        <f t="shared" si="90"/>
        <v>28.60446822723808</v>
      </c>
      <c r="HX6" s="95">
        <f t="shared" si="91"/>
        <v>7.6763925341599473</v>
      </c>
      <c r="HY6" s="95">
        <f t="shared" si="92"/>
        <v>5.1078113028567262</v>
      </c>
      <c r="HZ6" s="95">
        <f t="shared" si="93"/>
        <v>6.0035562241869158</v>
      </c>
      <c r="IA6" s="95">
        <f t="shared" si="94"/>
        <v>7.3697398481833583</v>
      </c>
      <c r="IB6" s="95">
        <f t="shared" si="95"/>
        <v>6.8022820784285676</v>
      </c>
      <c r="IC6" s="95">
        <f t="shared" si="96"/>
        <v>6.9453075309066179</v>
      </c>
      <c r="ID6" s="95">
        <f t="shared" si="97"/>
        <v>4.7429676383669594</v>
      </c>
      <c r="IE6" s="95">
        <f t="shared" si="98"/>
        <v>5.6504058580582734</v>
      </c>
      <c r="IF6" s="95">
        <f t="shared" si="99"/>
        <v>6.4923898662567687</v>
      </c>
      <c r="IG6" s="95">
        <f t="shared" si="100"/>
        <v>5.0581071865238076</v>
      </c>
    </row>
    <row r="7" spans="1:241" s="6" customFormat="1" ht="15.75" customHeight="1" thickBot="1">
      <c r="A7" s="13">
        <v>2603</v>
      </c>
      <c r="B7" s="40" t="s">
        <v>741</v>
      </c>
      <c r="C7" s="39">
        <v>2603</v>
      </c>
      <c r="D7" s="41">
        <f t="shared" si="0"/>
        <v>178</v>
      </c>
      <c r="E7" s="41">
        <f t="shared" si="0"/>
        <v>176</v>
      </c>
      <c r="F7" s="41">
        <f t="shared" si="0"/>
        <v>120</v>
      </c>
      <c r="G7" s="41">
        <f t="shared" si="0"/>
        <v>159</v>
      </c>
      <c r="H7" s="41">
        <f t="shared" si="0"/>
        <v>129</v>
      </c>
      <c r="I7" s="41"/>
      <c r="J7" s="41">
        <f t="shared" si="1"/>
        <v>102</v>
      </c>
      <c r="K7" s="41">
        <f t="shared" si="1"/>
        <v>107</v>
      </c>
      <c r="L7" s="41">
        <f t="shared" si="1"/>
        <v>74</v>
      </c>
      <c r="M7" s="41">
        <f t="shared" si="1"/>
        <v>92</v>
      </c>
      <c r="N7" s="41">
        <f t="shared" si="1"/>
        <v>87</v>
      </c>
      <c r="O7" s="41"/>
      <c r="P7" s="41">
        <f t="shared" si="2"/>
        <v>76</v>
      </c>
      <c r="Q7" s="41">
        <f t="shared" si="2"/>
        <v>69</v>
      </c>
      <c r="R7" s="41">
        <f t="shared" si="2"/>
        <v>46</v>
      </c>
      <c r="S7" s="41">
        <f t="shared" si="2"/>
        <v>67</v>
      </c>
      <c r="T7" s="41">
        <f t="shared" si="2"/>
        <v>42</v>
      </c>
      <c r="U7" s="41"/>
      <c r="V7" s="41">
        <f t="shared" si="3"/>
        <v>215</v>
      </c>
      <c r="W7" s="41">
        <f t="shared" si="3"/>
        <v>187</v>
      </c>
      <c r="X7" s="41">
        <f t="shared" si="3"/>
        <v>166</v>
      </c>
      <c r="Y7" s="41">
        <f t="shared" si="3"/>
        <v>167</v>
      </c>
      <c r="Z7" s="41">
        <f t="shared" si="3"/>
        <v>153</v>
      </c>
      <c r="AA7" s="41"/>
      <c r="AB7" s="41">
        <f t="shared" si="4"/>
        <v>10655</v>
      </c>
      <c r="AC7" s="41">
        <f t="shared" si="4"/>
        <v>9850</v>
      </c>
      <c r="AD7" s="41">
        <f t="shared" si="4"/>
        <v>8622</v>
      </c>
      <c r="AE7" s="41">
        <f t="shared" si="4"/>
        <v>9643</v>
      </c>
      <c r="AF7" s="41">
        <f t="shared" si="4"/>
        <v>9793</v>
      </c>
      <c r="AG7" s="41"/>
      <c r="AH7" s="41">
        <f t="shared" si="5"/>
        <v>205</v>
      </c>
      <c r="AI7" s="41">
        <f t="shared" si="5"/>
        <v>202</v>
      </c>
      <c r="AJ7" s="41">
        <f t="shared" si="5"/>
        <v>144</v>
      </c>
      <c r="AK7" s="41">
        <f t="shared" si="5"/>
        <v>179</v>
      </c>
      <c r="AL7" s="41">
        <f t="shared" si="5"/>
        <v>150</v>
      </c>
      <c r="AM7" s="41"/>
      <c r="AN7" s="41">
        <f t="shared" si="6"/>
        <v>17</v>
      </c>
      <c r="AO7" s="41">
        <f t="shared" si="6"/>
        <v>13</v>
      </c>
      <c r="AP7" s="41">
        <f t="shared" si="6"/>
        <v>14</v>
      </c>
      <c r="AQ7" s="41">
        <f t="shared" si="6"/>
        <v>12</v>
      </c>
      <c r="AR7" s="41">
        <f t="shared" si="6"/>
        <v>7</v>
      </c>
      <c r="AS7" s="41"/>
      <c r="AT7" s="41">
        <f t="shared" si="7"/>
        <v>25</v>
      </c>
      <c r="AU7" s="41">
        <f t="shared" si="7"/>
        <v>16</v>
      </c>
      <c r="AV7" s="41">
        <f t="shared" si="7"/>
        <v>10</v>
      </c>
      <c r="AW7" s="41">
        <f t="shared" si="7"/>
        <v>11</v>
      </c>
      <c r="AX7" s="41">
        <f t="shared" si="7"/>
        <v>5</v>
      </c>
      <c r="AY7" s="41"/>
      <c r="AZ7" s="41">
        <f t="shared" si="8"/>
        <v>5</v>
      </c>
      <c r="BA7" s="41">
        <f t="shared" si="8"/>
        <v>3</v>
      </c>
      <c r="BB7" s="41">
        <f t="shared" si="8"/>
        <v>1</v>
      </c>
      <c r="BC7" s="41">
        <f t="shared" si="8"/>
        <v>3</v>
      </c>
      <c r="BD7" s="41">
        <f t="shared" si="8"/>
        <v>8</v>
      </c>
      <c r="BE7" s="41"/>
      <c r="BF7" s="41">
        <f t="shared" si="9"/>
        <v>250</v>
      </c>
      <c r="BG7" s="41">
        <f t="shared" si="9"/>
        <v>247</v>
      </c>
      <c r="BH7" s="41">
        <f t="shared" si="9"/>
        <v>240</v>
      </c>
      <c r="BI7" s="41">
        <f t="shared" si="9"/>
        <v>217</v>
      </c>
      <c r="BJ7" s="41">
        <f t="shared" si="9"/>
        <v>237</v>
      </c>
      <c r="BK7" s="41"/>
      <c r="BL7" s="41">
        <f t="shared" si="10"/>
        <v>176503</v>
      </c>
      <c r="BM7" s="41">
        <f t="shared" si="10"/>
        <v>177388</v>
      </c>
      <c r="BN7" s="41">
        <f t="shared" si="10"/>
        <v>188779</v>
      </c>
      <c r="BO7" s="41">
        <f t="shared" si="10"/>
        <v>190102</v>
      </c>
      <c r="BP7" s="41">
        <f t="shared" si="10"/>
        <v>191393</v>
      </c>
      <c r="BQ7" s="41"/>
      <c r="BR7" s="41">
        <f t="shared" si="11"/>
        <v>279265</v>
      </c>
      <c r="BS7" s="41">
        <f t="shared" si="11"/>
        <v>280794</v>
      </c>
      <c r="BT7" s="41">
        <f t="shared" si="11"/>
        <v>290351</v>
      </c>
      <c r="BU7" s="41">
        <f t="shared" si="11"/>
        <v>292385</v>
      </c>
      <c r="BV7" s="41">
        <f t="shared" si="11"/>
        <v>294356</v>
      </c>
      <c r="BW7" s="41"/>
      <c r="BX7" s="41">
        <f t="shared" si="12"/>
        <v>556167</v>
      </c>
      <c r="BY7" s="41">
        <f t="shared" si="12"/>
        <v>559158</v>
      </c>
      <c r="BZ7" s="41">
        <f t="shared" si="12"/>
        <v>574905</v>
      </c>
      <c r="CA7" s="41">
        <f t="shared" si="12"/>
        <v>578934</v>
      </c>
      <c r="CB7" s="41">
        <f t="shared" si="12"/>
        <v>582870</v>
      </c>
      <c r="CC7" s="41"/>
      <c r="CD7" s="41">
        <f t="shared" si="13"/>
        <v>23</v>
      </c>
      <c r="CE7" s="41">
        <f t="shared" si="13"/>
        <v>32</v>
      </c>
      <c r="CF7" s="41">
        <f t="shared" si="13"/>
        <v>33</v>
      </c>
      <c r="CG7" s="41">
        <f t="shared" si="13"/>
        <v>37</v>
      </c>
      <c r="CH7" s="41">
        <f t="shared" si="13"/>
        <v>36</v>
      </c>
      <c r="CI7" s="41"/>
      <c r="CJ7" s="41">
        <f t="shared" si="14"/>
        <v>20</v>
      </c>
      <c r="CK7" s="41">
        <f t="shared" si="14"/>
        <v>18</v>
      </c>
      <c r="CL7" s="41">
        <f t="shared" si="14"/>
        <v>14</v>
      </c>
      <c r="CM7" s="41">
        <f t="shared" si="14"/>
        <v>15</v>
      </c>
      <c r="CN7" s="41">
        <f t="shared" si="14"/>
        <v>27</v>
      </c>
      <c r="CO7" s="41"/>
      <c r="CP7" s="41">
        <f t="shared" si="15"/>
        <v>27</v>
      </c>
      <c r="CQ7" s="41">
        <f t="shared" si="15"/>
        <v>23</v>
      </c>
      <c r="CR7" s="41">
        <f t="shared" si="15"/>
        <v>20</v>
      </c>
      <c r="CS7" s="41">
        <f t="shared" si="15"/>
        <v>23</v>
      </c>
      <c r="CT7" s="41">
        <f t="shared" si="15"/>
        <v>27</v>
      </c>
      <c r="CU7" s="41"/>
      <c r="CV7" s="41">
        <f t="shared" si="16"/>
        <v>330</v>
      </c>
      <c r="CW7" s="41">
        <f t="shared" si="16"/>
        <v>312</v>
      </c>
      <c r="CX7" s="41">
        <f t="shared" si="16"/>
        <v>336</v>
      </c>
      <c r="CY7" s="41">
        <f t="shared" si="16"/>
        <v>332</v>
      </c>
      <c r="CZ7" s="41">
        <f t="shared" si="16"/>
        <v>334</v>
      </c>
      <c r="DA7" s="41"/>
      <c r="DB7" s="41">
        <f t="shared" si="17"/>
        <v>349</v>
      </c>
      <c r="DC7" s="41">
        <f t="shared" si="17"/>
        <v>342</v>
      </c>
      <c r="DD7" s="41">
        <f t="shared" si="17"/>
        <v>379</v>
      </c>
      <c r="DE7" s="41">
        <f t="shared" si="17"/>
        <v>386</v>
      </c>
      <c r="DF7" s="41">
        <f t="shared" si="17"/>
        <v>432</v>
      </c>
      <c r="DG7" s="41"/>
      <c r="DH7" s="41">
        <f t="shared" si="18"/>
        <v>379</v>
      </c>
      <c r="DI7" s="41">
        <f t="shared" si="18"/>
        <v>310</v>
      </c>
      <c r="DJ7" s="41">
        <f t="shared" si="18"/>
        <v>352</v>
      </c>
      <c r="DK7" s="41">
        <f t="shared" si="18"/>
        <v>361</v>
      </c>
      <c r="DL7" s="41">
        <f t="shared" si="18"/>
        <v>338</v>
      </c>
      <c r="DM7" s="41"/>
      <c r="DN7" s="41">
        <f t="shared" si="19"/>
        <v>109</v>
      </c>
      <c r="DO7" s="41">
        <f t="shared" si="19"/>
        <v>95</v>
      </c>
      <c r="DP7" s="41">
        <f t="shared" si="19"/>
        <v>111</v>
      </c>
      <c r="DQ7" s="41">
        <f t="shared" si="19"/>
        <v>131</v>
      </c>
      <c r="DR7" s="41">
        <f t="shared" si="19"/>
        <v>117</v>
      </c>
      <c r="DS7" s="41"/>
      <c r="DT7" s="41">
        <f t="shared" si="20"/>
        <v>297</v>
      </c>
      <c r="DU7" s="41">
        <f t="shared" si="20"/>
        <v>236</v>
      </c>
      <c r="DV7" s="41">
        <f t="shared" si="20"/>
        <v>220</v>
      </c>
      <c r="DW7" s="41">
        <f t="shared" si="20"/>
        <v>213</v>
      </c>
      <c r="DX7" s="41">
        <f t="shared" si="20"/>
        <v>200</v>
      </c>
      <c r="DY7" s="41"/>
      <c r="DZ7" s="41">
        <f t="shared" si="21"/>
        <v>167</v>
      </c>
      <c r="EA7" s="41">
        <f t="shared" si="21"/>
        <v>169</v>
      </c>
      <c r="EB7" s="41">
        <f t="shared" si="21"/>
        <v>168</v>
      </c>
      <c r="EC7" s="41">
        <f t="shared" si="21"/>
        <v>175</v>
      </c>
      <c r="ED7" s="41">
        <f t="shared" si="21"/>
        <v>158</v>
      </c>
      <c r="EE7" s="41"/>
      <c r="EF7" s="41">
        <f t="shared" si="22"/>
        <v>50</v>
      </c>
      <c r="EG7" s="41">
        <f t="shared" si="22"/>
        <v>37</v>
      </c>
      <c r="EH7" s="41">
        <f t="shared" si="22"/>
        <v>41</v>
      </c>
      <c r="EI7" s="41">
        <f t="shared" si="22"/>
        <v>38</v>
      </c>
      <c r="EJ7" s="41">
        <f t="shared" si="22"/>
        <v>42</v>
      </c>
      <c r="EK7" s="41"/>
      <c r="EL7" s="41">
        <f t="shared" si="23"/>
        <v>44</v>
      </c>
      <c r="EM7" s="41">
        <f t="shared" si="23"/>
        <v>33</v>
      </c>
      <c r="EN7" s="41">
        <f t="shared" si="23"/>
        <v>38</v>
      </c>
      <c r="EO7" s="41">
        <f t="shared" si="23"/>
        <v>32</v>
      </c>
      <c r="EP7" s="41">
        <f t="shared" si="23"/>
        <v>34</v>
      </c>
      <c r="EQ7" s="42">
        <f t="shared" si="101"/>
        <v>16.70577193805725</v>
      </c>
      <c r="ER7" s="42">
        <f t="shared" si="102"/>
        <v>17.868020304568528</v>
      </c>
      <c r="ES7" s="42">
        <f t="shared" si="103"/>
        <v>13.917884481558803</v>
      </c>
      <c r="ET7" s="42">
        <f t="shared" si="104"/>
        <v>16.488644612672406</v>
      </c>
      <c r="EU7" s="42">
        <f t="shared" si="105"/>
        <v>13.17267435923619</v>
      </c>
      <c r="EV7" s="42">
        <f t="shared" si="106"/>
        <v>9.5729704364148276</v>
      </c>
      <c r="EW7" s="42">
        <f t="shared" si="107"/>
        <v>10.862944162436548</v>
      </c>
      <c r="EX7" s="42">
        <f t="shared" si="108"/>
        <v>8.5826954302945939</v>
      </c>
      <c r="EY7" s="42">
        <f t="shared" si="109"/>
        <v>9.5405993985274282</v>
      </c>
      <c r="EZ7" s="42">
        <f t="shared" si="110"/>
        <v>8.8838966608802217</v>
      </c>
      <c r="FA7" s="42">
        <f t="shared" si="111"/>
        <v>7.1328015016424215</v>
      </c>
      <c r="FB7" s="42">
        <f t="shared" si="112"/>
        <v>7.0050761421319798</v>
      </c>
      <c r="FC7" s="42">
        <f t="shared" si="113"/>
        <v>5.3351890512642077</v>
      </c>
      <c r="FD7" s="42">
        <f t="shared" si="114"/>
        <v>6.948045214144976</v>
      </c>
      <c r="FE7" s="42">
        <f t="shared" si="115"/>
        <v>4.2887776983559682</v>
      </c>
      <c r="FF7" s="42">
        <f t="shared" si="24"/>
        <v>20.178320037541059</v>
      </c>
      <c r="FG7" s="42">
        <f t="shared" si="25"/>
        <v>18.984771573604061</v>
      </c>
      <c r="FH7" s="42">
        <f t="shared" si="26"/>
        <v>19.253073532823009</v>
      </c>
      <c r="FI7" s="42">
        <f t="shared" si="27"/>
        <v>17.318261951674788</v>
      </c>
      <c r="FJ7" s="42">
        <f t="shared" si="116"/>
        <v>15.623404472582456</v>
      </c>
      <c r="FK7" s="42">
        <f t="shared" si="117"/>
        <v>8.2926829268292686</v>
      </c>
      <c r="FL7" s="42">
        <f t="shared" si="28"/>
        <v>6.435643564356436</v>
      </c>
      <c r="FM7" s="42">
        <f t="shared" si="29"/>
        <v>9.7222222222222232</v>
      </c>
      <c r="FN7" s="42">
        <f t="shared" si="30"/>
        <v>6.7039106145251397</v>
      </c>
      <c r="FO7" s="42">
        <f t="shared" si="31"/>
        <v>4.666666666666667</v>
      </c>
      <c r="FP7" s="42">
        <f t="shared" si="32"/>
        <v>12.195121951219512</v>
      </c>
      <c r="FQ7" s="42">
        <f t="shared" si="118"/>
        <v>7.9207920792079207</v>
      </c>
      <c r="FR7" s="42">
        <f t="shared" si="33"/>
        <v>6.9444444444444446</v>
      </c>
      <c r="FS7" s="42">
        <f t="shared" si="34"/>
        <v>6.1452513966480442</v>
      </c>
      <c r="FT7" s="42">
        <f t="shared" si="35"/>
        <v>3.3333333333333335</v>
      </c>
      <c r="FU7" s="95">
        <f t="shared" si="36"/>
        <v>46.926325668700137</v>
      </c>
      <c r="FV7" s="95">
        <f t="shared" si="37"/>
        <v>30.456852791878173</v>
      </c>
      <c r="FW7" s="95">
        <f t="shared" si="38"/>
        <v>11.59823706796567</v>
      </c>
      <c r="FX7" s="95">
        <f t="shared" si="39"/>
        <v>31.110650212589441</v>
      </c>
      <c r="FY7" s="95">
        <f t="shared" si="40"/>
        <v>81.691003778208923</v>
      </c>
      <c r="FZ7" s="95">
        <f t="shared" si="41"/>
        <v>141.6406520002493</v>
      </c>
      <c r="GA7" s="95">
        <f t="shared" si="42"/>
        <v>139.24278981667305</v>
      </c>
      <c r="GB7" s="95">
        <f t="shared" si="43"/>
        <v>127.13278489662515</v>
      </c>
      <c r="GC7" s="95">
        <f t="shared" si="44"/>
        <v>114.1492461941484</v>
      </c>
      <c r="GD7" s="95">
        <f t="shared" si="45"/>
        <v>123.82898016123892</v>
      </c>
      <c r="GE7" s="95">
        <f t="shared" si="46"/>
        <v>4.135448525352996</v>
      </c>
      <c r="GF7" s="95">
        <f t="shared" si="47"/>
        <v>5.7228904889136887</v>
      </c>
      <c r="GG7" s="95">
        <f t="shared" si="48"/>
        <v>5.7400787956271042</v>
      </c>
      <c r="GH7" s="95">
        <f t="shared" si="49"/>
        <v>6.3910566662175654</v>
      </c>
      <c r="GI7" s="95">
        <f t="shared" si="50"/>
        <v>6.1763343455659063</v>
      </c>
      <c r="GJ7" s="95">
        <f t="shared" si="51"/>
        <v>7.1616564911464016</v>
      </c>
      <c r="GK7" s="95">
        <f t="shared" si="52"/>
        <v>6.4103933844740268</v>
      </c>
      <c r="GL7" s="95">
        <f t="shared" si="53"/>
        <v>4.8217502264500558</v>
      </c>
      <c r="GM7" s="95">
        <f t="shared" si="54"/>
        <v>5.1302221386186018</v>
      </c>
      <c r="GN7" s="95">
        <f t="shared" si="55"/>
        <v>9.1725665520662059</v>
      </c>
      <c r="GO7" s="95">
        <f t="shared" si="56"/>
        <v>9.6682362630476444</v>
      </c>
      <c r="GP7" s="95">
        <f t="shared" si="57"/>
        <v>8.1910582134945908</v>
      </c>
      <c r="GQ7" s="95">
        <f t="shared" si="58"/>
        <v>6.8882146092143639</v>
      </c>
      <c r="GR7" s="95">
        <f t="shared" si="59"/>
        <v>7.8663406125485231</v>
      </c>
      <c r="GS7" s="95">
        <f t="shared" si="60"/>
        <v>9.1725665520662059</v>
      </c>
      <c r="GT7" s="95">
        <f t="shared" si="61"/>
        <v>59.334696233325609</v>
      </c>
      <c r="GU7" s="95">
        <f t="shared" si="62"/>
        <v>55.798182266908455</v>
      </c>
      <c r="GV7" s="95">
        <f t="shared" si="63"/>
        <v>58.444438646385052</v>
      </c>
      <c r="GW7" s="95">
        <f t="shared" si="64"/>
        <v>57.34677873470897</v>
      </c>
      <c r="GX7" s="95">
        <f t="shared" si="65"/>
        <v>57.302657539417027</v>
      </c>
      <c r="GY7" s="95">
        <f t="shared" si="66"/>
        <v>62.750936319486769</v>
      </c>
      <c r="GZ7" s="95">
        <f t="shared" si="67"/>
        <v>61.163392100265042</v>
      </c>
      <c r="HA7" s="95">
        <f t="shared" si="68"/>
        <v>65.923935258868852</v>
      </c>
      <c r="HB7" s="95">
        <f t="shared" si="69"/>
        <v>66.674266842161629</v>
      </c>
      <c r="HC7" s="95">
        <f t="shared" si="70"/>
        <v>74.116012146790879</v>
      </c>
      <c r="HD7" s="95">
        <f t="shared" si="71"/>
        <v>68.144999613425455</v>
      </c>
      <c r="HE7" s="95">
        <f t="shared" si="72"/>
        <v>55.440501611351351</v>
      </c>
      <c r="HF7" s="95">
        <f t="shared" si="73"/>
        <v>61.227507153355774</v>
      </c>
      <c r="HG7" s="95">
        <f t="shared" si="74"/>
        <v>62.355985310933541</v>
      </c>
      <c r="HH7" s="95">
        <f t="shared" si="75"/>
        <v>57.988916911146568</v>
      </c>
      <c r="HI7" s="95">
        <f t="shared" si="76"/>
        <v>19.598429967977243</v>
      </c>
      <c r="HJ7" s="95">
        <f t="shared" si="77"/>
        <v>16.989831138962511</v>
      </c>
      <c r="HK7" s="95">
        <f t="shared" si="78"/>
        <v>19.307537767109348</v>
      </c>
      <c r="HL7" s="95">
        <f t="shared" si="79"/>
        <v>22.627795223635164</v>
      </c>
      <c r="HM7" s="95">
        <f t="shared" si="80"/>
        <v>20.073086623089196</v>
      </c>
      <c r="HN7" s="95">
        <f t="shared" si="81"/>
        <v>53.401226609993046</v>
      </c>
      <c r="HO7" s="95">
        <f t="shared" si="82"/>
        <v>42.206317355738449</v>
      </c>
      <c r="HP7" s="95">
        <f t="shared" si="83"/>
        <v>38.267191970847357</v>
      </c>
      <c r="HQ7" s="95">
        <f t="shared" si="84"/>
        <v>36.791758646063279</v>
      </c>
      <c r="HR7" s="95">
        <f t="shared" si="85"/>
        <v>34.312968586477261</v>
      </c>
      <c r="HS7" s="95">
        <f t="shared" si="86"/>
        <v>30.026952336258713</v>
      </c>
      <c r="HT7" s="95">
        <f t="shared" si="87"/>
        <v>30.224015394575414</v>
      </c>
      <c r="HU7" s="95">
        <f t="shared" si="88"/>
        <v>29.222219323192526</v>
      </c>
      <c r="HV7" s="95">
        <f t="shared" si="89"/>
        <v>30.227970718596595</v>
      </c>
      <c r="HW7" s="95">
        <f t="shared" si="90"/>
        <v>27.107245183317033</v>
      </c>
      <c r="HX7" s="95">
        <f t="shared" si="91"/>
        <v>8.9901054898978199</v>
      </c>
      <c r="HY7" s="95">
        <f t="shared" si="92"/>
        <v>6.6170921278064521</v>
      </c>
      <c r="HZ7" s="95">
        <f t="shared" si="93"/>
        <v>7.1316130491124623</v>
      </c>
      <c r="IA7" s="95">
        <f t="shared" si="94"/>
        <v>6.5637879274666888</v>
      </c>
      <c r="IB7" s="95">
        <f t="shared" si="95"/>
        <v>7.2057234031602251</v>
      </c>
      <c r="IC7" s="95">
        <f t="shared" si="96"/>
        <v>7.9112928311100799</v>
      </c>
      <c r="ID7" s="95">
        <f t="shared" si="97"/>
        <v>5.9017308166922406</v>
      </c>
      <c r="IE7" s="95">
        <f t="shared" si="98"/>
        <v>6.609787704055452</v>
      </c>
      <c r="IF7" s="95">
        <f t="shared" si="99"/>
        <v>5.5274003599719483</v>
      </c>
      <c r="IG7" s="95">
        <f t="shared" si="100"/>
        <v>5.833204659701134</v>
      </c>
    </row>
    <row r="8" spans="1:241" s="6" customFormat="1" ht="15.75" customHeight="1" thickBot="1">
      <c r="A8" s="13">
        <v>2604</v>
      </c>
      <c r="B8" s="40" t="s">
        <v>742</v>
      </c>
      <c r="C8" s="39">
        <v>2604</v>
      </c>
      <c r="D8" s="41">
        <f t="shared" si="0"/>
        <v>345</v>
      </c>
      <c r="E8" s="41">
        <f t="shared" si="0"/>
        <v>333</v>
      </c>
      <c r="F8" s="41">
        <f t="shared" si="0"/>
        <v>303</v>
      </c>
      <c r="G8" s="41">
        <f t="shared" si="0"/>
        <v>278</v>
      </c>
      <c r="H8" s="41">
        <f t="shared" si="0"/>
        <v>264</v>
      </c>
      <c r="I8" s="41"/>
      <c r="J8" s="41">
        <f t="shared" si="1"/>
        <v>215</v>
      </c>
      <c r="K8" s="41">
        <f t="shared" si="1"/>
        <v>216</v>
      </c>
      <c r="L8" s="41">
        <f t="shared" si="1"/>
        <v>204</v>
      </c>
      <c r="M8" s="41">
        <f t="shared" si="1"/>
        <v>193</v>
      </c>
      <c r="N8" s="41">
        <f t="shared" si="1"/>
        <v>182</v>
      </c>
      <c r="O8" s="41"/>
      <c r="P8" s="41">
        <f t="shared" si="2"/>
        <v>130</v>
      </c>
      <c r="Q8" s="41">
        <f t="shared" si="2"/>
        <v>117</v>
      </c>
      <c r="R8" s="41">
        <f t="shared" si="2"/>
        <v>99</v>
      </c>
      <c r="S8" s="41">
        <f t="shared" si="2"/>
        <v>85</v>
      </c>
      <c r="T8" s="41">
        <f t="shared" si="2"/>
        <v>82</v>
      </c>
      <c r="U8" s="41"/>
      <c r="V8" s="41">
        <f t="shared" si="3"/>
        <v>385</v>
      </c>
      <c r="W8" s="41">
        <f t="shared" si="3"/>
        <v>392</v>
      </c>
      <c r="X8" s="41">
        <f t="shared" si="3"/>
        <v>357</v>
      </c>
      <c r="Y8" s="41">
        <f t="shared" si="3"/>
        <v>357</v>
      </c>
      <c r="Z8" s="41">
        <f t="shared" si="3"/>
        <v>314</v>
      </c>
      <c r="AA8" s="41"/>
      <c r="AB8" s="41">
        <f t="shared" si="4"/>
        <v>20482</v>
      </c>
      <c r="AC8" s="41">
        <f t="shared" si="4"/>
        <v>19791</v>
      </c>
      <c r="AD8" s="41">
        <f t="shared" si="4"/>
        <v>19185</v>
      </c>
      <c r="AE8" s="41">
        <f t="shared" si="4"/>
        <v>19886</v>
      </c>
      <c r="AF8" s="41">
        <f t="shared" si="4"/>
        <v>19733</v>
      </c>
      <c r="AG8" s="41"/>
      <c r="AH8" s="41">
        <f t="shared" si="5"/>
        <v>407</v>
      </c>
      <c r="AI8" s="41">
        <f t="shared" si="5"/>
        <v>401</v>
      </c>
      <c r="AJ8" s="41">
        <f t="shared" si="5"/>
        <v>359</v>
      </c>
      <c r="AK8" s="41">
        <f t="shared" si="5"/>
        <v>334</v>
      </c>
      <c r="AL8" s="41">
        <f t="shared" si="5"/>
        <v>299</v>
      </c>
      <c r="AM8" s="41"/>
      <c r="AN8" s="41">
        <f t="shared" si="6"/>
        <v>27</v>
      </c>
      <c r="AO8" s="41">
        <f t="shared" si="6"/>
        <v>33</v>
      </c>
      <c r="AP8" s="41">
        <f t="shared" si="6"/>
        <v>15</v>
      </c>
      <c r="AQ8" s="41">
        <f t="shared" si="6"/>
        <v>14</v>
      </c>
      <c r="AR8" s="41">
        <f t="shared" si="6"/>
        <v>11</v>
      </c>
      <c r="AS8" s="41"/>
      <c r="AT8" s="41">
        <f t="shared" si="7"/>
        <v>29</v>
      </c>
      <c r="AU8" s="41">
        <f t="shared" si="7"/>
        <v>25</v>
      </c>
      <c r="AV8" s="41">
        <f t="shared" si="7"/>
        <v>24</v>
      </c>
      <c r="AW8" s="41">
        <f t="shared" si="7"/>
        <v>19</v>
      </c>
      <c r="AX8" s="41">
        <f t="shared" si="7"/>
        <v>19</v>
      </c>
      <c r="AY8" s="41"/>
      <c r="AZ8" s="41">
        <f t="shared" si="8"/>
        <v>3</v>
      </c>
      <c r="BA8" s="41">
        <f t="shared" si="8"/>
        <v>5</v>
      </c>
      <c r="BB8" s="41">
        <f t="shared" si="8"/>
        <v>7</v>
      </c>
      <c r="BC8" s="41">
        <f t="shared" si="8"/>
        <v>3</v>
      </c>
      <c r="BD8" s="41">
        <f t="shared" si="8"/>
        <v>3</v>
      </c>
      <c r="BE8" s="41"/>
      <c r="BF8" s="41">
        <f t="shared" si="9"/>
        <v>415</v>
      </c>
      <c r="BG8" s="41">
        <f t="shared" si="9"/>
        <v>440</v>
      </c>
      <c r="BH8" s="41">
        <f t="shared" si="9"/>
        <v>425</v>
      </c>
      <c r="BI8" s="41">
        <f t="shared" si="9"/>
        <v>442</v>
      </c>
      <c r="BJ8" s="41">
        <f t="shared" si="9"/>
        <v>424</v>
      </c>
      <c r="BK8" s="41"/>
      <c r="BL8" s="41">
        <f t="shared" si="10"/>
        <v>382307</v>
      </c>
      <c r="BM8" s="41">
        <f t="shared" si="10"/>
        <v>386400</v>
      </c>
      <c r="BN8" s="41">
        <f t="shared" si="10"/>
        <v>407001</v>
      </c>
      <c r="BO8" s="41">
        <f t="shared" si="10"/>
        <v>411366</v>
      </c>
      <c r="BP8" s="41">
        <f t="shared" si="10"/>
        <v>415471</v>
      </c>
      <c r="BQ8" s="41"/>
      <c r="BR8" s="41">
        <f t="shared" si="11"/>
        <v>614322</v>
      </c>
      <c r="BS8" s="41">
        <f t="shared" si="11"/>
        <v>620156</v>
      </c>
      <c r="BT8" s="41">
        <f t="shared" si="11"/>
        <v>640055</v>
      </c>
      <c r="BU8" s="41">
        <f t="shared" si="11"/>
        <v>646720</v>
      </c>
      <c r="BV8" s="41">
        <f t="shared" si="11"/>
        <v>652989</v>
      </c>
      <c r="BW8" s="41"/>
      <c r="BX8" s="41">
        <f t="shared" si="12"/>
        <v>1202126</v>
      </c>
      <c r="BY8" s="41">
        <f t="shared" si="12"/>
        <v>1214326</v>
      </c>
      <c r="BZ8" s="41">
        <f t="shared" si="12"/>
        <v>1241469</v>
      </c>
      <c r="CA8" s="41">
        <f t="shared" si="12"/>
        <v>1254406</v>
      </c>
      <c r="CB8" s="41">
        <f t="shared" si="12"/>
        <v>1266476</v>
      </c>
      <c r="CC8" s="41"/>
      <c r="CD8" s="41">
        <f t="shared" si="13"/>
        <v>42</v>
      </c>
      <c r="CE8" s="41">
        <f t="shared" si="13"/>
        <v>44</v>
      </c>
      <c r="CF8" s="41">
        <f t="shared" si="13"/>
        <v>51</v>
      </c>
      <c r="CG8" s="41">
        <f t="shared" si="13"/>
        <v>45</v>
      </c>
      <c r="CH8" s="41">
        <f t="shared" si="13"/>
        <v>44</v>
      </c>
      <c r="CI8" s="41"/>
      <c r="CJ8" s="41">
        <f t="shared" si="14"/>
        <v>70</v>
      </c>
      <c r="CK8" s="41">
        <f t="shared" si="14"/>
        <v>68</v>
      </c>
      <c r="CL8" s="41">
        <f t="shared" si="14"/>
        <v>77</v>
      </c>
      <c r="CM8" s="41">
        <f t="shared" si="14"/>
        <v>66</v>
      </c>
      <c r="CN8" s="41">
        <f t="shared" si="14"/>
        <v>65</v>
      </c>
      <c r="CO8" s="41"/>
      <c r="CP8" s="41">
        <f t="shared" si="15"/>
        <v>30</v>
      </c>
      <c r="CQ8" s="41">
        <f t="shared" si="15"/>
        <v>46</v>
      </c>
      <c r="CR8" s="41">
        <f t="shared" si="15"/>
        <v>40</v>
      </c>
      <c r="CS8" s="41">
        <f t="shared" si="15"/>
        <v>28</v>
      </c>
      <c r="CT8" s="41">
        <f t="shared" si="15"/>
        <v>40</v>
      </c>
      <c r="CU8" s="41"/>
      <c r="CV8" s="41">
        <f t="shared" si="16"/>
        <v>690</v>
      </c>
      <c r="CW8" s="41">
        <f t="shared" si="16"/>
        <v>814</v>
      </c>
      <c r="CX8" s="41">
        <f t="shared" si="16"/>
        <v>726</v>
      </c>
      <c r="CY8" s="41">
        <f t="shared" si="16"/>
        <v>854</v>
      </c>
      <c r="CZ8" s="41">
        <f t="shared" si="16"/>
        <v>880</v>
      </c>
      <c r="DA8" s="41"/>
      <c r="DB8" s="41">
        <f t="shared" si="17"/>
        <v>739</v>
      </c>
      <c r="DC8" s="41">
        <f t="shared" si="17"/>
        <v>612</v>
      </c>
      <c r="DD8" s="41">
        <f t="shared" si="17"/>
        <v>704</v>
      </c>
      <c r="DE8" s="41">
        <f t="shared" si="17"/>
        <v>723</v>
      </c>
      <c r="DF8" s="41">
        <f t="shared" si="17"/>
        <v>740</v>
      </c>
      <c r="DG8" s="41"/>
      <c r="DH8" s="41">
        <f t="shared" si="18"/>
        <v>705</v>
      </c>
      <c r="DI8" s="41">
        <f t="shared" si="18"/>
        <v>739</v>
      </c>
      <c r="DJ8" s="41">
        <f t="shared" si="18"/>
        <v>771</v>
      </c>
      <c r="DK8" s="41">
        <f t="shared" si="18"/>
        <v>788</v>
      </c>
      <c r="DL8" s="41">
        <f t="shared" si="18"/>
        <v>767</v>
      </c>
      <c r="DM8" s="41"/>
      <c r="DN8" s="41">
        <f t="shared" si="19"/>
        <v>232</v>
      </c>
      <c r="DO8" s="41">
        <f t="shared" si="19"/>
        <v>305</v>
      </c>
      <c r="DP8" s="41">
        <f t="shared" si="19"/>
        <v>352</v>
      </c>
      <c r="DQ8" s="41">
        <f t="shared" si="19"/>
        <v>346</v>
      </c>
      <c r="DR8" s="41">
        <f t="shared" si="19"/>
        <v>356</v>
      </c>
      <c r="DS8" s="41"/>
      <c r="DT8" s="41">
        <f t="shared" si="20"/>
        <v>495</v>
      </c>
      <c r="DU8" s="41">
        <f t="shared" si="20"/>
        <v>490</v>
      </c>
      <c r="DV8" s="41">
        <f t="shared" si="20"/>
        <v>450</v>
      </c>
      <c r="DW8" s="41">
        <f t="shared" si="20"/>
        <v>487</v>
      </c>
      <c r="DX8" s="41">
        <f t="shared" si="20"/>
        <v>462</v>
      </c>
      <c r="DY8" s="41"/>
      <c r="DZ8" s="41">
        <f t="shared" si="21"/>
        <v>240</v>
      </c>
      <c r="EA8" s="41">
        <f t="shared" si="21"/>
        <v>270</v>
      </c>
      <c r="EB8" s="41">
        <f t="shared" si="21"/>
        <v>236</v>
      </c>
      <c r="EC8" s="41">
        <f t="shared" si="21"/>
        <v>265</v>
      </c>
      <c r="ED8" s="41">
        <f t="shared" si="21"/>
        <v>247</v>
      </c>
      <c r="EE8" s="41"/>
      <c r="EF8" s="41">
        <f t="shared" si="22"/>
        <v>103</v>
      </c>
      <c r="EG8" s="41">
        <f t="shared" si="22"/>
        <v>110</v>
      </c>
      <c r="EH8" s="41">
        <f t="shared" si="22"/>
        <v>102</v>
      </c>
      <c r="EI8" s="41">
        <f t="shared" si="22"/>
        <v>95</v>
      </c>
      <c r="EJ8" s="41">
        <f t="shared" si="22"/>
        <v>108</v>
      </c>
      <c r="EK8" s="41"/>
      <c r="EL8" s="41">
        <f t="shared" si="23"/>
        <v>87</v>
      </c>
      <c r="EM8" s="41">
        <f t="shared" si="23"/>
        <v>98</v>
      </c>
      <c r="EN8" s="41">
        <f t="shared" si="23"/>
        <v>90</v>
      </c>
      <c r="EO8" s="41">
        <f t="shared" si="23"/>
        <v>86</v>
      </c>
      <c r="EP8" s="41">
        <f t="shared" si="23"/>
        <v>95</v>
      </c>
      <c r="EQ8" s="42">
        <f t="shared" si="101"/>
        <v>16.844058197441655</v>
      </c>
      <c r="ER8" s="42">
        <f t="shared" si="102"/>
        <v>16.825829922692133</v>
      </c>
      <c r="ES8" s="42">
        <f t="shared" si="103"/>
        <v>15.793588741204065</v>
      </c>
      <c r="ET8" s="42">
        <f t="shared" si="104"/>
        <v>13.979684199939657</v>
      </c>
      <c r="EU8" s="42">
        <f t="shared" si="105"/>
        <v>13.378604368317031</v>
      </c>
      <c r="EV8" s="42">
        <f t="shared" si="106"/>
        <v>10.497021775217265</v>
      </c>
      <c r="EW8" s="42">
        <f t="shared" si="107"/>
        <v>10.914051841746248</v>
      </c>
      <c r="EX8" s="42">
        <f t="shared" si="108"/>
        <v>10.633307271305707</v>
      </c>
      <c r="EY8" s="42">
        <f t="shared" si="109"/>
        <v>9.7053203258573877</v>
      </c>
      <c r="EZ8" s="42">
        <f t="shared" si="110"/>
        <v>9.2231287690670456</v>
      </c>
      <c r="FA8" s="42">
        <f t="shared" si="111"/>
        <v>6.3470364222243925</v>
      </c>
      <c r="FB8" s="42">
        <f t="shared" si="112"/>
        <v>5.9117780809458846</v>
      </c>
      <c r="FC8" s="42">
        <f t="shared" si="113"/>
        <v>5.1602814698983579</v>
      </c>
      <c r="FD8" s="42">
        <f t="shared" si="114"/>
        <v>4.2743638740822689</v>
      </c>
      <c r="FE8" s="42">
        <f t="shared" si="115"/>
        <v>4.1554755992499866</v>
      </c>
      <c r="FF8" s="42">
        <f t="shared" si="24"/>
        <v>18.796992481203006</v>
      </c>
      <c r="FG8" s="42">
        <f t="shared" si="25"/>
        <v>19.806982972058009</v>
      </c>
      <c r="FH8" s="42">
        <f t="shared" si="26"/>
        <v>18.608287724784986</v>
      </c>
      <c r="FI8" s="42">
        <f t="shared" si="27"/>
        <v>17.952328271145529</v>
      </c>
      <c r="FJ8" s="42">
        <f t="shared" si="116"/>
        <v>15.912430953225563</v>
      </c>
      <c r="FK8" s="42">
        <f t="shared" si="117"/>
        <v>6.6339066339066335</v>
      </c>
      <c r="FL8" s="42">
        <f t="shared" si="28"/>
        <v>8.2294264339152114</v>
      </c>
      <c r="FM8" s="42">
        <f t="shared" si="29"/>
        <v>4.1782729805013927</v>
      </c>
      <c r="FN8" s="42">
        <f t="shared" si="30"/>
        <v>4.1916167664670656</v>
      </c>
      <c r="FO8" s="42">
        <f t="shared" si="31"/>
        <v>3.6789297658862878</v>
      </c>
      <c r="FP8" s="42">
        <f t="shared" si="32"/>
        <v>7.1253071253071258</v>
      </c>
      <c r="FQ8" s="42">
        <f t="shared" si="118"/>
        <v>6.2344139650872821</v>
      </c>
      <c r="FR8" s="42">
        <f t="shared" si="33"/>
        <v>6.6852367688022287</v>
      </c>
      <c r="FS8" s="42">
        <f t="shared" si="34"/>
        <v>5.6886227544910177</v>
      </c>
      <c r="FT8" s="42">
        <f t="shared" si="35"/>
        <v>6.3545150501672243</v>
      </c>
      <c r="FU8" s="95">
        <f t="shared" si="36"/>
        <v>14.647007128210136</v>
      </c>
      <c r="FV8" s="95">
        <f t="shared" si="37"/>
        <v>25.264008892931127</v>
      </c>
      <c r="FW8" s="95">
        <f t="shared" si="38"/>
        <v>36.486838676048997</v>
      </c>
      <c r="FX8" s="95">
        <f t="shared" si="39"/>
        <v>15.085990143819773</v>
      </c>
      <c r="FY8" s="95">
        <f t="shared" si="40"/>
        <v>15.202959509451173</v>
      </c>
      <c r="FZ8" s="95">
        <f t="shared" si="41"/>
        <v>108.55150441922331</v>
      </c>
      <c r="GA8" s="95">
        <f t="shared" si="42"/>
        <v>113.87163561076603</v>
      </c>
      <c r="GB8" s="95">
        <f t="shared" si="43"/>
        <v>104.42234785663918</v>
      </c>
      <c r="GC8" s="95">
        <f t="shared" si="44"/>
        <v>107.44689643772212</v>
      </c>
      <c r="GD8" s="95">
        <f t="shared" si="45"/>
        <v>102.05285086083023</v>
      </c>
      <c r="GE8" s="95">
        <f t="shared" si="46"/>
        <v>3.4938101330476172</v>
      </c>
      <c r="GF8" s="95">
        <f t="shared" si="47"/>
        <v>3.6234091998359585</v>
      </c>
      <c r="GG8" s="95">
        <f t="shared" si="48"/>
        <v>4.1080365276942077</v>
      </c>
      <c r="GH8" s="95">
        <f t="shared" si="49"/>
        <v>3.5873552900735488</v>
      </c>
      <c r="GI8" s="95">
        <f t="shared" si="50"/>
        <v>3.4742071701319253</v>
      </c>
      <c r="GJ8" s="95">
        <f t="shared" si="51"/>
        <v>11.394675756362298</v>
      </c>
      <c r="GK8" s="95">
        <f t="shared" si="52"/>
        <v>10.964983004276343</v>
      </c>
      <c r="GL8" s="95">
        <f t="shared" si="53"/>
        <v>12.030216153299325</v>
      </c>
      <c r="GM8" s="95">
        <f t="shared" si="54"/>
        <v>10.20534388916378</v>
      </c>
      <c r="GN8" s="95">
        <f t="shared" si="55"/>
        <v>9.9542258751678823</v>
      </c>
      <c r="GO8" s="95">
        <f t="shared" si="56"/>
        <v>4.8834324670124136</v>
      </c>
      <c r="GP8" s="95">
        <f t="shared" si="57"/>
        <v>7.4174885028928204</v>
      </c>
      <c r="GQ8" s="95">
        <f t="shared" si="58"/>
        <v>6.2494629367788708</v>
      </c>
      <c r="GR8" s="95">
        <f t="shared" si="59"/>
        <v>4.3295398317664517</v>
      </c>
      <c r="GS8" s="95">
        <f t="shared" si="60"/>
        <v>6.1256774616417733</v>
      </c>
      <c r="GT8" s="95">
        <f t="shared" si="61"/>
        <v>57.398309328639428</v>
      </c>
      <c r="GU8" s="95">
        <f t="shared" si="62"/>
        <v>67.033070196965241</v>
      </c>
      <c r="GV8" s="95">
        <f t="shared" si="63"/>
        <v>58.479108217764598</v>
      </c>
      <c r="GW8" s="95">
        <f t="shared" si="64"/>
        <v>68.08003150495135</v>
      </c>
      <c r="GX8" s="95">
        <f t="shared" si="65"/>
        <v>69.484143402638495</v>
      </c>
      <c r="GY8" s="95">
        <f t="shared" si="66"/>
        <v>61.474421150528308</v>
      </c>
      <c r="GZ8" s="95">
        <f t="shared" si="67"/>
        <v>50.398327961354688</v>
      </c>
      <c r="HA8" s="95">
        <f t="shared" si="68"/>
        <v>56.707014029347491</v>
      </c>
      <c r="HB8" s="95">
        <f t="shared" si="69"/>
        <v>57.636841660515017</v>
      </c>
      <c r="HC8" s="95">
        <f t="shared" si="70"/>
        <v>58.429847861309653</v>
      </c>
      <c r="HD8" s="95">
        <f t="shared" si="71"/>
        <v>58.646098661870724</v>
      </c>
      <c r="HE8" s="95">
        <f t="shared" si="72"/>
        <v>60.856804515426667</v>
      </c>
      <c r="HF8" s="95">
        <f t="shared" si="73"/>
        <v>62.103846330435957</v>
      </c>
      <c r="HG8" s="95">
        <f t="shared" si="74"/>
        <v>62.818577079510142</v>
      </c>
      <c r="HH8" s="95">
        <f t="shared" si="75"/>
        <v>60.561747715708783</v>
      </c>
      <c r="HI8" s="95">
        <f t="shared" si="76"/>
        <v>19.299141687310648</v>
      </c>
      <c r="HJ8" s="95">
        <f t="shared" si="77"/>
        <v>25.116813771590163</v>
      </c>
      <c r="HK8" s="95">
        <f t="shared" si="78"/>
        <v>28.353507014673745</v>
      </c>
      <c r="HL8" s="95">
        <f t="shared" si="79"/>
        <v>27.582776230343285</v>
      </c>
      <c r="HM8" s="95">
        <f t="shared" si="80"/>
        <v>28.10949437652194</v>
      </c>
      <c r="HN8" s="95">
        <f t="shared" si="81"/>
        <v>41.177047996632631</v>
      </c>
      <c r="HO8" s="95">
        <f t="shared" si="82"/>
        <v>40.351602452718623</v>
      </c>
      <c r="HP8" s="95">
        <f t="shared" si="83"/>
        <v>36.247381126713599</v>
      </c>
      <c r="HQ8" s="95">
        <f t="shared" si="84"/>
        <v>38.823156139240403</v>
      </c>
      <c r="HR8" s="95">
        <f t="shared" si="85"/>
        <v>36.479175286385214</v>
      </c>
      <c r="HS8" s="95">
        <f t="shared" si="86"/>
        <v>19.964629331700671</v>
      </c>
      <c r="HT8" s="95">
        <f t="shared" si="87"/>
        <v>22.234556453538836</v>
      </c>
      <c r="HU8" s="95">
        <f t="shared" si="88"/>
        <v>19.009737657565353</v>
      </c>
      <c r="HV8" s="95">
        <f t="shared" si="89"/>
        <v>21.125536708210898</v>
      </c>
      <c r="HW8" s="95">
        <f t="shared" si="90"/>
        <v>19.502935705058761</v>
      </c>
      <c r="HX8" s="95">
        <f t="shared" si="91"/>
        <v>8.5681534215215382</v>
      </c>
      <c r="HY8" s="95">
        <f t="shared" si="92"/>
        <v>9.0585229995898953</v>
      </c>
      <c r="HZ8" s="95">
        <f t="shared" si="93"/>
        <v>8.2160730553884154</v>
      </c>
      <c r="IA8" s="95">
        <f t="shared" si="94"/>
        <v>7.5733056123774913</v>
      </c>
      <c r="IB8" s="95">
        <f t="shared" si="95"/>
        <v>8.5275994175965426</v>
      </c>
      <c r="IC8" s="95">
        <f t="shared" si="96"/>
        <v>7.2371781327414935</v>
      </c>
      <c r="ID8" s="95">
        <f t="shared" si="97"/>
        <v>8.0703204905437254</v>
      </c>
      <c r="IE8" s="95">
        <f t="shared" si="98"/>
        <v>7.2494762253427192</v>
      </c>
      <c r="IF8" s="95">
        <f t="shared" si="99"/>
        <v>6.855834554362783</v>
      </c>
      <c r="IG8" s="95">
        <f t="shared" si="100"/>
        <v>7.5011291173302936</v>
      </c>
    </row>
    <row r="9" spans="1:241" s="6" customFormat="1" ht="15.75" customHeight="1" thickBot="1">
      <c r="A9" s="13">
        <v>2605</v>
      </c>
      <c r="B9" s="40" t="s">
        <v>743</v>
      </c>
      <c r="C9" s="39">
        <v>2605</v>
      </c>
      <c r="D9" s="41">
        <f t="shared" si="0"/>
        <v>223</v>
      </c>
      <c r="E9" s="41">
        <f t="shared" si="0"/>
        <v>187</v>
      </c>
      <c r="F9" s="41">
        <f t="shared" si="0"/>
        <v>143</v>
      </c>
      <c r="G9" s="41">
        <f t="shared" si="0"/>
        <v>116</v>
      </c>
      <c r="H9" s="41">
        <f t="shared" si="0"/>
        <v>145</v>
      </c>
      <c r="I9" s="41"/>
      <c r="J9" s="41">
        <f t="shared" si="1"/>
        <v>137</v>
      </c>
      <c r="K9" s="41">
        <f t="shared" si="1"/>
        <v>108</v>
      </c>
      <c r="L9" s="41">
        <f t="shared" si="1"/>
        <v>103</v>
      </c>
      <c r="M9" s="41">
        <f t="shared" si="1"/>
        <v>84</v>
      </c>
      <c r="N9" s="41">
        <f t="shared" si="1"/>
        <v>92</v>
      </c>
      <c r="O9" s="41"/>
      <c r="P9" s="41">
        <f t="shared" si="2"/>
        <v>86</v>
      </c>
      <c r="Q9" s="41">
        <f t="shared" si="2"/>
        <v>79</v>
      </c>
      <c r="R9" s="41">
        <f t="shared" si="2"/>
        <v>40</v>
      </c>
      <c r="S9" s="41">
        <f t="shared" si="2"/>
        <v>32</v>
      </c>
      <c r="T9" s="41">
        <f t="shared" si="2"/>
        <v>53</v>
      </c>
      <c r="U9" s="41"/>
      <c r="V9" s="41">
        <f t="shared" si="3"/>
        <v>233</v>
      </c>
      <c r="W9" s="41">
        <f t="shared" si="3"/>
        <v>188</v>
      </c>
      <c r="X9" s="41">
        <f t="shared" si="3"/>
        <v>180</v>
      </c>
      <c r="Y9" s="41">
        <f t="shared" si="3"/>
        <v>145</v>
      </c>
      <c r="Z9" s="41">
        <f t="shared" si="3"/>
        <v>145</v>
      </c>
      <c r="AA9" s="41"/>
      <c r="AB9" s="41">
        <f t="shared" si="4"/>
        <v>9820</v>
      </c>
      <c r="AC9" s="41">
        <f t="shared" si="4"/>
        <v>9415</v>
      </c>
      <c r="AD9" s="41">
        <f t="shared" si="4"/>
        <v>9019</v>
      </c>
      <c r="AE9" s="41">
        <f t="shared" si="4"/>
        <v>9147</v>
      </c>
      <c r="AF9" s="41">
        <f t="shared" si="4"/>
        <v>8728</v>
      </c>
      <c r="AG9" s="41"/>
      <c r="AH9" s="41">
        <f t="shared" si="5"/>
        <v>259</v>
      </c>
      <c r="AI9" s="41">
        <f t="shared" si="5"/>
        <v>222</v>
      </c>
      <c r="AJ9" s="41">
        <f t="shared" si="5"/>
        <v>167</v>
      </c>
      <c r="AK9" s="41">
        <f t="shared" si="5"/>
        <v>146</v>
      </c>
      <c r="AL9" s="41">
        <f t="shared" si="5"/>
        <v>171</v>
      </c>
      <c r="AM9" s="41"/>
      <c r="AN9" s="41">
        <f t="shared" si="6"/>
        <v>6</v>
      </c>
      <c r="AO9" s="41">
        <f t="shared" si="6"/>
        <v>14</v>
      </c>
      <c r="AP9" s="41">
        <f t="shared" si="6"/>
        <v>5</v>
      </c>
      <c r="AQ9" s="41">
        <f t="shared" si="6"/>
        <v>4</v>
      </c>
      <c r="AR9" s="41">
        <f t="shared" si="6"/>
        <v>9</v>
      </c>
      <c r="AS9" s="41"/>
      <c r="AT9" s="41">
        <f t="shared" si="7"/>
        <v>7</v>
      </c>
      <c r="AU9" s="41">
        <f t="shared" si="7"/>
        <v>4</v>
      </c>
      <c r="AV9" s="41">
        <f t="shared" si="7"/>
        <v>6</v>
      </c>
      <c r="AW9" s="41">
        <f t="shared" si="7"/>
        <v>10</v>
      </c>
      <c r="AX9" s="41">
        <f t="shared" si="7"/>
        <v>8</v>
      </c>
      <c r="AY9" s="41"/>
      <c r="AZ9" s="41">
        <f t="shared" si="8"/>
        <v>7</v>
      </c>
      <c r="BA9" s="41">
        <f t="shared" si="8"/>
        <v>3</v>
      </c>
      <c r="BB9" s="41">
        <f t="shared" si="8"/>
        <v>0</v>
      </c>
      <c r="BC9" s="41">
        <f t="shared" si="8"/>
        <v>1</v>
      </c>
      <c r="BD9" s="41">
        <f t="shared" si="8"/>
        <v>2</v>
      </c>
      <c r="BE9" s="41"/>
      <c r="BF9" s="41">
        <f t="shared" si="9"/>
        <v>181</v>
      </c>
      <c r="BG9" s="41">
        <f t="shared" si="9"/>
        <v>176</v>
      </c>
      <c r="BH9" s="41">
        <f t="shared" si="9"/>
        <v>171</v>
      </c>
      <c r="BI9" s="41">
        <f t="shared" si="9"/>
        <v>184</v>
      </c>
      <c r="BJ9" s="41">
        <f t="shared" si="9"/>
        <v>174</v>
      </c>
      <c r="BK9" s="41"/>
      <c r="BL9" s="41">
        <f t="shared" si="10"/>
        <v>156280</v>
      </c>
      <c r="BM9" s="41">
        <f t="shared" si="10"/>
        <v>157050</v>
      </c>
      <c r="BN9" s="41">
        <f t="shared" si="10"/>
        <v>162138</v>
      </c>
      <c r="BO9" s="41">
        <f t="shared" si="10"/>
        <v>162904</v>
      </c>
      <c r="BP9" s="41">
        <f t="shared" si="10"/>
        <v>163667</v>
      </c>
      <c r="BQ9" s="41"/>
      <c r="BR9" s="41">
        <f t="shared" si="11"/>
        <v>262014</v>
      </c>
      <c r="BS9" s="41">
        <f t="shared" si="11"/>
        <v>263217</v>
      </c>
      <c r="BT9" s="41">
        <f t="shared" si="11"/>
        <v>264013</v>
      </c>
      <c r="BU9" s="41">
        <f t="shared" si="11"/>
        <v>265230</v>
      </c>
      <c r="BV9" s="41">
        <f t="shared" si="11"/>
        <v>266483</v>
      </c>
      <c r="BW9" s="41"/>
      <c r="BX9" s="41">
        <f t="shared" si="12"/>
        <v>516724</v>
      </c>
      <c r="BY9" s="41">
        <f t="shared" si="12"/>
        <v>519796</v>
      </c>
      <c r="BZ9" s="41">
        <f t="shared" si="12"/>
        <v>513660</v>
      </c>
      <c r="CA9" s="41">
        <f t="shared" si="12"/>
        <v>516088</v>
      </c>
      <c r="CB9" s="41">
        <f t="shared" si="12"/>
        <v>518427</v>
      </c>
      <c r="CC9" s="41"/>
      <c r="CD9" s="41">
        <f t="shared" si="13"/>
        <v>9</v>
      </c>
      <c r="CE9" s="41">
        <f t="shared" si="13"/>
        <v>13</v>
      </c>
      <c r="CF9" s="41">
        <f t="shared" si="13"/>
        <v>10</v>
      </c>
      <c r="CG9" s="41">
        <f t="shared" si="13"/>
        <v>11</v>
      </c>
      <c r="CH9" s="41">
        <f t="shared" si="13"/>
        <v>10</v>
      </c>
      <c r="CI9" s="41"/>
      <c r="CJ9" s="41">
        <f t="shared" si="14"/>
        <v>22</v>
      </c>
      <c r="CK9" s="41">
        <f t="shared" si="14"/>
        <v>17</v>
      </c>
      <c r="CL9" s="41">
        <f t="shared" si="14"/>
        <v>13</v>
      </c>
      <c r="CM9" s="41">
        <f t="shared" si="14"/>
        <v>10</v>
      </c>
      <c r="CN9" s="41">
        <f t="shared" si="14"/>
        <v>15</v>
      </c>
      <c r="CO9" s="41"/>
      <c r="CP9" s="41">
        <f t="shared" si="15"/>
        <v>4</v>
      </c>
      <c r="CQ9" s="41">
        <f t="shared" si="15"/>
        <v>5</v>
      </c>
      <c r="CR9" s="41">
        <f t="shared" si="15"/>
        <v>10</v>
      </c>
      <c r="CS9" s="41">
        <f t="shared" si="15"/>
        <v>11</v>
      </c>
      <c r="CT9" s="41">
        <f t="shared" si="15"/>
        <v>12</v>
      </c>
      <c r="CU9" s="41"/>
      <c r="CV9" s="41">
        <f t="shared" si="16"/>
        <v>293</v>
      </c>
      <c r="CW9" s="41">
        <f t="shared" si="16"/>
        <v>283</v>
      </c>
      <c r="CX9" s="41">
        <f t="shared" si="16"/>
        <v>285</v>
      </c>
      <c r="CY9" s="41">
        <f t="shared" si="16"/>
        <v>354</v>
      </c>
      <c r="CZ9" s="41">
        <f t="shared" si="16"/>
        <v>410</v>
      </c>
      <c r="DA9" s="41"/>
      <c r="DB9" s="41">
        <f t="shared" si="17"/>
        <v>283</v>
      </c>
      <c r="DC9" s="41">
        <f t="shared" si="17"/>
        <v>279</v>
      </c>
      <c r="DD9" s="41">
        <f t="shared" si="17"/>
        <v>280</v>
      </c>
      <c r="DE9" s="41">
        <f t="shared" si="17"/>
        <v>299</v>
      </c>
      <c r="DF9" s="41">
        <f t="shared" si="17"/>
        <v>251</v>
      </c>
      <c r="DG9" s="41"/>
      <c r="DH9" s="41">
        <f t="shared" si="18"/>
        <v>225</v>
      </c>
      <c r="DI9" s="41">
        <f t="shared" si="18"/>
        <v>275</v>
      </c>
      <c r="DJ9" s="41">
        <f t="shared" si="18"/>
        <v>226</v>
      </c>
      <c r="DK9" s="41">
        <f t="shared" si="18"/>
        <v>248</v>
      </c>
      <c r="DL9" s="41">
        <f t="shared" si="18"/>
        <v>263</v>
      </c>
      <c r="DM9" s="41"/>
      <c r="DN9" s="41">
        <f t="shared" si="19"/>
        <v>121</v>
      </c>
      <c r="DO9" s="41">
        <f t="shared" si="19"/>
        <v>129</v>
      </c>
      <c r="DP9" s="41">
        <f t="shared" si="19"/>
        <v>154</v>
      </c>
      <c r="DQ9" s="41">
        <f t="shared" si="19"/>
        <v>157</v>
      </c>
      <c r="DR9" s="41">
        <f t="shared" si="19"/>
        <v>189</v>
      </c>
      <c r="DS9" s="41"/>
      <c r="DT9" s="41">
        <f t="shared" si="20"/>
        <v>178</v>
      </c>
      <c r="DU9" s="41">
        <f t="shared" si="20"/>
        <v>155</v>
      </c>
      <c r="DV9" s="41">
        <f t="shared" si="20"/>
        <v>167</v>
      </c>
      <c r="DW9" s="41">
        <f t="shared" si="20"/>
        <v>137</v>
      </c>
      <c r="DX9" s="41">
        <f t="shared" si="20"/>
        <v>174</v>
      </c>
      <c r="DY9" s="41"/>
      <c r="DZ9" s="41">
        <f t="shared" si="21"/>
        <v>86</v>
      </c>
      <c r="EA9" s="41">
        <f t="shared" si="21"/>
        <v>115</v>
      </c>
      <c r="EB9" s="41">
        <f t="shared" si="21"/>
        <v>115</v>
      </c>
      <c r="EC9" s="41">
        <f t="shared" si="21"/>
        <v>106</v>
      </c>
      <c r="ED9" s="41">
        <f t="shared" si="21"/>
        <v>103</v>
      </c>
      <c r="EE9" s="41"/>
      <c r="EF9" s="41">
        <f t="shared" si="22"/>
        <v>44</v>
      </c>
      <c r="EG9" s="41">
        <f t="shared" si="22"/>
        <v>54</v>
      </c>
      <c r="EH9" s="41">
        <f t="shared" si="22"/>
        <v>49</v>
      </c>
      <c r="EI9" s="41">
        <f t="shared" si="22"/>
        <v>44</v>
      </c>
      <c r="EJ9" s="41">
        <f t="shared" si="22"/>
        <v>48</v>
      </c>
      <c r="EK9" s="41"/>
      <c r="EL9" s="41">
        <f t="shared" si="23"/>
        <v>41</v>
      </c>
      <c r="EM9" s="41">
        <f t="shared" si="23"/>
        <v>51</v>
      </c>
      <c r="EN9" s="41">
        <f t="shared" si="23"/>
        <v>45</v>
      </c>
      <c r="EO9" s="41">
        <f t="shared" si="23"/>
        <v>38</v>
      </c>
      <c r="EP9" s="41">
        <f t="shared" si="23"/>
        <v>40</v>
      </c>
      <c r="EQ9" s="42">
        <f t="shared" si="101"/>
        <v>22.708757637474541</v>
      </c>
      <c r="ER9" s="42">
        <f t="shared" si="102"/>
        <v>19.861922464152947</v>
      </c>
      <c r="ES9" s="42">
        <f t="shared" si="103"/>
        <v>15.855416343275309</v>
      </c>
      <c r="ET9" s="42">
        <f t="shared" si="104"/>
        <v>12.681753580408877</v>
      </c>
      <c r="EU9" s="42">
        <f t="shared" si="105"/>
        <v>16.61319890009166</v>
      </c>
      <c r="EV9" s="42">
        <f t="shared" si="106"/>
        <v>13.95112016293279</v>
      </c>
      <c r="EW9" s="42">
        <f t="shared" si="107"/>
        <v>11.471056824216676</v>
      </c>
      <c r="EX9" s="42">
        <f t="shared" si="108"/>
        <v>11.420334848652843</v>
      </c>
      <c r="EY9" s="42">
        <f t="shared" si="109"/>
        <v>9.1833387996064282</v>
      </c>
      <c r="EZ9" s="42">
        <f t="shared" si="110"/>
        <v>10.540788267644363</v>
      </c>
      <c r="FA9" s="42">
        <f t="shared" si="111"/>
        <v>8.7576374745417525</v>
      </c>
      <c r="FB9" s="42">
        <f t="shared" si="112"/>
        <v>8.3908656399362709</v>
      </c>
      <c r="FC9" s="42">
        <f t="shared" si="113"/>
        <v>4.4350814946224641</v>
      </c>
      <c r="FD9" s="42">
        <f t="shared" si="114"/>
        <v>3.4984147808024488</v>
      </c>
      <c r="FE9" s="42">
        <f t="shared" si="115"/>
        <v>6.072410632447296</v>
      </c>
      <c r="FF9" s="42">
        <f t="shared" si="24"/>
        <v>23.727087576374743</v>
      </c>
      <c r="FG9" s="42">
        <f t="shared" si="25"/>
        <v>19.968135953266064</v>
      </c>
      <c r="FH9" s="42">
        <f t="shared" si="26"/>
        <v>19.957866725801086</v>
      </c>
      <c r="FI9" s="42">
        <f t="shared" si="27"/>
        <v>15.852191975511097</v>
      </c>
      <c r="FJ9" s="42">
        <f t="shared" si="116"/>
        <v>16.61319890009166</v>
      </c>
      <c r="FK9" s="42">
        <f t="shared" si="117"/>
        <v>2.3166023166023164</v>
      </c>
      <c r="FL9" s="42">
        <f t="shared" si="28"/>
        <v>6.3063063063063058</v>
      </c>
      <c r="FM9" s="42">
        <f t="shared" si="29"/>
        <v>2.9940119760479043</v>
      </c>
      <c r="FN9" s="42">
        <f t="shared" si="30"/>
        <v>2.7397260273972601</v>
      </c>
      <c r="FO9" s="42">
        <f t="shared" si="31"/>
        <v>5.2631578947368416</v>
      </c>
      <c r="FP9" s="42">
        <f t="shared" si="32"/>
        <v>2.7027027027027026</v>
      </c>
      <c r="FQ9" s="42">
        <f t="shared" si="118"/>
        <v>1.8018018018018018</v>
      </c>
      <c r="FR9" s="42">
        <f t="shared" si="33"/>
        <v>3.5928143712574849</v>
      </c>
      <c r="FS9" s="42">
        <f t="shared" si="34"/>
        <v>6.8493150684931505</v>
      </c>
      <c r="FT9" s="42">
        <f t="shared" si="35"/>
        <v>4.6783625730994149</v>
      </c>
      <c r="FU9" s="95">
        <f t="shared" si="36"/>
        <v>71.283095723014256</v>
      </c>
      <c r="FV9" s="95">
        <f t="shared" si="37"/>
        <v>31.864046733935208</v>
      </c>
      <c r="FW9" s="95">
        <f t="shared" si="38"/>
        <v>0</v>
      </c>
      <c r="FX9" s="95">
        <f t="shared" si="39"/>
        <v>10.932546190007653</v>
      </c>
      <c r="FY9" s="95">
        <f t="shared" si="40"/>
        <v>22.914757103574704</v>
      </c>
      <c r="FZ9" s="95">
        <f t="shared" si="41"/>
        <v>115.81776298950602</v>
      </c>
      <c r="GA9" s="95">
        <f t="shared" si="42"/>
        <v>112.06622094874243</v>
      </c>
      <c r="GB9" s="95">
        <f t="shared" si="43"/>
        <v>105.46571439144432</v>
      </c>
      <c r="GC9" s="95">
        <f t="shared" si="44"/>
        <v>112.94995825762413</v>
      </c>
      <c r="GD9" s="95">
        <f t="shared" si="45"/>
        <v>106.31342909688576</v>
      </c>
      <c r="GE9" s="95">
        <f t="shared" si="46"/>
        <v>1.7417422066712596</v>
      </c>
      <c r="GF9" s="95">
        <f t="shared" si="47"/>
        <v>2.5009811541450877</v>
      </c>
      <c r="GG9" s="95">
        <f t="shared" si="48"/>
        <v>1.9468130670093056</v>
      </c>
      <c r="GH9" s="95">
        <f t="shared" si="49"/>
        <v>2.1314194478461039</v>
      </c>
      <c r="GI9" s="95">
        <f t="shared" si="50"/>
        <v>1.9289118815185167</v>
      </c>
      <c r="GJ9" s="95">
        <f t="shared" si="51"/>
        <v>8.3964978970589357</v>
      </c>
      <c r="GK9" s="95">
        <f t="shared" si="52"/>
        <v>6.4585494098025586</v>
      </c>
      <c r="GL9" s="95">
        <f t="shared" si="53"/>
        <v>4.9239999545476927</v>
      </c>
      <c r="GM9" s="95">
        <f t="shared" si="54"/>
        <v>3.7703125589111335</v>
      </c>
      <c r="GN9" s="95">
        <f t="shared" si="55"/>
        <v>5.6288768889572696</v>
      </c>
      <c r="GO9" s="95">
        <f t="shared" si="56"/>
        <v>1.5266359812834431</v>
      </c>
      <c r="GP9" s="95">
        <f t="shared" si="57"/>
        <v>1.899573355824282</v>
      </c>
      <c r="GQ9" s="95">
        <f t="shared" si="58"/>
        <v>3.7876922727289943</v>
      </c>
      <c r="GR9" s="95">
        <f t="shared" si="59"/>
        <v>4.1473438148022472</v>
      </c>
      <c r="GS9" s="95">
        <f t="shared" si="60"/>
        <v>4.5031015111658155</v>
      </c>
      <c r="GT9" s="95">
        <f t="shared" si="61"/>
        <v>56.703385172742124</v>
      </c>
      <c r="GU9" s="95">
        <f t="shared" si="62"/>
        <v>54.444435894081529</v>
      </c>
      <c r="GV9" s="95">
        <f t="shared" si="63"/>
        <v>55.484172409765208</v>
      </c>
      <c r="GW9" s="95">
        <f t="shared" si="64"/>
        <v>68.592953139774622</v>
      </c>
      <c r="GX9" s="95">
        <f t="shared" si="65"/>
        <v>79.085387142259179</v>
      </c>
      <c r="GY9" s="95">
        <f t="shared" si="66"/>
        <v>54.768116054218495</v>
      </c>
      <c r="GZ9" s="95">
        <f t="shared" si="67"/>
        <v>53.674903231267649</v>
      </c>
      <c r="HA9" s="95">
        <f t="shared" si="68"/>
        <v>54.510765876260564</v>
      </c>
      <c r="HB9" s="95">
        <f t="shared" si="69"/>
        <v>57.935855900544098</v>
      </c>
      <c r="HC9" s="95">
        <f t="shared" si="70"/>
        <v>48.415688226114767</v>
      </c>
      <c r="HD9" s="95">
        <f t="shared" si="71"/>
        <v>43.543555166781488</v>
      </c>
      <c r="HE9" s="95">
        <f t="shared" si="72"/>
        <v>52.905370568453776</v>
      </c>
      <c r="HF9" s="95">
        <f t="shared" si="73"/>
        <v>43.997975314410311</v>
      </c>
      <c r="HG9" s="95">
        <f t="shared" si="74"/>
        <v>48.053820278712159</v>
      </c>
      <c r="HH9" s="95">
        <f t="shared" si="75"/>
        <v>50.730382483936985</v>
      </c>
      <c r="HI9" s="95">
        <f t="shared" si="76"/>
        <v>23.416756334135826</v>
      </c>
      <c r="HJ9" s="95">
        <f t="shared" si="77"/>
        <v>24.817428375747411</v>
      </c>
      <c r="HK9" s="95">
        <f t="shared" si="78"/>
        <v>29.980921231943309</v>
      </c>
      <c r="HL9" s="95">
        <f t="shared" si="79"/>
        <v>30.421168482894391</v>
      </c>
      <c r="HM9" s="95">
        <f t="shared" si="80"/>
        <v>36.456434560699961</v>
      </c>
      <c r="HN9" s="95">
        <f t="shared" si="81"/>
        <v>34.447790309720467</v>
      </c>
      <c r="HO9" s="95">
        <f t="shared" si="82"/>
        <v>29.819390684037582</v>
      </c>
      <c r="HP9" s="95">
        <f t="shared" si="83"/>
        <v>32.511778219055408</v>
      </c>
      <c r="HQ9" s="95">
        <f t="shared" si="84"/>
        <v>26.545860395901475</v>
      </c>
      <c r="HR9" s="95">
        <f t="shared" si="85"/>
        <v>33.563066738422187</v>
      </c>
      <c r="HS9" s="95">
        <f t="shared" si="86"/>
        <v>16.643314419303149</v>
      </c>
      <c r="HT9" s="95">
        <f t="shared" si="87"/>
        <v>22.124064055898852</v>
      </c>
      <c r="HU9" s="95">
        <f t="shared" si="88"/>
        <v>22.388350270607017</v>
      </c>
      <c r="HV9" s="95">
        <f t="shared" si="89"/>
        <v>20.539132861062456</v>
      </c>
      <c r="HW9" s="95">
        <f t="shared" si="90"/>
        <v>19.867792379640722</v>
      </c>
      <c r="HX9" s="95">
        <f t="shared" si="91"/>
        <v>8.5151841215039354</v>
      </c>
      <c r="HY9" s="95">
        <f t="shared" si="92"/>
        <v>10.388690947987287</v>
      </c>
      <c r="HZ9" s="95">
        <f t="shared" si="93"/>
        <v>9.5393840283455997</v>
      </c>
      <c r="IA9" s="95">
        <f t="shared" si="94"/>
        <v>8.5256777913844157</v>
      </c>
      <c r="IB9" s="95">
        <f t="shared" si="95"/>
        <v>9.2587770312888793</v>
      </c>
      <c r="IC9" s="95">
        <f t="shared" si="96"/>
        <v>7.9346033859468506</v>
      </c>
      <c r="ID9" s="95">
        <f t="shared" si="97"/>
        <v>9.8115414508768826</v>
      </c>
      <c r="IE9" s="95">
        <f t="shared" si="98"/>
        <v>8.7606588015418758</v>
      </c>
      <c r="IF9" s="95">
        <f t="shared" si="99"/>
        <v>7.3630853652865405</v>
      </c>
      <c r="IG9" s="95">
        <f t="shared" si="100"/>
        <v>7.7156475260740667</v>
      </c>
    </row>
    <row r="10" spans="1:241" s="6" customFormat="1" ht="15.75" customHeight="1" thickBot="1">
      <c r="A10" s="13">
        <v>2606</v>
      </c>
      <c r="B10" s="40" t="s">
        <v>744</v>
      </c>
      <c r="C10" s="39">
        <v>2606</v>
      </c>
      <c r="D10" s="41">
        <f t="shared" si="0"/>
        <v>173</v>
      </c>
      <c r="E10" s="41">
        <f t="shared" si="0"/>
        <v>166</v>
      </c>
      <c r="F10" s="41">
        <f t="shared" si="0"/>
        <v>141</v>
      </c>
      <c r="G10" s="41">
        <f t="shared" si="0"/>
        <v>120</v>
      </c>
      <c r="H10" s="41">
        <f t="shared" si="0"/>
        <v>130</v>
      </c>
      <c r="I10" s="41"/>
      <c r="J10" s="41">
        <f t="shared" si="1"/>
        <v>103</v>
      </c>
      <c r="K10" s="41">
        <f t="shared" si="1"/>
        <v>101</v>
      </c>
      <c r="L10" s="41">
        <f t="shared" si="1"/>
        <v>93</v>
      </c>
      <c r="M10" s="41">
        <f t="shared" si="1"/>
        <v>84</v>
      </c>
      <c r="N10" s="41">
        <f t="shared" si="1"/>
        <v>81</v>
      </c>
      <c r="O10" s="41"/>
      <c r="P10" s="41">
        <f t="shared" si="2"/>
        <v>70</v>
      </c>
      <c r="Q10" s="41">
        <f t="shared" si="2"/>
        <v>65</v>
      </c>
      <c r="R10" s="41">
        <f t="shared" si="2"/>
        <v>48</v>
      </c>
      <c r="S10" s="41">
        <f t="shared" si="2"/>
        <v>36</v>
      </c>
      <c r="T10" s="41">
        <f t="shared" si="2"/>
        <v>49</v>
      </c>
      <c r="U10" s="41"/>
      <c r="V10" s="41">
        <f t="shared" si="3"/>
        <v>196</v>
      </c>
      <c r="W10" s="41">
        <f t="shared" si="3"/>
        <v>188</v>
      </c>
      <c r="X10" s="41">
        <f t="shared" si="3"/>
        <v>163</v>
      </c>
      <c r="Y10" s="41">
        <f t="shared" si="3"/>
        <v>125</v>
      </c>
      <c r="Z10" s="41">
        <f t="shared" si="3"/>
        <v>156</v>
      </c>
      <c r="AA10" s="41"/>
      <c r="AB10" s="41">
        <f t="shared" si="4"/>
        <v>7285</v>
      </c>
      <c r="AC10" s="41">
        <f t="shared" si="4"/>
        <v>6987</v>
      </c>
      <c r="AD10" s="41">
        <f t="shared" si="4"/>
        <v>6710</v>
      </c>
      <c r="AE10" s="41">
        <f t="shared" si="4"/>
        <v>6938</v>
      </c>
      <c r="AF10" s="41">
        <f t="shared" si="4"/>
        <v>6500</v>
      </c>
      <c r="AG10" s="41"/>
      <c r="AH10" s="41">
        <f t="shared" si="5"/>
        <v>202</v>
      </c>
      <c r="AI10" s="41">
        <f t="shared" si="5"/>
        <v>191</v>
      </c>
      <c r="AJ10" s="41">
        <f t="shared" si="5"/>
        <v>169</v>
      </c>
      <c r="AK10" s="41">
        <f t="shared" si="5"/>
        <v>137</v>
      </c>
      <c r="AL10" s="41">
        <f t="shared" si="5"/>
        <v>146</v>
      </c>
      <c r="AM10" s="41"/>
      <c r="AN10" s="41">
        <f t="shared" si="6"/>
        <v>12</v>
      </c>
      <c r="AO10" s="41">
        <f t="shared" si="6"/>
        <v>12</v>
      </c>
      <c r="AP10" s="41">
        <f t="shared" si="6"/>
        <v>7</v>
      </c>
      <c r="AQ10" s="41">
        <f t="shared" si="6"/>
        <v>9</v>
      </c>
      <c r="AR10" s="41">
        <f t="shared" si="6"/>
        <v>9</v>
      </c>
      <c r="AS10" s="41"/>
      <c r="AT10" s="41">
        <f t="shared" si="7"/>
        <v>10</v>
      </c>
      <c r="AU10" s="41">
        <f t="shared" si="7"/>
        <v>10</v>
      </c>
      <c r="AV10" s="41">
        <f t="shared" si="7"/>
        <v>8</v>
      </c>
      <c r="AW10" s="41">
        <f t="shared" si="7"/>
        <v>6</v>
      </c>
      <c r="AX10" s="41">
        <f t="shared" si="7"/>
        <v>7</v>
      </c>
      <c r="AY10" s="41"/>
      <c r="AZ10" s="41">
        <f t="shared" si="8"/>
        <v>0</v>
      </c>
      <c r="BA10" s="41">
        <f t="shared" si="8"/>
        <v>3</v>
      </c>
      <c r="BB10" s="41">
        <f t="shared" si="8"/>
        <v>3</v>
      </c>
      <c r="BC10" s="41">
        <f t="shared" si="8"/>
        <v>1</v>
      </c>
      <c r="BD10" s="41">
        <f t="shared" si="8"/>
        <v>0</v>
      </c>
      <c r="BE10" s="41"/>
      <c r="BF10" s="41">
        <f t="shared" si="9"/>
        <v>122</v>
      </c>
      <c r="BG10" s="41">
        <f t="shared" si="9"/>
        <v>121</v>
      </c>
      <c r="BH10" s="41">
        <f t="shared" si="9"/>
        <v>130</v>
      </c>
      <c r="BI10" s="41">
        <f t="shared" si="9"/>
        <v>127</v>
      </c>
      <c r="BJ10" s="41">
        <f t="shared" si="9"/>
        <v>145</v>
      </c>
      <c r="BK10" s="41"/>
      <c r="BL10" s="41">
        <f t="shared" si="10"/>
        <v>114695</v>
      </c>
      <c r="BM10" s="41">
        <f t="shared" si="10"/>
        <v>115812</v>
      </c>
      <c r="BN10" s="41">
        <f t="shared" si="10"/>
        <v>120973</v>
      </c>
      <c r="BO10" s="41">
        <f t="shared" si="10"/>
        <v>122235</v>
      </c>
      <c r="BP10" s="41">
        <f t="shared" si="10"/>
        <v>123599</v>
      </c>
      <c r="BQ10" s="41"/>
      <c r="BR10" s="41">
        <f t="shared" si="11"/>
        <v>188907</v>
      </c>
      <c r="BS10" s="41">
        <f t="shared" si="11"/>
        <v>190780</v>
      </c>
      <c r="BT10" s="41">
        <f t="shared" si="11"/>
        <v>195016</v>
      </c>
      <c r="BU10" s="41">
        <f t="shared" si="11"/>
        <v>197050</v>
      </c>
      <c r="BV10" s="41">
        <f t="shared" si="11"/>
        <v>199237</v>
      </c>
      <c r="BW10" s="41"/>
      <c r="BX10" s="41">
        <f t="shared" si="12"/>
        <v>374451</v>
      </c>
      <c r="BY10" s="41">
        <f t="shared" si="12"/>
        <v>378678</v>
      </c>
      <c r="BZ10" s="41">
        <f t="shared" si="12"/>
        <v>382602</v>
      </c>
      <c r="CA10" s="41">
        <f t="shared" si="12"/>
        <v>386638</v>
      </c>
      <c r="CB10" s="41">
        <f t="shared" si="12"/>
        <v>390913</v>
      </c>
      <c r="CC10" s="41"/>
      <c r="CD10" s="41">
        <f t="shared" si="13"/>
        <v>3</v>
      </c>
      <c r="CE10" s="41">
        <f t="shared" si="13"/>
        <v>11</v>
      </c>
      <c r="CF10" s="41">
        <f t="shared" si="13"/>
        <v>6</v>
      </c>
      <c r="CG10" s="41">
        <f t="shared" si="13"/>
        <v>10</v>
      </c>
      <c r="CH10" s="41">
        <f t="shared" si="13"/>
        <v>4</v>
      </c>
      <c r="CI10" s="41"/>
      <c r="CJ10" s="41">
        <f t="shared" si="14"/>
        <v>19</v>
      </c>
      <c r="CK10" s="41">
        <f t="shared" si="14"/>
        <v>14</v>
      </c>
      <c r="CL10" s="41">
        <f t="shared" si="14"/>
        <v>12</v>
      </c>
      <c r="CM10" s="41">
        <f t="shared" si="14"/>
        <v>16</v>
      </c>
      <c r="CN10" s="41">
        <f t="shared" si="14"/>
        <v>6</v>
      </c>
      <c r="CO10" s="41"/>
      <c r="CP10" s="41">
        <f t="shared" si="15"/>
        <v>9</v>
      </c>
      <c r="CQ10" s="41">
        <f t="shared" si="15"/>
        <v>6</v>
      </c>
      <c r="CR10" s="41">
        <f t="shared" si="15"/>
        <v>7</v>
      </c>
      <c r="CS10" s="41">
        <f t="shared" si="15"/>
        <v>10</v>
      </c>
      <c r="CT10" s="41">
        <f t="shared" si="15"/>
        <v>10</v>
      </c>
      <c r="CU10" s="41"/>
      <c r="CV10" s="41">
        <f t="shared" si="16"/>
        <v>147</v>
      </c>
      <c r="CW10" s="41">
        <f t="shared" si="16"/>
        <v>189</v>
      </c>
      <c r="CX10" s="41">
        <f t="shared" si="16"/>
        <v>149</v>
      </c>
      <c r="CY10" s="41">
        <f t="shared" si="16"/>
        <v>176</v>
      </c>
      <c r="CZ10" s="41">
        <f t="shared" si="16"/>
        <v>210</v>
      </c>
      <c r="DA10" s="41"/>
      <c r="DB10" s="41">
        <f t="shared" si="17"/>
        <v>171</v>
      </c>
      <c r="DC10" s="41">
        <f t="shared" si="17"/>
        <v>150</v>
      </c>
      <c r="DD10" s="41">
        <f t="shared" si="17"/>
        <v>149</v>
      </c>
      <c r="DE10" s="41">
        <f t="shared" si="17"/>
        <v>162</v>
      </c>
      <c r="DF10" s="41">
        <f t="shared" si="17"/>
        <v>176</v>
      </c>
      <c r="DG10" s="41"/>
      <c r="DH10" s="41">
        <f t="shared" si="18"/>
        <v>115</v>
      </c>
      <c r="DI10" s="41">
        <f t="shared" si="18"/>
        <v>154</v>
      </c>
      <c r="DJ10" s="41">
        <f t="shared" si="18"/>
        <v>139</v>
      </c>
      <c r="DK10" s="41">
        <f t="shared" si="18"/>
        <v>156</v>
      </c>
      <c r="DL10" s="41">
        <f t="shared" si="18"/>
        <v>140</v>
      </c>
      <c r="DM10" s="41"/>
      <c r="DN10" s="41">
        <f t="shared" si="19"/>
        <v>91</v>
      </c>
      <c r="DO10" s="41">
        <f t="shared" si="19"/>
        <v>75</v>
      </c>
      <c r="DP10" s="41">
        <f t="shared" si="19"/>
        <v>88</v>
      </c>
      <c r="DQ10" s="41">
        <f t="shared" si="19"/>
        <v>134</v>
      </c>
      <c r="DR10" s="41">
        <f t="shared" si="19"/>
        <v>106</v>
      </c>
      <c r="DS10" s="41"/>
      <c r="DT10" s="41">
        <f t="shared" si="20"/>
        <v>161</v>
      </c>
      <c r="DU10" s="41">
        <f t="shared" si="20"/>
        <v>125</v>
      </c>
      <c r="DV10" s="41">
        <f t="shared" si="20"/>
        <v>128</v>
      </c>
      <c r="DW10" s="41">
        <f t="shared" si="20"/>
        <v>113</v>
      </c>
      <c r="DX10" s="41">
        <f t="shared" si="20"/>
        <v>123</v>
      </c>
      <c r="DY10" s="41"/>
      <c r="DZ10" s="41">
        <f t="shared" si="21"/>
        <v>94</v>
      </c>
      <c r="EA10" s="41">
        <f t="shared" si="21"/>
        <v>74</v>
      </c>
      <c r="EB10" s="41">
        <f t="shared" si="21"/>
        <v>76</v>
      </c>
      <c r="EC10" s="41">
        <f t="shared" si="21"/>
        <v>71</v>
      </c>
      <c r="ED10" s="41">
        <f t="shared" si="21"/>
        <v>69</v>
      </c>
      <c r="EE10" s="41"/>
      <c r="EF10" s="41">
        <f t="shared" si="22"/>
        <v>37</v>
      </c>
      <c r="EG10" s="41">
        <f t="shared" si="22"/>
        <v>31</v>
      </c>
      <c r="EH10" s="41">
        <f t="shared" si="22"/>
        <v>44</v>
      </c>
      <c r="EI10" s="41">
        <f t="shared" si="22"/>
        <v>31</v>
      </c>
      <c r="EJ10" s="41">
        <f t="shared" si="22"/>
        <v>29</v>
      </c>
      <c r="EK10" s="41"/>
      <c r="EL10" s="41">
        <f t="shared" si="23"/>
        <v>33</v>
      </c>
      <c r="EM10" s="41">
        <f t="shared" si="23"/>
        <v>27</v>
      </c>
      <c r="EN10" s="41">
        <f t="shared" si="23"/>
        <v>39</v>
      </c>
      <c r="EO10" s="41">
        <f t="shared" si="23"/>
        <v>21</v>
      </c>
      <c r="EP10" s="41">
        <f t="shared" si="23"/>
        <v>26</v>
      </c>
      <c r="EQ10" s="42">
        <f t="shared" si="101"/>
        <v>23.747426218256692</v>
      </c>
      <c r="ER10" s="42">
        <f t="shared" si="102"/>
        <v>23.758408472878205</v>
      </c>
      <c r="ES10" s="42">
        <f t="shared" si="103"/>
        <v>21.013412816691506</v>
      </c>
      <c r="ET10" s="42">
        <f t="shared" si="104"/>
        <v>17.296050735082154</v>
      </c>
      <c r="EU10" s="42">
        <f t="shared" si="105"/>
        <v>20</v>
      </c>
      <c r="EV10" s="42">
        <f t="shared" si="106"/>
        <v>14.138641043239534</v>
      </c>
      <c r="EW10" s="42">
        <f t="shared" si="107"/>
        <v>14.455417203377701</v>
      </c>
      <c r="EX10" s="42">
        <f t="shared" si="108"/>
        <v>13.859910581222056</v>
      </c>
      <c r="EY10" s="42">
        <f t="shared" si="109"/>
        <v>12.107235514557509</v>
      </c>
      <c r="EZ10" s="42">
        <f t="shared" si="110"/>
        <v>12.461538461538462</v>
      </c>
      <c r="FA10" s="42">
        <f t="shared" si="111"/>
        <v>9.6087851750171591</v>
      </c>
      <c r="FB10" s="42">
        <f t="shared" si="112"/>
        <v>9.3029912695005006</v>
      </c>
      <c r="FC10" s="42">
        <f t="shared" si="113"/>
        <v>7.1535022354694489</v>
      </c>
      <c r="FD10" s="42">
        <f t="shared" si="114"/>
        <v>5.1888152205246465</v>
      </c>
      <c r="FE10" s="42">
        <f t="shared" si="115"/>
        <v>7.5384615384615383</v>
      </c>
      <c r="FF10" s="42">
        <f t="shared" si="24"/>
        <v>26.904598490048045</v>
      </c>
      <c r="FG10" s="42">
        <f t="shared" si="25"/>
        <v>26.907113210247605</v>
      </c>
      <c r="FH10" s="42">
        <f t="shared" si="26"/>
        <v>24.292101341281668</v>
      </c>
      <c r="FI10" s="42">
        <f t="shared" si="27"/>
        <v>18.01671951571058</v>
      </c>
      <c r="FJ10" s="42">
        <f t="shared" si="116"/>
        <v>24</v>
      </c>
      <c r="FK10" s="42">
        <f t="shared" si="117"/>
        <v>5.9405940594059405</v>
      </c>
      <c r="FL10" s="42">
        <f t="shared" si="28"/>
        <v>6.2827225130890048</v>
      </c>
      <c r="FM10" s="42">
        <f t="shared" si="29"/>
        <v>4.1420118343195274</v>
      </c>
      <c r="FN10" s="42">
        <f t="shared" si="30"/>
        <v>6.5693430656934311</v>
      </c>
      <c r="FO10" s="42">
        <f t="shared" si="31"/>
        <v>6.1643835616438354</v>
      </c>
      <c r="FP10" s="42">
        <f t="shared" si="32"/>
        <v>4.9504950495049505</v>
      </c>
      <c r="FQ10" s="42">
        <f t="shared" si="118"/>
        <v>5.2356020942408374</v>
      </c>
      <c r="FR10" s="42">
        <f t="shared" si="33"/>
        <v>4.7337278106508878</v>
      </c>
      <c r="FS10" s="42">
        <f t="shared" si="34"/>
        <v>4.3795620437956204</v>
      </c>
      <c r="FT10" s="42">
        <f t="shared" si="35"/>
        <v>4.7945205479452051</v>
      </c>
      <c r="FU10" s="95">
        <f t="shared" si="36"/>
        <v>0</v>
      </c>
      <c r="FV10" s="95">
        <f t="shared" si="37"/>
        <v>42.936882782310008</v>
      </c>
      <c r="FW10" s="95">
        <f t="shared" si="38"/>
        <v>44.709388971684056</v>
      </c>
      <c r="FX10" s="95">
        <f t="shared" si="39"/>
        <v>14.413375612568464</v>
      </c>
      <c r="FY10" s="95">
        <f t="shared" si="40"/>
        <v>0</v>
      </c>
      <c r="FZ10" s="95">
        <f t="shared" si="41"/>
        <v>106.36906578316405</v>
      </c>
      <c r="GA10" s="95">
        <f t="shared" si="42"/>
        <v>104.47967395433979</v>
      </c>
      <c r="GB10" s="95">
        <f t="shared" si="43"/>
        <v>107.46199565192234</v>
      </c>
      <c r="GC10" s="95">
        <f t="shared" si="44"/>
        <v>103.89822882153229</v>
      </c>
      <c r="GD10" s="95">
        <f t="shared" si="45"/>
        <v>117.31486500699843</v>
      </c>
      <c r="GE10" s="95">
        <f t="shared" si="46"/>
        <v>0.8011729171507086</v>
      </c>
      <c r="GF10" s="95">
        <f t="shared" si="47"/>
        <v>2.9048426367520688</v>
      </c>
      <c r="GG10" s="95">
        <f t="shared" si="48"/>
        <v>1.5682092618439003</v>
      </c>
      <c r="GH10" s="95">
        <f t="shared" si="49"/>
        <v>2.5863986467962281</v>
      </c>
      <c r="GI10" s="95">
        <f t="shared" si="50"/>
        <v>1.0232455814976733</v>
      </c>
      <c r="GJ10" s="95">
        <f t="shared" si="51"/>
        <v>10.057859158210125</v>
      </c>
      <c r="GK10" s="95">
        <f t="shared" si="52"/>
        <v>7.3382954188070029</v>
      </c>
      <c r="GL10" s="95">
        <f t="shared" si="53"/>
        <v>6.1533412643065182</v>
      </c>
      <c r="GM10" s="95">
        <f t="shared" si="54"/>
        <v>8.1197665567114949</v>
      </c>
      <c r="GN10" s="95">
        <f t="shared" si="55"/>
        <v>3.011488829886015</v>
      </c>
      <c r="GO10" s="95">
        <f t="shared" si="56"/>
        <v>4.7642490749416382</v>
      </c>
      <c r="GP10" s="95">
        <f t="shared" si="57"/>
        <v>3.1449837509172869</v>
      </c>
      <c r="GQ10" s="95">
        <f t="shared" si="58"/>
        <v>3.5894490708454692</v>
      </c>
      <c r="GR10" s="95">
        <f t="shared" si="59"/>
        <v>5.0748540979446846</v>
      </c>
      <c r="GS10" s="95">
        <f t="shared" si="60"/>
        <v>5.0191480498100249</v>
      </c>
      <c r="GT10" s="95">
        <f t="shared" si="61"/>
        <v>39.257472940384723</v>
      </c>
      <c r="GU10" s="95">
        <f t="shared" si="62"/>
        <v>49.910478031467363</v>
      </c>
      <c r="GV10" s="95">
        <f t="shared" si="63"/>
        <v>38.943863335790198</v>
      </c>
      <c r="GW10" s="95">
        <f t="shared" si="64"/>
        <v>45.520616183613612</v>
      </c>
      <c r="GX10" s="95">
        <f t="shared" si="65"/>
        <v>53.720393028627853</v>
      </c>
      <c r="GY10" s="95">
        <f t="shared" si="66"/>
        <v>45.666856277590391</v>
      </c>
      <c r="GZ10" s="95">
        <f t="shared" si="67"/>
        <v>39.611490501164582</v>
      </c>
      <c r="HA10" s="95">
        <f t="shared" si="68"/>
        <v>38.943863335790198</v>
      </c>
      <c r="HB10" s="95">
        <f t="shared" si="69"/>
        <v>41.899658078098895</v>
      </c>
      <c r="HC10" s="95">
        <f t="shared" si="70"/>
        <v>45.022805585897629</v>
      </c>
      <c r="HD10" s="95">
        <f t="shared" si="71"/>
        <v>30.711628490777166</v>
      </c>
      <c r="HE10" s="95">
        <f t="shared" si="72"/>
        <v>40.667796914528964</v>
      </c>
      <c r="HF10" s="95">
        <f t="shared" si="73"/>
        <v>36.330181232717031</v>
      </c>
      <c r="HG10" s="95">
        <f t="shared" si="74"/>
        <v>40.347818890021159</v>
      </c>
      <c r="HH10" s="95">
        <f t="shared" si="75"/>
        <v>35.813595352418574</v>
      </c>
      <c r="HI10" s="95">
        <f t="shared" si="76"/>
        <v>24.302245153571494</v>
      </c>
      <c r="HJ10" s="95">
        <f t="shared" si="77"/>
        <v>19.805745250582291</v>
      </c>
      <c r="HK10" s="95">
        <f t="shared" si="78"/>
        <v>23.000402507043873</v>
      </c>
      <c r="HL10" s="95">
        <f t="shared" si="79"/>
        <v>34.657741867069454</v>
      </c>
      <c r="HM10" s="95">
        <f t="shared" si="80"/>
        <v>27.116007909688346</v>
      </c>
      <c r="HN10" s="95">
        <f t="shared" si="81"/>
        <v>42.996279887088029</v>
      </c>
      <c r="HO10" s="95">
        <f t="shared" si="82"/>
        <v>33.009575417637151</v>
      </c>
      <c r="HP10" s="95">
        <f t="shared" si="83"/>
        <v>33.455130919336547</v>
      </c>
      <c r="HQ10" s="95">
        <f t="shared" si="84"/>
        <v>29.226304708797379</v>
      </c>
      <c r="HR10" s="95">
        <f t="shared" si="85"/>
        <v>31.464801631053458</v>
      </c>
      <c r="HS10" s="95">
        <f t="shared" si="86"/>
        <v>25.103418070722206</v>
      </c>
      <c r="HT10" s="95">
        <f t="shared" si="87"/>
        <v>19.541668647241192</v>
      </c>
      <c r="HU10" s="95">
        <f t="shared" si="88"/>
        <v>19.863983983356075</v>
      </c>
      <c r="HV10" s="95">
        <f t="shared" si="89"/>
        <v>18.363430392253221</v>
      </c>
      <c r="HW10" s="95">
        <f t="shared" si="90"/>
        <v>17.650986280834864</v>
      </c>
      <c r="HX10" s="95">
        <f t="shared" si="91"/>
        <v>9.8811326448587398</v>
      </c>
      <c r="HY10" s="95">
        <f t="shared" si="92"/>
        <v>8.1863747035740122</v>
      </c>
      <c r="HZ10" s="95">
        <f t="shared" si="93"/>
        <v>11.500201253521936</v>
      </c>
      <c r="IA10" s="95">
        <f t="shared" si="94"/>
        <v>8.017835805068307</v>
      </c>
      <c r="IB10" s="95">
        <f t="shared" si="95"/>
        <v>7.4185304658581321</v>
      </c>
      <c r="IC10" s="95">
        <f t="shared" si="96"/>
        <v>8.8129020886577951</v>
      </c>
      <c r="ID10" s="95">
        <f t="shared" si="97"/>
        <v>7.130068290209624</v>
      </c>
      <c r="IE10" s="95">
        <f t="shared" si="98"/>
        <v>10.193360201985353</v>
      </c>
      <c r="IF10" s="95">
        <f t="shared" si="99"/>
        <v>5.4314371582720788</v>
      </c>
      <c r="IG10" s="95">
        <f t="shared" si="100"/>
        <v>6.6510962797348778</v>
      </c>
    </row>
    <row r="11" spans="1:241" s="6" customFormat="1" ht="15.75" customHeight="1" thickBot="1">
      <c r="A11" s="13">
        <v>2607</v>
      </c>
      <c r="B11" s="40" t="s">
        <v>745</v>
      </c>
      <c r="C11" s="39">
        <v>2607</v>
      </c>
      <c r="D11" s="41">
        <f t="shared" si="0"/>
        <v>63</v>
      </c>
      <c r="E11" s="41">
        <f t="shared" si="0"/>
        <v>58</v>
      </c>
      <c r="F11" s="41">
        <f t="shared" si="0"/>
        <v>41</v>
      </c>
      <c r="G11" s="41">
        <f t="shared" si="0"/>
        <v>51</v>
      </c>
      <c r="H11" s="41">
        <f t="shared" si="0"/>
        <v>45</v>
      </c>
      <c r="I11" s="41"/>
      <c r="J11" s="41">
        <f t="shared" si="1"/>
        <v>51</v>
      </c>
      <c r="K11" s="41">
        <f t="shared" si="1"/>
        <v>44</v>
      </c>
      <c r="L11" s="41">
        <f t="shared" si="1"/>
        <v>32</v>
      </c>
      <c r="M11" s="41">
        <f t="shared" si="1"/>
        <v>39</v>
      </c>
      <c r="N11" s="41">
        <f t="shared" si="1"/>
        <v>35</v>
      </c>
      <c r="O11" s="41"/>
      <c r="P11" s="41">
        <f t="shared" si="2"/>
        <v>12</v>
      </c>
      <c r="Q11" s="41">
        <f t="shared" si="2"/>
        <v>14</v>
      </c>
      <c r="R11" s="41">
        <f t="shared" si="2"/>
        <v>9</v>
      </c>
      <c r="S11" s="41">
        <f t="shared" si="2"/>
        <v>12</v>
      </c>
      <c r="T11" s="41">
        <f t="shared" si="2"/>
        <v>10</v>
      </c>
      <c r="U11" s="41"/>
      <c r="V11" s="41">
        <f t="shared" si="3"/>
        <v>76</v>
      </c>
      <c r="W11" s="41">
        <f t="shared" si="3"/>
        <v>67</v>
      </c>
      <c r="X11" s="41">
        <f t="shared" si="3"/>
        <v>60</v>
      </c>
      <c r="Y11" s="41">
        <f t="shared" si="3"/>
        <v>56</v>
      </c>
      <c r="Z11" s="41">
        <f t="shared" si="3"/>
        <v>60</v>
      </c>
      <c r="AA11" s="41"/>
      <c r="AB11" s="41">
        <f t="shared" si="4"/>
        <v>2609</v>
      </c>
      <c r="AC11" s="41">
        <f t="shared" si="4"/>
        <v>2727</v>
      </c>
      <c r="AD11" s="41">
        <f t="shared" si="4"/>
        <v>2628</v>
      </c>
      <c r="AE11" s="41">
        <f t="shared" si="4"/>
        <v>2643</v>
      </c>
      <c r="AF11" s="41">
        <f t="shared" si="4"/>
        <v>2598</v>
      </c>
      <c r="AG11" s="41"/>
      <c r="AH11" s="41">
        <f t="shared" si="5"/>
        <v>66</v>
      </c>
      <c r="AI11" s="41">
        <f t="shared" si="5"/>
        <v>73</v>
      </c>
      <c r="AJ11" s="41">
        <f t="shared" si="5"/>
        <v>48</v>
      </c>
      <c r="AK11" s="41">
        <f t="shared" si="5"/>
        <v>59</v>
      </c>
      <c r="AL11" s="41">
        <f t="shared" si="5"/>
        <v>50</v>
      </c>
      <c r="AM11" s="41"/>
      <c r="AN11" s="41">
        <f t="shared" si="6"/>
        <v>1</v>
      </c>
      <c r="AO11" s="41">
        <f t="shared" si="6"/>
        <v>4</v>
      </c>
      <c r="AP11" s="41">
        <f t="shared" si="6"/>
        <v>2</v>
      </c>
      <c r="AQ11" s="41">
        <f t="shared" si="6"/>
        <v>3</v>
      </c>
      <c r="AR11" s="41">
        <f t="shared" si="6"/>
        <v>1</v>
      </c>
      <c r="AS11" s="41"/>
      <c r="AT11" s="41">
        <f t="shared" si="7"/>
        <v>2</v>
      </c>
      <c r="AU11" s="41">
        <f t="shared" si="7"/>
        <v>1</v>
      </c>
      <c r="AV11" s="41">
        <f t="shared" si="7"/>
        <v>2</v>
      </c>
      <c r="AW11" s="41">
        <f t="shared" si="7"/>
        <v>1</v>
      </c>
      <c r="AX11" s="41">
        <f t="shared" si="7"/>
        <v>3</v>
      </c>
      <c r="AY11" s="41"/>
      <c r="AZ11" s="41">
        <f t="shared" si="8"/>
        <v>0</v>
      </c>
      <c r="BA11" s="41">
        <f t="shared" si="8"/>
        <v>3</v>
      </c>
      <c r="BB11" s="41">
        <f t="shared" si="8"/>
        <v>0</v>
      </c>
      <c r="BC11" s="41">
        <f t="shared" si="8"/>
        <v>1</v>
      </c>
      <c r="BD11" s="41">
        <f t="shared" si="8"/>
        <v>0</v>
      </c>
      <c r="BE11" s="41"/>
      <c r="BF11" s="41">
        <f t="shared" si="9"/>
        <v>59</v>
      </c>
      <c r="BG11" s="41">
        <f t="shared" si="9"/>
        <v>46</v>
      </c>
      <c r="BH11" s="41">
        <f t="shared" si="9"/>
        <v>43</v>
      </c>
      <c r="BI11" s="41">
        <f t="shared" si="9"/>
        <v>50</v>
      </c>
      <c r="BJ11" s="41">
        <f t="shared" si="9"/>
        <v>50</v>
      </c>
      <c r="BK11" s="41"/>
      <c r="BL11" s="41">
        <f t="shared" si="10"/>
        <v>43338</v>
      </c>
      <c r="BM11" s="41">
        <f t="shared" si="10"/>
        <v>43551</v>
      </c>
      <c r="BN11" s="41">
        <f t="shared" si="10"/>
        <v>43982</v>
      </c>
      <c r="BO11" s="41">
        <f t="shared" si="10"/>
        <v>44225</v>
      </c>
      <c r="BP11" s="41">
        <f t="shared" si="10"/>
        <v>44488</v>
      </c>
      <c r="BQ11" s="41"/>
      <c r="BR11" s="41">
        <f t="shared" si="11"/>
        <v>70491</v>
      </c>
      <c r="BS11" s="41">
        <f t="shared" si="11"/>
        <v>70944</v>
      </c>
      <c r="BT11" s="41">
        <f t="shared" si="11"/>
        <v>70242</v>
      </c>
      <c r="BU11" s="41">
        <f t="shared" si="11"/>
        <v>70638</v>
      </c>
      <c r="BV11" s="41">
        <f t="shared" si="11"/>
        <v>71041</v>
      </c>
      <c r="BW11" s="41"/>
      <c r="BX11" s="41">
        <f t="shared" si="12"/>
        <v>139262</v>
      </c>
      <c r="BY11" s="41">
        <f t="shared" si="12"/>
        <v>140233</v>
      </c>
      <c r="BZ11" s="41">
        <f t="shared" si="12"/>
        <v>138719</v>
      </c>
      <c r="CA11" s="41">
        <f t="shared" si="12"/>
        <v>139465</v>
      </c>
      <c r="CB11" s="41">
        <f t="shared" si="12"/>
        <v>140295</v>
      </c>
      <c r="CC11" s="41"/>
      <c r="CD11" s="41">
        <f t="shared" si="13"/>
        <v>2</v>
      </c>
      <c r="CE11" s="41">
        <f t="shared" si="13"/>
        <v>3</v>
      </c>
      <c r="CF11" s="41">
        <f t="shared" si="13"/>
        <v>0</v>
      </c>
      <c r="CG11" s="41">
        <f t="shared" si="13"/>
        <v>1</v>
      </c>
      <c r="CH11" s="41">
        <f t="shared" si="13"/>
        <v>1</v>
      </c>
      <c r="CI11" s="41"/>
      <c r="CJ11" s="41">
        <f t="shared" si="14"/>
        <v>7</v>
      </c>
      <c r="CK11" s="41">
        <f t="shared" si="14"/>
        <v>5</v>
      </c>
      <c r="CL11" s="41">
        <f t="shared" si="14"/>
        <v>6</v>
      </c>
      <c r="CM11" s="41">
        <f t="shared" si="14"/>
        <v>8</v>
      </c>
      <c r="CN11" s="41">
        <f t="shared" si="14"/>
        <v>8</v>
      </c>
      <c r="CO11" s="41"/>
      <c r="CP11" s="41">
        <f t="shared" si="15"/>
        <v>2</v>
      </c>
      <c r="CQ11" s="41">
        <f t="shared" si="15"/>
        <v>2</v>
      </c>
      <c r="CR11" s="41">
        <f t="shared" si="15"/>
        <v>3</v>
      </c>
      <c r="CS11" s="41">
        <f t="shared" si="15"/>
        <v>2</v>
      </c>
      <c r="CT11" s="41">
        <f t="shared" si="15"/>
        <v>4</v>
      </c>
      <c r="CU11" s="41"/>
      <c r="CV11" s="41">
        <f t="shared" si="16"/>
        <v>52</v>
      </c>
      <c r="CW11" s="41">
        <f t="shared" si="16"/>
        <v>49</v>
      </c>
      <c r="CX11" s="41">
        <f t="shared" si="16"/>
        <v>63</v>
      </c>
      <c r="CY11" s="41">
        <f t="shared" si="16"/>
        <v>65</v>
      </c>
      <c r="CZ11" s="41">
        <f t="shared" si="16"/>
        <v>70</v>
      </c>
      <c r="DA11" s="41"/>
      <c r="DB11" s="41">
        <f t="shared" si="17"/>
        <v>79</v>
      </c>
      <c r="DC11" s="41">
        <f t="shared" si="17"/>
        <v>64</v>
      </c>
      <c r="DD11" s="41">
        <f t="shared" si="17"/>
        <v>61</v>
      </c>
      <c r="DE11" s="41">
        <f t="shared" si="17"/>
        <v>63</v>
      </c>
      <c r="DF11" s="41">
        <f t="shared" si="17"/>
        <v>60</v>
      </c>
      <c r="DG11" s="41"/>
      <c r="DH11" s="41">
        <f t="shared" si="18"/>
        <v>37</v>
      </c>
      <c r="DI11" s="41">
        <f t="shared" si="18"/>
        <v>35</v>
      </c>
      <c r="DJ11" s="41">
        <f t="shared" si="18"/>
        <v>37</v>
      </c>
      <c r="DK11" s="41">
        <f t="shared" si="18"/>
        <v>36</v>
      </c>
      <c r="DL11" s="41">
        <f t="shared" si="18"/>
        <v>34</v>
      </c>
      <c r="DM11" s="41"/>
      <c r="DN11" s="41">
        <f t="shared" si="19"/>
        <v>24</v>
      </c>
      <c r="DO11" s="41">
        <f t="shared" si="19"/>
        <v>28</v>
      </c>
      <c r="DP11" s="41">
        <f t="shared" si="19"/>
        <v>44</v>
      </c>
      <c r="DQ11" s="41">
        <f t="shared" si="19"/>
        <v>40</v>
      </c>
      <c r="DR11" s="41">
        <f t="shared" si="19"/>
        <v>33</v>
      </c>
      <c r="DS11" s="41"/>
      <c r="DT11" s="41">
        <f t="shared" si="20"/>
        <v>32</v>
      </c>
      <c r="DU11" s="41">
        <f t="shared" si="20"/>
        <v>29</v>
      </c>
      <c r="DV11" s="41">
        <f t="shared" si="20"/>
        <v>18</v>
      </c>
      <c r="DW11" s="41">
        <f t="shared" si="20"/>
        <v>26</v>
      </c>
      <c r="DX11" s="41">
        <f t="shared" si="20"/>
        <v>29</v>
      </c>
      <c r="DY11" s="41"/>
      <c r="DZ11" s="41">
        <f t="shared" si="21"/>
        <v>31</v>
      </c>
      <c r="EA11" s="41">
        <f t="shared" si="21"/>
        <v>30</v>
      </c>
      <c r="EB11" s="41">
        <f t="shared" si="21"/>
        <v>30</v>
      </c>
      <c r="EC11" s="41">
        <f t="shared" si="21"/>
        <v>28</v>
      </c>
      <c r="ED11" s="41">
        <f t="shared" si="21"/>
        <v>38</v>
      </c>
      <c r="EE11" s="41"/>
      <c r="EF11" s="41">
        <f t="shared" si="22"/>
        <v>19</v>
      </c>
      <c r="EG11" s="41">
        <f t="shared" si="22"/>
        <v>21</v>
      </c>
      <c r="EH11" s="41">
        <f t="shared" si="22"/>
        <v>22</v>
      </c>
      <c r="EI11" s="41">
        <f t="shared" si="22"/>
        <v>15</v>
      </c>
      <c r="EJ11" s="41">
        <f t="shared" si="22"/>
        <v>17</v>
      </c>
      <c r="EK11" s="41"/>
      <c r="EL11" s="41">
        <f t="shared" si="23"/>
        <v>17</v>
      </c>
      <c r="EM11" s="41">
        <f t="shared" si="23"/>
        <v>21</v>
      </c>
      <c r="EN11" s="41">
        <f t="shared" si="23"/>
        <v>18</v>
      </c>
      <c r="EO11" s="41">
        <f t="shared" si="23"/>
        <v>12</v>
      </c>
      <c r="EP11" s="41">
        <f t="shared" si="23"/>
        <v>14</v>
      </c>
      <c r="EQ11" s="42">
        <f t="shared" si="101"/>
        <v>24.14718282866999</v>
      </c>
      <c r="ER11" s="42">
        <f t="shared" si="102"/>
        <v>21.268793546021268</v>
      </c>
      <c r="ES11" s="42">
        <f t="shared" si="103"/>
        <v>15.601217656012176</v>
      </c>
      <c r="ET11" s="42">
        <f t="shared" si="104"/>
        <v>19.296254256526673</v>
      </c>
      <c r="EU11" s="42">
        <f t="shared" si="105"/>
        <v>17.321016166281755</v>
      </c>
      <c r="EV11" s="42">
        <f t="shared" si="106"/>
        <v>19.547719432732848</v>
      </c>
      <c r="EW11" s="42">
        <f t="shared" si="107"/>
        <v>16.134946828016137</v>
      </c>
      <c r="EX11" s="42">
        <f t="shared" si="108"/>
        <v>12.176560121765601</v>
      </c>
      <c r="EY11" s="42">
        <f t="shared" si="109"/>
        <v>14.755959137343927</v>
      </c>
      <c r="EZ11" s="42">
        <f t="shared" si="110"/>
        <v>13.471901462663588</v>
      </c>
      <c r="FA11" s="42">
        <f t="shared" si="111"/>
        <v>4.5994633959371409</v>
      </c>
      <c r="FB11" s="42">
        <f t="shared" si="112"/>
        <v>5.1338467180051337</v>
      </c>
      <c r="FC11" s="42">
        <f t="shared" si="113"/>
        <v>3.4246575342465753</v>
      </c>
      <c r="FD11" s="42">
        <f t="shared" si="114"/>
        <v>4.5402951191827468</v>
      </c>
      <c r="FE11" s="42">
        <f t="shared" si="115"/>
        <v>3.8491147036181679</v>
      </c>
      <c r="FF11" s="42">
        <f t="shared" si="24"/>
        <v>29.129934840935224</v>
      </c>
      <c r="FG11" s="42">
        <f t="shared" si="25"/>
        <v>24.56912357902457</v>
      </c>
      <c r="FH11" s="42">
        <f t="shared" si="26"/>
        <v>22.831050228310502</v>
      </c>
      <c r="FI11" s="42">
        <f t="shared" si="27"/>
        <v>21.188043889519484</v>
      </c>
      <c r="FJ11" s="42">
        <f t="shared" si="116"/>
        <v>23.094688221709006</v>
      </c>
      <c r="FK11" s="42">
        <f t="shared" si="117"/>
        <v>1.5151515151515151</v>
      </c>
      <c r="FL11" s="42">
        <f t="shared" si="28"/>
        <v>5.4794520547945202</v>
      </c>
      <c r="FM11" s="42">
        <f t="shared" si="29"/>
        <v>4.1666666666666661</v>
      </c>
      <c r="FN11" s="42">
        <f t="shared" si="30"/>
        <v>5.0847457627118651</v>
      </c>
      <c r="FO11" s="42">
        <f t="shared" si="31"/>
        <v>2</v>
      </c>
      <c r="FP11" s="42">
        <f t="shared" si="32"/>
        <v>3.0303030303030303</v>
      </c>
      <c r="FQ11" s="42">
        <f t="shared" si="118"/>
        <v>1.3698630136986301</v>
      </c>
      <c r="FR11" s="42">
        <f t="shared" si="33"/>
        <v>4.1666666666666661</v>
      </c>
      <c r="FS11" s="42">
        <f t="shared" si="34"/>
        <v>1.6949152542372881</v>
      </c>
      <c r="FT11" s="42">
        <f t="shared" si="35"/>
        <v>6</v>
      </c>
      <c r="FU11" s="95">
        <f t="shared" si="36"/>
        <v>0</v>
      </c>
      <c r="FV11" s="95">
        <f t="shared" si="37"/>
        <v>110.01100110011001</v>
      </c>
      <c r="FW11" s="95">
        <f t="shared" si="38"/>
        <v>0</v>
      </c>
      <c r="FX11" s="95">
        <f t="shared" si="39"/>
        <v>37.835792659856224</v>
      </c>
      <c r="FY11" s="95">
        <f t="shared" si="40"/>
        <v>0</v>
      </c>
      <c r="FZ11" s="95">
        <f t="shared" si="41"/>
        <v>136.13918501084498</v>
      </c>
      <c r="GA11" s="95">
        <f t="shared" si="42"/>
        <v>105.62329223209571</v>
      </c>
      <c r="GB11" s="95">
        <f t="shared" si="43"/>
        <v>97.767268427993287</v>
      </c>
      <c r="GC11" s="95">
        <f t="shared" si="44"/>
        <v>113.05822498586771</v>
      </c>
      <c r="GD11" s="95">
        <f t="shared" si="45"/>
        <v>112.38985793921955</v>
      </c>
      <c r="GE11" s="95">
        <f t="shared" si="46"/>
        <v>1.4361419482701672</v>
      </c>
      <c r="GF11" s="95">
        <f t="shared" si="47"/>
        <v>2.1392967418510622</v>
      </c>
      <c r="GG11" s="95">
        <f t="shared" si="48"/>
        <v>0</v>
      </c>
      <c r="GH11" s="95">
        <f t="shared" si="49"/>
        <v>0.71702577707668591</v>
      </c>
      <c r="GI11" s="95">
        <f t="shared" si="50"/>
        <v>0.71278377704123452</v>
      </c>
      <c r="GJ11" s="95">
        <f t="shared" si="51"/>
        <v>9.9303457178930632</v>
      </c>
      <c r="GK11" s="95">
        <f t="shared" si="52"/>
        <v>7.0478123590437525</v>
      </c>
      <c r="GL11" s="95">
        <f t="shared" si="53"/>
        <v>8.5418980097377641</v>
      </c>
      <c r="GM11" s="95">
        <f t="shared" si="54"/>
        <v>11.325348962314902</v>
      </c>
      <c r="GN11" s="95">
        <f t="shared" si="55"/>
        <v>11.261102743486155</v>
      </c>
      <c r="GO11" s="95">
        <f t="shared" si="56"/>
        <v>2.8372416336837327</v>
      </c>
      <c r="GP11" s="95">
        <f t="shared" si="57"/>
        <v>2.819124943617501</v>
      </c>
      <c r="GQ11" s="95">
        <f t="shared" si="58"/>
        <v>4.2709490048688821</v>
      </c>
      <c r="GR11" s="95">
        <f t="shared" si="59"/>
        <v>2.8313372405787254</v>
      </c>
      <c r="GS11" s="95">
        <f t="shared" si="60"/>
        <v>5.6305513717430777</v>
      </c>
      <c r="GT11" s="95">
        <f t="shared" si="61"/>
        <v>37.339690655024341</v>
      </c>
      <c r="GU11" s="95">
        <f t="shared" si="62"/>
        <v>34.94184678356735</v>
      </c>
      <c r="GV11" s="95">
        <f t="shared" si="63"/>
        <v>45.415552303577741</v>
      </c>
      <c r="GW11" s="95">
        <f t="shared" si="64"/>
        <v>46.606675509984584</v>
      </c>
      <c r="GX11" s="95">
        <f t="shared" si="65"/>
        <v>49.894864392886412</v>
      </c>
      <c r="GY11" s="95">
        <f t="shared" si="66"/>
        <v>56.7276069566716</v>
      </c>
      <c r="GZ11" s="95">
        <f t="shared" si="67"/>
        <v>45.638330492822661</v>
      </c>
      <c r="HA11" s="95">
        <f t="shared" si="68"/>
        <v>43.973788738384791</v>
      </c>
      <c r="HB11" s="95">
        <f t="shared" si="69"/>
        <v>45.172623955831213</v>
      </c>
      <c r="HC11" s="95">
        <f t="shared" si="70"/>
        <v>42.76702662247407</v>
      </c>
      <c r="HD11" s="95">
        <f t="shared" si="71"/>
        <v>26.56862604299809</v>
      </c>
      <c r="HE11" s="95">
        <f t="shared" si="72"/>
        <v>24.958461988262393</v>
      </c>
      <c r="HF11" s="95">
        <f t="shared" si="73"/>
        <v>26.672625956069467</v>
      </c>
      <c r="HG11" s="95">
        <f t="shared" si="74"/>
        <v>25.812927974760694</v>
      </c>
      <c r="HH11" s="95">
        <f t="shared" si="75"/>
        <v>24.234648419401974</v>
      </c>
      <c r="HI11" s="95">
        <f t="shared" si="76"/>
        <v>17.233703379242005</v>
      </c>
      <c r="HJ11" s="95">
        <f t="shared" si="77"/>
        <v>19.966769590609914</v>
      </c>
      <c r="HK11" s="95">
        <f t="shared" si="78"/>
        <v>31.718798434244768</v>
      </c>
      <c r="HL11" s="95">
        <f t="shared" si="79"/>
        <v>28.681031083067438</v>
      </c>
      <c r="HM11" s="95">
        <f t="shared" si="80"/>
        <v>23.52186464236074</v>
      </c>
      <c r="HN11" s="95">
        <f t="shared" si="81"/>
        <v>22.978271172322675</v>
      </c>
      <c r="HO11" s="95">
        <f t="shared" si="82"/>
        <v>20.679868504560265</v>
      </c>
      <c r="HP11" s="95">
        <f t="shared" si="83"/>
        <v>12.975872086736496</v>
      </c>
      <c r="HQ11" s="95">
        <f t="shared" si="84"/>
        <v>18.642670203993834</v>
      </c>
      <c r="HR11" s="95">
        <f t="shared" si="85"/>
        <v>20.6707295341958</v>
      </c>
      <c r="HS11" s="95">
        <f t="shared" si="86"/>
        <v>22.26020019818759</v>
      </c>
      <c r="HT11" s="95">
        <f t="shared" si="87"/>
        <v>21.392967418510622</v>
      </c>
      <c r="HU11" s="95">
        <f t="shared" si="88"/>
        <v>21.62645347789416</v>
      </c>
      <c r="HV11" s="95">
        <f t="shared" si="89"/>
        <v>20.076721758147205</v>
      </c>
      <c r="HW11" s="95">
        <f t="shared" si="90"/>
        <v>27.08578352756691</v>
      </c>
      <c r="HX11" s="95">
        <f t="shared" si="91"/>
        <v>13.643348508566588</v>
      </c>
      <c r="HY11" s="95">
        <f t="shared" si="92"/>
        <v>14.975077192957436</v>
      </c>
      <c r="HZ11" s="95">
        <f t="shared" si="93"/>
        <v>15.859399217122384</v>
      </c>
      <c r="IA11" s="95">
        <f t="shared" si="94"/>
        <v>10.755386656150289</v>
      </c>
      <c r="IB11" s="95">
        <f t="shared" si="95"/>
        <v>12.117324209700987</v>
      </c>
      <c r="IC11" s="95">
        <f t="shared" si="96"/>
        <v>12.20720656029642</v>
      </c>
      <c r="ID11" s="95">
        <f t="shared" si="97"/>
        <v>14.975077192957436</v>
      </c>
      <c r="IE11" s="95">
        <f t="shared" si="98"/>
        <v>12.975872086736496</v>
      </c>
      <c r="IF11" s="95">
        <f t="shared" si="99"/>
        <v>8.60430932492023</v>
      </c>
      <c r="IG11" s="95">
        <f t="shared" si="100"/>
        <v>9.9789728785772827</v>
      </c>
    </row>
    <row r="12" spans="1:241" s="6" customFormat="1" ht="15.75" customHeight="1" thickBot="1">
      <c r="A12" s="13">
        <v>2608</v>
      </c>
      <c r="B12" s="40" t="s">
        <v>746</v>
      </c>
      <c r="C12" s="39">
        <v>2608</v>
      </c>
      <c r="D12" s="41">
        <f t="shared" si="0"/>
        <v>157</v>
      </c>
      <c r="E12" s="41">
        <f t="shared" si="0"/>
        <v>169</v>
      </c>
      <c r="F12" s="41">
        <f t="shared" si="0"/>
        <v>135</v>
      </c>
      <c r="G12" s="41">
        <f t="shared" si="0"/>
        <v>149</v>
      </c>
      <c r="H12" s="41">
        <f t="shared" si="0"/>
        <v>121</v>
      </c>
      <c r="I12" s="41"/>
      <c r="J12" s="41">
        <f t="shared" si="1"/>
        <v>112</v>
      </c>
      <c r="K12" s="41">
        <f t="shared" si="1"/>
        <v>118</v>
      </c>
      <c r="L12" s="41">
        <f t="shared" si="1"/>
        <v>96</v>
      </c>
      <c r="M12" s="41">
        <f t="shared" si="1"/>
        <v>97</v>
      </c>
      <c r="N12" s="41">
        <f t="shared" si="1"/>
        <v>90</v>
      </c>
      <c r="O12" s="41"/>
      <c r="P12" s="41">
        <f t="shared" si="2"/>
        <v>45</v>
      </c>
      <c r="Q12" s="41">
        <f t="shared" si="2"/>
        <v>51</v>
      </c>
      <c r="R12" s="41">
        <f t="shared" si="2"/>
        <v>39</v>
      </c>
      <c r="S12" s="41">
        <f t="shared" si="2"/>
        <v>52</v>
      </c>
      <c r="T12" s="41">
        <f t="shared" si="2"/>
        <v>31</v>
      </c>
      <c r="U12" s="41"/>
      <c r="V12" s="41">
        <f t="shared" si="3"/>
        <v>212</v>
      </c>
      <c r="W12" s="41">
        <f t="shared" si="3"/>
        <v>187</v>
      </c>
      <c r="X12" s="41">
        <f t="shared" si="3"/>
        <v>155</v>
      </c>
      <c r="Y12" s="41">
        <f t="shared" si="3"/>
        <v>151</v>
      </c>
      <c r="Z12" s="41">
        <f t="shared" si="3"/>
        <v>150</v>
      </c>
      <c r="AA12" s="41"/>
      <c r="AB12" s="41">
        <f t="shared" si="4"/>
        <v>8229</v>
      </c>
      <c r="AC12" s="41">
        <f t="shared" si="4"/>
        <v>8311</v>
      </c>
      <c r="AD12" s="41">
        <f t="shared" si="4"/>
        <v>8039</v>
      </c>
      <c r="AE12" s="41">
        <f t="shared" si="4"/>
        <v>8362</v>
      </c>
      <c r="AF12" s="41">
        <f t="shared" si="4"/>
        <v>8271</v>
      </c>
      <c r="AG12" s="41"/>
      <c r="AH12" s="41">
        <f t="shared" si="5"/>
        <v>188</v>
      </c>
      <c r="AI12" s="41">
        <f t="shared" si="5"/>
        <v>196</v>
      </c>
      <c r="AJ12" s="41">
        <f t="shared" si="5"/>
        <v>153</v>
      </c>
      <c r="AK12" s="41">
        <f t="shared" si="5"/>
        <v>167</v>
      </c>
      <c r="AL12" s="41">
        <f t="shared" si="5"/>
        <v>145</v>
      </c>
      <c r="AM12" s="41"/>
      <c r="AN12" s="41">
        <f t="shared" si="6"/>
        <v>11</v>
      </c>
      <c r="AO12" s="41">
        <f t="shared" si="6"/>
        <v>6</v>
      </c>
      <c r="AP12" s="41">
        <f t="shared" si="6"/>
        <v>5</v>
      </c>
      <c r="AQ12" s="41">
        <f t="shared" si="6"/>
        <v>2</v>
      </c>
      <c r="AR12" s="41">
        <f t="shared" si="6"/>
        <v>8</v>
      </c>
      <c r="AS12" s="41"/>
      <c r="AT12" s="41">
        <f t="shared" si="7"/>
        <v>13</v>
      </c>
      <c r="AU12" s="41">
        <f t="shared" si="7"/>
        <v>9</v>
      </c>
      <c r="AV12" s="41">
        <f t="shared" si="7"/>
        <v>6</v>
      </c>
      <c r="AW12" s="41">
        <f t="shared" si="7"/>
        <v>9</v>
      </c>
      <c r="AX12" s="41">
        <f t="shared" si="7"/>
        <v>6</v>
      </c>
      <c r="AY12" s="41"/>
      <c r="AZ12" s="41">
        <f t="shared" si="8"/>
        <v>3</v>
      </c>
      <c r="BA12" s="41">
        <f t="shared" si="8"/>
        <v>2</v>
      </c>
      <c r="BB12" s="41">
        <f t="shared" si="8"/>
        <v>6</v>
      </c>
      <c r="BC12" s="41">
        <f t="shared" si="8"/>
        <v>4</v>
      </c>
      <c r="BD12" s="41">
        <f t="shared" si="8"/>
        <v>0</v>
      </c>
      <c r="BE12" s="41"/>
      <c r="BF12" s="41">
        <f t="shared" si="9"/>
        <v>161</v>
      </c>
      <c r="BG12" s="41">
        <f t="shared" si="9"/>
        <v>146</v>
      </c>
      <c r="BH12" s="41">
        <f t="shared" si="9"/>
        <v>141</v>
      </c>
      <c r="BI12" s="41">
        <f t="shared" si="9"/>
        <v>146</v>
      </c>
      <c r="BJ12" s="41">
        <f t="shared" si="9"/>
        <v>152</v>
      </c>
      <c r="BK12" s="41"/>
      <c r="BL12" s="41">
        <f t="shared" si="10"/>
        <v>138051</v>
      </c>
      <c r="BM12" s="41">
        <f t="shared" si="10"/>
        <v>140511</v>
      </c>
      <c r="BN12" s="41">
        <f t="shared" si="10"/>
        <v>147547</v>
      </c>
      <c r="BO12" s="41">
        <f t="shared" si="10"/>
        <v>150008</v>
      </c>
      <c r="BP12" s="41">
        <f t="shared" si="10"/>
        <v>152376</v>
      </c>
      <c r="BQ12" s="41"/>
      <c r="BR12" s="41">
        <f t="shared" si="11"/>
        <v>211037</v>
      </c>
      <c r="BS12" s="41">
        <f t="shared" si="11"/>
        <v>214712</v>
      </c>
      <c r="BT12" s="41">
        <f t="shared" si="11"/>
        <v>221246</v>
      </c>
      <c r="BU12" s="41">
        <f t="shared" si="11"/>
        <v>224899</v>
      </c>
      <c r="BV12" s="41">
        <f t="shared" si="11"/>
        <v>228429</v>
      </c>
      <c r="BW12" s="41"/>
      <c r="BX12" s="41">
        <f t="shared" si="12"/>
        <v>417222</v>
      </c>
      <c r="BY12" s="41">
        <f t="shared" si="12"/>
        <v>424626</v>
      </c>
      <c r="BZ12" s="41">
        <f t="shared" si="12"/>
        <v>434713</v>
      </c>
      <c r="CA12" s="41">
        <f t="shared" si="12"/>
        <v>441866</v>
      </c>
      <c r="CB12" s="41">
        <f t="shared" si="12"/>
        <v>448780</v>
      </c>
      <c r="CC12" s="41"/>
      <c r="CD12" s="41">
        <f t="shared" si="13"/>
        <v>14</v>
      </c>
      <c r="CE12" s="41">
        <f t="shared" si="13"/>
        <v>13</v>
      </c>
      <c r="CF12" s="41">
        <f t="shared" si="13"/>
        <v>17</v>
      </c>
      <c r="CG12" s="41">
        <f t="shared" si="13"/>
        <v>4</v>
      </c>
      <c r="CH12" s="41">
        <f t="shared" si="13"/>
        <v>17</v>
      </c>
      <c r="CI12" s="41"/>
      <c r="CJ12" s="41">
        <f t="shared" si="14"/>
        <v>17</v>
      </c>
      <c r="CK12" s="41">
        <f t="shared" si="14"/>
        <v>9</v>
      </c>
      <c r="CL12" s="41">
        <f t="shared" si="14"/>
        <v>21</v>
      </c>
      <c r="CM12" s="41">
        <f t="shared" si="14"/>
        <v>12</v>
      </c>
      <c r="CN12" s="41">
        <f t="shared" si="14"/>
        <v>24</v>
      </c>
      <c r="CO12" s="41"/>
      <c r="CP12" s="41">
        <f t="shared" si="15"/>
        <v>6</v>
      </c>
      <c r="CQ12" s="41">
        <f t="shared" si="15"/>
        <v>10</v>
      </c>
      <c r="CR12" s="41">
        <f t="shared" si="15"/>
        <v>15</v>
      </c>
      <c r="CS12" s="41">
        <f t="shared" si="15"/>
        <v>8</v>
      </c>
      <c r="CT12" s="41">
        <f t="shared" si="15"/>
        <v>16</v>
      </c>
      <c r="CU12" s="41"/>
      <c r="CV12" s="41">
        <f t="shared" si="16"/>
        <v>182</v>
      </c>
      <c r="CW12" s="41">
        <f t="shared" si="16"/>
        <v>150</v>
      </c>
      <c r="CX12" s="41">
        <f t="shared" si="16"/>
        <v>162</v>
      </c>
      <c r="CY12" s="41">
        <f t="shared" si="16"/>
        <v>137</v>
      </c>
      <c r="CZ12" s="41">
        <f t="shared" si="16"/>
        <v>137</v>
      </c>
      <c r="DA12" s="41"/>
      <c r="DB12" s="41">
        <f t="shared" si="17"/>
        <v>137</v>
      </c>
      <c r="DC12" s="41">
        <f t="shared" si="17"/>
        <v>139</v>
      </c>
      <c r="DD12" s="41">
        <f t="shared" si="17"/>
        <v>172</v>
      </c>
      <c r="DE12" s="41">
        <f t="shared" si="17"/>
        <v>150</v>
      </c>
      <c r="DF12" s="41">
        <f t="shared" si="17"/>
        <v>133</v>
      </c>
      <c r="DG12" s="41"/>
      <c r="DH12" s="41">
        <f t="shared" si="18"/>
        <v>87</v>
      </c>
      <c r="DI12" s="41">
        <f t="shared" si="18"/>
        <v>71</v>
      </c>
      <c r="DJ12" s="41">
        <f t="shared" si="18"/>
        <v>74</v>
      </c>
      <c r="DK12" s="41">
        <f t="shared" si="18"/>
        <v>79</v>
      </c>
      <c r="DL12" s="41">
        <f t="shared" si="18"/>
        <v>76</v>
      </c>
      <c r="DM12" s="41"/>
      <c r="DN12" s="41">
        <f t="shared" si="19"/>
        <v>76</v>
      </c>
      <c r="DO12" s="41">
        <f t="shared" si="19"/>
        <v>89</v>
      </c>
      <c r="DP12" s="41">
        <f t="shared" si="19"/>
        <v>103</v>
      </c>
      <c r="DQ12" s="41">
        <f t="shared" si="19"/>
        <v>145</v>
      </c>
      <c r="DR12" s="41">
        <f t="shared" si="19"/>
        <v>130</v>
      </c>
      <c r="DS12" s="41"/>
      <c r="DT12" s="41">
        <f t="shared" si="20"/>
        <v>171</v>
      </c>
      <c r="DU12" s="41">
        <f t="shared" si="20"/>
        <v>138</v>
      </c>
      <c r="DV12" s="41">
        <f t="shared" si="20"/>
        <v>116</v>
      </c>
      <c r="DW12" s="41">
        <f t="shared" si="20"/>
        <v>133</v>
      </c>
      <c r="DX12" s="41">
        <f t="shared" si="20"/>
        <v>110</v>
      </c>
      <c r="DY12" s="41"/>
      <c r="DZ12" s="41">
        <f t="shared" si="21"/>
        <v>86</v>
      </c>
      <c r="EA12" s="41">
        <f t="shared" si="21"/>
        <v>81</v>
      </c>
      <c r="EB12" s="41">
        <f t="shared" si="21"/>
        <v>72</v>
      </c>
      <c r="EC12" s="41">
        <f t="shared" si="21"/>
        <v>65</v>
      </c>
      <c r="ED12" s="41">
        <f t="shared" si="21"/>
        <v>73</v>
      </c>
      <c r="EE12" s="41"/>
      <c r="EF12" s="41">
        <f t="shared" si="22"/>
        <v>15</v>
      </c>
      <c r="EG12" s="41">
        <f t="shared" si="22"/>
        <v>24</v>
      </c>
      <c r="EH12" s="41">
        <f t="shared" si="22"/>
        <v>13</v>
      </c>
      <c r="EI12" s="41">
        <f t="shared" si="22"/>
        <v>18</v>
      </c>
      <c r="EJ12" s="41">
        <f t="shared" si="22"/>
        <v>19</v>
      </c>
      <c r="EK12" s="41"/>
      <c r="EL12" s="41">
        <f t="shared" si="23"/>
        <v>11</v>
      </c>
      <c r="EM12" s="41">
        <f t="shared" si="23"/>
        <v>18</v>
      </c>
      <c r="EN12" s="41">
        <f t="shared" si="23"/>
        <v>10</v>
      </c>
      <c r="EO12" s="41">
        <f t="shared" si="23"/>
        <v>15</v>
      </c>
      <c r="EP12" s="41">
        <f t="shared" si="23"/>
        <v>18</v>
      </c>
      <c r="EQ12" s="95">
        <f t="shared" si="101"/>
        <v>19.078867420099648</v>
      </c>
      <c r="ER12" s="95">
        <f t="shared" si="102"/>
        <v>20.334496450487308</v>
      </c>
      <c r="ES12" s="95">
        <f t="shared" si="103"/>
        <v>16.793133474312725</v>
      </c>
      <c r="ET12" s="95">
        <f t="shared" si="104"/>
        <v>17.818703659411625</v>
      </c>
      <c r="EU12" s="95">
        <f t="shared" si="105"/>
        <v>14.629428122355218</v>
      </c>
      <c r="EV12" s="95">
        <f t="shared" si="106"/>
        <v>13.610402235994654</v>
      </c>
      <c r="EW12" s="95">
        <f t="shared" si="107"/>
        <v>14.198050776079894</v>
      </c>
      <c r="EX12" s="95">
        <f t="shared" si="108"/>
        <v>11.941783803955715</v>
      </c>
      <c r="EY12" s="95">
        <f t="shared" si="109"/>
        <v>11.600095670892131</v>
      </c>
      <c r="EZ12" s="95">
        <f t="shared" si="110"/>
        <v>10.881392818280741</v>
      </c>
      <c r="FA12" s="95">
        <f t="shared" si="111"/>
        <v>5.4684651841049945</v>
      </c>
      <c r="FB12" s="95">
        <f t="shared" si="112"/>
        <v>6.1364456744074118</v>
      </c>
      <c r="FC12" s="95">
        <f t="shared" si="113"/>
        <v>4.8513496703570098</v>
      </c>
      <c r="FD12" s="95">
        <f t="shared" si="114"/>
        <v>6.2186079885194934</v>
      </c>
      <c r="FE12" s="95">
        <f t="shared" si="115"/>
        <v>3.7480353040744774</v>
      </c>
      <c r="FF12" s="95">
        <f t="shared" si="24"/>
        <v>25.762547089561306</v>
      </c>
      <c r="FG12" s="95">
        <f t="shared" si="25"/>
        <v>22.50030080616051</v>
      </c>
      <c r="FH12" s="95">
        <f t="shared" si="26"/>
        <v>19.281005100136834</v>
      </c>
      <c r="FI12" s="95">
        <f t="shared" si="27"/>
        <v>18.057880889739298</v>
      </c>
      <c r="FJ12" s="95">
        <f t="shared" si="116"/>
        <v>18.135654697134566</v>
      </c>
      <c r="FK12" s="95">
        <f t="shared" si="117"/>
        <v>5.8510638297872344</v>
      </c>
      <c r="FL12" s="95">
        <f t="shared" si="28"/>
        <v>3.0612244897959182</v>
      </c>
      <c r="FM12" s="95">
        <f t="shared" si="29"/>
        <v>3.2679738562091507</v>
      </c>
      <c r="FN12" s="95">
        <f t="shared" si="30"/>
        <v>1.1976047904191618</v>
      </c>
      <c r="FO12" s="95">
        <f t="shared" si="31"/>
        <v>5.5172413793103452</v>
      </c>
      <c r="FP12" s="95">
        <f t="shared" si="32"/>
        <v>6.9148936170212769</v>
      </c>
      <c r="FQ12" s="95">
        <f t="shared" si="118"/>
        <v>4.591836734693878</v>
      </c>
      <c r="FR12" s="95">
        <f t="shared" si="33"/>
        <v>3.9215686274509802</v>
      </c>
      <c r="FS12" s="95">
        <f t="shared" si="34"/>
        <v>5.3892215568862278</v>
      </c>
      <c r="FT12" s="95">
        <f t="shared" si="35"/>
        <v>4.1379310344827589</v>
      </c>
      <c r="FU12" s="95">
        <f t="shared" si="36"/>
        <v>36.456434560699961</v>
      </c>
      <c r="FV12" s="95">
        <f t="shared" si="37"/>
        <v>24.064492840813379</v>
      </c>
      <c r="FW12" s="95">
        <f t="shared" si="38"/>
        <v>74.636148774723225</v>
      </c>
      <c r="FX12" s="95">
        <f t="shared" si="39"/>
        <v>47.835446065534562</v>
      </c>
      <c r="FY12" s="95">
        <f t="shared" si="40"/>
        <v>0</v>
      </c>
      <c r="FZ12" s="95">
        <f t="shared" si="41"/>
        <v>116.62356665290365</v>
      </c>
      <c r="GA12" s="95">
        <f t="shared" si="42"/>
        <v>103.90645572232779</v>
      </c>
      <c r="GB12" s="95">
        <f t="shared" si="43"/>
        <v>95.562769829274743</v>
      </c>
      <c r="GC12" s="95">
        <f t="shared" si="44"/>
        <v>97.328142499066715</v>
      </c>
      <c r="GD12" s="95">
        <f t="shared" si="45"/>
        <v>99.753241980364365</v>
      </c>
      <c r="GE12" s="95">
        <f t="shared" si="46"/>
        <v>3.3555277526113194</v>
      </c>
      <c r="GF12" s="95">
        <f t="shared" si="47"/>
        <v>3.0615176649569271</v>
      </c>
      <c r="GG12" s="95">
        <f t="shared" si="48"/>
        <v>3.9106260912372073</v>
      </c>
      <c r="GH12" s="95">
        <f t="shared" si="49"/>
        <v>0.90525181842459035</v>
      </c>
      <c r="GI12" s="95">
        <f t="shared" si="50"/>
        <v>3.7880475957039086</v>
      </c>
      <c r="GJ12" s="95">
        <f t="shared" si="51"/>
        <v>8.0554594691926056</v>
      </c>
      <c r="GK12" s="95">
        <f t="shared" si="52"/>
        <v>4.1916613882782512</v>
      </c>
      <c r="GL12" s="95">
        <f t="shared" si="53"/>
        <v>9.4916970250309607</v>
      </c>
      <c r="GM12" s="95">
        <f t="shared" si="54"/>
        <v>5.335728482563284</v>
      </c>
      <c r="GN12" s="95">
        <f t="shared" si="55"/>
        <v>10.506546892032098</v>
      </c>
      <c r="GO12" s="95">
        <f t="shared" si="56"/>
        <v>2.8431033420679785</v>
      </c>
      <c r="GP12" s="95">
        <f t="shared" si="57"/>
        <v>4.6574015425313915</v>
      </c>
      <c r="GQ12" s="95">
        <f t="shared" si="58"/>
        <v>6.7797835893078293</v>
      </c>
      <c r="GR12" s="95">
        <f t="shared" si="59"/>
        <v>3.5571523217088559</v>
      </c>
      <c r="GS12" s="95">
        <f t="shared" si="60"/>
        <v>7.0043645946880657</v>
      </c>
      <c r="GT12" s="95">
        <f t="shared" si="61"/>
        <v>43.621860783947156</v>
      </c>
      <c r="GU12" s="95">
        <f t="shared" si="62"/>
        <v>35.325203826426076</v>
      </c>
      <c r="GV12" s="95">
        <f t="shared" si="63"/>
        <v>37.265966281201621</v>
      </c>
      <c r="GW12" s="95">
        <f t="shared" si="64"/>
        <v>31.004874781042215</v>
      </c>
      <c r="GX12" s="95">
        <f t="shared" si="65"/>
        <v>30.52720709479032</v>
      </c>
      <c r="GY12" s="95">
        <f t="shared" si="66"/>
        <v>32.836235864839345</v>
      </c>
      <c r="GZ12" s="95">
        <f t="shared" si="67"/>
        <v>32.734688879154831</v>
      </c>
      <c r="HA12" s="95">
        <f t="shared" si="68"/>
        <v>39.566334570164685</v>
      </c>
      <c r="HB12" s="95">
        <f t="shared" si="69"/>
        <v>33.946943190922134</v>
      </c>
      <c r="HC12" s="95">
        <f t="shared" si="70"/>
        <v>29.635901778154103</v>
      </c>
      <c r="HD12" s="95">
        <f t="shared" si="71"/>
        <v>20.852208176941772</v>
      </c>
      <c r="HE12" s="95">
        <f t="shared" si="72"/>
        <v>16.720596477841678</v>
      </c>
      <c r="HF12" s="95">
        <f t="shared" si="73"/>
        <v>17.022725338326666</v>
      </c>
      <c r="HG12" s="95">
        <f t="shared" si="74"/>
        <v>17.878723413885655</v>
      </c>
      <c r="HH12" s="95">
        <f t="shared" si="75"/>
        <v>16.934801016088063</v>
      </c>
      <c r="HI12" s="95">
        <f t="shared" si="76"/>
        <v>18.215722085604309</v>
      </c>
      <c r="HJ12" s="95">
        <f t="shared" si="77"/>
        <v>20.959620937012808</v>
      </c>
      <c r="HK12" s="95">
        <f t="shared" si="78"/>
        <v>23.693793376319547</v>
      </c>
      <c r="HL12" s="95">
        <f t="shared" si="79"/>
        <v>32.815378417891395</v>
      </c>
      <c r="HM12" s="95">
        <f t="shared" si="80"/>
        <v>28.967422790676949</v>
      </c>
      <c r="HN12" s="95">
        <f t="shared" si="81"/>
        <v>40.985374692609689</v>
      </c>
      <c r="HO12" s="95">
        <f t="shared" si="82"/>
        <v>32.499187520311992</v>
      </c>
      <c r="HP12" s="95">
        <f t="shared" si="83"/>
        <v>26.684272151971534</v>
      </c>
      <c r="HQ12" s="95">
        <f t="shared" si="84"/>
        <v>30.099622962617623</v>
      </c>
      <c r="HR12" s="95">
        <f t="shared" si="85"/>
        <v>24.510896207495879</v>
      </c>
      <c r="HS12" s="95">
        <f t="shared" si="86"/>
        <v>20.612527623183819</v>
      </c>
      <c r="HT12" s="95">
        <f t="shared" si="87"/>
        <v>19.07561006627008</v>
      </c>
      <c r="HU12" s="95">
        <f t="shared" si="88"/>
        <v>16.562651680534053</v>
      </c>
      <c r="HV12" s="95">
        <f t="shared" si="89"/>
        <v>14.710342049399593</v>
      </c>
      <c r="HW12" s="95">
        <f t="shared" si="90"/>
        <v>16.266322028610901</v>
      </c>
      <c r="HX12" s="95">
        <f t="shared" si="91"/>
        <v>3.5952083063692708</v>
      </c>
      <c r="HY12" s="95">
        <f t="shared" si="92"/>
        <v>5.6520326122281732</v>
      </c>
      <c r="HZ12" s="95">
        <f t="shared" si="93"/>
        <v>2.9904787756519822</v>
      </c>
      <c r="IA12" s="95">
        <f t="shared" si="94"/>
        <v>4.0736331829106565</v>
      </c>
      <c r="IB12" s="95">
        <f t="shared" si="95"/>
        <v>4.2337002540220157</v>
      </c>
      <c r="IC12" s="95">
        <f t="shared" si="96"/>
        <v>2.6364860913374653</v>
      </c>
      <c r="ID12" s="95">
        <f t="shared" si="97"/>
        <v>4.2390244591711292</v>
      </c>
      <c r="IE12" s="95">
        <f t="shared" si="98"/>
        <v>2.300368288963063</v>
      </c>
      <c r="IF12" s="95">
        <f t="shared" si="99"/>
        <v>3.3946943190922139</v>
      </c>
      <c r="IG12" s="95">
        <f t="shared" si="100"/>
        <v>4.0108739248629623</v>
      </c>
    </row>
    <row r="13" spans="1:241" s="6" customFormat="1" ht="15.75" customHeight="1" thickBot="1">
      <c r="A13" s="13">
        <v>2609</v>
      </c>
      <c r="B13" s="40" t="s">
        <v>747</v>
      </c>
      <c r="C13" s="39">
        <v>2609</v>
      </c>
      <c r="D13" s="41">
        <f t="shared" si="0"/>
        <v>163</v>
      </c>
      <c r="E13" s="41">
        <f t="shared" si="0"/>
        <v>143</v>
      </c>
      <c r="F13" s="41">
        <f t="shared" si="0"/>
        <v>148</v>
      </c>
      <c r="G13" s="41">
        <f t="shared" si="0"/>
        <v>119</v>
      </c>
      <c r="H13" s="41">
        <f t="shared" si="0"/>
        <v>113</v>
      </c>
      <c r="I13" s="41"/>
      <c r="J13" s="41">
        <f t="shared" si="1"/>
        <v>105</v>
      </c>
      <c r="K13" s="41">
        <f t="shared" si="1"/>
        <v>106</v>
      </c>
      <c r="L13" s="41">
        <f t="shared" si="1"/>
        <v>105</v>
      </c>
      <c r="M13" s="41">
        <f t="shared" si="1"/>
        <v>80</v>
      </c>
      <c r="N13" s="41">
        <f t="shared" si="1"/>
        <v>85</v>
      </c>
      <c r="O13" s="41"/>
      <c r="P13" s="41">
        <f t="shared" si="2"/>
        <v>58</v>
      </c>
      <c r="Q13" s="41">
        <f t="shared" si="2"/>
        <v>37</v>
      </c>
      <c r="R13" s="41">
        <f t="shared" si="2"/>
        <v>43</v>
      </c>
      <c r="S13" s="41">
        <f t="shared" si="2"/>
        <v>39</v>
      </c>
      <c r="T13" s="41">
        <f t="shared" si="2"/>
        <v>28</v>
      </c>
      <c r="U13" s="41"/>
      <c r="V13" s="41">
        <f t="shared" si="3"/>
        <v>196</v>
      </c>
      <c r="W13" s="41">
        <f t="shared" si="3"/>
        <v>179</v>
      </c>
      <c r="X13" s="41">
        <f t="shared" si="3"/>
        <v>169</v>
      </c>
      <c r="Y13" s="41">
        <f t="shared" si="3"/>
        <v>146</v>
      </c>
      <c r="Z13" s="41">
        <f t="shared" si="3"/>
        <v>157</v>
      </c>
      <c r="AA13" s="41"/>
      <c r="AB13" s="41">
        <f t="shared" si="4"/>
        <v>6747</v>
      </c>
      <c r="AC13" s="41">
        <f t="shared" si="4"/>
        <v>6744</v>
      </c>
      <c r="AD13" s="41">
        <f t="shared" si="4"/>
        <v>6580</v>
      </c>
      <c r="AE13" s="41">
        <f t="shared" si="4"/>
        <v>6519</v>
      </c>
      <c r="AF13" s="41">
        <f t="shared" si="4"/>
        <v>6341</v>
      </c>
      <c r="AG13" s="41"/>
      <c r="AH13" s="41">
        <f t="shared" si="5"/>
        <v>191</v>
      </c>
      <c r="AI13" s="41">
        <f t="shared" si="5"/>
        <v>166</v>
      </c>
      <c r="AJ13" s="41">
        <f t="shared" si="5"/>
        <v>174</v>
      </c>
      <c r="AK13" s="41">
        <f t="shared" si="5"/>
        <v>143</v>
      </c>
      <c r="AL13" s="41">
        <f t="shared" si="5"/>
        <v>140</v>
      </c>
      <c r="AM13" s="41"/>
      <c r="AN13" s="41">
        <f t="shared" si="6"/>
        <v>13</v>
      </c>
      <c r="AO13" s="41">
        <f t="shared" si="6"/>
        <v>10</v>
      </c>
      <c r="AP13" s="41">
        <f t="shared" si="6"/>
        <v>7</v>
      </c>
      <c r="AQ13" s="41">
        <f t="shared" si="6"/>
        <v>8</v>
      </c>
      <c r="AR13" s="41">
        <f t="shared" si="6"/>
        <v>7</v>
      </c>
      <c r="AS13" s="41"/>
      <c r="AT13" s="41">
        <f t="shared" si="7"/>
        <v>14</v>
      </c>
      <c r="AU13" s="41">
        <f t="shared" si="7"/>
        <v>10</v>
      </c>
      <c r="AV13" s="41">
        <f t="shared" si="7"/>
        <v>8</v>
      </c>
      <c r="AW13" s="41">
        <f t="shared" si="7"/>
        <v>7</v>
      </c>
      <c r="AX13" s="41">
        <f t="shared" si="7"/>
        <v>5</v>
      </c>
      <c r="AY13" s="41"/>
      <c r="AZ13" s="41">
        <f t="shared" si="8"/>
        <v>2</v>
      </c>
      <c r="BA13" s="41">
        <f t="shared" si="8"/>
        <v>3</v>
      </c>
      <c r="BB13" s="41">
        <f t="shared" si="8"/>
        <v>0</v>
      </c>
      <c r="BC13" s="41">
        <f t="shared" si="8"/>
        <v>1</v>
      </c>
      <c r="BD13" s="41">
        <f t="shared" si="8"/>
        <v>2</v>
      </c>
      <c r="BE13" s="41"/>
      <c r="BF13" s="41">
        <f t="shared" si="9"/>
        <v>114</v>
      </c>
      <c r="BG13" s="41">
        <f t="shared" si="9"/>
        <v>124</v>
      </c>
      <c r="BH13" s="41">
        <f t="shared" si="9"/>
        <v>103</v>
      </c>
      <c r="BI13" s="41">
        <f t="shared" si="9"/>
        <v>99</v>
      </c>
      <c r="BJ13" s="41">
        <f t="shared" si="9"/>
        <v>116</v>
      </c>
      <c r="BK13" s="41"/>
      <c r="BL13" s="41">
        <f t="shared" si="10"/>
        <v>98220</v>
      </c>
      <c r="BM13" s="41">
        <f t="shared" si="10"/>
        <v>99009</v>
      </c>
      <c r="BN13" s="41">
        <f t="shared" si="10"/>
        <v>102773</v>
      </c>
      <c r="BO13" s="41">
        <f t="shared" si="10"/>
        <v>103538</v>
      </c>
      <c r="BP13" s="41">
        <f t="shared" si="10"/>
        <v>104237</v>
      </c>
      <c r="BQ13" s="41"/>
      <c r="BR13" s="41">
        <f t="shared" si="11"/>
        <v>164242</v>
      </c>
      <c r="BS13" s="41">
        <f t="shared" si="11"/>
        <v>165584</v>
      </c>
      <c r="BT13" s="41">
        <f t="shared" si="11"/>
        <v>165583</v>
      </c>
      <c r="BU13" s="41">
        <f t="shared" si="11"/>
        <v>166813</v>
      </c>
      <c r="BV13" s="41">
        <f t="shared" si="11"/>
        <v>167943</v>
      </c>
      <c r="BW13" s="41"/>
      <c r="BX13" s="41">
        <f t="shared" si="12"/>
        <v>330240</v>
      </c>
      <c r="BY13" s="41">
        <f t="shared" si="12"/>
        <v>333404</v>
      </c>
      <c r="BZ13" s="41">
        <f t="shared" si="12"/>
        <v>327866</v>
      </c>
      <c r="CA13" s="41">
        <f t="shared" si="12"/>
        <v>330299</v>
      </c>
      <c r="CB13" s="41">
        <f t="shared" si="12"/>
        <v>332530</v>
      </c>
      <c r="CC13" s="41"/>
      <c r="CD13" s="41">
        <f t="shared" si="13"/>
        <v>0</v>
      </c>
      <c r="CE13" s="41">
        <f t="shared" si="13"/>
        <v>3</v>
      </c>
      <c r="CF13" s="41">
        <f t="shared" si="13"/>
        <v>1</v>
      </c>
      <c r="CG13" s="41">
        <f t="shared" si="13"/>
        <v>5</v>
      </c>
      <c r="CH13" s="41">
        <f t="shared" si="13"/>
        <v>7</v>
      </c>
      <c r="CI13" s="41"/>
      <c r="CJ13" s="41">
        <f t="shared" si="14"/>
        <v>9</v>
      </c>
      <c r="CK13" s="41">
        <f t="shared" si="14"/>
        <v>12</v>
      </c>
      <c r="CL13" s="41">
        <f t="shared" si="14"/>
        <v>15</v>
      </c>
      <c r="CM13" s="41">
        <f t="shared" si="14"/>
        <v>9</v>
      </c>
      <c r="CN13" s="41">
        <f t="shared" si="14"/>
        <v>22</v>
      </c>
      <c r="CO13" s="41"/>
      <c r="CP13" s="41">
        <f t="shared" si="15"/>
        <v>11</v>
      </c>
      <c r="CQ13" s="41">
        <f t="shared" si="15"/>
        <v>11</v>
      </c>
      <c r="CR13" s="41">
        <f t="shared" si="15"/>
        <v>4</v>
      </c>
      <c r="CS13" s="41">
        <f t="shared" si="15"/>
        <v>9</v>
      </c>
      <c r="CT13" s="41">
        <f t="shared" si="15"/>
        <v>8</v>
      </c>
      <c r="CU13" s="41"/>
      <c r="CV13" s="41">
        <f t="shared" si="16"/>
        <v>144</v>
      </c>
      <c r="CW13" s="41">
        <f t="shared" si="16"/>
        <v>129</v>
      </c>
      <c r="CX13" s="41">
        <f t="shared" si="16"/>
        <v>131</v>
      </c>
      <c r="CY13" s="41">
        <f t="shared" si="16"/>
        <v>142</v>
      </c>
      <c r="CZ13" s="41">
        <f t="shared" si="16"/>
        <v>177</v>
      </c>
      <c r="DA13" s="41"/>
      <c r="DB13" s="41">
        <f t="shared" si="17"/>
        <v>160</v>
      </c>
      <c r="DC13" s="41">
        <f t="shared" si="17"/>
        <v>155</v>
      </c>
      <c r="DD13" s="41">
        <f t="shared" si="17"/>
        <v>163</v>
      </c>
      <c r="DE13" s="41">
        <f t="shared" si="17"/>
        <v>155</v>
      </c>
      <c r="DF13" s="41">
        <f t="shared" si="17"/>
        <v>160</v>
      </c>
      <c r="DG13" s="41"/>
      <c r="DH13" s="41">
        <f t="shared" si="18"/>
        <v>74</v>
      </c>
      <c r="DI13" s="41">
        <f t="shared" si="18"/>
        <v>89</v>
      </c>
      <c r="DJ13" s="41">
        <f t="shared" si="18"/>
        <v>105</v>
      </c>
      <c r="DK13" s="41">
        <f t="shared" si="18"/>
        <v>85</v>
      </c>
      <c r="DL13" s="41">
        <f t="shared" si="18"/>
        <v>95</v>
      </c>
      <c r="DM13" s="41"/>
      <c r="DN13" s="41">
        <f t="shared" si="19"/>
        <v>123</v>
      </c>
      <c r="DO13" s="41">
        <f t="shared" si="19"/>
        <v>125</v>
      </c>
      <c r="DP13" s="41">
        <f t="shared" si="19"/>
        <v>136</v>
      </c>
      <c r="DQ13" s="41">
        <f t="shared" si="19"/>
        <v>143</v>
      </c>
      <c r="DR13" s="41">
        <f t="shared" si="19"/>
        <v>159</v>
      </c>
      <c r="DS13" s="41"/>
      <c r="DT13" s="41">
        <f t="shared" si="20"/>
        <v>100</v>
      </c>
      <c r="DU13" s="41">
        <f t="shared" si="20"/>
        <v>129</v>
      </c>
      <c r="DV13" s="41">
        <f t="shared" si="20"/>
        <v>81</v>
      </c>
      <c r="DW13" s="41">
        <f t="shared" si="20"/>
        <v>105</v>
      </c>
      <c r="DX13" s="41">
        <f t="shared" si="20"/>
        <v>83</v>
      </c>
      <c r="DY13" s="41"/>
      <c r="DZ13" s="41">
        <f t="shared" si="21"/>
        <v>56</v>
      </c>
      <c r="EA13" s="41">
        <f t="shared" si="21"/>
        <v>66</v>
      </c>
      <c r="EB13" s="41">
        <f t="shared" si="21"/>
        <v>65</v>
      </c>
      <c r="EC13" s="41">
        <f t="shared" si="21"/>
        <v>73</v>
      </c>
      <c r="ED13" s="41">
        <f t="shared" si="21"/>
        <v>75</v>
      </c>
      <c r="EE13" s="41"/>
      <c r="EF13" s="41">
        <f t="shared" si="22"/>
        <v>27</v>
      </c>
      <c r="EG13" s="41">
        <f t="shared" si="22"/>
        <v>33</v>
      </c>
      <c r="EH13" s="41">
        <f t="shared" si="22"/>
        <v>32</v>
      </c>
      <c r="EI13" s="41">
        <f t="shared" si="22"/>
        <v>20</v>
      </c>
      <c r="EJ13" s="41">
        <f t="shared" si="22"/>
        <v>24</v>
      </c>
      <c r="EK13" s="41"/>
      <c r="EL13" s="41">
        <f t="shared" si="23"/>
        <v>25</v>
      </c>
      <c r="EM13" s="41">
        <f t="shared" si="23"/>
        <v>25</v>
      </c>
      <c r="EN13" s="41">
        <f t="shared" si="23"/>
        <v>29</v>
      </c>
      <c r="EO13" s="41">
        <f t="shared" si="23"/>
        <v>15</v>
      </c>
      <c r="EP13" s="41">
        <f t="shared" si="23"/>
        <v>19</v>
      </c>
      <c r="EQ13" s="95">
        <f t="shared" si="101"/>
        <v>24.158885430561732</v>
      </c>
      <c r="ER13" s="95">
        <f t="shared" si="102"/>
        <v>21.204033214709373</v>
      </c>
      <c r="ES13" s="95">
        <f t="shared" si="103"/>
        <v>22.492401215805472</v>
      </c>
      <c r="ET13" s="95">
        <f t="shared" si="104"/>
        <v>18.254333486731095</v>
      </c>
      <c r="EU13" s="95">
        <f t="shared" si="105"/>
        <v>17.820533038952849</v>
      </c>
      <c r="EV13" s="95">
        <f t="shared" si="106"/>
        <v>15.562472209871054</v>
      </c>
      <c r="EW13" s="95">
        <f t="shared" si="107"/>
        <v>15.71767497034401</v>
      </c>
      <c r="EX13" s="95">
        <f t="shared" si="108"/>
        <v>15.957446808510637</v>
      </c>
      <c r="EY13" s="95">
        <f t="shared" si="109"/>
        <v>12.271820831415861</v>
      </c>
      <c r="EZ13" s="95">
        <f t="shared" si="110"/>
        <v>13.404825737265416</v>
      </c>
      <c r="FA13" s="95">
        <f t="shared" si="111"/>
        <v>8.5964132206906783</v>
      </c>
      <c r="FB13" s="95">
        <f t="shared" si="112"/>
        <v>5.4863582443653618</v>
      </c>
      <c r="FC13" s="95">
        <f t="shared" si="113"/>
        <v>6.5349544072948333</v>
      </c>
      <c r="FD13" s="95">
        <f t="shared" si="114"/>
        <v>5.9825126553152321</v>
      </c>
      <c r="FE13" s="95">
        <f t="shared" si="115"/>
        <v>4.4157073016874309</v>
      </c>
      <c r="FF13" s="95">
        <f t="shared" si="24"/>
        <v>29.049948125092634</v>
      </c>
      <c r="FG13" s="95">
        <f t="shared" si="25"/>
        <v>26.542111506524318</v>
      </c>
      <c r="FH13" s="95">
        <f t="shared" si="26"/>
        <v>25.683890577507597</v>
      </c>
      <c r="FI13" s="95">
        <f t="shared" si="27"/>
        <v>22.396073017333947</v>
      </c>
      <c r="FJ13" s="95">
        <f t="shared" si="116"/>
        <v>24.759501655890237</v>
      </c>
      <c r="FK13" s="95">
        <f t="shared" si="117"/>
        <v>6.8062827225130889</v>
      </c>
      <c r="FL13" s="95">
        <f t="shared" si="28"/>
        <v>6.024096385542169</v>
      </c>
      <c r="FM13" s="95">
        <f t="shared" si="29"/>
        <v>4.0229885057471266</v>
      </c>
      <c r="FN13" s="95">
        <f t="shared" si="30"/>
        <v>5.5944055944055942</v>
      </c>
      <c r="FO13" s="95">
        <f t="shared" si="31"/>
        <v>5</v>
      </c>
      <c r="FP13" s="95">
        <f t="shared" si="32"/>
        <v>7.3298429319371721</v>
      </c>
      <c r="FQ13" s="95">
        <f t="shared" si="118"/>
        <v>6.024096385542169</v>
      </c>
      <c r="FR13" s="95">
        <f t="shared" si="33"/>
        <v>4.5977011494252871</v>
      </c>
      <c r="FS13" s="95">
        <f t="shared" si="34"/>
        <v>4.895104895104895</v>
      </c>
      <c r="FT13" s="95">
        <f t="shared" si="35"/>
        <v>3.5714285714285712</v>
      </c>
      <c r="FU13" s="95">
        <f t="shared" si="36"/>
        <v>29.642804209278196</v>
      </c>
      <c r="FV13" s="95">
        <f t="shared" si="37"/>
        <v>44.483985765124551</v>
      </c>
      <c r="FW13" s="95">
        <f t="shared" si="38"/>
        <v>0</v>
      </c>
      <c r="FX13" s="95">
        <f t="shared" si="39"/>
        <v>15.339776039269827</v>
      </c>
      <c r="FY13" s="95">
        <f t="shared" si="40"/>
        <v>31.540766440624505</v>
      </c>
      <c r="FZ13" s="95">
        <f t="shared" si="41"/>
        <v>116.06597434331094</v>
      </c>
      <c r="GA13" s="95">
        <f t="shared" si="42"/>
        <v>125.24113969437123</v>
      </c>
      <c r="GB13" s="95">
        <f t="shared" si="43"/>
        <v>100.22087513257374</v>
      </c>
      <c r="GC13" s="95">
        <f t="shared" si="44"/>
        <v>95.617068129575614</v>
      </c>
      <c r="GD13" s="95">
        <f t="shared" si="45"/>
        <v>111.2848604622159</v>
      </c>
      <c r="GE13" s="95">
        <f t="shared" si="46"/>
        <v>0</v>
      </c>
      <c r="GF13" s="95">
        <f t="shared" si="47"/>
        <v>0.89980924044102661</v>
      </c>
      <c r="GG13" s="95">
        <f t="shared" si="48"/>
        <v>0.30500265352308564</v>
      </c>
      <c r="GH13" s="95">
        <f t="shared" si="49"/>
        <v>1.5137799387827393</v>
      </c>
      <c r="GI13" s="95">
        <f t="shared" si="50"/>
        <v>2.1050732264758065</v>
      </c>
      <c r="GJ13" s="95">
        <f t="shared" si="51"/>
        <v>5.479718951303564</v>
      </c>
      <c r="GK13" s="95">
        <f t="shared" si="52"/>
        <v>7.247077012271717</v>
      </c>
      <c r="GL13" s="95">
        <f t="shared" si="53"/>
        <v>9.0589009741338185</v>
      </c>
      <c r="GM13" s="95">
        <f t="shared" si="54"/>
        <v>5.395262959121891</v>
      </c>
      <c r="GN13" s="95">
        <f t="shared" si="55"/>
        <v>13.099682630416272</v>
      </c>
      <c r="GO13" s="95">
        <f t="shared" si="56"/>
        <v>6.6974342738154666</v>
      </c>
      <c r="GP13" s="95">
        <f t="shared" si="57"/>
        <v>6.6431539279157406</v>
      </c>
      <c r="GQ13" s="95">
        <f t="shared" si="58"/>
        <v>2.4157069264356852</v>
      </c>
      <c r="GR13" s="95">
        <f t="shared" si="59"/>
        <v>5.395262959121891</v>
      </c>
      <c r="GS13" s="95">
        <f t="shared" si="60"/>
        <v>4.7635209565150074</v>
      </c>
      <c r="GT13" s="95">
        <f t="shared" si="61"/>
        <v>43.604651162790695</v>
      </c>
      <c r="GU13" s="95">
        <f t="shared" si="62"/>
        <v>38.691797338964136</v>
      </c>
      <c r="GV13" s="95">
        <f t="shared" si="63"/>
        <v>39.955347611524218</v>
      </c>
      <c r="GW13" s="95">
        <f t="shared" si="64"/>
        <v>42.991350261429794</v>
      </c>
      <c r="GX13" s="95">
        <f t="shared" si="65"/>
        <v>53.228280155173969</v>
      </c>
      <c r="GY13" s="95">
        <f t="shared" si="66"/>
        <v>48.449612403100772</v>
      </c>
      <c r="GZ13" s="95">
        <f t="shared" si="67"/>
        <v>46.490144089453032</v>
      </c>
      <c r="HA13" s="95">
        <f t="shared" si="68"/>
        <v>49.715432524262958</v>
      </c>
      <c r="HB13" s="95">
        <f t="shared" si="69"/>
        <v>46.927178102264918</v>
      </c>
      <c r="HC13" s="95">
        <f t="shared" si="70"/>
        <v>48.115959462304154</v>
      </c>
      <c r="HD13" s="95">
        <f t="shared" si="71"/>
        <v>22.407945736434108</v>
      </c>
      <c r="HE13" s="95">
        <f t="shared" si="72"/>
        <v>26.694340799750456</v>
      </c>
      <c r="HF13" s="95">
        <f t="shared" si="73"/>
        <v>32.025278619923995</v>
      </c>
      <c r="HG13" s="95">
        <f t="shared" si="74"/>
        <v>25.734258959306569</v>
      </c>
      <c r="HH13" s="95">
        <f t="shared" si="75"/>
        <v>28.568850930743089</v>
      </c>
      <c r="HI13" s="95">
        <f t="shared" si="76"/>
        <v>37.245639534883722</v>
      </c>
      <c r="HJ13" s="95">
        <f t="shared" si="77"/>
        <v>37.492051685042767</v>
      </c>
      <c r="HK13" s="95">
        <f t="shared" si="78"/>
        <v>41.480360879139646</v>
      </c>
      <c r="HL13" s="95">
        <f t="shared" si="79"/>
        <v>43.294106249186342</v>
      </c>
      <c r="HM13" s="95">
        <f t="shared" si="80"/>
        <v>47.815234715664751</v>
      </c>
      <c r="HN13" s="95">
        <f t="shared" si="81"/>
        <v>30.281007751937985</v>
      </c>
      <c r="HO13" s="95">
        <f t="shared" si="82"/>
        <v>38.691797338964136</v>
      </c>
      <c r="HP13" s="95">
        <f t="shared" si="83"/>
        <v>24.705214935369938</v>
      </c>
      <c r="HQ13" s="95">
        <f t="shared" si="84"/>
        <v>31.789378714437525</v>
      </c>
      <c r="HR13" s="95">
        <f t="shared" si="85"/>
        <v>24.96015397107028</v>
      </c>
      <c r="HS13" s="95">
        <f t="shared" si="86"/>
        <v>16.95736434108527</v>
      </c>
      <c r="HT13" s="95">
        <f t="shared" si="87"/>
        <v>19.795803289702583</v>
      </c>
      <c r="HU13" s="95">
        <f t="shared" si="88"/>
        <v>19.825172479000567</v>
      </c>
      <c r="HV13" s="95">
        <f t="shared" si="89"/>
        <v>22.101187106227993</v>
      </c>
      <c r="HW13" s="95">
        <f t="shared" si="90"/>
        <v>22.554355997955071</v>
      </c>
      <c r="HX13" s="95">
        <f t="shared" si="91"/>
        <v>8.1758720930232549</v>
      </c>
      <c r="HY13" s="95">
        <f t="shared" si="92"/>
        <v>9.8979016448512915</v>
      </c>
      <c r="HZ13" s="95">
        <f t="shared" si="93"/>
        <v>9.7600849127387406</v>
      </c>
      <c r="IA13" s="95">
        <f t="shared" si="94"/>
        <v>6.0551197551309572</v>
      </c>
      <c r="IB13" s="95">
        <f t="shared" si="95"/>
        <v>7.2173939193456231</v>
      </c>
      <c r="IC13" s="95">
        <f t="shared" si="96"/>
        <v>7.5702519379844961</v>
      </c>
      <c r="ID13" s="95">
        <f t="shared" si="97"/>
        <v>7.4984103370085551</v>
      </c>
      <c r="IE13" s="95">
        <f t="shared" si="98"/>
        <v>8.8450769521694834</v>
      </c>
      <c r="IF13" s="95">
        <f t="shared" si="99"/>
        <v>4.5413398163482182</v>
      </c>
      <c r="IG13" s="95">
        <f t="shared" si="100"/>
        <v>5.7137701861486185</v>
      </c>
    </row>
    <row r="14" spans="1:241" s="6" customFormat="1" ht="15.75" customHeight="1" thickBot="1">
      <c r="A14" s="13">
        <v>2610</v>
      </c>
      <c r="B14" s="40" t="s">
        <v>748</v>
      </c>
      <c r="C14" s="39">
        <v>2610</v>
      </c>
      <c r="D14" s="41">
        <f t="shared" si="0"/>
        <v>62</v>
      </c>
      <c r="E14" s="41">
        <f t="shared" si="0"/>
        <v>39</v>
      </c>
      <c r="F14" s="41">
        <f t="shared" si="0"/>
        <v>54</v>
      </c>
      <c r="G14" s="41">
        <f t="shared" si="0"/>
        <v>39</v>
      </c>
      <c r="H14" s="41">
        <f t="shared" si="0"/>
        <v>39</v>
      </c>
      <c r="I14" s="41"/>
      <c r="J14" s="41">
        <f t="shared" si="1"/>
        <v>42</v>
      </c>
      <c r="K14" s="41">
        <f t="shared" si="1"/>
        <v>30</v>
      </c>
      <c r="L14" s="41">
        <f t="shared" si="1"/>
        <v>36</v>
      </c>
      <c r="M14" s="41">
        <f t="shared" si="1"/>
        <v>24</v>
      </c>
      <c r="N14" s="41">
        <f t="shared" si="1"/>
        <v>25</v>
      </c>
      <c r="O14" s="41"/>
      <c r="P14" s="41">
        <f t="shared" si="2"/>
        <v>20</v>
      </c>
      <c r="Q14" s="41">
        <f t="shared" si="2"/>
        <v>9</v>
      </c>
      <c r="R14" s="41">
        <f t="shared" si="2"/>
        <v>18</v>
      </c>
      <c r="S14" s="41">
        <f t="shared" si="2"/>
        <v>15</v>
      </c>
      <c r="T14" s="41">
        <f t="shared" si="2"/>
        <v>14</v>
      </c>
      <c r="U14" s="41"/>
      <c r="V14" s="41">
        <f t="shared" si="3"/>
        <v>79</v>
      </c>
      <c r="W14" s="41">
        <f t="shared" si="3"/>
        <v>47</v>
      </c>
      <c r="X14" s="41">
        <f t="shared" si="3"/>
        <v>59</v>
      </c>
      <c r="Y14" s="41">
        <f t="shared" si="3"/>
        <v>46</v>
      </c>
      <c r="Z14" s="41">
        <f t="shared" si="3"/>
        <v>51</v>
      </c>
      <c r="AA14" s="41"/>
      <c r="AB14" s="41">
        <f t="shared" si="4"/>
        <v>3007</v>
      </c>
      <c r="AC14" s="41">
        <f t="shared" si="4"/>
        <v>2946</v>
      </c>
      <c r="AD14" s="41">
        <f t="shared" si="4"/>
        <v>2766</v>
      </c>
      <c r="AE14" s="41">
        <f t="shared" si="4"/>
        <v>2931</v>
      </c>
      <c r="AF14" s="41">
        <f t="shared" si="4"/>
        <v>2932</v>
      </c>
      <c r="AG14" s="41"/>
      <c r="AH14" s="41">
        <f t="shared" si="5"/>
        <v>69</v>
      </c>
      <c r="AI14" s="41">
        <f t="shared" si="5"/>
        <v>45</v>
      </c>
      <c r="AJ14" s="41">
        <f t="shared" si="5"/>
        <v>62</v>
      </c>
      <c r="AK14" s="41">
        <f t="shared" si="5"/>
        <v>49</v>
      </c>
      <c r="AL14" s="41">
        <f t="shared" si="5"/>
        <v>51</v>
      </c>
      <c r="AM14" s="41"/>
      <c r="AN14" s="41">
        <f t="shared" si="6"/>
        <v>2</v>
      </c>
      <c r="AO14" s="41">
        <f t="shared" si="6"/>
        <v>4</v>
      </c>
      <c r="AP14" s="41">
        <f t="shared" si="6"/>
        <v>2</v>
      </c>
      <c r="AQ14" s="41">
        <f t="shared" si="6"/>
        <v>2</v>
      </c>
      <c r="AR14" s="41">
        <f t="shared" si="6"/>
        <v>2</v>
      </c>
      <c r="AS14" s="41"/>
      <c r="AT14" s="41">
        <f t="shared" si="7"/>
        <v>5</v>
      </c>
      <c r="AU14" s="41">
        <f t="shared" si="7"/>
        <v>1</v>
      </c>
      <c r="AV14" s="41">
        <f t="shared" si="7"/>
        <v>3</v>
      </c>
      <c r="AW14" s="41">
        <f t="shared" si="7"/>
        <v>3</v>
      </c>
      <c r="AX14" s="41">
        <f t="shared" si="7"/>
        <v>2</v>
      </c>
      <c r="AY14" s="41"/>
      <c r="AZ14" s="41">
        <f t="shared" si="8"/>
        <v>0</v>
      </c>
      <c r="BA14" s="41">
        <f t="shared" si="8"/>
        <v>0</v>
      </c>
      <c r="BB14" s="41">
        <f t="shared" si="8"/>
        <v>0</v>
      </c>
      <c r="BC14" s="41">
        <f t="shared" si="8"/>
        <v>3</v>
      </c>
      <c r="BD14" s="41">
        <f t="shared" si="8"/>
        <v>0</v>
      </c>
      <c r="BE14" s="41"/>
      <c r="BF14" s="41">
        <f t="shared" si="9"/>
        <v>52</v>
      </c>
      <c r="BG14" s="41">
        <f t="shared" si="9"/>
        <v>61</v>
      </c>
      <c r="BH14" s="41">
        <f t="shared" si="9"/>
        <v>57</v>
      </c>
      <c r="BI14" s="41">
        <f t="shared" si="9"/>
        <v>67</v>
      </c>
      <c r="BJ14" s="41">
        <f t="shared" si="9"/>
        <v>68</v>
      </c>
      <c r="BK14" s="41"/>
      <c r="BL14" s="41">
        <f t="shared" si="10"/>
        <v>55099</v>
      </c>
      <c r="BM14" s="41">
        <f t="shared" si="10"/>
        <v>55168</v>
      </c>
      <c r="BN14" s="41">
        <f t="shared" si="10"/>
        <v>56110</v>
      </c>
      <c r="BO14" s="41">
        <f t="shared" si="10"/>
        <v>56301</v>
      </c>
      <c r="BP14" s="41">
        <f t="shared" si="10"/>
        <v>56510</v>
      </c>
      <c r="BQ14" s="41"/>
      <c r="BR14" s="41">
        <f t="shared" si="11"/>
        <v>92279</v>
      </c>
      <c r="BS14" s="41">
        <f t="shared" si="11"/>
        <v>92605</v>
      </c>
      <c r="BT14" s="41">
        <f t="shared" si="11"/>
        <v>92212</v>
      </c>
      <c r="BU14" s="41">
        <f t="shared" si="11"/>
        <v>92536</v>
      </c>
      <c r="BV14" s="41">
        <f t="shared" si="11"/>
        <v>92857</v>
      </c>
      <c r="BW14" s="41"/>
      <c r="BX14" s="41">
        <f t="shared" si="12"/>
        <v>183258</v>
      </c>
      <c r="BY14" s="41">
        <f t="shared" si="12"/>
        <v>184183</v>
      </c>
      <c r="BZ14" s="41">
        <f t="shared" si="12"/>
        <v>180780</v>
      </c>
      <c r="CA14" s="41">
        <f t="shared" si="12"/>
        <v>181412</v>
      </c>
      <c r="CB14" s="41">
        <f t="shared" si="12"/>
        <v>182015</v>
      </c>
      <c r="CC14" s="41"/>
      <c r="CD14" s="41">
        <f t="shared" si="13"/>
        <v>2</v>
      </c>
      <c r="CE14" s="41">
        <f t="shared" si="13"/>
        <v>2</v>
      </c>
      <c r="CF14" s="41">
        <f t="shared" si="13"/>
        <v>5</v>
      </c>
      <c r="CG14" s="41">
        <f t="shared" si="13"/>
        <v>1</v>
      </c>
      <c r="CH14" s="41">
        <f t="shared" si="13"/>
        <v>3</v>
      </c>
      <c r="CI14" s="41"/>
      <c r="CJ14" s="41">
        <f t="shared" si="14"/>
        <v>8</v>
      </c>
      <c r="CK14" s="41">
        <f t="shared" si="14"/>
        <v>15</v>
      </c>
      <c r="CL14" s="41">
        <f t="shared" si="14"/>
        <v>9</v>
      </c>
      <c r="CM14" s="41">
        <f t="shared" si="14"/>
        <v>12</v>
      </c>
      <c r="CN14" s="41">
        <f t="shared" si="14"/>
        <v>11</v>
      </c>
      <c r="CO14" s="41"/>
      <c r="CP14" s="41">
        <f t="shared" si="15"/>
        <v>4</v>
      </c>
      <c r="CQ14" s="41">
        <f t="shared" si="15"/>
        <v>5</v>
      </c>
      <c r="CR14" s="41">
        <f t="shared" si="15"/>
        <v>4</v>
      </c>
      <c r="CS14" s="41">
        <f t="shared" si="15"/>
        <v>8</v>
      </c>
      <c r="CT14" s="41">
        <f t="shared" si="15"/>
        <v>4</v>
      </c>
      <c r="CU14" s="41"/>
      <c r="CV14" s="41">
        <f t="shared" si="16"/>
        <v>146</v>
      </c>
      <c r="CW14" s="41">
        <f t="shared" si="16"/>
        <v>126</v>
      </c>
      <c r="CX14" s="41">
        <f t="shared" si="16"/>
        <v>160</v>
      </c>
      <c r="CY14" s="41">
        <f t="shared" si="16"/>
        <v>180</v>
      </c>
      <c r="CZ14" s="41">
        <f t="shared" si="16"/>
        <v>177</v>
      </c>
      <c r="DA14" s="41"/>
      <c r="DB14" s="41">
        <f t="shared" si="17"/>
        <v>121</v>
      </c>
      <c r="DC14" s="41">
        <f t="shared" si="17"/>
        <v>113</v>
      </c>
      <c r="DD14" s="41">
        <f t="shared" si="17"/>
        <v>107</v>
      </c>
      <c r="DE14" s="41">
        <f t="shared" si="17"/>
        <v>119</v>
      </c>
      <c r="DF14" s="41">
        <f t="shared" si="17"/>
        <v>124</v>
      </c>
      <c r="DG14" s="41"/>
      <c r="DH14" s="41">
        <f t="shared" si="18"/>
        <v>90</v>
      </c>
      <c r="DI14" s="41">
        <f t="shared" si="18"/>
        <v>87</v>
      </c>
      <c r="DJ14" s="41">
        <f t="shared" si="18"/>
        <v>118</v>
      </c>
      <c r="DK14" s="41">
        <f t="shared" si="18"/>
        <v>100</v>
      </c>
      <c r="DL14" s="41">
        <f t="shared" si="18"/>
        <v>97</v>
      </c>
      <c r="DM14" s="41"/>
      <c r="DN14" s="41">
        <f t="shared" si="19"/>
        <v>47</v>
      </c>
      <c r="DO14" s="41">
        <f t="shared" si="19"/>
        <v>55</v>
      </c>
      <c r="DP14" s="41">
        <f t="shared" si="19"/>
        <v>53</v>
      </c>
      <c r="DQ14" s="41">
        <f t="shared" si="19"/>
        <v>41</v>
      </c>
      <c r="DR14" s="41">
        <f t="shared" si="19"/>
        <v>60</v>
      </c>
      <c r="DS14" s="41"/>
      <c r="DT14" s="41">
        <f t="shared" si="20"/>
        <v>30</v>
      </c>
      <c r="DU14" s="41">
        <f t="shared" si="20"/>
        <v>37</v>
      </c>
      <c r="DV14" s="41">
        <f t="shared" si="20"/>
        <v>44</v>
      </c>
      <c r="DW14" s="41">
        <f t="shared" si="20"/>
        <v>31</v>
      </c>
      <c r="DX14" s="41">
        <f t="shared" si="20"/>
        <v>36</v>
      </c>
      <c r="DY14" s="41"/>
      <c r="DZ14" s="41">
        <f t="shared" si="21"/>
        <v>62</v>
      </c>
      <c r="EA14" s="41">
        <f t="shared" si="21"/>
        <v>49</v>
      </c>
      <c r="EB14" s="41">
        <f t="shared" si="21"/>
        <v>45</v>
      </c>
      <c r="EC14" s="41">
        <f t="shared" si="21"/>
        <v>43</v>
      </c>
      <c r="ED14" s="41">
        <f t="shared" si="21"/>
        <v>44</v>
      </c>
      <c r="EE14" s="41"/>
      <c r="EF14" s="41">
        <f t="shared" si="22"/>
        <v>14</v>
      </c>
      <c r="EG14" s="41">
        <f t="shared" si="22"/>
        <v>14</v>
      </c>
      <c r="EH14" s="41">
        <f t="shared" si="22"/>
        <v>11</v>
      </c>
      <c r="EI14" s="41">
        <f t="shared" si="22"/>
        <v>20</v>
      </c>
      <c r="EJ14" s="41">
        <f t="shared" si="22"/>
        <v>25</v>
      </c>
      <c r="EK14" s="41"/>
      <c r="EL14" s="41">
        <f t="shared" si="23"/>
        <v>10</v>
      </c>
      <c r="EM14" s="41">
        <f t="shared" si="23"/>
        <v>12</v>
      </c>
      <c r="EN14" s="41">
        <f t="shared" si="23"/>
        <v>11</v>
      </c>
      <c r="EO14" s="41">
        <f t="shared" si="23"/>
        <v>16</v>
      </c>
      <c r="EP14" s="41">
        <f t="shared" si="23"/>
        <v>23</v>
      </c>
      <c r="EQ14" s="95">
        <f t="shared" si="101"/>
        <v>20.618556701030929</v>
      </c>
      <c r="ER14" s="95">
        <f t="shared" si="102"/>
        <v>13.238289205702648</v>
      </c>
      <c r="ES14" s="95">
        <f t="shared" si="103"/>
        <v>19.522776572668114</v>
      </c>
      <c r="ET14" s="95">
        <f t="shared" si="104"/>
        <v>13.306038894575231</v>
      </c>
      <c r="EU14" s="95">
        <f t="shared" si="105"/>
        <v>13.301500682128241</v>
      </c>
      <c r="EV14" s="95">
        <f t="shared" si="106"/>
        <v>13.967409378117726</v>
      </c>
      <c r="EW14" s="95">
        <f t="shared" si="107"/>
        <v>10.183299389002038</v>
      </c>
      <c r="EX14" s="95">
        <f t="shared" si="108"/>
        <v>13.015184381778742</v>
      </c>
      <c r="EY14" s="95">
        <f t="shared" si="109"/>
        <v>8.1883316274309106</v>
      </c>
      <c r="EZ14" s="95">
        <f t="shared" si="110"/>
        <v>8.526603001364256</v>
      </c>
      <c r="FA14" s="95">
        <f t="shared" si="111"/>
        <v>6.6511473229132028</v>
      </c>
      <c r="FB14" s="95">
        <f t="shared" si="112"/>
        <v>3.0549898167006111</v>
      </c>
      <c r="FC14" s="95">
        <f t="shared" si="113"/>
        <v>6.5075921908893708</v>
      </c>
      <c r="FD14" s="95">
        <f t="shared" si="114"/>
        <v>5.1177072671443193</v>
      </c>
      <c r="FE14" s="95">
        <f t="shared" si="115"/>
        <v>4.7748976807639831</v>
      </c>
      <c r="FF14" s="95">
        <f t="shared" si="24"/>
        <v>26.27203192550715</v>
      </c>
      <c r="FG14" s="95">
        <f t="shared" si="25"/>
        <v>15.953835709436524</v>
      </c>
      <c r="FH14" s="95">
        <f t="shared" si="26"/>
        <v>21.330441070137383</v>
      </c>
      <c r="FI14" s="95">
        <f t="shared" si="27"/>
        <v>15.694302285909245</v>
      </c>
      <c r="FJ14" s="95">
        <f t="shared" si="116"/>
        <v>17.394270122783084</v>
      </c>
      <c r="FK14" s="95">
        <f t="shared" si="117"/>
        <v>2.8985507246376812</v>
      </c>
      <c r="FL14" s="95">
        <f t="shared" si="28"/>
        <v>8.8888888888888893</v>
      </c>
      <c r="FM14" s="95">
        <f t="shared" si="29"/>
        <v>3.225806451612903</v>
      </c>
      <c r="FN14" s="95">
        <f t="shared" si="30"/>
        <v>4.0816326530612246</v>
      </c>
      <c r="FO14" s="95">
        <f t="shared" si="31"/>
        <v>3.9215686274509802</v>
      </c>
      <c r="FP14" s="95">
        <f t="shared" si="32"/>
        <v>7.2463768115942031</v>
      </c>
      <c r="FQ14" s="95">
        <f t="shared" si="118"/>
        <v>2.2222222222222223</v>
      </c>
      <c r="FR14" s="95">
        <f t="shared" si="33"/>
        <v>4.838709677419355</v>
      </c>
      <c r="FS14" s="95">
        <f t="shared" si="34"/>
        <v>6.1224489795918364</v>
      </c>
      <c r="FT14" s="95">
        <f t="shared" si="35"/>
        <v>3.9215686274509802</v>
      </c>
      <c r="FU14" s="95">
        <f t="shared" si="36"/>
        <v>0</v>
      </c>
      <c r="FV14" s="95">
        <f t="shared" si="37"/>
        <v>0</v>
      </c>
      <c r="FW14" s="95">
        <f t="shared" si="38"/>
        <v>0</v>
      </c>
      <c r="FX14" s="95">
        <f t="shared" si="39"/>
        <v>102.35414534288638</v>
      </c>
      <c r="FY14" s="95">
        <f t="shared" si="40"/>
        <v>0</v>
      </c>
      <c r="FZ14" s="95">
        <f t="shared" si="41"/>
        <v>94.375578504147086</v>
      </c>
      <c r="GA14" s="95">
        <f t="shared" si="42"/>
        <v>110.57134570765662</v>
      </c>
      <c r="GB14" s="95">
        <f t="shared" si="43"/>
        <v>101.58617002316878</v>
      </c>
      <c r="GC14" s="95">
        <f t="shared" si="44"/>
        <v>119.00321486296869</v>
      </c>
      <c r="GD14" s="95">
        <f t="shared" si="45"/>
        <v>120.33268448062289</v>
      </c>
      <c r="GE14" s="95">
        <f t="shared" si="46"/>
        <v>1.0913575396435626</v>
      </c>
      <c r="GF14" s="95">
        <f t="shared" si="47"/>
        <v>1.0858765466954063</v>
      </c>
      <c r="GG14" s="95">
        <f t="shared" si="48"/>
        <v>2.7657926761809937</v>
      </c>
      <c r="GH14" s="95">
        <f t="shared" si="49"/>
        <v>0.55123145106167182</v>
      </c>
      <c r="GI14" s="95">
        <f t="shared" si="50"/>
        <v>1.6482158063895833</v>
      </c>
      <c r="GJ14" s="95">
        <f t="shared" si="51"/>
        <v>8.6693613931663762</v>
      </c>
      <c r="GK14" s="95">
        <f t="shared" si="52"/>
        <v>16.197829490848225</v>
      </c>
      <c r="GL14" s="95">
        <f t="shared" si="53"/>
        <v>9.7601179889819107</v>
      </c>
      <c r="GM14" s="95">
        <f t="shared" si="54"/>
        <v>12.967925996368981</v>
      </c>
      <c r="GN14" s="95">
        <f t="shared" si="55"/>
        <v>11.846172071033955</v>
      </c>
      <c r="GO14" s="95">
        <f t="shared" si="56"/>
        <v>4.3346806965831881</v>
      </c>
      <c r="GP14" s="95">
        <f t="shared" si="57"/>
        <v>5.3992764969494091</v>
      </c>
      <c r="GQ14" s="95">
        <f t="shared" si="58"/>
        <v>4.3378302173252941</v>
      </c>
      <c r="GR14" s="95">
        <f t="shared" si="59"/>
        <v>8.6452839975793196</v>
      </c>
      <c r="GS14" s="95">
        <f t="shared" si="60"/>
        <v>4.3076989349214383</v>
      </c>
      <c r="GT14" s="95">
        <f t="shared" si="61"/>
        <v>79.669100393980074</v>
      </c>
      <c r="GU14" s="95">
        <f t="shared" si="62"/>
        <v>68.410222441810589</v>
      </c>
      <c r="GV14" s="95">
        <f t="shared" si="63"/>
        <v>88.505365637791797</v>
      </c>
      <c r="GW14" s="95">
        <f t="shared" si="64"/>
        <v>99.221661191100921</v>
      </c>
      <c r="GX14" s="95">
        <f t="shared" si="65"/>
        <v>97.244732576985413</v>
      </c>
      <c r="GY14" s="95">
        <f t="shared" si="66"/>
        <v>66.027131148435544</v>
      </c>
      <c r="GZ14" s="95">
        <f t="shared" si="67"/>
        <v>61.352024888290451</v>
      </c>
      <c r="HA14" s="95">
        <f t="shared" si="68"/>
        <v>59.187963270273258</v>
      </c>
      <c r="HB14" s="95">
        <f t="shared" si="69"/>
        <v>65.596542676338942</v>
      </c>
      <c r="HC14" s="95">
        <f t="shared" si="70"/>
        <v>68.126253330769444</v>
      </c>
      <c r="HD14" s="95">
        <f t="shared" si="71"/>
        <v>49.111089283960318</v>
      </c>
      <c r="HE14" s="95">
        <f t="shared" si="72"/>
        <v>47.235629781250168</v>
      </c>
      <c r="HF14" s="95">
        <f t="shared" si="73"/>
        <v>65.272707157871451</v>
      </c>
      <c r="HG14" s="95">
        <f t="shared" si="74"/>
        <v>55.123145106167172</v>
      </c>
      <c r="HH14" s="95">
        <f t="shared" si="75"/>
        <v>53.2923110732632</v>
      </c>
      <c r="HI14" s="95">
        <f t="shared" si="76"/>
        <v>25.646902181623723</v>
      </c>
      <c r="HJ14" s="95">
        <f t="shared" si="77"/>
        <v>29.86160503412367</v>
      </c>
      <c r="HK14" s="95">
        <f t="shared" si="78"/>
        <v>29.317402367518529</v>
      </c>
      <c r="HL14" s="95">
        <f t="shared" si="79"/>
        <v>22.600489493528542</v>
      </c>
      <c r="HM14" s="95">
        <f t="shared" si="80"/>
        <v>32.964316127791669</v>
      </c>
      <c r="HN14" s="95">
        <f t="shared" si="81"/>
        <v>16.370363094653442</v>
      </c>
      <c r="HO14" s="95">
        <f t="shared" si="82"/>
        <v>20.088716113865015</v>
      </c>
      <c r="HP14" s="95">
        <f t="shared" si="83"/>
        <v>24.338975550392743</v>
      </c>
      <c r="HQ14" s="95">
        <f t="shared" si="84"/>
        <v>17.088174982911827</v>
      </c>
      <c r="HR14" s="95">
        <f t="shared" si="85"/>
        <v>19.778589676674997</v>
      </c>
      <c r="HS14" s="95">
        <f t="shared" si="86"/>
        <v>33.832083728950444</v>
      </c>
      <c r="HT14" s="95">
        <f t="shared" si="87"/>
        <v>26.603975394037452</v>
      </c>
      <c r="HU14" s="95">
        <f t="shared" si="88"/>
        <v>24.892134085628943</v>
      </c>
      <c r="HV14" s="95">
        <f t="shared" si="89"/>
        <v>23.702952395651884</v>
      </c>
      <c r="HW14" s="95">
        <f t="shared" si="90"/>
        <v>24.17383182704722</v>
      </c>
      <c r="HX14" s="95">
        <f t="shared" si="91"/>
        <v>7.639502777504938</v>
      </c>
      <c r="HY14" s="95">
        <f t="shared" si="92"/>
        <v>7.6011358268678437</v>
      </c>
      <c r="HZ14" s="95">
        <f t="shared" si="93"/>
        <v>6.0847438875981856</v>
      </c>
      <c r="IA14" s="95">
        <f t="shared" si="94"/>
        <v>11.024629021233435</v>
      </c>
      <c r="IB14" s="95">
        <f t="shared" si="95"/>
        <v>13.735131719913195</v>
      </c>
      <c r="IC14" s="95">
        <f t="shared" si="96"/>
        <v>5.4567876982178127</v>
      </c>
      <c r="ID14" s="95">
        <f t="shared" si="97"/>
        <v>6.5152592801724376</v>
      </c>
      <c r="IE14" s="95">
        <f t="shared" si="98"/>
        <v>6.0847438875981856</v>
      </c>
      <c r="IF14" s="95">
        <f t="shared" si="99"/>
        <v>8.8197032169867491</v>
      </c>
      <c r="IG14" s="95">
        <f t="shared" si="100"/>
        <v>12.636321182320138</v>
      </c>
    </row>
    <row r="15" spans="1:241" s="6" customFormat="1" ht="15.75" customHeight="1" thickBot="1">
      <c r="A15" s="13">
        <v>2611</v>
      </c>
      <c r="B15" s="40" t="s">
        <v>749</v>
      </c>
      <c r="C15" s="39">
        <v>2611</v>
      </c>
      <c r="D15" s="41">
        <f t="shared" si="0"/>
        <v>78</v>
      </c>
      <c r="E15" s="41">
        <f t="shared" si="0"/>
        <v>101</v>
      </c>
      <c r="F15" s="41">
        <f t="shared" si="0"/>
        <v>75</v>
      </c>
      <c r="G15" s="41">
        <f t="shared" si="0"/>
        <v>76</v>
      </c>
      <c r="H15" s="41">
        <f t="shared" si="0"/>
        <v>77</v>
      </c>
      <c r="I15" s="41"/>
      <c r="J15" s="41">
        <f t="shared" si="1"/>
        <v>55</v>
      </c>
      <c r="K15" s="41">
        <f t="shared" si="1"/>
        <v>74</v>
      </c>
      <c r="L15" s="41">
        <f t="shared" si="1"/>
        <v>56</v>
      </c>
      <c r="M15" s="41">
        <f t="shared" si="1"/>
        <v>53</v>
      </c>
      <c r="N15" s="41">
        <f t="shared" si="1"/>
        <v>64</v>
      </c>
      <c r="O15" s="41"/>
      <c r="P15" s="41">
        <f t="shared" si="2"/>
        <v>23</v>
      </c>
      <c r="Q15" s="41">
        <f t="shared" si="2"/>
        <v>27</v>
      </c>
      <c r="R15" s="41">
        <f t="shared" si="2"/>
        <v>19</v>
      </c>
      <c r="S15" s="41">
        <f t="shared" si="2"/>
        <v>23</v>
      </c>
      <c r="T15" s="41">
        <f t="shared" si="2"/>
        <v>13</v>
      </c>
      <c r="U15" s="41"/>
      <c r="V15" s="41">
        <f t="shared" si="3"/>
        <v>99</v>
      </c>
      <c r="W15" s="41">
        <f t="shared" si="3"/>
        <v>129</v>
      </c>
      <c r="X15" s="41">
        <f t="shared" si="3"/>
        <v>99</v>
      </c>
      <c r="Y15" s="41">
        <f t="shared" si="3"/>
        <v>88</v>
      </c>
      <c r="Z15" s="41">
        <f t="shared" si="3"/>
        <v>92</v>
      </c>
      <c r="AA15" s="41"/>
      <c r="AB15" s="41">
        <f t="shared" si="4"/>
        <v>3960</v>
      </c>
      <c r="AC15" s="41">
        <f t="shared" si="4"/>
        <v>3957</v>
      </c>
      <c r="AD15" s="41">
        <f t="shared" si="4"/>
        <v>3942</v>
      </c>
      <c r="AE15" s="41">
        <f t="shared" si="4"/>
        <v>4205</v>
      </c>
      <c r="AF15" s="41">
        <f t="shared" si="4"/>
        <v>3945</v>
      </c>
      <c r="AG15" s="41"/>
      <c r="AH15" s="41">
        <f t="shared" si="5"/>
        <v>87</v>
      </c>
      <c r="AI15" s="41">
        <f t="shared" si="5"/>
        <v>112</v>
      </c>
      <c r="AJ15" s="41">
        <f t="shared" si="5"/>
        <v>88</v>
      </c>
      <c r="AK15" s="41">
        <f t="shared" si="5"/>
        <v>82</v>
      </c>
      <c r="AL15" s="41">
        <f t="shared" si="5"/>
        <v>82</v>
      </c>
      <c r="AM15" s="41"/>
      <c r="AN15" s="41">
        <f t="shared" si="6"/>
        <v>4</v>
      </c>
      <c r="AO15" s="41">
        <f t="shared" si="6"/>
        <v>4</v>
      </c>
      <c r="AP15" s="41">
        <f t="shared" si="6"/>
        <v>2</v>
      </c>
      <c r="AQ15" s="41">
        <f t="shared" si="6"/>
        <v>4</v>
      </c>
      <c r="AR15" s="41">
        <f t="shared" si="6"/>
        <v>1</v>
      </c>
      <c r="AS15" s="41"/>
      <c r="AT15" s="41">
        <f t="shared" si="7"/>
        <v>4</v>
      </c>
      <c r="AU15" s="41">
        <f t="shared" si="7"/>
        <v>11</v>
      </c>
      <c r="AV15" s="41">
        <f t="shared" si="7"/>
        <v>1</v>
      </c>
      <c r="AW15" s="41">
        <f t="shared" si="7"/>
        <v>8</v>
      </c>
      <c r="AX15" s="41">
        <f t="shared" si="7"/>
        <v>1</v>
      </c>
      <c r="AY15" s="41"/>
      <c r="AZ15" s="41">
        <f t="shared" si="8"/>
        <v>0</v>
      </c>
      <c r="BA15" s="41">
        <f t="shared" si="8"/>
        <v>4</v>
      </c>
      <c r="BB15" s="41">
        <f t="shared" si="8"/>
        <v>2</v>
      </c>
      <c r="BC15" s="41">
        <f t="shared" si="8"/>
        <v>1</v>
      </c>
      <c r="BD15" s="41">
        <f t="shared" si="8"/>
        <v>0</v>
      </c>
      <c r="BE15" s="41"/>
      <c r="BF15" s="41">
        <f t="shared" si="9"/>
        <v>79</v>
      </c>
      <c r="BG15" s="41">
        <f t="shared" si="9"/>
        <v>72</v>
      </c>
      <c r="BH15" s="41">
        <f t="shared" si="9"/>
        <v>72</v>
      </c>
      <c r="BI15" s="41">
        <f t="shared" si="9"/>
        <v>73</v>
      </c>
      <c r="BJ15" s="41">
        <f t="shared" si="9"/>
        <v>86</v>
      </c>
      <c r="BK15" s="41"/>
      <c r="BL15" s="41">
        <f t="shared" si="10"/>
        <v>70979</v>
      </c>
      <c r="BM15" s="41">
        <f t="shared" si="10"/>
        <v>71504</v>
      </c>
      <c r="BN15" s="41">
        <f t="shared" si="10"/>
        <v>71216</v>
      </c>
      <c r="BO15" s="41">
        <f t="shared" si="10"/>
        <v>71638</v>
      </c>
      <c r="BP15" s="41">
        <f t="shared" si="10"/>
        <v>72058</v>
      </c>
      <c r="BQ15" s="41"/>
      <c r="BR15" s="41">
        <f t="shared" si="11"/>
        <v>116632</v>
      </c>
      <c r="BS15" s="41">
        <f t="shared" si="11"/>
        <v>117629</v>
      </c>
      <c r="BT15" s="41">
        <f t="shared" si="11"/>
        <v>114596</v>
      </c>
      <c r="BU15" s="41">
        <f t="shared" si="11"/>
        <v>115252</v>
      </c>
      <c r="BV15" s="41">
        <f t="shared" si="11"/>
        <v>115936</v>
      </c>
      <c r="BW15" s="41"/>
      <c r="BX15" s="41">
        <f t="shared" si="12"/>
        <v>228297</v>
      </c>
      <c r="BY15" s="41">
        <f t="shared" si="12"/>
        <v>230333</v>
      </c>
      <c r="BZ15" s="41">
        <f t="shared" si="12"/>
        <v>223879</v>
      </c>
      <c r="CA15" s="41">
        <f t="shared" si="12"/>
        <v>225211</v>
      </c>
      <c r="CB15" s="41">
        <f t="shared" si="12"/>
        <v>226493</v>
      </c>
      <c r="CC15" s="41"/>
      <c r="CD15" s="41">
        <f t="shared" si="13"/>
        <v>2</v>
      </c>
      <c r="CE15" s="41">
        <f t="shared" si="13"/>
        <v>5</v>
      </c>
      <c r="CF15" s="41">
        <f t="shared" si="13"/>
        <v>1</v>
      </c>
      <c r="CG15" s="41">
        <f t="shared" si="13"/>
        <v>6</v>
      </c>
      <c r="CH15" s="41">
        <f t="shared" si="13"/>
        <v>12</v>
      </c>
      <c r="CI15" s="41"/>
      <c r="CJ15" s="41">
        <f t="shared" si="14"/>
        <v>8</v>
      </c>
      <c r="CK15" s="41">
        <f t="shared" si="14"/>
        <v>6</v>
      </c>
      <c r="CL15" s="41">
        <f t="shared" si="14"/>
        <v>11</v>
      </c>
      <c r="CM15" s="41">
        <f t="shared" si="14"/>
        <v>13</v>
      </c>
      <c r="CN15" s="41">
        <f t="shared" si="14"/>
        <v>9</v>
      </c>
      <c r="CO15" s="41"/>
      <c r="CP15" s="41">
        <f t="shared" si="15"/>
        <v>4</v>
      </c>
      <c r="CQ15" s="41">
        <f t="shared" si="15"/>
        <v>1</v>
      </c>
      <c r="CR15" s="41">
        <f t="shared" si="15"/>
        <v>8</v>
      </c>
      <c r="CS15" s="41">
        <f t="shared" si="15"/>
        <v>3</v>
      </c>
      <c r="CT15" s="41">
        <f t="shared" si="15"/>
        <v>2</v>
      </c>
      <c r="CU15" s="41"/>
      <c r="CV15" s="41">
        <f t="shared" si="16"/>
        <v>149</v>
      </c>
      <c r="CW15" s="41">
        <f t="shared" si="16"/>
        <v>162</v>
      </c>
      <c r="CX15" s="41">
        <f t="shared" si="16"/>
        <v>156</v>
      </c>
      <c r="CY15" s="41">
        <f t="shared" si="16"/>
        <v>186</v>
      </c>
      <c r="CZ15" s="41">
        <f t="shared" si="16"/>
        <v>190</v>
      </c>
      <c r="DA15" s="41"/>
      <c r="DB15" s="41">
        <f t="shared" si="17"/>
        <v>158</v>
      </c>
      <c r="DC15" s="41">
        <f t="shared" si="17"/>
        <v>139</v>
      </c>
      <c r="DD15" s="41">
        <f t="shared" si="17"/>
        <v>133</v>
      </c>
      <c r="DE15" s="41">
        <f t="shared" si="17"/>
        <v>138</v>
      </c>
      <c r="DF15" s="41">
        <f t="shared" si="17"/>
        <v>129</v>
      </c>
      <c r="DG15" s="41"/>
      <c r="DH15" s="41">
        <f t="shared" si="18"/>
        <v>73</v>
      </c>
      <c r="DI15" s="41">
        <f t="shared" si="18"/>
        <v>91</v>
      </c>
      <c r="DJ15" s="41">
        <f t="shared" si="18"/>
        <v>59</v>
      </c>
      <c r="DK15" s="41">
        <f t="shared" si="18"/>
        <v>86</v>
      </c>
      <c r="DL15" s="41">
        <f t="shared" si="18"/>
        <v>55</v>
      </c>
      <c r="DM15" s="41"/>
      <c r="DN15" s="41">
        <f t="shared" si="19"/>
        <v>51</v>
      </c>
      <c r="DO15" s="41">
        <f t="shared" si="19"/>
        <v>59</v>
      </c>
      <c r="DP15" s="41">
        <f t="shared" si="19"/>
        <v>71</v>
      </c>
      <c r="DQ15" s="41">
        <f t="shared" si="19"/>
        <v>72</v>
      </c>
      <c r="DR15" s="41">
        <f t="shared" si="19"/>
        <v>82</v>
      </c>
      <c r="DS15" s="41"/>
      <c r="DT15" s="41">
        <f t="shared" si="20"/>
        <v>85</v>
      </c>
      <c r="DU15" s="41">
        <f t="shared" si="20"/>
        <v>77</v>
      </c>
      <c r="DV15" s="41">
        <f t="shared" si="20"/>
        <v>84</v>
      </c>
      <c r="DW15" s="41">
        <f t="shared" si="20"/>
        <v>75</v>
      </c>
      <c r="DX15" s="41">
        <f t="shared" si="20"/>
        <v>62</v>
      </c>
      <c r="DY15" s="41"/>
      <c r="DZ15" s="41">
        <f t="shared" si="21"/>
        <v>62</v>
      </c>
      <c r="EA15" s="41">
        <f t="shared" si="21"/>
        <v>51</v>
      </c>
      <c r="EB15" s="41">
        <f t="shared" si="21"/>
        <v>44</v>
      </c>
      <c r="EC15" s="41">
        <f t="shared" si="21"/>
        <v>51</v>
      </c>
      <c r="ED15" s="41">
        <f t="shared" si="21"/>
        <v>54</v>
      </c>
      <c r="EE15" s="41"/>
      <c r="EF15" s="41">
        <f t="shared" si="22"/>
        <v>15</v>
      </c>
      <c r="EG15" s="41">
        <f t="shared" si="22"/>
        <v>16</v>
      </c>
      <c r="EH15" s="41">
        <f t="shared" si="22"/>
        <v>26</v>
      </c>
      <c r="EI15" s="41">
        <f t="shared" si="22"/>
        <v>16</v>
      </c>
      <c r="EJ15" s="41">
        <f t="shared" si="22"/>
        <v>21</v>
      </c>
      <c r="EK15" s="41"/>
      <c r="EL15" s="41">
        <f t="shared" si="23"/>
        <v>10</v>
      </c>
      <c r="EM15" s="41">
        <f t="shared" si="23"/>
        <v>10</v>
      </c>
      <c r="EN15" s="41">
        <f t="shared" si="23"/>
        <v>23</v>
      </c>
      <c r="EO15" s="41">
        <f t="shared" si="23"/>
        <v>13</v>
      </c>
      <c r="EP15" s="41">
        <f t="shared" si="23"/>
        <v>16</v>
      </c>
      <c r="EQ15" s="95">
        <f t="shared" si="101"/>
        <v>19.696969696969695</v>
      </c>
      <c r="ER15" s="95">
        <f t="shared" si="102"/>
        <v>25.52438716199141</v>
      </c>
      <c r="ES15" s="95">
        <f t="shared" si="103"/>
        <v>19.025875190258752</v>
      </c>
      <c r="ET15" s="95">
        <f t="shared" si="104"/>
        <v>18.07372175980975</v>
      </c>
      <c r="EU15" s="95">
        <f t="shared" si="105"/>
        <v>19.518377693282638</v>
      </c>
      <c r="EV15" s="95">
        <f t="shared" si="106"/>
        <v>13.888888888888888</v>
      </c>
      <c r="EW15" s="95">
        <f t="shared" si="107"/>
        <v>18.701036138488753</v>
      </c>
      <c r="EX15" s="95">
        <f t="shared" si="108"/>
        <v>14.205986808726534</v>
      </c>
      <c r="EY15" s="95">
        <f t="shared" si="109"/>
        <v>12.604042806183116</v>
      </c>
      <c r="EZ15" s="95">
        <f t="shared" si="110"/>
        <v>16.223067173637514</v>
      </c>
      <c r="FA15" s="95">
        <f t="shared" si="111"/>
        <v>5.808080808080808</v>
      </c>
      <c r="FB15" s="95">
        <f t="shared" si="112"/>
        <v>6.8233510235026538</v>
      </c>
      <c r="FC15" s="95">
        <f t="shared" si="113"/>
        <v>4.8198883815322171</v>
      </c>
      <c r="FD15" s="95">
        <f t="shared" si="114"/>
        <v>5.4696789536266346</v>
      </c>
      <c r="FE15" s="95">
        <f t="shared" si="115"/>
        <v>3.2953105196451205</v>
      </c>
      <c r="FF15" s="95">
        <f t="shared" si="24"/>
        <v>25</v>
      </c>
      <c r="FG15" s="95">
        <f t="shared" si="25"/>
        <v>32.600454890068235</v>
      </c>
      <c r="FH15" s="95">
        <f t="shared" si="26"/>
        <v>25.11415525114155</v>
      </c>
      <c r="FI15" s="95">
        <f t="shared" si="27"/>
        <v>20.927467300832344</v>
      </c>
      <c r="FJ15" s="95">
        <f t="shared" si="116"/>
        <v>23.320659062103932</v>
      </c>
      <c r="FK15" s="95">
        <f t="shared" si="117"/>
        <v>4.5977011494252871</v>
      </c>
      <c r="FL15" s="95">
        <f t="shared" si="28"/>
        <v>3.5714285714285712</v>
      </c>
      <c r="FM15" s="95">
        <f t="shared" si="29"/>
        <v>2.2727272727272729</v>
      </c>
      <c r="FN15" s="95">
        <f t="shared" si="30"/>
        <v>4.8780487804878048</v>
      </c>
      <c r="FO15" s="95">
        <f t="shared" si="31"/>
        <v>1.2195121951219512</v>
      </c>
      <c r="FP15" s="95">
        <f t="shared" si="32"/>
        <v>4.5977011494252871</v>
      </c>
      <c r="FQ15" s="95">
        <f t="shared" si="118"/>
        <v>9.8214285714285712</v>
      </c>
      <c r="FR15" s="95">
        <f t="shared" si="33"/>
        <v>1.1363636363636365</v>
      </c>
      <c r="FS15" s="95">
        <f t="shared" si="34"/>
        <v>9.7560975609756095</v>
      </c>
      <c r="FT15" s="95">
        <f t="shared" si="35"/>
        <v>1.2195121951219512</v>
      </c>
      <c r="FU15" s="95">
        <f t="shared" si="36"/>
        <v>0</v>
      </c>
      <c r="FV15" s="95">
        <f t="shared" si="37"/>
        <v>101.08668182966893</v>
      </c>
      <c r="FW15" s="95">
        <f t="shared" si="38"/>
        <v>50.735667174023334</v>
      </c>
      <c r="FX15" s="95">
        <f t="shared" si="39"/>
        <v>23.781212841854934</v>
      </c>
      <c r="FY15" s="95">
        <f t="shared" si="40"/>
        <v>0</v>
      </c>
      <c r="FZ15" s="95">
        <f t="shared" si="41"/>
        <v>111.30052550754449</v>
      </c>
      <c r="GA15" s="95">
        <f t="shared" si="42"/>
        <v>100.69366748713358</v>
      </c>
      <c r="GB15" s="95">
        <f t="shared" si="43"/>
        <v>101.1008762075938</v>
      </c>
      <c r="GC15" s="95">
        <f t="shared" si="44"/>
        <v>101.90122560652166</v>
      </c>
      <c r="GD15" s="95">
        <f t="shared" si="45"/>
        <v>119.34830275611313</v>
      </c>
      <c r="GE15" s="95">
        <f t="shared" si="46"/>
        <v>0.87605180970402596</v>
      </c>
      <c r="GF15" s="95">
        <f t="shared" si="47"/>
        <v>2.1707701458323383</v>
      </c>
      <c r="GG15" s="95">
        <f t="shared" si="48"/>
        <v>0.44666985291161737</v>
      </c>
      <c r="GH15" s="95">
        <f t="shared" si="49"/>
        <v>2.6641682688678618</v>
      </c>
      <c r="GI15" s="95">
        <f t="shared" si="50"/>
        <v>5.2981769856022041</v>
      </c>
      <c r="GJ15" s="95">
        <f t="shared" si="51"/>
        <v>6.8591810137869542</v>
      </c>
      <c r="GK15" s="95">
        <f t="shared" si="52"/>
        <v>5.1007829701859233</v>
      </c>
      <c r="GL15" s="95">
        <f t="shared" si="53"/>
        <v>9.5989388809382525</v>
      </c>
      <c r="GM15" s="95">
        <f t="shared" si="54"/>
        <v>11.279630722243432</v>
      </c>
      <c r="GN15" s="95">
        <f t="shared" si="55"/>
        <v>7.7629036709908918</v>
      </c>
      <c r="GO15" s="95">
        <f t="shared" si="56"/>
        <v>3.4295905068934771</v>
      </c>
      <c r="GP15" s="95">
        <f t="shared" si="57"/>
        <v>0.85013049503098725</v>
      </c>
      <c r="GQ15" s="95">
        <f t="shared" si="58"/>
        <v>6.9810464588641832</v>
      </c>
      <c r="GR15" s="95">
        <f t="shared" si="59"/>
        <v>2.6029917051330997</v>
      </c>
      <c r="GS15" s="95">
        <f t="shared" si="60"/>
        <v>1.7250897046646425</v>
      </c>
      <c r="GT15" s="95">
        <f t="shared" si="61"/>
        <v>65.265859822949935</v>
      </c>
      <c r="GU15" s="95">
        <f t="shared" si="62"/>
        <v>70.332952724967768</v>
      </c>
      <c r="GV15" s="95">
        <f t="shared" si="63"/>
        <v>69.680497054212324</v>
      </c>
      <c r="GW15" s="95">
        <f t="shared" si="64"/>
        <v>82.589216334903711</v>
      </c>
      <c r="GX15" s="95">
        <f t="shared" si="65"/>
        <v>83.887802272034904</v>
      </c>
      <c r="GY15" s="95">
        <f t="shared" si="66"/>
        <v>69.208092966618054</v>
      </c>
      <c r="GZ15" s="95">
        <f t="shared" si="67"/>
        <v>60.347410054139011</v>
      </c>
      <c r="HA15" s="95">
        <f t="shared" si="68"/>
        <v>59.407090437245124</v>
      </c>
      <c r="HB15" s="95">
        <f t="shared" si="69"/>
        <v>61.275870183960819</v>
      </c>
      <c r="HC15" s="95">
        <f t="shared" si="70"/>
        <v>56.955402595223688</v>
      </c>
      <c r="HD15" s="95">
        <f t="shared" si="71"/>
        <v>31.975891054196946</v>
      </c>
      <c r="HE15" s="95">
        <f t="shared" si="72"/>
        <v>39.508016654148562</v>
      </c>
      <c r="HF15" s="95">
        <f t="shared" si="73"/>
        <v>26.353521321785429</v>
      </c>
      <c r="HG15" s="95">
        <f t="shared" si="74"/>
        <v>38.186411853772682</v>
      </c>
      <c r="HH15" s="95">
        <f t="shared" si="75"/>
        <v>24.283311184010099</v>
      </c>
      <c r="HI15" s="95">
        <f t="shared" si="76"/>
        <v>22.339321147452658</v>
      </c>
      <c r="HJ15" s="95">
        <f t="shared" si="77"/>
        <v>25.615087720821592</v>
      </c>
      <c r="HK15" s="95">
        <f t="shared" si="78"/>
        <v>31.713559556724835</v>
      </c>
      <c r="HL15" s="95">
        <f t="shared" si="79"/>
        <v>31.970019226414344</v>
      </c>
      <c r="HM15" s="95">
        <f t="shared" si="80"/>
        <v>36.20420940161506</v>
      </c>
      <c r="HN15" s="95">
        <f t="shared" si="81"/>
        <v>37.232201912421104</v>
      </c>
      <c r="HO15" s="95">
        <f t="shared" si="82"/>
        <v>33.429860245818013</v>
      </c>
      <c r="HP15" s="95">
        <f t="shared" si="83"/>
        <v>37.520267644575867</v>
      </c>
      <c r="HQ15" s="95">
        <f t="shared" si="84"/>
        <v>33.302103360848271</v>
      </c>
      <c r="HR15" s="95">
        <f t="shared" si="85"/>
        <v>27.373914425611389</v>
      </c>
      <c r="HS15" s="95">
        <f t="shared" si="86"/>
        <v>27.157606100824804</v>
      </c>
      <c r="HT15" s="95">
        <f t="shared" si="87"/>
        <v>22.141855487489853</v>
      </c>
      <c r="HU15" s="95">
        <f t="shared" si="88"/>
        <v>19.653473528111167</v>
      </c>
      <c r="HV15" s="95">
        <f t="shared" si="89"/>
        <v>22.645430285376825</v>
      </c>
      <c r="HW15" s="95">
        <f t="shared" si="90"/>
        <v>23.841796435209918</v>
      </c>
      <c r="HX15" s="95">
        <f t="shared" si="91"/>
        <v>6.5703885727801943</v>
      </c>
      <c r="HY15" s="95">
        <f t="shared" si="92"/>
        <v>6.9464644666634827</v>
      </c>
      <c r="HZ15" s="95">
        <f t="shared" si="93"/>
        <v>11.613416175702053</v>
      </c>
      <c r="IA15" s="95">
        <f t="shared" si="94"/>
        <v>7.104448716980964</v>
      </c>
      <c r="IB15" s="95">
        <f t="shared" si="95"/>
        <v>9.2718097248038571</v>
      </c>
      <c r="IC15" s="95">
        <f t="shared" si="96"/>
        <v>4.3802590485201298</v>
      </c>
      <c r="ID15" s="95">
        <f t="shared" si="97"/>
        <v>4.3415402916646766</v>
      </c>
      <c r="IE15" s="95">
        <f t="shared" si="98"/>
        <v>10.2734066169672</v>
      </c>
      <c r="IF15" s="95">
        <f t="shared" si="99"/>
        <v>5.7723645825470333</v>
      </c>
      <c r="IG15" s="95">
        <f t="shared" si="100"/>
        <v>7.0642359808029394</v>
      </c>
    </row>
    <row r="16" spans="1:241" s="6" customFormat="1" ht="15.75" customHeight="1" thickBot="1">
      <c r="A16" s="13">
        <v>2612</v>
      </c>
      <c r="B16" s="40" t="s">
        <v>750</v>
      </c>
      <c r="C16" s="39">
        <v>2612</v>
      </c>
      <c r="D16" s="41">
        <f t="shared" si="0"/>
        <v>86</v>
      </c>
      <c r="E16" s="41">
        <f t="shared" si="0"/>
        <v>85</v>
      </c>
      <c r="F16" s="41">
        <f t="shared" si="0"/>
        <v>67</v>
      </c>
      <c r="G16" s="41">
        <f t="shared" si="0"/>
        <v>55</v>
      </c>
      <c r="H16" s="41">
        <f t="shared" si="0"/>
        <v>66</v>
      </c>
      <c r="I16" s="41"/>
      <c r="J16" s="41">
        <f t="shared" si="1"/>
        <v>60</v>
      </c>
      <c r="K16" s="41">
        <f t="shared" si="1"/>
        <v>54</v>
      </c>
      <c r="L16" s="41">
        <f t="shared" si="1"/>
        <v>44</v>
      </c>
      <c r="M16" s="41">
        <f t="shared" si="1"/>
        <v>32</v>
      </c>
      <c r="N16" s="41">
        <f t="shared" si="1"/>
        <v>52</v>
      </c>
      <c r="O16" s="41"/>
      <c r="P16" s="41">
        <f t="shared" si="2"/>
        <v>26</v>
      </c>
      <c r="Q16" s="41">
        <f t="shared" si="2"/>
        <v>31</v>
      </c>
      <c r="R16" s="41">
        <f t="shared" si="2"/>
        <v>23</v>
      </c>
      <c r="S16" s="41">
        <f t="shared" si="2"/>
        <v>23</v>
      </c>
      <c r="T16" s="41">
        <f t="shared" si="2"/>
        <v>14</v>
      </c>
      <c r="U16" s="41"/>
      <c r="V16" s="41">
        <f t="shared" si="3"/>
        <v>92</v>
      </c>
      <c r="W16" s="41">
        <f t="shared" si="3"/>
        <v>85</v>
      </c>
      <c r="X16" s="41">
        <f t="shared" si="3"/>
        <v>92</v>
      </c>
      <c r="Y16" s="41">
        <f t="shared" si="3"/>
        <v>49</v>
      </c>
      <c r="Z16" s="41">
        <f t="shared" si="3"/>
        <v>79</v>
      </c>
      <c r="AA16" s="41"/>
      <c r="AB16" s="41">
        <f t="shared" si="4"/>
        <v>5173</v>
      </c>
      <c r="AC16" s="41">
        <f t="shared" si="4"/>
        <v>4963</v>
      </c>
      <c r="AD16" s="41">
        <f t="shared" si="4"/>
        <v>4651</v>
      </c>
      <c r="AE16" s="41">
        <f t="shared" si="4"/>
        <v>4798</v>
      </c>
      <c r="AF16" s="41">
        <f t="shared" si="4"/>
        <v>4779</v>
      </c>
      <c r="AG16" s="41"/>
      <c r="AH16" s="41">
        <f t="shared" si="5"/>
        <v>108</v>
      </c>
      <c r="AI16" s="41">
        <f t="shared" si="5"/>
        <v>107</v>
      </c>
      <c r="AJ16" s="41">
        <f t="shared" si="5"/>
        <v>83</v>
      </c>
      <c r="AK16" s="41">
        <f t="shared" si="5"/>
        <v>72</v>
      </c>
      <c r="AL16" s="41">
        <f t="shared" si="5"/>
        <v>84</v>
      </c>
      <c r="AM16" s="41"/>
      <c r="AN16" s="41">
        <f t="shared" si="6"/>
        <v>4</v>
      </c>
      <c r="AO16" s="41">
        <f t="shared" si="6"/>
        <v>7</v>
      </c>
      <c r="AP16" s="41">
        <f t="shared" si="6"/>
        <v>3</v>
      </c>
      <c r="AQ16" s="41">
        <f t="shared" si="6"/>
        <v>5</v>
      </c>
      <c r="AR16" s="41">
        <f t="shared" si="6"/>
        <v>2</v>
      </c>
      <c r="AS16" s="41"/>
      <c r="AT16" s="41">
        <f t="shared" si="7"/>
        <v>9</v>
      </c>
      <c r="AU16" s="41">
        <f t="shared" si="7"/>
        <v>9</v>
      </c>
      <c r="AV16" s="41">
        <f t="shared" si="7"/>
        <v>5</v>
      </c>
      <c r="AW16" s="41">
        <f t="shared" si="7"/>
        <v>5</v>
      </c>
      <c r="AX16" s="41">
        <f t="shared" si="7"/>
        <v>6</v>
      </c>
      <c r="AY16" s="41"/>
      <c r="AZ16" s="41">
        <f t="shared" si="8"/>
        <v>1</v>
      </c>
      <c r="BA16" s="41">
        <f t="shared" si="8"/>
        <v>1</v>
      </c>
      <c r="BB16" s="41">
        <f t="shared" si="8"/>
        <v>0</v>
      </c>
      <c r="BC16" s="41">
        <f t="shared" si="8"/>
        <v>0</v>
      </c>
      <c r="BD16" s="41">
        <f t="shared" si="8"/>
        <v>0</v>
      </c>
      <c r="BE16" s="41"/>
      <c r="BF16" s="41">
        <f t="shared" si="9"/>
        <v>115</v>
      </c>
      <c r="BG16" s="41">
        <f t="shared" si="9"/>
        <v>111</v>
      </c>
      <c r="BH16" s="41">
        <f t="shared" si="9"/>
        <v>110</v>
      </c>
      <c r="BI16" s="41">
        <f t="shared" si="9"/>
        <v>114</v>
      </c>
      <c r="BJ16" s="41">
        <f t="shared" si="9"/>
        <v>104</v>
      </c>
      <c r="BK16" s="41"/>
      <c r="BL16" s="41">
        <f t="shared" si="10"/>
        <v>95591</v>
      </c>
      <c r="BM16" s="41">
        <f t="shared" si="10"/>
        <v>95518</v>
      </c>
      <c r="BN16" s="41">
        <f t="shared" si="10"/>
        <v>98108</v>
      </c>
      <c r="BO16" s="41">
        <f t="shared" si="10"/>
        <v>98333</v>
      </c>
      <c r="BP16" s="41">
        <f t="shared" si="10"/>
        <v>98531</v>
      </c>
      <c r="BQ16" s="41"/>
      <c r="BR16" s="41">
        <f t="shared" si="11"/>
        <v>151040</v>
      </c>
      <c r="BS16" s="41">
        <f t="shared" si="11"/>
        <v>151104</v>
      </c>
      <c r="BT16" s="41">
        <f t="shared" si="11"/>
        <v>154667</v>
      </c>
      <c r="BU16" s="41">
        <f t="shared" si="11"/>
        <v>155014</v>
      </c>
      <c r="BV16" s="41">
        <f t="shared" si="11"/>
        <v>155333</v>
      </c>
      <c r="BW16" s="41"/>
      <c r="BX16" s="41">
        <f t="shared" si="12"/>
        <v>298329</v>
      </c>
      <c r="BY16" s="41">
        <f t="shared" si="12"/>
        <v>298467</v>
      </c>
      <c r="BZ16" s="41">
        <f t="shared" si="12"/>
        <v>302767</v>
      </c>
      <c r="CA16" s="41">
        <f t="shared" si="12"/>
        <v>303437</v>
      </c>
      <c r="CB16" s="41">
        <f t="shared" si="12"/>
        <v>304086</v>
      </c>
      <c r="CC16" s="41"/>
      <c r="CD16" s="41">
        <f t="shared" si="13"/>
        <v>9</v>
      </c>
      <c r="CE16" s="41">
        <f t="shared" si="13"/>
        <v>16</v>
      </c>
      <c r="CF16" s="41">
        <f t="shared" si="13"/>
        <v>15</v>
      </c>
      <c r="CG16" s="41">
        <f t="shared" si="13"/>
        <v>20</v>
      </c>
      <c r="CH16" s="41">
        <f t="shared" si="13"/>
        <v>10</v>
      </c>
      <c r="CI16" s="41"/>
      <c r="CJ16" s="41">
        <f t="shared" si="14"/>
        <v>13</v>
      </c>
      <c r="CK16" s="41">
        <f t="shared" si="14"/>
        <v>13</v>
      </c>
      <c r="CL16" s="41">
        <f t="shared" si="14"/>
        <v>16</v>
      </c>
      <c r="CM16" s="41">
        <f t="shared" si="14"/>
        <v>18</v>
      </c>
      <c r="CN16" s="41">
        <f t="shared" si="14"/>
        <v>19</v>
      </c>
      <c r="CO16" s="41"/>
      <c r="CP16" s="41">
        <f t="shared" si="15"/>
        <v>10</v>
      </c>
      <c r="CQ16" s="41">
        <f t="shared" si="15"/>
        <v>9</v>
      </c>
      <c r="CR16" s="41">
        <f t="shared" si="15"/>
        <v>8</v>
      </c>
      <c r="CS16" s="41">
        <f t="shared" si="15"/>
        <v>10</v>
      </c>
      <c r="CT16" s="41">
        <f t="shared" si="15"/>
        <v>10</v>
      </c>
      <c r="CU16" s="41"/>
      <c r="CV16" s="41">
        <f t="shared" si="16"/>
        <v>148</v>
      </c>
      <c r="CW16" s="41">
        <f t="shared" si="16"/>
        <v>173</v>
      </c>
      <c r="CX16" s="41">
        <f t="shared" si="16"/>
        <v>182</v>
      </c>
      <c r="CY16" s="41">
        <f t="shared" si="16"/>
        <v>223</v>
      </c>
      <c r="CZ16" s="41">
        <f t="shared" si="16"/>
        <v>206</v>
      </c>
      <c r="DA16" s="41"/>
      <c r="DB16" s="41">
        <f t="shared" si="17"/>
        <v>193</v>
      </c>
      <c r="DC16" s="41">
        <f t="shared" si="17"/>
        <v>237</v>
      </c>
      <c r="DD16" s="41">
        <f t="shared" si="17"/>
        <v>190</v>
      </c>
      <c r="DE16" s="41">
        <f t="shared" si="17"/>
        <v>221</v>
      </c>
      <c r="DF16" s="41">
        <f t="shared" si="17"/>
        <v>216</v>
      </c>
      <c r="DG16" s="41"/>
      <c r="DH16" s="41">
        <f t="shared" si="18"/>
        <v>173</v>
      </c>
      <c r="DI16" s="41">
        <f t="shared" si="18"/>
        <v>183</v>
      </c>
      <c r="DJ16" s="41">
        <f t="shared" si="18"/>
        <v>194</v>
      </c>
      <c r="DK16" s="41">
        <f t="shared" si="18"/>
        <v>209</v>
      </c>
      <c r="DL16" s="41">
        <f t="shared" si="18"/>
        <v>153</v>
      </c>
      <c r="DM16" s="41"/>
      <c r="DN16" s="41">
        <f t="shared" si="19"/>
        <v>63</v>
      </c>
      <c r="DO16" s="41">
        <f t="shared" si="19"/>
        <v>66</v>
      </c>
      <c r="DP16" s="41">
        <f t="shared" si="19"/>
        <v>82</v>
      </c>
      <c r="DQ16" s="41">
        <f t="shared" si="19"/>
        <v>79</v>
      </c>
      <c r="DR16" s="41">
        <f t="shared" si="19"/>
        <v>77</v>
      </c>
      <c r="DS16" s="41"/>
      <c r="DT16" s="41">
        <f t="shared" si="20"/>
        <v>129</v>
      </c>
      <c r="DU16" s="41">
        <f t="shared" si="20"/>
        <v>131</v>
      </c>
      <c r="DV16" s="41">
        <f t="shared" si="20"/>
        <v>113</v>
      </c>
      <c r="DW16" s="41">
        <f t="shared" si="20"/>
        <v>109</v>
      </c>
      <c r="DX16" s="41">
        <f t="shared" si="20"/>
        <v>120</v>
      </c>
      <c r="DY16" s="41"/>
      <c r="DZ16" s="41">
        <f t="shared" si="21"/>
        <v>102</v>
      </c>
      <c r="EA16" s="41">
        <f t="shared" si="21"/>
        <v>100</v>
      </c>
      <c r="EB16" s="41">
        <f t="shared" si="21"/>
        <v>75</v>
      </c>
      <c r="EC16" s="41">
        <f t="shared" si="21"/>
        <v>90</v>
      </c>
      <c r="ED16" s="41">
        <f t="shared" si="21"/>
        <v>81</v>
      </c>
      <c r="EE16" s="41"/>
      <c r="EF16" s="41">
        <f t="shared" si="22"/>
        <v>31</v>
      </c>
      <c r="EG16" s="41">
        <f t="shared" si="22"/>
        <v>27</v>
      </c>
      <c r="EH16" s="41">
        <f t="shared" si="22"/>
        <v>20</v>
      </c>
      <c r="EI16" s="41">
        <f t="shared" si="22"/>
        <v>18</v>
      </c>
      <c r="EJ16" s="41">
        <f t="shared" si="22"/>
        <v>24</v>
      </c>
      <c r="EK16" s="41"/>
      <c r="EL16" s="41">
        <f t="shared" si="23"/>
        <v>31</v>
      </c>
      <c r="EM16" s="41">
        <f t="shared" si="23"/>
        <v>24</v>
      </c>
      <c r="EN16" s="41">
        <f t="shared" si="23"/>
        <v>19</v>
      </c>
      <c r="EO16" s="41">
        <f t="shared" si="23"/>
        <v>15</v>
      </c>
      <c r="EP16" s="41">
        <f t="shared" si="23"/>
        <v>23</v>
      </c>
      <c r="EQ16" s="56">
        <f t="shared" si="101"/>
        <v>16.624782524647205</v>
      </c>
      <c r="ER16" s="56">
        <f t="shared" si="102"/>
        <v>17.126737860165225</v>
      </c>
      <c r="ES16" s="56">
        <f t="shared" si="103"/>
        <v>14.405504192646742</v>
      </c>
      <c r="ET16" s="56">
        <f t="shared" si="104"/>
        <v>11.463109629012088</v>
      </c>
      <c r="EU16" s="56">
        <f t="shared" si="105"/>
        <v>13.810420590081607</v>
      </c>
      <c r="EV16" s="56">
        <f t="shared" si="106"/>
        <v>11.598685482312003</v>
      </c>
      <c r="EW16" s="56">
        <f t="shared" si="107"/>
        <v>10.880515817046142</v>
      </c>
      <c r="EX16" s="56">
        <f t="shared" si="108"/>
        <v>9.4603311115889053</v>
      </c>
      <c r="EY16" s="56">
        <f t="shared" si="109"/>
        <v>6.6694456023343065</v>
      </c>
      <c r="EZ16" s="56">
        <f t="shared" si="110"/>
        <v>10.880937434609752</v>
      </c>
      <c r="FA16" s="56">
        <f t="shared" si="111"/>
        <v>5.026097042335202</v>
      </c>
      <c r="FB16" s="56">
        <f t="shared" si="112"/>
        <v>6.2462220431190811</v>
      </c>
      <c r="FC16" s="56">
        <f t="shared" si="113"/>
        <v>4.9451730810578374</v>
      </c>
      <c r="FD16" s="56">
        <f t="shared" si="114"/>
        <v>4.7936640266777832</v>
      </c>
      <c r="FE16" s="56">
        <f t="shared" si="115"/>
        <v>2.9294831554718561</v>
      </c>
      <c r="FF16" s="56">
        <f t="shared" si="24"/>
        <v>17.784651072878408</v>
      </c>
      <c r="FG16" s="56">
        <f t="shared" si="25"/>
        <v>17.126737860165225</v>
      </c>
      <c r="FH16" s="56">
        <f t="shared" si="26"/>
        <v>19.780692324231349</v>
      </c>
      <c r="FI16" s="56">
        <f t="shared" si="27"/>
        <v>10.212588578574405</v>
      </c>
      <c r="FJ16" s="56">
        <f t="shared" si="116"/>
        <v>16.530654948734046</v>
      </c>
      <c r="FK16" s="56">
        <f t="shared" si="117"/>
        <v>3.7037037037037033</v>
      </c>
      <c r="FL16" s="56">
        <f t="shared" si="28"/>
        <v>6.5420560747663545</v>
      </c>
      <c r="FM16" s="56">
        <f t="shared" si="29"/>
        <v>3.6144578313253009</v>
      </c>
      <c r="FN16" s="56">
        <f t="shared" si="30"/>
        <v>6.9444444444444446</v>
      </c>
      <c r="FO16" s="56">
        <f t="shared" si="31"/>
        <v>2.3809523809523809</v>
      </c>
      <c r="FP16" s="56">
        <f t="shared" si="32"/>
        <v>8.3333333333333321</v>
      </c>
      <c r="FQ16" s="56">
        <f t="shared" si="118"/>
        <v>8.4112149532710276</v>
      </c>
      <c r="FR16" s="56">
        <f t="shared" si="33"/>
        <v>6.024096385542169</v>
      </c>
      <c r="FS16" s="56">
        <f t="shared" si="34"/>
        <v>6.9444444444444446</v>
      </c>
      <c r="FT16" s="56">
        <f t="shared" si="35"/>
        <v>7.1428571428571423</v>
      </c>
      <c r="FU16" s="56">
        <f t="shared" si="36"/>
        <v>19.331142470520007</v>
      </c>
      <c r="FV16" s="56">
        <f t="shared" si="37"/>
        <v>20.149103364900263</v>
      </c>
      <c r="FW16" s="56">
        <f t="shared" si="38"/>
        <v>0</v>
      </c>
      <c r="FX16" s="56">
        <f t="shared" si="39"/>
        <v>0</v>
      </c>
      <c r="FY16" s="56">
        <f t="shared" si="40"/>
        <v>0</v>
      </c>
      <c r="FZ16" s="56">
        <f t="shared" si="41"/>
        <v>120.30421273969307</v>
      </c>
      <c r="GA16" s="56">
        <f t="shared" si="42"/>
        <v>116.20846332628405</v>
      </c>
      <c r="GB16" s="56">
        <f t="shared" si="43"/>
        <v>112.1213356708933</v>
      </c>
      <c r="GC16" s="56">
        <f t="shared" si="44"/>
        <v>115.93259638168266</v>
      </c>
      <c r="GD16" s="56">
        <f t="shared" si="45"/>
        <v>105.5505373943226</v>
      </c>
      <c r="GE16" s="56">
        <f t="shared" si="46"/>
        <v>3.0168035960298867</v>
      </c>
      <c r="GF16" s="56">
        <f t="shared" si="47"/>
        <v>5.360726646496933</v>
      </c>
      <c r="GG16" s="56">
        <f t="shared" si="48"/>
        <v>4.9543047954367552</v>
      </c>
      <c r="GH16" s="56">
        <f t="shared" si="49"/>
        <v>6.5911540122002261</v>
      </c>
      <c r="GI16" s="56">
        <f t="shared" si="50"/>
        <v>3.2885433725985411</v>
      </c>
      <c r="GJ16" s="56">
        <f t="shared" si="51"/>
        <v>8.6069915254237284</v>
      </c>
      <c r="GK16" s="56">
        <f t="shared" si="52"/>
        <v>8.6033460398136388</v>
      </c>
      <c r="GL16" s="56">
        <f t="shared" si="53"/>
        <v>10.344805291367907</v>
      </c>
      <c r="GM16" s="56">
        <f t="shared" si="54"/>
        <v>11.61185441314978</v>
      </c>
      <c r="GN16" s="56">
        <f t="shared" si="55"/>
        <v>12.231785905119969</v>
      </c>
      <c r="GO16" s="56">
        <f t="shared" si="56"/>
        <v>6.6207627118644066</v>
      </c>
      <c r="GP16" s="56">
        <f t="shared" si="57"/>
        <v>5.9561626429479038</v>
      </c>
      <c r="GQ16" s="56">
        <f t="shared" si="58"/>
        <v>5.1724026456839534</v>
      </c>
      <c r="GR16" s="56">
        <f t="shared" si="59"/>
        <v>6.4510302295276558</v>
      </c>
      <c r="GS16" s="56">
        <f t="shared" si="60"/>
        <v>6.4377820553262985</v>
      </c>
      <c r="GT16" s="56">
        <f t="shared" si="61"/>
        <v>49.609659134713688</v>
      </c>
      <c r="GU16" s="56">
        <f t="shared" si="62"/>
        <v>57.962856865248078</v>
      </c>
      <c r="GV16" s="56">
        <f t="shared" si="63"/>
        <v>60.112231517965967</v>
      </c>
      <c r="GW16" s="56">
        <f t="shared" si="64"/>
        <v>73.491367236032517</v>
      </c>
      <c r="GX16" s="56">
        <f t="shared" si="65"/>
        <v>67.743993475529948</v>
      </c>
      <c r="GY16" s="56">
        <f t="shared" si="66"/>
        <v>64.693677114863121</v>
      </c>
      <c r="GZ16" s="56">
        <f t="shared" si="67"/>
        <v>79.405763451235813</v>
      </c>
      <c r="HA16" s="56">
        <f t="shared" si="68"/>
        <v>62.754527408865563</v>
      </c>
      <c r="HB16" s="56">
        <f t="shared" si="69"/>
        <v>72.832251834812496</v>
      </c>
      <c r="HC16" s="56">
        <f t="shared" si="70"/>
        <v>71.032536848128487</v>
      </c>
      <c r="HD16" s="56">
        <f t="shared" si="71"/>
        <v>57.989669123685594</v>
      </c>
      <c r="HE16" s="56">
        <f t="shared" si="72"/>
        <v>61.313311019308671</v>
      </c>
      <c r="HF16" s="56">
        <f t="shared" si="73"/>
        <v>64.075675354315365</v>
      </c>
      <c r="HG16" s="56">
        <f t="shared" si="74"/>
        <v>68.877559427492358</v>
      </c>
      <c r="HH16" s="56">
        <f t="shared" si="75"/>
        <v>50.314713600757685</v>
      </c>
      <c r="HI16" s="56">
        <f t="shared" si="76"/>
        <v>21.117625172209205</v>
      </c>
      <c r="HJ16" s="56">
        <f t="shared" si="77"/>
        <v>22.112997416799846</v>
      </c>
      <c r="HK16" s="56">
        <f t="shared" si="78"/>
        <v>27.083532881720927</v>
      </c>
      <c r="HL16" s="56">
        <f t="shared" si="79"/>
        <v>26.035058348190891</v>
      </c>
      <c r="HM16" s="56">
        <f t="shared" si="80"/>
        <v>25.321783969008766</v>
      </c>
      <c r="HN16" s="56">
        <f t="shared" si="81"/>
        <v>43.24085154309504</v>
      </c>
      <c r="HO16" s="56">
        <f t="shared" si="82"/>
        <v>43.890949418193642</v>
      </c>
      <c r="HP16" s="56">
        <f t="shared" si="83"/>
        <v>37.32242945895689</v>
      </c>
      <c r="HQ16" s="56">
        <f t="shared" si="84"/>
        <v>35.921789366491232</v>
      </c>
      <c r="HR16" s="56">
        <f t="shared" si="85"/>
        <v>39.462520471182494</v>
      </c>
      <c r="HS16" s="56">
        <f t="shared" si="86"/>
        <v>34.190440755005376</v>
      </c>
      <c r="HT16" s="56">
        <f t="shared" si="87"/>
        <v>33.504541540605828</v>
      </c>
      <c r="HU16" s="56">
        <f t="shared" si="88"/>
        <v>24.771523977183776</v>
      </c>
      <c r="HV16" s="56">
        <f t="shared" si="89"/>
        <v>29.660193054901015</v>
      </c>
      <c r="HW16" s="56">
        <f t="shared" si="90"/>
        <v>26.637201318048184</v>
      </c>
      <c r="HX16" s="56">
        <f t="shared" si="91"/>
        <v>10.391212386325165</v>
      </c>
      <c r="HY16" s="56">
        <f t="shared" si="92"/>
        <v>9.0462262159635749</v>
      </c>
      <c r="HZ16" s="56">
        <f t="shared" si="93"/>
        <v>6.6057397272490075</v>
      </c>
      <c r="IA16" s="56">
        <f t="shared" si="94"/>
        <v>5.9320386109802037</v>
      </c>
      <c r="IB16" s="56">
        <f t="shared" si="95"/>
        <v>7.8925040942364983</v>
      </c>
      <c r="IC16" s="56">
        <f t="shared" si="96"/>
        <v>10.391212386325165</v>
      </c>
      <c r="ID16" s="56">
        <f t="shared" si="97"/>
        <v>8.0410899697453981</v>
      </c>
      <c r="IE16" s="56">
        <f t="shared" si="98"/>
        <v>6.275452740886557</v>
      </c>
      <c r="IF16" s="56">
        <f t="shared" si="99"/>
        <v>4.9433655091501691</v>
      </c>
      <c r="IG16" s="56">
        <f t="shared" si="100"/>
        <v>7.5636497569766439</v>
      </c>
    </row>
    <row r="17" spans="1:243" ht="15.75" thickBot="1">
      <c r="A17" s="43">
        <v>260005</v>
      </c>
      <c r="B17" s="43" t="s">
        <v>0</v>
      </c>
      <c r="C17" s="47">
        <v>2601</v>
      </c>
      <c r="D17" s="43">
        <v>18</v>
      </c>
      <c r="E17" s="43">
        <v>20</v>
      </c>
      <c r="F17" s="43">
        <v>19</v>
      </c>
      <c r="G17" s="43">
        <v>17</v>
      </c>
      <c r="H17" s="43">
        <v>24</v>
      </c>
      <c r="I17" s="44"/>
      <c r="J17" s="43">
        <v>12</v>
      </c>
      <c r="K17" s="43">
        <v>16</v>
      </c>
      <c r="L17" s="43">
        <v>15</v>
      </c>
      <c r="M17" s="43">
        <v>10</v>
      </c>
      <c r="N17" s="43">
        <v>15</v>
      </c>
      <c r="O17" s="44"/>
      <c r="P17" s="43">
        <v>6</v>
      </c>
      <c r="Q17" s="43">
        <v>4</v>
      </c>
      <c r="R17" s="43">
        <v>4</v>
      </c>
      <c r="S17" s="43">
        <v>7</v>
      </c>
      <c r="T17" s="43">
        <v>9</v>
      </c>
      <c r="U17" s="44"/>
      <c r="V17" s="43">
        <v>20</v>
      </c>
      <c r="W17" s="43">
        <v>23</v>
      </c>
      <c r="X17" s="43">
        <v>21</v>
      </c>
      <c r="Y17" s="43">
        <v>14</v>
      </c>
      <c r="Z17" s="43">
        <v>20</v>
      </c>
      <c r="AA17" s="44"/>
      <c r="AB17" s="43">
        <v>1407</v>
      </c>
      <c r="AC17" s="43">
        <v>1397</v>
      </c>
      <c r="AD17" s="43">
        <v>1353</v>
      </c>
      <c r="AE17" s="43">
        <v>1467</v>
      </c>
      <c r="AF17" s="43">
        <v>1394</v>
      </c>
      <c r="AG17" s="44"/>
      <c r="AH17" s="43">
        <v>20</v>
      </c>
      <c r="AI17" s="43">
        <v>21</v>
      </c>
      <c r="AJ17" s="43">
        <v>22</v>
      </c>
      <c r="AK17" s="43">
        <v>18</v>
      </c>
      <c r="AL17" s="43">
        <v>28</v>
      </c>
      <c r="AM17" s="44"/>
      <c r="AN17" s="43">
        <v>0</v>
      </c>
      <c r="AO17" s="43">
        <v>0</v>
      </c>
      <c r="AP17" s="43">
        <v>0</v>
      </c>
      <c r="AQ17" s="43">
        <v>1</v>
      </c>
      <c r="AR17" s="43">
        <v>0</v>
      </c>
      <c r="AS17" s="44"/>
      <c r="AT17" s="43">
        <v>2</v>
      </c>
      <c r="AU17" s="43">
        <v>2</v>
      </c>
      <c r="AV17" s="43">
        <v>0</v>
      </c>
      <c r="AW17" s="43">
        <v>0</v>
      </c>
      <c r="AX17" s="43">
        <v>0</v>
      </c>
      <c r="AY17" s="44"/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4"/>
      <c r="BF17" s="43">
        <v>30</v>
      </c>
      <c r="BG17" s="43">
        <v>23</v>
      </c>
      <c r="BH17" s="43">
        <v>39</v>
      </c>
      <c r="BI17" s="43">
        <v>32</v>
      </c>
      <c r="BJ17" s="43">
        <v>37</v>
      </c>
      <c r="BK17" s="44"/>
      <c r="BL17" s="43">
        <v>32417</v>
      </c>
      <c r="BM17" s="43">
        <v>32556</v>
      </c>
      <c r="BN17" s="43">
        <v>32109</v>
      </c>
      <c r="BO17" s="43">
        <v>32249</v>
      </c>
      <c r="BP17" s="43">
        <v>32386</v>
      </c>
      <c r="BQ17" s="44"/>
      <c r="BR17" s="45">
        <v>49384</v>
      </c>
      <c r="BS17" s="45">
        <v>49699</v>
      </c>
      <c r="BT17" s="45">
        <v>49304</v>
      </c>
      <c r="BU17" s="45">
        <v>49519</v>
      </c>
      <c r="BV17" s="45">
        <v>49729</v>
      </c>
      <c r="BW17" s="44"/>
      <c r="BX17" s="43">
        <v>95670</v>
      </c>
      <c r="BY17" s="43">
        <v>96265</v>
      </c>
      <c r="BZ17" s="43">
        <v>94429</v>
      </c>
      <c r="CA17" s="43">
        <v>94843</v>
      </c>
      <c r="CB17" s="43">
        <v>95243</v>
      </c>
      <c r="CC17" s="44"/>
      <c r="CD17" s="43">
        <v>2</v>
      </c>
      <c r="CE17" s="43">
        <v>8</v>
      </c>
      <c r="CF17" s="43">
        <v>6</v>
      </c>
      <c r="CG17" s="43">
        <v>11</v>
      </c>
      <c r="CH17" s="43">
        <v>11</v>
      </c>
      <c r="CI17" s="44"/>
      <c r="CJ17" s="45">
        <v>8</v>
      </c>
      <c r="CK17" s="45">
        <v>9</v>
      </c>
      <c r="CL17" s="45">
        <v>7</v>
      </c>
      <c r="CM17" s="45">
        <v>9</v>
      </c>
      <c r="CN17" s="45">
        <v>6</v>
      </c>
      <c r="CO17" s="44"/>
      <c r="CP17" s="43">
        <v>2</v>
      </c>
      <c r="CQ17" s="43">
        <v>5</v>
      </c>
      <c r="CR17" s="43">
        <v>3</v>
      </c>
      <c r="CS17" s="43">
        <v>3</v>
      </c>
      <c r="CT17" s="43">
        <v>1</v>
      </c>
      <c r="CU17" s="44"/>
      <c r="CV17" s="43">
        <v>54</v>
      </c>
      <c r="CW17" s="43">
        <v>47</v>
      </c>
      <c r="CX17" s="43">
        <v>48</v>
      </c>
      <c r="CY17" s="43">
        <v>64</v>
      </c>
      <c r="CZ17" s="43">
        <v>50</v>
      </c>
      <c r="DA17" s="44"/>
      <c r="DB17" s="43">
        <v>60</v>
      </c>
      <c r="DC17" s="43">
        <v>57</v>
      </c>
      <c r="DD17" s="43">
        <v>55</v>
      </c>
      <c r="DE17" s="43">
        <v>80</v>
      </c>
      <c r="DF17" s="43">
        <v>56</v>
      </c>
      <c r="DG17" s="44"/>
      <c r="DH17" s="43">
        <v>31</v>
      </c>
      <c r="DI17" s="43">
        <v>35</v>
      </c>
      <c r="DJ17" s="43">
        <v>26</v>
      </c>
      <c r="DK17" s="43">
        <v>36</v>
      </c>
      <c r="DL17" s="43">
        <v>32</v>
      </c>
      <c r="DM17" s="44"/>
      <c r="DN17" s="43">
        <v>9</v>
      </c>
      <c r="DO17" s="43">
        <v>18</v>
      </c>
      <c r="DP17" s="43">
        <v>22</v>
      </c>
      <c r="DQ17" s="43">
        <v>17</v>
      </c>
      <c r="DR17" s="43">
        <v>21</v>
      </c>
      <c r="DS17" s="44"/>
      <c r="DT17" s="43">
        <v>66</v>
      </c>
      <c r="DU17" s="43">
        <v>61</v>
      </c>
      <c r="DV17" s="43">
        <v>57</v>
      </c>
      <c r="DW17" s="43">
        <v>41</v>
      </c>
      <c r="DX17" s="43">
        <v>46</v>
      </c>
      <c r="DY17" s="44"/>
      <c r="DZ17" s="43">
        <v>31</v>
      </c>
      <c r="EA17" s="43">
        <v>30</v>
      </c>
      <c r="EB17" s="43">
        <v>35</v>
      </c>
      <c r="EC17" s="43">
        <v>40</v>
      </c>
      <c r="ED17" s="43">
        <v>42</v>
      </c>
      <c r="EE17" s="44"/>
      <c r="EF17" s="43">
        <v>1</v>
      </c>
      <c r="EG17" s="43">
        <v>5</v>
      </c>
      <c r="EH17" s="43">
        <v>2</v>
      </c>
      <c r="EI17" s="43">
        <v>1</v>
      </c>
      <c r="EJ17" s="43">
        <v>2</v>
      </c>
      <c r="EK17" s="44"/>
      <c r="EL17" s="43">
        <v>0</v>
      </c>
      <c r="EM17" s="43">
        <v>4</v>
      </c>
      <c r="EN17" s="43">
        <v>2</v>
      </c>
      <c r="EO17" s="43">
        <v>1</v>
      </c>
      <c r="EP17" s="43">
        <v>1</v>
      </c>
      <c r="EQ17" s="96">
        <f t="shared" ref="EQ17:EQ48" si="119">D17/AB17*1000</f>
        <v>12.793176972281449</v>
      </c>
      <c r="ER17" s="96">
        <f t="shared" ref="ER17:ER48" si="120">E17/AC17*1000</f>
        <v>14.316392269148174</v>
      </c>
      <c r="ES17" s="96">
        <f t="shared" ref="ES17:ES48" si="121">F17/AD17*1000</f>
        <v>14.042867701404287</v>
      </c>
      <c r="ET17" s="96">
        <f t="shared" ref="ET17:ET48" si="122">G17/AE17*1000</f>
        <v>11.588275391956374</v>
      </c>
      <c r="EU17" s="96">
        <f t="shared" ref="EU17:EU48" si="123">H17/AF17*1000</f>
        <v>17.216642754662839</v>
      </c>
      <c r="EV17" s="52">
        <f t="shared" ref="EV17:EV48" si="124">J17/AB17*1000</f>
        <v>8.5287846481876333</v>
      </c>
      <c r="EW17" s="52">
        <f t="shared" ref="EW17:EW48" si="125">K17/AC17*1000</f>
        <v>11.45311381531854</v>
      </c>
      <c r="EX17" s="52">
        <f t="shared" ref="EX17:EX48" si="126">L17/AD17*1000</f>
        <v>11.086474501108649</v>
      </c>
      <c r="EY17" s="52">
        <f t="shared" ref="EY17:EY48" si="127">M17/AE17*1000</f>
        <v>6.8166325835037496</v>
      </c>
      <c r="EZ17" s="52">
        <f t="shared" ref="EZ17:EZ48" si="128">N17/AF17*1000</f>
        <v>10.760401721664277</v>
      </c>
      <c r="FA17" s="96">
        <f t="shared" ref="FA17:FA48" si="129">P17/AB17*1000</f>
        <v>4.2643923240938166</v>
      </c>
      <c r="FB17" s="96">
        <f t="shared" ref="FB17:FB48" si="130">Q17/AC17*1000</f>
        <v>2.863278453829635</v>
      </c>
      <c r="FC17" s="96">
        <f t="shared" ref="FC17:FC48" si="131">R17/AD17*1000</f>
        <v>2.9563932002956395</v>
      </c>
      <c r="FD17" s="96">
        <f t="shared" ref="FD17:FD48" si="132">S17/AE17*1000</f>
        <v>4.7716428084526248</v>
      </c>
      <c r="FE17" s="96">
        <f t="shared" ref="FE17:FE48" si="133">T17/AF17*1000</f>
        <v>6.4562410329985651</v>
      </c>
      <c r="FF17" s="52">
        <f>V17/AB17*1000</f>
        <v>14.214641080312722</v>
      </c>
      <c r="FG17" s="52">
        <f>W17/AC17*1000</f>
        <v>16.463851109520402</v>
      </c>
      <c r="FH17" s="52">
        <f>X17/AD17*1000</f>
        <v>15.521064301552107</v>
      </c>
      <c r="FI17" s="52">
        <f>Y17/AE17*1000</f>
        <v>9.5432856169052496</v>
      </c>
      <c r="FJ17" s="52">
        <f>Z17/AF17*1000</f>
        <v>14.347202295552368</v>
      </c>
      <c r="FK17" s="52">
        <f>IF(AH17=0,0,AN17/AH17*100)</f>
        <v>0</v>
      </c>
      <c r="FL17" s="52">
        <f>IF(AI17=0,0,AO17/AI17*100)</f>
        <v>0</v>
      </c>
      <c r="FM17" s="52">
        <f>IF(AJ17=0,0,AP17/AJ17*100)</f>
        <v>0</v>
      </c>
      <c r="FN17" s="52">
        <f>IF(AK17=0,0,AQ17/AK17*100)</f>
        <v>5.5555555555555554</v>
      </c>
      <c r="FO17" s="52">
        <f>IF(AL17=0,0,AR17/AL17*100)</f>
        <v>0</v>
      </c>
      <c r="FP17" s="52">
        <f>IF(AH17=0,0,AT17/AH17*100)</f>
        <v>10</v>
      </c>
      <c r="FQ17" s="52">
        <f>IF(AI17=0,0,AU17/AI17*100)</f>
        <v>9.5238095238095237</v>
      </c>
      <c r="FR17" s="52">
        <f>IF(AJ17=0,0,AV17/AJ17*100)</f>
        <v>0</v>
      </c>
      <c r="FS17" s="52">
        <f>IF(AK17=0,0,AW17/AK17*100)</f>
        <v>0</v>
      </c>
      <c r="FT17" s="52">
        <f>IF(AL17=0,0,AX17/AL17*100)</f>
        <v>0</v>
      </c>
      <c r="FU17" s="52">
        <f>IF(AB17=0,0,AZ17/AB17*100000)</f>
        <v>0</v>
      </c>
      <c r="FV17" s="52">
        <f>IF(AC17=0,0,BA17/AC17*100000)</f>
        <v>0</v>
      </c>
      <c r="FW17" s="52">
        <f>IF(AD17=0,0,BB17/AD17*100000)</f>
        <v>0</v>
      </c>
      <c r="FX17" s="52">
        <f>IF(AE17=0,0,BC17/AE17*100000)</f>
        <v>0</v>
      </c>
      <c r="FY17" s="52">
        <f>IF(AF17=0,0,BD17/AF17*100000)</f>
        <v>0</v>
      </c>
      <c r="FZ17" s="52">
        <f>IF(BF17=0,0,BF17/BL17*100000)</f>
        <v>92.544035536909647</v>
      </c>
      <c r="GA17" s="52">
        <f>IF(BG17=0,0,BG17/BM17*100000)</f>
        <v>70.647499692836959</v>
      </c>
      <c r="GB17" s="52">
        <f>IF(BH17=0,0,BH17/BN17*100000)</f>
        <v>121.46127254040924</v>
      </c>
      <c r="GC17" s="52">
        <f>IF(BI17=0,0,BI17/BO17*100000)</f>
        <v>99.227883035132876</v>
      </c>
      <c r="GD17" s="52">
        <f>IF(BJ17=0,0,BJ17/BP17*100000)</f>
        <v>114.2468968072624</v>
      </c>
      <c r="GE17" s="52">
        <f>IF(BX17=0,0,CD17/BX17*100000)</f>
        <v>2.0905194940942824</v>
      </c>
      <c r="GF17" s="52">
        <f>IF(BY17=0,0,CE17/BY17*100000)</f>
        <v>8.3103931854775865</v>
      </c>
      <c r="GG17" s="52">
        <f>IF(BZ17=0,0,CF17/BZ17*100000)</f>
        <v>6.3539802391214559</v>
      </c>
      <c r="GH17" s="52">
        <f>IF(CA17=0,0,CG17/CA17*100000)</f>
        <v>11.598114779161351</v>
      </c>
      <c r="GI17" s="52">
        <f>IF(CB17=0,0,CH17/CB17*100000)</f>
        <v>11.54940520563191</v>
      </c>
      <c r="GJ17" s="52">
        <f>IF(BR17=0,0,CJ17/BR17*100000)</f>
        <v>16.199578810950914</v>
      </c>
      <c r="GK17" s="52">
        <f>IF(BS17=0,0,CK17/BS17*100000)</f>
        <v>18.109016277993522</v>
      </c>
      <c r="GL17" s="52">
        <f>IF(BT17=0,0,CL17/BT17*100000)</f>
        <v>14.197631023852022</v>
      </c>
      <c r="GM17" s="52">
        <f>IF(BU17=0,0,CM17/BU17*100000)</f>
        <v>18.174841979846121</v>
      </c>
      <c r="GN17" s="52">
        <f>IF(BV17=0,0,CN17/BV17*100000)</f>
        <v>12.065394437853165</v>
      </c>
      <c r="GO17" s="52">
        <f>IF(BR17=0,0,CP17/BR17*100000)</f>
        <v>4.0498947027377286</v>
      </c>
      <c r="GP17" s="52">
        <f>IF(BS17=0,0,CQ17/BS17*100000)</f>
        <v>10.060564598885289</v>
      </c>
      <c r="GQ17" s="52">
        <f>IF(BT17=0,0,CR17/BT17*100000)</f>
        <v>6.0846990102222946</v>
      </c>
      <c r="GR17" s="52">
        <f>IF(BU17=0,0,CS17/BU17*100000)</f>
        <v>6.0582806599487071</v>
      </c>
      <c r="GS17" s="52">
        <f>IF(BV17=0,0,CT17/BV17*100000)</f>
        <v>2.0108990729755272</v>
      </c>
      <c r="GT17" s="52">
        <f>IF(BX17=0,0,CV17/BX17*100000)</f>
        <v>56.444026340545626</v>
      </c>
      <c r="GU17" s="52">
        <f>IF(BY17=0,0,CW17/BY17*100000)</f>
        <v>48.823559964680825</v>
      </c>
      <c r="GV17" s="52">
        <f>IF(BZ17=0,0,CX17/BZ17*100000)</f>
        <v>50.831841912971647</v>
      </c>
      <c r="GW17" s="52">
        <f>IF(CA17=0,0,CY17/CA17*100000)</f>
        <v>67.479940533302397</v>
      </c>
      <c r="GX17" s="52">
        <f>IF(CB17=0,0,CZ17/CB17*100000)</f>
        <v>52.497296389235956</v>
      </c>
      <c r="GY17" s="52">
        <f>IF(BX17=0,0,DB17/BX17*100000)</f>
        <v>62.715584822828468</v>
      </c>
      <c r="GZ17" s="52">
        <f>IF(BY17=0,0,DC17/BY17*100000)</f>
        <v>59.211551446527814</v>
      </c>
      <c r="HA17" s="52">
        <f>IF(BZ17=0,0,DD17/BZ17*100000)</f>
        <v>58.24481885861335</v>
      </c>
      <c r="HB17" s="52">
        <f>IF(CA17=0,0,DE17/CA17*100000)</f>
        <v>84.34992566662801</v>
      </c>
      <c r="HC17" s="52">
        <f>IF(CB17=0,0,DF17/CB17*100000)</f>
        <v>58.796971955944265</v>
      </c>
      <c r="HD17" s="52">
        <f>IF(BX17=0,0,DH17/BX17*100000)</f>
        <v>32.403052158461378</v>
      </c>
      <c r="HE17" s="52">
        <f>IF(BY17=0,0,DI17/BY17*100000)</f>
        <v>36.357970186464449</v>
      </c>
      <c r="HF17" s="52">
        <f>IF(BZ17=0,0,DJ17/BZ17*100000)</f>
        <v>27.533914369526308</v>
      </c>
      <c r="HG17" s="52">
        <f>IF(CA17=0,0,DK17/CA17*100000)</f>
        <v>37.957466549982598</v>
      </c>
      <c r="HH17" s="52">
        <f>IF(CB17=0,0,DL17/CB17*100000)</f>
        <v>33.598269689111014</v>
      </c>
      <c r="HI17" s="52">
        <f>IF(BX17=0,0,DN17/BX17*100000)</f>
        <v>9.4073377234242717</v>
      </c>
      <c r="HJ17" s="52">
        <f>IF(BY17=0,0,DO17/BY17*100000)</f>
        <v>18.698384667324571</v>
      </c>
      <c r="HK17" s="52">
        <f>IF(BZ17=0,0,DP17/BZ17*100000)</f>
        <v>23.29792754344534</v>
      </c>
      <c r="HL17" s="52">
        <f>IF(CA17=0,0,DQ17/CA17*100000)</f>
        <v>17.924359204158449</v>
      </c>
      <c r="HM17" s="52">
        <f>IF(CB17=0,0,DR17/CB17*100000)</f>
        <v>22.0488644834791</v>
      </c>
      <c r="HN17" s="52">
        <f>IF(BX17=0,0,DT17/BX17*100000)</f>
        <v>68.987143305111317</v>
      </c>
      <c r="HO17" s="52">
        <f>IF(BY17=0,0,DU17/BY17*100000)</f>
        <v>63.366748039266604</v>
      </c>
      <c r="HP17" s="52">
        <f>IF(BZ17=0,0,DV17/BZ17*100000)</f>
        <v>60.362812271653837</v>
      </c>
      <c r="HQ17" s="52">
        <f>IF(CA17=0,0,DW17/CA17*100000)</f>
        <v>43.229336904146855</v>
      </c>
      <c r="HR17" s="52">
        <f>IF(CB17=0,0,DX17/CB17*100000)</f>
        <v>48.297512678097078</v>
      </c>
      <c r="HS17" s="52">
        <f>IF(BX17=0,0,DZ17/BX17*100000)</f>
        <v>32.403052158461378</v>
      </c>
      <c r="HT17" s="52">
        <f>IF(BY17=0,0,EA17/BY17*100000)</f>
        <v>31.163974445540955</v>
      </c>
      <c r="HU17" s="52">
        <f>IF(BZ17=0,0,EB17/BZ17*100000)</f>
        <v>37.064884728208497</v>
      </c>
      <c r="HV17" s="52">
        <f>IF(CA17=0,0,EC17/CA17*100000)</f>
        <v>42.174962833314005</v>
      </c>
      <c r="HW17" s="52">
        <f>IF(CB17=0,0,ED17/CB17*100000)</f>
        <v>44.097728966958201</v>
      </c>
      <c r="HX17" s="52">
        <f>IF(BX17=0,0,EF17/BX17*100000)</f>
        <v>1.0452597470471412</v>
      </c>
      <c r="HY17" s="52">
        <f>IF(BY17=0,0,EG17/BY17*100000)</f>
        <v>5.1939957409234925</v>
      </c>
      <c r="HZ17" s="52">
        <f>IF(BZ17=0,0,EH17/BZ17*100000)</f>
        <v>2.1179934130404856</v>
      </c>
      <c r="IA17" s="52">
        <f>IF(CA17=0,0,EI17/CA17*100000)</f>
        <v>1.05437407083285</v>
      </c>
      <c r="IB17" s="52">
        <f>IF(CB17=0,0,EJ17/CB17*100000)</f>
        <v>2.0998918555694384</v>
      </c>
      <c r="IC17" s="52">
        <f>IF(BX17=0,0,EL17/BX17*100000)</f>
        <v>0</v>
      </c>
      <c r="ID17" s="52">
        <f>IF(BY17=0,0,EM17/BY17*100000)</f>
        <v>4.1551965927387933</v>
      </c>
      <c r="IE17" s="52">
        <f>IF(BZ17=0,0,EN17/BZ17*100000)</f>
        <v>2.1179934130404856</v>
      </c>
      <c r="IF17" s="52">
        <f>IF(CA17=0,0,EO17/CA17*100000)</f>
        <v>1.05437407083285</v>
      </c>
      <c r="IG17" s="52">
        <f>IF(CB17=0,0,EP17/CB17*100000)</f>
        <v>1.0499459277847192</v>
      </c>
      <c r="II17"/>
    </row>
    <row r="18" spans="1:243" ht="15.75" customHeight="1" thickBot="1">
      <c r="A18" s="43">
        <v>260010</v>
      </c>
      <c r="B18" s="43" t="s">
        <v>100</v>
      </c>
      <c r="C18" s="47">
        <v>2610</v>
      </c>
      <c r="D18" s="43">
        <v>13</v>
      </c>
      <c r="E18" s="43">
        <v>11</v>
      </c>
      <c r="F18" s="43">
        <v>15</v>
      </c>
      <c r="G18" s="43">
        <v>12</v>
      </c>
      <c r="H18" s="43">
        <v>11</v>
      </c>
      <c r="I18" s="44"/>
      <c r="J18" s="43">
        <v>10</v>
      </c>
      <c r="K18" s="43">
        <v>10</v>
      </c>
      <c r="L18" s="43">
        <v>11</v>
      </c>
      <c r="M18" s="43">
        <v>9</v>
      </c>
      <c r="N18" s="43">
        <v>9</v>
      </c>
      <c r="O18" s="44"/>
      <c r="P18" s="43">
        <v>3</v>
      </c>
      <c r="Q18" s="43">
        <v>1</v>
      </c>
      <c r="R18" s="43">
        <v>4</v>
      </c>
      <c r="S18" s="43">
        <v>3</v>
      </c>
      <c r="T18" s="43">
        <v>2</v>
      </c>
      <c r="U18" s="44"/>
      <c r="V18" s="43">
        <v>21</v>
      </c>
      <c r="W18" s="43">
        <v>10</v>
      </c>
      <c r="X18" s="43">
        <v>12</v>
      </c>
      <c r="Y18" s="43">
        <v>8</v>
      </c>
      <c r="Z18" s="43">
        <v>14</v>
      </c>
      <c r="AA18" s="44"/>
      <c r="AB18" s="43">
        <v>635</v>
      </c>
      <c r="AC18" s="43">
        <v>609</v>
      </c>
      <c r="AD18" s="43">
        <v>574</v>
      </c>
      <c r="AE18" s="43">
        <v>660</v>
      </c>
      <c r="AF18" s="43">
        <v>670</v>
      </c>
      <c r="AG18" s="44"/>
      <c r="AH18" s="43">
        <v>15</v>
      </c>
      <c r="AI18" s="43">
        <v>12</v>
      </c>
      <c r="AJ18" s="43">
        <v>15</v>
      </c>
      <c r="AK18" s="43">
        <v>13</v>
      </c>
      <c r="AL18" s="43">
        <v>13</v>
      </c>
      <c r="AM18" s="44"/>
      <c r="AN18" s="43">
        <v>0</v>
      </c>
      <c r="AO18" s="43">
        <v>1</v>
      </c>
      <c r="AP18" s="43">
        <v>0</v>
      </c>
      <c r="AQ18" s="43">
        <v>0</v>
      </c>
      <c r="AR18" s="43">
        <v>0</v>
      </c>
      <c r="AS18" s="44"/>
      <c r="AT18" s="43">
        <v>0</v>
      </c>
      <c r="AU18" s="43">
        <v>0</v>
      </c>
      <c r="AV18" s="43">
        <v>0</v>
      </c>
      <c r="AW18" s="43">
        <v>0</v>
      </c>
      <c r="AX18" s="43">
        <v>1</v>
      </c>
      <c r="AY18" s="44"/>
      <c r="AZ18" s="43">
        <v>0</v>
      </c>
      <c r="BA18" s="43">
        <v>0</v>
      </c>
      <c r="BB18" s="43">
        <v>0</v>
      </c>
      <c r="BC18" s="43">
        <v>1</v>
      </c>
      <c r="BD18" s="43">
        <v>0</v>
      </c>
      <c r="BE18" s="44"/>
      <c r="BF18" s="43">
        <v>11</v>
      </c>
      <c r="BG18" s="43">
        <v>12</v>
      </c>
      <c r="BH18" s="43">
        <v>15</v>
      </c>
      <c r="BI18" s="43">
        <v>14</v>
      </c>
      <c r="BJ18" s="43">
        <v>14</v>
      </c>
      <c r="BK18" s="44"/>
      <c r="BL18" s="43">
        <v>11080</v>
      </c>
      <c r="BM18" s="43">
        <v>11108</v>
      </c>
      <c r="BN18" s="43">
        <v>11358</v>
      </c>
      <c r="BO18" s="43">
        <v>11409</v>
      </c>
      <c r="BP18" s="43">
        <v>11466</v>
      </c>
      <c r="BQ18" s="44"/>
      <c r="BR18" s="45">
        <v>18093</v>
      </c>
      <c r="BS18" s="45">
        <v>18184</v>
      </c>
      <c r="BT18" s="45">
        <v>18298</v>
      </c>
      <c r="BU18" s="45">
        <v>18385</v>
      </c>
      <c r="BV18" s="45">
        <v>18469</v>
      </c>
      <c r="BW18" s="44"/>
      <c r="BX18" s="43">
        <v>35314</v>
      </c>
      <c r="BY18" s="43">
        <v>35524</v>
      </c>
      <c r="BZ18" s="43">
        <v>35088</v>
      </c>
      <c r="CA18" s="43">
        <v>35255</v>
      </c>
      <c r="CB18" s="43">
        <v>35416</v>
      </c>
      <c r="CC18" s="44"/>
      <c r="CD18" s="43">
        <v>1</v>
      </c>
      <c r="CE18" s="43">
        <v>0</v>
      </c>
      <c r="CF18" s="43">
        <v>1</v>
      </c>
      <c r="CG18" s="43">
        <v>0</v>
      </c>
      <c r="CH18" s="43">
        <v>0</v>
      </c>
      <c r="CI18" s="44"/>
      <c r="CJ18" s="45">
        <v>4</v>
      </c>
      <c r="CK18" s="45">
        <v>6</v>
      </c>
      <c r="CL18" s="45">
        <v>1</v>
      </c>
      <c r="CM18" s="45">
        <v>3</v>
      </c>
      <c r="CN18" s="45">
        <v>2</v>
      </c>
      <c r="CO18" s="44"/>
      <c r="CP18" s="43">
        <v>2</v>
      </c>
      <c r="CQ18" s="43">
        <v>2</v>
      </c>
      <c r="CR18" s="43">
        <v>0</v>
      </c>
      <c r="CS18" s="43">
        <v>1</v>
      </c>
      <c r="CT18" s="43">
        <v>1</v>
      </c>
      <c r="CU18" s="44"/>
      <c r="CV18" s="43">
        <v>17</v>
      </c>
      <c r="CW18" s="43">
        <v>23</v>
      </c>
      <c r="CX18" s="43">
        <v>34</v>
      </c>
      <c r="CY18" s="43">
        <v>27</v>
      </c>
      <c r="CZ18" s="43">
        <v>26</v>
      </c>
      <c r="DA18" s="44"/>
      <c r="DB18" s="43">
        <v>28</v>
      </c>
      <c r="DC18" s="43">
        <v>33</v>
      </c>
      <c r="DD18" s="43">
        <v>26</v>
      </c>
      <c r="DE18" s="43">
        <v>24</v>
      </c>
      <c r="DF18" s="43">
        <v>32</v>
      </c>
      <c r="DG18" s="44"/>
      <c r="DH18" s="43">
        <v>17</v>
      </c>
      <c r="DI18" s="43">
        <v>12</v>
      </c>
      <c r="DJ18" s="43">
        <v>22</v>
      </c>
      <c r="DK18" s="43">
        <v>20</v>
      </c>
      <c r="DL18" s="43">
        <v>19</v>
      </c>
      <c r="DM18" s="44"/>
      <c r="DN18" s="43">
        <v>10</v>
      </c>
      <c r="DO18" s="43">
        <v>14</v>
      </c>
      <c r="DP18" s="43">
        <v>8</v>
      </c>
      <c r="DQ18" s="43">
        <v>10</v>
      </c>
      <c r="DR18" s="43">
        <v>8</v>
      </c>
      <c r="DS18" s="44"/>
      <c r="DT18" s="43">
        <v>7</v>
      </c>
      <c r="DU18" s="43">
        <v>6</v>
      </c>
      <c r="DV18" s="43">
        <v>11</v>
      </c>
      <c r="DW18" s="43">
        <v>5</v>
      </c>
      <c r="DX18" s="43">
        <v>5</v>
      </c>
      <c r="DY18" s="44"/>
      <c r="DZ18" s="43">
        <v>14</v>
      </c>
      <c r="EA18" s="43">
        <v>8</v>
      </c>
      <c r="EB18" s="43">
        <v>8</v>
      </c>
      <c r="EC18" s="43">
        <v>6</v>
      </c>
      <c r="ED18" s="43">
        <v>8</v>
      </c>
      <c r="EE18" s="44"/>
      <c r="EF18" s="43">
        <v>3</v>
      </c>
      <c r="EG18" s="43">
        <v>4</v>
      </c>
      <c r="EH18" s="43">
        <v>1</v>
      </c>
      <c r="EI18" s="43">
        <v>4</v>
      </c>
      <c r="EJ18" s="43">
        <v>4</v>
      </c>
      <c r="EK18" s="44"/>
      <c r="EL18" s="43">
        <v>3</v>
      </c>
      <c r="EM18" s="43">
        <v>3</v>
      </c>
      <c r="EN18" s="43">
        <v>1</v>
      </c>
      <c r="EO18" s="43">
        <v>2</v>
      </c>
      <c r="EP18" s="43">
        <v>4</v>
      </c>
      <c r="EQ18" s="96">
        <f t="shared" si="119"/>
        <v>20.472440944881889</v>
      </c>
      <c r="ER18" s="96">
        <f t="shared" si="120"/>
        <v>18.0623973727422</v>
      </c>
      <c r="ES18" s="96">
        <f t="shared" si="121"/>
        <v>26.132404181184668</v>
      </c>
      <c r="ET18" s="96">
        <f t="shared" si="122"/>
        <v>18.18181818181818</v>
      </c>
      <c r="EU18" s="96">
        <f t="shared" si="123"/>
        <v>16.417910447761194</v>
      </c>
      <c r="EV18" s="52">
        <f t="shared" si="124"/>
        <v>15.748031496062993</v>
      </c>
      <c r="EW18" s="52">
        <f t="shared" si="125"/>
        <v>16.420361247947454</v>
      </c>
      <c r="EX18" s="52">
        <f t="shared" si="126"/>
        <v>19.16376306620209</v>
      </c>
      <c r="EY18" s="52">
        <f t="shared" si="127"/>
        <v>13.636363636363635</v>
      </c>
      <c r="EZ18" s="52">
        <f t="shared" si="128"/>
        <v>13.432835820895523</v>
      </c>
      <c r="FA18" s="96">
        <f t="shared" si="129"/>
        <v>4.7244094488188972</v>
      </c>
      <c r="FB18" s="96">
        <f t="shared" si="130"/>
        <v>1.6420361247947455</v>
      </c>
      <c r="FC18" s="96">
        <f t="shared" si="131"/>
        <v>6.968641114982578</v>
      </c>
      <c r="FD18" s="96">
        <f t="shared" si="132"/>
        <v>4.545454545454545</v>
      </c>
      <c r="FE18" s="96">
        <f t="shared" si="133"/>
        <v>2.9850746268656718</v>
      </c>
      <c r="FF18" s="52">
        <f t="shared" ref="FF18:FF81" si="134">V18/AB18*1000</f>
        <v>33.070866141732282</v>
      </c>
      <c r="FG18" s="52">
        <f t="shared" ref="FG18:FG81" si="135">W18/AC18*1000</f>
        <v>16.420361247947454</v>
      </c>
      <c r="FH18" s="52">
        <f t="shared" ref="FH18:FH81" si="136">X18/AD18*1000</f>
        <v>20.905923344947738</v>
      </c>
      <c r="FI18" s="52">
        <f t="shared" ref="FI18:FI81" si="137">Y18/AE18*1000</f>
        <v>12.121212121212121</v>
      </c>
      <c r="FJ18" s="52">
        <f t="shared" ref="FJ18:FJ81" si="138">Z18/AF18*1000</f>
        <v>20.895522388059703</v>
      </c>
      <c r="FK18" s="52">
        <f t="shared" ref="FK18:FK81" si="139">IF(AH18=0,0,AN18/AH18*100)</f>
        <v>0</v>
      </c>
      <c r="FL18" s="52">
        <f t="shared" ref="FL18:FL81" si="140">IF(AI18=0,0,AO18/AI18*100)</f>
        <v>8.3333333333333321</v>
      </c>
      <c r="FM18" s="52">
        <f t="shared" ref="FM18:FM81" si="141">IF(AJ18=0,0,AP18/AJ18*100)</f>
        <v>0</v>
      </c>
      <c r="FN18" s="52">
        <f t="shared" ref="FN18:FN81" si="142">IF(AK18=0,0,AQ18/AK18*100)</f>
        <v>0</v>
      </c>
      <c r="FO18" s="52">
        <f t="shared" ref="FO18:FO81" si="143">IF(AL18=0,0,AR18/AL18*100)</f>
        <v>0</v>
      </c>
      <c r="FP18" s="52">
        <f t="shared" ref="FP18:FP81" si="144">IF(AH18=0,0,AT18/AH18*100)</f>
        <v>0</v>
      </c>
      <c r="FQ18" s="52">
        <f t="shared" ref="FQ18:FQ81" si="145">IF(AI18=0,0,AU18/AI18*100)</f>
        <v>0</v>
      </c>
      <c r="FR18" s="52">
        <f t="shared" ref="FR18:FR81" si="146">IF(AJ18=0,0,AV18/AJ18*100)</f>
        <v>0</v>
      </c>
      <c r="FS18" s="52">
        <f t="shared" ref="FS18:FS81" si="147">IF(AK18=0,0,AW18/AK18*100)</f>
        <v>0</v>
      </c>
      <c r="FT18" s="52">
        <f t="shared" ref="FT18:FT81" si="148">IF(AL18=0,0,AX18/AL18*100)</f>
        <v>7.6923076923076925</v>
      </c>
      <c r="FU18" s="52">
        <f t="shared" ref="FU18:FU59" si="149">IF(AB18=0,0,AZ18/AB18*100000)</f>
        <v>0</v>
      </c>
      <c r="FV18" s="52">
        <f t="shared" ref="FV18:FV59" si="150">IF(AC18=0,0,BA18/AC18*100000)</f>
        <v>0</v>
      </c>
      <c r="FW18" s="52">
        <f t="shared" ref="FW18:FW59" si="151">IF(AD18=0,0,BB18/AD18*100000)</f>
        <v>0</v>
      </c>
      <c r="FX18" s="52">
        <f t="shared" ref="FX18:FX59" si="152">IF(AE18=0,0,BC18/AE18*100000)</f>
        <v>151.5151515151515</v>
      </c>
      <c r="FY18" s="52">
        <f t="shared" ref="FY18:FY59" si="153">IF(AF18=0,0,BD18/AF18*100000)</f>
        <v>0</v>
      </c>
      <c r="FZ18" s="52">
        <f t="shared" ref="FZ18:FZ81" si="154">IF(BF18=0,0,BF18/BL18*100000)</f>
        <v>99.277978339350184</v>
      </c>
      <c r="GA18" s="52">
        <f t="shared" ref="GA18:GA81" si="155">IF(BG18=0,0,BG18/BM18*100000)</f>
        <v>108.03024846957148</v>
      </c>
      <c r="GB18" s="52">
        <f t="shared" ref="GB18:GB81" si="156">IF(BH18=0,0,BH18/BN18*100000)</f>
        <v>132.06550449022717</v>
      </c>
      <c r="GC18" s="52">
        <f t="shared" ref="GC18:GC81" si="157">IF(BI18=0,0,BI18/BO18*100000)</f>
        <v>122.71014111666229</v>
      </c>
      <c r="GD18" s="52">
        <f t="shared" ref="GD18:GD81" si="158">IF(BJ18=0,0,BJ18/BP18*100000)</f>
        <v>122.10012210012211</v>
      </c>
      <c r="GE18" s="52">
        <f t="shared" ref="GE18:GE81" si="159">IF(BX18=0,0,CD18/BX18*100000)</f>
        <v>2.8317381208585828</v>
      </c>
      <c r="GF18" s="52">
        <f t="shared" ref="GF18:GF81" si="160">IF(BY18=0,0,CE18/BY18*100000)</f>
        <v>0</v>
      </c>
      <c r="GG18" s="52">
        <f t="shared" ref="GG18:GG81" si="161">IF(BZ18=0,0,CF18/BZ18*100000)</f>
        <v>2.8499772001823986</v>
      </c>
      <c r="GH18" s="52">
        <f t="shared" ref="GH18:GH81" si="162">IF(CA18=0,0,CG18/CA18*100000)</f>
        <v>0</v>
      </c>
      <c r="GI18" s="52">
        <f t="shared" ref="GI18:GI81" si="163">IF(CB18=0,0,CH18/CB18*100000)</f>
        <v>0</v>
      </c>
      <c r="GJ18" s="52">
        <f t="shared" ref="GJ18:GJ81" si="164">IF(BR18=0,0,CJ18/BR18*100000)</f>
        <v>22.107997568120265</v>
      </c>
      <c r="GK18" s="52">
        <f t="shared" ref="GK18:GK81" si="165">IF(BS18=0,0,CK18/BS18*100000)</f>
        <v>32.996040475142983</v>
      </c>
      <c r="GL18" s="52">
        <f t="shared" ref="GL18:GL81" si="166">IF(BT18=0,0,CL18/BT18*100000)</f>
        <v>5.4650781506175532</v>
      </c>
      <c r="GM18" s="52">
        <f t="shared" ref="GM18:GM81" si="167">IF(BU18=0,0,CM18/BU18*100000)</f>
        <v>16.317650258362796</v>
      </c>
      <c r="GN18" s="52">
        <f t="shared" ref="GN18:GN81" si="168">IF(BV18=0,0,CN18/BV18*100000)</f>
        <v>10.828956630028697</v>
      </c>
      <c r="GO18" s="52">
        <f t="shared" ref="GO18:GO81" si="169">IF(BR18=0,0,CP18/BR18*100000)</f>
        <v>11.053998784060132</v>
      </c>
      <c r="GP18" s="52">
        <f t="shared" ref="GP18:GP81" si="170">IF(BS18=0,0,CQ18/BS18*100000)</f>
        <v>10.998680158380996</v>
      </c>
      <c r="GQ18" s="52">
        <f t="shared" ref="GQ18:GQ81" si="171">IF(BT18=0,0,CR18/BT18*100000)</f>
        <v>0</v>
      </c>
      <c r="GR18" s="52">
        <f t="shared" ref="GR18:GR81" si="172">IF(BU18=0,0,CS18/BU18*100000)</f>
        <v>5.4392167527875985</v>
      </c>
      <c r="GS18" s="52">
        <f t="shared" ref="GS18:GS81" si="173">IF(BV18=0,0,CT18/BV18*100000)</f>
        <v>5.4144783150143487</v>
      </c>
      <c r="GT18" s="52">
        <f t="shared" ref="GT18:GT81" si="174">IF(BX18=0,0,CV18/BX18*100000)</f>
        <v>48.139548054595913</v>
      </c>
      <c r="GU18" s="52">
        <f t="shared" ref="GU18:GU81" si="175">IF(BY18=0,0,CW18/BY18*100000)</f>
        <v>64.744961153023311</v>
      </c>
      <c r="GV18" s="52">
        <f t="shared" ref="GV18:GV81" si="176">IF(BZ18=0,0,CX18/BZ18*100000)</f>
        <v>96.899224806201545</v>
      </c>
      <c r="GW18" s="52">
        <f t="shared" ref="GW18:GW81" si="177">IF(CA18=0,0,CY18/CA18*100000)</f>
        <v>76.584881577081262</v>
      </c>
      <c r="GX18" s="52">
        <f t="shared" ref="GX18:GX81" si="178">IF(CB18=0,0,CZ18/CB18*100000)</f>
        <v>73.413146600406591</v>
      </c>
      <c r="GY18" s="52">
        <f t="shared" ref="GY18:GY81" si="179">IF(BX18=0,0,DB18/BX18*100000)</f>
        <v>79.288667384040323</v>
      </c>
      <c r="GZ18" s="52">
        <f t="shared" ref="GZ18:GZ81" si="180">IF(BY18=0,0,DC18/BY18*100000)</f>
        <v>92.894944263033437</v>
      </c>
      <c r="HA18" s="52">
        <f t="shared" ref="HA18:HA81" si="181">IF(BZ18=0,0,DD18/BZ18*100000)</f>
        <v>74.099407204742363</v>
      </c>
      <c r="HB18" s="52">
        <f t="shared" ref="HB18:HB81" si="182">IF(CA18=0,0,DE18/CA18*100000)</f>
        <v>68.0754502907389</v>
      </c>
      <c r="HC18" s="52">
        <f t="shared" ref="HC18:HC81" si="183">IF(CB18=0,0,DF18/CB18*100000)</f>
        <v>90.35464196973119</v>
      </c>
      <c r="HD18" s="52">
        <f t="shared" ref="HD18:HD81" si="184">IF(BX18=0,0,DH18/BX18*100000)</f>
        <v>48.139548054595913</v>
      </c>
      <c r="HE18" s="52">
        <f t="shared" ref="HE18:HE81" si="185">IF(BY18=0,0,DI18/BY18*100000)</f>
        <v>33.779979732012158</v>
      </c>
      <c r="HF18" s="52">
        <f t="shared" ref="HF18:HF81" si="186">IF(BZ18=0,0,DJ18/BZ18*100000)</f>
        <v>62.699498404012765</v>
      </c>
      <c r="HG18" s="52">
        <f t="shared" ref="HG18:HG81" si="187">IF(CA18=0,0,DK18/CA18*100000)</f>
        <v>56.729541908949088</v>
      </c>
      <c r="HH18" s="52">
        <f t="shared" ref="HH18:HH81" si="188">IF(CB18=0,0,DL18/CB18*100000)</f>
        <v>53.648068669527895</v>
      </c>
      <c r="HI18" s="52">
        <f t="shared" ref="HI18:HI81" si="189">IF(BX18=0,0,DN18/BX18*100000)</f>
        <v>28.317381208585832</v>
      </c>
      <c r="HJ18" s="52">
        <f t="shared" ref="HJ18:HJ81" si="190">IF(BY18=0,0,DO18/BY18*100000)</f>
        <v>39.409976354014191</v>
      </c>
      <c r="HK18" s="52">
        <f t="shared" ref="HK18:HK81" si="191">IF(BZ18=0,0,DP18/BZ18*100000)</f>
        <v>22.799817601459189</v>
      </c>
      <c r="HL18" s="52">
        <f t="shared" ref="HL18:HL81" si="192">IF(CA18=0,0,DQ18/CA18*100000)</f>
        <v>28.364770954474544</v>
      </c>
      <c r="HM18" s="52">
        <f t="shared" ref="HM18:HM81" si="193">IF(CB18=0,0,DR18/CB18*100000)</f>
        <v>22.588660492432798</v>
      </c>
      <c r="HN18" s="52">
        <f t="shared" ref="HN18:HN81" si="194">IF(BX18=0,0,DT18/BX18*100000)</f>
        <v>19.822166846010081</v>
      </c>
      <c r="HO18" s="52">
        <f t="shared" ref="HO18:HO81" si="195">IF(BY18=0,0,DU18/BY18*100000)</f>
        <v>16.889989866006079</v>
      </c>
      <c r="HP18" s="52">
        <f t="shared" ref="HP18:HP81" si="196">IF(BZ18=0,0,DV18/BZ18*100000)</f>
        <v>31.349749202006382</v>
      </c>
      <c r="HQ18" s="52">
        <f t="shared" ref="HQ18:HQ81" si="197">IF(CA18=0,0,DW18/CA18*100000)</f>
        <v>14.182385477237272</v>
      </c>
      <c r="HR18" s="52">
        <f t="shared" ref="HR18:HR81" si="198">IF(CB18=0,0,DX18/CB18*100000)</f>
        <v>14.1179128077705</v>
      </c>
      <c r="HS18" s="52">
        <f t="shared" ref="HS18:HS81" si="199">IF(BX18=0,0,DZ18/BX18*100000)</f>
        <v>39.644333692020162</v>
      </c>
      <c r="HT18" s="52">
        <f t="shared" ref="HT18:HT81" si="200">IF(BY18=0,0,EA18/BY18*100000)</f>
        <v>22.519986488008108</v>
      </c>
      <c r="HU18" s="52">
        <f t="shared" ref="HU18:HU81" si="201">IF(BZ18=0,0,EB18/BZ18*100000)</f>
        <v>22.799817601459189</v>
      </c>
      <c r="HV18" s="52">
        <f t="shared" ref="HV18:HV81" si="202">IF(CA18=0,0,EC18/CA18*100000)</f>
        <v>17.018862572684725</v>
      </c>
      <c r="HW18" s="52">
        <f t="shared" ref="HW18:HW81" si="203">IF(CB18=0,0,ED18/CB18*100000)</f>
        <v>22.588660492432798</v>
      </c>
      <c r="HX18" s="52">
        <f t="shared" ref="HX18:HX81" si="204">IF(BX18=0,0,EF18/BX18*100000)</f>
        <v>8.4952143625757497</v>
      </c>
      <c r="HY18" s="52">
        <f t="shared" ref="HY18:HY81" si="205">IF(BY18=0,0,EG18/BY18*100000)</f>
        <v>11.259993244004054</v>
      </c>
      <c r="HZ18" s="52">
        <f t="shared" ref="HZ18:HZ81" si="206">IF(BZ18=0,0,EH18/BZ18*100000)</f>
        <v>2.8499772001823986</v>
      </c>
      <c r="IA18" s="52">
        <f t="shared" ref="IA18:IA81" si="207">IF(CA18=0,0,EI18/CA18*100000)</f>
        <v>11.345908381789817</v>
      </c>
      <c r="IB18" s="52">
        <f t="shared" ref="IB18:IB81" si="208">IF(CB18=0,0,EJ18/CB18*100000)</f>
        <v>11.294330246216399</v>
      </c>
      <c r="IC18" s="52">
        <f t="shared" ref="IC18:IC81" si="209">IF(BX18=0,0,EL18/BX18*100000)</f>
        <v>8.4952143625757497</v>
      </c>
      <c r="ID18" s="52">
        <f t="shared" ref="ID18:ID81" si="210">IF(BY18=0,0,EM18/BY18*100000)</f>
        <v>8.4449949330030396</v>
      </c>
      <c r="IE18" s="52">
        <f t="shared" ref="IE18:IE81" si="211">IF(BZ18=0,0,EN18/BZ18*100000)</f>
        <v>2.8499772001823986</v>
      </c>
      <c r="IF18" s="52">
        <f t="shared" ref="IF18:IF81" si="212">IF(CA18=0,0,EO18/CA18*100000)</f>
        <v>5.6729541908949086</v>
      </c>
      <c r="IG18" s="52">
        <f t="shared" ref="IG18:IG81" si="213">IF(CB18=0,0,EP18/CB18*100000)</f>
        <v>11.294330246216399</v>
      </c>
      <c r="II18"/>
    </row>
    <row r="19" spans="1:243" ht="15.75" customHeight="1" thickBot="1">
      <c r="A19" s="45">
        <v>260020</v>
      </c>
      <c r="B19" s="45" t="s">
        <v>755</v>
      </c>
      <c r="C19" s="47">
        <v>2608</v>
      </c>
      <c r="D19" s="43">
        <v>9</v>
      </c>
      <c r="E19" s="43">
        <v>8</v>
      </c>
      <c r="F19" s="43">
        <v>2</v>
      </c>
      <c r="G19" s="43">
        <v>3</v>
      </c>
      <c r="H19" s="43">
        <v>3</v>
      </c>
      <c r="I19" s="44"/>
      <c r="J19" s="43">
        <v>6</v>
      </c>
      <c r="K19" s="43">
        <v>6</v>
      </c>
      <c r="L19" s="43">
        <v>2</v>
      </c>
      <c r="M19" s="43">
        <v>3</v>
      </c>
      <c r="N19" s="43">
        <v>1</v>
      </c>
      <c r="O19" s="44"/>
      <c r="P19" s="43">
        <v>3</v>
      </c>
      <c r="Q19" s="43">
        <v>2</v>
      </c>
      <c r="R19" s="43">
        <v>0</v>
      </c>
      <c r="S19" s="43">
        <v>0</v>
      </c>
      <c r="T19" s="43">
        <v>2</v>
      </c>
      <c r="U19" s="44"/>
      <c r="V19" s="43">
        <v>12</v>
      </c>
      <c r="W19" s="43">
        <v>11</v>
      </c>
      <c r="X19" s="43">
        <v>9</v>
      </c>
      <c r="Y19" s="43">
        <v>4</v>
      </c>
      <c r="Z19" s="43">
        <v>7</v>
      </c>
      <c r="AA19" s="44"/>
      <c r="AB19" s="43">
        <v>372</v>
      </c>
      <c r="AC19" s="43">
        <v>327</v>
      </c>
      <c r="AD19" s="43">
        <v>312</v>
      </c>
      <c r="AE19" s="43">
        <v>336</v>
      </c>
      <c r="AF19" s="43">
        <v>295</v>
      </c>
      <c r="AG19" s="44"/>
      <c r="AH19" s="43">
        <v>11</v>
      </c>
      <c r="AI19" s="43">
        <v>8</v>
      </c>
      <c r="AJ19" s="43">
        <v>3</v>
      </c>
      <c r="AK19" s="43">
        <v>5</v>
      </c>
      <c r="AL19" s="43">
        <v>4</v>
      </c>
      <c r="AM19" s="44"/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4"/>
      <c r="AT19" s="43">
        <v>1</v>
      </c>
      <c r="AU19" s="43">
        <v>0</v>
      </c>
      <c r="AV19" s="43">
        <v>0</v>
      </c>
      <c r="AW19" s="43">
        <v>0</v>
      </c>
      <c r="AX19" s="43">
        <v>2</v>
      </c>
      <c r="AY19" s="44"/>
      <c r="AZ19" s="43">
        <v>1</v>
      </c>
      <c r="BA19" s="43">
        <v>0</v>
      </c>
      <c r="BB19" s="43">
        <v>0</v>
      </c>
      <c r="BC19" s="43">
        <v>0</v>
      </c>
      <c r="BD19" s="43">
        <v>0</v>
      </c>
      <c r="BE19" s="44"/>
      <c r="BF19" s="43">
        <v>5</v>
      </c>
      <c r="BG19" s="43">
        <v>5</v>
      </c>
      <c r="BH19" s="43">
        <v>12</v>
      </c>
      <c r="BI19" s="43">
        <v>6</v>
      </c>
      <c r="BJ19" s="43">
        <v>6</v>
      </c>
      <c r="BK19" s="44"/>
      <c r="BL19" s="43">
        <v>5069</v>
      </c>
      <c r="BM19" s="43">
        <v>5124</v>
      </c>
      <c r="BN19" s="43">
        <v>5582</v>
      </c>
      <c r="BO19" s="43">
        <v>5646</v>
      </c>
      <c r="BP19" s="43">
        <v>5703</v>
      </c>
      <c r="BQ19" s="44"/>
      <c r="BR19" s="45">
        <v>8490</v>
      </c>
      <c r="BS19" s="45">
        <v>8586</v>
      </c>
      <c r="BT19" s="45">
        <v>8836</v>
      </c>
      <c r="BU19" s="45">
        <v>8936</v>
      </c>
      <c r="BV19" s="45">
        <v>9030</v>
      </c>
      <c r="BW19" s="44"/>
      <c r="BX19" s="43">
        <v>17233</v>
      </c>
      <c r="BY19" s="43">
        <v>17443</v>
      </c>
      <c r="BZ19" s="43">
        <v>17586</v>
      </c>
      <c r="CA19" s="43">
        <v>17784</v>
      </c>
      <c r="CB19" s="43">
        <v>17975</v>
      </c>
      <c r="CC19" s="44"/>
      <c r="CD19" s="43">
        <v>0</v>
      </c>
      <c r="CE19" s="43">
        <v>0</v>
      </c>
      <c r="CF19" s="43">
        <v>1</v>
      </c>
      <c r="CG19" s="43">
        <v>0</v>
      </c>
      <c r="CH19" s="43">
        <v>0</v>
      </c>
      <c r="CI19" s="44"/>
      <c r="CJ19" s="45">
        <v>0</v>
      </c>
      <c r="CK19" s="45">
        <v>0</v>
      </c>
      <c r="CL19" s="45">
        <v>1</v>
      </c>
      <c r="CM19" s="45">
        <v>0</v>
      </c>
      <c r="CN19" s="45">
        <v>1</v>
      </c>
      <c r="CO19" s="44"/>
      <c r="CP19" s="43">
        <v>0</v>
      </c>
      <c r="CQ19" s="43">
        <v>0</v>
      </c>
      <c r="CR19" s="43">
        <v>0</v>
      </c>
      <c r="CS19" s="43">
        <v>0</v>
      </c>
      <c r="CT19" s="43">
        <v>0</v>
      </c>
      <c r="CU19" s="44"/>
      <c r="CV19" s="43">
        <v>10</v>
      </c>
      <c r="CW19" s="43">
        <v>6</v>
      </c>
      <c r="CX19" s="43">
        <v>8</v>
      </c>
      <c r="CY19" s="43">
        <v>3</v>
      </c>
      <c r="CZ19" s="43">
        <v>5</v>
      </c>
      <c r="DA19" s="44"/>
      <c r="DB19" s="43">
        <v>3</v>
      </c>
      <c r="DC19" s="43">
        <v>6</v>
      </c>
      <c r="DD19" s="43">
        <v>10</v>
      </c>
      <c r="DE19" s="43">
        <v>7</v>
      </c>
      <c r="DF19" s="43">
        <v>6</v>
      </c>
      <c r="DG19" s="44"/>
      <c r="DH19" s="43">
        <v>3</v>
      </c>
      <c r="DI19" s="43">
        <v>4</v>
      </c>
      <c r="DJ19" s="43">
        <v>1</v>
      </c>
      <c r="DK19" s="43">
        <v>6</v>
      </c>
      <c r="DL19" s="43">
        <v>2</v>
      </c>
      <c r="DM19" s="44"/>
      <c r="DN19" s="43">
        <v>4</v>
      </c>
      <c r="DO19" s="43">
        <v>1</v>
      </c>
      <c r="DP19" s="43">
        <v>1</v>
      </c>
      <c r="DQ19" s="43">
        <v>3</v>
      </c>
      <c r="DR19" s="43">
        <v>5</v>
      </c>
      <c r="DS19" s="44"/>
      <c r="DT19" s="43">
        <v>5</v>
      </c>
      <c r="DU19" s="43">
        <v>1</v>
      </c>
      <c r="DV19" s="43">
        <v>1</v>
      </c>
      <c r="DW19" s="43">
        <v>6</v>
      </c>
      <c r="DX19" s="43">
        <v>0</v>
      </c>
      <c r="DY19" s="44"/>
      <c r="DZ19" s="43">
        <v>6</v>
      </c>
      <c r="EA19" s="43">
        <v>2</v>
      </c>
      <c r="EB19" s="43">
        <v>4</v>
      </c>
      <c r="EC19" s="43">
        <v>1</v>
      </c>
      <c r="ED19" s="43">
        <v>1</v>
      </c>
      <c r="EE19" s="44"/>
      <c r="EF19" s="43">
        <v>1</v>
      </c>
      <c r="EG19" s="43">
        <v>2</v>
      </c>
      <c r="EH19" s="43">
        <v>0</v>
      </c>
      <c r="EI19" s="43">
        <v>1</v>
      </c>
      <c r="EJ19" s="43">
        <v>1</v>
      </c>
      <c r="EK19" s="44"/>
      <c r="EL19" s="43">
        <v>0</v>
      </c>
      <c r="EM19" s="43">
        <v>2</v>
      </c>
      <c r="EN19" s="43">
        <v>0</v>
      </c>
      <c r="EO19" s="43">
        <v>1</v>
      </c>
      <c r="EP19" s="43">
        <v>1</v>
      </c>
      <c r="EQ19" s="96">
        <f t="shared" si="119"/>
        <v>24.193548387096772</v>
      </c>
      <c r="ER19" s="96">
        <f t="shared" si="120"/>
        <v>24.464831804281346</v>
      </c>
      <c r="ES19" s="96">
        <f t="shared" si="121"/>
        <v>6.4102564102564097</v>
      </c>
      <c r="ET19" s="96">
        <f t="shared" si="122"/>
        <v>8.9285714285714288</v>
      </c>
      <c r="EU19" s="96">
        <f t="shared" si="123"/>
        <v>10.169491525423728</v>
      </c>
      <c r="EV19" s="52">
        <f t="shared" si="124"/>
        <v>16.129032258064516</v>
      </c>
      <c r="EW19" s="52">
        <f t="shared" si="125"/>
        <v>18.348623853211009</v>
      </c>
      <c r="EX19" s="52">
        <f t="shared" si="126"/>
        <v>6.4102564102564097</v>
      </c>
      <c r="EY19" s="52">
        <f t="shared" si="127"/>
        <v>8.9285714285714288</v>
      </c>
      <c r="EZ19" s="52">
        <f t="shared" si="128"/>
        <v>3.3898305084745761</v>
      </c>
      <c r="FA19" s="96">
        <f t="shared" si="129"/>
        <v>8.064516129032258</v>
      </c>
      <c r="FB19" s="96">
        <f t="shared" si="130"/>
        <v>6.1162079510703364</v>
      </c>
      <c r="FC19" s="96">
        <f t="shared" si="131"/>
        <v>0</v>
      </c>
      <c r="FD19" s="96">
        <f t="shared" si="132"/>
        <v>0</v>
      </c>
      <c r="FE19" s="96">
        <f t="shared" si="133"/>
        <v>6.7796610169491522</v>
      </c>
      <c r="FF19" s="52">
        <f t="shared" si="134"/>
        <v>32.258064516129032</v>
      </c>
      <c r="FG19" s="52">
        <f t="shared" si="135"/>
        <v>33.63914373088685</v>
      </c>
      <c r="FH19" s="52">
        <f t="shared" si="136"/>
        <v>28.846153846153847</v>
      </c>
      <c r="FI19" s="52">
        <f t="shared" si="137"/>
        <v>11.904761904761903</v>
      </c>
      <c r="FJ19" s="52">
        <f t="shared" si="138"/>
        <v>23.728813559322035</v>
      </c>
      <c r="FK19" s="52">
        <f t="shared" si="139"/>
        <v>0</v>
      </c>
      <c r="FL19" s="52">
        <f t="shared" si="140"/>
        <v>0</v>
      </c>
      <c r="FM19" s="52">
        <f t="shared" si="141"/>
        <v>0</v>
      </c>
      <c r="FN19" s="52">
        <f t="shared" si="142"/>
        <v>0</v>
      </c>
      <c r="FO19" s="52">
        <f t="shared" si="143"/>
        <v>0</v>
      </c>
      <c r="FP19" s="52">
        <f t="shared" si="144"/>
        <v>9.0909090909090917</v>
      </c>
      <c r="FQ19" s="52">
        <f t="shared" si="145"/>
        <v>0</v>
      </c>
      <c r="FR19" s="52">
        <f t="shared" si="146"/>
        <v>0</v>
      </c>
      <c r="FS19" s="52">
        <f t="shared" si="147"/>
        <v>0</v>
      </c>
      <c r="FT19" s="52">
        <f t="shared" si="148"/>
        <v>50</v>
      </c>
      <c r="FU19" s="52">
        <f t="shared" si="149"/>
        <v>268.81720430107526</v>
      </c>
      <c r="FV19" s="52">
        <f t="shared" si="150"/>
        <v>0</v>
      </c>
      <c r="FW19" s="52">
        <f t="shared" si="151"/>
        <v>0</v>
      </c>
      <c r="FX19" s="52">
        <f t="shared" si="152"/>
        <v>0</v>
      </c>
      <c r="FY19" s="52">
        <f t="shared" si="153"/>
        <v>0</v>
      </c>
      <c r="FZ19" s="52">
        <f t="shared" si="154"/>
        <v>98.63878477017164</v>
      </c>
      <c r="GA19" s="52">
        <f t="shared" si="155"/>
        <v>97.580015612802498</v>
      </c>
      <c r="GB19" s="52">
        <f t="shared" si="156"/>
        <v>214.9767108563239</v>
      </c>
      <c r="GC19" s="52">
        <f t="shared" si="157"/>
        <v>106.26992561105206</v>
      </c>
      <c r="GD19" s="52">
        <f t="shared" si="158"/>
        <v>105.20778537611783</v>
      </c>
      <c r="GE19" s="52">
        <f t="shared" si="159"/>
        <v>0</v>
      </c>
      <c r="GF19" s="52">
        <f t="shared" si="160"/>
        <v>0</v>
      </c>
      <c r="GG19" s="52">
        <f t="shared" si="161"/>
        <v>5.6863414079381327</v>
      </c>
      <c r="GH19" s="52">
        <f t="shared" si="162"/>
        <v>0</v>
      </c>
      <c r="GI19" s="52">
        <f t="shared" si="163"/>
        <v>0</v>
      </c>
      <c r="GJ19" s="52">
        <f t="shared" si="164"/>
        <v>0</v>
      </c>
      <c r="GK19" s="52">
        <f t="shared" si="165"/>
        <v>0</v>
      </c>
      <c r="GL19" s="52">
        <f t="shared" si="166"/>
        <v>11.317338162064283</v>
      </c>
      <c r="GM19" s="52">
        <f t="shared" si="167"/>
        <v>0</v>
      </c>
      <c r="GN19" s="52">
        <f t="shared" si="168"/>
        <v>11.07419712070875</v>
      </c>
      <c r="GO19" s="52">
        <f t="shared" si="169"/>
        <v>0</v>
      </c>
      <c r="GP19" s="52">
        <f t="shared" si="170"/>
        <v>0</v>
      </c>
      <c r="GQ19" s="52">
        <f t="shared" si="171"/>
        <v>0</v>
      </c>
      <c r="GR19" s="52">
        <f t="shared" si="172"/>
        <v>0</v>
      </c>
      <c r="GS19" s="52">
        <f t="shared" si="173"/>
        <v>0</v>
      </c>
      <c r="GT19" s="52">
        <f t="shared" si="174"/>
        <v>58.02820170602913</v>
      </c>
      <c r="GU19" s="52">
        <f t="shared" si="175"/>
        <v>34.397752680158234</v>
      </c>
      <c r="GV19" s="52">
        <f t="shared" si="176"/>
        <v>45.490731263505062</v>
      </c>
      <c r="GW19" s="52">
        <f t="shared" si="177"/>
        <v>16.869095816464238</v>
      </c>
      <c r="GX19" s="52">
        <f t="shared" si="178"/>
        <v>27.816411682892909</v>
      </c>
      <c r="GY19" s="52">
        <f t="shared" si="179"/>
        <v>17.408460511808737</v>
      </c>
      <c r="GZ19" s="52">
        <f t="shared" si="180"/>
        <v>34.397752680158234</v>
      </c>
      <c r="HA19" s="52">
        <f t="shared" si="181"/>
        <v>56.863414079381329</v>
      </c>
      <c r="HB19" s="52">
        <f t="shared" si="182"/>
        <v>39.361223571749882</v>
      </c>
      <c r="HC19" s="52">
        <f t="shared" si="183"/>
        <v>33.379694019471486</v>
      </c>
      <c r="HD19" s="52">
        <f t="shared" si="184"/>
        <v>17.408460511808737</v>
      </c>
      <c r="HE19" s="52">
        <f t="shared" si="185"/>
        <v>22.931835120105486</v>
      </c>
      <c r="HF19" s="52">
        <f t="shared" si="186"/>
        <v>5.6863414079381327</v>
      </c>
      <c r="HG19" s="52">
        <f t="shared" si="187"/>
        <v>33.738191632928476</v>
      </c>
      <c r="HH19" s="52">
        <f t="shared" si="188"/>
        <v>11.126564673157162</v>
      </c>
      <c r="HI19" s="52">
        <f t="shared" si="189"/>
        <v>23.211280682411651</v>
      </c>
      <c r="HJ19" s="52">
        <f t="shared" si="190"/>
        <v>5.7329587800263715</v>
      </c>
      <c r="HK19" s="52">
        <f t="shared" si="191"/>
        <v>5.6863414079381327</v>
      </c>
      <c r="HL19" s="52">
        <f t="shared" si="192"/>
        <v>16.869095816464238</v>
      </c>
      <c r="HM19" s="52">
        <f t="shared" si="193"/>
        <v>27.816411682892909</v>
      </c>
      <c r="HN19" s="52">
        <f t="shared" si="194"/>
        <v>29.014100853014565</v>
      </c>
      <c r="HO19" s="52">
        <f t="shared" si="195"/>
        <v>5.7329587800263715</v>
      </c>
      <c r="HP19" s="52">
        <f t="shared" si="196"/>
        <v>5.6863414079381327</v>
      </c>
      <c r="HQ19" s="52">
        <f t="shared" si="197"/>
        <v>33.738191632928476</v>
      </c>
      <c r="HR19" s="52">
        <f t="shared" si="198"/>
        <v>0</v>
      </c>
      <c r="HS19" s="52">
        <f t="shared" si="199"/>
        <v>34.816921023617475</v>
      </c>
      <c r="HT19" s="52">
        <f t="shared" si="200"/>
        <v>11.465917560052743</v>
      </c>
      <c r="HU19" s="52">
        <f t="shared" si="201"/>
        <v>22.745365631752531</v>
      </c>
      <c r="HV19" s="52">
        <f t="shared" si="202"/>
        <v>5.6230319388214127</v>
      </c>
      <c r="HW19" s="52">
        <f t="shared" si="203"/>
        <v>5.5632823365785811</v>
      </c>
      <c r="HX19" s="52">
        <f t="shared" si="204"/>
        <v>5.8028201706029128</v>
      </c>
      <c r="HY19" s="52">
        <f t="shared" si="205"/>
        <v>11.465917560052743</v>
      </c>
      <c r="HZ19" s="52">
        <f t="shared" si="206"/>
        <v>0</v>
      </c>
      <c r="IA19" s="52">
        <f t="shared" si="207"/>
        <v>5.6230319388214127</v>
      </c>
      <c r="IB19" s="52">
        <f t="shared" si="208"/>
        <v>5.5632823365785811</v>
      </c>
      <c r="IC19" s="52">
        <f t="shared" si="209"/>
        <v>0</v>
      </c>
      <c r="ID19" s="52">
        <f t="shared" si="210"/>
        <v>11.465917560052743</v>
      </c>
      <c r="IE19" s="52">
        <f t="shared" si="211"/>
        <v>0</v>
      </c>
      <c r="IF19" s="52">
        <f t="shared" si="212"/>
        <v>5.6230319388214127</v>
      </c>
      <c r="IG19" s="52">
        <f t="shared" si="213"/>
        <v>5.5632823365785811</v>
      </c>
      <c r="II19"/>
    </row>
    <row r="20" spans="1:243" ht="15.75" customHeight="1" thickBot="1">
      <c r="A20" s="43">
        <v>260030</v>
      </c>
      <c r="B20" s="43" t="s">
        <v>38</v>
      </c>
      <c r="C20" s="47">
        <v>2604</v>
      </c>
      <c r="D20" s="43">
        <v>8</v>
      </c>
      <c r="E20" s="43">
        <v>9</v>
      </c>
      <c r="F20" s="43">
        <v>6</v>
      </c>
      <c r="G20" s="43">
        <v>2</v>
      </c>
      <c r="H20" s="43">
        <v>4</v>
      </c>
      <c r="I20" s="44"/>
      <c r="J20" s="43">
        <v>5</v>
      </c>
      <c r="K20" s="43">
        <v>5</v>
      </c>
      <c r="L20" s="43">
        <v>3</v>
      </c>
      <c r="M20" s="43">
        <v>1</v>
      </c>
      <c r="N20" s="43">
        <v>3</v>
      </c>
      <c r="O20" s="44"/>
      <c r="P20" s="43">
        <v>3</v>
      </c>
      <c r="Q20" s="43">
        <v>4</v>
      </c>
      <c r="R20" s="43">
        <v>3</v>
      </c>
      <c r="S20" s="43">
        <v>1</v>
      </c>
      <c r="T20" s="43">
        <v>1</v>
      </c>
      <c r="U20" s="44"/>
      <c r="V20" s="43">
        <v>14</v>
      </c>
      <c r="W20" s="43">
        <v>8</v>
      </c>
      <c r="X20" s="43">
        <v>6</v>
      </c>
      <c r="Y20" s="43">
        <v>7</v>
      </c>
      <c r="Z20" s="43">
        <v>4</v>
      </c>
      <c r="AA20" s="44"/>
      <c r="AB20" s="43">
        <v>390</v>
      </c>
      <c r="AC20" s="43">
        <v>347</v>
      </c>
      <c r="AD20" s="43">
        <v>291</v>
      </c>
      <c r="AE20" s="43">
        <v>333</v>
      </c>
      <c r="AF20" s="43">
        <v>337</v>
      </c>
      <c r="AG20" s="44"/>
      <c r="AH20" s="43">
        <v>10</v>
      </c>
      <c r="AI20" s="43">
        <v>11</v>
      </c>
      <c r="AJ20" s="43">
        <v>7</v>
      </c>
      <c r="AK20" s="43">
        <v>3</v>
      </c>
      <c r="AL20" s="43">
        <v>5</v>
      </c>
      <c r="AM20" s="44"/>
      <c r="AN20" s="43">
        <v>1</v>
      </c>
      <c r="AO20" s="43">
        <v>1</v>
      </c>
      <c r="AP20" s="43">
        <v>1</v>
      </c>
      <c r="AQ20" s="43">
        <v>0</v>
      </c>
      <c r="AR20" s="43">
        <v>0</v>
      </c>
      <c r="AS20" s="44"/>
      <c r="AT20" s="43">
        <v>1</v>
      </c>
      <c r="AU20" s="43">
        <v>1</v>
      </c>
      <c r="AV20" s="43">
        <v>0</v>
      </c>
      <c r="AW20" s="43">
        <v>0</v>
      </c>
      <c r="AX20" s="43">
        <v>1</v>
      </c>
      <c r="AY20" s="44"/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4"/>
      <c r="BF20" s="43">
        <v>4</v>
      </c>
      <c r="BG20" s="43">
        <v>5</v>
      </c>
      <c r="BH20" s="43">
        <v>9</v>
      </c>
      <c r="BI20" s="43">
        <v>7</v>
      </c>
      <c r="BJ20" s="43">
        <v>8</v>
      </c>
      <c r="BK20" s="44"/>
      <c r="BL20" s="43">
        <v>6989</v>
      </c>
      <c r="BM20" s="43">
        <v>7084</v>
      </c>
      <c r="BN20" s="43">
        <v>7350</v>
      </c>
      <c r="BO20" s="43">
        <v>7414</v>
      </c>
      <c r="BP20" s="43">
        <v>7482</v>
      </c>
      <c r="BQ20" s="44"/>
      <c r="BR20" s="45">
        <v>11494</v>
      </c>
      <c r="BS20" s="45">
        <v>11609</v>
      </c>
      <c r="BT20" s="45">
        <v>11744</v>
      </c>
      <c r="BU20" s="45">
        <v>11847</v>
      </c>
      <c r="BV20" s="45">
        <v>11953</v>
      </c>
      <c r="BW20" s="44"/>
      <c r="BX20" s="43">
        <v>22371</v>
      </c>
      <c r="BY20" s="43">
        <v>22592</v>
      </c>
      <c r="BZ20" s="43">
        <v>22679</v>
      </c>
      <c r="CA20" s="43">
        <v>22882</v>
      </c>
      <c r="CB20" s="43">
        <v>23079</v>
      </c>
      <c r="CC20" s="44"/>
      <c r="CD20" s="43">
        <v>0</v>
      </c>
      <c r="CE20" s="43">
        <v>0</v>
      </c>
      <c r="CF20" s="43">
        <v>0</v>
      </c>
      <c r="CG20" s="43">
        <v>0</v>
      </c>
      <c r="CH20" s="43">
        <v>1</v>
      </c>
      <c r="CI20" s="44"/>
      <c r="CJ20" s="45">
        <v>4</v>
      </c>
      <c r="CK20" s="45">
        <v>2</v>
      </c>
      <c r="CL20" s="45">
        <v>1</v>
      </c>
      <c r="CM20" s="45">
        <v>0</v>
      </c>
      <c r="CN20" s="45">
        <v>1</v>
      </c>
      <c r="CO20" s="44"/>
      <c r="CP20" s="43">
        <v>0</v>
      </c>
      <c r="CQ20" s="43">
        <v>3</v>
      </c>
      <c r="CR20" s="43">
        <v>0</v>
      </c>
      <c r="CS20" s="43">
        <v>0</v>
      </c>
      <c r="CT20" s="43">
        <v>0</v>
      </c>
      <c r="CU20" s="44"/>
      <c r="CV20" s="43">
        <v>11</v>
      </c>
      <c r="CW20" s="43">
        <v>21</v>
      </c>
      <c r="CX20" s="43">
        <v>14</v>
      </c>
      <c r="CY20" s="43">
        <v>10</v>
      </c>
      <c r="CZ20" s="43">
        <v>7</v>
      </c>
      <c r="DA20" s="44"/>
      <c r="DB20" s="43">
        <v>11</v>
      </c>
      <c r="DC20" s="43">
        <v>10</v>
      </c>
      <c r="DD20" s="43">
        <v>11</v>
      </c>
      <c r="DE20" s="43">
        <v>14</v>
      </c>
      <c r="DF20" s="43">
        <v>13</v>
      </c>
      <c r="DG20" s="44"/>
      <c r="DH20" s="43">
        <v>17</v>
      </c>
      <c r="DI20" s="43">
        <v>26</v>
      </c>
      <c r="DJ20" s="43">
        <v>19</v>
      </c>
      <c r="DK20" s="43">
        <v>16</v>
      </c>
      <c r="DL20" s="43">
        <v>25</v>
      </c>
      <c r="DM20" s="44"/>
      <c r="DN20" s="43">
        <v>8</v>
      </c>
      <c r="DO20" s="43">
        <v>9</v>
      </c>
      <c r="DP20" s="43">
        <v>7</v>
      </c>
      <c r="DQ20" s="43">
        <v>11</v>
      </c>
      <c r="DR20" s="43">
        <v>16</v>
      </c>
      <c r="DS20" s="44"/>
      <c r="DT20" s="43">
        <v>17</v>
      </c>
      <c r="DU20" s="43">
        <v>16</v>
      </c>
      <c r="DV20" s="43">
        <v>12</v>
      </c>
      <c r="DW20" s="43">
        <v>14</v>
      </c>
      <c r="DX20" s="43">
        <v>9</v>
      </c>
      <c r="DY20" s="44"/>
      <c r="DZ20" s="43">
        <v>7</v>
      </c>
      <c r="EA20" s="43">
        <v>7</v>
      </c>
      <c r="EB20" s="43">
        <v>3</v>
      </c>
      <c r="EC20" s="43">
        <v>4</v>
      </c>
      <c r="ED20" s="43">
        <v>3</v>
      </c>
      <c r="EE20" s="44"/>
      <c r="EF20" s="43">
        <v>1</v>
      </c>
      <c r="EG20" s="43">
        <v>3</v>
      </c>
      <c r="EH20" s="43">
        <v>3</v>
      </c>
      <c r="EI20" s="43">
        <v>2</v>
      </c>
      <c r="EJ20" s="43">
        <v>5</v>
      </c>
      <c r="EK20" s="44"/>
      <c r="EL20" s="43">
        <v>1</v>
      </c>
      <c r="EM20" s="43">
        <v>2</v>
      </c>
      <c r="EN20" s="43">
        <v>3</v>
      </c>
      <c r="EO20" s="43">
        <v>2</v>
      </c>
      <c r="EP20" s="43">
        <v>5</v>
      </c>
      <c r="EQ20" s="96">
        <f t="shared" si="119"/>
        <v>20.512820512820515</v>
      </c>
      <c r="ER20" s="96">
        <f t="shared" si="120"/>
        <v>25.936599423631126</v>
      </c>
      <c r="ES20" s="96">
        <f t="shared" si="121"/>
        <v>20.618556701030929</v>
      </c>
      <c r="ET20" s="96">
        <f t="shared" si="122"/>
        <v>6.0060060060060056</v>
      </c>
      <c r="EU20" s="96">
        <f t="shared" si="123"/>
        <v>11.869436201780417</v>
      </c>
      <c r="EV20" s="52">
        <f t="shared" si="124"/>
        <v>12.820512820512819</v>
      </c>
      <c r="EW20" s="52">
        <f t="shared" si="125"/>
        <v>14.40922190201729</v>
      </c>
      <c r="EX20" s="52">
        <f t="shared" si="126"/>
        <v>10.309278350515465</v>
      </c>
      <c r="EY20" s="52">
        <f t="shared" si="127"/>
        <v>3.0030030030030028</v>
      </c>
      <c r="EZ20" s="52">
        <f t="shared" si="128"/>
        <v>8.9020771513353125</v>
      </c>
      <c r="FA20" s="96">
        <f t="shared" si="129"/>
        <v>7.6923076923076925</v>
      </c>
      <c r="FB20" s="96">
        <f t="shared" si="130"/>
        <v>11.527377521613833</v>
      </c>
      <c r="FC20" s="96">
        <f t="shared" si="131"/>
        <v>10.309278350515465</v>
      </c>
      <c r="FD20" s="96">
        <f t="shared" si="132"/>
        <v>3.0030030030030028</v>
      </c>
      <c r="FE20" s="96">
        <f t="shared" si="133"/>
        <v>2.9673590504451042</v>
      </c>
      <c r="FF20" s="52">
        <f t="shared" si="134"/>
        <v>35.897435897435898</v>
      </c>
      <c r="FG20" s="52">
        <f t="shared" si="135"/>
        <v>23.054755043227665</v>
      </c>
      <c r="FH20" s="52">
        <f t="shared" si="136"/>
        <v>20.618556701030929</v>
      </c>
      <c r="FI20" s="52">
        <f t="shared" si="137"/>
        <v>21.021021021021024</v>
      </c>
      <c r="FJ20" s="52">
        <f t="shared" si="138"/>
        <v>11.869436201780417</v>
      </c>
      <c r="FK20" s="52">
        <f t="shared" si="139"/>
        <v>10</v>
      </c>
      <c r="FL20" s="52">
        <f t="shared" si="140"/>
        <v>9.0909090909090917</v>
      </c>
      <c r="FM20" s="52">
        <f t="shared" si="141"/>
        <v>14.285714285714285</v>
      </c>
      <c r="FN20" s="52">
        <f t="shared" si="142"/>
        <v>0</v>
      </c>
      <c r="FO20" s="52">
        <f t="shared" si="143"/>
        <v>0</v>
      </c>
      <c r="FP20" s="52">
        <f t="shared" si="144"/>
        <v>10</v>
      </c>
      <c r="FQ20" s="52">
        <f t="shared" si="145"/>
        <v>9.0909090909090917</v>
      </c>
      <c r="FR20" s="52">
        <f t="shared" si="146"/>
        <v>0</v>
      </c>
      <c r="FS20" s="52">
        <f t="shared" si="147"/>
        <v>0</v>
      </c>
      <c r="FT20" s="52">
        <f t="shared" si="148"/>
        <v>20</v>
      </c>
      <c r="FU20" s="52">
        <f t="shared" si="149"/>
        <v>0</v>
      </c>
      <c r="FV20" s="52">
        <f t="shared" si="150"/>
        <v>0</v>
      </c>
      <c r="FW20" s="52">
        <f t="shared" si="151"/>
        <v>0</v>
      </c>
      <c r="FX20" s="52">
        <f t="shared" si="152"/>
        <v>0</v>
      </c>
      <c r="FY20" s="52">
        <f t="shared" si="153"/>
        <v>0</v>
      </c>
      <c r="FZ20" s="52">
        <f t="shared" si="154"/>
        <v>57.232794391186154</v>
      </c>
      <c r="GA20" s="52">
        <f t="shared" si="155"/>
        <v>70.581592320722748</v>
      </c>
      <c r="GB20" s="52">
        <f t="shared" si="156"/>
        <v>122.44897959183673</v>
      </c>
      <c r="GC20" s="52">
        <f t="shared" si="157"/>
        <v>94.415969786889661</v>
      </c>
      <c r="GD20" s="52">
        <f t="shared" si="158"/>
        <v>106.92328254477412</v>
      </c>
      <c r="GE20" s="52">
        <f t="shared" si="159"/>
        <v>0</v>
      </c>
      <c r="GF20" s="52">
        <f t="shared" si="160"/>
        <v>0</v>
      </c>
      <c r="GG20" s="52">
        <f t="shared" si="161"/>
        <v>0</v>
      </c>
      <c r="GH20" s="52">
        <f t="shared" si="162"/>
        <v>0</v>
      </c>
      <c r="GI20" s="52">
        <f t="shared" si="163"/>
        <v>4.3329433684301746</v>
      </c>
      <c r="GJ20" s="52">
        <f t="shared" si="164"/>
        <v>34.80076561684357</v>
      </c>
      <c r="GK20" s="52">
        <f t="shared" si="165"/>
        <v>17.228012748729434</v>
      </c>
      <c r="GL20" s="52">
        <f t="shared" si="166"/>
        <v>8.5149863760217972</v>
      </c>
      <c r="GM20" s="52">
        <f t="shared" si="167"/>
        <v>0</v>
      </c>
      <c r="GN20" s="52">
        <f t="shared" si="168"/>
        <v>8.3661005605287375</v>
      </c>
      <c r="GO20" s="52">
        <f t="shared" si="169"/>
        <v>0</v>
      </c>
      <c r="GP20" s="52">
        <f t="shared" si="170"/>
        <v>25.842019123094151</v>
      </c>
      <c r="GQ20" s="52">
        <f t="shared" si="171"/>
        <v>0</v>
      </c>
      <c r="GR20" s="52">
        <f t="shared" si="172"/>
        <v>0</v>
      </c>
      <c r="GS20" s="52">
        <f t="shared" si="173"/>
        <v>0</v>
      </c>
      <c r="GT20" s="52">
        <f t="shared" si="174"/>
        <v>49.170801484064192</v>
      </c>
      <c r="GU20" s="52">
        <f t="shared" si="175"/>
        <v>92.953257790368269</v>
      </c>
      <c r="GV20" s="52">
        <f t="shared" si="176"/>
        <v>61.731116892279204</v>
      </c>
      <c r="GW20" s="52">
        <f t="shared" si="177"/>
        <v>43.702473560003497</v>
      </c>
      <c r="GX20" s="52">
        <f t="shared" si="178"/>
        <v>30.330603579011225</v>
      </c>
      <c r="GY20" s="52">
        <f t="shared" si="179"/>
        <v>49.170801484064192</v>
      </c>
      <c r="GZ20" s="52">
        <f t="shared" si="180"/>
        <v>44.263456090651559</v>
      </c>
      <c r="HA20" s="52">
        <f t="shared" si="181"/>
        <v>48.503020415362229</v>
      </c>
      <c r="HB20" s="52">
        <f t="shared" si="182"/>
        <v>61.183462984004898</v>
      </c>
      <c r="HC20" s="52">
        <f t="shared" si="183"/>
        <v>56.32826378959227</v>
      </c>
      <c r="HD20" s="52">
        <f t="shared" si="184"/>
        <v>75.99123865719011</v>
      </c>
      <c r="HE20" s="52">
        <f t="shared" si="185"/>
        <v>115.08498583569404</v>
      </c>
      <c r="HF20" s="52">
        <f t="shared" si="186"/>
        <v>83.777944353807484</v>
      </c>
      <c r="HG20" s="52">
        <f t="shared" si="187"/>
        <v>69.923957696005601</v>
      </c>
      <c r="HH20" s="52">
        <f t="shared" si="188"/>
        <v>108.32358421075438</v>
      </c>
      <c r="HI20" s="52">
        <f t="shared" si="189"/>
        <v>35.76058289750123</v>
      </c>
      <c r="HJ20" s="52">
        <f t="shared" si="190"/>
        <v>39.8371104815864</v>
      </c>
      <c r="HK20" s="52">
        <f t="shared" si="191"/>
        <v>30.865558446139602</v>
      </c>
      <c r="HL20" s="52">
        <f t="shared" si="192"/>
        <v>48.072720916003846</v>
      </c>
      <c r="HM20" s="52">
        <f t="shared" si="193"/>
        <v>69.327093894882793</v>
      </c>
      <c r="HN20" s="52">
        <f t="shared" si="194"/>
        <v>75.99123865719011</v>
      </c>
      <c r="HO20" s="52">
        <f t="shared" si="195"/>
        <v>70.821529745042497</v>
      </c>
      <c r="HP20" s="52">
        <f t="shared" si="196"/>
        <v>52.91238590766789</v>
      </c>
      <c r="HQ20" s="52">
        <f t="shared" si="197"/>
        <v>61.183462984004898</v>
      </c>
      <c r="HR20" s="52">
        <f t="shared" si="198"/>
        <v>38.996490315871569</v>
      </c>
      <c r="HS20" s="52">
        <f t="shared" si="199"/>
        <v>31.290510035313577</v>
      </c>
      <c r="HT20" s="52">
        <f t="shared" si="200"/>
        <v>30.98441926345609</v>
      </c>
      <c r="HU20" s="52">
        <f t="shared" si="201"/>
        <v>13.228096476916972</v>
      </c>
      <c r="HV20" s="52">
        <f t="shared" si="202"/>
        <v>17.4809894240014</v>
      </c>
      <c r="HW20" s="52">
        <f t="shared" si="203"/>
        <v>12.998830105290525</v>
      </c>
      <c r="HX20" s="52">
        <f t="shared" si="204"/>
        <v>4.4700728621876538</v>
      </c>
      <c r="HY20" s="52">
        <f t="shared" si="205"/>
        <v>13.279036827195469</v>
      </c>
      <c r="HZ20" s="52">
        <f t="shared" si="206"/>
        <v>13.228096476916972</v>
      </c>
      <c r="IA20" s="52">
        <f t="shared" si="207"/>
        <v>8.7404947120007002</v>
      </c>
      <c r="IB20" s="52">
        <f t="shared" si="208"/>
        <v>21.664716842150874</v>
      </c>
      <c r="IC20" s="52">
        <f t="shared" si="209"/>
        <v>4.4700728621876538</v>
      </c>
      <c r="ID20" s="52">
        <f t="shared" si="210"/>
        <v>8.8526912181303121</v>
      </c>
      <c r="IE20" s="52">
        <f t="shared" si="211"/>
        <v>13.228096476916972</v>
      </c>
      <c r="IF20" s="52">
        <f t="shared" si="212"/>
        <v>8.7404947120007002</v>
      </c>
      <c r="IG20" s="52">
        <f t="shared" si="213"/>
        <v>21.664716842150874</v>
      </c>
      <c r="II20"/>
    </row>
    <row r="21" spans="1:243" ht="15.75" customHeight="1" thickBot="1">
      <c r="A21" s="45">
        <v>260040</v>
      </c>
      <c r="B21" s="45" t="s">
        <v>753</v>
      </c>
      <c r="C21" s="47">
        <v>2603</v>
      </c>
      <c r="D21" s="43">
        <v>12</v>
      </c>
      <c r="E21" s="43">
        <v>13</v>
      </c>
      <c r="F21" s="43">
        <v>8</v>
      </c>
      <c r="G21" s="43">
        <v>10</v>
      </c>
      <c r="H21" s="43">
        <v>6</v>
      </c>
      <c r="I21" s="44"/>
      <c r="J21" s="43">
        <v>4</v>
      </c>
      <c r="K21" s="43">
        <v>8</v>
      </c>
      <c r="L21" s="43">
        <v>8</v>
      </c>
      <c r="M21" s="43">
        <v>5</v>
      </c>
      <c r="N21" s="43">
        <v>4</v>
      </c>
      <c r="O21" s="44"/>
      <c r="P21" s="43">
        <v>8</v>
      </c>
      <c r="Q21" s="43">
        <v>5</v>
      </c>
      <c r="R21" s="43">
        <v>0</v>
      </c>
      <c r="S21" s="43">
        <v>5</v>
      </c>
      <c r="T21" s="43">
        <v>2</v>
      </c>
      <c r="U21" s="44"/>
      <c r="V21" s="43">
        <v>13</v>
      </c>
      <c r="W21" s="43">
        <v>12</v>
      </c>
      <c r="X21" s="43">
        <v>8</v>
      </c>
      <c r="Y21" s="43">
        <v>8</v>
      </c>
      <c r="Z21" s="43">
        <v>9</v>
      </c>
      <c r="AA21" s="44"/>
      <c r="AB21" s="43">
        <v>584</v>
      </c>
      <c r="AC21" s="43">
        <v>557</v>
      </c>
      <c r="AD21" s="43">
        <v>468</v>
      </c>
      <c r="AE21" s="43">
        <v>516</v>
      </c>
      <c r="AF21" s="43">
        <v>612</v>
      </c>
      <c r="AG21" s="44"/>
      <c r="AH21" s="43">
        <v>13</v>
      </c>
      <c r="AI21" s="43">
        <v>13</v>
      </c>
      <c r="AJ21" s="43">
        <v>8</v>
      </c>
      <c r="AK21" s="43">
        <v>11</v>
      </c>
      <c r="AL21" s="43">
        <v>7</v>
      </c>
      <c r="AM21" s="44"/>
      <c r="AN21" s="43">
        <v>3</v>
      </c>
      <c r="AO21" s="43">
        <v>1</v>
      </c>
      <c r="AP21" s="43">
        <v>0</v>
      </c>
      <c r="AQ21" s="43">
        <v>3</v>
      </c>
      <c r="AR21" s="43">
        <v>0</v>
      </c>
      <c r="AS21" s="44"/>
      <c r="AT21" s="43">
        <v>2</v>
      </c>
      <c r="AU21" s="43">
        <v>0</v>
      </c>
      <c r="AV21" s="43">
        <v>0</v>
      </c>
      <c r="AW21" s="43">
        <v>0</v>
      </c>
      <c r="AX21" s="43">
        <v>1</v>
      </c>
      <c r="AY21" s="44"/>
      <c r="AZ21" s="43">
        <v>0</v>
      </c>
      <c r="BA21" s="43">
        <v>0</v>
      </c>
      <c r="BB21" s="43">
        <v>0</v>
      </c>
      <c r="BC21" s="43">
        <v>0</v>
      </c>
      <c r="BD21" s="43">
        <v>0</v>
      </c>
      <c r="BE21" s="44"/>
      <c r="BF21" s="43">
        <v>15</v>
      </c>
      <c r="BG21" s="43">
        <v>11</v>
      </c>
      <c r="BH21" s="43">
        <v>13</v>
      </c>
      <c r="BI21" s="43">
        <v>11</v>
      </c>
      <c r="BJ21" s="43">
        <v>10</v>
      </c>
      <c r="BK21" s="44"/>
      <c r="BL21" s="43">
        <v>9446</v>
      </c>
      <c r="BM21" s="43">
        <v>9502</v>
      </c>
      <c r="BN21" s="43">
        <v>10830</v>
      </c>
      <c r="BO21" s="43">
        <v>10944</v>
      </c>
      <c r="BP21" s="43">
        <v>11057</v>
      </c>
      <c r="BQ21" s="44"/>
      <c r="BR21" s="45">
        <v>15136</v>
      </c>
      <c r="BS21" s="45">
        <v>15230</v>
      </c>
      <c r="BT21" s="45">
        <v>16485</v>
      </c>
      <c r="BU21" s="45">
        <v>16659</v>
      </c>
      <c r="BV21" s="45">
        <v>16827</v>
      </c>
      <c r="BW21" s="44"/>
      <c r="BX21" s="43">
        <v>30606</v>
      </c>
      <c r="BY21" s="43">
        <v>30792</v>
      </c>
      <c r="BZ21" s="43">
        <v>33095</v>
      </c>
      <c r="CA21" s="43">
        <v>33446</v>
      </c>
      <c r="CB21" s="43">
        <v>33785</v>
      </c>
      <c r="CC21" s="44"/>
      <c r="CD21" s="43">
        <v>0</v>
      </c>
      <c r="CE21" s="43">
        <v>0</v>
      </c>
      <c r="CF21" s="43">
        <v>2</v>
      </c>
      <c r="CG21" s="43">
        <v>2</v>
      </c>
      <c r="CH21" s="43">
        <v>2</v>
      </c>
      <c r="CI21" s="44"/>
      <c r="CJ21" s="45">
        <v>1</v>
      </c>
      <c r="CK21" s="45">
        <v>2</v>
      </c>
      <c r="CL21" s="45">
        <v>2</v>
      </c>
      <c r="CM21" s="45">
        <v>1</v>
      </c>
      <c r="CN21" s="45">
        <v>2</v>
      </c>
      <c r="CO21" s="44"/>
      <c r="CP21" s="43">
        <v>0</v>
      </c>
      <c r="CQ21" s="43">
        <v>2</v>
      </c>
      <c r="CR21" s="43">
        <v>0</v>
      </c>
      <c r="CS21" s="43">
        <v>0</v>
      </c>
      <c r="CT21" s="43">
        <v>1</v>
      </c>
      <c r="CU21" s="44"/>
      <c r="CV21" s="43">
        <v>18</v>
      </c>
      <c r="CW21" s="43">
        <v>18</v>
      </c>
      <c r="CX21" s="43">
        <v>16</v>
      </c>
      <c r="CY21" s="43">
        <v>18</v>
      </c>
      <c r="CZ21" s="43">
        <v>19</v>
      </c>
      <c r="DA21" s="44"/>
      <c r="DB21" s="43">
        <v>18</v>
      </c>
      <c r="DC21" s="43">
        <v>18</v>
      </c>
      <c r="DD21" s="43">
        <v>18</v>
      </c>
      <c r="DE21" s="43">
        <v>20</v>
      </c>
      <c r="DF21" s="43">
        <v>21</v>
      </c>
      <c r="DG21" s="44"/>
      <c r="DH21" s="43">
        <v>14</v>
      </c>
      <c r="DI21" s="43">
        <v>12</v>
      </c>
      <c r="DJ21" s="43">
        <v>13</v>
      </c>
      <c r="DK21" s="43">
        <v>18</v>
      </c>
      <c r="DL21" s="43">
        <v>19</v>
      </c>
      <c r="DM21" s="44"/>
      <c r="DN21" s="43">
        <v>4</v>
      </c>
      <c r="DO21" s="43">
        <v>1</v>
      </c>
      <c r="DP21" s="43">
        <v>3</v>
      </c>
      <c r="DQ21" s="43">
        <v>4</v>
      </c>
      <c r="DR21" s="43">
        <v>6</v>
      </c>
      <c r="DS21" s="44"/>
      <c r="DT21" s="43">
        <v>10</v>
      </c>
      <c r="DU21" s="43">
        <v>7</v>
      </c>
      <c r="DV21" s="43">
        <v>4</v>
      </c>
      <c r="DW21" s="43">
        <v>13</v>
      </c>
      <c r="DX21" s="43">
        <v>3</v>
      </c>
      <c r="DY21" s="44"/>
      <c r="DZ21" s="43">
        <v>9</v>
      </c>
      <c r="EA21" s="43">
        <v>7</v>
      </c>
      <c r="EB21" s="43">
        <v>14</v>
      </c>
      <c r="EC21" s="43">
        <v>16</v>
      </c>
      <c r="ED21" s="43">
        <v>5</v>
      </c>
      <c r="EE21" s="44"/>
      <c r="EF21" s="43">
        <v>3</v>
      </c>
      <c r="EG21" s="43">
        <v>4</v>
      </c>
      <c r="EH21" s="43">
        <v>3</v>
      </c>
      <c r="EI21" s="43">
        <v>1</v>
      </c>
      <c r="EJ21" s="43">
        <v>0</v>
      </c>
      <c r="EK21" s="44"/>
      <c r="EL21" s="43">
        <v>3</v>
      </c>
      <c r="EM21" s="43">
        <v>4</v>
      </c>
      <c r="EN21" s="43">
        <v>3</v>
      </c>
      <c r="EO21" s="43">
        <v>1</v>
      </c>
      <c r="EP21" s="43">
        <v>0</v>
      </c>
      <c r="EQ21" s="96">
        <f t="shared" si="119"/>
        <v>20.547945205479451</v>
      </c>
      <c r="ER21" s="96">
        <f t="shared" si="120"/>
        <v>23.339317773788149</v>
      </c>
      <c r="ES21" s="96">
        <f t="shared" si="121"/>
        <v>17.094017094017097</v>
      </c>
      <c r="ET21" s="96">
        <f t="shared" si="122"/>
        <v>19.379844961240309</v>
      </c>
      <c r="EU21" s="96">
        <f t="shared" si="123"/>
        <v>9.8039215686274517</v>
      </c>
      <c r="EV21" s="52">
        <f t="shared" si="124"/>
        <v>6.8493150684931505</v>
      </c>
      <c r="EW21" s="52">
        <f t="shared" si="125"/>
        <v>14.362657091561939</v>
      </c>
      <c r="EX21" s="52">
        <f t="shared" si="126"/>
        <v>17.094017094017097</v>
      </c>
      <c r="EY21" s="52">
        <f t="shared" si="127"/>
        <v>9.6899224806201545</v>
      </c>
      <c r="EZ21" s="52">
        <f t="shared" si="128"/>
        <v>6.5359477124183005</v>
      </c>
      <c r="FA21" s="96">
        <f t="shared" si="129"/>
        <v>13.698630136986301</v>
      </c>
      <c r="FB21" s="96">
        <f t="shared" si="130"/>
        <v>8.9766606822262123</v>
      </c>
      <c r="FC21" s="96">
        <f t="shared" si="131"/>
        <v>0</v>
      </c>
      <c r="FD21" s="96">
        <f t="shared" si="132"/>
        <v>9.6899224806201545</v>
      </c>
      <c r="FE21" s="96">
        <f t="shared" si="133"/>
        <v>3.2679738562091503</v>
      </c>
      <c r="FF21" s="52">
        <f t="shared" si="134"/>
        <v>22.260273972602739</v>
      </c>
      <c r="FG21" s="52">
        <f t="shared" si="135"/>
        <v>21.54398563734291</v>
      </c>
      <c r="FH21" s="52">
        <f t="shared" si="136"/>
        <v>17.094017094017097</v>
      </c>
      <c r="FI21" s="52">
        <f t="shared" si="137"/>
        <v>15.503875968992247</v>
      </c>
      <c r="FJ21" s="52">
        <f t="shared" si="138"/>
        <v>14.705882352941176</v>
      </c>
      <c r="FK21" s="52">
        <f t="shared" si="139"/>
        <v>23.076923076923077</v>
      </c>
      <c r="FL21" s="52">
        <f t="shared" si="140"/>
        <v>7.6923076923076925</v>
      </c>
      <c r="FM21" s="52">
        <f t="shared" si="141"/>
        <v>0</v>
      </c>
      <c r="FN21" s="52">
        <f t="shared" si="142"/>
        <v>27.27272727272727</v>
      </c>
      <c r="FO21" s="52">
        <f t="shared" si="143"/>
        <v>0</v>
      </c>
      <c r="FP21" s="52">
        <f t="shared" si="144"/>
        <v>15.384615384615385</v>
      </c>
      <c r="FQ21" s="52">
        <f t="shared" si="145"/>
        <v>0</v>
      </c>
      <c r="FR21" s="52">
        <f t="shared" si="146"/>
        <v>0</v>
      </c>
      <c r="FS21" s="52">
        <f t="shared" si="147"/>
        <v>0</v>
      </c>
      <c r="FT21" s="52">
        <f t="shared" si="148"/>
        <v>14.285714285714285</v>
      </c>
      <c r="FU21" s="52">
        <f t="shared" si="149"/>
        <v>0</v>
      </c>
      <c r="FV21" s="52">
        <f t="shared" si="150"/>
        <v>0</v>
      </c>
      <c r="FW21" s="52">
        <f t="shared" si="151"/>
        <v>0</v>
      </c>
      <c r="FX21" s="52">
        <f t="shared" si="152"/>
        <v>0</v>
      </c>
      <c r="FY21" s="52">
        <f t="shared" si="153"/>
        <v>0</v>
      </c>
      <c r="FZ21" s="52">
        <f t="shared" si="154"/>
        <v>158.79737455007412</v>
      </c>
      <c r="GA21" s="52">
        <f t="shared" si="155"/>
        <v>115.76510208377185</v>
      </c>
      <c r="GB21" s="52">
        <f t="shared" si="156"/>
        <v>120.03693444136657</v>
      </c>
      <c r="GC21" s="52">
        <f t="shared" si="157"/>
        <v>100.51169590643275</v>
      </c>
      <c r="GD21" s="52">
        <f t="shared" si="158"/>
        <v>90.440444966989233</v>
      </c>
      <c r="GE21" s="52">
        <f t="shared" si="159"/>
        <v>0</v>
      </c>
      <c r="GF21" s="52">
        <f t="shared" si="160"/>
        <v>0</v>
      </c>
      <c r="GG21" s="52">
        <f t="shared" si="161"/>
        <v>6.0432089439492369</v>
      </c>
      <c r="GH21" s="52">
        <f t="shared" si="162"/>
        <v>5.9797883154936322</v>
      </c>
      <c r="GI21" s="52">
        <f t="shared" si="163"/>
        <v>5.9197868876720436</v>
      </c>
      <c r="GJ21" s="52">
        <f t="shared" si="164"/>
        <v>6.6067653276955607</v>
      </c>
      <c r="GK21" s="52">
        <f t="shared" si="165"/>
        <v>13.131976362442549</v>
      </c>
      <c r="GL21" s="52">
        <f t="shared" si="166"/>
        <v>12.13224143160449</v>
      </c>
      <c r="GM21" s="52">
        <f t="shared" si="167"/>
        <v>6.0027612701842843</v>
      </c>
      <c r="GN21" s="52">
        <f t="shared" si="168"/>
        <v>11.885659951268794</v>
      </c>
      <c r="GO21" s="52">
        <f t="shared" si="169"/>
        <v>0</v>
      </c>
      <c r="GP21" s="52">
        <f t="shared" si="170"/>
        <v>13.131976362442549</v>
      </c>
      <c r="GQ21" s="52">
        <f t="shared" si="171"/>
        <v>0</v>
      </c>
      <c r="GR21" s="52">
        <f t="shared" si="172"/>
        <v>0</v>
      </c>
      <c r="GS21" s="52">
        <f t="shared" si="173"/>
        <v>5.942829975634397</v>
      </c>
      <c r="GT21" s="52">
        <f t="shared" si="174"/>
        <v>58.811997647520094</v>
      </c>
      <c r="GU21" s="52">
        <f t="shared" si="175"/>
        <v>58.456742010911931</v>
      </c>
      <c r="GV21" s="52">
        <f t="shared" si="176"/>
        <v>48.345671551593895</v>
      </c>
      <c r="GW21" s="52">
        <f t="shared" si="177"/>
        <v>53.818094839442686</v>
      </c>
      <c r="GX21" s="52">
        <f t="shared" si="178"/>
        <v>56.237975432884419</v>
      </c>
      <c r="GY21" s="52">
        <f t="shared" si="179"/>
        <v>58.811997647520094</v>
      </c>
      <c r="GZ21" s="52">
        <f t="shared" si="180"/>
        <v>58.456742010911931</v>
      </c>
      <c r="HA21" s="52">
        <f t="shared" si="181"/>
        <v>54.388880495543141</v>
      </c>
      <c r="HB21" s="52">
        <f t="shared" si="182"/>
        <v>59.797883154936308</v>
      </c>
      <c r="HC21" s="52">
        <f t="shared" si="183"/>
        <v>62.157762320556465</v>
      </c>
      <c r="HD21" s="52">
        <f t="shared" si="184"/>
        <v>45.742664836960074</v>
      </c>
      <c r="HE21" s="52">
        <f t="shared" si="185"/>
        <v>38.971161340607949</v>
      </c>
      <c r="HF21" s="52">
        <f t="shared" si="186"/>
        <v>39.280858135670044</v>
      </c>
      <c r="HG21" s="52">
        <f t="shared" si="187"/>
        <v>53.818094839442686</v>
      </c>
      <c r="HH21" s="52">
        <f t="shared" si="188"/>
        <v>56.237975432884419</v>
      </c>
      <c r="HI21" s="52">
        <f t="shared" si="189"/>
        <v>13.06933281056002</v>
      </c>
      <c r="HJ21" s="52">
        <f t="shared" si="190"/>
        <v>3.2475967783839961</v>
      </c>
      <c r="HK21" s="52">
        <f t="shared" si="191"/>
        <v>9.0648134159238563</v>
      </c>
      <c r="HL21" s="52">
        <f t="shared" si="192"/>
        <v>11.959576630987264</v>
      </c>
      <c r="HM21" s="52">
        <f t="shared" si="193"/>
        <v>17.759360663016132</v>
      </c>
      <c r="HN21" s="52">
        <f t="shared" si="194"/>
        <v>32.673332026400054</v>
      </c>
      <c r="HO21" s="52">
        <f t="shared" si="195"/>
        <v>22.733177448687972</v>
      </c>
      <c r="HP21" s="52">
        <f t="shared" si="196"/>
        <v>12.086417887898474</v>
      </c>
      <c r="HQ21" s="52">
        <f t="shared" si="197"/>
        <v>38.868624050708604</v>
      </c>
      <c r="HR21" s="52">
        <f t="shared" si="198"/>
        <v>8.8796803315080659</v>
      </c>
      <c r="HS21" s="52">
        <f t="shared" si="199"/>
        <v>29.405998823760047</v>
      </c>
      <c r="HT21" s="52">
        <f t="shared" si="200"/>
        <v>22.733177448687972</v>
      </c>
      <c r="HU21" s="52">
        <f t="shared" si="201"/>
        <v>42.302462607644657</v>
      </c>
      <c r="HV21" s="52">
        <f t="shared" si="202"/>
        <v>47.838306523949058</v>
      </c>
      <c r="HW21" s="52">
        <f t="shared" si="203"/>
        <v>14.799467219180109</v>
      </c>
      <c r="HX21" s="52">
        <f t="shared" si="204"/>
        <v>9.8019996079200151</v>
      </c>
      <c r="HY21" s="52">
        <f t="shared" si="205"/>
        <v>12.990387113535984</v>
      </c>
      <c r="HZ21" s="52">
        <f t="shared" si="206"/>
        <v>9.0648134159238563</v>
      </c>
      <c r="IA21" s="52">
        <f t="shared" si="207"/>
        <v>2.9898941577468161</v>
      </c>
      <c r="IB21" s="52">
        <f t="shared" si="208"/>
        <v>0</v>
      </c>
      <c r="IC21" s="52">
        <f t="shared" si="209"/>
        <v>9.8019996079200151</v>
      </c>
      <c r="ID21" s="52">
        <f t="shared" si="210"/>
        <v>12.990387113535984</v>
      </c>
      <c r="IE21" s="52">
        <f t="shared" si="211"/>
        <v>9.0648134159238563</v>
      </c>
      <c r="IF21" s="52">
        <f t="shared" si="212"/>
        <v>2.9898941577468161</v>
      </c>
      <c r="IG21" s="52">
        <f t="shared" si="213"/>
        <v>0</v>
      </c>
      <c r="II21"/>
    </row>
    <row r="22" spans="1:243" ht="15.75" customHeight="1" thickBot="1">
      <c r="A22" s="45">
        <v>260050</v>
      </c>
      <c r="B22" s="45" t="s">
        <v>754</v>
      </c>
      <c r="C22" s="47">
        <v>2605</v>
      </c>
      <c r="D22" s="43">
        <v>33</v>
      </c>
      <c r="E22" s="43">
        <v>22</v>
      </c>
      <c r="F22" s="43">
        <v>21</v>
      </c>
      <c r="G22" s="43">
        <v>12</v>
      </c>
      <c r="H22" s="43">
        <v>17</v>
      </c>
      <c r="I22" s="44"/>
      <c r="J22" s="43">
        <v>19</v>
      </c>
      <c r="K22" s="43">
        <v>10</v>
      </c>
      <c r="L22" s="43">
        <v>10</v>
      </c>
      <c r="M22" s="43">
        <v>8</v>
      </c>
      <c r="N22" s="43">
        <v>11</v>
      </c>
      <c r="O22" s="44"/>
      <c r="P22" s="43">
        <v>14</v>
      </c>
      <c r="Q22" s="43">
        <v>12</v>
      </c>
      <c r="R22" s="43">
        <v>11</v>
      </c>
      <c r="S22" s="43">
        <v>4</v>
      </c>
      <c r="T22" s="43">
        <v>6</v>
      </c>
      <c r="U22" s="44"/>
      <c r="V22" s="43">
        <v>25</v>
      </c>
      <c r="W22" s="43">
        <v>18</v>
      </c>
      <c r="X22" s="43">
        <v>15</v>
      </c>
      <c r="Y22" s="43">
        <v>14</v>
      </c>
      <c r="Z22" s="43">
        <v>20</v>
      </c>
      <c r="AA22" s="44"/>
      <c r="AB22" s="43">
        <v>972</v>
      </c>
      <c r="AC22" s="43">
        <v>904</v>
      </c>
      <c r="AD22" s="43">
        <v>811</v>
      </c>
      <c r="AE22" s="43">
        <v>822</v>
      </c>
      <c r="AF22" s="43">
        <v>832</v>
      </c>
      <c r="AG22" s="44"/>
      <c r="AH22" s="43">
        <v>37</v>
      </c>
      <c r="AI22" s="43">
        <v>27</v>
      </c>
      <c r="AJ22" s="43">
        <v>26</v>
      </c>
      <c r="AK22" s="43">
        <v>16</v>
      </c>
      <c r="AL22" s="43">
        <v>20</v>
      </c>
      <c r="AM22" s="44"/>
      <c r="AN22" s="43">
        <v>1</v>
      </c>
      <c r="AO22" s="43">
        <v>3</v>
      </c>
      <c r="AP22" s="43">
        <v>2</v>
      </c>
      <c r="AQ22" s="43">
        <v>1</v>
      </c>
      <c r="AR22" s="43">
        <v>1</v>
      </c>
      <c r="AS22" s="44"/>
      <c r="AT22" s="43">
        <v>1</v>
      </c>
      <c r="AU22" s="43">
        <v>0</v>
      </c>
      <c r="AV22" s="43">
        <v>0</v>
      </c>
      <c r="AW22" s="43">
        <v>2</v>
      </c>
      <c r="AX22" s="43">
        <v>2</v>
      </c>
      <c r="AY22" s="44"/>
      <c r="AZ22" s="43">
        <v>1</v>
      </c>
      <c r="BA22" s="43">
        <v>0</v>
      </c>
      <c r="BB22" s="43">
        <v>0</v>
      </c>
      <c r="BC22" s="43">
        <v>0</v>
      </c>
      <c r="BD22" s="43">
        <v>0</v>
      </c>
      <c r="BE22" s="44"/>
      <c r="BF22" s="43">
        <v>15</v>
      </c>
      <c r="BG22" s="43">
        <v>11</v>
      </c>
      <c r="BH22" s="43">
        <v>20</v>
      </c>
      <c r="BI22" s="43">
        <v>15</v>
      </c>
      <c r="BJ22" s="43">
        <v>16</v>
      </c>
      <c r="BK22" s="44"/>
      <c r="BL22" s="43">
        <v>11538</v>
      </c>
      <c r="BM22" s="43">
        <v>11607</v>
      </c>
      <c r="BN22" s="43">
        <v>12163</v>
      </c>
      <c r="BO22" s="43">
        <v>12248</v>
      </c>
      <c r="BP22" s="43">
        <v>12328</v>
      </c>
      <c r="BQ22" s="44"/>
      <c r="BR22" s="45">
        <v>20055</v>
      </c>
      <c r="BS22" s="45">
        <v>20171</v>
      </c>
      <c r="BT22" s="45">
        <v>20569</v>
      </c>
      <c r="BU22" s="45">
        <v>20711</v>
      </c>
      <c r="BV22" s="45">
        <v>20846</v>
      </c>
      <c r="BW22" s="44"/>
      <c r="BX22" s="43">
        <v>39421</v>
      </c>
      <c r="BY22" s="43">
        <v>39675</v>
      </c>
      <c r="BZ22" s="43">
        <v>40235</v>
      </c>
      <c r="CA22" s="43">
        <v>40511</v>
      </c>
      <c r="CB22" s="43">
        <v>40778</v>
      </c>
      <c r="CC22" s="44"/>
      <c r="CD22" s="43">
        <v>0</v>
      </c>
      <c r="CE22" s="43">
        <v>0</v>
      </c>
      <c r="CF22" s="43">
        <v>1</v>
      </c>
      <c r="CG22" s="43">
        <v>2</v>
      </c>
      <c r="CH22" s="43">
        <v>1</v>
      </c>
      <c r="CI22" s="44"/>
      <c r="CJ22" s="45">
        <v>0</v>
      </c>
      <c r="CK22" s="45">
        <v>1</v>
      </c>
      <c r="CL22" s="45">
        <v>1</v>
      </c>
      <c r="CM22" s="45">
        <v>0</v>
      </c>
      <c r="CN22" s="45">
        <v>0</v>
      </c>
      <c r="CO22" s="44"/>
      <c r="CP22" s="43">
        <v>0</v>
      </c>
      <c r="CQ22" s="43">
        <v>0</v>
      </c>
      <c r="CR22" s="43">
        <v>0</v>
      </c>
      <c r="CS22" s="43">
        <v>1</v>
      </c>
      <c r="CT22" s="43">
        <v>1</v>
      </c>
      <c r="CU22" s="44"/>
      <c r="CV22" s="43">
        <v>20</v>
      </c>
      <c r="CW22" s="43">
        <v>14</v>
      </c>
      <c r="CX22" s="43">
        <v>13</v>
      </c>
      <c r="CY22" s="43">
        <v>29</v>
      </c>
      <c r="CZ22" s="43">
        <v>26</v>
      </c>
      <c r="DA22" s="44"/>
      <c r="DB22" s="43">
        <v>16</v>
      </c>
      <c r="DC22" s="43">
        <v>16</v>
      </c>
      <c r="DD22" s="43">
        <v>12</v>
      </c>
      <c r="DE22" s="43">
        <v>16</v>
      </c>
      <c r="DF22" s="43">
        <v>7</v>
      </c>
      <c r="DG22" s="44"/>
      <c r="DH22" s="43">
        <v>12</v>
      </c>
      <c r="DI22" s="43">
        <v>20</v>
      </c>
      <c r="DJ22" s="43">
        <v>9</v>
      </c>
      <c r="DK22" s="43">
        <v>15</v>
      </c>
      <c r="DL22" s="43">
        <v>18</v>
      </c>
      <c r="DM22" s="44"/>
      <c r="DN22" s="43">
        <v>11</v>
      </c>
      <c r="DO22" s="43">
        <v>11</v>
      </c>
      <c r="DP22" s="43">
        <v>13</v>
      </c>
      <c r="DQ22" s="43">
        <v>17</v>
      </c>
      <c r="DR22" s="43">
        <v>18</v>
      </c>
      <c r="DS22" s="44"/>
      <c r="DT22" s="43">
        <v>9</v>
      </c>
      <c r="DU22" s="43">
        <v>15</v>
      </c>
      <c r="DV22" s="43">
        <v>10</v>
      </c>
      <c r="DW22" s="43">
        <v>14</v>
      </c>
      <c r="DX22" s="43">
        <v>16</v>
      </c>
      <c r="DY22" s="44"/>
      <c r="DZ22" s="43">
        <v>5</v>
      </c>
      <c r="EA22" s="43">
        <v>10</v>
      </c>
      <c r="EB22" s="43">
        <v>7</v>
      </c>
      <c r="EC22" s="43">
        <v>11</v>
      </c>
      <c r="ED22" s="43">
        <v>7</v>
      </c>
      <c r="EE22" s="44"/>
      <c r="EF22" s="43">
        <v>2</v>
      </c>
      <c r="EG22" s="43">
        <v>3</v>
      </c>
      <c r="EH22" s="43">
        <v>3</v>
      </c>
      <c r="EI22" s="43">
        <v>5</v>
      </c>
      <c r="EJ22" s="43">
        <v>1</v>
      </c>
      <c r="EK22" s="44"/>
      <c r="EL22" s="43">
        <v>2</v>
      </c>
      <c r="EM22" s="43">
        <v>3</v>
      </c>
      <c r="EN22" s="43">
        <v>3</v>
      </c>
      <c r="EO22" s="43">
        <v>5</v>
      </c>
      <c r="EP22" s="43">
        <v>1</v>
      </c>
      <c r="EQ22" s="96">
        <f t="shared" si="119"/>
        <v>33.950617283950614</v>
      </c>
      <c r="ER22" s="96">
        <f t="shared" si="120"/>
        <v>24.336283185840706</v>
      </c>
      <c r="ES22" s="96">
        <f t="shared" si="121"/>
        <v>25.893958076448829</v>
      </c>
      <c r="ET22" s="96">
        <f t="shared" si="122"/>
        <v>14.598540145985401</v>
      </c>
      <c r="EU22" s="96">
        <f t="shared" si="123"/>
        <v>20.432692307692307</v>
      </c>
      <c r="EV22" s="52">
        <f t="shared" si="124"/>
        <v>19.547325102880659</v>
      </c>
      <c r="EW22" s="52">
        <f t="shared" si="125"/>
        <v>11.061946902654867</v>
      </c>
      <c r="EX22" s="52">
        <f t="shared" si="126"/>
        <v>12.330456226880395</v>
      </c>
      <c r="EY22" s="52">
        <f t="shared" si="127"/>
        <v>9.7323600973236015</v>
      </c>
      <c r="EZ22" s="52">
        <f t="shared" si="128"/>
        <v>13.221153846153847</v>
      </c>
      <c r="FA22" s="96">
        <f t="shared" si="129"/>
        <v>14.403292181069959</v>
      </c>
      <c r="FB22" s="96">
        <f t="shared" si="130"/>
        <v>13.274336283185841</v>
      </c>
      <c r="FC22" s="96">
        <f t="shared" si="131"/>
        <v>13.563501849568434</v>
      </c>
      <c r="FD22" s="96">
        <f t="shared" si="132"/>
        <v>4.8661800486618008</v>
      </c>
      <c r="FE22" s="96">
        <f t="shared" si="133"/>
        <v>7.2115384615384617</v>
      </c>
      <c r="FF22" s="52">
        <f t="shared" si="134"/>
        <v>25.720164609053498</v>
      </c>
      <c r="FG22" s="52">
        <f t="shared" si="135"/>
        <v>19.911504424778762</v>
      </c>
      <c r="FH22" s="52">
        <f t="shared" si="136"/>
        <v>18.495684340320594</v>
      </c>
      <c r="FI22" s="52">
        <f t="shared" si="137"/>
        <v>17.031630170316301</v>
      </c>
      <c r="FJ22" s="52">
        <f t="shared" si="138"/>
        <v>24.03846153846154</v>
      </c>
      <c r="FK22" s="52">
        <f t="shared" si="139"/>
        <v>2.7027027027027026</v>
      </c>
      <c r="FL22" s="52">
        <f t="shared" si="140"/>
        <v>11.111111111111111</v>
      </c>
      <c r="FM22" s="52">
        <f t="shared" si="141"/>
        <v>7.6923076923076925</v>
      </c>
      <c r="FN22" s="52">
        <f t="shared" si="142"/>
        <v>6.25</v>
      </c>
      <c r="FO22" s="52">
        <f t="shared" si="143"/>
        <v>5</v>
      </c>
      <c r="FP22" s="52">
        <f t="shared" si="144"/>
        <v>2.7027027027027026</v>
      </c>
      <c r="FQ22" s="52">
        <f t="shared" si="145"/>
        <v>0</v>
      </c>
      <c r="FR22" s="52">
        <f t="shared" si="146"/>
        <v>0</v>
      </c>
      <c r="FS22" s="52">
        <f t="shared" si="147"/>
        <v>12.5</v>
      </c>
      <c r="FT22" s="52">
        <f t="shared" si="148"/>
        <v>10</v>
      </c>
      <c r="FU22" s="52">
        <f t="shared" si="149"/>
        <v>102.88065843621401</v>
      </c>
      <c r="FV22" s="52">
        <f t="shared" si="150"/>
        <v>0</v>
      </c>
      <c r="FW22" s="52">
        <f t="shared" si="151"/>
        <v>0</v>
      </c>
      <c r="FX22" s="52">
        <f t="shared" si="152"/>
        <v>0</v>
      </c>
      <c r="FY22" s="52">
        <f t="shared" si="153"/>
        <v>0</v>
      </c>
      <c r="FZ22" s="52">
        <f t="shared" si="154"/>
        <v>130.00520020800832</v>
      </c>
      <c r="GA22" s="52">
        <f t="shared" si="155"/>
        <v>94.770397174119068</v>
      </c>
      <c r="GB22" s="52">
        <f t="shared" si="156"/>
        <v>164.4331168297295</v>
      </c>
      <c r="GC22" s="52">
        <f t="shared" si="157"/>
        <v>122.46897452645329</v>
      </c>
      <c r="GD22" s="52">
        <f t="shared" si="158"/>
        <v>129.78585334198573</v>
      </c>
      <c r="GE22" s="52">
        <f t="shared" si="159"/>
        <v>0</v>
      </c>
      <c r="GF22" s="52">
        <f t="shared" si="160"/>
        <v>0</v>
      </c>
      <c r="GG22" s="52">
        <f t="shared" si="161"/>
        <v>2.485398285075183</v>
      </c>
      <c r="GH22" s="52">
        <f t="shared" si="162"/>
        <v>4.9369307101774824</v>
      </c>
      <c r="GI22" s="52">
        <f t="shared" si="163"/>
        <v>2.4523027122467997</v>
      </c>
      <c r="GJ22" s="52">
        <f t="shared" si="164"/>
        <v>0</v>
      </c>
      <c r="GK22" s="52">
        <f t="shared" si="165"/>
        <v>4.9576124138614839</v>
      </c>
      <c r="GL22" s="52">
        <f t="shared" si="166"/>
        <v>4.8616850600418111</v>
      </c>
      <c r="GM22" s="52">
        <f t="shared" si="167"/>
        <v>0</v>
      </c>
      <c r="GN22" s="52">
        <f t="shared" si="168"/>
        <v>0</v>
      </c>
      <c r="GO22" s="52">
        <f t="shared" si="169"/>
        <v>0</v>
      </c>
      <c r="GP22" s="52">
        <f t="shared" si="170"/>
        <v>0</v>
      </c>
      <c r="GQ22" s="52">
        <f t="shared" si="171"/>
        <v>0</v>
      </c>
      <c r="GR22" s="52">
        <f t="shared" si="172"/>
        <v>4.8283520834339235</v>
      </c>
      <c r="GS22" s="52">
        <f t="shared" si="173"/>
        <v>4.7970833733090279</v>
      </c>
      <c r="GT22" s="52">
        <f t="shared" si="174"/>
        <v>50.734380152710486</v>
      </c>
      <c r="GU22" s="52">
        <f t="shared" si="175"/>
        <v>35.28670447385003</v>
      </c>
      <c r="GV22" s="52">
        <f t="shared" si="176"/>
        <v>32.310177705977388</v>
      </c>
      <c r="GW22" s="52">
        <f t="shared" si="177"/>
        <v>71.585495297573502</v>
      </c>
      <c r="GX22" s="52">
        <f t="shared" si="178"/>
        <v>63.759870518416797</v>
      </c>
      <c r="GY22" s="52">
        <f t="shared" si="179"/>
        <v>40.58750412216839</v>
      </c>
      <c r="GZ22" s="52">
        <f t="shared" si="180"/>
        <v>40.327662255828606</v>
      </c>
      <c r="HA22" s="52">
        <f t="shared" si="181"/>
        <v>29.824779420902196</v>
      </c>
      <c r="HB22" s="52">
        <f t="shared" si="182"/>
        <v>39.495445681419859</v>
      </c>
      <c r="HC22" s="52">
        <f t="shared" si="183"/>
        <v>17.1661189857276</v>
      </c>
      <c r="HD22" s="52">
        <f t="shared" si="184"/>
        <v>30.440628091626291</v>
      </c>
      <c r="HE22" s="52">
        <f t="shared" si="185"/>
        <v>50.40957781978576</v>
      </c>
      <c r="HF22" s="52">
        <f t="shared" si="186"/>
        <v>22.368584565676649</v>
      </c>
      <c r="HG22" s="52">
        <f t="shared" si="187"/>
        <v>37.02698032633112</v>
      </c>
      <c r="HH22" s="52">
        <f t="shared" si="188"/>
        <v>44.141448820442392</v>
      </c>
      <c r="HI22" s="52">
        <f t="shared" si="189"/>
        <v>27.903909083990765</v>
      </c>
      <c r="HJ22" s="52">
        <f t="shared" si="190"/>
        <v>27.725267800882168</v>
      </c>
      <c r="HK22" s="52">
        <f t="shared" si="191"/>
        <v>32.310177705977388</v>
      </c>
      <c r="HL22" s="52">
        <f t="shared" si="192"/>
        <v>41.963911036508605</v>
      </c>
      <c r="HM22" s="52">
        <f t="shared" si="193"/>
        <v>44.141448820442392</v>
      </c>
      <c r="HN22" s="52">
        <f t="shared" si="194"/>
        <v>22.830471068719721</v>
      </c>
      <c r="HO22" s="52">
        <f t="shared" si="195"/>
        <v>37.807183364839318</v>
      </c>
      <c r="HP22" s="52">
        <f t="shared" si="196"/>
        <v>24.853982850751834</v>
      </c>
      <c r="HQ22" s="52">
        <f t="shared" si="197"/>
        <v>34.558514971242381</v>
      </c>
      <c r="HR22" s="52">
        <f t="shared" si="198"/>
        <v>39.236843395948796</v>
      </c>
      <c r="HS22" s="52">
        <f t="shared" si="199"/>
        <v>12.683595038177621</v>
      </c>
      <c r="HT22" s="52">
        <f t="shared" si="200"/>
        <v>25.20478890989288</v>
      </c>
      <c r="HU22" s="52">
        <f t="shared" si="201"/>
        <v>17.397787995526283</v>
      </c>
      <c r="HV22" s="52">
        <f t="shared" si="202"/>
        <v>27.153118905976154</v>
      </c>
      <c r="HW22" s="52">
        <f t="shared" si="203"/>
        <v>17.1661189857276</v>
      </c>
      <c r="HX22" s="52">
        <f t="shared" si="204"/>
        <v>5.0734380152710488</v>
      </c>
      <c r="HY22" s="52">
        <f t="shared" si="205"/>
        <v>7.5614366729678633</v>
      </c>
      <c r="HZ22" s="52">
        <f t="shared" si="206"/>
        <v>7.456194855225549</v>
      </c>
      <c r="IA22" s="52">
        <f t="shared" si="207"/>
        <v>12.342326775443706</v>
      </c>
      <c r="IB22" s="52">
        <f t="shared" si="208"/>
        <v>2.4523027122467997</v>
      </c>
      <c r="IC22" s="52">
        <f t="shared" si="209"/>
        <v>5.0734380152710488</v>
      </c>
      <c r="ID22" s="52">
        <f t="shared" si="210"/>
        <v>7.5614366729678633</v>
      </c>
      <c r="IE22" s="52">
        <f t="shared" si="211"/>
        <v>7.456194855225549</v>
      </c>
      <c r="IF22" s="52">
        <f t="shared" si="212"/>
        <v>12.342326775443706</v>
      </c>
      <c r="IG22" s="52">
        <f t="shared" si="213"/>
        <v>2.4523027122467997</v>
      </c>
      <c r="II22"/>
    </row>
    <row r="23" spans="1:243" ht="15.75" customHeight="1" thickBot="1">
      <c r="A23" s="43">
        <v>260060</v>
      </c>
      <c r="B23" s="43" t="s">
        <v>39</v>
      </c>
      <c r="C23" s="47">
        <v>2604</v>
      </c>
      <c r="D23" s="43">
        <v>3</v>
      </c>
      <c r="E23" s="43">
        <v>3</v>
      </c>
      <c r="F23" s="43">
        <v>2</v>
      </c>
      <c r="G23" s="43">
        <v>3</v>
      </c>
      <c r="H23" s="43">
        <v>1</v>
      </c>
      <c r="I23" s="44"/>
      <c r="J23" s="43">
        <v>2</v>
      </c>
      <c r="K23" s="43">
        <v>2</v>
      </c>
      <c r="L23" s="43">
        <v>1</v>
      </c>
      <c r="M23" s="43">
        <v>1</v>
      </c>
      <c r="N23" s="43">
        <v>1</v>
      </c>
      <c r="O23" s="44"/>
      <c r="P23" s="43">
        <v>1</v>
      </c>
      <c r="Q23" s="43">
        <v>1</v>
      </c>
      <c r="R23" s="43">
        <v>1</v>
      </c>
      <c r="S23" s="43">
        <v>2</v>
      </c>
      <c r="T23" s="43">
        <v>0</v>
      </c>
      <c r="U23" s="44"/>
      <c r="V23" s="43">
        <v>2</v>
      </c>
      <c r="W23" s="43">
        <v>4</v>
      </c>
      <c r="X23" s="43">
        <v>2</v>
      </c>
      <c r="Y23" s="43">
        <v>3</v>
      </c>
      <c r="Z23" s="43">
        <v>3</v>
      </c>
      <c r="AA23" s="44"/>
      <c r="AB23" s="43">
        <v>267</v>
      </c>
      <c r="AC23" s="43">
        <v>225</v>
      </c>
      <c r="AD23" s="43">
        <v>238</v>
      </c>
      <c r="AE23" s="43">
        <v>186</v>
      </c>
      <c r="AF23" s="43">
        <v>177</v>
      </c>
      <c r="AG23" s="44"/>
      <c r="AH23" s="43">
        <v>5</v>
      </c>
      <c r="AI23" s="43">
        <v>3</v>
      </c>
      <c r="AJ23" s="43">
        <v>2</v>
      </c>
      <c r="AK23" s="43">
        <v>4</v>
      </c>
      <c r="AL23" s="43">
        <v>3</v>
      </c>
      <c r="AM23" s="44"/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4"/>
      <c r="AT23" s="43">
        <v>0</v>
      </c>
      <c r="AU23" s="43">
        <v>0</v>
      </c>
      <c r="AV23" s="43">
        <v>0</v>
      </c>
      <c r="AW23" s="43">
        <v>0</v>
      </c>
      <c r="AX23" s="43">
        <v>1</v>
      </c>
      <c r="AY23" s="44"/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4"/>
      <c r="BF23" s="43">
        <v>4</v>
      </c>
      <c r="BG23" s="43">
        <v>7</v>
      </c>
      <c r="BH23" s="43">
        <v>2</v>
      </c>
      <c r="BI23" s="43">
        <v>8</v>
      </c>
      <c r="BJ23" s="43">
        <v>4</v>
      </c>
      <c r="BK23" s="44"/>
      <c r="BL23" s="43">
        <v>4388</v>
      </c>
      <c r="BM23" s="43">
        <v>4442</v>
      </c>
      <c r="BN23" s="43">
        <v>4072</v>
      </c>
      <c r="BO23" s="43">
        <v>4098</v>
      </c>
      <c r="BP23" s="43">
        <v>4066</v>
      </c>
      <c r="BQ23" s="44"/>
      <c r="BR23" s="45">
        <v>7322</v>
      </c>
      <c r="BS23" s="45">
        <v>7419</v>
      </c>
      <c r="BT23" s="45">
        <v>6846</v>
      </c>
      <c r="BU23" s="45">
        <v>6890</v>
      </c>
      <c r="BV23" s="45">
        <v>6834</v>
      </c>
      <c r="BW23" s="44"/>
      <c r="BX23" s="43">
        <v>14704</v>
      </c>
      <c r="BY23" s="43">
        <v>14914</v>
      </c>
      <c r="BZ23" s="43">
        <v>13759</v>
      </c>
      <c r="CA23" s="43">
        <v>13853</v>
      </c>
      <c r="CB23" s="43">
        <v>13741</v>
      </c>
      <c r="CC23" s="44"/>
      <c r="CD23" s="43">
        <v>0</v>
      </c>
      <c r="CE23" s="43">
        <v>0</v>
      </c>
      <c r="CF23" s="43">
        <v>0</v>
      </c>
      <c r="CG23" s="43">
        <v>0</v>
      </c>
      <c r="CH23" s="43">
        <v>0</v>
      </c>
      <c r="CI23" s="44"/>
      <c r="CJ23" s="45">
        <v>0</v>
      </c>
      <c r="CK23" s="45">
        <v>1</v>
      </c>
      <c r="CL23" s="45">
        <v>2</v>
      </c>
      <c r="CM23" s="45">
        <v>0</v>
      </c>
      <c r="CN23" s="45">
        <v>0</v>
      </c>
      <c r="CO23" s="44"/>
      <c r="CP23" s="43">
        <v>0</v>
      </c>
      <c r="CQ23" s="43">
        <v>0</v>
      </c>
      <c r="CR23" s="43">
        <v>1</v>
      </c>
      <c r="CS23" s="43">
        <v>1</v>
      </c>
      <c r="CT23" s="43">
        <v>1</v>
      </c>
      <c r="CU23" s="44"/>
      <c r="CV23" s="43">
        <v>4</v>
      </c>
      <c r="CW23" s="43">
        <v>7</v>
      </c>
      <c r="CX23" s="43">
        <v>6</v>
      </c>
      <c r="CY23" s="43">
        <v>2</v>
      </c>
      <c r="CZ23" s="43">
        <v>6</v>
      </c>
      <c r="DA23" s="44"/>
      <c r="DB23" s="43">
        <v>8</v>
      </c>
      <c r="DC23" s="43">
        <v>5</v>
      </c>
      <c r="DD23" s="43">
        <v>9</v>
      </c>
      <c r="DE23" s="43">
        <v>6</v>
      </c>
      <c r="DF23" s="43">
        <v>8</v>
      </c>
      <c r="DG23" s="44"/>
      <c r="DH23" s="43">
        <v>8</v>
      </c>
      <c r="DI23" s="43">
        <v>12</v>
      </c>
      <c r="DJ23" s="43">
        <v>10</v>
      </c>
      <c r="DK23" s="43">
        <v>20</v>
      </c>
      <c r="DL23" s="43">
        <v>7</v>
      </c>
      <c r="DM23" s="44"/>
      <c r="DN23" s="43">
        <v>2</v>
      </c>
      <c r="DO23" s="43">
        <v>3</v>
      </c>
      <c r="DP23" s="43">
        <v>3</v>
      </c>
      <c r="DQ23" s="43">
        <v>1</v>
      </c>
      <c r="DR23" s="43">
        <v>6</v>
      </c>
      <c r="DS23" s="44"/>
      <c r="DT23" s="43">
        <v>1</v>
      </c>
      <c r="DU23" s="43">
        <v>2</v>
      </c>
      <c r="DV23" s="43">
        <v>3</v>
      </c>
      <c r="DW23" s="43">
        <v>4</v>
      </c>
      <c r="DX23" s="43">
        <v>6</v>
      </c>
      <c r="DY23" s="44"/>
      <c r="DZ23" s="43">
        <v>5</v>
      </c>
      <c r="EA23" s="43">
        <v>0</v>
      </c>
      <c r="EB23" s="43">
        <v>0</v>
      </c>
      <c r="EC23" s="43">
        <v>4</v>
      </c>
      <c r="ED23" s="43">
        <v>2</v>
      </c>
      <c r="EE23" s="44"/>
      <c r="EF23" s="43">
        <v>2</v>
      </c>
      <c r="EG23" s="43">
        <v>2</v>
      </c>
      <c r="EH23" s="43">
        <v>3</v>
      </c>
      <c r="EI23" s="43">
        <v>3</v>
      </c>
      <c r="EJ23" s="43">
        <v>3</v>
      </c>
      <c r="EK23" s="44"/>
      <c r="EL23" s="43">
        <v>2</v>
      </c>
      <c r="EM23" s="43">
        <v>0</v>
      </c>
      <c r="EN23" s="43">
        <v>3</v>
      </c>
      <c r="EO23" s="43">
        <v>3</v>
      </c>
      <c r="EP23" s="43">
        <v>3</v>
      </c>
      <c r="EQ23" s="96">
        <f t="shared" si="119"/>
        <v>11.235955056179774</v>
      </c>
      <c r="ER23" s="96">
        <f t="shared" si="120"/>
        <v>13.333333333333334</v>
      </c>
      <c r="ES23" s="96">
        <f t="shared" si="121"/>
        <v>8.4033613445378155</v>
      </c>
      <c r="ET23" s="96">
        <f t="shared" si="122"/>
        <v>16.129032258064516</v>
      </c>
      <c r="EU23" s="96">
        <f t="shared" si="123"/>
        <v>5.6497175141242941</v>
      </c>
      <c r="EV23" s="52">
        <f t="shared" si="124"/>
        <v>7.4906367041198498</v>
      </c>
      <c r="EW23" s="52">
        <f t="shared" si="125"/>
        <v>8.8888888888888893</v>
      </c>
      <c r="EX23" s="52">
        <f t="shared" si="126"/>
        <v>4.2016806722689077</v>
      </c>
      <c r="EY23" s="52">
        <f t="shared" si="127"/>
        <v>5.3763440860215059</v>
      </c>
      <c r="EZ23" s="52">
        <f t="shared" si="128"/>
        <v>5.6497175141242941</v>
      </c>
      <c r="FA23" s="96">
        <f t="shared" si="129"/>
        <v>3.7453183520599249</v>
      </c>
      <c r="FB23" s="96">
        <f t="shared" si="130"/>
        <v>4.4444444444444446</v>
      </c>
      <c r="FC23" s="96">
        <f t="shared" si="131"/>
        <v>4.2016806722689077</v>
      </c>
      <c r="FD23" s="96">
        <f t="shared" si="132"/>
        <v>10.752688172043012</v>
      </c>
      <c r="FE23" s="96">
        <f t="shared" si="133"/>
        <v>0</v>
      </c>
      <c r="FF23" s="52">
        <f t="shared" si="134"/>
        <v>7.4906367041198498</v>
      </c>
      <c r="FG23" s="52">
        <f t="shared" si="135"/>
        <v>17.777777777777779</v>
      </c>
      <c r="FH23" s="52">
        <f t="shared" si="136"/>
        <v>8.4033613445378155</v>
      </c>
      <c r="FI23" s="52">
        <f t="shared" si="137"/>
        <v>16.129032258064516</v>
      </c>
      <c r="FJ23" s="52">
        <f t="shared" si="138"/>
        <v>16.949152542372882</v>
      </c>
      <c r="FK23" s="52">
        <f t="shared" si="139"/>
        <v>0</v>
      </c>
      <c r="FL23" s="52">
        <f t="shared" si="140"/>
        <v>0</v>
      </c>
      <c r="FM23" s="52">
        <f t="shared" si="141"/>
        <v>0</v>
      </c>
      <c r="FN23" s="52">
        <f t="shared" si="142"/>
        <v>0</v>
      </c>
      <c r="FO23" s="52">
        <f t="shared" si="143"/>
        <v>0</v>
      </c>
      <c r="FP23" s="52">
        <f t="shared" si="144"/>
        <v>0</v>
      </c>
      <c r="FQ23" s="52">
        <f t="shared" si="145"/>
        <v>0</v>
      </c>
      <c r="FR23" s="52">
        <f t="shared" si="146"/>
        <v>0</v>
      </c>
      <c r="FS23" s="52">
        <f t="shared" si="147"/>
        <v>0</v>
      </c>
      <c r="FT23" s="52">
        <f t="shared" si="148"/>
        <v>33.333333333333329</v>
      </c>
      <c r="FU23" s="52">
        <f t="shared" si="149"/>
        <v>0</v>
      </c>
      <c r="FV23" s="52">
        <f t="shared" si="150"/>
        <v>0</v>
      </c>
      <c r="FW23" s="52">
        <f t="shared" si="151"/>
        <v>0</v>
      </c>
      <c r="FX23" s="52">
        <f t="shared" si="152"/>
        <v>0</v>
      </c>
      <c r="FY23" s="52">
        <f t="shared" si="153"/>
        <v>0</v>
      </c>
      <c r="FZ23" s="52">
        <f t="shared" si="154"/>
        <v>91.157702825888791</v>
      </c>
      <c r="GA23" s="52">
        <f t="shared" si="155"/>
        <v>157.58667266996846</v>
      </c>
      <c r="GB23" s="52">
        <f t="shared" si="156"/>
        <v>49.115913555992137</v>
      </c>
      <c r="GC23" s="52">
        <f t="shared" si="157"/>
        <v>195.21717911176185</v>
      </c>
      <c r="GD23" s="52">
        <f t="shared" si="158"/>
        <v>98.376783079193302</v>
      </c>
      <c r="GE23" s="52">
        <f t="shared" si="159"/>
        <v>0</v>
      </c>
      <c r="GF23" s="52">
        <f t="shared" si="160"/>
        <v>0</v>
      </c>
      <c r="GG23" s="52">
        <f t="shared" si="161"/>
        <v>0</v>
      </c>
      <c r="GH23" s="52">
        <f t="shared" si="162"/>
        <v>0</v>
      </c>
      <c r="GI23" s="52">
        <f t="shared" si="163"/>
        <v>0</v>
      </c>
      <c r="GJ23" s="52">
        <f t="shared" si="164"/>
        <v>0</v>
      </c>
      <c r="GK23" s="52">
        <f t="shared" si="165"/>
        <v>13.478905512872354</v>
      </c>
      <c r="GL23" s="52">
        <f t="shared" si="166"/>
        <v>29.214139643587494</v>
      </c>
      <c r="GM23" s="52">
        <f t="shared" si="167"/>
        <v>0</v>
      </c>
      <c r="GN23" s="52">
        <f t="shared" si="168"/>
        <v>0</v>
      </c>
      <c r="GO23" s="52">
        <f t="shared" si="169"/>
        <v>0</v>
      </c>
      <c r="GP23" s="52">
        <f t="shared" si="170"/>
        <v>0</v>
      </c>
      <c r="GQ23" s="52">
        <f t="shared" si="171"/>
        <v>14.607069821793747</v>
      </c>
      <c r="GR23" s="52">
        <f t="shared" si="172"/>
        <v>14.513788098693757</v>
      </c>
      <c r="GS23" s="52">
        <f t="shared" si="173"/>
        <v>14.632718759145449</v>
      </c>
      <c r="GT23" s="52">
        <f t="shared" si="174"/>
        <v>27.20348204570185</v>
      </c>
      <c r="GU23" s="52">
        <f t="shared" si="175"/>
        <v>46.935765052970361</v>
      </c>
      <c r="GV23" s="52">
        <f t="shared" si="176"/>
        <v>43.607820335780218</v>
      </c>
      <c r="GW23" s="52">
        <f t="shared" si="177"/>
        <v>14.437305998700642</v>
      </c>
      <c r="GX23" s="52">
        <f t="shared" si="178"/>
        <v>43.664944327195983</v>
      </c>
      <c r="GY23" s="52">
        <f t="shared" si="179"/>
        <v>54.406964091403701</v>
      </c>
      <c r="GZ23" s="52">
        <f t="shared" si="180"/>
        <v>33.525546466407405</v>
      </c>
      <c r="HA23" s="52">
        <f t="shared" si="181"/>
        <v>65.411730503670327</v>
      </c>
      <c r="HB23" s="52">
        <f t="shared" si="182"/>
        <v>43.311917996101926</v>
      </c>
      <c r="HC23" s="52">
        <f t="shared" si="183"/>
        <v>58.219925769594646</v>
      </c>
      <c r="HD23" s="52">
        <f t="shared" si="184"/>
        <v>54.406964091403701</v>
      </c>
      <c r="HE23" s="52">
        <f t="shared" si="185"/>
        <v>80.461311519377759</v>
      </c>
      <c r="HF23" s="52">
        <f t="shared" si="186"/>
        <v>72.679700559633687</v>
      </c>
      <c r="HG23" s="52">
        <f t="shared" si="187"/>
        <v>144.37305998700643</v>
      </c>
      <c r="HH23" s="52">
        <f t="shared" si="188"/>
        <v>50.942435048395311</v>
      </c>
      <c r="HI23" s="52">
        <f t="shared" si="189"/>
        <v>13.601741022850925</v>
      </c>
      <c r="HJ23" s="52">
        <f t="shared" si="190"/>
        <v>20.11532787984444</v>
      </c>
      <c r="HK23" s="52">
        <f t="shared" si="191"/>
        <v>21.803910167890109</v>
      </c>
      <c r="HL23" s="52">
        <f t="shared" si="192"/>
        <v>7.2186529993503212</v>
      </c>
      <c r="HM23" s="52">
        <f t="shared" si="193"/>
        <v>43.664944327195983</v>
      </c>
      <c r="HN23" s="52">
        <f t="shared" si="194"/>
        <v>6.8008705114254626</v>
      </c>
      <c r="HO23" s="52">
        <f t="shared" si="195"/>
        <v>13.410218586562962</v>
      </c>
      <c r="HP23" s="52">
        <f t="shared" si="196"/>
        <v>21.803910167890109</v>
      </c>
      <c r="HQ23" s="52">
        <f t="shared" si="197"/>
        <v>28.874611997401285</v>
      </c>
      <c r="HR23" s="52">
        <f t="shared" si="198"/>
        <v>43.664944327195983</v>
      </c>
      <c r="HS23" s="52">
        <f t="shared" si="199"/>
        <v>34.004352557127312</v>
      </c>
      <c r="HT23" s="52">
        <f t="shared" si="200"/>
        <v>0</v>
      </c>
      <c r="HU23" s="52">
        <f t="shared" si="201"/>
        <v>0</v>
      </c>
      <c r="HV23" s="52">
        <f t="shared" si="202"/>
        <v>28.874611997401285</v>
      </c>
      <c r="HW23" s="52">
        <f t="shared" si="203"/>
        <v>14.554981442398661</v>
      </c>
      <c r="HX23" s="52">
        <f t="shared" si="204"/>
        <v>13.601741022850925</v>
      </c>
      <c r="HY23" s="52">
        <f t="shared" si="205"/>
        <v>13.410218586562962</v>
      </c>
      <c r="HZ23" s="52">
        <f t="shared" si="206"/>
        <v>21.803910167890109</v>
      </c>
      <c r="IA23" s="52">
        <f t="shared" si="207"/>
        <v>21.655958998050963</v>
      </c>
      <c r="IB23" s="52">
        <f t="shared" si="208"/>
        <v>21.832472163597991</v>
      </c>
      <c r="IC23" s="52">
        <f t="shared" si="209"/>
        <v>13.601741022850925</v>
      </c>
      <c r="ID23" s="52">
        <f t="shared" si="210"/>
        <v>0</v>
      </c>
      <c r="IE23" s="52">
        <f t="shared" si="211"/>
        <v>21.803910167890109</v>
      </c>
      <c r="IF23" s="52">
        <f t="shared" si="212"/>
        <v>21.655958998050963</v>
      </c>
      <c r="IG23" s="52">
        <f t="shared" si="213"/>
        <v>21.832472163597991</v>
      </c>
      <c r="II23"/>
    </row>
    <row r="24" spans="1:243" ht="15.75" customHeight="1" thickBot="1">
      <c r="A24" s="43">
        <v>260070</v>
      </c>
      <c r="B24" s="43" t="s">
        <v>117</v>
      </c>
      <c r="C24" s="47">
        <v>2612</v>
      </c>
      <c r="D24" s="43">
        <v>11</v>
      </c>
      <c r="E24" s="43">
        <v>12</v>
      </c>
      <c r="F24" s="43">
        <v>7</v>
      </c>
      <c r="G24" s="43">
        <v>12</v>
      </c>
      <c r="H24" s="43">
        <v>9</v>
      </c>
      <c r="I24" s="44"/>
      <c r="J24" s="43">
        <v>8</v>
      </c>
      <c r="K24" s="43">
        <v>7</v>
      </c>
      <c r="L24" s="43">
        <v>4</v>
      </c>
      <c r="M24" s="43">
        <v>9</v>
      </c>
      <c r="N24" s="43">
        <v>7</v>
      </c>
      <c r="O24" s="44"/>
      <c r="P24" s="43">
        <v>3</v>
      </c>
      <c r="Q24" s="43">
        <v>5</v>
      </c>
      <c r="R24" s="43">
        <v>3</v>
      </c>
      <c r="S24" s="43">
        <v>3</v>
      </c>
      <c r="T24" s="43">
        <v>2</v>
      </c>
      <c r="U24" s="44"/>
      <c r="V24" s="43">
        <v>14</v>
      </c>
      <c r="W24" s="43">
        <v>15</v>
      </c>
      <c r="X24" s="43">
        <v>10</v>
      </c>
      <c r="Y24" s="43">
        <v>8</v>
      </c>
      <c r="Z24" s="43">
        <v>18</v>
      </c>
      <c r="AA24" s="44"/>
      <c r="AB24" s="43">
        <v>679</v>
      </c>
      <c r="AC24" s="43">
        <v>628</v>
      </c>
      <c r="AD24" s="43">
        <v>580</v>
      </c>
      <c r="AE24" s="43">
        <v>605</v>
      </c>
      <c r="AF24" s="43">
        <v>555</v>
      </c>
      <c r="AG24" s="44"/>
      <c r="AH24" s="43">
        <v>14</v>
      </c>
      <c r="AI24" s="43">
        <v>16</v>
      </c>
      <c r="AJ24" s="43">
        <v>9</v>
      </c>
      <c r="AK24" s="43">
        <v>12</v>
      </c>
      <c r="AL24" s="43">
        <v>11</v>
      </c>
      <c r="AM24" s="44"/>
      <c r="AN24" s="43">
        <v>0</v>
      </c>
      <c r="AO24" s="43">
        <v>0</v>
      </c>
      <c r="AP24" s="43">
        <v>0</v>
      </c>
      <c r="AQ24" s="43">
        <v>2</v>
      </c>
      <c r="AR24" s="43">
        <v>0</v>
      </c>
      <c r="AS24" s="44"/>
      <c r="AT24" s="43">
        <v>1</v>
      </c>
      <c r="AU24" s="43">
        <v>1</v>
      </c>
      <c r="AV24" s="43">
        <v>1</v>
      </c>
      <c r="AW24" s="43">
        <v>0</v>
      </c>
      <c r="AX24" s="43">
        <v>0</v>
      </c>
      <c r="AY24" s="44"/>
      <c r="AZ24" s="43">
        <v>0</v>
      </c>
      <c r="BA24" s="43">
        <v>0</v>
      </c>
      <c r="BB24" s="43">
        <v>0</v>
      </c>
      <c r="BC24" s="43">
        <v>0</v>
      </c>
      <c r="BD24" s="43">
        <v>0</v>
      </c>
      <c r="BE24" s="44"/>
      <c r="BF24" s="43">
        <v>10</v>
      </c>
      <c r="BG24" s="43">
        <v>7</v>
      </c>
      <c r="BH24" s="43">
        <v>15</v>
      </c>
      <c r="BI24" s="43">
        <v>16</v>
      </c>
      <c r="BJ24" s="43">
        <v>16</v>
      </c>
      <c r="BK24" s="44"/>
      <c r="BL24" s="43">
        <v>11357</v>
      </c>
      <c r="BM24" s="43">
        <v>11276</v>
      </c>
      <c r="BN24" s="43">
        <v>12104</v>
      </c>
      <c r="BO24" s="43">
        <v>12112</v>
      </c>
      <c r="BP24" s="43">
        <v>12116</v>
      </c>
      <c r="BQ24" s="44"/>
      <c r="BR24" s="45">
        <v>17813</v>
      </c>
      <c r="BS24" s="45">
        <v>17710</v>
      </c>
      <c r="BT24" s="45">
        <v>18836</v>
      </c>
      <c r="BU24" s="45">
        <v>18849</v>
      </c>
      <c r="BV24" s="45">
        <v>18860</v>
      </c>
      <c r="BW24" s="44"/>
      <c r="BX24" s="43">
        <v>35446</v>
      </c>
      <c r="BY24" s="43">
        <v>35229</v>
      </c>
      <c r="BZ24" s="43">
        <v>37415</v>
      </c>
      <c r="CA24" s="43">
        <v>37433</v>
      </c>
      <c r="CB24" s="43">
        <v>37450</v>
      </c>
      <c r="CC24" s="44"/>
      <c r="CD24" s="43">
        <v>0</v>
      </c>
      <c r="CE24" s="43">
        <v>0</v>
      </c>
      <c r="CF24" s="43">
        <v>0</v>
      </c>
      <c r="CG24" s="43">
        <v>1</v>
      </c>
      <c r="CH24" s="43">
        <v>2</v>
      </c>
      <c r="CI24" s="44"/>
      <c r="CJ24" s="45">
        <v>1</v>
      </c>
      <c r="CK24" s="45">
        <v>0</v>
      </c>
      <c r="CL24" s="45">
        <v>1</v>
      </c>
      <c r="CM24" s="45">
        <v>0</v>
      </c>
      <c r="CN24" s="45">
        <v>2</v>
      </c>
      <c r="CO24" s="44"/>
      <c r="CP24" s="43">
        <v>1</v>
      </c>
      <c r="CQ24" s="43">
        <v>0</v>
      </c>
      <c r="CR24" s="43">
        <v>1</v>
      </c>
      <c r="CS24" s="43">
        <v>3</v>
      </c>
      <c r="CT24" s="43">
        <v>1</v>
      </c>
      <c r="CU24" s="44"/>
      <c r="CV24" s="43">
        <v>17</v>
      </c>
      <c r="CW24" s="43">
        <v>14</v>
      </c>
      <c r="CX24" s="43">
        <v>22</v>
      </c>
      <c r="CY24" s="43">
        <v>26</v>
      </c>
      <c r="CZ24" s="43">
        <v>26</v>
      </c>
      <c r="DA24" s="44"/>
      <c r="DB24" s="43">
        <v>28</v>
      </c>
      <c r="DC24" s="43">
        <v>22</v>
      </c>
      <c r="DD24" s="43">
        <v>19</v>
      </c>
      <c r="DE24" s="43">
        <v>25</v>
      </c>
      <c r="DF24" s="43">
        <v>19</v>
      </c>
      <c r="DG24" s="44"/>
      <c r="DH24" s="43">
        <v>24</v>
      </c>
      <c r="DI24" s="43">
        <v>25</v>
      </c>
      <c r="DJ24" s="43">
        <v>33</v>
      </c>
      <c r="DK24" s="43">
        <v>22</v>
      </c>
      <c r="DL24" s="43">
        <v>22</v>
      </c>
      <c r="DM24" s="44"/>
      <c r="DN24" s="43">
        <v>7</v>
      </c>
      <c r="DO24" s="43">
        <v>14</v>
      </c>
      <c r="DP24" s="43">
        <v>10</v>
      </c>
      <c r="DQ24" s="43">
        <v>8</v>
      </c>
      <c r="DR24" s="43">
        <v>11</v>
      </c>
      <c r="DS24" s="44"/>
      <c r="DT24" s="43">
        <v>18</v>
      </c>
      <c r="DU24" s="43">
        <v>14</v>
      </c>
      <c r="DV24" s="43">
        <v>10</v>
      </c>
      <c r="DW24" s="43">
        <v>17</v>
      </c>
      <c r="DX24" s="43">
        <v>16</v>
      </c>
      <c r="DY24" s="44"/>
      <c r="DZ24" s="43">
        <v>17</v>
      </c>
      <c r="EA24" s="43">
        <v>7</v>
      </c>
      <c r="EB24" s="43">
        <v>4</v>
      </c>
      <c r="EC24" s="43">
        <v>9</v>
      </c>
      <c r="ED24" s="43">
        <v>8</v>
      </c>
      <c r="EE24" s="44"/>
      <c r="EF24" s="43">
        <v>1</v>
      </c>
      <c r="EG24" s="43">
        <v>2</v>
      </c>
      <c r="EH24" s="43">
        <v>6</v>
      </c>
      <c r="EI24" s="43">
        <v>2</v>
      </c>
      <c r="EJ24" s="43">
        <v>3</v>
      </c>
      <c r="EK24" s="44"/>
      <c r="EL24" s="43">
        <v>1</v>
      </c>
      <c r="EM24" s="43">
        <v>2</v>
      </c>
      <c r="EN24" s="43">
        <v>6</v>
      </c>
      <c r="EO24" s="43">
        <v>2</v>
      </c>
      <c r="EP24" s="43">
        <v>3</v>
      </c>
      <c r="EQ24" s="96">
        <f t="shared" si="119"/>
        <v>16.200294550810018</v>
      </c>
      <c r="ER24" s="96">
        <f t="shared" si="120"/>
        <v>19.108280254777068</v>
      </c>
      <c r="ES24" s="96">
        <f t="shared" si="121"/>
        <v>12.068965517241379</v>
      </c>
      <c r="ET24" s="96">
        <f t="shared" si="122"/>
        <v>19.834710743801654</v>
      </c>
      <c r="EU24" s="96">
        <f t="shared" si="123"/>
        <v>16.216216216216218</v>
      </c>
      <c r="EV24" s="52">
        <f t="shared" si="124"/>
        <v>11.782032400589101</v>
      </c>
      <c r="EW24" s="52">
        <f t="shared" si="125"/>
        <v>11.146496815286623</v>
      </c>
      <c r="EX24" s="52">
        <f t="shared" si="126"/>
        <v>6.8965517241379306</v>
      </c>
      <c r="EY24" s="52">
        <f t="shared" si="127"/>
        <v>14.87603305785124</v>
      </c>
      <c r="EZ24" s="52">
        <f t="shared" si="128"/>
        <v>12.612612612612612</v>
      </c>
      <c r="FA24" s="96">
        <f t="shared" si="129"/>
        <v>4.4182621502209134</v>
      </c>
      <c r="FB24" s="96">
        <f t="shared" si="130"/>
        <v>7.9617834394904454</v>
      </c>
      <c r="FC24" s="96">
        <f t="shared" si="131"/>
        <v>5.1724137931034484</v>
      </c>
      <c r="FD24" s="96">
        <f t="shared" si="132"/>
        <v>4.9586776859504136</v>
      </c>
      <c r="FE24" s="96">
        <f t="shared" si="133"/>
        <v>3.6036036036036037</v>
      </c>
      <c r="FF24" s="52">
        <f t="shared" si="134"/>
        <v>20.618556701030929</v>
      </c>
      <c r="FG24" s="52">
        <f t="shared" si="135"/>
        <v>23.885350318471339</v>
      </c>
      <c r="FH24" s="52">
        <f t="shared" si="136"/>
        <v>17.241379310344826</v>
      </c>
      <c r="FI24" s="52">
        <f t="shared" si="137"/>
        <v>13.223140495867769</v>
      </c>
      <c r="FJ24" s="52">
        <f t="shared" si="138"/>
        <v>32.432432432432435</v>
      </c>
      <c r="FK24" s="52">
        <f t="shared" si="139"/>
        <v>0</v>
      </c>
      <c r="FL24" s="52">
        <f t="shared" si="140"/>
        <v>0</v>
      </c>
      <c r="FM24" s="52">
        <f t="shared" si="141"/>
        <v>0</v>
      </c>
      <c r="FN24" s="52">
        <f t="shared" si="142"/>
        <v>16.666666666666664</v>
      </c>
      <c r="FO24" s="52">
        <f t="shared" si="143"/>
        <v>0</v>
      </c>
      <c r="FP24" s="52">
        <f t="shared" si="144"/>
        <v>7.1428571428571423</v>
      </c>
      <c r="FQ24" s="52">
        <f t="shared" si="145"/>
        <v>6.25</v>
      </c>
      <c r="FR24" s="52">
        <f t="shared" si="146"/>
        <v>11.111111111111111</v>
      </c>
      <c r="FS24" s="52">
        <f t="shared" si="147"/>
        <v>0</v>
      </c>
      <c r="FT24" s="52">
        <f t="shared" si="148"/>
        <v>0</v>
      </c>
      <c r="FU24" s="52">
        <f t="shared" si="149"/>
        <v>0</v>
      </c>
      <c r="FV24" s="52">
        <f t="shared" si="150"/>
        <v>0</v>
      </c>
      <c r="FW24" s="52">
        <f t="shared" si="151"/>
        <v>0</v>
      </c>
      <c r="FX24" s="52">
        <f t="shared" si="152"/>
        <v>0</v>
      </c>
      <c r="FY24" s="52">
        <f t="shared" si="153"/>
        <v>0</v>
      </c>
      <c r="FZ24" s="52">
        <f t="shared" si="154"/>
        <v>88.051422030465801</v>
      </c>
      <c r="GA24" s="52">
        <f t="shared" si="155"/>
        <v>62.07875133025896</v>
      </c>
      <c r="GB24" s="52">
        <f t="shared" si="156"/>
        <v>123.92597488433574</v>
      </c>
      <c r="GC24" s="52">
        <f t="shared" si="157"/>
        <v>132.10039630118891</v>
      </c>
      <c r="GD24" s="52">
        <f t="shared" si="158"/>
        <v>132.05678441729944</v>
      </c>
      <c r="GE24" s="52">
        <f t="shared" si="159"/>
        <v>0</v>
      </c>
      <c r="GF24" s="52">
        <f t="shared" si="160"/>
        <v>0</v>
      </c>
      <c r="GG24" s="52">
        <f t="shared" si="161"/>
        <v>0</v>
      </c>
      <c r="GH24" s="52">
        <f t="shared" si="162"/>
        <v>2.671439638821361</v>
      </c>
      <c r="GI24" s="52">
        <f t="shared" si="163"/>
        <v>5.3404539385847798</v>
      </c>
      <c r="GJ24" s="52">
        <f t="shared" si="164"/>
        <v>5.6138775051928365</v>
      </c>
      <c r="GK24" s="52">
        <f t="shared" si="165"/>
        <v>0</v>
      </c>
      <c r="GL24" s="52">
        <f t="shared" si="166"/>
        <v>5.3089827988957321</v>
      </c>
      <c r="GM24" s="52">
        <f t="shared" si="167"/>
        <v>0</v>
      </c>
      <c r="GN24" s="52">
        <f t="shared" si="168"/>
        <v>10.604453870625662</v>
      </c>
      <c r="GO24" s="52">
        <f t="shared" si="169"/>
        <v>5.6138775051928365</v>
      </c>
      <c r="GP24" s="52">
        <f t="shared" si="170"/>
        <v>0</v>
      </c>
      <c r="GQ24" s="52">
        <f t="shared" si="171"/>
        <v>5.3089827988957321</v>
      </c>
      <c r="GR24" s="52">
        <f t="shared" si="172"/>
        <v>15.915963711602739</v>
      </c>
      <c r="GS24" s="52">
        <f t="shared" si="173"/>
        <v>5.3022269353128308</v>
      </c>
      <c r="GT24" s="52">
        <f t="shared" si="174"/>
        <v>47.960277605371552</v>
      </c>
      <c r="GU24" s="52">
        <f t="shared" si="175"/>
        <v>39.739986942575719</v>
      </c>
      <c r="GV24" s="52">
        <f t="shared" si="176"/>
        <v>58.799946545503133</v>
      </c>
      <c r="GW24" s="52">
        <f t="shared" si="177"/>
        <v>69.457430609355384</v>
      </c>
      <c r="GX24" s="52">
        <f t="shared" si="178"/>
        <v>69.42590120160213</v>
      </c>
      <c r="GY24" s="52">
        <f t="shared" si="179"/>
        <v>78.99339840884727</v>
      </c>
      <c r="GZ24" s="52">
        <f t="shared" si="180"/>
        <v>62.448550909761849</v>
      </c>
      <c r="HA24" s="52">
        <f t="shared" si="181"/>
        <v>50.781772016570891</v>
      </c>
      <c r="HB24" s="52">
        <f t="shared" si="182"/>
        <v>66.785990970534016</v>
      </c>
      <c r="HC24" s="52">
        <f t="shared" si="183"/>
        <v>50.734312416555412</v>
      </c>
      <c r="HD24" s="52">
        <f t="shared" si="184"/>
        <v>67.708627207583362</v>
      </c>
      <c r="HE24" s="52">
        <f t="shared" si="185"/>
        <v>70.964262397456636</v>
      </c>
      <c r="HF24" s="52">
        <f t="shared" si="186"/>
        <v>88.199919818254713</v>
      </c>
      <c r="HG24" s="52">
        <f t="shared" si="187"/>
        <v>58.771672054069946</v>
      </c>
      <c r="HH24" s="52">
        <f t="shared" si="188"/>
        <v>58.744993324432578</v>
      </c>
      <c r="HI24" s="52">
        <f t="shared" si="189"/>
        <v>19.748349602211817</v>
      </c>
      <c r="HJ24" s="52">
        <f t="shared" si="190"/>
        <v>39.739986942575719</v>
      </c>
      <c r="HK24" s="52">
        <f t="shared" si="191"/>
        <v>26.727248429774153</v>
      </c>
      <c r="HL24" s="52">
        <f t="shared" si="192"/>
        <v>21.371517110570888</v>
      </c>
      <c r="HM24" s="52">
        <f t="shared" si="193"/>
        <v>29.372496662216289</v>
      </c>
      <c r="HN24" s="52">
        <f t="shared" si="194"/>
        <v>50.781470405687529</v>
      </c>
      <c r="HO24" s="52">
        <f t="shared" si="195"/>
        <v>39.739986942575719</v>
      </c>
      <c r="HP24" s="52">
        <f t="shared" si="196"/>
        <v>26.727248429774153</v>
      </c>
      <c r="HQ24" s="52">
        <f t="shared" si="197"/>
        <v>45.414473859963138</v>
      </c>
      <c r="HR24" s="52">
        <f t="shared" si="198"/>
        <v>42.723631508678238</v>
      </c>
      <c r="HS24" s="52">
        <f t="shared" si="199"/>
        <v>47.960277605371552</v>
      </c>
      <c r="HT24" s="52">
        <f t="shared" si="200"/>
        <v>19.869993471287859</v>
      </c>
      <c r="HU24" s="52">
        <f t="shared" si="201"/>
        <v>10.690899371909662</v>
      </c>
      <c r="HV24" s="52">
        <f t="shared" si="202"/>
        <v>24.042956749392246</v>
      </c>
      <c r="HW24" s="52">
        <f t="shared" si="203"/>
        <v>21.361815754339119</v>
      </c>
      <c r="HX24" s="52">
        <f t="shared" si="204"/>
        <v>2.8211928003159734</v>
      </c>
      <c r="HY24" s="52">
        <f t="shared" si="205"/>
        <v>5.6771409917965308</v>
      </c>
      <c r="HZ24" s="52">
        <f t="shared" si="206"/>
        <v>16.036349057864495</v>
      </c>
      <c r="IA24" s="52">
        <f t="shared" si="207"/>
        <v>5.3428792776427221</v>
      </c>
      <c r="IB24" s="52">
        <f t="shared" si="208"/>
        <v>8.0106809078771697</v>
      </c>
      <c r="IC24" s="52">
        <f t="shared" si="209"/>
        <v>2.8211928003159734</v>
      </c>
      <c r="ID24" s="52">
        <f t="shared" si="210"/>
        <v>5.6771409917965308</v>
      </c>
      <c r="IE24" s="52">
        <f t="shared" si="211"/>
        <v>16.036349057864495</v>
      </c>
      <c r="IF24" s="52">
        <f t="shared" si="212"/>
        <v>5.3428792776427221</v>
      </c>
      <c r="IG24" s="52">
        <f t="shared" si="213"/>
        <v>8.0106809078771697</v>
      </c>
      <c r="II24"/>
    </row>
    <row r="25" spans="1:243" ht="15.75" customHeight="1" thickBot="1">
      <c r="A25" s="43">
        <v>260080</v>
      </c>
      <c r="B25" s="43" t="s">
        <v>40</v>
      </c>
      <c r="C25" s="47">
        <v>2604</v>
      </c>
      <c r="D25" s="43">
        <v>8</v>
      </c>
      <c r="E25" s="43">
        <v>7</v>
      </c>
      <c r="F25" s="43">
        <v>6</v>
      </c>
      <c r="G25" s="43">
        <v>6</v>
      </c>
      <c r="H25" s="43">
        <v>0</v>
      </c>
      <c r="I25" s="44"/>
      <c r="J25" s="43">
        <v>2</v>
      </c>
      <c r="K25" s="43">
        <v>4</v>
      </c>
      <c r="L25" s="43">
        <v>4</v>
      </c>
      <c r="M25" s="43">
        <v>4</v>
      </c>
      <c r="N25" s="43">
        <v>0</v>
      </c>
      <c r="O25" s="44"/>
      <c r="P25" s="43">
        <v>6</v>
      </c>
      <c r="Q25" s="43">
        <v>3</v>
      </c>
      <c r="R25" s="43">
        <v>2</v>
      </c>
      <c r="S25" s="43">
        <v>2</v>
      </c>
      <c r="T25" s="43">
        <v>0</v>
      </c>
      <c r="U25" s="44"/>
      <c r="V25" s="43">
        <v>8</v>
      </c>
      <c r="W25" s="43">
        <v>9</v>
      </c>
      <c r="X25" s="43">
        <v>4</v>
      </c>
      <c r="Y25" s="43">
        <v>5</v>
      </c>
      <c r="Z25" s="43">
        <v>2</v>
      </c>
      <c r="AA25" s="44"/>
      <c r="AB25" s="43">
        <v>266</v>
      </c>
      <c r="AC25" s="43">
        <v>281</v>
      </c>
      <c r="AD25" s="43">
        <v>255</v>
      </c>
      <c r="AE25" s="43">
        <v>248</v>
      </c>
      <c r="AF25" s="43">
        <v>231</v>
      </c>
      <c r="AG25" s="44"/>
      <c r="AH25" s="43">
        <v>10</v>
      </c>
      <c r="AI25" s="43">
        <v>8</v>
      </c>
      <c r="AJ25" s="43">
        <v>6</v>
      </c>
      <c r="AK25" s="43">
        <v>6</v>
      </c>
      <c r="AL25" s="43">
        <v>0</v>
      </c>
      <c r="AM25" s="44"/>
      <c r="AN25" s="43">
        <v>0</v>
      </c>
      <c r="AO25" s="43">
        <v>1</v>
      </c>
      <c r="AP25" s="43">
        <v>1</v>
      </c>
      <c r="AQ25" s="43">
        <v>1</v>
      </c>
      <c r="AR25" s="43">
        <v>0</v>
      </c>
      <c r="AS25" s="44"/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4"/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4"/>
      <c r="BF25" s="43">
        <v>6</v>
      </c>
      <c r="BG25" s="43">
        <v>5</v>
      </c>
      <c r="BH25" s="43">
        <v>7</v>
      </c>
      <c r="BI25" s="43">
        <v>5</v>
      </c>
      <c r="BJ25" s="43">
        <v>9</v>
      </c>
      <c r="BK25" s="44"/>
      <c r="BL25" s="43">
        <v>6410</v>
      </c>
      <c r="BM25" s="43">
        <v>6395</v>
      </c>
      <c r="BN25" s="43">
        <v>6632</v>
      </c>
      <c r="BO25" s="43">
        <v>6639</v>
      </c>
      <c r="BP25" s="43">
        <v>6639</v>
      </c>
      <c r="BQ25" s="44"/>
      <c r="BR25" s="45">
        <v>11066</v>
      </c>
      <c r="BS25" s="45">
        <v>11054</v>
      </c>
      <c r="BT25" s="45">
        <v>11247</v>
      </c>
      <c r="BU25" s="45">
        <v>11260</v>
      </c>
      <c r="BV25" s="45">
        <v>11260</v>
      </c>
      <c r="BW25" s="44"/>
      <c r="BX25" s="43">
        <v>22418</v>
      </c>
      <c r="BY25" s="43">
        <v>22424</v>
      </c>
      <c r="BZ25" s="43">
        <v>22353</v>
      </c>
      <c r="CA25" s="43">
        <v>22371</v>
      </c>
      <c r="CB25" s="43">
        <v>22371</v>
      </c>
      <c r="CC25" s="44"/>
      <c r="CD25" s="43">
        <v>1</v>
      </c>
      <c r="CE25" s="43">
        <v>0</v>
      </c>
      <c r="CF25" s="43">
        <v>1</v>
      </c>
      <c r="CG25" s="43">
        <v>0</v>
      </c>
      <c r="CH25" s="43">
        <v>0</v>
      </c>
      <c r="CI25" s="44"/>
      <c r="CJ25" s="45">
        <v>2</v>
      </c>
      <c r="CK25" s="45">
        <v>3</v>
      </c>
      <c r="CL25" s="45">
        <v>1</v>
      </c>
      <c r="CM25" s="45">
        <v>0</v>
      </c>
      <c r="CN25" s="45">
        <v>1</v>
      </c>
      <c r="CO25" s="44"/>
      <c r="CP25" s="43">
        <v>2</v>
      </c>
      <c r="CQ25" s="43">
        <v>0</v>
      </c>
      <c r="CR25" s="43">
        <v>0</v>
      </c>
      <c r="CS25" s="43">
        <v>0</v>
      </c>
      <c r="CT25" s="43">
        <v>0</v>
      </c>
      <c r="CU25" s="44"/>
      <c r="CV25" s="43">
        <v>19</v>
      </c>
      <c r="CW25" s="43">
        <v>45</v>
      </c>
      <c r="CX25" s="43">
        <v>38</v>
      </c>
      <c r="CY25" s="43">
        <v>18</v>
      </c>
      <c r="CZ25" s="43">
        <v>22</v>
      </c>
      <c r="DA25" s="44"/>
      <c r="DB25" s="43">
        <v>19</v>
      </c>
      <c r="DC25" s="43">
        <v>8</v>
      </c>
      <c r="DD25" s="43">
        <v>13</v>
      </c>
      <c r="DE25" s="43">
        <v>15</v>
      </c>
      <c r="DF25" s="43">
        <v>17</v>
      </c>
      <c r="DG25" s="44"/>
      <c r="DH25" s="43">
        <v>19</v>
      </c>
      <c r="DI25" s="43">
        <v>12</v>
      </c>
      <c r="DJ25" s="43">
        <v>18</v>
      </c>
      <c r="DK25" s="43">
        <v>22</v>
      </c>
      <c r="DL25" s="43">
        <v>16</v>
      </c>
      <c r="DM25" s="44"/>
      <c r="DN25" s="43">
        <v>1</v>
      </c>
      <c r="DO25" s="43">
        <v>5</v>
      </c>
      <c r="DP25" s="43">
        <v>2</v>
      </c>
      <c r="DQ25" s="43">
        <v>4</v>
      </c>
      <c r="DR25" s="43">
        <v>7</v>
      </c>
      <c r="DS25" s="44"/>
      <c r="DT25" s="43">
        <v>9</v>
      </c>
      <c r="DU25" s="43">
        <v>6</v>
      </c>
      <c r="DV25" s="43">
        <v>5</v>
      </c>
      <c r="DW25" s="43">
        <v>12</v>
      </c>
      <c r="DX25" s="43">
        <v>5</v>
      </c>
      <c r="DY25" s="44"/>
      <c r="DZ25" s="43">
        <v>6</v>
      </c>
      <c r="EA25" s="43">
        <v>6</v>
      </c>
      <c r="EB25" s="43">
        <v>5</v>
      </c>
      <c r="EC25" s="43">
        <v>2</v>
      </c>
      <c r="ED25" s="43">
        <v>3</v>
      </c>
      <c r="EE25" s="44"/>
      <c r="EF25" s="43">
        <v>3</v>
      </c>
      <c r="EG25" s="43">
        <v>1</v>
      </c>
      <c r="EH25" s="43">
        <v>2</v>
      </c>
      <c r="EI25" s="43">
        <v>3</v>
      </c>
      <c r="EJ25" s="43">
        <v>1</v>
      </c>
      <c r="EK25" s="44"/>
      <c r="EL25" s="43">
        <v>3</v>
      </c>
      <c r="EM25" s="43">
        <v>0</v>
      </c>
      <c r="EN25" s="43">
        <v>2</v>
      </c>
      <c r="EO25" s="43">
        <v>3</v>
      </c>
      <c r="EP25" s="43">
        <v>1</v>
      </c>
      <c r="EQ25" s="96">
        <f t="shared" si="119"/>
        <v>30.075187969924812</v>
      </c>
      <c r="ER25" s="96">
        <f t="shared" si="120"/>
        <v>24.911032028469752</v>
      </c>
      <c r="ES25" s="96">
        <f t="shared" si="121"/>
        <v>23.52941176470588</v>
      </c>
      <c r="ET25" s="96">
        <f t="shared" si="122"/>
        <v>24.193548387096772</v>
      </c>
      <c r="EU25" s="96">
        <f t="shared" si="123"/>
        <v>0</v>
      </c>
      <c r="EV25" s="52">
        <f t="shared" si="124"/>
        <v>7.518796992481203</v>
      </c>
      <c r="EW25" s="52">
        <f t="shared" si="125"/>
        <v>14.234875444839856</v>
      </c>
      <c r="EX25" s="52">
        <f t="shared" si="126"/>
        <v>15.686274509803921</v>
      </c>
      <c r="EY25" s="52">
        <f t="shared" si="127"/>
        <v>16.129032258064516</v>
      </c>
      <c r="EZ25" s="52">
        <f t="shared" si="128"/>
        <v>0</v>
      </c>
      <c r="FA25" s="96">
        <f t="shared" si="129"/>
        <v>22.556390977443609</v>
      </c>
      <c r="FB25" s="96">
        <f t="shared" si="130"/>
        <v>10.676156583629894</v>
      </c>
      <c r="FC25" s="96">
        <f t="shared" si="131"/>
        <v>7.8431372549019605</v>
      </c>
      <c r="FD25" s="96">
        <f t="shared" si="132"/>
        <v>8.064516129032258</v>
      </c>
      <c r="FE25" s="96">
        <f t="shared" si="133"/>
        <v>0</v>
      </c>
      <c r="FF25" s="52">
        <f t="shared" si="134"/>
        <v>30.075187969924812</v>
      </c>
      <c r="FG25" s="52">
        <f t="shared" si="135"/>
        <v>32.028469750889684</v>
      </c>
      <c r="FH25" s="52">
        <f t="shared" si="136"/>
        <v>15.686274509803921</v>
      </c>
      <c r="FI25" s="52">
        <f t="shared" si="137"/>
        <v>20.161290322580644</v>
      </c>
      <c r="FJ25" s="52">
        <f t="shared" si="138"/>
        <v>8.6580086580086579</v>
      </c>
      <c r="FK25" s="52">
        <f t="shared" si="139"/>
        <v>0</v>
      </c>
      <c r="FL25" s="52">
        <f t="shared" si="140"/>
        <v>12.5</v>
      </c>
      <c r="FM25" s="52">
        <f t="shared" si="141"/>
        <v>16.666666666666664</v>
      </c>
      <c r="FN25" s="52">
        <f t="shared" si="142"/>
        <v>16.666666666666664</v>
      </c>
      <c r="FO25" s="52">
        <f t="shared" si="143"/>
        <v>0</v>
      </c>
      <c r="FP25" s="52">
        <f t="shared" si="144"/>
        <v>0</v>
      </c>
      <c r="FQ25" s="52">
        <f t="shared" si="145"/>
        <v>0</v>
      </c>
      <c r="FR25" s="52">
        <f t="shared" si="146"/>
        <v>0</v>
      </c>
      <c r="FS25" s="52">
        <f t="shared" si="147"/>
        <v>0</v>
      </c>
      <c r="FT25" s="52">
        <f t="shared" si="148"/>
        <v>0</v>
      </c>
      <c r="FU25" s="52">
        <f t="shared" si="149"/>
        <v>0</v>
      </c>
      <c r="FV25" s="52">
        <f t="shared" si="150"/>
        <v>0</v>
      </c>
      <c r="FW25" s="52">
        <f t="shared" si="151"/>
        <v>0</v>
      </c>
      <c r="FX25" s="52">
        <f t="shared" si="152"/>
        <v>0</v>
      </c>
      <c r="FY25" s="52">
        <f t="shared" si="153"/>
        <v>0</v>
      </c>
      <c r="FZ25" s="52">
        <f t="shared" si="154"/>
        <v>93.603744149766001</v>
      </c>
      <c r="GA25" s="52">
        <f t="shared" si="155"/>
        <v>78.186082877247856</v>
      </c>
      <c r="GB25" s="52">
        <f t="shared" si="156"/>
        <v>105.54885404101327</v>
      </c>
      <c r="GC25" s="52">
        <f t="shared" si="157"/>
        <v>75.312547070341921</v>
      </c>
      <c r="GD25" s="52">
        <f t="shared" si="158"/>
        <v>135.56258472661546</v>
      </c>
      <c r="GE25" s="52">
        <f t="shared" si="159"/>
        <v>4.4607012222321352</v>
      </c>
      <c r="GF25" s="52">
        <f t="shared" si="160"/>
        <v>0</v>
      </c>
      <c r="GG25" s="52">
        <f t="shared" si="161"/>
        <v>4.4736724377041108</v>
      </c>
      <c r="GH25" s="52">
        <f t="shared" si="162"/>
        <v>0</v>
      </c>
      <c r="GI25" s="52">
        <f t="shared" si="163"/>
        <v>0</v>
      </c>
      <c r="GJ25" s="52">
        <f t="shared" si="164"/>
        <v>18.073377914332188</v>
      </c>
      <c r="GK25" s="52">
        <f t="shared" si="165"/>
        <v>27.139497014655326</v>
      </c>
      <c r="GL25" s="52">
        <f t="shared" si="166"/>
        <v>8.8912598915266283</v>
      </c>
      <c r="GM25" s="52">
        <f t="shared" si="167"/>
        <v>0</v>
      </c>
      <c r="GN25" s="52">
        <f t="shared" si="168"/>
        <v>8.8809946714031973</v>
      </c>
      <c r="GO25" s="52">
        <f t="shared" si="169"/>
        <v>18.073377914332188</v>
      </c>
      <c r="GP25" s="52">
        <f t="shared" si="170"/>
        <v>0</v>
      </c>
      <c r="GQ25" s="52">
        <f t="shared" si="171"/>
        <v>0</v>
      </c>
      <c r="GR25" s="52">
        <f t="shared" si="172"/>
        <v>0</v>
      </c>
      <c r="GS25" s="52">
        <f t="shared" si="173"/>
        <v>0</v>
      </c>
      <c r="GT25" s="52">
        <f t="shared" si="174"/>
        <v>84.753323222410557</v>
      </c>
      <c r="GU25" s="52">
        <f t="shared" si="175"/>
        <v>200.67784516589367</v>
      </c>
      <c r="GV25" s="52">
        <f t="shared" si="176"/>
        <v>169.99955263275621</v>
      </c>
      <c r="GW25" s="52">
        <f t="shared" si="177"/>
        <v>80.461311519377759</v>
      </c>
      <c r="GX25" s="52">
        <f t="shared" si="178"/>
        <v>98.341602968128385</v>
      </c>
      <c r="GY25" s="52">
        <f t="shared" si="179"/>
        <v>84.753323222410557</v>
      </c>
      <c r="GZ25" s="52">
        <f t="shared" si="180"/>
        <v>35.676061362825543</v>
      </c>
      <c r="HA25" s="52">
        <f t="shared" si="181"/>
        <v>58.157741690153443</v>
      </c>
      <c r="HB25" s="52">
        <f t="shared" si="182"/>
        <v>67.051092932814811</v>
      </c>
      <c r="HC25" s="52">
        <f t="shared" si="183"/>
        <v>75.99123865719011</v>
      </c>
      <c r="HD25" s="52">
        <f t="shared" si="184"/>
        <v>84.753323222410557</v>
      </c>
      <c r="HE25" s="52">
        <f t="shared" si="185"/>
        <v>53.514092044238318</v>
      </c>
      <c r="HF25" s="52">
        <f t="shared" si="186"/>
        <v>80.526103878674007</v>
      </c>
      <c r="HG25" s="52">
        <f t="shared" si="187"/>
        <v>98.341602968128385</v>
      </c>
      <c r="HH25" s="52">
        <f t="shared" si="188"/>
        <v>71.52116579500246</v>
      </c>
      <c r="HI25" s="52">
        <f t="shared" si="189"/>
        <v>4.4607012222321352</v>
      </c>
      <c r="HJ25" s="52">
        <f t="shared" si="190"/>
        <v>22.297538351765965</v>
      </c>
      <c r="HK25" s="52">
        <f t="shared" si="191"/>
        <v>8.9473448754082217</v>
      </c>
      <c r="HL25" s="52">
        <f t="shared" si="192"/>
        <v>17.880291448750615</v>
      </c>
      <c r="HM25" s="52">
        <f t="shared" si="193"/>
        <v>31.290510035313577</v>
      </c>
      <c r="HN25" s="52">
        <f t="shared" si="194"/>
        <v>40.146311000089213</v>
      </c>
      <c r="HO25" s="52">
        <f t="shared" si="195"/>
        <v>26.757046022119159</v>
      </c>
      <c r="HP25" s="52">
        <f t="shared" si="196"/>
        <v>22.368362188520557</v>
      </c>
      <c r="HQ25" s="52">
        <f t="shared" si="197"/>
        <v>53.640874346251849</v>
      </c>
      <c r="HR25" s="52">
        <f t="shared" si="198"/>
        <v>22.350364310938268</v>
      </c>
      <c r="HS25" s="52">
        <f t="shared" si="199"/>
        <v>26.764207333392807</v>
      </c>
      <c r="HT25" s="52">
        <f t="shared" si="200"/>
        <v>26.757046022119159</v>
      </c>
      <c r="HU25" s="52">
        <f t="shared" si="201"/>
        <v>22.368362188520557</v>
      </c>
      <c r="HV25" s="52">
        <f t="shared" si="202"/>
        <v>8.9401457243753075</v>
      </c>
      <c r="HW25" s="52">
        <f t="shared" si="203"/>
        <v>13.410218586562962</v>
      </c>
      <c r="HX25" s="52">
        <f t="shared" si="204"/>
        <v>13.382103666696404</v>
      </c>
      <c r="HY25" s="52">
        <f t="shared" si="205"/>
        <v>4.4595076703531928</v>
      </c>
      <c r="HZ25" s="52">
        <f t="shared" si="206"/>
        <v>8.9473448754082217</v>
      </c>
      <c r="IA25" s="52">
        <f t="shared" si="207"/>
        <v>13.410218586562962</v>
      </c>
      <c r="IB25" s="52">
        <f t="shared" si="208"/>
        <v>4.4700728621876538</v>
      </c>
      <c r="IC25" s="52">
        <f t="shared" si="209"/>
        <v>13.382103666696404</v>
      </c>
      <c r="ID25" s="52">
        <f t="shared" si="210"/>
        <v>0</v>
      </c>
      <c r="IE25" s="52">
        <f t="shared" si="211"/>
        <v>8.9473448754082217</v>
      </c>
      <c r="IF25" s="52">
        <f t="shared" si="212"/>
        <v>13.410218586562962</v>
      </c>
      <c r="IG25" s="52">
        <f t="shared" si="213"/>
        <v>4.4700728621876538</v>
      </c>
      <c r="II25"/>
    </row>
    <row r="26" spans="1:243" ht="15.75" customHeight="1" thickBot="1">
      <c r="A26" s="43">
        <v>260090</v>
      </c>
      <c r="B26" s="43" t="s">
        <v>26</v>
      </c>
      <c r="C26" s="47">
        <v>2603</v>
      </c>
      <c r="D26" s="43">
        <v>4</v>
      </c>
      <c r="E26" s="43">
        <v>3</v>
      </c>
      <c r="F26" s="43">
        <v>4</v>
      </c>
      <c r="G26" s="43">
        <v>2</v>
      </c>
      <c r="H26" s="43">
        <v>4</v>
      </c>
      <c r="I26" s="44"/>
      <c r="J26" s="43">
        <v>2</v>
      </c>
      <c r="K26" s="43">
        <v>2</v>
      </c>
      <c r="L26" s="43">
        <v>1</v>
      </c>
      <c r="M26" s="43">
        <v>2</v>
      </c>
      <c r="N26" s="43">
        <v>2</v>
      </c>
      <c r="O26" s="44"/>
      <c r="P26" s="43">
        <v>2</v>
      </c>
      <c r="Q26" s="43">
        <v>1</v>
      </c>
      <c r="R26" s="43">
        <v>3</v>
      </c>
      <c r="S26" s="43">
        <v>0</v>
      </c>
      <c r="T26" s="43">
        <v>2</v>
      </c>
      <c r="U26" s="44"/>
      <c r="V26" s="43">
        <v>9</v>
      </c>
      <c r="W26" s="43">
        <v>3</v>
      </c>
      <c r="X26" s="43">
        <v>5</v>
      </c>
      <c r="Y26" s="43">
        <v>10</v>
      </c>
      <c r="Z26" s="43">
        <v>5</v>
      </c>
      <c r="AA26" s="44"/>
      <c r="AB26" s="43">
        <v>386</v>
      </c>
      <c r="AC26" s="43">
        <v>363</v>
      </c>
      <c r="AD26" s="43">
        <v>298</v>
      </c>
      <c r="AE26" s="43">
        <v>322</v>
      </c>
      <c r="AF26" s="43">
        <v>356</v>
      </c>
      <c r="AG26" s="44"/>
      <c r="AH26" s="43">
        <v>5</v>
      </c>
      <c r="AI26" s="43">
        <v>3</v>
      </c>
      <c r="AJ26" s="43">
        <v>4</v>
      </c>
      <c r="AK26" s="43">
        <v>4</v>
      </c>
      <c r="AL26" s="43">
        <v>4</v>
      </c>
      <c r="AM26" s="44"/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4"/>
      <c r="AT26" s="43">
        <v>0</v>
      </c>
      <c r="AU26" s="43">
        <v>1</v>
      </c>
      <c r="AV26" s="43">
        <v>0</v>
      </c>
      <c r="AW26" s="43">
        <v>1</v>
      </c>
      <c r="AX26" s="43">
        <v>1</v>
      </c>
      <c r="AY26" s="44"/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4"/>
      <c r="BF26" s="43">
        <v>6</v>
      </c>
      <c r="BG26" s="43">
        <v>8</v>
      </c>
      <c r="BH26" s="43">
        <v>5</v>
      </c>
      <c r="BI26" s="43">
        <v>6</v>
      </c>
      <c r="BJ26" s="43">
        <v>8</v>
      </c>
      <c r="BK26" s="44"/>
      <c r="BL26" s="43">
        <v>6486</v>
      </c>
      <c r="BM26" s="43">
        <v>6454</v>
      </c>
      <c r="BN26" s="43">
        <v>7078</v>
      </c>
      <c r="BO26" s="43">
        <v>7092</v>
      </c>
      <c r="BP26" s="43">
        <v>7108</v>
      </c>
      <c r="BQ26" s="44"/>
      <c r="BR26" s="45">
        <v>10179</v>
      </c>
      <c r="BS26" s="45">
        <v>10144</v>
      </c>
      <c r="BT26" s="45">
        <v>10955</v>
      </c>
      <c r="BU26" s="45">
        <v>10981</v>
      </c>
      <c r="BV26" s="45">
        <v>11001</v>
      </c>
      <c r="BW26" s="44"/>
      <c r="BX26" s="43">
        <v>20600</v>
      </c>
      <c r="BY26" s="43">
        <v>20509</v>
      </c>
      <c r="BZ26" s="43">
        <v>21939</v>
      </c>
      <c r="CA26" s="43">
        <v>21988</v>
      </c>
      <c r="CB26" s="43">
        <v>22035</v>
      </c>
      <c r="CC26" s="44"/>
      <c r="CD26" s="43">
        <v>0</v>
      </c>
      <c r="CE26" s="43">
        <v>0</v>
      </c>
      <c r="CF26" s="43">
        <v>1</v>
      </c>
      <c r="CG26" s="43">
        <v>1</v>
      </c>
      <c r="CH26" s="43">
        <v>3</v>
      </c>
      <c r="CI26" s="44"/>
      <c r="CJ26" s="45">
        <v>1</v>
      </c>
      <c r="CK26" s="45">
        <v>2</v>
      </c>
      <c r="CL26" s="45">
        <v>1</v>
      </c>
      <c r="CM26" s="45">
        <v>0</v>
      </c>
      <c r="CN26" s="45">
        <v>1</v>
      </c>
      <c r="CO26" s="44"/>
      <c r="CP26" s="43">
        <v>1</v>
      </c>
      <c r="CQ26" s="43">
        <v>3</v>
      </c>
      <c r="CR26" s="43">
        <v>1</v>
      </c>
      <c r="CS26" s="43">
        <v>0</v>
      </c>
      <c r="CT26" s="43">
        <v>2</v>
      </c>
      <c r="CU26" s="44"/>
      <c r="CV26" s="43">
        <v>28</v>
      </c>
      <c r="CW26" s="43">
        <v>14</v>
      </c>
      <c r="CX26" s="43">
        <v>18</v>
      </c>
      <c r="CY26" s="43">
        <v>23</v>
      </c>
      <c r="CZ26" s="43">
        <v>14</v>
      </c>
      <c r="DA26" s="44"/>
      <c r="DB26" s="43">
        <v>14</v>
      </c>
      <c r="DC26" s="43">
        <v>16</v>
      </c>
      <c r="DD26" s="43">
        <v>17</v>
      </c>
      <c r="DE26" s="43">
        <v>13</v>
      </c>
      <c r="DF26" s="43">
        <v>23</v>
      </c>
      <c r="DG26" s="44"/>
      <c r="DH26" s="43">
        <v>10</v>
      </c>
      <c r="DI26" s="43">
        <v>11</v>
      </c>
      <c r="DJ26" s="43">
        <v>11</v>
      </c>
      <c r="DK26" s="43">
        <v>17</v>
      </c>
      <c r="DL26" s="43">
        <v>6</v>
      </c>
      <c r="DM26" s="44"/>
      <c r="DN26" s="43">
        <v>2</v>
      </c>
      <c r="DO26" s="43">
        <v>6</v>
      </c>
      <c r="DP26" s="43">
        <v>4</v>
      </c>
      <c r="DQ26" s="43">
        <v>2</v>
      </c>
      <c r="DR26" s="43">
        <v>1</v>
      </c>
      <c r="DS26" s="44"/>
      <c r="DT26" s="43">
        <v>10</v>
      </c>
      <c r="DU26" s="43">
        <v>10</v>
      </c>
      <c r="DV26" s="43">
        <v>14</v>
      </c>
      <c r="DW26" s="43">
        <v>9</v>
      </c>
      <c r="DX26" s="43">
        <v>8</v>
      </c>
      <c r="DY26" s="44"/>
      <c r="DZ26" s="43">
        <v>5</v>
      </c>
      <c r="EA26" s="43">
        <v>5</v>
      </c>
      <c r="EB26" s="43">
        <v>6</v>
      </c>
      <c r="EC26" s="43">
        <v>2</v>
      </c>
      <c r="ED26" s="43">
        <v>7</v>
      </c>
      <c r="EE26" s="44"/>
      <c r="EF26" s="43">
        <v>0</v>
      </c>
      <c r="EG26" s="43">
        <v>0</v>
      </c>
      <c r="EH26" s="43">
        <v>1</v>
      </c>
      <c r="EI26" s="43">
        <v>1</v>
      </c>
      <c r="EJ26" s="43">
        <v>5</v>
      </c>
      <c r="EK26" s="44"/>
      <c r="EL26" s="43">
        <v>0</v>
      </c>
      <c r="EM26" s="43">
        <v>0</v>
      </c>
      <c r="EN26" s="43">
        <v>1</v>
      </c>
      <c r="EO26" s="43">
        <v>1</v>
      </c>
      <c r="EP26" s="43">
        <v>5</v>
      </c>
      <c r="EQ26" s="96">
        <f t="shared" si="119"/>
        <v>10.362694300518134</v>
      </c>
      <c r="ER26" s="96">
        <f t="shared" si="120"/>
        <v>8.2644628099173563</v>
      </c>
      <c r="ES26" s="96">
        <f t="shared" si="121"/>
        <v>13.422818791946309</v>
      </c>
      <c r="ET26" s="96">
        <f t="shared" si="122"/>
        <v>6.2111801242236018</v>
      </c>
      <c r="EU26" s="96">
        <f t="shared" si="123"/>
        <v>11.235955056179774</v>
      </c>
      <c r="EV26" s="52">
        <f t="shared" si="124"/>
        <v>5.1813471502590671</v>
      </c>
      <c r="EW26" s="52">
        <f t="shared" si="125"/>
        <v>5.5096418732782375</v>
      </c>
      <c r="EX26" s="52">
        <f t="shared" si="126"/>
        <v>3.3557046979865772</v>
      </c>
      <c r="EY26" s="52">
        <f t="shared" si="127"/>
        <v>6.2111801242236018</v>
      </c>
      <c r="EZ26" s="52">
        <f t="shared" si="128"/>
        <v>5.6179775280898872</v>
      </c>
      <c r="FA26" s="96">
        <f t="shared" si="129"/>
        <v>5.1813471502590671</v>
      </c>
      <c r="FB26" s="96">
        <f t="shared" si="130"/>
        <v>2.7548209366391188</v>
      </c>
      <c r="FC26" s="96">
        <f t="shared" si="131"/>
        <v>10.067114093959731</v>
      </c>
      <c r="FD26" s="96">
        <f t="shared" si="132"/>
        <v>0</v>
      </c>
      <c r="FE26" s="96">
        <f t="shared" si="133"/>
        <v>5.6179775280898872</v>
      </c>
      <c r="FF26" s="52">
        <f t="shared" si="134"/>
        <v>23.316062176165804</v>
      </c>
      <c r="FG26" s="52">
        <f t="shared" si="135"/>
        <v>8.2644628099173563</v>
      </c>
      <c r="FH26" s="52">
        <f t="shared" si="136"/>
        <v>16.778523489932887</v>
      </c>
      <c r="FI26" s="52">
        <f t="shared" si="137"/>
        <v>31.055900621118013</v>
      </c>
      <c r="FJ26" s="52">
        <f t="shared" si="138"/>
        <v>14.044943820224718</v>
      </c>
      <c r="FK26" s="52">
        <f t="shared" si="139"/>
        <v>0</v>
      </c>
      <c r="FL26" s="52">
        <f t="shared" si="140"/>
        <v>0</v>
      </c>
      <c r="FM26" s="52">
        <f t="shared" si="141"/>
        <v>0</v>
      </c>
      <c r="FN26" s="52">
        <f t="shared" si="142"/>
        <v>0</v>
      </c>
      <c r="FO26" s="52">
        <f t="shared" si="143"/>
        <v>0</v>
      </c>
      <c r="FP26" s="52">
        <f t="shared" si="144"/>
        <v>0</v>
      </c>
      <c r="FQ26" s="52">
        <f t="shared" si="145"/>
        <v>33.333333333333329</v>
      </c>
      <c r="FR26" s="52">
        <f t="shared" si="146"/>
        <v>0</v>
      </c>
      <c r="FS26" s="52">
        <f t="shared" si="147"/>
        <v>25</v>
      </c>
      <c r="FT26" s="52">
        <f t="shared" si="148"/>
        <v>25</v>
      </c>
      <c r="FU26" s="52">
        <f t="shared" si="149"/>
        <v>0</v>
      </c>
      <c r="FV26" s="52">
        <f t="shared" si="150"/>
        <v>0</v>
      </c>
      <c r="FW26" s="52">
        <f t="shared" si="151"/>
        <v>0</v>
      </c>
      <c r="FX26" s="52">
        <f t="shared" si="152"/>
        <v>0</v>
      </c>
      <c r="FY26" s="52">
        <f t="shared" si="153"/>
        <v>0</v>
      </c>
      <c r="FZ26" s="52">
        <f t="shared" si="154"/>
        <v>92.506938020351527</v>
      </c>
      <c r="GA26" s="52">
        <f t="shared" si="155"/>
        <v>123.95413696932135</v>
      </c>
      <c r="GB26" s="52">
        <f t="shared" si="156"/>
        <v>70.641424131110483</v>
      </c>
      <c r="GC26" s="52">
        <f t="shared" si="157"/>
        <v>84.602368866328248</v>
      </c>
      <c r="GD26" s="52">
        <f t="shared" si="158"/>
        <v>112.54924029262803</v>
      </c>
      <c r="GE26" s="52">
        <f t="shared" si="159"/>
        <v>0</v>
      </c>
      <c r="GF26" s="52">
        <f t="shared" si="160"/>
        <v>0</v>
      </c>
      <c r="GG26" s="52">
        <f t="shared" si="161"/>
        <v>4.5580928939331784</v>
      </c>
      <c r="GH26" s="52">
        <f t="shared" si="162"/>
        <v>4.5479352374022195</v>
      </c>
      <c r="GI26" s="52">
        <f t="shared" si="163"/>
        <v>13.614703880190605</v>
      </c>
      <c r="GJ26" s="52">
        <f t="shared" si="164"/>
        <v>9.8241477551822385</v>
      </c>
      <c r="GK26" s="52">
        <f t="shared" si="165"/>
        <v>19.71608832807571</v>
      </c>
      <c r="GL26" s="52">
        <f t="shared" si="166"/>
        <v>9.128251939753536</v>
      </c>
      <c r="GM26" s="52">
        <f t="shared" si="167"/>
        <v>0</v>
      </c>
      <c r="GN26" s="52">
        <f t="shared" si="168"/>
        <v>9.0900827197527505</v>
      </c>
      <c r="GO26" s="52">
        <f t="shared" si="169"/>
        <v>9.8241477551822385</v>
      </c>
      <c r="GP26" s="52">
        <f t="shared" si="170"/>
        <v>29.574132492113566</v>
      </c>
      <c r="GQ26" s="52">
        <f t="shared" si="171"/>
        <v>9.128251939753536</v>
      </c>
      <c r="GR26" s="52">
        <f t="shared" si="172"/>
        <v>0</v>
      </c>
      <c r="GS26" s="52">
        <f t="shared" si="173"/>
        <v>18.180165439505501</v>
      </c>
      <c r="GT26" s="52">
        <f t="shared" si="174"/>
        <v>135.92233009708738</v>
      </c>
      <c r="GU26" s="52">
        <f t="shared" si="175"/>
        <v>68.262713930469545</v>
      </c>
      <c r="GV26" s="52">
        <f t="shared" si="176"/>
        <v>82.045672090797211</v>
      </c>
      <c r="GW26" s="52">
        <f t="shared" si="177"/>
        <v>104.60251046025104</v>
      </c>
      <c r="GX26" s="52">
        <f t="shared" si="178"/>
        <v>63.535284774222824</v>
      </c>
      <c r="GY26" s="52">
        <f t="shared" si="179"/>
        <v>67.961165048543691</v>
      </c>
      <c r="GZ26" s="52">
        <f t="shared" si="180"/>
        <v>78.01453020625091</v>
      </c>
      <c r="HA26" s="52">
        <f t="shared" si="181"/>
        <v>77.487579196864033</v>
      </c>
      <c r="HB26" s="52">
        <f t="shared" si="182"/>
        <v>59.123158086228848</v>
      </c>
      <c r="HC26" s="52">
        <f t="shared" si="183"/>
        <v>104.37939641479466</v>
      </c>
      <c r="HD26" s="52">
        <f t="shared" si="184"/>
        <v>48.543689320388346</v>
      </c>
      <c r="HE26" s="52">
        <f t="shared" si="185"/>
        <v>53.634989516797496</v>
      </c>
      <c r="HF26" s="52">
        <f t="shared" si="186"/>
        <v>50.139021833264962</v>
      </c>
      <c r="HG26" s="52">
        <f t="shared" si="187"/>
        <v>77.314899035837726</v>
      </c>
      <c r="HH26" s="52">
        <f t="shared" si="188"/>
        <v>27.229407760381211</v>
      </c>
      <c r="HI26" s="52">
        <f t="shared" si="189"/>
        <v>9.7087378640776709</v>
      </c>
      <c r="HJ26" s="52">
        <f t="shared" si="190"/>
        <v>29.255448827344093</v>
      </c>
      <c r="HK26" s="52">
        <f t="shared" si="191"/>
        <v>18.232371575732714</v>
      </c>
      <c r="HL26" s="52">
        <f t="shared" si="192"/>
        <v>9.095870474804439</v>
      </c>
      <c r="HM26" s="52">
        <f t="shared" si="193"/>
        <v>4.5382346267302021</v>
      </c>
      <c r="HN26" s="52">
        <f t="shared" si="194"/>
        <v>48.543689320388346</v>
      </c>
      <c r="HO26" s="52">
        <f t="shared" si="195"/>
        <v>48.759081378906821</v>
      </c>
      <c r="HP26" s="52">
        <f t="shared" si="196"/>
        <v>63.813300515064491</v>
      </c>
      <c r="HQ26" s="52">
        <f t="shared" si="197"/>
        <v>40.931417136619977</v>
      </c>
      <c r="HR26" s="52">
        <f t="shared" si="198"/>
        <v>36.305877013841616</v>
      </c>
      <c r="HS26" s="52">
        <f t="shared" si="199"/>
        <v>24.271844660194173</v>
      </c>
      <c r="HT26" s="52">
        <f t="shared" si="200"/>
        <v>24.37954068945341</v>
      </c>
      <c r="HU26" s="52">
        <f t="shared" si="201"/>
        <v>27.34855736359907</v>
      </c>
      <c r="HV26" s="52">
        <f t="shared" si="202"/>
        <v>9.095870474804439</v>
      </c>
      <c r="HW26" s="52">
        <f t="shared" si="203"/>
        <v>31.767642387111412</v>
      </c>
      <c r="HX26" s="52">
        <f t="shared" si="204"/>
        <v>0</v>
      </c>
      <c r="HY26" s="52">
        <f t="shared" si="205"/>
        <v>0</v>
      </c>
      <c r="HZ26" s="52">
        <f t="shared" si="206"/>
        <v>4.5580928939331784</v>
      </c>
      <c r="IA26" s="52">
        <f t="shared" si="207"/>
        <v>4.5479352374022195</v>
      </c>
      <c r="IB26" s="52">
        <f t="shared" si="208"/>
        <v>22.691173133651009</v>
      </c>
      <c r="IC26" s="52">
        <f t="shared" si="209"/>
        <v>0</v>
      </c>
      <c r="ID26" s="52">
        <f t="shared" si="210"/>
        <v>0</v>
      </c>
      <c r="IE26" s="52">
        <f t="shared" si="211"/>
        <v>4.5580928939331784</v>
      </c>
      <c r="IF26" s="52">
        <f t="shared" si="212"/>
        <v>4.5479352374022195</v>
      </c>
      <c r="IG26" s="52">
        <f t="shared" si="213"/>
        <v>22.691173133651009</v>
      </c>
      <c r="II26"/>
    </row>
    <row r="27" spans="1:243" ht="15.75" customHeight="1" thickBot="1">
      <c r="A27" s="43">
        <v>260100</v>
      </c>
      <c r="B27" s="43" t="s">
        <v>59</v>
      </c>
      <c r="C27" s="47">
        <v>2605</v>
      </c>
      <c r="D27" s="43">
        <v>2</v>
      </c>
      <c r="E27" s="43">
        <v>3</v>
      </c>
      <c r="F27" s="43">
        <v>1</v>
      </c>
      <c r="G27" s="43">
        <v>1</v>
      </c>
      <c r="H27" s="43">
        <v>2</v>
      </c>
      <c r="I27" s="44"/>
      <c r="J27" s="43">
        <v>1</v>
      </c>
      <c r="K27" s="43">
        <v>2</v>
      </c>
      <c r="L27" s="43">
        <v>1</v>
      </c>
      <c r="M27" s="43">
        <v>1</v>
      </c>
      <c r="N27" s="43">
        <v>0</v>
      </c>
      <c r="O27" s="44"/>
      <c r="P27" s="43">
        <v>1</v>
      </c>
      <c r="Q27" s="43">
        <v>1</v>
      </c>
      <c r="R27" s="43">
        <v>0</v>
      </c>
      <c r="S27" s="43">
        <v>0</v>
      </c>
      <c r="T27" s="43">
        <v>2</v>
      </c>
      <c r="U27" s="44"/>
      <c r="V27" s="43">
        <v>3</v>
      </c>
      <c r="W27" s="43">
        <v>5</v>
      </c>
      <c r="X27" s="43">
        <v>0</v>
      </c>
      <c r="Y27" s="43">
        <v>3</v>
      </c>
      <c r="Z27" s="43">
        <v>2</v>
      </c>
      <c r="AA27" s="44"/>
      <c r="AB27" s="43">
        <v>152</v>
      </c>
      <c r="AC27" s="43">
        <v>134</v>
      </c>
      <c r="AD27" s="43">
        <v>142</v>
      </c>
      <c r="AE27" s="43">
        <v>170</v>
      </c>
      <c r="AF27" s="43">
        <v>160</v>
      </c>
      <c r="AG27" s="44"/>
      <c r="AH27" s="43">
        <v>2</v>
      </c>
      <c r="AI27" s="43">
        <v>3</v>
      </c>
      <c r="AJ27" s="43">
        <v>2</v>
      </c>
      <c r="AK27" s="43">
        <v>1</v>
      </c>
      <c r="AL27" s="43">
        <v>2</v>
      </c>
      <c r="AM27" s="44"/>
      <c r="AN27" s="43">
        <v>0</v>
      </c>
      <c r="AO27" s="43">
        <v>0</v>
      </c>
      <c r="AP27" s="43">
        <v>0</v>
      </c>
      <c r="AQ27" s="43">
        <v>0</v>
      </c>
      <c r="AR27" s="43">
        <v>1</v>
      </c>
      <c r="AS27" s="44"/>
      <c r="AT27" s="43">
        <v>0</v>
      </c>
      <c r="AU27" s="43">
        <v>0</v>
      </c>
      <c r="AV27" s="43">
        <v>1</v>
      </c>
      <c r="AW27" s="43">
        <v>0</v>
      </c>
      <c r="AX27" s="43">
        <v>0</v>
      </c>
      <c r="AY27" s="44"/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4"/>
      <c r="BF27" s="43">
        <v>2</v>
      </c>
      <c r="BG27" s="43">
        <v>3</v>
      </c>
      <c r="BH27" s="43">
        <v>1</v>
      </c>
      <c r="BI27" s="43">
        <v>3</v>
      </c>
      <c r="BJ27" s="43">
        <v>3</v>
      </c>
      <c r="BK27" s="44"/>
      <c r="BL27" s="43">
        <v>2848</v>
      </c>
      <c r="BM27" s="43">
        <v>2865</v>
      </c>
      <c r="BN27" s="43">
        <v>3060</v>
      </c>
      <c r="BO27" s="43">
        <v>3083</v>
      </c>
      <c r="BP27" s="43">
        <v>3112</v>
      </c>
      <c r="BQ27" s="44"/>
      <c r="BR27" s="45">
        <v>5115</v>
      </c>
      <c r="BS27" s="45">
        <v>5154</v>
      </c>
      <c r="BT27" s="45">
        <v>5184</v>
      </c>
      <c r="BU27" s="45">
        <v>5224</v>
      </c>
      <c r="BV27" s="45">
        <v>5269</v>
      </c>
      <c r="BW27" s="44"/>
      <c r="BX27" s="43">
        <v>10272</v>
      </c>
      <c r="BY27" s="43">
        <v>10384</v>
      </c>
      <c r="BZ27" s="43">
        <v>10202</v>
      </c>
      <c r="CA27" s="43">
        <v>10288</v>
      </c>
      <c r="CB27" s="43">
        <v>10372</v>
      </c>
      <c r="CC27" s="44"/>
      <c r="CD27" s="43">
        <v>1</v>
      </c>
      <c r="CE27" s="43">
        <v>0</v>
      </c>
      <c r="CF27" s="43">
        <v>1</v>
      </c>
      <c r="CG27" s="43">
        <v>0</v>
      </c>
      <c r="CH27" s="43">
        <v>0</v>
      </c>
      <c r="CI27" s="44"/>
      <c r="CJ27" s="45">
        <v>0</v>
      </c>
      <c r="CK27" s="45">
        <v>0</v>
      </c>
      <c r="CL27" s="45">
        <v>0</v>
      </c>
      <c r="CM27" s="45">
        <v>0</v>
      </c>
      <c r="CN27" s="45">
        <v>0</v>
      </c>
      <c r="CO27" s="44"/>
      <c r="CP27" s="43">
        <v>0</v>
      </c>
      <c r="CQ27" s="43">
        <v>2</v>
      </c>
      <c r="CR27" s="43">
        <v>0</v>
      </c>
      <c r="CS27" s="43">
        <v>0</v>
      </c>
      <c r="CT27" s="43">
        <v>1</v>
      </c>
      <c r="CU27" s="44"/>
      <c r="CV27" s="43">
        <v>3</v>
      </c>
      <c r="CW27" s="43">
        <v>4</v>
      </c>
      <c r="CX27" s="43">
        <v>5</v>
      </c>
      <c r="CY27" s="43">
        <v>2</v>
      </c>
      <c r="CZ27" s="43">
        <v>6</v>
      </c>
      <c r="DA27" s="44"/>
      <c r="DB27" s="43">
        <v>6</v>
      </c>
      <c r="DC27" s="43">
        <v>5</v>
      </c>
      <c r="DD27" s="43">
        <v>2</v>
      </c>
      <c r="DE27" s="43">
        <v>3</v>
      </c>
      <c r="DF27" s="43">
        <v>2</v>
      </c>
      <c r="DG27" s="44"/>
      <c r="DH27" s="43">
        <v>3</v>
      </c>
      <c r="DI27" s="43">
        <v>4</v>
      </c>
      <c r="DJ27" s="43">
        <v>5</v>
      </c>
      <c r="DK27" s="43">
        <v>2</v>
      </c>
      <c r="DL27" s="43">
        <v>6</v>
      </c>
      <c r="DM27" s="44"/>
      <c r="DN27" s="43">
        <v>1</v>
      </c>
      <c r="DO27" s="43">
        <v>3</v>
      </c>
      <c r="DP27" s="43">
        <v>2</v>
      </c>
      <c r="DQ27" s="43">
        <v>2</v>
      </c>
      <c r="DR27" s="43">
        <v>2</v>
      </c>
      <c r="DS27" s="44"/>
      <c r="DT27" s="43">
        <v>3</v>
      </c>
      <c r="DU27" s="43">
        <v>4</v>
      </c>
      <c r="DV27" s="43">
        <v>4</v>
      </c>
      <c r="DW27" s="43">
        <v>4</v>
      </c>
      <c r="DX27" s="43">
        <v>2</v>
      </c>
      <c r="DY27" s="44"/>
      <c r="DZ27" s="43">
        <v>1</v>
      </c>
      <c r="EA27" s="43">
        <v>1</v>
      </c>
      <c r="EB27" s="43">
        <v>2</v>
      </c>
      <c r="EC27" s="43">
        <v>4</v>
      </c>
      <c r="ED27" s="43">
        <v>2</v>
      </c>
      <c r="EE27" s="44"/>
      <c r="EF27" s="43">
        <v>1</v>
      </c>
      <c r="EG27" s="43">
        <v>1</v>
      </c>
      <c r="EH27" s="43">
        <v>0</v>
      </c>
      <c r="EI27" s="43">
        <v>0</v>
      </c>
      <c r="EJ27" s="43">
        <v>1</v>
      </c>
      <c r="EK27" s="44"/>
      <c r="EL27" s="43">
        <v>1</v>
      </c>
      <c r="EM27" s="43">
        <v>1</v>
      </c>
      <c r="EN27" s="43">
        <v>0</v>
      </c>
      <c r="EO27" s="43">
        <v>0</v>
      </c>
      <c r="EP27" s="43">
        <v>1</v>
      </c>
      <c r="EQ27" s="96">
        <f t="shared" si="119"/>
        <v>13.157894736842104</v>
      </c>
      <c r="ER27" s="96">
        <f t="shared" si="120"/>
        <v>22.388059701492537</v>
      </c>
      <c r="ES27" s="96">
        <f t="shared" si="121"/>
        <v>7.042253521126761</v>
      </c>
      <c r="ET27" s="96">
        <f t="shared" si="122"/>
        <v>5.8823529411764701</v>
      </c>
      <c r="EU27" s="96">
        <f t="shared" si="123"/>
        <v>12.5</v>
      </c>
      <c r="EV27" s="52">
        <f t="shared" si="124"/>
        <v>6.5789473684210522</v>
      </c>
      <c r="EW27" s="52">
        <f t="shared" si="125"/>
        <v>14.925373134328359</v>
      </c>
      <c r="EX27" s="52">
        <f t="shared" si="126"/>
        <v>7.042253521126761</v>
      </c>
      <c r="EY27" s="52">
        <f t="shared" si="127"/>
        <v>5.8823529411764701</v>
      </c>
      <c r="EZ27" s="52">
        <f t="shared" si="128"/>
        <v>0</v>
      </c>
      <c r="FA27" s="96">
        <f t="shared" si="129"/>
        <v>6.5789473684210522</v>
      </c>
      <c r="FB27" s="96">
        <f t="shared" si="130"/>
        <v>7.4626865671641793</v>
      </c>
      <c r="FC27" s="96">
        <f t="shared" si="131"/>
        <v>0</v>
      </c>
      <c r="FD27" s="96">
        <f t="shared" si="132"/>
        <v>0</v>
      </c>
      <c r="FE27" s="96">
        <f t="shared" si="133"/>
        <v>12.5</v>
      </c>
      <c r="FF27" s="52">
        <f t="shared" si="134"/>
        <v>19.736842105263158</v>
      </c>
      <c r="FG27" s="52">
        <f t="shared" si="135"/>
        <v>37.31343283582089</v>
      </c>
      <c r="FH27" s="52">
        <f t="shared" si="136"/>
        <v>0</v>
      </c>
      <c r="FI27" s="52">
        <f t="shared" si="137"/>
        <v>17.647058823529413</v>
      </c>
      <c r="FJ27" s="52">
        <f t="shared" si="138"/>
        <v>12.5</v>
      </c>
      <c r="FK27" s="52">
        <f t="shared" si="139"/>
        <v>0</v>
      </c>
      <c r="FL27" s="52">
        <f t="shared" si="140"/>
        <v>0</v>
      </c>
      <c r="FM27" s="52">
        <f t="shared" si="141"/>
        <v>0</v>
      </c>
      <c r="FN27" s="52">
        <f t="shared" si="142"/>
        <v>0</v>
      </c>
      <c r="FO27" s="52">
        <f t="shared" si="143"/>
        <v>50</v>
      </c>
      <c r="FP27" s="52">
        <f t="shared" si="144"/>
        <v>0</v>
      </c>
      <c r="FQ27" s="52">
        <f t="shared" si="145"/>
        <v>0</v>
      </c>
      <c r="FR27" s="52">
        <f t="shared" si="146"/>
        <v>50</v>
      </c>
      <c r="FS27" s="52">
        <f t="shared" si="147"/>
        <v>0</v>
      </c>
      <c r="FT27" s="52">
        <f t="shared" si="148"/>
        <v>0</v>
      </c>
      <c r="FU27" s="52">
        <f t="shared" si="149"/>
        <v>0</v>
      </c>
      <c r="FV27" s="52">
        <f t="shared" si="150"/>
        <v>0</v>
      </c>
      <c r="FW27" s="52">
        <f t="shared" si="151"/>
        <v>0</v>
      </c>
      <c r="FX27" s="52">
        <f t="shared" si="152"/>
        <v>0</v>
      </c>
      <c r="FY27" s="52">
        <f t="shared" si="153"/>
        <v>0</v>
      </c>
      <c r="FZ27" s="52">
        <f t="shared" si="154"/>
        <v>70.224719101123597</v>
      </c>
      <c r="GA27" s="52">
        <f t="shared" si="155"/>
        <v>104.71204188481677</v>
      </c>
      <c r="GB27" s="52">
        <f t="shared" si="156"/>
        <v>32.679738562091501</v>
      </c>
      <c r="GC27" s="52">
        <f t="shared" si="157"/>
        <v>97.307817061303922</v>
      </c>
      <c r="GD27" s="52">
        <f t="shared" si="158"/>
        <v>96.401028277634964</v>
      </c>
      <c r="GE27" s="52">
        <f t="shared" si="159"/>
        <v>9.7352024922118385</v>
      </c>
      <c r="GF27" s="52">
        <f t="shared" si="160"/>
        <v>0</v>
      </c>
      <c r="GG27" s="52">
        <f t="shared" si="161"/>
        <v>9.8019996079200151</v>
      </c>
      <c r="GH27" s="52">
        <f t="shared" si="162"/>
        <v>0</v>
      </c>
      <c r="GI27" s="52">
        <f t="shared" si="163"/>
        <v>0</v>
      </c>
      <c r="GJ27" s="52">
        <f t="shared" si="164"/>
        <v>0</v>
      </c>
      <c r="GK27" s="52">
        <f t="shared" si="165"/>
        <v>0</v>
      </c>
      <c r="GL27" s="52">
        <f t="shared" si="166"/>
        <v>0</v>
      </c>
      <c r="GM27" s="52">
        <f t="shared" si="167"/>
        <v>0</v>
      </c>
      <c r="GN27" s="52">
        <f t="shared" si="168"/>
        <v>0</v>
      </c>
      <c r="GO27" s="52">
        <f t="shared" si="169"/>
        <v>0</v>
      </c>
      <c r="GP27" s="52">
        <f t="shared" si="170"/>
        <v>38.804811796662783</v>
      </c>
      <c r="GQ27" s="52">
        <f t="shared" si="171"/>
        <v>0</v>
      </c>
      <c r="GR27" s="52">
        <f t="shared" si="172"/>
        <v>0</v>
      </c>
      <c r="GS27" s="52">
        <f t="shared" si="173"/>
        <v>18.978933383943822</v>
      </c>
      <c r="GT27" s="52">
        <f t="shared" si="174"/>
        <v>29.20560747663551</v>
      </c>
      <c r="GU27" s="52">
        <f t="shared" si="175"/>
        <v>38.52080123266564</v>
      </c>
      <c r="GV27" s="52">
        <f t="shared" si="176"/>
        <v>49.00999803960007</v>
      </c>
      <c r="GW27" s="52">
        <f t="shared" si="177"/>
        <v>19.440124416796266</v>
      </c>
      <c r="GX27" s="52">
        <f t="shared" si="178"/>
        <v>57.848052448900887</v>
      </c>
      <c r="GY27" s="52">
        <f t="shared" si="179"/>
        <v>58.411214953271021</v>
      </c>
      <c r="GZ27" s="52">
        <f t="shared" si="180"/>
        <v>48.151001540832048</v>
      </c>
      <c r="HA27" s="52">
        <f t="shared" si="181"/>
        <v>19.60399921584003</v>
      </c>
      <c r="HB27" s="52">
        <f t="shared" si="182"/>
        <v>29.160186625194402</v>
      </c>
      <c r="HC27" s="52">
        <f t="shared" si="183"/>
        <v>19.282684149633628</v>
      </c>
      <c r="HD27" s="52">
        <f t="shared" si="184"/>
        <v>29.20560747663551</v>
      </c>
      <c r="HE27" s="52">
        <f t="shared" si="185"/>
        <v>38.52080123266564</v>
      </c>
      <c r="HF27" s="52">
        <f t="shared" si="186"/>
        <v>49.00999803960007</v>
      </c>
      <c r="HG27" s="52">
        <f t="shared" si="187"/>
        <v>19.440124416796266</v>
      </c>
      <c r="HH27" s="52">
        <f t="shared" si="188"/>
        <v>57.848052448900887</v>
      </c>
      <c r="HI27" s="52">
        <f t="shared" si="189"/>
        <v>9.7352024922118385</v>
      </c>
      <c r="HJ27" s="52">
        <f t="shared" si="190"/>
        <v>28.890600924499232</v>
      </c>
      <c r="HK27" s="52">
        <f t="shared" si="191"/>
        <v>19.60399921584003</v>
      </c>
      <c r="HL27" s="52">
        <f t="shared" si="192"/>
        <v>19.440124416796266</v>
      </c>
      <c r="HM27" s="52">
        <f t="shared" si="193"/>
        <v>19.282684149633628</v>
      </c>
      <c r="HN27" s="52">
        <f t="shared" si="194"/>
        <v>29.20560747663551</v>
      </c>
      <c r="HO27" s="52">
        <f t="shared" si="195"/>
        <v>38.52080123266564</v>
      </c>
      <c r="HP27" s="52">
        <f t="shared" si="196"/>
        <v>39.20799843168006</v>
      </c>
      <c r="HQ27" s="52">
        <f t="shared" si="197"/>
        <v>38.880248833592532</v>
      </c>
      <c r="HR27" s="52">
        <f t="shared" si="198"/>
        <v>19.282684149633628</v>
      </c>
      <c r="HS27" s="52">
        <f t="shared" si="199"/>
        <v>9.7352024922118385</v>
      </c>
      <c r="HT27" s="52">
        <f t="shared" si="200"/>
        <v>9.63020030816641</v>
      </c>
      <c r="HU27" s="52">
        <f t="shared" si="201"/>
        <v>19.60399921584003</v>
      </c>
      <c r="HV27" s="52">
        <f t="shared" si="202"/>
        <v>38.880248833592532</v>
      </c>
      <c r="HW27" s="52">
        <f t="shared" si="203"/>
        <v>19.282684149633628</v>
      </c>
      <c r="HX27" s="52">
        <f t="shared" si="204"/>
        <v>9.7352024922118385</v>
      </c>
      <c r="HY27" s="52">
        <f t="shared" si="205"/>
        <v>9.63020030816641</v>
      </c>
      <c r="HZ27" s="52">
        <f t="shared" si="206"/>
        <v>0</v>
      </c>
      <c r="IA27" s="52">
        <f t="shared" si="207"/>
        <v>0</v>
      </c>
      <c r="IB27" s="52">
        <f t="shared" si="208"/>
        <v>9.6413420748168139</v>
      </c>
      <c r="IC27" s="52">
        <f t="shared" si="209"/>
        <v>9.7352024922118385</v>
      </c>
      <c r="ID27" s="52">
        <f t="shared" si="210"/>
        <v>9.63020030816641</v>
      </c>
      <c r="IE27" s="52">
        <f t="shared" si="211"/>
        <v>0</v>
      </c>
      <c r="IF27" s="52">
        <f t="shared" si="212"/>
        <v>0</v>
      </c>
      <c r="IG27" s="52">
        <f t="shared" si="213"/>
        <v>9.6413420748168139</v>
      </c>
      <c r="II27"/>
    </row>
    <row r="28" spans="1:243" ht="15.75" thickBot="1">
      <c r="A28" s="43">
        <v>260105</v>
      </c>
      <c r="B28" s="43" t="s">
        <v>1</v>
      </c>
      <c r="C28" s="47">
        <v>2601</v>
      </c>
      <c r="D28" s="43">
        <v>8</v>
      </c>
      <c r="E28" s="43">
        <v>8</v>
      </c>
      <c r="F28" s="43">
        <v>4</v>
      </c>
      <c r="G28" s="43">
        <v>1</v>
      </c>
      <c r="H28" s="43">
        <v>5</v>
      </c>
      <c r="I28" s="44"/>
      <c r="J28" s="43">
        <v>4</v>
      </c>
      <c r="K28" s="43">
        <v>5</v>
      </c>
      <c r="L28" s="43">
        <v>3</v>
      </c>
      <c r="M28" s="43">
        <v>1</v>
      </c>
      <c r="N28" s="43">
        <v>3</v>
      </c>
      <c r="O28" s="44"/>
      <c r="P28" s="43">
        <v>4</v>
      </c>
      <c r="Q28" s="43">
        <v>3</v>
      </c>
      <c r="R28" s="43">
        <v>1</v>
      </c>
      <c r="S28" s="43">
        <v>0</v>
      </c>
      <c r="T28" s="43">
        <v>2</v>
      </c>
      <c r="U28" s="44"/>
      <c r="V28" s="43">
        <v>8</v>
      </c>
      <c r="W28" s="43">
        <v>7</v>
      </c>
      <c r="X28" s="43">
        <v>11</v>
      </c>
      <c r="Y28" s="43">
        <v>2</v>
      </c>
      <c r="Z28" s="43">
        <v>4</v>
      </c>
      <c r="AA28" s="44"/>
      <c r="AB28" s="43">
        <v>376</v>
      </c>
      <c r="AC28" s="43">
        <v>340</v>
      </c>
      <c r="AD28" s="43">
        <v>310</v>
      </c>
      <c r="AE28" s="43">
        <v>324</v>
      </c>
      <c r="AF28" s="43">
        <v>329</v>
      </c>
      <c r="AG28" s="44"/>
      <c r="AH28" s="43">
        <v>8</v>
      </c>
      <c r="AI28" s="43">
        <v>10</v>
      </c>
      <c r="AJ28" s="43">
        <v>4</v>
      </c>
      <c r="AK28" s="43">
        <v>1</v>
      </c>
      <c r="AL28" s="43">
        <v>8</v>
      </c>
      <c r="AM28" s="44"/>
      <c r="AN28" s="43">
        <v>0</v>
      </c>
      <c r="AO28" s="43">
        <v>0</v>
      </c>
      <c r="AP28" s="43">
        <v>0</v>
      </c>
      <c r="AQ28" s="43">
        <v>0</v>
      </c>
      <c r="AR28" s="43">
        <v>1</v>
      </c>
      <c r="AS28" s="44"/>
      <c r="AT28" s="43">
        <v>0</v>
      </c>
      <c r="AU28" s="43">
        <v>0</v>
      </c>
      <c r="AV28" s="43">
        <v>0</v>
      </c>
      <c r="AW28" s="43">
        <v>0</v>
      </c>
      <c r="AX28" s="43">
        <v>1</v>
      </c>
      <c r="AY28" s="44"/>
      <c r="AZ28" s="43">
        <v>0</v>
      </c>
      <c r="BA28" s="43">
        <v>0</v>
      </c>
      <c r="BB28" s="43">
        <v>0</v>
      </c>
      <c r="BC28" s="43">
        <v>1</v>
      </c>
      <c r="BD28" s="43">
        <v>0</v>
      </c>
      <c r="BE28" s="44"/>
      <c r="BF28" s="43">
        <v>8</v>
      </c>
      <c r="BG28" s="43">
        <v>9</v>
      </c>
      <c r="BH28" s="43">
        <v>6</v>
      </c>
      <c r="BI28" s="43">
        <v>7</v>
      </c>
      <c r="BJ28" s="43">
        <v>11</v>
      </c>
      <c r="BK28" s="44"/>
      <c r="BL28" s="43">
        <v>5669</v>
      </c>
      <c r="BM28" s="43">
        <v>5736</v>
      </c>
      <c r="BN28" s="43">
        <v>6059</v>
      </c>
      <c r="BO28" s="43">
        <v>6137</v>
      </c>
      <c r="BP28" s="43">
        <v>6214</v>
      </c>
      <c r="BQ28" s="44"/>
      <c r="BR28" s="45">
        <v>8613</v>
      </c>
      <c r="BS28" s="45">
        <v>8712</v>
      </c>
      <c r="BT28" s="45">
        <v>9129</v>
      </c>
      <c r="BU28" s="45">
        <v>9247</v>
      </c>
      <c r="BV28" s="45">
        <v>9362</v>
      </c>
      <c r="BW28" s="44"/>
      <c r="BX28" s="43">
        <v>17276</v>
      </c>
      <c r="BY28" s="43">
        <v>17481</v>
      </c>
      <c r="BZ28" s="43">
        <v>18156</v>
      </c>
      <c r="CA28" s="43">
        <v>18390</v>
      </c>
      <c r="CB28" s="43">
        <v>18617</v>
      </c>
      <c r="CC28" s="44"/>
      <c r="CD28" s="43">
        <v>2</v>
      </c>
      <c r="CE28" s="43">
        <v>0</v>
      </c>
      <c r="CF28" s="43">
        <v>1</v>
      </c>
      <c r="CG28" s="43">
        <v>1</v>
      </c>
      <c r="CH28" s="43">
        <v>1</v>
      </c>
      <c r="CI28" s="44"/>
      <c r="CJ28" s="45">
        <v>1</v>
      </c>
      <c r="CK28" s="45">
        <v>0</v>
      </c>
      <c r="CL28" s="45">
        <v>0</v>
      </c>
      <c r="CM28" s="45">
        <v>0</v>
      </c>
      <c r="CN28" s="45">
        <v>0</v>
      </c>
      <c r="CO28" s="44"/>
      <c r="CP28" s="43">
        <v>0</v>
      </c>
      <c r="CQ28" s="43">
        <v>0</v>
      </c>
      <c r="CR28" s="43">
        <v>1</v>
      </c>
      <c r="CS28" s="43">
        <v>0</v>
      </c>
      <c r="CT28" s="43">
        <v>2</v>
      </c>
      <c r="CU28" s="44"/>
      <c r="CV28" s="43">
        <v>3</v>
      </c>
      <c r="CW28" s="43">
        <v>16</v>
      </c>
      <c r="CX28" s="43">
        <v>13</v>
      </c>
      <c r="CY28" s="43">
        <v>8</v>
      </c>
      <c r="CZ28" s="43">
        <v>8</v>
      </c>
      <c r="DA28" s="44"/>
      <c r="DB28" s="43">
        <v>9</v>
      </c>
      <c r="DC28" s="43">
        <v>12</v>
      </c>
      <c r="DD28" s="43">
        <v>13</v>
      </c>
      <c r="DE28" s="43">
        <v>17</v>
      </c>
      <c r="DF28" s="43">
        <v>13</v>
      </c>
      <c r="DG28" s="44"/>
      <c r="DH28" s="43">
        <v>3</v>
      </c>
      <c r="DI28" s="43">
        <v>12</v>
      </c>
      <c r="DJ28" s="43">
        <v>6</v>
      </c>
      <c r="DK28" s="43">
        <v>7</v>
      </c>
      <c r="DL28" s="43">
        <v>15</v>
      </c>
      <c r="DM28" s="44"/>
      <c r="DN28" s="43">
        <v>0</v>
      </c>
      <c r="DO28" s="43">
        <v>3</v>
      </c>
      <c r="DP28" s="43">
        <v>2</v>
      </c>
      <c r="DQ28" s="43">
        <v>5</v>
      </c>
      <c r="DR28" s="43">
        <v>2</v>
      </c>
      <c r="DS28" s="44"/>
      <c r="DT28" s="43">
        <v>1</v>
      </c>
      <c r="DU28" s="43">
        <v>2</v>
      </c>
      <c r="DV28" s="43">
        <v>10</v>
      </c>
      <c r="DW28" s="43">
        <v>7</v>
      </c>
      <c r="DX28" s="43">
        <v>6</v>
      </c>
      <c r="DY28" s="44"/>
      <c r="DZ28" s="43">
        <v>8</v>
      </c>
      <c r="EA28" s="43">
        <v>5</v>
      </c>
      <c r="EB28" s="43">
        <v>4</v>
      </c>
      <c r="EC28" s="43">
        <v>7</v>
      </c>
      <c r="ED28" s="43">
        <v>8</v>
      </c>
      <c r="EE28" s="44"/>
      <c r="EF28" s="43">
        <v>1</v>
      </c>
      <c r="EG28" s="43">
        <v>1</v>
      </c>
      <c r="EH28" s="43">
        <v>0</v>
      </c>
      <c r="EI28" s="43">
        <v>0</v>
      </c>
      <c r="EJ28" s="43">
        <v>3</v>
      </c>
      <c r="EK28" s="44"/>
      <c r="EL28" s="43">
        <v>1</v>
      </c>
      <c r="EM28" s="43">
        <v>1</v>
      </c>
      <c r="EN28" s="43">
        <v>0</v>
      </c>
      <c r="EO28" s="43">
        <v>0</v>
      </c>
      <c r="EP28" s="43">
        <v>3</v>
      </c>
      <c r="EQ28" s="96">
        <f t="shared" si="119"/>
        <v>21.276595744680851</v>
      </c>
      <c r="ER28" s="96">
        <f t="shared" si="120"/>
        <v>23.52941176470588</v>
      </c>
      <c r="ES28" s="96">
        <f t="shared" si="121"/>
        <v>12.903225806451612</v>
      </c>
      <c r="ET28" s="96">
        <f t="shared" si="122"/>
        <v>3.0864197530864197</v>
      </c>
      <c r="EU28" s="96">
        <f t="shared" si="123"/>
        <v>15.197568389057752</v>
      </c>
      <c r="EV28" s="52">
        <f t="shared" si="124"/>
        <v>10.638297872340425</v>
      </c>
      <c r="EW28" s="52">
        <f t="shared" si="125"/>
        <v>14.705882352941176</v>
      </c>
      <c r="EX28" s="52">
        <f t="shared" si="126"/>
        <v>9.67741935483871</v>
      </c>
      <c r="EY28" s="52">
        <f t="shared" si="127"/>
        <v>3.0864197530864197</v>
      </c>
      <c r="EZ28" s="52">
        <f t="shared" si="128"/>
        <v>9.1185410334346493</v>
      </c>
      <c r="FA28" s="96">
        <f t="shared" si="129"/>
        <v>10.638297872340425</v>
      </c>
      <c r="FB28" s="96">
        <f t="shared" si="130"/>
        <v>8.8235294117647065</v>
      </c>
      <c r="FC28" s="96">
        <f t="shared" si="131"/>
        <v>3.225806451612903</v>
      </c>
      <c r="FD28" s="96">
        <f t="shared" si="132"/>
        <v>0</v>
      </c>
      <c r="FE28" s="96">
        <f t="shared" si="133"/>
        <v>6.0790273556231007</v>
      </c>
      <c r="FF28" s="52">
        <f t="shared" si="134"/>
        <v>21.276595744680851</v>
      </c>
      <c r="FG28" s="52">
        <f t="shared" si="135"/>
        <v>20.588235294117649</v>
      </c>
      <c r="FH28" s="52">
        <f t="shared" si="136"/>
        <v>35.483870967741936</v>
      </c>
      <c r="FI28" s="52">
        <f t="shared" si="137"/>
        <v>6.1728395061728394</v>
      </c>
      <c r="FJ28" s="52">
        <f t="shared" si="138"/>
        <v>12.158054711246201</v>
      </c>
      <c r="FK28" s="52">
        <f t="shared" si="139"/>
        <v>0</v>
      </c>
      <c r="FL28" s="52">
        <f t="shared" si="140"/>
        <v>0</v>
      </c>
      <c r="FM28" s="52">
        <f t="shared" si="141"/>
        <v>0</v>
      </c>
      <c r="FN28" s="52">
        <f t="shared" si="142"/>
        <v>0</v>
      </c>
      <c r="FO28" s="52">
        <f t="shared" si="143"/>
        <v>12.5</v>
      </c>
      <c r="FP28" s="52">
        <f t="shared" si="144"/>
        <v>0</v>
      </c>
      <c r="FQ28" s="52">
        <f t="shared" si="145"/>
        <v>0</v>
      </c>
      <c r="FR28" s="52">
        <f t="shared" si="146"/>
        <v>0</v>
      </c>
      <c r="FS28" s="52">
        <f t="shared" si="147"/>
        <v>0</v>
      </c>
      <c r="FT28" s="52">
        <f t="shared" si="148"/>
        <v>12.5</v>
      </c>
      <c r="FU28" s="52">
        <f t="shared" si="149"/>
        <v>0</v>
      </c>
      <c r="FV28" s="52">
        <f t="shared" si="150"/>
        <v>0</v>
      </c>
      <c r="FW28" s="52">
        <f t="shared" si="151"/>
        <v>0</v>
      </c>
      <c r="FX28" s="52">
        <f t="shared" si="152"/>
        <v>308.64197530864197</v>
      </c>
      <c r="FY28" s="52">
        <f t="shared" si="153"/>
        <v>0</v>
      </c>
      <c r="FZ28" s="52">
        <f t="shared" si="154"/>
        <v>141.1183630269889</v>
      </c>
      <c r="GA28" s="52">
        <f t="shared" si="155"/>
        <v>156.90376569037656</v>
      </c>
      <c r="GB28" s="52">
        <f t="shared" si="156"/>
        <v>99.02624195411785</v>
      </c>
      <c r="GC28" s="52">
        <f t="shared" si="157"/>
        <v>114.06224539677366</v>
      </c>
      <c r="GD28" s="52">
        <f t="shared" si="158"/>
        <v>177.01963308657869</v>
      </c>
      <c r="GE28" s="52">
        <f t="shared" si="159"/>
        <v>11.576753878212548</v>
      </c>
      <c r="GF28" s="52">
        <f t="shared" si="160"/>
        <v>0</v>
      </c>
      <c r="GG28" s="52">
        <f t="shared" si="161"/>
        <v>5.5078211059704776</v>
      </c>
      <c r="GH28" s="52">
        <f t="shared" si="162"/>
        <v>5.4377379010331701</v>
      </c>
      <c r="GI28" s="52">
        <f t="shared" si="163"/>
        <v>5.3714347102110969</v>
      </c>
      <c r="GJ28" s="52">
        <f t="shared" si="164"/>
        <v>11.610356437942645</v>
      </c>
      <c r="GK28" s="52">
        <f t="shared" si="165"/>
        <v>0</v>
      </c>
      <c r="GL28" s="52">
        <f t="shared" si="166"/>
        <v>0</v>
      </c>
      <c r="GM28" s="52">
        <f t="shared" si="167"/>
        <v>0</v>
      </c>
      <c r="GN28" s="52">
        <f t="shared" si="168"/>
        <v>0</v>
      </c>
      <c r="GO28" s="52">
        <f t="shared" si="169"/>
        <v>0</v>
      </c>
      <c r="GP28" s="52">
        <f t="shared" si="170"/>
        <v>0</v>
      </c>
      <c r="GQ28" s="52">
        <f t="shared" si="171"/>
        <v>10.954102311315587</v>
      </c>
      <c r="GR28" s="52">
        <f t="shared" si="172"/>
        <v>0</v>
      </c>
      <c r="GS28" s="52">
        <f t="shared" si="173"/>
        <v>21.362956633198035</v>
      </c>
      <c r="GT28" s="52">
        <f t="shared" si="174"/>
        <v>17.365130817318821</v>
      </c>
      <c r="GU28" s="52">
        <f t="shared" si="175"/>
        <v>91.527944625593506</v>
      </c>
      <c r="GV28" s="52">
        <f t="shared" si="176"/>
        <v>71.60167437761622</v>
      </c>
      <c r="GW28" s="52">
        <f t="shared" si="177"/>
        <v>43.501903208265361</v>
      </c>
      <c r="GX28" s="52">
        <f t="shared" si="178"/>
        <v>42.971477681688775</v>
      </c>
      <c r="GY28" s="52">
        <f t="shared" si="179"/>
        <v>52.095392451956471</v>
      </c>
      <c r="GZ28" s="52">
        <f t="shared" si="180"/>
        <v>68.645958469195122</v>
      </c>
      <c r="HA28" s="52">
        <f t="shared" si="181"/>
        <v>71.60167437761622</v>
      </c>
      <c r="HB28" s="52">
        <f t="shared" si="182"/>
        <v>92.441544317563896</v>
      </c>
      <c r="HC28" s="52">
        <f t="shared" si="183"/>
        <v>69.828651232744264</v>
      </c>
      <c r="HD28" s="52">
        <f t="shared" si="184"/>
        <v>17.365130817318821</v>
      </c>
      <c r="HE28" s="52">
        <f t="shared" si="185"/>
        <v>68.645958469195122</v>
      </c>
      <c r="HF28" s="52">
        <f t="shared" si="186"/>
        <v>33.046926635822864</v>
      </c>
      <c r="HG28" s="52">
        <f t="shared" si="187"/>
        <v>38.064165307232187</v>
      </c>
      <c r="HH28" s="52">
        <f t="shared" si="188"/>
        <v>80.571520653166459</v>
      </c>
      <c r="HI28" s="52">
        <f t="shared" si="189"/>
        <v>0</v>
      </c>
      <c r="HJ28" s="52">
        <f t="shared" si="190"/>
        <v>17.161489617298781</v>
      </c>
      <c r="HK28" s="52">
        <f t="shared" si="191"/>
        <v>11.015642211940955</v>
      </c>
      <c r="HL28" s="52">
        <f t="shared" si="192"/>
        <v>27.188689505165847</v>
      </c>
      <c r="HM28" s="52">
        <f t="shared" si="193"/>
        <v>10.742869420422194</v>
      </c>
      <c r="HN28" s="52">
        <f t="shared" si="194"/>
        <v>5.788376939106274</v>
      </c>
      <c r="HO28" s="52">
        <f t="shared" si="195"/>
        <v>11.440993078199188</v>
      </c>
      <c r="HP28" s="52">
        <f t="shared" si="196"/>
        <v>55.078211059704778</v>
      </c>
      <c r="HQ28" s="52">
        <f t="shared" si="197"/>
        <v>38.064165307232187</v>
      </c>
      <c r="HR28" s="52">
        <f t="shared" si="198"/>
        <v>32.228608261266587</v>
      </c>
      <c r="HS28" s="52">
        <f t="shared" si="199"/>
        <v>46.307015512850192</v>
      </c>
      <c r="HT28" s="52">
        <f t="shared" si="200"/>
        <v>28.602482695497972</v>
      </c>
      <c r="HU28" s="52">
        <f t="shared" si="201"/>
        <v>22.03128442388191</v>
      </c>
      <c r="HV28" s="52">
        <f t="shared" si="202"/>
        <v>38.064165307232187</v>
      </c>
      <c r="HW28" s="52">
        <f t="shared" si="203"/>
        <v>42.971477681688775</v>
      </c>
      <c r="HX28" s="52">
        <f t="shared" si="204"/>
        <v>5.788376939106274</v>
      </c>
      <c r="HY28" s="52">
        <f t="shared" si="205"/>
        <v>5.7204965390995941</v>
      </c>
      <c r="HZ28" s="52">
        <f t="shared" si="206"/>
        <v>0</v>
      </c>
      <c r="IA28" s="52">
        <f t="shared" si="207"/>
        <v>0</v>
      </c>
      <c r="IB28" s="52">
        <f t="shared" si="208"/>
        <v>16.114304130633293</v>
      </c>
      <c r="IC28" s="52">
        <f t="shared" si="209"/>
        <v>5.788376939106274</v>
      </c>
      <c r="ID28" s="52">
        <f t="shared" si="210"/>
        <v>5.7204965390995941</v>
      </c>
      <c r="IE28" s="52">
        <f t="shared" si="211"/>
        <v>0</v>
      </c>
      <c r="IF28" s="52">
        <f t="shared" si="212"/>
        <v>0</v>
      </c>
      <c r="IG28" s="52">
        <f t="shared" si="213"/>
        <v>16.114304130633293</v>
      </c>
      <c r="II28"/>
    </row>
    <row r="29" spans="1:243" ht="15.75" customHeight="1" thickBot="1">
      <c r="A29" s="43">
        <v>260110</v>
      </c>
      <c r="B29" s="43" t="s">
        <v>91</v>
      </c>
      <c r="C29" s="47">
        <v>2609</v>
      </c>
      <c r="D29" s="43">
        <v>46</v>
      </c>
      <c r="E29" s="43">
        <v>36</v>
      </c>
      <c r="F29" s="43">
        <v>43</v>
      </c>
      <c r="G29" s="43">
        <v>29</v>
      </c>
      <c r="H29" s="43">
        <v>37</v>
      </c>
      <c r="I29" s="44"/>
      <c r="J29" s="43">
        <v>34</v>
      </c>
      <c r="K29" s="43">
        <v>29</v>
      </c>
      <c r="L29" s="43">
        <v>31</v>
      </c>
      <c r="M29" s="43">
        <v>24</v>
      </c>
      <c r="N29" s="43">
        <v>27</v>
      </c>
      <c r="O29" s="44"/>
      <c r="P29" s="43">
        <v>12</v>
      </c>
      <c r="Q29" s="43">
        <v>7</v>
      </c>
      <c r="R29" s="43">
        <v>12</v>
      </c>
      <c r="S29" s="43">
        <v>5</v>
      </c>
      <c r="T29" s="43">
        <v>10</v>
      </c>
      <c r="U29" s="44"/>
      <c r="V29" s="43">
        <v>64</v>
      </c>
      <c r="W29" s="43">
        <v>62</v>
      </c>
      <c r="X29" s="43">
        <v>50</v>
      </c>
      <c r="Y29" s="43">
        <v>45</v>
      </c>
      <c r="Z29" s="43">
        <v>44</v>
      </c>
      <c r="AA29" s="44"/>
      <c r="AB29" s="43">
        <v>1720</v>
      </c>
      <c r="AC29" s="43">
        <v>1823</v>
      </c>
      <c r="AD29" s="43">
        <v>1692</v>
      </c>
      <c r="AE29" s="43">
        <v>1768</v>
      </c>
      <c r="AF29" s="43">
        <v>1698</v>
      </c>
      <c r="AG29" s="44"/>
      <c r="AH29" s="43">
        <v>56</v>
      </c>
      <c r="AI29" s="43">
        <v>39</v>
      </c>
      <c r="AJ29" s="43">
        <v>52</v>
      </c>
      <c r="AK29" s="43">
        <v>33</v>
      </c>
      <c r="AL29" s="43">
        <v>44</v>
      </c>
      <c r="AM29" s="44"/>
      <c r="AN29" s="43">
        <v>5</v>
      </c>
      <c r="AO29" s="43">
        <v>1</v>
      </c>
      <c r="AP29" s="43">
        <v>1</v>
      </c>
      <c r="AQ29" s="43">
        <v>1</v>
      </c>
      <c r="AR29" s="43">
        <v>0</v>
      </c>
      <c r="AS29" s="44"/>
      <c r="AT29" s="43">
        <v>2</v>
      </c>
      <c r="AU29" s="43">
        <v>2</v>
      </c>
      <c r="AV29" s="43">
        <v>3</v>
      </c>
      <c r="AW29" s="43">
        <v>1</v>
      </c>
      <c r="AX29" s="43">
        <v>1</v>
      </c>
      <c r="AY29" s="44"/>
      <c r="AZ29" s="43">
        <v>1</v>
      </c>
      <c r="BA29" s="43">
        <v>0</v>
      </c>
      <c r="BB29" s="43">
        <v>0</v>
      </c>
      <c r="BC29" s="43">
        <v>0</v>
      </c>
      <c r="BD29" s="43">
        <v>0</v>
      </c>
      <c r="BE29" s="44"/>
      <c r="BF29" s="43">
        <v>33</v>
      </c>
      <c r="BG29" s="43">
        <v>35</v>
      </c>
      <c r="BH29" s="43">
        <v>29</v>
      </c>
      <c r="BI29" s="43">
        <v>31</v>
      </c>
      <c r="BJ29" s="43">
        <v>30</v>
      </c>
      <c r="BK29" s="44"/>
      <c r="BL29" s="43">
        <v>24392</v>
      </c>
      <c r="BM29" s="43">
        <v>24671</v>
      </c>
      <c r="BN29" s="43">
        <v>24989</v>
      </c>
      <c r="BO29" s="43">
        <v>25149</v>
      </c>
      <c r="BP29" s="43">
        <v>25301</v>
      </c>
      <c r="BQ29" s="44"/>
      <c r="BR29" s="45">
        <v>40017</v>
      </c>
      <c r="BS29" s="45">
        <v>40373</v>
      </c>
      <c r="BT29" s="45">
        <v>39466</v>
      </c>
      <c r="BU29" s="45">
        <v>39717</v>
      </c>
      <c r="BV29" s="45">
        <v>39960</v>
      </c>
      <c r="BW29" s="44"/>
      <c r="BX29" s="43">
        <v>79104</v>
      </c>
      <c r="BY29" s="43">
        <v>79876</v>
      </c>
      <c r="BZ29" s="43">
        <v>77302</v>
      </c>
      <c r="CA29" s="43">
        <v>77794</v>
      </c>
      <c r="CB29" s="43">
        <v>78270</v>
      </c>
      <c r="CC29" s="44"/>
      <c r="CD29" s="43">
        <v>0</v>
      </c>
      <c r="CE29" s="43">
        <v>1</v>
      </c>
      <c r="CF29" s="43">
        <v>0</v>
      </c>
      <c r="CG29" s="43">
        <v>1</v>
      </c>
      <c r="CH29" s="43">
        <v>4</v>
      </c>
      <c r="CI29" s="44"/>
      <c r="CJ29" s="45">
        <v>3</v>
      </c>
      <c r="CK29" s="45">
        <v>1</v>
      </c>
      <c r="CL29" s="45">
        <v>1</v>
      </c>
      <c r="CM29" s="45">
        <v>2</v>
      </c>
      <c r="CN29" s="45">
        <v>5</v>
      </c>
      <c r="CO29" s="44"/>
      <c r="CP29" s="43">
        <v>2</v>
      </c>
      <c r="CQ29" s="43">
        <v>3</v>
      </c>
      <c r="CR29" s="43">
        <v>0</v>
      </c>
      <c r="CS29" s="43">
        <v>1</v>
      </c>
      <c r="CT29" s="43">
        <v>4</v>
      </c>
      <c r="CU29" s="44"/>
      <c r="CV29" s="43">
        <v>35</v>
      </c>
      <c r="CW29" s="43">
        <v>31</v>
      </c>
      <c r="CX29" s="43">
        <v>24</v>
      </c>
      <c r="CY29" s="43">
        <v>24</v>
      </c>
      <c r="CZ29" s="43">
        <v>36</v>
      </c>
      <c r="DA29" s="44"/>
      <c r="DB29" s="43">
        <v>40</v>
      </c>
      <c r="DC29" s="43">
        <v>46</v>
      </c>
      <c r="DD29" s="43">
        <v>46</v>
      </c>
      <c r="DE29" s="43">
        <v>27</v>
      </c>
      <c r="DF29" s="43">
        <v>26</v>
      </c>
      <c r="DG29" s="44"/>
      <c r="DH29" s="43">
        <v>21</v>
      </c>
      <c r="DI29" s="43">
        <v>32</v>
      </c>
      <c r="DJ29" s="43">
        <v>35</v>
      </c>
      <c r="DK29" s="43">
        <v>11</v>
      </c>
      <c r="DL29" s="43">
        <v>27</v>
      </c>
      <c r="DM29" s="44"/>
      <c r="DN29" s="43">
        <v>38</v>
      </c>
      <c r="DO29" s="43">
        <v>35</v>
      </c>
      <c r="DP29" s="43">
        <v>43</v>
      </c>
      <c r="DQ29" s="43">
        <v>41</v>
      </c>
      <c r="DR29" s="43">
        <v>40</v>
      </c>
      <c r="DS29" s="44"/>
      <c r="DT29" s="43">
        <v>22</v>
      </c>
      <c r="DU29" s="43">
        <v>21</v>
      </c>
      <c r="DV29" s="43">
        <v>14</v>
      </c>
      <c r="DW29" s="43">
        <v>29</v>
      </c>
      <c r="DX29" s="43">
        <v>22</v>
      </c>
      <c r="DY29" s="44"/>
      <c r="DZ29" s="43">
        <v>16</v>
      </c>
      <c r="EA29" s="43">
        <v>18</v>
      </c>
      <c r="EB29" s="43">
        <v>14</v>
      </c>
      <c r="EC29" s="43">
        <v>11</v>
      </c>
      <c r="ED29" s="43">
        <v>19</v>
      </c>
      <c r="EE29" s="44"/>
      <c r="EF29" s="43">
        <v>6</v>
      </c>
      <c r="EG29" s="43">
        <v>15</v>
      </c>
      <c r="EH29" s="43">
        <v>12</v>
      </c>
      <c r="EI29" s="43">
        <v>6</v>
      </c>
      <c r="EJ29" s="43">
        <v>9</v>
      </c>
      <c r="EK29" s="44"/>
      <c r="EL29" s="43">
        <v>6</v>
      </c>
      <c r="EM29" s="43">
        <v>11</v>
      </c>
      <c r="EN29" s="43">
        <v>10</v>
      </c>
      <c r="EO29" s="43">
        <v>4</v>
      </c>
      <c r="EP29" s="43">
        <v>6</v>
      </c>
      <c r="EQ29" s="96">
        <f t="shared" si="119"/>
        <v>26.744186046511629</v>
      </c>
      <c r="ER29" s="96">
        <f t="shared" si="120"/>
        <v>19.747668678003294</v>
      </c>
      <c r="ES29" s="96">
        <f t="shared" si="121"/>
        <v>25.41371158392435</v>
      </c>
      <c r="ET29" s="96">
        <f t="shared" si="122"/>
        <v>16.402714932126699</v>
      </c>
      <c r="EU29" s="96">
        <f t="shared" si="123"/>
        <v>21.790341578327443</v>
      </c>
      <c r="EV29" s="52">
        <f t="shared" si="124"/>
        <v>19.767441860465116</v>
      </c>
      <c r="EW29" s="52">
        <f t="shared" si="125"/>
        <v>15.907844212835986</v>
      </c>
      <c r="EX29" s="52">
        <f t="shared" si="126"/>
        <v>18.321513002364064</v>
      </c>
      <c r="EY29" s="52">
        <f t="shared" si="127"/>
        <v>13.574660633484163</v>
      </c>
      <c r="EZ29" s="52">
        <f t="shared" si="128"/>
        <v>15.901060070671377</v>
      </c>
      <c r="FA29" s="96">
        <f t="shared" si="129"/>
        <v>6.9767441860465116</v>
      </c>
      <c r="FB29" s="96">
        <f t="shared" si="130"/>
        <v>3.8398244651673066</v>
      </c>
      <c r="FC29" s="96">
        <f t="shared" si="131"/>
        <v>7.0921985815602833</v>
      </c>
      <c r="FD29" s="96">
        <f t="shared" si="132"/>
        <v>2.8280542986425337</v>
      </c>
      <c r="FE29" s="96">
        <f t="shared" si="133"/>
        <v>5.8892815076560661</v>
      </c>
      <c r="FF29" s="52">
        <f t="shared" si="134"/>
        <v>37.209302325581397</v>
      </c>
      <c r="FG29" s="52">
        <f t="shared" si="135"/>
        <v>34.009873834339004</v>
      </c>
      <c r="FH29" s="52">
        <f t="shared" si="136"/>
        <v>29.550827423167849</v>
      </c>
      <c r="FI29" s="52">
        <f t="shared" si="137"/>
        <v>25.452488687782804</v>
      </c>
      <c r="FJ29" s="52">
        <f t="shared" si="138"/>
        <v>25.91283863368669</v>
      </c>
      <c r="FK29" s="52">
        <f t="shared" si="139"/>
        <v>8.9285714285714288</v>
      </c>
      <c r="FL29" s="52">
        <f t="shared" si="140"/>
        <v>2.5641025641025639</v>
      </c>
      <c r="FM29" s="52">
        <f t="shared" si="141"/>
        <v>1.9230769230769231</v>
      </c>
      <c r="FN29" s="52">
        <f t="shared" si="142"/>
        <v>3.0303030303030303</v>
      </c>
      <c r="FO29" s="52">
        <f t="shared" si="143"/>
        <v>0</v>
      </c>
      <c r="FP29" s="52">
        <f t="shared" si="144"/>
        <v>3.5714285714285712</v>
      </c>
      <c r="FQ29" s="52">
        <f t="shared" si="145"/>
        <v>5.1282051282051277</v>
      </c>
      <c r="FR29" s="52">
        <f t="shared" si="146"/>
        <v>5.7692307692307692</v>
      </c>
      <c r="FS29" s="52">
        <f t="shared" si="147"/>
        <v>3.0303030303030303</v>
      </c>
      <c r="FT29" s="52">
        <f t="shared" si="148"/>
        <v>2.2727272727272729</v>
      </c>
      <c r="FU29" s="52">
        <f t="shared" si="149"/>
        <v>58.139534883720927</v>
      </c>
      <c r="FV29" s="52">
        <f t="shared" si="150"/>
        <v>0</v>
      </c>
      <c r="FW29" s="52">
        <f t="shared" si="151"/>
        <v>0</v>
      </c>
      <c r="FX29" s="52">
        <f t="shared" si="152"/>
        <v>0</v>
      </c>
      <c r="FY29" s="52">
        <f t="shared" si="153"/>
        <v>0</v>
      </c>
      <c r="FZ29" s="52">
        <f t="shared" si="154"/>
        <v>135.2902591013447</v>
      </c>
      <c r="GA29" s="52">
        <f t="shared" si="155"/>
        <v>141.86696931620122</v>
      </c>
      <c r="GB29" s="52">
        <f t="shared" si="156"/>
        <v>116.05106246748569</v>
      </c>
      <c r="GC29" s="52">
        <f t="shared" si="157"/>
        <v>123.26533858205097</v>
      </c>
      <c r="GD29" s="52">
        <f t="shared" si="158"/>
        <v>118.57238844314455</v>
      </c>
      <c r="GE29" s="52">
        <f t="shared" si="159"/>
        <v>0</v>
      </c>
      <c r="GF29" s="52">
        <f t="shared" si="160"/>
        <v>1.25194050778707</v>
      </c>
      <c r="GG29" s="52">
        <f t="shared" si="161"/>
        <v>0</v>
      </c>
      <c r="GH29" s="52">
        <f t="shared" si="162"/>
        <v>1.2854461783685116</v>
      </c>
      <c r="GI29" s="52">
        <f t="shared" si="163"/>
        <v>5.1105148843746013</v>
      </c>
      <c r="GJ29" s="52">
        <f t="shared" si="164"/>
        <v>7.4968138541120029</v>
      </c>
      <c r="GK29" s="52">
        <f t="shared" si="165"/>
        <v>2.47690288063805</v>
      </c>
      <c r="GL29" s="52">
        <f t="shared" si="166"/>
        <v>2.5338265849085291</v>
      </c>
      <c r="GM29" s="52">
        <f t="shared" si="167"/>
        <v>5.0356270614598282</v>
      </c>
      <c r="GN29" s="52">
        <f t="shared" si="168"/>
        <v>12.512512512512512</v>
      </c>
      <c r="GO29" s="52">
        <f t="shared" si="169"/>
        <v>4.9978759027413355</v>
      </c>
      <c r="GP29" s="52">
        <f t="shared" si="170"/>
        <v>7.4307086419141504</v>
      </c>
      <c r="GQ29" s="52">
        <f t="shared" si="171"/>
        <v>0</v>
      </c>
      <c r="GR29" s="52">
        <f t="shared" si="172"/>
        <v>2.5178135307299141</v>
      </c>
      <c r="GS29" s="52">
        <f t="shared" si="173"/>
        <v>10.01001001001001</v>
      </c>
      <c r="GT29" s="52">
        <f t="shared" si="174"/>
        <v>44.245550161812297</v>
      </c>
      <c r="GU29" s="52">
        <f t="shared" si="175"/>
        <v>38.810155741399164</v>
      </c>
      <c r="GV29" s="52">
        <f t="shared" si="176"/>
        <v>31.047062171741999</v>
      </c>
      <c r="GW29" s="52">
        <f t="shared" si="177"/>
        <v>30.85070828084428</v>
      </c>
      <c r="GX29" s="52">
        <f t="shared" si="178"/>
        <v>45.994633959371406</v>
      </c>
      <c r="GY29" s="52">
        <f t="shared" si="179"/>
        <v>50.566343042071196</v>
      </c>
      <c r="GZ29" s="52">
        <f t="shared" si="180"/>
        <v>57.589263358205223</v>
      </c>
      <c r="HA29" s="52">
        <f t="shared" si="181"/>
        <v>59.506869162505502</v>
      </c>
      <c r="HB29" s="52">
        <f t="shared" si="182"/>
        <v>34.707046815949816</v>
      </c>
      <c r="HC29" s="52">
        <f t="shared" si="183"/>
        <v>33.218346748434904</v>
      </c>
      <c r="HD29" s="52">
        <f t="shared" si="184"/>
        <v>26.547330097087379</v>
      </c>
      <c r="HE29" s="52">
        <f t="shared" si="185"/>
        <v>40.06209624918624</v>
      </c>
      <c r="HF29" s="52">
        <f t="shared" si="186"/>
        <v>45.276965667123747</v>
      </c>
      <c r="HG29" s="52">
        <f t="shared" si="187"/>
        <v>14.139907962053631</v>
      </c>
      <c r="HH29" s="52">
        <f t="shared" si="188"/>
        <v>34.495975469528553</v>
      </c>
      <c r="HI29" s="52">
        <f t="shared" si="189"/>
        <v>48.038025889967635</v>
      </c>
      <c r="HJ29" s="52">
        <f t="shared" si="190"/>
        <v>43.817917772547446</v>
      </c>
      <c r="HK29" s="52">
        <f t="shared" si="191"/>
        <v>55.625986391037749</v>
      </c>
      <c r="HL29" s="52">
        <f t="shared" si="192"/>
        <v>52.703293313108986</v>
      </c>
      <c r="HM29" s="52">
        <f t="shared" si="193"/>
        <v>51.105148843746008</v>
      </c>
      <c r="HN29" s="52">
        <f t="shared" si="194"/>
        <v>27.811488673139159</v>
      </c>
      <c r="HO29" s="52">
        <f t="shared" si="195"/>
        <v>26.290750663528467</v>
      </c>
      <c r="HP29" s="52">
        <f t="shared" si="196"/>
        <v>18.110786266849502</v>
      </c>
      <c r="HQ29" s="52">
        <f t="shared" si="197"/>
        <v>37.277939172686843</v>
      </c>
      <c r="HR29" s="52">
        <f t="shared" si="198"/>
        <v>28.107831864060305</v>
      </c>
      <c r="HS29" s="52">
        <f t="shared" si="199"/>
        <v>20.226537216828479</v>
      </c>
      <c r="HT29" s="52">
        <f t="shared" si="200"/>
        <v>22.534929140167257</v>
      </c>
      <c r="HU29" s="52">
        <f t="shared" si="201"/>
        <v>18.110786266849502</v>
      </c>
      <c r="HV29" s="52">
        <f t="shared" si="202"/>
        <v>14.139907962053631</v>
      </c>
      <c r="HW29" s="52">
        <f t="shared" si="203"/>
        <v>24.274945700779355</v>
      </c>
      <c r="HX29" s="52">
        <f t="shared" si="204"/>
        <v>7.5849514563106792</v>
      </c>
      <c r="HY29" s="52">
        <f t="shared" si="205"/>
        <v>18.779107616806051</v>
      </c>
      <c r="HZ29" s="52">
        <f t="shared" si="206"/>
        <v>15.523531085870999</v>
      </c>
      <c r="IA29" s="52">
        <f t="shared" si="207"/>
        <v>7.7126770702110701</v>
      </c>
      <c r="IB29" s="52">
        <f t="shared" si="208"/>
        <v>11.498658489842851</v>
      </c>
      <c r="IC29" s="52">
        <f t="shared" si="209"/>
        <v>7.5849514563106792</v>
      </c>
      <c r="ID29" s="52">
        <f t="shared" si="210"/>
        <v>13.77134558565777</v>
      </c>
      <c r="IE29" s="52">
        <f t="shared" si="211"/>
        <v>12.936275904892501</v>
      </c>
      <c r="IF29" s="52">
        <f t="shared" si="212"/>
        <v>5.1417847134740464</v>
      </c>
      <c r="IG29" s="52">
        <f t="shared" si="213"/>
        <v>7.6657723265619007</v>
      </c>
      <c r="II29"/>
    </row>
    <row r="30" spans="1:243" ht="15.75" customHeight="1" thickBot="1">
      <c r="A30" s="43">
        <v>260120</v>
      </c>
      <c r="B30" s="43" t="s">
        <v>74</v>
      </c>
      <c r="C30" s="47">
        <v>2606</v>
      </c>
      <c r="D30" s="43">
        <v>26</v>
      </c>
      <c r="E30" s="43">
        <v>27</v>
      </c>
      <c r="F30" s="43">
        <v>17</v>
      </c>
      <c r="G30" s="43">
        <v>16</v>
      </c>
      <c r="H30" s="43">
        <v>13</v>
      </c>
      <c r="I30" s="44"/>
      <c r="J30" s="43">
        <v>16</v>
      </c>
      <c r="K30" s="43">
        <v>18</v>
      </c>
      <c r="L30" s="43">
        <v>13</v>
      </c>
      <c r="M30" s="43">
        <v>14</v>
      </c>
      <c r="N30" s="43">
        <v>10</v>
      </c>
      <c r="O30" s="44"/>
      <c r="P30" s="43">
        <v>10</v>
      </c>
      <c r="Q30" s="43">
        <v>9</v>
      </c>
      <c r="R30" s="43">
        <v>4</v>
      </c>
      <c r="S30" s="43">
        <v>2</v>
      </c>
      <c r="T30" s="43">
        <v>3</v>
      </c>
      <c r="U30" s="44"/>
      <c r="V30" s="43">
        <v>40</v>
      </c>
      <c r="W30" s="43">
        <v>37</v>
      </c>
      <c r="X30" s="43">
        <v>25</v>
      </c>
      <c r="Y30" s="43">
        <v>23</v>
      </c>
      <c r="Z30" s="43">
        <v>23</v>
      </c>
      <c r="AA30" s="44"/>
      <c r="AB30" s="43">
        <v>1194</v>
      </c>
      <c r="AC30" s="43">
        <v>1207</v>
      </c>
      <c r="AD30" s="43">
        <v>1088</v>
      </c>
      <c r="AE30" s="43">
        <v>1112</v>
      </c>
      <c r="AF30" s="43">
        <v>1052</v>
      </c>
      <c r="AG30" s="44"/>
      <c r="AH30" s="43">
        <v>31</v>
      </c>
      <c r="AI30" s="43">
        <v>29</v>
      </c>
      <c r="AJ30" s="43">
        <v>19</v>
      </c>
      <c r="AK30" s="43">
        <v>17</v>
      </c>
      <c r="AL30" s="43">
        <v>14</v>
      </c>
      <c r="AM30" s="44"/>
      <c r="AN30" s="43">
        <v>3</v>
      </c>
      <c r="AO30" s="43">
        <v>0</v>
      </c>
      <c r="AP30" s="43">
        <v>1</v>
      </c>
      <c r="AQ30" s="43">
        <v>0</v>
      </c>
      <c r="AR30" s="43">
        <v>0</v>
      </c>
      <c r="AS30" s="44"/>
      <c r="AT30" s="43">
        <v>2</v>
      </c>
      <c r="AU30" s="43">
        <v>0</v>
      </c>
      <c r="AV30" s="43">
        <v>1</v>
      </c>
      <c r="AW30" s="43">
        <v>2</v>
      </c>
      <c r="AX30" s="43">
        <v>0</v>
      </c>
      <c r="AY30" s="44"/>
      <c r="AZ30" s="43">
        <v>0</v>
      </c>
      <c r="BA30" s="43">
        <v>0</v>
      </c>
      <c r="BB30" s="43">
        <v>0</v>
      </c>
      <c r="BC30" s="43">
        <v>1</v>
      </c>
      <c r="BD30" s="43">
        <v>0</v>
      </c>
      <c r="BE30" s="44"/>
      <c r="BF30" s="43">
        <v>19</v>
      </c>
      <c r="BG30" s="43">
        <v>25</v>
      </c>
      <c r="BH30" s="43">
        <v>32</v>
      </c>
      <c r="BI30" s="43">
        <v>25</v>
      </c>
      <c r="BJ30" s="43">
        <v>28</v>
      </c>
      <c r="BK30" s="44"/>
      <c r="BL30" s="43">
        <v>22028</v>
      </c>
      <c r="BM30" s="43">
        <v>22207</v>
      </c>
      <c r="BN30" s="43">
        <v>22632</v>
      </c>
      <c r="BO30" s="43">
        <v>22814</v>
      </c>
      <c r="BP30" s="43">
        <v>22993</v>
      </c>
      <c r="BQ30" s="44"/>
      <c r="BR30" s="45">
        <v>35478</v>
      </c>
      <c r="BS30" s="45">
        <v>35743</v>
      </c>
      <c r="BT30" s="45">
        <v>36424</v>
      </c>
      <c r="BU30" s="45">
        <v>36716</v>
      </c>
      <c r="BV30" s="45">
        <v>37001</v>
      </c>
      <c r="BW30" s="44"/>
      <c r="BX30" s="43">
        <v>67458</v>
      </c>
      <c r="BY30" s="43">
        <v>67999</v>
      </c>
      <c r="BZ30" s="43">
        <v>68793</v>
      </c>
      <c r="CA30" s="43">
        <v>69346</v>
      </c>
      <c r="CB30" s="43">
        <v>69880</v>
      </c>
      <c r="CC30" s="44"/>
      <c r="CD30" s="43">
        <v>1</v>
      </c>
      <c r="CE30" s="43">
        <v>5</v>
      </c>
      <c r="CF30" s="43">
        <v>1</v>
      </c>
      <c r="CG30" s="43">
        <v>8</v>
      </c>
      <c r="CH30" s="43">
        <v>1</v>
      </c>
      <c r="CI30" s="44"/>
      <c r="CJ30" s="45">
        <v>9</v>
      </c>
      <c r="CK30" s="45">
        <v>5</v>
      </c>
      <c r="CL30" s="45">
        <v>5</v>
      </c>
      <c r="CM30" s="45">
        <v>3</v>
      </c>
      <c r="CN30" s="45">
        <v>0</v>
      </c>
      <c r="CO30" s="44"/>
      <c r="CP30" s="43">
        <v>0</v>
      </c>
      <c r="CQ30" s="43">
        <v>2</v>
      </c>
      <c r="CR30" s="43">
        <v>4</v>
      </c>
      <c r="CS30" s="43">
        <v>1</v>
      </c>
      <c r="CT30" s="43">
        <v>3</v>
      </c>
      <c r="CU30" s="44"/>
      <c r="CV30" s="43">
        <v>25</v>
      </c>
      <c r="CW30" s="43">
        <v>29</v>
      </c>
      <c r="CX30" s="43">
        <v>25</v>
      </c>
      <c r="CY30" s="43">
        <v>39</v>
      </c>
      <c r="CZ30" s="43">
        <v>43</v>
      </c>
      <c r="DA30" s="44"/>
      <c r="DB30" s="43">
        <v>35</v>
      </c>
      <c r="DC30" s="43">
        <v>40</v>
      </c>
      <c r="DD30" s="43">
        <v>33</v>
      </c>
      <c r="DE30" s="43">
        <v>43</v>
      </c>
      <c r="DF30" s="43">
        <v>43</v>
      </c>
      <c r="DG30" s="44"/>
      <c r="DH30" s="43">
        <v>37</v>
      </c>
      <c r="DI30" s="43">
        <v>46</v>
      </c>
      <c r="DJ30" s="43">
        <v>39</v>
      </c>
      <c r="DK30" s="43">
        <v>40</v>
      </c>
      <c r="DL30" s="43">
        <v>34</v>
      </c>
      <c r="DM30" s="44"/>
      <c r="DN30" s="43">
        <v>12</v>
      </c>
      <c r="DO30" s="43">
        <v>16</v>
      </c>
      <c r="DP30" s="43">
        <v>18</v>
      </c>
      <c r="DQ30" s="43">
        <v>19</v>
      </c>
      <c r="DR30" s="43">
        <v>26</v>
      </c>
      <c r="DS30" s="44"/>
      <c r="DT30" s="43">
        <v>34</v>
      </c>
      <c r="DU30" s="43">
        <v>20</v>
      </c>
      <c r="DV30" s="43">
        <v>31</v>
      </c>
      <c r="DW30" s="43">
        <v>22</v>
      </c>
      <c r="DX30" s="43">
        <v>24</v>
      </c>
      <c r="DY30" s="44"/>
      <c r="DZ30" s="43">
        <v>22</v>
      </c>
      <c r="EA30" s="43">
        <v>10</v>
      </c>
      <c r="EB30" s="43">
        <v>24</v>
      </c>
      <c r="EC30" s="43">
        <v>25</v>
      </c>
      <c r="ED30" s="43">
        <v>16</v>
      </c>
      <c r="EE30" s="44"/>
      <c r="EF30" s="43">
        <v>8</v>
      </c>
      <c r="EG30" s="43">
        <v>7</v>
      </c>
      <c r="EH30" s="43">
        <v>18</v>
      </c>
      <c r="EI30" s="43">
        <v>9</v>
      </c>
      <c r="EJ30" s="43">
        <v>5</v>
      </c>
      <c r="EK30" s="44"/>
      <c r="EL30" s="43">
        <v>7</v>
      </c>
      <c r="EM30" s="43">
        <v>6</v>
      </c>
      <c r="EN30" s="43">
        <v>15</v>
      </c>
      <c r="EO30" s="43">
        <v>6</v>
      </c>
      <c r="EP30" s="43">
        <v>4</v>
      </c>
      <c r="EQ30" s="96">
        <f t="shared" si="119"/>
        <v>21.775544388609713</v>
      </c>
      <c r="ER30" s="96">
        <f t="shared" si="120"/>
        <v>22.369511184755591</v>
      </c>
      <c r="ES30" s="96">
        <f t="shared" si="121"/>
        <v>15.625</v>
      </c>
      <c r="ET30" s="96">
        <f t="shared" si="122"/>
        <v>14.388489208633095</v>
      </c>
      <c r="EU30" s="96">
        <f t="shared" si="123"/>
        <v>12.357414448669202</v>
      </c>
      <c r="EV30" s="52">
        <f t="shared" si="124"/>
        <v>13.40033500837521</v>
      </c>
      <c r="EW30" s="52">
        <f t="shared" si="125"/>
        <v>14.913007456503728</v>
      </c>
      <c r="EX30" s="52">
        <f t="shared" si="126"/>
        <v>11.948529411764705</v>
      </c>
      <c r="EY30" s="52">
        <f t="shared" si="127"/>
        <v>12.589928057553957</v>
      </c>
      <c r="EZ30" s="52">
        <f t="shared" si="128"/>
        <v>9.5057034220532319</v>
      </c>
      <c r="FA30" s="96">
        <f t="shared" si="129"/>
        <v>8.3752093802345051</v>
      </c>
      <c r="FB30" s="96">
        <f t="shared" si="130"/>
        <v>7.4565037282518638</v>
      </c>
      <c r="FC30" s="96">
        <f t="shared" si="131"/>
        <v>3.6764705882352939</v>
      </c>
      <c r="FD30" s="96">
        <f t="shared" si="132"/>
        <v>1.7985611510791368</v>
      </c>
      <c r="FE30" s="96">
        <f t="shared" si="133"/>
        <v>2.8517110266159698</v>
      </c>
      <c r="FF30" s="52">
        <f t="shared" si="134"/>
        <v>33.50083752093802</v>
      </c>
      <c r="FG30" s="52">
        <f t="shared" si="135"/>
        <v>30.654515327257663</v>
      </c>
      <c r="FH30" s="52">
        <f t="shared" si="136"/>
        <v>22.977941176470591</v>
      </c>
      <c r="FI30" s="52">
        <f t="shared" si="137"/>
        <v>20.68345323741007</v>
      </c>
      <c r="FJ30" s="52">
        <f t="shared" si="138"/>
        <v>21.863117870722434</v>
      </c>
      <c r="FK30" s="52">
        <f t="shared" si="139"/>
        <v>9.67741935483871</v>
      </c>
      <c r="FL30" s="52">
        <f t="shared" si="140"/>
        <v>0</v>
      </c>
      <c r="FM30" s="52">
        <f t="shared" si="141"/>
        <v>5.2631578947368416</v>
      </c>
      <c r="FN30" s="52">
        <f t="shared" si="142"/>
        <v>0</v>
      </c>
      <c r="FO30" s="52">
        <f t="shared" si="143"/>
        <v>0</v>
      </c>
      <c r="FP30" s="52">
        <f t="shared" si="144"/>
        <v>6.4516129032258061</v>
      </c>
      <c r="FQ30" s="52">
        <f t="shared" si="145"/>
        <v>0</v>
      </c>
      <c r="FR30" s="52">
        <f t="shared" si="146"/>
        <v>5.2631578947368416</v>
      </c>
      <c r="FS30" s="52">
        <f t="shared" si="147"/>
        <v>11.76470588235294</v>
      </c>
      <c r="FT30" s="52">
        <f t="shared" si="148"/>
        <v>0</v>
      </c>
      <c r="FU30" s="52">
        <f t="shared" si="149"/>
        <v>0</v>
      </c>
      <c r="FV30" s="52">
        <f t="shared" si="150"/>
        <v>0</v>
      </c>
      <c r="FW30" s="52">
        <f t="shared" si="151"/>
        <v>0</v>
      </c>
      <c r="FX30" s="52">
        <f t="shared" si="152"/>
        <v>89.928057553956833</v>
      </c>
      <c r="FY30" s="52">
        <f t="shared" si="153"/>
        <v>0</v>
      </c>
      <c r="FZ30" s="52">
        <f t="shared" si="154"/>
        <v>86.253858725258766</v>
      </c>
      <c r="GA30" s="52">
        <f t="shared" si="155"/>
        <v>112.57711532399694</v>
      </c>
      <c r="GB30" s="52">
        <f t="shared" si="156"/>
        <v>141.39271827500883</v>
      </c>
      <c r="GC30" s="52">
        <f t="shared" si="157"/>
        <v>109.5818357149119</v>
      </c>
      <c r="GD30" s="52">
        <f t="shared" si="158"/>
        <v>121.77619275431653</v>
      </c>
      <c r="GE30" s="52">
        <f t="shared" si="159"/>
        <v>1.4824038661092829</v>
      </c>
      <c r="GF30" s="52">
        <f t="shared" si="160"/>
        <v>7.3530493095486689</v>
      </c>
      <c r="GG30" s="52">
        <f t="shared" si="161"/>
        <v>1.4536362711322373</v>
      </c>
      <c r="GH30" s="52">
        <f t="shared" si="162"/>
        <v>11.536353935338736</v>
      </c>
      <c r="GI30" s="52">
        <f t="shared" si="163"/>
        <v>1.4310246136233544</v>
      </c>
      <c r="GJ30" s="52">
        <f t="shared" si="164"/>
        <v>25.367833587011667</v>
      </c>
      <c r="GK30" s="52">
        <f t="shared" si="165"/>
        <v>13.988753042553785</v>
      </c>
      <c r="GL30" s="52">
        <f t="shared" si="166"/>
        <v>13.727212826707664</v>
      </c>
      <c r="GM30" s="52">
        <f t="shared" si="167"/>
        <v>8.1708247085739174</v>
      </c>
      <c r="GN30" s="52">
        <f t="shared" si="168"/>
        <v>0</v>
      </c>
      <c r="GO30" s="52">
        <f t="shared" si="169"/>
        <v>0</v>
      </c>
      <c r="GP30" s="52">
        <f t="shared" si="170"/>
        <v>5.595501217021515</v>
      </c>
      <c r="GQ30" s="52">
        <f t="shared" si="171"/>
        <v>10.981770261366133</v>
      </c>
      <c r="GR30" s="52">
        <f t="shared" si="172"/>
        <v>2.7236082361913065</v>
      </c>
      <c r="GS30" s="52">
        <f t="shared" si="173"/>
        <v>8.1078889759736228</v>
      </c>
      <c r="GT30" s="52">
        <f t="shared" si="174"/>
        <v>37.060096652732071</v>
      </c>
      <c r="GU30" s="52">
        <f t="shared" si="175"/>
        <v>42.647685995382282</v>
      </c>
      <c r="GV30" s="52">
        <f t="shared" si="176"/>
        <v>36.340906778305929</v>
      </c>
      <c r="GW30" s="52">
        <f t="shared" si="177"/>
        <v>56.239725434776339</v>
      </c>
      <c r="GX30" s="52">
        <f t="shared" si="178"/>
        <v>61.534058385804236</v>
      </c>
      <c r="GY30" s="52">
        <f t="shared" si="179"/>
        <v>51.884135313824906</v>
      </c>
      <c r="GZ30" s="52">
        <f t="shared" si="180"/>
        <v>58.824394476389351</v>
      </c>
      <c r="HA30" s="52">
        <f t="shared" si="181"/>
        <v>47.969996947363832</v>
      </c>
      <c r="HB30" s="52">
        <f t="shared" si="182"/>
        <v>62.007902402445708</v>
      </c>
      <c r="HC30" s="52">
        <f t="shared" si="183"/>
        <v>61.534058385804236</v>
      </c>
      <c r="HD30" s="52">
        <f t="shared" si="184"/>
        <v>54.848943046043466</v>
      </c>
      <c r="HE30" s="52">
        <f t="shared" si="185"/>
        <v>67.64805364784776</v>
      </c>
      <c r="HF30" s="52">
        <f t="shared" si="186"/>
        <v>56.691814574157256</v>
      </c>
      <c r="HG30" s="52">
        <f t="shared" si="187"/>
        <v>57.681769676693676</v>
      </c>
      <c r="HH30" s="52">
        <f t="shared" si="188"/>
        <v>48.654836863194049</v>
      </c>
      <c r="HI30" s="52">
        <f t="shared" si="189"/>
        <v>17.788846393311395</v>
      </c>
      <c r="HJ30" s="52">
        <f t="shared" si="190"/>
        <v>23.529757790555742</v>
      </c>
      <c r="HK30" s="52">
        <f t="shared" si="191"/>
        <v>26.165452880380272</v>
      </c>
      <c r="HL30" s="52">
        <f t="shared" si="192"/>
        <v>27.398840596429498</v>
      </c>
      <c r="HM30" s="52">
        <f t="shared" si="193"/>
        <v>37.206639954207212</v>
      </c>
      <c r="HN30" s="52">
        <f t="shared" si="194"/>
        <v>50.401731447715619</v>
      </c>
      <c r="HO30" s="52">
        <f t="shared" si="195"/>
        <v>29.412197238194675</v>
      </c>
      <c r="HP30" s="52">
        <f t="shared" si="196"/>
        <v>45.062724405099353</v>
      </c>
      <c r="HQ30" s="52">
        <f t="shared" si="197"/>
        <v>31.724973322181526</v>
      </c>
      <c r="HR30" s="52">
        <f t="shared" si="198"/>
        <v>34.344590726960504</v>
      </c>
      <c r="HS30" s="52">
        <f t="shared" si="199"/>
        <v>32.612885054404224</v>
      </c>
      <c r="HT30" s="52">
        <f t="shared" si="200"/>
        <v>14.706098619097338</v>
      </c>
      <c r="HU30" s="52">
        <f t="shared" si="201"/>
        <v>34.887270507173696</v>
      </c>
      <c r="HV30" s="52">
        <f t="shared" si="202"/>
        <v>36.051106047933551</v>
      </c>
      <c r="HW30" s="52">
        <f t="shared" si="203"/>
        <v>22.896393817973671</v>
      </c>
      <c r="HX30" s="52">
        <f t="shared" si="204"/>
        <v>11.859230928874263</v>
      </c>
      <c r="HY30" s="52">
        <f t="shared" si="205"/>
        <v>10.294269033368138</v>
      </c>
      <c r="HZ30" s="52">
        <f t="shared" si="206"/>
        <v>26.165452880380272</v>
      </c>
      <c r="IA30" s="52">
        <f t="shared" si="207"/>
        <v>12.978398177256079</v>
      </c>
      <c r="IB30" s="52">
        <f t="shared" si="208"/>
        <v>7.1551230681167706</v>
      </c>
      <c r="IC30" s="52">
        <f t="shared" si="209"/>
        <v>10.376827062764979</v>
      </c>
      <c r="ID30" s="52">
        <f t="shared" si="210"/>
        <v>8.8236591714584041</v>
      </c>
      <c r="IE30" s="52">
        <f t="shared" si="211"/>
        <v>21.80454406698356</v>
      </c>
      <c r="IF30" s="52">
        <f t="shared" si="212"/>
        <v>8.6522654515040518</v>
      </c>
      <c r="IG30" s="52">
        <f t="shared" si="213"/>
        <v>5.7240984544934177</v>
      </c>
      <c r="II30"/>
    </row>
    <row r="31" spans="1:243" ht="15.75" customHeight="1" thickBot="1">
      <c r="A31" s="43">
        <v>260130</v>
      </c>
      <c r="B31" s="43" t="s">
        <v>41</v>
      </c>
      <c r="C31" s="47">
        <v>2604</v>
      </c>
      <c r="D31" s="43">
        <v>2</v>
      </c>
      <c r="E31" s="43">
        <v>2</v>
      </c>
      <c r="F31" s="43">
        <v>5</v>
      </c>
      <c r="G31" s="43">
        <v>2</v>
      </c>
      <c r="H31" s="43">
        <v>2</v>
      </c>
      <c r="I31" s="44"/>
      <c r="J31" s="43">
        <v>2</v>
      </c>
      <c r="K31" s="43">
        <v>2</v>
      </c>
      <c r="L31" s="43">
        <v>3</v>
      </c>
      <c r="M31" s="43">
        <v>2</v>
      </c>
      <c r="N31" s="43">
        <v>1</v>
      </c>
      <c r="O31" s="44"/>
      <c r="P31" s="43">
        <v>0</v>
      </c>
      <c r="Q31" s="43">
        <v>0</v>
      </c>
      <c r="R31" s="43">
        <v>2</v>
      </c>
      <c r="S31" s="43">
        <v>0</v>
      </c>
      <c r="T31" s="43">
        <v>1</v>
      </c>
      <c r="U31" s="44"/>
      <c r="V31" s="43">
        <v>3</v>
      </c>
      <c r="W31" s="43">
        <v>3</v>
      </c>
      <c r="X31" s="43">
        <v>2</v>
      </c>
      <c r="Y31" s="43">
        <v>3</v>
      </c>
      <c r="Z31" s="43">
        <v>1</v>
      </c>
      <c r="AA31" s="44"/>
      <c r="AB31" s="43">
        <v>207</v>
      </c>
      <c r="AC31" s="43">
        <v>191</v>
      </c>
      <c r="AD31" s="43">
        <v>191</v>
      </c>
      <c r="AE31" s="43">
        <v>177</v>
      </c>
      <c r="AF31" s="43">
        <v>181</v>
      </c>
      <c r="AG31" s="44"/>
      <c r="AH31" s="43">
        <v>2</v>
      </c>
      <c r="AI31" s="43">
        <v>3</v>
      </c>
      <c r="AJ31" s="43">
        <v>5</v>
      </c>
      <c r="AK31" s="43">
        <v>2</v>
      </c>
      <c r="AL31" s="43">
        <v>3</v>
      </c>
      <c r="AM31" s="44"/>
      <c r="AN31" s="43">
        <v>0</v>
      </c>
      <c r="AO31" s="43">
        <v>0</v>
      </c>
      <c r="AP31" s="43">
        <v>0</v>
      </c>
      <c r="AQ31" s="43">
        <v>0</v>
      </c>
      <c r="AR31" s="43">
        <v>1</v>
      </c>
      <c r="AS31" s="44"/>
      <c r="AT31" s="43">
        <v>0</v>
      </c>
      <c r="AU31" s="43">
        <v>0</v>
      </c>
      <c r="AV31" s="43">
        <v>1</v>
      </c>
      <c r="AW31" s="43">
        <v>0</v>
      </c>
      <c r="AX31" s="43">
        <v>0</v>
      </c>
      <c r="AY31" s="44"/>
      <c r="AZ31" s="43">
        <v>0</v>
      </c>
      <c r="BA31" s="43">
        <v>0</v>
      </c>
      <c r="BB31" s="43">
        <v>0</v>
      </c>
      <c r="BC31" s="43">
        <v>0</v>
      </c>
      <c r="BD31" s="43">
        <v>0</v>
      </c>
      <c r="BE31" s="44"/>
      <c r="BF31" s="43">
        <v>3</v>
      </c>
      <c r="BG31" s="43">
        <v>4</v>
      </c>
      <c r="BH31" s="43">
        <v>5</v>
      </c>
      <c r="BI31" s="43">
        <v>2</v>
      </c>
      <c r="BJ31" s="43">
        <v>2</v>
      </c>
      <c r="BK31" s="44"/>
      <c r="BL31" s="43">
        <v>3976</v>
      </c>
      <c r="BM31" s="43">
        <v>4049</v>
      </c>
      <c r="BN31" s="43">
        <v>3982</v>
      </c>
      <c r="BO31" s="43">
        <v>4026</v>
      </c>
      <c r="BP31" s="43">
        <v>4071</v>
      </c>
      <c r="BQ31" s="44"/>
      <c r="BR31" s="45">
        <v>6614</v>
      </c>
      <c r="BS31" s="45">
        <v>6735</v>
      </c>
      <c r="BT31" s="45">
        <v>6261</v>
      </c>
      <c r="BU31" s="45">
        <v>6331</v>
      </c>
      <c r="BV31" s="45">
        <v>6397</v>
      </c>
      <c r="BW31" s="44"/>
      <c r="BX31" s="43">
        <v>13384</v>
      </c>
      <c r="BY31" s="43">
        <v>13624</v>
      </c>
      <c r="BZ31" s="43">
        <v>12776</v>
      </c>
      <c r="CA31" s="43">
        <v>12918</v>
      </c>
      <c r="CB31" s="43">
        <v>13054</v>
      </c>
      <c r="CC31" s="44"/>
      <c r="CD31" s="43">
        <v>0</v>
      </c>
      <c r="CE31" s="43">
        <v>0</v>
      </c>
      <c r="CF31" s="43">
        <v>0</v>
      </c>
      <c r="CG31" s="43">
        <v>0</v>
      </c>
      <c r="CH31" s="43">
        <v>0</v>
      </c>
      <c r="CI31" s="44"/>
      <c r="CJ31" s="45">
        <v>0</v>
      </c>
      <c r="CK31" s="45">
        <v>0</v>
      </c>
      <c r="CL31" s="45">
        <v>0</v>
      </c>
      <c r="CM31" s="45">
        <v>0</v>
      </c>
      <c r="CN31" s="45">
        <v>0</v>
      </c>
      <c r="CO31" s="44"/>
      <c r="CP31" s="43">
        <v>0</v>
      </c>
      <c r="CQ31" s="43">
        <v>0</v>
      </c>
      <c r="CR31" s="43">
        <v>1</v>
      </c>
      <c r="CS31" s="43">
        <v>1</v>
      </c>
      <c r="CT31" s="43">
        <v>1</v>
      </c>
      <c r="CU31" s="44"/>
      <c r="CV31" s="43">
        <v>9</v>
      </c>
      <c r="CW31" s="43">
        <v>8</v>
      </c>
      <c r="CX31" s="43">
        <v>9</v>
      </c>
      <c r="CY31" s="43">
        <v>9</v>
      </c>
      <c r="CZ31" s="43">
        <v>11</v>
      </c>
      <c r="DA31" s="44"/>
      <c r="DB31" s="43">
        <v>12</v>
      </c>
      <c r="DC31" s="43">
        <v>10</v>
      </c>
      <c r="DD31" s="43">
        <v>7</v>
      </c>
      <c r="DE31" s="43">
        <v>7</v>
      </c>
      <c r="DF31" s="43">
        <v>5</v>
      </c>
      <c r="DG31" s="44"/>
      <c r="DH31" s="43">
        <v>5</v>
      </c>
      <c r="DI31" s="43">
        <v>9</v>
      </c>
      <c r="DJ31" s="43">
        <v>8</v>
      </c>
      <c r="DK31" s="43">
        <v>7</v>
      </c>
      <c r="DL31" s="43">
        <v>2</v>
      </c>
      <c r="DM31" s="44"/>
      <c r="DN31" s="43">
        <v>1</v>
      </c>
      <c r="DO31" s="43">
        <v>4</v>
      </c>
      <c r="DP31" s="43">
        <v>0</v>
      </c>
      <c r="DQ31" s="43">
        <v>2</v>
      </c>
      <c r="DR31" s="43">
        <v>4</v>
      </c>
      <c r="DS31" s="44"/>
      <c r="DT31" s="43">
        <v>4</v>
      </c>
      <c r="DU31" s="43">
        <v>1</v>
      </c>
      <c r="DV31" s="43">
        <v>2</v>
      </c>
      <c r="DW31" s="43">
        <v>3</v>
      </c>
      <c r="DX31" s="43">
        <v>4</v>
      </c>
      <c r="DY31" s="44"/>
      <c r="DZ31" s="43">
        <v>3</v>
      </c>
      <c r="EA31" s="43">
        <v>2</v>
      </c>
      <c r="EB31" s="43">
        <v>1</v>
      </c>
      <c r="EC31" s="43">
        <v>2</v>
      </c>
      <c r="ED31" s="43">
        <v>4</v>
      </c>
      <c r="EE31" s="44"/>
      <c r="EF31" s="43">
        <v>1</v>
      </c>
      <c r="EG31" s="43">
        <v>1</v>
      </c>
      <c r="EH31" s="43">
        <v>1</v>
      </c>
      <c r="EI31" s="43">
        <v>0</v>
      </c>
      <c r="EJ31" s="43">
        <v>0</v>
      </c>
      <c r="EK31" s="44"/>
      <c r="EL31" s="43">
        <v>1</v>
      </c>
      <c r="EM31" s="43">
        <v>1</v>
      </c>
      <c r="EN31" s="43">
        <v>1</v>
      </c>
      <c r="EO31" s="43">
        <v>0</v>
      </c>
      <c r="EP31" s="43">
        <v>0</v>
      </c>
      <c r="EQ31" s="96">
        <f t="shared" si="119"/>
        <v>9.6618357487922708</v>
      </c>
      <c r="ER31" s="96">
        <f t="shared" si="120"/>
        <v>10.471204188481677</v>
      </c>
      <c r="ES31" s="96">
        <f t="shared" si="121"/>
        <v>26.178010471204189</v>
      </c>
      <c r="ET31" s="96">
        <f t="shared" si="122"/>
        <v>11.299435028248588</v>
      </c>
      <c r="EU31" s="96">
        <f t="shared" si="123"/>
        <v>11.049723756906078</v>
      </c>
      <c r="EV31" s="52">
        <f t="shared" si="124"/>
        <v>9.6618357487922708</v>
      </c>
      <c r="EW31" s="52">
        <f t="shared" si="125"/>
        <v>10.471204188481677</v>
      </c>
      <c r="EX31" s="52">
        <f t="shared" si="126"/>
        <v>15.706806282722512</v>
      </c>
      <c r="EY31" s="52">
        <f t="shared" si="127"/>
        <v>11.299435028248588</v>
      </c>
      <c r="EZ31" s="52">
        <f t="shared" si="128"/>
        <v>5.5248618784530388</v>
      </c>
      <c r="FA31" s="96">
        <f t="shared" si="129"/>
        <v>0</v>
      </c>
      <c r="FB31" s="96">
        <f t="shared" si="130"/>
        <v>0</v>
      </c>
      <c r="FC31" s="96">
        <f t="shared" si="131"/>
        <v>10.471204188481677</v>
      </c>
      <c r="FD31" s="96">
        <f t="shared" si="132"/>
        <v>0</v>
      </c>
      <c r="FE31" s="96">
        <f t="shared" si="133"/>
        <v>5.5248618784530388</v>
      </c>
      <c r="FF31" s="52">
        <f t="shared" si="134"/>
        <v>14.492753623188406</v>
      </c>
      <c r="FG31" s="52">
        <f t="shared" si="135"/>
        <v>15.706806282722512</v>
      </c>
      <c r="FH31" s="52">
        <f t="shared" si="136"/>
        <v>10.471204188481677</v>
      </c>
      <c r="FI31" s="52">
        <f t="shared" si="137"/>
        <v>16.949152542372882</v>
      </c>
      <c r="FJ31" s="52">
        <f t="shared" si="138"/>
        <v>5.5248618784530388</v>
      </c>
      <c r="FK31" s="52">
        <f t="shared" si="139"/>
        <v>0</v>
      </c>
      <c r="FL31" s="52">
        <f t="shared" si="140"/>
        <v>0</v>
      </c>
      <c r="FM31" s="52">
        <f t="shared" si="141"/>
        <v>0</v>
      </c>
      <c r="FN31" s="52">
        <f t="shared" si="142"/>
        <v>0</v>
      </c>
      <c r="FO31" s="52">
        <f t="shared" si="143"/>
        <v>33.333333333333329</v>
      </c>
      <c r="FP31" s="52">
        <f t="shared" si="144"/>
        <v>0</v>
      </c>
      <c r="FQ31" s="52">
        <f t="shared" si="145"/>
        <v>0</v>
      </c>
      <c r="FR31" s="52">
        <f t="shared" si="146"/>
        <v>20</v>
      </c>
      <c r="FS31" s="52">
        <f t="shared" si="147"/>
        <v>0</v>
      </c>
      <c r="FT31" s="52">
        <f t="shared" si="148"/>
        <v>0</v>
      </c>
      <c r="FU31" s="52">
        <f t="shared" si="149"/>
        <v>0</v>
      </c>
      <c r="FV31" s="52">
        <f t="shared" si="150"/>
        <v>0</v>
      </c>
      <c r="FW31" s="52">
        <f t="shared" si="151"/>
        <v>0</v>
      </c>
      <c r="FX31" s="52">
        <f t="shared" si="152"/>
        <v>0</v>
      </c>
      <c r="FY31" s="52">
        <f t="shared" si="153"/>
        <v>0</v>
      </c>
      <c r="FZ31" s="52">
        <f t="shared" si="154"/>
        <v>75.452716297786722</v>
      </c>
      <c r="GA31" s="52">
        <f t="shared" si="155"/>
        <v>98.789824648061241</v>
      </c>
      <c r="GB31" s="52">
        <f t="shared" si="156"/>
        <v>125.56504269211452</v>
      </c>
      <c r="GC31" s="52">
        <f t="shared" si="157"/>
        <v>49.677098857426728</v>
      </c>
      <c r="GD31" s="52">
        <f t="shared" si="158"/>
        <v>49.127978383689509</v>
      </c>
      <c r="GE31" s="52">
        <f t="shared" si="159"/>
        <v>0</v>
      </c>
      <c r="GF31" s="52">
        <f t="shared" si="160"/>
        <v>0</v>
      </c>
      <c r="GG31" s="52">
        <f t="shared" si="161"/>
        <v>0</v>
      </c>
      <c r="GH31" s="52">
        <f t="shared" si="162"/>
        <v>0</v>
      </c>
      <c r="GI31" s="52">
        <f t="shared" si="163"/>
        <v>0</v>
      </c>
      <c r="GJ31" s="52">
        <f t="shared" si="164"/>
        <v>0</v>
      </c>
      <c r="GK31" s="52">
        <f t="shared" si="165"/>
        <v>0</v>
      </c>
      <c r="GL31" s="52">
        <f t="shared" si="166"/>
        <v>0</v>
      </c>
      <c r="GM31" s="52">
        <f t="shared" si="167"/>
        <v>0</v>
      </c>
      <c r="GN31" s="52">
        <f t="shared" si="168"/>
        <v>0</v>
      </c>
      <c r="GO31" s="52">
        <f t="shared" si="169"/>
        <v>0</v>
      </c>
      <c r="GP31" s="52">
        <f t="shared" si="170"/>
        <v>0</v>
      </c>
      <c r="GQ31" s="52">
        <f t="shared" si="171"/>
        <v>15.971889474524836</v>
      </c>
      <c r="GR31" s="52">
        <f t="shared" si="172"/>
        <v>15.795293002685199</v>
      </c>
      <c r="GS31" s="52">
        <f t="shared" si="173"/>
        <v>15.63232765358762</v>
      </c>
      <c r="GT31" s="52">
        <f t="shared" si="174"/>
        <v>67.244471010161391</v>
      </c>
      <c r="GU31" s="52">
        <f t="shared" si="175"/>
        <v>58.719906048150321</v>
      </c>
      <c r="GV31" s="52">
        <f t="shared" si="176"/>
        <v>70.444583594239191</v>
      </c>
      <c r="GW31" s="52">
        <f t="shared" si="177"/>
        <v>69.670227589410132</v>
      </c>
      <c r="GX31" s="52">
        <f t="shared" si="178"/>
        <v>84.265359276850006</v>
      </c>
      <c r="GY31" s="52">
        <f t="shared" si="179"/>
        <v>89.659294680215183</v>
      </c>
      <c r="GZ31" s="52">
        <f t="shared" si="180"/>
        <v>73.399882560187905</v>
      </c>
      <c r="HA31" s="52">
        <f t="shared" si="181"/>
        <v>54.790231684408262</v>
      </c>
      <c r="HB31" s="52">
        <f t="shared" si="182"/>
        <v>54.187954791763431</v>
      </c>
      <c r="HC31" s="52">
        <f t="shared" si="183"/>
        <v>38.302436034931823</v>
      </c>
      <c r="HD31" s="52">
        <f t="shared" si="184"/>
        <v>37.358039450089663</v>
      </c>
      <c r="HE31" s="52">
        <f t="shared" si="185"/>
        <v>66.05989430416912</v>
      </c>
      <c r="HF31" s="52">
        <f t="shared" si="186"/>
        <v>62.61740763932373</v>
      </c>
      <c r="HG31" s="52">
        <f t="shared" si="187"/>
        <v>54.187954791763431</v>
      </c>
      <c r="HH31" s="52">
        <f t="shared" si="188"/>
        <v>15.320974413972728</v>
      </c>
      <c r="HI31" s="52">
        <f t="shared" si="189"/>
        <v>7.471607890017931</v>
      </c>
      <c r="HJ31" s="52">
        <f t="shared" si="190"/>
        <v>29.35995302407516</v>
      </c>
      <c r="HK31" s="52">
        <f t="shared" si="191"/>
        <v>0</v>
      </c>
      <c r="HL31" s="52">
        <f t="shared" si="192"/>
        <v>15.482272797646694</v>
      </c>
      <c r="HM31" s="52">
        <f t="shared" si="193"/>
        <v>30.641948827945455</v>
      </c>
      <c r="HN31" s="52">
        <f t="shared" si="194"/>
        <v>29.886431560071724</v>
      </c>
      <c r="HO31" s="52">
        <f t="shared" si="195"/>
        <v>7.3399882560187901</v>
      </c>
      <c r="HP31" s="52">
        <f t="shared" si="196"/>
        <v>15.654351909830932</v>
      </c>
      <c r="HQ31" s="52">
        <f t="shared" si="197"/>
        <v>23.22340919647004</v>
      </c>
      <c r="HR31" s="52">
        <f t="shared" si="198"/>
        <v>30.641948827945455</v>
      </c>
      <c r="HS31" s="52">
        <f t="shared" si="199"/>
        <v>22.414823670053796</v>
      </c>
      <c r="HT31" s="52">
        <f t="shared" si="200"/>
        <v>14.67997651203758</v>
      </c>
      <c r="HU31" s="52">
        <f t="shared" si="201"/>
        <v>7.8271759549154662</v>
      </c>
      <c r="HV31" s="52">
        <f t="shared" si="202"/>
        <v>15.482272797646694</v>
      </c>
      <c r="HW31" s="52">
        <f t="shared" si="203"/>
        <v>30.641948827945455</v>
      </c>
      <c r="HX31" s="52">
        <f t="shared" si="204"/>
        <v>7.471607890017931</v>
      </c>
      <c r="HY31" s="52">
        <f t="shared" si="205"/>
        <v>7.3399882560187901</v>
      </c>
      <c r="HZ31" s="52">
        <f t="shared" si="206"/>
        <v>7.8271759549154662</v>
      </c>
      <c r="IA31" s="52">
        <f t="shared" si="207"/>
        <v>0</v>
      </c>
      <c r="IB31" s="52">
        <f t="shared" si="208"/>
        <v>0</v>
      </c>
      <c r="IC31" s="52">
        <f t="shared" si="209"/>
        <v>7.471607890017931</v>
      </c>
      <c r="ID31" s="52">
        <f t="shared" si="210"/>
        <v>7.3399882560187901</v>
      </c>
      <c r="IE31" s="52">
        <f t="shared" si="211"/>
        <v>7.8271759549154662</v>
      </c>
      <c r="IF31" s="52">
        <f t="shared" si="212"/>
        <v>0</v>
      </c>
      <c r="IG31" s="52">
        <f t="shared" si="213"/>
        <v>0</v>
      </c>
      <c r="II31"/>
    </row>
    <row r="32" spans="1:243" ht="15.75" customHeight="1" thickBot="1">
      <c r="A32" s="43">
        <v>260140</v>
      </c>
      <c r="B32" s="43" t="s">
        <v>27</v>
      </c>
      <c r="C32" s="47">
        <v>2603</v>
      </c>
      <c r="D32" s="43">
        <v>18</v>
      </c>
      <c r="E32" s="43">
        <v>15</v>
      </c>
      <c r="F32" s="43">
        <v>5</v>
      </c>
      <c r="G32" s="43">
        <v>18</v>
      </c>
      <c r="H32" s="43">
        <v>17</v>
      </c>
      <c r="I32" s="44"/>
      <c r="J32" s="43">
        <v>15</v>
      </c>
      <c r="K32" s="43">
        <v>11</v>
      </c>
      <c r="L32" s="43">
        <v>2</v>
      </c>
      <c r="M32" s="43">
        <v>10</v>
      </c>
      <c r="N32" s="43">
        <v>13</v>
      </c>
      <c r="O32" s="44"/>
      <c r="P32" s="43">
        <v>3</v>
      </c>
      <c r="Q32" s="43">
        <v>4</v>
      </c>
      <c r="R32" s="43">
        <v>3</v>
      </c>
      <c r="S32" s="43">
        <v>8</v>
      </c>
      <c r="T32" s="43">
        <v>4</v>
      </c>
      <c r="U32" s="44"/>
      <c r="V32" s="43">
        <v>15</v>
      </c>
      <c r="W32" s="43">
        <v>19</v>
      </c>
      <c r="X32" s="43">
        <v>9</v>
      </c>
      <c r="Y32" s="43">
        <v>21</v>
      </c>
      <c r="Z32" s="43">
        <v>20</v>
      </c>
      <c r="AA32" s="44"/>
      <c r="AB32" s="43">
        <v>850</v>
      </c>
      <c r="AC32" s="43">
        <v>770</v>
      </c>
      <c r="AD32" s="43">
        <v>710</v>
      </c>
      <c r="AE32" s="43">
        <v>773</v>
      </c>
      <c r="AF32" s="43">
        <v>763</v>
      </c>
      <c r="AG32" s="44"/>
      <c r="AH32" s="43">
        <v>21</v>
      </c>
      <c r="AI32" s="43">
        <v>18</v>
      </c>
      <c r="AJ32" s="43">
        <v>6</v>
      </c>
      <c r="AK32" s="43">
        <v>19</v>
      </c>
      <c r="AL32" s="43">
        <v>19</v>
      </c>
      <c r="AM32" s="44"/>
      <c r="AN32" s="43">
        <v>0</v>
      </c>
      <c r="AO32" s="43">
        <v>1</v>
      </c>
      <c r="AP32" s="43">
        <v>0</v>
      </c>
      <c r="AQ32" s="43">
        <v>1</v>
      </c>
      <c r="AR32" s="43">
        <v>2</v>
      </c>
      <c r="AS32" s="44"/>
      <c r="AT32" s="43">
        <v>1</v>
      </c>
      <c r="AU32" s="43">
        <v>1</v>
      </c>
      <c r="AV32" s="43">
        <v>2</v>
      </c>
      <c r="AW32" s="43">
        <v>3</v>
      </c>
      <c r="AX32" s="43">
        <v>0</v>
      </c>
      <c r="AY32" s="44"/>
      <c r="AZ32" s="43">
        <v>1</v>
      </c>
      <c r="BA32" s="43">
        <v>0</v>
      </c>
      <c r="BB32" s="43">
        <v>0</v>
      </c>
      <c r="BC32" s="43">
        <v>0</v>
      </c>
      <c r="BD32" s="43">
        <v>0</v>
      </c>
      <c r="BE32" s="44"/>
      <c r="BF32" s="43">
        <v>19</v>
      </c>
      <c r="BG32" s="43">
        <v>20</v>
      </c>
      <c r="BH32" s="43">
        <v>16</v>
      </c>
      <c r="BI32" s="43">
        <v>20</v>
      </c>
      <c r="BJ32" s="43">
        <v>18</v>
      </c>
      <c r="BK32" s="44"/>
      <c r="BL32" s="43">
        <v>13974</v>
      </c>
      <c r="BM32" s="43">
        <v>14091</v>
      </c>
      <c r="BN32" s="43">
        <v>13593</v>
      </c>
      <c r="BO32" s="43">
        <v>13637</v>
      </c>
      <c r="BP32" s="43">
        <v>13671</v>
      </c>
      <c r="BQ32" s="44"/>
      <c r="BR32" s="45">
        <v>21901</v>
      </c>
      <c r="BS32" s="45">
        <v>22099</v>
      </c>
      <c r="BT32" s="45">
        <v>20847</v>
      </c>
      <c r="BU32" s="45">
        <v>20913</v>
      </c>
      <c r="BV32" s="45">
        <v>20972</v>
      </c>
      <c r="BW32" s="44"/>
      <c r="BX32" s="43">
        <v>43502</v>
      </c>
      <c r="BY32" s="43">
        <v>43913</v>
      </c>
      <c r="BZ32" s="43">
        <v>40732</v>
      </c>
      <c r="CA32" s="43">
        <v>40855</v>
      </c>
      <c r="CB32" s="43">
        <v>40973</v>
      </c>
      <c r="CC32" s="44"/>
      <c r="CD32" s="43">
        <v>5</v>
      </c>
      <c r="CE32" s="43">
        <v>4</v>
      </c>
      <c r="CF32" s="43">
        <v>2</v>
      </c>
      <c r="CG32" s="43">
        <v>5</v>
      </c>
      <c r="CH32" s="43">
        <v>1</v>
      </c>
      <c r="CI32" s="44"/>
      <c r="CJ32" s="45">
        <v>1</v>
      </c>
      <c r="CK32" s="45">
        <v>4</v>
      </c>
      <c r="CL32" s="45">
        <v>3</v>
      </c>
      <c r="CM32" s="45">
        <v>2</v>
      </c>
      <c r="CN32" s="45">
        <v>1</v>
      </c>
      <c r="CO32" s="44"/>
      <c r="CP32" s="43">
        <v>2</v>
      </c>
      <c r="CQ32" s="43">
        <v>1</v>
      </c>
      <c r="CR32" s="43">
        <v>2</v>
      </c>
      <c r="CS32" s="43">
        <v>0</v>
      </c>
      <c r="CT32" s="43">
        <v>1</v>
      </c>
      <c r="CU32" s="44"/>
      <c r="CV32" s="43">
        <v>30</v>
      </c>
      <c r="CW32" s="43">
        <v>26</v>
      </c>
      <c r="CX32" s="43">
        <v>36</v>
      </c>
      <c r="CY32" s="43">
        <v>16</v>
      </c>
      <c r="CZ32" s="43">
        <v>20</v>
      </c>
      <c r="DA32" s="44"/>
      <c r="DB32" s="43">
        <v>28</v>
      </c>
      <c r="DC32" s="43">
        <v>22</v>
      </c>
      <c r="DD32" s="43">
        <v>30</v>
      </c>
      <c r="DE32" s="43">
        <v>45</v>
      </c>
      <c r="DF32" s="43">
        <v>61</v>
      </c>
      <c r="DG32" s="44"/>
      <c r="DH32" s="43">
        <v>37</v>
      </c>
      <c r="DI32" s="43">
        <v>36</v>
      </c>
      <c r="DJ32" s="43">
        <v>38</v>
      </c>
      <c r="DK32" s="43">
        <v>40</v>
      </c>
      <c r="DL32" s="43">
        <v>21</v>
      </c>
      <c r="DM32" s="44"/>
      <c r="DN32" s="43">
        <v>9</v>
      </c>
      <c r="DO32" s="43">
        <v>4</v>
      </c>
      <c r="DP32" s="43">
        <v>5</v>
      </c>
      <c r="DQ32" s="43">
        <v>11</v>
      </c>
      <c r="DR32" s="43">
        <v>7</v>
      </c>
      <c r="DS32" s="44"/>
      <c r="DT32" s="43">
        <v>20</v>
      </c>
      <c r="DU32" s="43">
        <v>13</v>
      </c>
      <c r="DV32" s="43">
        <v>11</v>
      </c>
      <c r="DW32" s="43">
        <v>16</v>
      </c>
      <c r="DX32" s="43">
        <v>23</v>
      </c>
      <c r="DY32" s="44"/>
      <c r="DZ32" s="43">
        <v>15</v>
      </c>
      <c r="EA32" s="43">
        <v>13</v>
      </c>
      <c r="EB32" s="43">
        <v>10</v>
      </c>
      <c r="EC32" s="43">
        <v>14</v>
      </c>
      <c r="ED32" s="43">
        <v>14</v>
      </c>
      <c r="EE32" s="44"/>
      <c r="EF32" s="43">
        <v>7</v>
      </c>
      <c r="EG32" s="43">
        <v>4</v>
      </c>
      <c r="EH32" s="43">
        <v>4</v>
      </c>
      <c r="EI32" s="43">
        <v>2</v>
      </c>
      <c r="EJ32" s="43">
        <v>5</v>
      </c>
      <c r="EK32" s="44"/>
      <c r="EL32" s="43">
        <v>7</v>
      </c>
      <c r="EM32" s="43">
        <v>3</v>
      </c>
      <c r="EN32" s="43">
        <v>4</v>
      </c>
      <c r="EO32" s="43">
        <v>2</v>
      </c>
      <c r="EP32" s="43">
        <v>5</v>
      </c>
      <c r="EQ32" s="96">
        <f t="shared" si="119"/>
        <v>21.176470588235293</v>
      </c>
      <c r="ER32" s="96">
        <f t="shared" si="120"/>
        <v>19.480519480519479</v>
      </c>
      <c r="ES32" s="96">
        <f t="shared" si="121"/>
        <v>7.042253521126761</v>
      </c>
      <c r="ET32" s="96">
        <f t="shared" si="122"/>
        <v>23.285899094437259</v>
      </c>
      <c r="EU32" s="96">
        <f t="shared" si="123"/>
        <v>22.280471821756226</v>
      </c>
      <c r="EV32" s="52">
        <f t="shared" si="124"/>
        <v>17.647058823529413</v>
      </c>
      <c r="EW32" s="52">
        <f t="shared" si="125"/>
        <v>14.285714285714285</v>
      </c>
      <c r="EX32" s="52">
        <f t="shared" si="126"/>
        <v>2.8169014084507045</v>
      </c>
      <c r="EY32" s="52">
        <f t="shared" si="127"/>
        <v>12.936610608020699</v>
      </c>
      <c r="EZ32" s="52">
        <f t="shared" si="128"/>
        <v>17.038007863695938</v>
      </c>
      <c r="FA32" s="96">
        <f t="shared" si="129"/>
        <v>3.5294117647058827</v>
      </c>
      <c r="FB32" s="96">
        <f t="shared" si="130"/>
        <v>5.1948051948051948</v>
      </c>
      <c r="FC32" s="96">
        <f t="shared" si="131"/>
        <v>4.225352112676056</v>
      </c>
      <c r="FD32" s="96">
        <f t="shared" si="132"/>
        <v>10.34928848641656</v>
      </c>
      <c r="FE32" s="96">
        <f t="shared" si="133"/>
        <v>5.2424639580602888</v>
      </c>
      <c r="FF32" s="52">
        <f t="shared" si="134"/>
        <v>17.647058823529413</v>
      </c>
      <c r="FG32" s="52">
        <f t="shared" si="135"/>
        <v>24.675324675324678</v>
      </c>
      <c r="FH32" s="52">
        <f t="shared" si="136"/>
        <v>12.67605633802817</v>
      </c>
      <c r="FI32" s="52">
        <f t="shared" si="137"/>
        <v>27.166882276843467</v>
      </c>
      <c r="FJ32" s="52">
        <f t="shared" si="138"/>
        <v>26.212319790301439</v>
      </c>
      <c r="FK32" s="52">
        <f t="shared" si="139"/>
        <v>0</v>
      </c>
      <c r="FL32" s="52">
        <f t="shared" si="140"/>
        <v>5.5555555555555554</v>
      </c>
      <c r="FM32" s="52">
        <f t="shared" si="141"/>
        <v>0</v>
      </c>
      <c r="FN32" s="52">
        <f t="shared" si="142"/>
        <v>5.2631578947368416</v>
      </c>
      <c r="FO32" s="52">
        <f t="shared" si="143"/>
        <v>10.526315789473683</v>
      </c>
      <c r="FP32" s="52">
        <f t="shared" si="144"/>
        <v>4.7619047619047619</v>
      </c>
      <c r="FQ32" s="52">
        <f t="shared" si="145"/>
        <v>5.5555555555555554</v>
      </c>
      <c r="FR32" s="52">
        <f t="shared" si="146"/>
        <v>33.333333333333329</v>
      </c>
      <c r="FS32" s="52">
        <f t="shared" si="147"/>
        <v>15.789473684210526</v>
      </c>
      <c r="FT32" s="52">
        <f t="shared" si="148"/>
        <v>0</v>
      </c>
      <c r="FU32" s="52">
        <f t="shared" si="149"/>
        <v>117.64705882352941</v>
      </c>
      <c r="FV32" s="52">
        <f t="shared" si="150"/>
        <v>0</v>
      </c>
      <c r="FW32" s="52">
        <f t="shared" si="151"/>
        <v>0</v>
      </c>
      <c r="FX32" s="52">
        <f t="shared" si="152"/>
        <v>0</v>
      </c>
      <c r="FY32" s="52">
        <f t="shared" si="153"/>
        <v>0</v>
      </c>
      <c r="FZ32" s="52">
        <f t="shared" si="154"/>
        <v>135.966795477315</v>
      </c>
      <c r="GA32" s="52">
        <f t="shared" si="155"/>
        <v>141.93456816407635</v>
      </c>
      <c r="GB32" s="52">
        <f t="shared" si="156"/>
        <v>117.70764364010888</v>
      </c>
      <c r="GC32" s="52">
        <f t="shared" si="157"/>
        <v>146.65982254161472</v>
      </c>
      <c r="GD32" s="52">
        <f t="shared" si="158"/>
        <v>131.66556945358789</v>
      </c>
      <c r="GE32" s="52">
        <f t="shared" si="159"/>
        <v>11.493724426463151</v>
      </c>
      <c r="GF32" s="52">
        <f t="shared" si="160"/>
        <v>9.108919909821692</v>
      </c>
      <c r="GG32" s="52">
        <f t="shared" si="161"/>
        <v>4.910144358244132</v>
      </c>
      <c r="GH32" s="52">
        <f t="shared" si="162"/>
        <v>12.238404112103781</v>
      </c>
      <c r="GI32" s="52">
        <f t="shared" si="163"/>
        <v>2.4406316354672586</v>
      </c>
      <c r="GJ32" s="52">
        <f t="shared" si="164"/>
        <v>4.566001552440528</v>
      </c>
      <c r="GK32" s="52">
        <f t="shared" si="165"/>
        <v>18.100366532422282</v>
      </c>
      <c r="GL32" s="52">
        <f t="shared" si="166"/>
        <v>14.390559792775939</v>
      </c>
      <c r="GM32" s="52">
        <f t="shared" si="167"/>
        <v>9.5634294457992635</v>
      </c>
      <c r="GN32" s="52">
        <f t="shared" si="168"/>
        <v>4.7682624451649822</v>
      </c>
      <c r="GO32" s="52">
        <f t="shared" si="169"/>
        <v>9.1320031048810559</v>
      </c>
      <c r="GP32" s="52">
        <f t="shared" si="170"/>
        <v>4.5250916331055704</v>
      </c>
      <c r="GQ32" s="52">
        <f t="shared" si="171"/>
        <v>9.5937065285172931</v>
      </c>
      <c r="GR32" s="52">
        <f t="shared" si="172"/>
        <v>0</v>
      </c>
      <c r="GS32" s="52">
        <f t="shared" si="173"/>
        <v>4.7682624451649822</v>
      </c>
      <c r="GT32" s="52">
        <f t="shared" si="174"/>
        <v>68.962346558778904</v>
      </c>
      <c r="GU32" s="52">
        <f t="shared" si="175"/>
        <v>59.207979413841002</v>
      </c>
      <c r="GV32" s="52">
        <f t="shared" si="176"/>
        <v>88.382598448394376</v>
      </c>
      <c r="GW32" s="52">
        <f t="shared" si="177"/>
        <v>39.162893158732096</v>
      </c>
      <c r="GX32" s="52">
        <f t="shared" si="178"/>
        <v>48.812632709345181</v>
      </c>
      <c r="GY32" s="52">
        <f t="shared" si="179"/>
        <v>64.364856788193649</v>
      </c>
      <c r="GZ32" s="52">
        <f t="shared" si="180"/>
        <v>50.099059504019309</v>
      </c>
      <c r="HA32" s="52">
        <f t="shared" si="181"/>
        <v>73.652165373661987</v>
      </c>
      <c r="HB32" s="52">
        <f t="shared" si="182"/>
        <v>110.14563700893403</v>
      </c>
      <c r="HC32" s="52">
        <f t="shared" si="183"/>
        <v>148.8785297635028</v>
      </c>
      <c r="HD32" s="52">
        <f t="shared" si="184"/>
        <v>85.05356075582732</v>
      </c>
      <c r="HE32" s="52">
        <f t="shared" si="185"/>
        <v>81.980279188395244</v>
      </c>
      <c r="HF32" s="52">
        <f t="shared" si="186"/>
        <v>93.292742806638515</v>
      </c>
      <c r="HG32" s="52">
        <f t="shared" si="187"/>
        <v>97.907232896830251</v>
      </c>
      <c r="HH32" s="52">
        <f t="shared" si="188"/>
        <v>51.253264344812429</v>
      </c>
      <c r="HI32" s="52">
        <f t="shared" si="189"/>
        <v>20.688703967633675</v>
      </c>
      <c r="HJ32" s="52">
        <f t="shared" si="190"/>
        <v>9.108919909821692</v>
      </c>
      <c r="HK32" s="52">
        <f t="shared" si="191"/>
        <v>12.275360895610332</v>
      </c>
      <c r="HL32" s="52">
        <f t="shared" si="192"/>
        <v>26.92448904662832</v>
      </c>
      <c r="HM32" s="52">
        <f t="shared" si="193"/>
        <v>17.084421448270813</v>
      </c>
      <c r="HN32" s="52">
        <f t="shared" si="194"/>
        <v>45.974897705852605</v>
      </c>
      <c r="HO32" s="52">
        <f t="shared" si="195"/>
        <v>29.603989706920501</v>
      </c>
      <c r="HP32" s="52">
        <f t="shared" si="196"/>
        <v>27.005793970342729</v>
      </c>
      <c r="HQ32" s="52">
        <f t="shared" si="197"/>
        <v>39.162893158732096</v>
      </c>
      <c r="HR32" s="52">
        <f t="shared" si="198"/>
        <v>56.134527615746961</v>
      </c>
      <c r="HS32" s="52">
        <f t="shared" si="199"/>
        <v>34.481173279389452</v>
      </c>
      <c r="HT32" s="52">
        <f t="shared" si="200"/>
        <v>29.603989706920501</v>
      </c>
      <c r="HU32" s="52">
        <f t="shared" si="201"/>
        <v>24.550721791220663</v>
      </c>
      <c r="HV32" s="52">
        <f t="shared" si="202"/>
        <v>34.267531513890589</v>
      </c>
      <c r="HW32" s="52">
        <f t="shared" si="203"/>
        <v>34.168842896541626</v>
      </c>
      <c r="HX32" s="52">
        <f t="shared" si="204"/>
        <v>16.091214197048412</v>
      </c>
      <c r="HY32" s="52">
        <f t="shared" si="205"/>
        <v>9.108919909821692</v>
      </c>
      <c r="HZ32" s="52">
        <f t="shared" si="206"/>
        <v>9.820288716488264</v>
      </c>
      <c r="IA32" s="52">
        <f t="shared" si="207"/>
        <v>4.895361644841512</v>
      </c>
      <c r="IB32" s="52">
        <f t="shared" si="208"/>
        <v>12.203158177336295</v>
      </c>
      <c r="IC32" s="52">
        <f t="shared" si="209"/>
        <v>16.091214197048412</v>
      </c>
      <c r="ID32" s="52">
        <f t="shared" si="210"/>
        <v>6.8316899323662703</v>
      </c>
      <c r="IE32" s="52">
        <f t="shared" si="211"/>
        <v>9.820288716488264</v>
      </c>
      <c r="IF32" s="52">
        <f t="shared" si="212"/>
        <v>4.895361644841512</v>
      </c>
      <c r="IG32" s="52">
        <f t="shared" si="213"/>
        <v>12.203158177336295</v>
      </c>
      <c r="II32"/>
    </row>
    <row r="33" spans="1:243" ht="15.75" customHeight="1" thickBot="1">
      <c r="A33" s="45">
        <v>260150</v>
      </c>
      <c r="B33" s="45" t="s">
        <v>756</v>
      </c>
      <c r="C33" s="47">
        <v>2603</v>
      </c>
      <c r="D33" s="43">
        <v>0</v>
      </c>
      <c r="E33" s="43">
        <v>1</v>
      </c>
      <c r="F33" s="43">
        <v>1</v>
      </c>
      <c r="G33" s="43">
        <v>6</v>
      </c>
      <c r="H33" s="43">
        <v>0</v>
      </c>
      <c r="I33" s="44"/>
      <c r="J33" s="43">
        <v>0</v>
      </c>
      <c r="K33" s="43">
        <v>1</v>
      </c>
      <c r="L33" s="43">
        <v>1</v>
      </c>
      <c r="M33" s="43">
        <v>4</v>
      </c>
      <c r="N33" s="43">
        <v>0</v>
      </c>
      <c r="O33" s="44"/>
      <c r="P33" s="43">
        <v>0</v>
      </c>
      <c r="Q33" s="43">
        <v>0</v>
      </c>
      <c r="R33" s="43">
        <v>0</v>
      </c>
      <c r="S33" s="43">
        <v>2</v>
      </c>
      <c r="T33" s="43">
        <v>0</v>
      </c>
      <c r="U33" s="44"/>
      <c r="V33" s="43">
        <v>4</v>
      </c>
      <c r="W33" s="43">
        <v>2</v>
      </c>
      <c r="X33" s="43">
        <v>1</v>
      </c>
      <c r="Y33" s="43">
        <v>3</v>
      </c>
      <c r="Z33" s="43">
        <v>2</v>
      </c>
      <c r="AA33" s="44"/>
      <c r="AB33" s="43">
        <v>178</v>
      </c>
      <c r="AC33" s="43">
        <v>176</v>
      </c>
      <c r="AD33" s="43">
        <v>143</v>
      </c>
      <c r="AE33" s="43">
        <v>145</v>
      </c>
      <c r="AF33" s="43">
        <v>150</v>
      </c>
      <c r="AG33" s="44"/>
      <c r="AH33" s="43">
        <v>0</v>
      </c>
      <c r="AI33" s="43">
        <v>2</v>
      </c>
      <c r="AJ33" s="43">
        <v>1</v>
      </c>
      <c r="AK33" s="43">
        <v>6</v>
      </c>
      <c r="AL33" s="43">
        <v>0</v>
      </c>
      <c r="AM33" s="44"/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4"/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4"/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4"/>
      <c r="BF33" s="43">
        <v>2</v>
      </c>
      <c r="BG33" s="43">
        <v>3</v>
      </c>
      <c r="BH33" s="43">
        <v>1</v>
      </c>
      <c r="BI33" s="43">
        <v>2</v>
      </c>
      <c r="BJ33" s="43">
        <v>3</v>
      </c>
      <c r="BK33" s="44"/>
      <c r="BL33" s="43">
        <v>2809</v>
      </c>
      <c r="BM33" s="43">
        <v>2781</v>
      </c>
      <c r="BN33" s="43">
        <v>3565</v>
      </c>
      <c r="BO33" s="43">
        <v>3580</v>
      </c>
      <c r="BP33" s="43">
        <v>3600</v>
      </c>
      <c r="BQ33" s="44"/>
      <c r="BR33" s="45">
        <v>4840</v>
      </c>
      <c r="BS33" s="45">
        <v>4790</v>
      </c>
      <c r="BT33" s="45">
        <v>5718</v>
      </c>
      <c r="BU33" s="45">
        <v>5744</v>
      </c>
      <c r="BV33" s="45">
        <v>5775</v>
      </c>
      <c r="BW33" s="44"/>
      <c r="BX33" s="43">
        <v>9797</v>
      </c>
      <c r="BY33" s="43">
        <v>9705</v>
      </c>
      <c r="BZ33" s="43">
        <v>11353</v>
      </c>
      <c r="CA33" s="43">
        <v>11409</v>
      </c>
      <c r="CB33" s="43">
        <v>11463</v>
      </c>
      <c r="CC33" s="44"/>
      <c r="CD33" s="43">
        <v>0</v>
      </c>
      <c r="CE33" s="43">
        <v>0</v>
      </c>
      <c r="CF33" s="43">
        <v>0</v>
      </c>
      <c r="CG33" s="43">
        <v>0</v>
      </c>
      <c r="CH33" s="43">
        <v>1</v>
      </c>
      <c r="CI33" s="44"/>
      <c r="CJ33" s="45">
        <v>0</v>
      </c>
      <c r="CK33" s="45">
        <v>0</v>
      </c>
      <c r="CL33" s="45">
        <v>0</v>
      </c>
      <c r="CM33" s="45">
        <v>1</v>
      </c>
      <c r="CN33" s="45">
        <v>0</v>
      </c>
      <c r="CO33" s="44"/>
      <c r="CP33" s="43">
        <v>1</v>
      </c>
      <c r="CQ33" s="43">
        <v>0</v>
      </c>
      <c r="CR33" s="43">
        <v>0</v>
      </c>
      <c r="CS33" s="43">
        <v>1</v>
      </c>
      <c r="CT33" s="43">
        <v>0</v>
      </c>
      <c r="CU33" s="44"/>
      <c r="CV33" s="43">
        <v>4</v>
      </c>
      <c r="CW33" s="43">
        <v>4</v>
      </c>
      <c r="CX33" s="43">
        <v>10</v>
      </c>
      <c r="CY33" s="43">
        <v>4</v>
      </c>
      <c r="CZ33" s="43">
        <v>5</v>
      </c>
      <c r="DA33" s="44"/>
      <c r="DB33" s="43">
        <v>9</v>
      </c>
      <c r="DC33" s="43">
        <v>6</v>
      </c>
      <c r="DD33" s="43">
        <v>12</v>
      </c>
      <c r="DE33" s="43">
        <v>11</v>
      </c>
      <c r="DF33" s="43">
        <v>9</v>
      </c>
      <c r="DG33" s="44"/>
      <c r="DH33" s="43">
        <v>11</v>
      </c>
      <c r="DI33" s="43">
        <v>5</v>
      </c>
      <c r="DJ33" s="43">
        <v>5</v>
      </c>
      <c r="DK33" s="43">
        <v>3</v>
      </c>
      <c r="DL33" s="43">
        <v>7</v>
      </c>
      <c r="DM33" s="44"/>
      <c r="DN33" s="43">
        <v>2</v>
      </c>
      <c r="DO33" s="43">
        <v>1</v>
      </c>
      <c r="DP33" s="43">
        <v>0</v>
      </c>
      <c r="DQ33" s="43">
        <v>3</v>
      </c>
      <c r="DR33" s="43">
        <v>1</v>
      </c>
      <c r="DS33" s="44"/>
      <c r="DT33" s="43">
        <v>5</v>
      </c>
      <c r="DU33" s="43">
        <v>11</v>
      </c>
      <c r="DV33" s="43">
        <v>8</v>
      </c>
      <c r="DW33" s="43">
        <v>2</v>
      </c>
      <c r="DX33" s="43">
        <v>4</v>
      </c>
      <c r="DY33" s="44"/>
      <c r="DZ33" s="43">
        <v>4</v>
      </c>
      <c r="EA33" s="43">
        <v>3</v>
      </c>
      <c r="EB33" s="43">
        <v>2</v>
      </c>
      <c r="EC33" s="43">
        <v>1</v>
      </c>
      <c r="ED33" s="43">
        <v>4</v>
      </c>
      <c r="EE33" s="44"/>
      <c r="EF33" s="43">
        <v>4</v>
      </c>
      <c r="EG33" s="43">
        <v>0</v>
      </c>
      <c r="EH33" s="43">
        <v>2</v>
      </c>
      <c r="EI33" s="43">
        <v>0</v>
      </c>
      <c r="EJ33" s="43">
        <v>1</v>
      </c>
      <c r="EK33" s="44"/>
      <c r="EL33" s="43">
        <v>2</v>
      </c>
      <c r="EM33" s="43">
        <v>0</v>
      </c>
      <c r="EN33" s="43">
        <v>2</v>
      </c>
      <c r="EO33" s="43">
        <v>0</v>
      </c>
      <c r="EP33" s="43">
        <v>0</v>
      </c>
      <c r="EQ33" s="96">
        <f t="shared" si="119"/>
        <v>0</v>
      </c>
      <c r="ER33" s="96">
        <f t="shared" si="120"/>
        <v>5.6818181818181817</v>
      </c>
      <c r="ES33" s="96">
        <f t="shared" si="121"/>
        <v>6.9930069930069934</v>
      </c>
      <c r="ET33" s="96">
        <f t="shared" si="122"/>
        <v>41.379310344827587</v>
      </c>
      <c r="EU33" s="96">
        <f t="shared" si="123"/>
        <v>0</v>
      </c>
      <c r="EV33" s="52">
        <f t="shared" si="124"/>
        <v>0</v>
      </c>
      <c r="EW33" s="52">
        <f t="shared" si="125"/>
        <v>5.6818181818181817</v>
      </c>
      <c r="EX33" s="52">
        <f t="shared" si="126"/>
        <v>6.9930069930069934</v>
      </c>
      <c r="EY33" s="52">
        <f t="shared" si="127"/>
        <v>27.586206896551722</v>
      </c>
      <c r="EZ33" s="52">
        <f t="shared" si="128"/>
        <v>0</v>
      </c>
      <c r="FA33" s="96">
        <f t="shared" si="129"/>
        <v>0</v>
      </c>
      <c r="FB33" s="96">
        <f t="shared" si="130"/>
        <v>0</v>
      </c>
      <c r="FC33" s="96">
        <f t="shared" si="131"/>
        <v>0</v>
      </c>
      <c r="FD33" s="96">
        <f t="shared" si="132"/>
        <v>13.793103448275861</v>
      </c>
      <c r="FE33" s="96">
        <f t="shared" si="133"/>
        <v>0</v>
      </c>
      <c r="FF33" s="52">
        <f t="shared" si="134"/>
        <v>22.471910112359549</v>
      </c>
      <c r="FG33" s="52">
        <f t="shared" si="135"/>
        <v>11.363636363636363</v>
      </c>
      <c r="FH33" s="52">
        <f t="shared" si="136"/>
        <v>6.9930069930069934</v>
      </c>
      <c r="FI33" s="52">
        <f t="shared" si="137"/>
        <v>20.689655172413794</v>
      </c>
      <c r="FJ33" s="52">
        <f t="shared" si="138"/>
        <v>13.333333333333334</v>
      </c>
      <c r="FK33" s="52">
        <f t="shared" si="139"/>
        <v>0</v>
      </c>
      <c r="FL33" s="52">
        <f t="shared" si="140"/>
        <v>0</v>
      </c>
      <c r="FM33" s="52">
        <f t="shared" si="141"/>
        <v>0</v>
      </c>
      <c r="FN33" s="52">
        <f t="shared" si="142"/>
        <v>0</v>
      </c>
      <c r="FO33" s="52">
        <f t="shared" si="143"/>
        <v>0</v>
      </c>
      <c r="FP33" s="52">
        <f t="shared" si="144"/>
        <v>0</v>
      </c>
      <c r="FQ33" s="52">
        <f t="shared" si="145"/>
        <v>0</v>
      </c>
      <c r="FR33" s="52">
        <f t="shared" si="146"/>
        <v>0</v>
      </c>
      <c r="FS33" s="52">
        <f t="shared" si="147"/>
        <v>0</v>
      </c>
      <c r="FT33" s="52">
        <f t="shared" si="148"/>
        <v>0</v>
      </c>
      <c r="FU33" s="52">
        <f t="shared" si="149"/>
        <v>0</v>
      </c>
      <c r="FV33" s="52">
        <f t="shared" si="150"/>
        <v>0</v>
      </c>
      <c r="FW33" s="52">
        <f t="shared" si="151"/>
        <v>0</v>
      </c>
      <c r="FX33" s="52">
        <f t="shared" si="152"/>
        <v>0</v>
      </c>
      <c r="FY33" s="52">
        <f t="shared" si="153"/>
        <v>0</v>
      </c>
      <c r="FZ33" s="52">
        <f t="shared" si="154"/>
        <v>71.199715201139199</v>
      </c>
      <c r="GA33" s="52">
        <f t="shared" si="155"/>
        <v>107.87486515641855</v>
      </c>
      <c r="GB33" s="52">
        <f t="shared" si="156"/>
        <v>28.050490883590463</v>
      </c>
      <c r="GC33" s="52">
        <f t="shared" si="157"/>
        <v>55.865921787709496</v>
      </c>
      <c r="GD33" s="52">
        <f t="shared" si="158"/>
        <v>83.333333333333343</v>
      </c>
      <c r="GE33" s="52">
        <f t="shared" si="159"/>
        <v>0</v>
      </c>
      <c r="GF33" s="52">
        <f t="shared" si="160"/>
        <v>0</v>
      </c>
      <c r="GG33" s="52">
        <f t="shared" si="161"/>
        <v>0</v>
      </c>
      <c r="GH33" s="52">
        <f t="shared" si="162"/>
        <v>0</v>
      </c>
      <c r="GI33" s="52">
        <f t="shared" si="163"/>
        <v>8.7237197941202123</v>
      </c>
      <c r="GJ33" s="52">
        <f t="shared" si="164"/>
        <v>0</v>
      </c>
      <c r="GK33" s="52">
        <f t="shared" si="165"/>
        <v>0</v>
      </c>
      <c r="GL33" s="52">
        <f t="shared" si="166"/>
        <v>0</v>
      </c>
      <c r="GM33" s="52">
        <f t="shared" si="167"/>
        <v>17.409470752089138</v>
      </c>
      <c r="GN33" s="52">
        <f t="shared" si="168"/>
        <v>0</v>
      </c>
      <c r="GO33" s="52">
        <f t="shared" si="169"/>
        <v>20.661157024793386</v>
      </c>
      <c r="GP33" s="52">
        <f t="shared" si="170"/>
        <v>0</v>
      </c>
      <c r="GQ33" s="52">
        <f t="shared" si="171"/>
        <v>0</v>
      </c>
      <c r="GR33" s="52">
        <f t="shared" si="172"/>
        <v>17.409470752089138</v>
      </c>
      <c r="GS33" s="52">
        <f t="shared" si="173"/>
        <v>0</v>
      </c>
      <c r="GT33" s="52">
        <f t="shared" si="174"/>
        <v>40.828825150556291</v>
      </c>
      <c r="GU33" s="52">
        <f t="shared" si="175"/>
        <v>41.21586810922205</v>
      </c>
      <c r="GV33" s="52">
        <f t="shared" si="176"/>
        <v>88.082445168677879</v>
      </c>
      <c r="GW33" s="52">
        <f t="shared" si="177"/>
        <v>35.060040319046365</v>
      </c>
      <c r="GX33" s="52">
        <f t="shared" si="178"/>
        <v>43.618598970601063</v>
      </c>
      <c r="GY33" s="52">
        <f t="shared" si="179"/>
        <v>91.864856588751664</v>
      </c>
      <c r="GZ33" s="52">
        <f t="shared" si="180"/>
        <v>61.823802163833079</v>
      </c>
      <c r="HA33" s="52">
        <f t="shared" si="181"/>
        <v>105.69893420241347</v>
      </c>
      <c r="HB33" s="52">
        <f t="shared" si="182"/>
        <v>96.415110877377501</v>
      </c>
      <c r="HC33" s="52">
        <f t="shared" si="183"/>
        <v>78.513478147081926</v>
      </c>
      <c r="HD33" s="52">
        <f t="shared" si="184"/>
        <v>112.2792691640298</v>
      </c>
      <c r="HE33" s="52">
        <f t="shared" si="185"/>
        <v>51.519835136527568</v>
      </c>
      <c r="HF33" s="52">
        <f t="shared" si="186"/>
        <v>44.041222584338939</v>
      </c>
      <c r="HG33" s="52">
        <f t="shared" si="187"/>
        <v>26.295030239284777</v>
      </c>
      <c r="HH33" s="52">
        <f t="shared" si="188"/>
        <v>61.066038558841491</v>
      </c>
      <c r="HI33" s="52">
        <f t="shared" si="189"/>
        <v>20.414412575278146</v>
      </c>
      <c r="HJ33" s="52">
        <f t="shared" si="190"/>
        <v>10.303967027305513</v>
      </c>
      <c r="HK33" s="52">
        <f t="shared" si="191"/>
        <v>0</v>
      </c>
      <c r="HL33" s="52">
        <f t="shared" si="192"/>
        <v>26.295030239284777</v>
      </c>
      <c r="HM33" s="52">
        <f t="shared" si="193"/>
        <v>8.7237197941202123</v>
      </c>
      <c r="HN33" s="52">
        <f t="shared" si="194"/>
        <v>51.036031438195373</v>
      </c>
      <c r="HO33" s="52">
        <f t="shared" si="195"/>
        <v>113.34363730036064</v>
      </c>
      <c r="HP33" s="52">
        <f t="shared" si="196"/>
        <v>70.465956134942303</v>
      </c>
      <c r="HQ33" s="52">
        <f t="shared" si="197"/>
        <v>17.530020159523183</v>
      </c>
      <c r="HR33" s="52">
        <f t="shared" si="198"/>
        <v>34.894879176480849</v>
      </c>
      <c r="HS33" s="52">
        <f t="shared" si="199"/>
        <v>40.828825150556291</v>
      </c>
      <c r="HT33" s="52">
        <f t="shared" si="200"/>
        <v>30.91190108191654</v>
      </c>
      <c r="HU33" s="52">
        <f t="shared" si="201"/>
        <v>17.616489033735576</v>
      </c>
      <c r="HV33" s="52">
        <f t="shared" si="202"/>
        <v>8.7650100797615913</v>
      </c>
      <c r="HW33" s="52">
        <f t="shared" si="203"/>
        <v>34.894879176480849</v>
      </c>
      <c r="HX33" s="52">
        <f t="shared" si="204"/>
        <v>40.828825150556291</v>
      </c>
      <c r="HY33" s="52">
        <f t="shared" si="205"/>
        <v>0</v>
      </c>
      <c r="HZ33" s="52">
        <f t="shared" si="206"/>
        <v>17.616489033735576</v>
      </c>
      <c r="IA33" s="52">
        <f t="shared" si="207"/>
        <v>0</v>
      </c>
      <c r="IB33" s="52">
        <f t="shared" si="208"/>
        <v>8.7237197941202123</v>
      </c>
      <c r="IC33" s="52">
        <f t="shared" si="209"/>
        <v>20.414412575278146</v>
      </c>
      <c r="ID33" s="52">
        <f t="shared" si="210"/>
        <v>0</v>
      </c>
      <c r="IE33" s="52">
        <f t="shared" si="211"/>
        <v>17.616489033735576</v>
      </c>
      <c r="IF33" s="52">
        <f t="shared" si="212"/>
        <v>0</v>
      </c>
      <c r="IG33" s="52">
        <f t="shared" si="213"/>
        <v>0</v>
      </c>
      <c r="II33"/>
    </row>
    <row r="34" spans="1:243" ht="15.75" customHeight="1" thickBot="1">
      <c r="A34" s="45">
        <v>260160</v>
      </c>
      <c r="B34" s="45" t="s">
        <v>811</v>
      </c>
      <c r="C34" s="47">
        <v>2607</v>
      </c>
      <c r="D34" s="43">
        <v>10</v>
      </c>
      <c r="E34" s="43">
        <v>9</v>
      </c>
      <c r="F34" s="43">
        <v>9</v>
      </c>
      <c r="G34" s="43">
        <v>2</v>
      </c>
      <c r="H34" s="43">
        <v>6</v>
      </c>
      <c r="I34" s="44"/>
      <c r="J34" s="43">
        <v>9</v>
      </c>
      <c r="K34" s="43">
        <v>5</v>
      </c>
      <c r="L34" s="43">
        <v>7</v>
      </c>
      <c r="M34" s="43">
        <v>2</v>
      </c>
      <c r="N34" s="43">
        <v>5</v>
      </c>
      <c r="O34" s="44"/>
      <c r="P34" s="43">
        <v>1</v>
      </c>
      <c r="Q34" s="43">
        <v>4</v>
      </c>
      <c r="R34" s="43">
        <v>2</v>
      </c>
      <c r="S34" s="43">
        <v>0</v>
      </c>
      <c r="T34" s="43">
        <v>1</v>
      </c>
      <c r="U34" s="44"/>
      <c r="V34" s="43">
        <v>10</v>
      </c>
      <c r="W34" s="43">
        <v>13</v>
      </c>
      <c r="X34" s="43">
        <v>9</v>
      </c>
      <c r="Y34" s="43">
        <v>7</v>
      </c>
      <c r="Z34" s="43">
        <v>6</v>
      </c>
      <c r="AA34" s="44"/>
      <c r="AB34" s="43">
        <v>448</v>
      </c>
      <c r="AC34" s="43">
        <v>454</v>
      </c>
      <c r="AD34" s="43">
        <v>402</v>
      </c>
      <c r="AE34" s="43">
        <v>402</v>
      </c>
      <c r="AF34" s="43">
        <v>383</v>
      </c>
      <c r="AG34" s="44"/>
      <c r="AH34" s="43">
        <v>10</v>
      </c>
      <c r="AI34" s="43">
        <v>12</v>
      </c>
      <c r="AJ34" s="43">
        <v>11</v>
      </c>
      <c r="AK34" s="43">
        <v>2</v>
      </c>
      <c r="AL34" s="43">
        <v>7</v>
      </c>
      <c r="AM34" s="44"/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4"/>
      <c r="AT34" s="43">
        <v>0</v>
      </c>
      <c r="AU34" s="43">
        <v>0</v>
      </c>
      <c r="AV34" s="43">
        <v>1</v>
      </c>
      <c r="AW34" s="43">
        <v>0</v>
      </c>
      <c r="AX34" s="43">
        <v>0</v>
      </c>
      <c r="AY34" s="44"/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4"/>
      <c r="BF34" s="43">
        <v>6</v>
      </c>
      <c r="BG34" s="43">
        <v>6</v>
      </c>
      <c r="BH34" s="43">
        <v>6</v>
      </c>
      <c r="BI34" s="43">
        <v>10</v>
      </c>
      <c r="BJ34" s="43">
        <v>8</v>
      </c>
      <c r="BK34" s="44"/>
      <c r="BL34" s="43">
        <v>6682</v>
      </c>
      <c r="BM34" s="43">
        <v>6696</v>
      </c>
      <c r="BN34" s="43">
        <v>6403</v>
      </c>
      <c r="BO34" s="43">
        <v>6405</v>
      </c>
      <c r="BP34" s="43">
        <v>6408</v>
      </c>
      <c r="BQ34" s="44"/>
      <c r="BR34" s="45">
        <v>10864</v>
      </c>
      <c r="BS34" s="45">
        <v>10898</v>
      </c>
      <c r="BT34" s="45">
        <v>10293</v>
      </c>
      <c r="BU34" s="45">
        <v>10297</v>
      </c>
      <c r="BV34" s="45">
        <v>10300</v>
      </c>
      <c r="BW34" s="44"/>
      <c r="BX34" s="43">
        <v>21254</v>
      </c>
      <c r="BY34" s="43">
        <v>21345</v>
      </c>
      <c r="BZ34" s="43">
        <v>20253</v>
      </c>
      <c r="CA34" s="43">
        <v>20257</v>
      </c>
      <c r="CB34" s="43">
        <v>20260</v>
      </c>
      <c r="CC34" s="44"/>
      <c r="CD34" s="43">
        <v>0</v>
      </c>
      <c r="CE34" s="43">
        <v>0</v>
      </c>
      <c r="CF34" s="43">
        <v>0</v>
      </c>
      <c r="CG34" s="43">
        <v>0</v>
      </c>
      <c r="CH34" s="43">
        <v>0</v>
      </c>
      <c r="CI34" s="44"/>
      <c r="CJ34" s="45">
        <v>0</v>
      </c>
      <c r="CK34" s="45">
        <v>1</v>
      </c>
      <c r="CL34" s="45">
        <v>0</v>
      </c>
      <c r="CM34" s="45">
        <v>1</v>
      </c>
      <c r="CN34" s="45">
        <v>1</v>
      </c>
      <c r="CO34" s="44"/>
      <c r="CP34" s="43">
        <v>0</v>
      </c>
      <c r="CQ34" s="43">
        <v>0</v>
      </c>
      <c r="CR34" s="43">
        <v>0</v>
      </c>
      <c r="CS34" s="43">
        <v>1</v>
      </c>
      <c r="CT34" s="43">
        <v>0</v>
      </c>
      <c r="CU34" s="44"/>
      <c r="CV34" s="43">
        <v>5</v>
      </c>
      <c r="CW34" s="43">
        <v>2</v>
      </c>
      <c r="CX34" s="43">
        <v>5</v>
      </c>
      <c r="CY34" s="43">
        <v>10</v>
      </c>
      <c r="CZ34" s="43">
        <v>5</v>
      </c>
      <c r="DA34" s="44"/>
      <c r="DB34" s="43">
        <v>8</v>
      </c>
      <c r="DC34" s="43">
        <v>9</v>
      </c>
      <c r="DD34" s="43">
        <v>7</v>
      </c>
      <c r="DE34" s="43">
        <v>8</v>
      </c>
      <c r="DF34" s="43">
        <v>10</v>
      </c>
      <c r="DG34" s="44"/>
      <c r="DH34" s="43">
        <v>1</v>
      </c>
      <c r="DI34" s="43">
        <v>4</v>
      </c>
      <c r="DJ34" s="43">
        <v>2</v>
      </c>
      <c r="DK34" s="43">
        <v>1</v>
      </c>
      <c r="DL34" s="43">
        <v>1</v>
      </c>
      <c r="DM34" s="44"/>
      <c r="DN34" s="43">
        <v>4</v>
      </c>
      <c r="DO34" s="43">
        <v>5</v>
      </c>
      <c r="DP34" s="43">
        <v>5</v>
      </c>
      <c r="DQ34" s="43">
        <v>3</v>
      </c>
      <c r="DR34" s="43">
        <v>3</v>
      </c>
      <c r="DS34" s="44"/>
      <c r="DT34" s="43">
        <v>14</v>
      </c>
      <c r="DU34" s="43">
        <v>8</v>
      </c>
      <c r="DV34" s="43">
        <v>5</v>
      </c>
      <c r="DW34" s="43">
        <v>6</v>
      </c>
      <c r="DX34" s="43">
        <v>9</v>
      </c>
      <c r="DY34" s="44"/>
      <c r="DZ34" s="43">
        <v>4</v>
      </c>
      <c r="EA34" s="43">
        <v>4</v>
      </c>
      <c r="EB34" s="43">
        <v>4</v>
      </c>
      <c r="EC34" s="43">
        <v>2</v>
      </c>
      <c r="ED34" s="43">
        <v>3</v>
      </c>
      <c r="EE34" s="44"/>
      <c r="EF34" s="43">
        <v>1</v>
      </c>
      <c r="EG34" s="43">
        <v>4</v>
      </c>
      <c r="EH34" s="43">
        <v>3</v>
      </c>
      <c r="EI34" s="43">
        <v>3</v>
      </c>
      <c r="EJ34" s="43">
        <v>1</v>
      </c>
      <c r="EK34" s="44"/>
      <c r="EL34" s="43">
        <v>1</v>
      </c>
      <c r="EM34" s="43">
        <v>4</v>
      </c>
      <c r="EN34" s="43">
        <v>1</v>
      </c>
      <c r="EO34" s="43">
        <v>2</v>
      </c>
      <c r="EP34" s="43">
        <v>1</v>
      </c>
      <c r="EQ34" s="96">
        <f t="shared" si="119"/>
        <v>22.321428571428573</v>
      </c>
      <c r="ER34" s="96">
        <f t="shared" si="120"/>
        <v>19.823788546255507</v>
      </c>
      <c r="ES34" s="96">
        <f t="shared" si="121"/>
        <v>22.388059701492537</v>
      </c>
      <c r="ET34" s="96">
        <f t="shared" si="122"/>
        <v>4.9751243781094523</v>
      </c>
      <c r="EU34" s="96">
        <f t="shared" si="123"/>
        <v>15.665796344647518</v>
      </c>
      <c r="EV34" s="52">
        <f t="shared" si="124"/>
        <v>20.089285714285715</v>
      </c>
      <c r="EW34" s="52">
        <f t="shared" si="125"/>
        <v>11.013215859030838</v>
      </c>
      <c r="EX34" s="52">
        <f t="shared" si="126"/>
        <v>17.412935323383085</v>
      </c>
      <c r="EY34" s="52">
        <f t="shared" si="127"/>
        <v>4.9751243781094523</v>
      </c>
      <c r="EZ34" s="52">
        <f t="shared" si="128"/>
        <v>13.054830287206265</v>
      </c>
      <c r="FA34" s="96">
        <f t="shared" si="129"/>
        <v>2.2321428571428572</v>
      </c>
      <c r="FB34" s="96">
        <f t="shared" si="130"/>
        <v>8.8105726872246706</v>
      </c>
      <c r="FC34" s="96">
        <f t="shared" si="131"/>
        <v>4.9751243781094523</v>
      </c>
      <c r="FD34" s="96">
        <f t="shared" si="132"/>
        <v>0</v>
      </c>
      <c r="FE34" s="96">
        <f t="shared" si="133"/>
        <v>2.6109660574412534</v>
      </c>
      <c r="FF34" s="52">
        <f t="shared" si="134"/>
        <v>22.321428571428573</v>
      </c>
      <c r="FG34" s="52">
        <f t="shared" si="135"/>
        <v>28.634361233480178</v>
      </c>
      <c r="FH34" s="52">
        <f t="shared" si="136"/>
        <v>22.388059701492537</v>
      </c>
      <c r="FI34" s="52">
        <f t="shared" si="137"/>
        <v>17.412935323383085</v>
      </c>
      <c r="FJ34" s="52">
        <f t="shared" si="138"/>
        <v>15.665796344647518</v>
      </c>
      <c r="FK34" s="52">
        <f t="shared" si="139"/>
        <v>0</v>
      </c>
      <c r="FL34" s="52">
        <f t="shared" si="140"/>
        <v>0</v>
      </c>
      <c r="FM34" s="52">
        <f t="shared" si="141"/>
        <v>0</v>
      </c>
      <c r="FN34" s="52">
        <f t="shared" si="142"/>
        <v>0</v>
      </c>
      <c r="FO34" s="52">
        <f t="shared" si="143"/>
        <v>0</v>
      </c>
      <c r="FP34" s="52">
        <f t="shared" si="144"/>
        <v>0</v>
      </c>
      <c r="FQ34" s="52">
        <f t="shared" si="145"/>
        <v>0</v>
      </c>
      <c r="FR34" s="52">
        <f t="shared" si="146"/>
        <v>9.0909090909090917</v>
      </c>
      <c r="FS34" s="52">
        <f t="shared" si="147"/>
        <v>0</v>
      </c>
      <c r="FT34" s="52">
        <f t="shared" si="148"/>
        <v>0</v>
      </c>
      <c r="FU34" s="52">
        <f t="shared" si="149"/>
        <v>0</v>
      </c>
      <c r="FV34" s="52">
        <f t="shared" si="150"/>
        <v>0</v>
      </c>
      <c r="FW34" s="52">
        <f t="shared" si="151"/>
        <v>0</v>
      </c>
      <c r="FX34" s="52">
        <f t="shared" si="152"/>
        <v>0</v>
      </c>
      <c r="FY34" s="52">
        <f t="shared" si="153"/>
        <v>0</v>
      </c>
      <c r="FZ34" s="52">
        <f t="shared" si="154"/>
        <v>89.793475007482783</v>
      </c>
      <c r="GA34" s="52">
        <f t="shared" si="155"/>
        <v>89.605734767025083</v>
      </c>
      <c r="GB34" s="52">
        <f t="shared" si="156"/>
        <v>93.706075277213813</v>
      </c>
      <c r="GC34" s="52">
        <f t="shared" si="157"/>
        <v>156.12802498048399</v>
      </c>
      <c r="GD34" s="52">
        <f t="shared" si="158"/>
        <v>124.84394506866417</v>
      </c>
      <c r="GE34" s="52">
        <f t="shared" si="159"/>
        <v>0</v>
      </c>
      <c r="GF34" s="52">
        <f t="shared" si="160"/>
        <v>0</v>
      </c>
      <c r="GG34" s="52">
        <f t="shared" si="161"/>
        <v>0</v>
      </c>
      <c r="GH34" s="52">
        <f t="shared" si="162"/>
        <v>0</v>
      </c>
      <c r="GI34" s="52">
        <f t="shared" si="163"/>
        <v>0</v>
      </c>
      <c r="GJ34" s="52">
        <f t="shared" si="164"/>
        <v>0</v>
      </c>
      <c r="GK34" s="52">
        <f t="shared" si="165"/>
        <v>9.1759955955221137</v>
      </c>
      <c r="GL34" s="52">
        <f t="shared" si="166"/>
        <v>0</v>
      </c>
      <c r="GM34" s="52">
        <f t="shared" si="167"/>
        <v>9.7115664756725266</v>
      </c>
      <c r="GN34" s="52">
        <f t="shared" si="168"/>
        <v>9.7087378640776709</v>
      </c>
      <c r="GO34" s="52">
        <f t="shared" si="169"/>
        <v>0</v>
      </c>
      <c r="GP34" s="52">
        <f t="shared" si="170"/>
        <v>0</v>
      </c>
      <c r="GQ34" s="52">
        <f t="shared" si="171"/>
        <v>0</v>
      </c>
      <c r="GR34" s="52">
        <f t="shared" si="172"/>
        <v>9.7115664756725266</v>
      </c>
      <c r="GS34" s="52">
        <f t="shared" si="173"/>
        <v>0</v>
      </c>
      <c r="GT34" s="52">
        <f t="shared" si="174"/>
        <v>23.524983532511527</v>
      </c>
      <c r="GU34" s="52">
        <f t="shared" si="175"/>
        <v>9.3698758491449983</v>
      </c>
      <c r="GV34" s="52">
        <f t="shared" si="176"/>
        <v>24.687700587567271</v>
      </c>
      <c r="GW34" s="52">
        <f t="shared" si="177"/>
        <v>49.365651379769957</v>
      </c>
      <c r="GX34" s="52">
        <f t="shared" si="178"/>
        <v>24.679170779861796</v>
      </c>
      <c r="GY34" s="52">
        <f t="shared" si="179"/>
        <v>37.63997365201844</v>
      </c>
      <c r="GZ34" s="52">
        <f t="shared" si="180"/>
        <v>42.164441321152495</v>
      </c>
      <c r="HA34" s="52">
        <f t="shared" si="181"/>
        <v>34.562780822594185</v>
      </c>
      <c r="HB34" s="52">
        <f t="shared" si="182"/>
        <v>39.49252110381596</v>
      </c>
      <c r="HC34" s="52">
        <f t="shared" si="183"/>
        <v>49.358341559723591</v>
      </c>
      <c r="HD34" s="52">
        <f t="shared" si="184"/>
        <v>4.7049967065023051</v>
      </c>
      <c r="HE34" s="52">
        <f t="shared" si="185"/>
        <v>18.739751698289997</v>
      </c>
      <c r="HF34" s="52">
        <f t="shared" si="186"/>
        <v>9.8750802350269105</v>
      </c>
      <c r="HG34" s="52">
        <f t="shared" si="187"/>
        <v>4.936565137976995</v>
      </c>
      <c r="HH34" s="52">
        <f t="shared" si="188"/>
        <v>4.9358341559723593</v>
      </c>
      <c r="HI34" s="52">
        <f t="shared" si="189"/>
        <v>18.81998682600922</v>
      </c>
      <c r="HJ34" s="52">
        <f t="shared" si="190"/>
        <v>23.424689622862498</v>
      </c>
      <c r="HK34" s="52">
        <f t="shared" si="191"/>
        <v>24.687700587567271</v>
      </c>
      <c r="HL34" s="52">
        <f t="shared" si="192"/>
        <v>14.809695413930987</v>
      </c>
      <c r="HM34" s="52">
        <f t="shared" si="193"/>
        <v>14.807502467917077</v>
      </c>
      <c r="HN34" s="52">
        <f t="shared" si="194"/>
        <v>65.869953891032267</v>
      </c>
      <c r="HO34" s="52">
        <f t="shared" si="195"/>
        <v>37.479503396579993</v>
      </c>
      <c r="HP34" s="52">
        <f t="shared" si="196"/>
        <v>24.687700587567271</v>
      </c>
      <c r="HQ34" s="52">
        <f t="shared" si="197"/>
        <v>29.619390827861974</v>
      </c>
      <c r="HR34" s="52">
        <f t="shared" si="198"/>
        <v>44.422507403751233</v>
      </c>
      <c r="HS34" s="52">
        <f t="shared" si="199"/>
        <v>18.81998682600922</v>
      </c>
      <c r="HT34" s="52">
        <f t="shared" si="200"/>
        <v>18.739751698289997</v>
      </c>
      <c r="HU34" s="52">
        <f t="shared" si="201"/>
        <v>19.750160470053821</v>
      </c>
      <c r="HV34" s="52">
        <f t="shared" si="202"/>
        <v>9.8731302759539901</v>
      </c>
      <c r="HW34" s="52">
        <f t="shared" si="203"/>
        <v>14.807502467917077</v>
      </c>
      <c r="HX34" s="52">
        <f t="shared" si="204"/>
        <v>4.7049967065023051</v>
      </c>
      <c r="HY34" s="52">
        <f t="shared" si="205"/>
        <v>18.739751698289997</v>
      </c>
      <c r="HZ34" s="52">
        <f t="shared" si="206"/>
        <v>14.812620352540364</v>
      </c>
      <c r="IA34" s="52">
        <f t="shared" si="207"/>
        <v>14.809695413930987</v>
      </c>
      <c r="IB34" s="52">
        <f t="shared" si="208"/>
        <v>4.9358341559723593</v>
      </c>
      <c r="IC34" s="52">
        <f t="shared" si="209"/>
        <v>4.7049967065023051</v>
      </c>
      <c r="ID34" s="52">
        <f t="shared" si="210"/>
        <v>18.739751698289997</v>
      </c>
      <c r="IE34" s="52">
        <f t="shared" si="211"/>
        <v>4.9375401175134552</v>
      </c>
      <c r="IF34" s="52">
        <f t="shared" si="212"/>
        <v>9.8731302759539901</v>
      </c>
      <c r="IG34" s="52">
        <f t="shared" si="213"/>
        <v>4.9358341559723593</v>
      </c>
      <c r="II34"/>
    </row>
    <row r="35" spans="1:243" ht="15.75" customHeight="1" thickBot="1">
      <c r="A35" s="43">
        <v>260170</v>
      </c>
      <c r="B35" s="43" t="s">
        <v>42</v>
      </c>
      <c r="C35" s="47">
        <v>2604</v>
      </c>
      <c r="D35" s="43">
        <v>14</v>
      </c>
      <c r="E35" s="43">
        <v>19</v>
      </c>
      <c r="F35" s="43">
        <v>22</v>
      </c>
      <c r="G35" s="43">
        <v>25</v>
      </c>
      <c r="H35" s="43">
        <v>16</v>
      </c>
      <c r="I35" s="44"/>
      <c r="J35" s="43">
        <v>6</v>
      </c>
      <c r="K35" s="43">
        <v>12</v>
      </c>
      <c r="L35" s="43">
        <v>13</v>
      </c>
      <c r="M35" s="43">
        <v>16</v>
      </c>
      <c r="N35" s="43">
        <v>11</v>
      </c>
      <c r="O35" s="44"/>
      <c r="P35" s="43">
        <v>8</v>
      </c>
      <c r="Q35" s="43">
        <v>7</v>
      </c>
      <c r="R35" s="43">
        <v>9</v>
      </c>
      <c r="S35" s="43">
        <v>9</v>
      </c>
      <c r="T35" s="43">
        <v>5</v>
      </c>
      <c r="U35" s="44"/>
      <c r="V35" s="43">
        <v>15</v>
      </c>
      <c r="W35" s="43">
        <v>21</v>
      </c>
      <c r="X35" s="43">
        <v>26</v>
      </c>
      <c r="Y35" s="43">
        <v>27</v>
      </c>
      <c r="Z35" s="43">
        <v>15</v>
      </c>
      <c r="AA35" s="44"/>
      <c r="AB35" s="43">
        <v>1209</v>
      </c>
      <c r="AC35" s="43">
        <v>1134</v>
      </c>
      <c r="AD35" s="43">
        <v>1175</v>
      </c>
      <c r="AE35" s="43">
        <v>1207</v>
      </c>
      <c r="AF35" s="43">
        <v>1234</v>
      </c>
      <c r="AG35" s="44"/>
      <c r="AH35" s="43">
        <v>16</v>
      </c>
      <c r="AI35" s="43">
        <v>24</v>
      </c>
      <c r="AJ35" s="43">
        <v>22</v>
      </c>
      <c r="AK35" s="43">
        <v>28</v>
      </c>
      <c r="AL35" s="43">
        <v>17</v>
      </c>
      <c r="AM35" s="44"/>
      <c r="AN35" s="43">
        <v>2</v>
      </c>
      <c r="AO35" s="43">
        <v>5</v>
      </c>
      <c r="AP35" s="43">
        <v>1</v>
      </c>
      <c r="AQ35" s="43">
        <v>1</v>
      </c>
      <c r="AR35" s="43">
        <v>1</v>
      </c>
      <c r="AS35" s="44"/>
      <c r="AT35" s="43">
        <v>3</v>
      </c>
      <c r="AU35" s="43">
        <v>0</v>
      </c>
      <c r="AV35" s="43">
        <v>1</v>
      </c>
      <c r="AW35" s="43">
        <v>0</v>
      </c>
      <c r="AX35" s="43">
        <v>1</v>
      </c>
      <c r="AY35" s="44"/>
      <c r="AZ35" s="43">
        <v>0</v>
      </c>
      <c r="BA35" s="43">
        <v>1</v>
      </c>
      <c r="BB35" s="43">
        <v>1</v>
      </c>
      <c r="BC35" s="43">
        <v>0</v>
      </c>
      <c r="BD35" s="43">
        <v>0</v>
      </c>
      <c r="BE35" s="44"/>
      <c r="BF35" s="43">
        <v>21</v>
      </c>
      <c r="BG35" s="43">
        <v>42</v>
      </c>
      <c r="BH35" s="43">
        <v>37</v>
      </c>
      <c r="BI35" s="43">
        <v>23</v>
      </c>
      <c r="BJ35" s="43">
        <v>33</v>
      </c>
      <c r="BK35" s="44"/>
      <c r="BL35" s="43">
        <v>22979</v>
      </c>
      <c r="BM35" s="43">
        <v>23101</v>
      </c>
      <c r="BN35" s="43">
        <v>23784</v>
      </c>
      <c r="BO35" s="43">
        <v>23877</v>
      </c>
      <c r="BP35" s="43">
        <v>23971</v>
      </c>
      <c r="BQ35" s="44"/>
      <c r="BR35" s="45">
        <v>37394</v>
      </c>
      <c r="BS35" s="45">
        <v>37562</v>
      </c>
      <c r="BT35" s="45">
        <v>37652</v>
      </c>
      <c r="BU35" s="45">
        <v>37801</v>
      </c>
      <c r="BV35" s="45">
        <v>37947</v>
      </c>
      <c r="BW35" s="44"/>
      <c r="BX35" s="43">
        <v>73590</v>
      </c>
      <c r="BY35" s="43">
        <v>74026</v>
      </c>
      <c r="BZ35" s="43">
        <v>72432</v>
      </c>
      <c r="CA35" s="43">
        <v>72719</v>
      </c>
      <c r="CB35" s="43">
        <v>72996</v>
      </c>
      <c r="CC35" s="44"/>
      <c r="CD35" s="43">
        <v>1</v>
      </c>
      <c r="CE35" s="43">
        <v>1</v>
      </c>
      <c r="CF35" s="43">
        <v>3</v>
      </c>
      <c r="CG35" s="43">
        <v>0</v>
      </c>
      <c r="CH35" s="43">
        <v>1</v>
      </c>
      <c r="CI35" s="44"/>
      <c r="CJ35" s="45">
        <v>3</v>
      </c>
      <c r="CK35" s="45">
        <v>7</v>
      </c>
      <c r="CL35" s="45">
        <v>5</v>
      </c>
      <c r="CM35" s="45">
        <v>6</v>
      </c>
      <c r="CN35" s="45">
        <v>6</v>
      </c>
      <c r="CO35" s="44"/>
      <c r="CP35" s="43">
        <v>1</v>
      </c>
      <c r="CQ35" s="43">
        <v>0</v>
      </c>
      <c r="CR35" s="43">
        <v>2</v>
      </c>
      <c r="CS35" s="43">
        <v>0</v>
      </c>
      <c r="CT35" s="43">
        <v>1</v>
      </c>
      <c r="CU35" s="44"/>
      <c r="CV35" s="43">
        <v>48</v>
      </c>
      <c r="CW35" s="43">
        <v>60</v>
      </c>
      <c r="CX35" s="43">
        <v>36</v>
      </c>
      <c r="CY35" s="43">
        <v>59</v>
      </c>
      <c r="CZ35" s="43">
        <v>64</v>
      </c>
      <c r="DA35" s="44"/>
      <c r="DB35" s="43">
        <v>57</v>
      </c>
      <c r="DC35" s="43">
        <v>46</v>
      </c>
      <c r="DD35" s="43">
        <v>49</v>
      </c>
      <c r="DE35" s="43">
        <v>69</v>
      </c>
      <c r="DF35" s="43">
        <v>41</v>
      </c>
      <c r="DG35" s="44"/>
      <c r="DH35" s="43">
        <v>57</v>
      </c>
      <c r="DI35" s="43">
        <v>81</v>
      </c>
      <c r="DJ35" s="43">
        <v>75</v>
      </c>
      <c r="DK35" s="43">
        <v>66</v>
      </c>
      <c r="DL35" s="43">
        <v>80</v>
      </c>
      <c r="DM35" s="44"/>
      <c r="DN35" s="43">
        <v>30</v>
      </c>
      <c r="DO35" s="43">
        <v>23</v>
      </c>
      <c r="DP35" s="43">
        <v>25</v>
      </c>
      <c r="DQ35" s="43">
        <v>30</v>
      </c>
      <c r="DR35" s="43">
        <v>22</v>
      </c>
      <c r="DS35" s="44"/>
      <c r="DT35" s="43">
        <v>17</v>
      </c>
      <c r="DU35" s="43">
        <v>17</v>
      </c>
      <c r="DV35" s="43">
        <v>15</v>
      </c>
      <c r="DW35" s="43">
        <v>28</v>
      </c>
      <c r="DX35" s="43">
        <v>22</v>
      </c>
      <c r="DY35" s="44"/>
      <c r="DZ35" s="43">
        <v>20</v>
      </c>
      <c r="EA35" s="43">
        <v>26</v>
      </c>
      <c r="EB35" s="43">
        <v>20</v>
      </c>
      <c r="EC35" s="43">
        <v>15</v>
      </c>
      <c r="ED35" s="43">
        <v>11</v>
      </c>
      <c r="EE35" s="44"/>
      <c r="EF35" s="43">
        <v>3</v>
      </c>
      <c r="EG35" s="43">
        <v>4</v>
      </c>
      <c r="EH35" s="43">
        <v>8</v>
      </c>
      <c r="EI35" s="43">
        <v>10</v>
      </c>
      <c r="EJ35" s="43">
        <v>9</v>
      </c>
      <c r="EK35" s="44"/>
      <c r="EL35" s="43">
        <v>3</v>
      </c>
      <c r="EM35" s="43">
        <v>4</v>
      </c>
      <c r="EN35" s="43">
        <v>8</v>
      </c>
      <c r="EO35" s="43">
        <v>10</v>
      </c>
      <c r="EP35" s="43">
        <v>8</v>
      </c>
      <c r="EQ35" s="96">
        <f t="shared" si="119"/>
        <v>11.579818031430934</v>
      </c>
      <c r="ER35" s="96">
        <f t="shared" si="120"/>
        <v>16.754850088183421</v>
      </c>
      <c r="ES35" s="96">
        <f t="shared" si="121"/>
        <v>18.723404255319149</v>
      </c>
      <c r="ET35" s="96">
        <f t="shared" si="122"/>
        <v>20.712510356255176</v>
      </c>
      <c r="EU35" s="96">
        <f t="shared" si="123"/>
        <v>12.965964343598054</v>
      </c>
      <c r="EV35" s="52">
        <f t="shared" si="124"/>
        <v>4.9627791563275432</v>
      </c>
      <c r="EW35" s="52">
        <f t="shared" si="125"/>
        <v>10.582010582010582</v>
      </c>
      <c r="EX35" s="52">
        <f t="shared" si="126"/>
        <v>11.063829787234043</v>
      </c>
      <c r="EY35" s="52">
        <f t="shared" si="127"/>
        <v>13.256006628003313</v>
      </c>
      <c r="EZ35" s="52">
        <f t="shared" si="128"/>
        <v>8.9141004862236635</v>
      </c>
      <c r="FA35" s="96">
        <f t="shared" si="129"/>
        <v>6.6170388751033915</v>
      </c>
      <c r="FB35" s="96">
        <f t="shared" si="130"/>
        <v>6.1728395061728394</v>
      </c>
      <c r="FC35" s="96">
        <f t="shared" si="131"/>
        <v>7.6595744680851059</v>
      </c>
      <c r="FD35" s="96">
        <f t="shared" si="132"/>
        <v>7.4565037282518638</v>
      </c>
      <c r="FE35" s="96">
        <f t="shared" si="133"/>
        <v>4.0518638573743919</v>
      </c>
      <c r="FF35" s="52">
        <f t="shared" si="134"/>
        <v>12.406947890818859</v>
      </c>
      <c r="FG35" s="52">
        <f t="shared" si="135"/>
        <v>18.518518518518519</v>
      </c>
      <c r="FH35" s="52">
        <f t="shared" si="136"/>
        <v>22.127659574468087</v>
      </c>
      <c r="FI35" s="52">
        <f t="shared" si="137"/>
        <v>22.369511184755591</v>
      </c>
      <c r="FJ35" s="52">
        <f t="shared" si="138"/>
        <v>12.155591572123177</v>
      </c>
      <c r="FK35" s="52">
        <f t="shared" si="139"/>
        <v>12.5</v>
      </c>
      <c r="FL35" s="52">
        <f t="shared" si="140"/>
        <v>20.833333333333336</v>
      </c>
      <c r="FM35" s="52">
        <f t="shared" si="141"/>
        <v>4.5454545454545459</v>
      </c>
      <c r="FN35" s="52">
        <f t="shared" si="142"/>
        <v>3.5714285714285712</v>
      </c>
      <c r="FO35" s="52">
        <f t="shared" si="143"/>
        <v>5.8823529411764701</v>
      </c>
      <c r="FP35" s="52">
        <f t="shared" si="144"/>
        <v>18.75</v>
      </c>
      <c r="FQ35" s="52">
        <f t="shared" si="145"/>
        <v>0</v>
      </c>
      <c r="FR35" s="52">
        <f t="shared" si="146"/>
        <v>4.5454545454545459</v>
      </c>
      <c r="FS35" s="52">
        <f t="shared" si="147"/>
        <v>0</v>
      </c>
      <c r="FT35" s="52">
        <f t="shared" si="148"/>
        <v>5.8823529411764701</v>
      </c>
      <c r="FU35" s="52">
        <f t="shared" si="149"/>
        <v>0</v>
      </c>
      <c r="FV35" s="52">
        <f t="shared" si="150"/>
        <v>88.183421516754848</v>
      </c>
      <c r="FW35" s="52">
        <f t="shared" si="151"/>
        <v>85.106382978723403</v>
      </c>
      <c r="FX35" s="52">
        <f t="shared" si="152"/>
        <v>0</v>
      </c>
      <c r="FY35" s="52">
        <f t="shared" si="153"/>
        <v>0</v>
      </c>
      <c r="FZ35" s="52">
        <f t="shared" si="154"/>
        <v>91.387788850689759</v>
      </c>
      <c r="GA35" s="52">
        <f t="shared" si="155"/>
        <v>181.8103112419376</v>
      </c>
      <c r="GB35" s="52">
        <f t="shared" si="156"/>
        <v>155.56676757484021</v>
      </c>
      <c r="GC35" s="52">
        <f t="shared" si="157"/>
        <v>96.327009255769141</v>
      </c>
      <c r="GD35" s="52">
        <f t="shared" si="158"/>
        <v>137.66634683575987</v>
      </c>
      <c r="GE35" s="52">
        <f t="shared" si="159"/>
        <v>1.3588802826470989</v>
      </c>
      <c r="GF35" s="52">
        <f t="shared" si="160"/>
        <v>1.3508767189906248</v>
      </c>
      <c r="GG35" s="52">
        <f t="shared" si="161"/>
        <v>4.1418157720344597</v>
      </c>
      <c r="GH35" s="52">
        <f t="shared" si="162"/>
        <v>0</v>
      </c>
      <c r="GI35" s="52">
        <f t="shared" si="163"/>
        <v>1.3699380787988382</v>
      </c>
      <c r="GJ35" s="52">
        <f t="shared" si="164"/>
        <v>8.0226774348826009</v>
      </c>
      <c r="GK35" s="52">
        <f t="shared" si="165"/>
        <v>18.635855385762206</v>
      </c>
      <c r="GL35" s="52">
        <f t="shared" si="166"/>
        <v>13.279507064697759</v>
      </c>
      <c r="GM35" s="52">
        <f t="shared" si="167"/>
        <v>15.87259596306976</v>
      </c>
      <c r="GN35" s="52">
        <f t="shared" si="168"/>
        <v>15.811526602893508</v>
      </c>
      <c r="GO35" s="52">
        <f t="shared" si="169"/>
        <v>2.6742258116275339</v>
      </c>
      <c r="GP35" s="52">
        <f t="shared" si="170"/>
        <v>0</v>
      </c>
      <c r="GQ35" s="52">
        <f t="shared" si="171"/>
        <v>5.311802825879103</v>
      </c>
      <c r="GR35" s="52">
        <f t="shared" si="172"/>
        <v>0</v>
      </c>
      <c r="GS35" s="52">
        <f t="shared" si="173"/>
        <v>2.635254433815585</v>
      </c>
      <c r="GT35" s="52">
        <f t="shared" si="174"/>
        <v>65.226253567060738</v>
      </c>
      <c r="GU35" s="52">
        <f t="shared" si="175"/>
        <v>81.052603139437494</v>
      </c>
      <c r="GV35" s="52">
        <f t="shared" si="176"/>
        <v>49.701789264413513</v>
      </c>
      <c r="GW35" s="52">
        <f t="shared" si="177"/>
        <v>81.134229018550855</v>
      </c>
      <c r="GX35" s="52">
        <f t="shared" si="178"/>
        <v>87.676037043125646</v>
      </c>
      <c r="GY35" s="52">
        <f t="shared" si="179"/>
        <v>77.456176110884627</v>
      </c>
      <c r="GZ35" s="52">
        <f t="shared" si="180"/>
        <v>62.140329073568743</v>
      </c>
      <c r="HA35" s="52">
        <f t="shared" si="181"/>
        <v>67.649657609896181</v>
      </c>
      <c r="HB35" s="52">
        <f t="shared" si="182"/>
        <v>94.885793258983213</v>
      </c>
      <c r="HC35" s="52">
        <f t="shared" si="183"/>
        <v>56.167461230752366</v>
      </c>
      <c r="HD35" s="52">
        <f t="shared" si="184"/>
        <v>77.456176110884627</v>
      </c>
      <c r="HE35" s="52">
        <f t="shared" si="185"/>
        <v>109.42101423824062</v>
      </c>
      <c r="HF35" s="52">
        <f t="shared" si="186"/>
        <v>103.5453943008615</v>
      </c>
      <c r="HG35" s="52">
        <f t="shared" si="187"/>
        <v>90.760323986853507</v>
      </c>
      <c r="HH35" s="52">
        <f t="shared" si="188"/>
        <v>109.59504630390707</v>
      </c>
      <c r="HI35" s="52">
        <f t="shared" si="189"/>
        <v>40.766408479412966</v>
      </c>
      <c r="HJ35" s="52">
        <f t="shared" si="190"/>
        <v>31.070164536784372</v>
      </c>
      <c r="HK35" s="52">
        <f t="shared" si="191"/>
        <v>34.515131433620496</v>
      </c>
      <c r="HL35" s="52">
        <f t="shared" si="192"/>
        <v>41.254692721297047</v>
      </c>
      <c r="HM35" s="52">
        <f t="shared" si="193"/>
        <v>30.138637733574441</v>
      </c>
      <c r="HN35" s="52">
        <f t="shared" si="194"/>
        <v>23.100964805000679</v>
      </c>
      <c r="HO35" s="52">
        <f t="shared" si="195"/>
        <v>22.964904222840623</v>
      </c>
      <c r="HP35" s="52">
        <f t="shared" si="196"/>
        <v>20.709078860172298</v>
      </c>
      <c r="HQ35" s="52">
        <f t="shared" si="197"/>
        <v>38.504379873210581</v>
      </c>
      <c r="HR35" s="52">
        <f t="shared" si="198"/>
        <v>30.138637733574441</v>
      </c>
      <c r="HS35" s="52">
        <f t="shared" si="199"/>
        <v>27.177605652941974</v>
      </c>
      <c r="HT35" s="52">
        <f t="shared" si="200"/>
        <v>35.122794693756248</v>
      </c>
      <c r="HU35" s="52">
        <f t="shared" si="201"/>
        <v>27.6121051468964</v>
      </c>
      <c r="HV35" s="52">
        <f t="shared" si="202"/>
        <v>20.627346360648524</v>
      </c>
      <c r="HW35" s="52">
        <f t="shared" si="203"/>
        <v>15.069318866787221</v>
      </c>
      <c r="HX35" s="52">
        <f t="shared" si="204"/>
        <v>4.0766408479412961</v>
      </c>
      <c r="HY35" s="52">
        <f t="shared" si="205"/>
        <v>5.4035068759624991</v>
      </c>
      <c r="HZ35" s="52">
        <f t="shared" si="206"/>
        <v>11.04484205875856</v>
      </c>
      <c r="IA35" s="52">
        <f t="shared" si="207"/>
        <v>13.75156424043235</v>
      </c>
      <c r="IB35" s="52">
        <f t="shared" si="208"/>
        <v>12.329442709189543</v>
      </c>
      <c r="IC35" s="52">
        <f t="shared" si="209"/>
        <v>4.0766408479412961</v>
      </c>
      <c r="ID35" s="52">
        <f t="shared" si="210"/>
        <v>5.4035068759624991</v>
      </c>
      <c r="IE35" s="52">
        <f t="shared" si="211"/>
        <v>11.04484205875856</v>
      </c>
      <c r="IF35" s="52">
        <f t="shared" si="212"/>
        <v>13.75156424043235</v>
      </c>
      <c r="IG35" s="52">
        <f t="shared" si="213"/>
        <v>10.959504630390706</v>
      </c>
      <c r="II35"/>
    </row>
    <row r="36" spans="1:243" ht="15.75" customHeight="1" thickBot="1">
      <c r="A36" s="45">
        <v>260180</v>
      </c>
      <c r="B36" s="45" t="s">
        <v>757</v>
      </c>
      <c r="C36" s="47">
        <v>2611</v>
      </c>
      <c r="D36" s="43">
        <v>8</v>
      </c>
      <c r="E36" s="43">
        <v>6</v>
      </c>
      <c r="F36" s="43">
        <v>2</v>
      </c>
      <c r="G36" s="43">
        <v>5</v>
      </c>
      <c r="H36" s="43">
        <v>6</v>
      </c>
      <c r="I36" s="44"/>
      <c r="J36" s="43">
        <v>6</v>
      </c>
      <c r="K36" s="43">
        <v>4</v>
      </c>
      <c r="L36" s="43">
        <v>2</v>
      </c>
      <c r="M36" s="43">
        <v>5</v>
      </c>
      <c r="N36" s="43">
        <v>4</v>
      </c>
      <c r="O36" s="44"/>
      <c r="P36" s="43">
        <v>2</v>
      </c>
      <c r="Q36" s="43">
        <v>2</v>
      </c>
      <c r="R36" s="43">
        <v>0</v>
      </c>
      <c r="S36" s="43">
        <v>0</v>
      </c>
      <c r="T36" s="43">
        <v>2</v>
      </c>
      <c r="U36" s="44"/>
      <c r="V36" s="43">
        <v>6</v>
      </c>
      <c r="W36" s="43">
        <v>9</v>
      </c>
      <c r="X36" s="43">
        <v>4</v>
      </c>
      <c r="Y36" s="43">
        <v>5</v>
      </c>
      <c r="Z36" s="43">
        <v>4</v>
      </c>
      <c r="AA36" s="44"/>
      <c r="AB36" s="43">
        <v>208</v>
      </c>
      <c r="AC36" s="43">
        <v>219</v>
      </c>
      <c r="AD36" s="43">
        <v>212</v>
      </c>
      <c r="AE36" s="43">
        <v>231</v>
      </c>
      <c r="AF36" s="43">
        <v>233</v>
      </c>
      <c r="AG36" s="44"/>
      <c r="AH36" s="43">
        <v>10</v>
      </c>
      <c r="AI36" s="43">
        <v>6</v>
      </c>
      <c r="AJ36" s="43">
        <v>2</v>
      </c>
      <c r="AK36" s="43">
        <v>6</v>
      </c>
      <c r="AL36" s="43">
        <v>6</v>
      </c>
      <c r="AM36" s="44"/>
      <c r="AN36" s="43">
        <v>0</v>
      </c>
      <c r="AO36" s="43">
        <v>1</v>
      </c>
      <c r="AP36" s="43">
        <v>0</v>
      </c>
      <c r="AQ36" s="43">
        <v>0</v>
      </c>
      <c r="AR36" s="43">
        <v>1</v>
      </c>
      <c r="AS36" s="44"/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4"/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4"/>
      <c r="BF36" s="43">
        <v>4</v>
      </c>
      <c r="BG36" s="43">
        <v>2</v>
      </c>
      <c r="BH36" s="43">
        <v>2</v>
      </c>
      <c r="BI36" s="43">
        <v>4</v>
      </c>
      <c r="BJ36" s="43">
        <v>5</v>
      </c>
      <c r="BK36" s="44"/>
      <c r="BL36" s="43">
        <v>3485</v>
      </c>
      <c r="BM36" s="43">
        <v>3482</v>
      </c>
      <c r="BN36" s="43">
        <v>3613</v>
      </c>
      <c r="BO36" s="43">
        <v>3628</v>
      </c>
      <c r="BP36" s="43">
        <v>3646</v>
      </c>
      <c r="BQ36" s="44"/>
      <c r="BR36" s="45">
        <v>5896</v>
      </c>
      <c r="BS36" s="45">
        <v>5911</v>
      </c>
      <c r="BT36" s="45">
        <v>5995</v>
      </c>
      <c r="BU36" s="45">
        <v>6019</v>
      </c>
      <c r="BV36" s="45">
        <v>6049</v>
      </c>
      <c r="BW36" s="44"/>
      <c r="BX36" s="43">
        <v>11955</v>
      </c>
      <c r="BY36" s="43">
        <v>12010</v>
      </c>
      <c r="BZ36" s="43">
        <v>12003</v>
      </c>
      <c r="CA36" s="43">
        <v>12057</v>
      </c>
      <c r="CB36" s="43">
        <v>12109</v>
      </c>
      <c r="CC36" s="44"/>
      <c r="CD36" s="43">
        <v>0</v>
      </c>
      <c r="CE36" s="43">
        <v>0</v>
      </c>
      <c r="CF36" s="43">
        <v>0</v>
      </c>
      <c r="CG36" s="43">
        <v>0</v>
      </c>
      <c r="CH36" s="43">
        <v>0</v>
      </c>
      <c r="CI36" s="44"/>
      <c r="CJ36" s="45">
        <v>0</v>
      </c>
      <c r="CK36" s="45">
        <v>0</v>
      </c>
      <c r="CL36" s="45">
        <v>1</v>
      </c>
      <c r="CM36" s="45">
        <v>2</v>
      </c>
      <c r="CN36" s="45">
        <v>0</v>
      </c>
      <c r="CO36" s="44"/>
      <c r="CP36" s="43">
        <v>0</v>
      </c>
      <c r="CQ36" s="43">
        <v>0</v>
      </c>
      <c r="CR36" s="43">
        <v>0</v>
      </c>
      <c r="CS36" s="43">
        <v>0</v>
      </c>
      <c r="CT36" s="43">
        <v>0</v>
      </c>
      <c r="CU36" s="44"/>
      <c r="CV36" s="43">
        <v>6</v>
      </c>
      <c r="CW36" s="43">
        <v>4</v>
      </c>
      <c r="CX36" s="43">
        <v>2</v>
      </c>
      <c r="CY36" s="43">
        <v>11</v>
      </c>
      <c r="CZ36" s="43">
        <v>4</v>
      </c>
      <c r="DA36" s="44"/>
      <c r="DB36" s="43">
        <v>5</v>
      </c>
      <c r="DC36" s="43">
        <v>3</v>
      </c>
      <c r="DD36" s="43">
        <v>8</v>
      </c>
      <c r="DE36" s="43">
        <v>10</v>
      </c>
      <c r="DF36" s="43">
        <v>5</v>
      </c>
      <c r="DG36" s="44"/>
      <c r="DH36" s="43">
        <v>1</v>
      </c>
      <c r="DI36" s="43">
        <v>7</v>
      </c>
      <c r="DJ36" s="43">
        <v>4</v>
      </c>
      <c r="DK36" s="43">
        <v>4</v>
      </c>
      <c r="DL36" s="43">
        <v>4</v>
      </c>
      <c r="DM36" s="44"/>
      <c r="DN36" s="43">
        <v>4</v>
      </c>
      <c r="DO36" s="43">
        <v>3</v>
      </c>
      <c r="DP36" s="43">
        <v>3</v>
      </c>
      <c r="DQ36" s="43">
        <v>3</v>
      </c>
      <c r="DR36" s="43">
        <v>2</v>
      </c>
      <c r="DS36" s="44"/>
      <c r="DT36" s="43">
        <v>3</v>
      </c>
      <c r="DU36" s="43">
        <v>4</v>
      </c>
      <c r="DV36" s="43">
        <v>4</v>
      </c>
      <c r="DW36" s="43">
        <v>6</v>
      </c>
      <c r="DX36" s="43">
        <v>5</v>
      </c>
      <c r="DY36" s="44"/>
      <c r="DZ36" s="43">
        <v>7</v>
      </c>
      <c r="EA36" s="43">
        <v>2</v>
      </c>
      <c r="EB36" s="43">
        <v>1</v>
      </c>
      <c r="EC36" s="43">
        <v>0</v>
      </c>
      <c r="ED36" s="43">
        <v>4</v>
      </c>
      <c r="EE36" s="44"/>
      <c r="EF36" s="43">
        <v>0</v>
      </c>
      <c r="EG36" s="43">
        <v>1</v>
      </c>
      <c r="EH36" s="43">
        <v>0</v>
      </c>
      <c r="EI36" s="43">
        <v>0</v>
      </c>
      <c r="EJ36" s="43">
        <v>1</v>
      </c>
      <c r="EK36" s="44"/>
      <c r="EL36" s="43">
        <v>0</v>
      </c>
      <c r="EM36" s="43">
        <v>0</v>
      </c>
      <c r="EN36" s="43">
        <v>0</v>
      </c>
      <c r="EO36" s="43">
        <v>0</v>
      </c>
      <c r="EP36" s="43">
        <v>1</v>
      </c>
      <c r="EQ36" s="96">
        <f t="shared" si="119"/>
        <v>38.461538461538467</v>
      </c>
      <c r="ER36" s="96">
        <f t="shared" si="120"/>
        <v>27.397260273972602</v>
      </c>
      <c r="ES36" s="96">
        <f t="shared" si="121"/>
        <v>9.4339622641509422</v>
      </c>
      <c r="ET36" s="96">
        <f t="shared" si="122"/>
        <v>21.645021645021643</v>
      </c>
      <c r="EU36" s="96">
        <f t="shared" si="123"/>
        <v>25.751072961373392</v>
      </c>
      <c r="EV36" s="52">
        <f t="shared" si="124"/>
        <v>28.846153846153847</v>
      </c>
      <c r="EW36" s="52">
        <f t="shared" si="125"/>
        <v>18.264840182648399</v>
      </c>
      <c r="EX36" s="52">
        <f t="shared" si="126"/>
        <v>9.4339622641509422</v>
      </c>
      <c r="EY36" s="52">
        <f t="shared" si="127"/>
        <v>21.645021645021643</v>
      </c>
      <c r="EZ36" s="52">
        <f t="shared" si="128"/>
        <v>17.167381974248926</v>
      </c>
      <c r="FA36" s="96">
        <f t="shared" si="129"/>
        <v>9.6153846153846168</v>
      </c>
      <c r="FB36" s="96">
        <f t="shared" si="130"/>
        <v>9.1324200913241995</v>
      </c>
      <c r="FC36" s="96">
        <f t="shared" si="131"/>
        <v>0</v>
      </c>
      <c r="FD36" s="96">
        <f t="shared" si="132"/>
        <v>0</v>
      </c>
      <c r="FE36" s="96">
        <f t="shared" si="133"/>
        <v>8.5836909871244629</v>
      </c>
      <c r="FF36" s="52">
        <f t="shared" si="134"/>
        <v>28.846153846153847</v>
      </c>
      <c r="FG36" s="52">
        <f t="shared" si="135"/>
        <v>41.095890410958901</v>
      </c>
      <c r="FH36" s="52">
        <f t="shared" si="136"/>
        <v>18.867924528301884</v>
      </c>
      <c r="FI36" s="52">
        <f t="shared" si="137"/>
        <v>21.645021645021643</v>
      </c>
      <c r="FJ36" s="52">
        <f t="shared" si="138"/>
        <v>17.167381974248926</v>
      </c>
      <c r="FK36" s="52">
        <f t="shared" si="139"/>
        <v>0</v>
      </c>
      <c r="FL36" s="52">
        <f t="shared" si="140"/>
        <v>16.666666666666664</v>
      </c>
      <c r="FM36" s="52">
        <f t="shared" si="141"/>
        <v>0</v>
      </c>
      <c r="FN36" s="52">
        <f t="shared" si="142"/>
        <v>0</v>
      </c>
      <c r="FO36" s="52">
        <f t="shared" si="143"/>
        <v>16.666666666666664</v>
      </c>
      <c r="FP36" s="52">
        <f t="shared" si="144"/>
        <v>0</v>
      </c>
      <c r="FQ36" s="52">
        <f t="shared" si="145"/>
        <v>0</v>
      </c>
      <c r="FR36" s="52">
        <f t="shared" si="146"/>
        <v>0</v>
      </c>
      <c r="FS36" s="52">
        <f t="shared" si="147"/>
        <v>0</v>
      </c>
      <c r="FT36" s="52">
        <f t="shared" si="148"/>
        <v>0</v>
      </c>
      <c r="FU36" s="52">
        <f t="shared" si="149"/>
        <v>0</v>
      </c>
      <c r="FV36" s="52">
        <f t="shared" si="150"/>
        <v>0</v>
      </c>
      <c r="FW36" s="52">
        <f t="shared" si="151"/>
        <v>0</v>
      </c>
      <c r="FX36" s="52">
        <f t="shared" si="152"/>
        <v>0</v>
      </c>
      <c r="FY36" s="52">
        <f t="shared" si="153"/>
        <v>0</v>
      </c>
      <c r="FZ36" s="52">
        <f t="shared" si="154"/>
        <v>114.77761836441894</v>
      </c>
      <c r="GA36" s="52">
        <f t="shared" si="155"/>
        <v>57.43825387708214</v>
      </c>
      <c r="GB36" s="52">
        <f t="shared" si="156"/>
        <v>55.355660116246881</v>
      </c>
      <c r="GC36" s="52">
        <f t="shared" si="157"/>
        <v>110.25358324145535</v>
      </c>
      <c r="GD36" s="52">
        <f t="shared" si="158"/>
        <v>137.13658804168952</v>
      </c>
      <c r="GE36" s="52">
        <f t="shared" si="159"/>
        <v>0</v>
      </c>
      <c r="GF36" s="52">
        <f t="shared" si="160"/>
        <v>0</v>
      </c>
      <c r="GG36" s="52">
        <f t="shared" si="161"/>
        <v>0</v>
      </c>
      <c r="GH36" s="52">
        <f t="shared" si="162"/>
        <v>0</v>
      </c>
      <c r="GI36" s="52">
        <f t="shared" si="163"/>
        <v>0</v>
      </c>
      <c r="GJ36" s="52">
        <f t="shared" si="164"/>
        <v>0</v>
      </c>
      <c r="GK36" s="52">
        <f t="shared" si="165"/>
        <v>0</v>
      </c>
      <c r="GL36" s="52">
        <f t="shared" si="166"/>
        <v>16.680567139282736</v>
      </c>
      <c r="GM36" s="52">
        <f t="shared" si="167"/>
        <v>33.22811098189068</v>
      </c>
      <c r="GN36" s="52">
        <f t="shared" si="168"/>
        <v>0</v>
      </c>
      <c r="GO36" s="52">
        <f t="shared" si="169"/>
        <v>0</v>
      </c>
      <c r="GP36" s="52">
        <f t="shared" si="170"/>
        <v>0</v>
      </c>
      <c r="GQ36" s="52">
        <f t="shared" si="171"/>
        <v>0</v>
      </c>
      <c r="GR36" s="52">
        <f t="shared" si="172"/>
        <v>0</v>
      </c>
      <c r="GS36" s="52">
        <f t="shared" si="173"/>
        <v>0</v>
      </c>
      <c r="GT36" s="52">
        <f t="shared" si="174"/>
        <v>50.188205771643659</v>
      </c>
      <c r="GU36" s="52">
        <f t="shared" si="175"/>
        <v>33.305578684429641</v>
      </c>
      <c r="GV36" s="52">
        <f t="shared" si="176"/>
        <v>16.662501041406315</v>
      </c>
      <c r="GW36" s="52">
        <f t="shared" si="177"/>
        <v>91.233308451521935</v>
      </c>
      <c r="GX36" s="52">
        <f t="shared" si="178"/>
        <v>33.033281030638371</v>
      </c>
      <c r="GY36" s="52">
        <f t="shared" si="179"/>
        <v>41.823504809703053</v>
      </c>
      <c r="GZ36" s="52">
        <f t="shared" si="180"/>
        <v>24.979184013322229</v>
      </c>
      <c r="HA36" s="52">
        <f t="shared" si="181"/>
        <v>66.650004165625262</v>
      </c>
      <c r="HB36" s="52">
        <f t="shared" si="182"/>
        <v>82.939371319565396</v>
      </c>
      <c r="HC36" s="52">
        <f t="shared" si="183"/>
        <v>41.291601288297962</v>
      </c>
      <c r="HD36" s="52">
        <f t="shared" si="184"/>
        <v>8.3647009619406116</v>
      </c>
      <c r="HE36" s="52">
        <f t="shared" si="185"/>
        <v>58.28476269775188</v>
      </c>
      <c r="HF36" s="52">
        <f t="shared" si="186"/>
        <v>33.325002082812631</v>
      </c>
      <c r="HG36" s="52">
        <f t="shared" si="187"/>
        <v>33.175748527826158</v>
      </c>
      <c r="HH36" s="52">
        <f t="shared" si="188"/>
        <v>33.033281030638371</v>
      </c>
      <c r="HI36" s="52">
        <f t="shared" si="189"/>
        <v>33.458803847762447</v>
      </c>
      <c r="HJ36" s="52">
        <f t="shared" si="190"/>
        <v>24.979184013322229</v>
      </c>
      <c r="HK36" s="52">
        <f t="shared" si="191"/>
        <v>24.993751562109473</v>
      </c>
      <c r="HL36" s="52">
        <f t="shared" si="192"/>
        <v>24.881811395869619</v>
      </c>
      <c r="HM36" s="52">
        <f t="shared" si="193"/>
        <v>16.516640515319185</v>
      </c>
      <c r="HN36" s="52">
        <f t="shared" si="194"/>
        <v>25.09410288582183</v>
      </c>
      <c r="HO36" s="52">
        <f t="shared" si="195"/>
        <v>33.305578684429641</v>
      </c>
      <c r="HP36" s="52">
        <f t="shared" si="196"/>
        <v>33.325002082812631</v>
      </c>
      <c r="HQ36" s="52">
        <f t="shared" si="197"/>
        <v>49.763622791739238</v>
      </c>
      <c r="HR36" s="52">
        <f t="shared" si="198"/>
        <v>41.291601288297962</v>
      </c>
      <c r="HS36" s="52">
        <f t="shared" si="199"/>
        <v>58.552906733584273</v>
      </c>
      <c r="HT36" s="52">
        <f t="shared" si="200"/>
        <v>16.65278934221482</v>
      </c>
      <c r="HU36" s="52">
        <f t="shared" si="201"/>
        <v>8.3312505207031577</v>
      </c>
      <c r="HV36" s="52">
        <f t="shared" si="202"/>
        <v>0</v>
      </c>
      <c r="HW36" s="52">
        <f t="shared" si="203"/>
        <v>33.033281030638371</v>
      </c>
      <c r="HX36" s="52">
        <f t="shared" si="204"/>
        <v>0</v>
      </c>
      <c r="HY36" s="52">
        <f t="shared" si="205"/>
        <v>8.3263946711074102</v>
      </c>
      <c r="HZ36" s="52">
        <f t="shared" si="206"/>
        <v>0</v>
      </c>
      <c r="IA36" s="52">
        <f t="shared" si="207"/>
        <v>0</v>
      </c>
      <c r="IB36" s="52">
        <f t="shared" si="208"/>
        <v>8.2583202576595927</v>
      </c>
      <c r="IC36" s="52">
        <f t="shared" si="209"/>
        <v>0</v>
      </c>
      <c r="ID36" s="52">
        <f t="shared" si="210"/>
        <v>0</v>
      </c>
      <c r="IE36" s="52">
        <f t="shared" si="211"/>
        <v>0</v>
      </c>
      <c r="IF36" s="52">
        <f t="shared" si="212"/>
        <v>0</v>
      </c>
      <c r="IG36" s="52">
        <f t="shared" si="213"/>
        <v>8.2583202576595927</v>
      </c>
      <c r="II36"/>
    </row>
    <row r="37" spans="1:243" ht="15.75" customHeight="1" thickBot="1">
      <c r="A37" s="43">
        <v>260190</v>
      </c>
      <c r="B37" s="43" t="s">
        <v>43</v>
      </c>
      <c r="C37" s="47">
        <v>2604</v>
      </c>
      <c r="D37" s="43">
        <v>9</v>
      </c>
      <c r="E37" s="43">
        <v>13</v>
      </c>
      <c r="F37" s="43">
        <v>14</v>
      </c>
      <c r="G37" s="43">
        <v>18</v>
      </c>
      <c r="H37" s="43">
        <v>7</v>
      </c>
      <c r="I37" s="44"/>
      <c r="J37" s="43">
        <v>7</v>
      </c>
      <c r="K37" s="43">
        <v>10</v>
      </c>
      <c r="L37" s="43">
        <v>8</v>
      </c>
      <c r="M37" s="43">
        <v>11</v>
      </c>
      <c r="N37" s="43">
        <v>6</v>
      </c>
      <c r="O37" s="44"/>
      <c r="P37" s="43">
        <v>2</v>
      </c>
      <c r="Q37" s="43">
        <v>3</v>
      </c>
      <c r="R37" s="43">
        <v>6</v>
      </c>
      <c r="S37" s="43">
        <v>7</v>
      </c>
      <c r="T37" s="43">
        <v>1</v>
      </c>
      <c r="U37" s="44"/>
      <c r="V37" s="43">
        <v>18</v>
      </c>
      <c r="W37" s="43">
        <v>12</v>
      </c>
      <c r="X37" s="43">
        <v>13</v>
      </c>
      <c r="Y37" s="43">
        <v>13</v>
      </c>
      <c r="Z37" s="43">
        <v>12</v>
      </c>
      <c r="AA37" s="44"/>
      <c r="AB37" s="43">
        <v>815</v>
      </c>
      <c r="AC37" s="43">
        <v>783</v>
      </c>
      <c r="AD37" s="43">
        <v>781</v>
      </c>
      <c r="AE37" s="43">
        <v>867</v>
      </c>
      <c r="AF37" s="43">
        <v>733</v>
      </c>
      <c r="AG37" s="44"/>
      <c r="AH37" s="43">
        <v>10</v>
      </c>
      <c r="AI37" s="43">
        <v>13</v>
      </c>
      <c r="AJ37" s="43">
        <v>14</v>
      </c>
      <c r="AK37" s="43">
        <v>21</v>
      </c>
      <c r="AL37" s="43">
        <v>8</v>
      </c>
      <c r="AM37" s="44"/>
      <c r="AN37" s="43">
        <v>0</v>
      </c>
      <c r="AO37" s="43">
        <v>1</v>
      </c>
      <c r="AP37" s="43">
        <v>1</v>
      </c>
      <c r="AQ37" s="43">
        <v>2</v>
      </c>
      <c r="AR37" s="43">
        <v>0</v>
      </c>
      <c r="AS37" s="44"/>
      <c r="AT37" s="43">
        <v>1</v>
      </c>
      <c r="AU37" s="43">
        <v>0</v>
      </c>
      <c r="AV37" s="43">
        <v>3</v>
      </c>
      <c r="AW37" s="43">
        <v>4</v>
      </c>
      <c r="AX37" s="43">
        <v>0</v>
      </c>
      <c r="AY37" s="44"/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4"/>
      <c r="BF37" s="43">
        <v>18</v>
      </c>
      <c r="BG37" s="43">
        <v>19</v>
      </c>
      <c r="BH37" s="43">
        <v>18</v>
      </c>
      <c r="BI37" s="43">
        <v>20</v>
      </c>
      <c r="BJ37" s="43">
        <v>24</v>
      </c>
      <c r="BK37" s="44"/>
      <c r="BL37" s="43">
        <v>17985</v>
      </c>
      <c r="BM37" s="43">
        <v>18013</v>
      </c>
      <c r="BN37" s="43">
        <v>18809</v>
      </c>
      <c r="BO37" s="43">
        <v>18840</v>
      </c>
      <c r="BP37" s="43">
        <v>18871</v>
      </c>
      <c r="BQ37" s="44"/>
      <c r="BR37" s="45">
        <v>30040</v>
      </c>
      <c r="BS37" s="45">
        <v>30045</v>
      </c>
      <c r="BT37" s="45">
        <v>30618</v>
      </c>
      <c r="BU37" s="45">
        <v>30666</v>
      </c>
      <c r="BV37" s="45">
        <v>30716</v>
      </c>
      <c r="BW37" s="44"/>
      <c r="BX37" s="43">
        <v>58310</v>
      </c>
      <c r="BY37" s="43">
        <v>58351</v>
      </c>
      <c r="BZ37" s="43">
        <v>58668</v>
      </c>
      <c r="CA37" s="43">
        <v>58768</v>
      </c>
      <c r="CB37" s="43">
        <v>58864</v>
      </c>
      <c r="CC37" s="44"/>
      <c r="CD37" s="43">
        <v>2</v>
      </c>
      <c r="CE37" s="43">
        <v>4</v>
      </c>
      <c r="CF37" s="43">
        <v>2</v>
      </c>
      <c r="CG37" s="43">
        <v>3</v>
      </c>
      <c r="CH37" s="43">
        <v>4</v>
      </c>
      <c r="CI37" s="44"/>
      <c r="CJ37" s="45">
        <v>4</v>
      </c>
      <c r="CK37" s="45">
        <v>3</v>
      </c>
      <c r="CL37" s="45">
        <v>2</v>
      </c>
      <c r="CM37" s="45">
        <v>4</v>
      </c>
      <c r="CN37" s="45">
        <v>4</v>
      </c>
      <c r="CO37" s="44"/>
      <c r="CP37" s="43">
        <v>2</v>
      </c>
      <c r="CQ37" s="43">
        <v>1</v>
      </c>
      <c r="CR37" s="43">
        <v>3</v>
      </c>
      <c r="CS37" s="43">
        <v>4</v>
      </c>
      <c r="CT37" s="43">
        <v>2</v>
      </c>
      <c r="CU37" s="44"/>
      <c r="CV37" s="43">
        <v>32</v>
      </c>
      <c r="CW37" s="43">
        <v>62</v>
      </c>
      <c r="CX37" s="43">
        <v>33</v>
      </c>
      <c r="CY37" s="43">
        <v>35</v>
      </c>
      <c r="CZ37" s="43">
        <v>45</v>
      </c>
      <c r="DA37" s="44"/>
      <c r="DB37" s="43">
        <v>33</v>
      </c>
      <c r="DC37" s="43">
        <v>44</v>
      </c>
      <c r="DD37" s="43">
        <v>44</v>
      </c>
      <c r="DE37" s="43">
        <v>39</v>
      </c>
      <c r="DF37" s="43">
        <v>54</v>
      </c>
      <c r="DG37" s="44"/>
      <c r="DH37" s="43">
        <v>32</v>
      </c>
      <c r="DI37" s="43">
        <v>24</v>
      </c>
      <c r="DJ37" s="43">
        <v>40</v>
      </c>
      <c r="DK37" s="43">
        <v>53</v>
      </c>
      <c r="DL37" s="43">
        <v>55</v>
      </c>
      <c r="DM37" s="44"/>
      <c r="DN37" s="43">
        <v>8</v>
      </c>
      <c r="DO37" s="43">
        <v>21</v>
      </c>
      <c r="DP37" s="43">
        <v>16</v>
      </c>
      <c r="DQ37" s="43">
        <v>25</v>
      </c>
      <c r="DR37" s="43">
        <v>20</v>
      </c>
      <c r="DS37" s="44"/>
      <c r="DT37" s="43">
        <v>33</v>
      </c>
      <c r="DU37" s="43">
        <v>36</v>
      </c>
      <c r="DV37" s="43">
        <v>18</v>
      </c>
      <c r="DW37" s="43">
        <v>16</v>
      </c>
      <c r="DX37" s="43">
        <v>29</v>
      </c>
      <c r="DY37" s="44"/>
      <c r="DZ37" s="43">
        <v>10</v>
      </c>
      <c r="EA37" s="43">
        <v>19</v>
      </c>
      <c r="EB37" s="43">
        <v>22</v>
      </c>
      <c r="EC37" s="43">
        <v>25</v>
      </c>
      <c r="ED37" s="43">
        <v>15</v>
      </c>
      <c r="EE37" s="44"/>
      <c r="EF37" s="43">
        <v>2</v>
      </c>
      <c r="EG37" s="43">
        <v>1</v>
      </c>
      <c r="EH37" s="43">
        <v>2</v>
      </c>
      <c r="EI37" s="43">
        <v>5</v>
      </c>
      <c r="EJ37" s="43">
        <v>5</v>
      </c>
      <c r="EK37" s="44"/>
      <c r="EL37" s="43">
        <v>1</v>
      </c>
      <c r="EM37" s="43">
        <v>1</v>
      </c>
      <c r="EN37" s="43">
        <v>2</v>
      </c>
      <c r="EO37" s="43">
        <v>5</v>
      </c>
      <c r="EP37" s="43">
        <v>3</v>
      </c>
      <c r="EQ37" s="96">
        <f t="shared" si="119"/>
        <v>11.042944785276074</v>
      </c>
      <c r="ER37" s="96">
        <f t="shared" si="120"/>
        <v>16.602809706257982</v>
      </c>
      <c r="ES37" s="96">
        <f t="shared" si="121"/>
        <v>17.925736235595391</v>
      </c>
      <c r="ET37" s="96">
        <f t="shared" si="122"/>
        <v>20.761245674740483</v>
      </c>
      <c r="EU37" s="96">
        <f t="shared" si="123"/>
        <v>9.5497953615279663</v>
      </c>
      <c r="EV37" s="52">
        <f t="shared" si="124"/>
        <v>8.5889570552147241</v>
      </c>
      <c r="EW37" s="52">
        <f t="shared" si="125"/>
        <v>12.771392081736909</v>
      </c>
      <c r="EX37" s="52">
        <f t="shared" si="126"/>
        <v>10.243277848911651</v>
      </c>
      <c r="EY37" s="52">
        <f t="shared" si="127"/>
        <v>12.687427912341407</v>
      </c>
      <c r="EZ37" s="52">
        <f t="shared" si="128"/>
        <v>8.1855388813096859</v>
      </c>
      <c r="FA37" s="96">
        <f t="shared" si="129"/>
        <v>2.4539877300613497</v>
      </c>
      <c r="FB37" s="96">
        <f t="shared" si="130"/>
        <v>3.8314176245210727</v>
      </c>
      <c r="FC37" s="96">
        <f t="shared" si="131"/>
        <v>7.6824583866837388</v>
      </c>
      <c r="FD37" s="96">
        <f t="shared" si="132"/>
        <v>8.0738177623990772</v>
      </c>
      <c r="FE37" s="96">
        <f t="shared" si="133"/>
        <v>1.3642564802182811</v>
      </c>
      <c r="FF37" s="52">
        <f t="shared" si="134"/>
        <v>22.085889570552148</v>
      </c>
      <c r="FG37" s="52">
        <f t="shared" si="135"/>
        <v>15.325670498084291</v>
      </c>
      <c r="FH37" s="52">
        <f t="shared" si="136"/>
        <v>16.645326504481435</v>
      </c>
      <c r="FI37" s="52">
        <f t="shared" si="137"/>
        <v>14.994232987312571</v>
      </c>
      <c r="FJ37" s="52">
        <f t="shared" si="138"/>
        <v>16.371077762619372</v>
      </c>
      <c r="FK37" s="52">
        <f t="shared" si="139"/>
        <v>0</v>
      </c>
      <c r="FL37" s="52">
        <f t="shared" si="140"/>
        <v>7.6923076923076925</v>
      </c>
      <c r="FM37" s="52">
        <f t="shared" si="141"/>
        <v>7.1428571428571423</v>
      </c>
      <c r="FN37" s="52">
        <f t="shared" si="142"/>
        <v>9.5238095238095237</v>
      </c>
      <c r="FO37" s="52">
        <f t="shared" si="143"/>
        <v>0</v>
      </c>
      <c r="FP37" s="52">
        <f t="shared" si="144"/>
        <v>10</v>
      </c>
      <c r="FQ37" s="52">
        <f t="shared" si="145"/>
        <v>0</v>
      </c>
      <c r="FR37" s="52">
        <f t="shared" si="146"/>
        <v>21.428571428571427</v>
      </c>
      <c r="FS37" s="52">
        <f t="shared" si="147"/>
        <v>19.047619047619047</v>
      </c>
      <c r="FT37" s="52">
        <f t="shared" si="148"/>
        <v>0</v>
      </c>
      <c r="FU37" s="52">
        <f t="shared" si="149"/>
        <v>0</v>
      </c>
      <c r="FV37" s="52">
        <f t="shared" si="150"/>
        <v>0</v>
      </c>
      <c r="FW37" s="52">
        <f t="shared" si="151"/>
        <v>0</v>
      </c>
      <c r="FX37" s="52">
        <f t="shared" si="152"/>
        <v>0</v>
      </c>
      <c r="FY37" s="52">
        <f t="shared" si="153"/>
        <v>0</v>
      </c>
      <c r="FZ37" s="52">
        <f t="shared" si="154"/>
        <v>100.0834028356964</v>
      </c>
      <c r="GA37" s="52">
        <f t="shared" si="155"/>
        <v>105.47937600621773</v>
      </c>
      <c r="GB37" s="52">
        <f t="shared" si="156"/>
        <v>95.698867563400498</v>
      </c>
      <c r="GC37" s="52">
        <f t="shared" si="157"/>
        <v>106.15711252653928</v>
      </c>
      <c r="GD37" s="52">
        <f t="shared" si="158"/>
        <v>127.17926977902601</v>
      </c>
      <c r="GE37" s="52">
        <f t="shared" si="159"/>
        <v>3.4299434059338019</v>
      </c>
      <c r="GF37" s="52">
        <f t="shared" si="160"/>
        <v>6.8550667512124903</v>
      </c>
      <c r="GG37" s="52">
        <f t="shared" si="161"/>
        <v>3.4090134315129204</v>
      </c>
      <c r="GH37" s="52">
        <f t="shared" si="162"/>
        <v>5.1048189490879388</v>
      </c>
      <c r="GI37" s="52">
        <f t="shared" si="163"/>
        <v>6.7953248165262297</v>
      </c>
      <c r="GJ37" s="52">
        <f t="shared" si="164"/>
        <v>13.315579227696404</v>
      </c>
      <c r="GK37" s="52">
        <f t="shared" si="165"/>
        <v>9.9850224663005491</v>
      </c>
      <c r="GL37" s="52">
        <f t="shared" si="166"/>
        <v>6.5321052975373961</v>
      </c>
      <c r="GM37" s="52">
        <f t="shared" si="167"/>
        <v>13.043761820909152</v>
      </c>
      <c r="GN37" s="52">
        <f t="shared" si="168"/>
        <v>13.022528975126971</v>
      </c>
      <c r="GO37" s="52">
        <f t="shared" si="169"/>
        <v>6.6577896138482018</v>
      </c>
      <c r="GP37" s="52">
        <f t="shared" si="170"/>
        <v>3.3283408221001829</v>
      </c>
      <c r="GQ37" s="52">
        <f t="shared" si="171"/>
        <v>9.7981579463060946</v>
      </c>
      <c r="GR37" s="52">
        <f t="shared" si="172"/>
        <v>13.043761820909152</v>
      </c>
      <c r="GS37" s="52">
        <f t="shared" si="173"/>
        <v>6.5112644875634853</v>
      </c>
      <c r="GT37" s="52">
        <f t="shared" si="174"/>
        <v>54.87909449494083</v>
      </c>
      <c r="GU37" s="52">
        <f t="shared" si="175"/>
        <v>106.2535346437936</v>
      </c>
      <c r="GV37" s="52">
        <f t="shared" si="176"/>
        <v>56.248721619963185</v>
      </c>
      <c r="GW37" s="52">
        <f t="shared" si="177"/>
        <v>59.556221072692622</v>
      </c>
      <c r="GX37" s="52">
        <f t="shared" si="178"/>
        <v>76.447404185920092</v>
      </c>
      <c r="GY37" s="52">
        <f t="shared" si="179"/>
        <v>56.594066197907736</v>
      </c>
      <c r="GZ37" s="52">
        <f t="shared" si="180"/>
        <v>75.405734263337379</v>
      </c>
      <c r="HA37" s="52">
        <f t="shared" si="181"/>
        <v>74.998295493284232</v>
      </c>
      <c r="HB37" s="52">
        <f t="shared" si="182"/>
        <v>66.362646338143207</v>
      </c>
      <c r="HC37" s="52">
        <f t="shared" si="183"/>
        <v>91.736885023104108</v>
      </c>
      <c r="HD37" s="52">
        <f t="shared" si="184"/>
        <v>54.87909449494083</v>
      </c>
      <c r="HE37" s="52">
        <f t="shared" si="185"/>
        <v>41.130400507274935</v>
      </c>
      <c r="HF37" s="52">
        <f t="shared" si="186"/>
        <v>68.180268630258396</v>
      </c>
      <c r="HG37" s="52">
        <f t="shared" si="187"/>
        <v>90.185134767220248</v>
      </c>
      <c r="HH37" s="52">
        <f t="shared" si="188"/>
        <v>93.435716227235659</v>
      </c>
      <c r="HI37" s="52">
        <f t="shared" si="189"/>
        <v>13.719773623735207</v>
      </c>
      <c r="HJ37" s="52">
        <f t="shared" si="190"/>
        <v>35.989100443865567</v>
      </c>
      <c r="HK37" s="52">
        <f t="shared" si="191"/>
        <v>27.272107452103363</v>
      </c>
      <c r="HL37" s="52">
        <f t="shared" si="192"/>
        <v>42.54015790906616</v>
      </c>
      <c r="HM37" s="52">
        <f t="shared" si="193"/>
        <v>33.976624082631147</v>
      </c>
      <c r="HN37" s="52">
        <f t="shared" si="194"/>
        <v>56.594066197907736</v>
      </c>
      <c r="HO37" s="52">
        <f t="shared" si="195"/>
        <v>61.695600760912406</v>
      </c>
      <c r="HP37" s="52">
        <f t="shared" si="196"/>
        <v>30.681120883616281</v>
      </c>
      <c r="HQ37" s="52">
        <f t="shared" si="197"/>
        <v>27.225701061802344</v>
      </c>
      <c r="HR37" s="52">
        <f t="shared" si="198"/>
        <v>49.266104919815163</v>
      </c>
      <c r="HS37" s="52">
        <f t="shared" si="199"/>
        <v>17.149717029669009</v>
      </c>
      <c r="HT37" s="52">
        <f t="shared" si="200"/>
        <v>32.561567068259322</v>
      </c>
      <c r="HU37" s="52">
        <f t="shared" si="201"/>
        <v>37.499147746642116</v>
      </c>
      <c r="HV37" s="52">
        <f t="shared" si="202"/>
        <v>42.54015790906616</v>
      </c>
      <c r="HW37" s="52">
        <f t="shared" si="203"/>
        <v>25.482468061973361</v>
      </c>
      <c r="HX37" s="52">
        <f t="shared" si="204"/>
        <v>3.4299434059338019</v>
      </c>
      <c r="HY37" s="52">
        <f t="shared" si="205"/>
        <v>1.7137666878031226</v>
      </c>
      <c r="HZ37" s="52">
        <f t="shared" si="206"/>
        <v>3.4090134315129204</v>
      </c>
      <c r="IA37" s="52">
        <f t="shared" si="207"/>
        <v>8.5080315818132313</v>
      </c>
      <c r="IB37" s="52">
        <f t="shared" si="208"/>
        <v>8.4941560206577869</v>
      </c>
      <c r="IC37" s="52">
        <f t="shared" si="209"/>
        <v>1.7149717029669009</v>
      </c>
      <c r="ID37" s="52">
        <f t="shared" si="210"/>
        <v>1.7137666878031226</v>
      </c>
      <c r="IE37" s="52">
        <f t="shared" si="211"/>
        <v>3.4090134315129204</v>
      </c>
      <c r="IF37" s="52">
        <f t="shared" si="212"/>
        <v>8.5080315818132313</v>
      </c>
      <c r="IG37" s="52">
        <f t="shared" si="213"/>
        <v>5.0964936123946725</v>
      </c>
      <c r="II37"/>
    </row>
    <row r="38" spans="1:243" ht="15.75" customHeight="1" thickBot="1">
      <c r="A38" s="45">
        <v>260200</v>
      </c>
      <c r="B38" s="45" t="s">
        <v>758</v>
      </c>
      <c r="C38" s="47">
        <v>2609</v>
      </c>
      <c r="D38" s="43">
        <v>17</v>
      </c>
      <c r="E38" s="43">
        <v>22</v>
      </c>
      <c r="F38" s="43">
        <v>11</v>
      </c>
      <c r="G38" s="43">
        <v>11</v>
      </c>
      <c r="H38" s="43">
        <v>11</v>
      </c>
      <c r="I38" s="44"/>
      <c r="J38" s="43">
        <v>8</v>
      </c>
      <c r="K38" s="43">
        <v>17</v>
      </c>
      <c r="L38" s="43">
        <v>9</v>
      </c>
      <c r="M38" s="43">
        <v>8</v>
      </c>
      <c r="N38" s="43">
        <v>7</v>
      </c>
      <c r="O38" s="44"/>
      <c r="P38" s="43">
        <v>9</v>
      </c>
      <c r="Q38" s="43">
        <v>5</v>
      </c>
      <c r="R38" s="43">
        <v>2</v>
      </c>
      <c r="S38" s="43">
        <v>3</v>
      </c>
      <c r="T38" s="43">
        <v>4</v>
      </c>
      <c r="U38" s="44"/>
      <c r="V38" s="43">
        <v>13</v>
      </c>
      <c r="W38" s="43">
        <v>19</v>
      </c>
      <c r="X38" s="43">
        <v>16</v>
      </c>
      <c r="Y38" s="43">
        <v>13</v>
      </c>
      <c r="Z38" s="43">
        <v>16</v>
      </c>
      <c r="AA38" s="44"/>
      <c r="AB38" s="43">
        <v>608</v>
      </c>
      <c r="AC38" s="43">
        <v>640</v>
      </c>
      <c r="AD38" s="43">
        <v>614</v>
      </c>
      <c r="AE38" s="43">
        <v>559</v>
      </c>
      <c r="AF38" s="43">
        <v>589</v>
      </c>
      <c r="AG38" s="44"/>
      <c r="AH38" s="43">
        <v>17</v>
      </c>
      <c r="AI38" s="43">
        <v>22</v>
      </c>
      <c r="AJ38" s="43">
        <v>11</v>
      </c>
      <c r="AK38" s="43">
        <v>16</v>
      </c>
      <c r="AL38" s="43">
        <v>12</v>
      </c>
      <c r="AM38" s="44"/>
      <c r="AN38" s="43">
        <v>3</v>
      </c>
      <c r="AO38" s="43">
        <v>0</v>
      </c>
      <c r="AP38" s="43">
        <v>0</v>
      </c>
      <c r="AQ38" s="43">
        <v>1</v>
      </c>
      <c r="AR38" s="43">
        <v>0</v>
      </c>
      <c r="AS38" s="44"/>
      <c r="AT38" s="43">
        <v>0</v>
      </c>
      <c r="AU38" s="43">
        <v>2</v>
      </c>
      <c r="AV38" s="43">
        <v>0</v>
      </c>
      <c r="AW38" s="43">
        <v>2</v>
      </c>
      <c r="AX38" s="43">
        <v>1</v>
      </c>
      <c r="AY38" s="44"/>
      <c r="AZ38" s="43">
        <v>1</v>
      </c>
      <c r="BA38" s="43">
        <v>0</v>
      </c>
      <c r="BB38" s="43">
        <v>0</v>
      </c>
      <c r="BC38" s="43">
        <v>0</v>
      </c>
      <c r="BD38" s="43">
        <v>0</v>
      </c>
      <c r="BE38" s="44"/>
      <c r="BF38" s="43">
        <v>11</v>
      </c>
      <c r="BG38" s="43">
        <v>9</v>
      </c>
      <c r="BH38" s="43">
        <v>11</v>
      </c>
      <c r="BI38" s="43">
        <v>6</v>
      </c>
      <c r="BJ38" s="43">
        <v>11</v>
      </c>
      <c r="BK38" s="44"/>
      <c r="BL38" s="43">
        <v>10184</v>
      </c>
      <c r="BM38" s="43">
        <v>10240</v>
      </c>
      <c r="BN38" s="43">
        <v>10880</v>
      </c>
      <c r="BO38" s="43">
        <v>10962</v>
      </c>
      <c r="BP38" s="43">
        <v>11042</v>
      </c>
      <c r="BQ38" s="44"/>
      <c r="BR38" s="45">
        <v>16970</v>
      </c>
      <c r="BS38" s="45">
        <v>17075</v>
      </c>
      <c r="BT38" s="45">
        <v>17537</v>
      </c>
      <c r="BU38" s="45">
        <v>17667</v>
      </c>
      <c r="BV38" s="45">
        <v>17797</v>
      </c>
      <c r="BW38" s="44"/>
      <c r="BX38" s="43">
        <v>34712</v>
      </c>
      <c r="BY38" s="43">
        <v>34987</v>
      </c>
      <c r="BZ38" s="43">
        <v>35158</v>
      </c>
      <c r="CA38" s="43">
        <v>35422</v>
      </c>
      <c r="CB38" s="43">
        <v>35676</v>
      </c>
      <c r="CC38" s="44"/>
      <c r="CD38" s="43">
        <v>0</v>
      </c>
      <c r="CE38" s="43">
        <v>1</v>
      </c>
      <c r="CF38" s="43">
        <v>0</v>
      </c>
      <c r="CG38" s="43">
        <v>0</v>
      </c>
      <c r="CH38" s="43">
        <v>0</v>
      </c>
      <c r="CI38" s="44"/>
      <c r="CJ38" s="45">
        <v>2</v>
      </c>
      <c r="CK38" s="45">
        <v>0</v>
      </c>
      <c r="CL38" s="45">
        <v>0</v>
      </c>
      <c r="CM38" s="45">
        <v>0</v>
      </c>
      <c r="CN38" s="45">
        <v>1</v>
      </c>
      <c r="CO38" s="44"/>
      <c r="CP38" s="43">
        <v>0</v>
      </c>
      <c r="CQ38" s="43">
        <v>0</v>
      </c>
      <c r="CR38" s="43">
        <v>0</v>
      </c>
      <c r="CS38" s="43">
        <v>0</v>
      </c>
      <c r="CT38" s="43">
        <v>0</v>
      </c>
      <c r="CU38" s="44"/>
      <c r="CV38" s="43">
        <v>13</v>
      </c>
      <c r="CW38" s="43">
        <v>14</v>
      </c>
      <c r="CX38" s="43">
        <v>9</v>
      </c>
      <c r="CY38" s="43">
        <v>24</v>
      </c>
      <c r="CZ38" s="43">
        <v>13</v>
      </c>
      <c r="DA38" s="44"/>
      <c r="DB38" s="43">
        <v>19</v>
      </c>
      <c r="DC38" s="43">
        <v>10</v>
      </c>
      <c r="DD38" s="43">
        <v>12</v>
      </c>
      <c r="DE38" s="43">
        <v>19</v>
      </c>
      <c r="DF38" s="43">
        <v>25</v>
      </c>
      <c r="DG38" s="44"/>
      <c r="DH38" s="43">
        <v>3</v>
      </c>
      <c r="DI38" s="43">
        <v>4</v>
      </c>
      <c r="DJ38" s="43">
        <v>7</v>
      </c>
      <c r="DK38" s="43">
        <v>8</v>
      </c>
      <c r="DL38" s="43">
        <v>5</v>
      </c>
      <c r="DM38" s="44"/>
      <c r="DN38" s="43">
        <v>12</v>
      </c>
      <c r="DO38" s="43">
        <v>9</v>
      </c>
      <c r="DP38" s="43">
        <v>10</v>
      </c>
      <c r="DQ38" s="43">
        <v>16</v>
      </c>
      <c r="DR38" s="43">
        <v>14</v>
      </c>
      <c r="DS38" s="44"/>
      <c r="DT38" s="43">
        <v>4</v>
      </c>
      <c r="DU38" s="43">
        <v>8</v>
      </c>
      <c r="DV38" s="43">
        <v>3</v>
      </c>
      <c r="DW38" s="43">
        <v>6</v>
      </c>
      <c r="DX38" s="43">
        <v>9</v>
      </c>
      <c r="DY38" s="44"/>
      <c r="DZ38" s="43">
        <v>7</v>
      </c>
      <c r="EA38" s="43">
        <v>7</v>
      </c>
      <c r="EB38" s="43">
        <v>5</v>
      </c>
      <c r="EC38" s="43">
        <v>6</v>
      </c>
      <c r="ED38" s="43">
        <v>6</v>
      </c>
      <c r="EE38" s="44"/>
      <c r="EF38" s="43">
        <v>4</v>
      </c>
      <c r="EG38" s="43">
        <v>0</v>
      </c>
      <c r="EH38" s="43">
        <v>4</v>
      </c>
      <c r="EI38" s="43">
        <v>3</v>
      </c>
      <c r="EJ38" s="43">
        <v>2</v>
      </c>
      <c r="EK38" s="44"/>
      <c r="EL38" s="43">
        <v>4</v>
      </c>
      <c r="EM38" s="43">
        <v>0</v>
      </c>
      <c r="EN38" s="43">
        <v>4</v>
      </c>
      <c r="EO38" s="43">
        <v>1</v>
      </c>
      <c r="EP38" s="43">
        <v>1</v>
      </c>
      <c r="EQ38" s="96">
        <f t="shared" si="119"/>
        <v>27.960526315789473</v>
      </c>
      <c r="ER38" s="96">
        <f t="shared" si="120"/>
        <v>34.375</v>
      </c>
      <c r="ES38" s="96">
        <f t="shared" si="121"/>
        <v>17.915309446254074</v>
      </c>
      <c r="ET38" s="96">
        <f t="shared" si="122"/>
        <v>19.677996422182471</v>
      </c>
      <c r="EU38" s="96">
        <f t="shared" si="123"/>
        <v>18.675721561969439</v>
      </c>
      <c r="EV38" s="52">
        <f t="shared" si="124"/>
        <v>13.157894736842104</v>
      </c>
      <c r="EW38" s="52">
        <f t="shared" si="125"/>
        <v>26.5625</v>
      </c>
      <c r="EX38" s="52">
        <f t="shared" si="126"/>
        <v>14.657980456026058</v>
      </c>
      <c r="EY38" s="52">
        <f t="shared" si="127"/>
        <v>14.311270125223613</v>
      </c>
      <c r="EZ38" s="52">
        <f t="shared" si="128"/>
        <v>11.884550084889643</v>
      </c>
      <c r="FA38" s="96">
        <f t="shared" si="129"/>
        <v>14.802631578947368</v>
      </c>
      <c r="FB38" s="96">
        <f t="shared" si="130"/>
        <v>7.8125</v>
      </c>
      <c r="FC38" s="96">
        <f t="shared" si="131"/>
        <v>3.2573289902280131</v>
      </c>
      <c r="FD38" s="96">
        <f t="shared" si="132"/>
        <v>5.3667262969588547</v>
      </c>
      <c r="FE38" s="96">
        <f t="shared" si="133"/>
        <v>6.7911714770797964</v>
      </c>
      <c r="FF38" s="52">
        <f t="shared" si="134"/>
        <v>21.381578947368421</v>
      </c>
      <c r="FG38" s="52">
        <f t="shared" si="135"/>
        <v>29.6875</v>
      </c>
      <c r="FH38" s="52">
        <f t="shared" si="136"/>
        <v>26.058631921824105</v>
      </c>
      <c r="FI38" s="52">
        <f t="shared" si="137"/>
        <v>23.255813953488371</v>
      </c>
      <c r="FJ38" s="52">
        <f t="shared" si="138"/>
        <v>27.164685908319186</v>
      </c>
      <c r="FK38" s="52">
        <f t="shared" si="139"/>
        <v>17.647058823529413</v>
      </c>
      <c r="FL38" s="52">
        <f t="shared" si="140"/>
        <v>0</v>
      </c>
      <c r="FM38" s="52">
        <f t="shared" si="141"/>
        <v>0</v>
      </c>
      <c r="FN38" s="52">
        <f t="shared" si="142"/>
        <v>6.25</v>
      </c>
      <c r="FO38" s="52">
        <f t="shared" si="143"/>
        <v>0</v>
      </c>
      <c r="FP38" s="52">
        <f t="shared" si="144"/>
        <v>0</v>
      </c>
      <c r="FQ38" s="52">
        <f t="shared" si="145"/>
        <v>9.0909090909090917</v>
      </c>
      <c r="FR38" s="52">
        <f t="shared" si="146"/>
        <v>0</v>
      </c>
      <c r="FS38" s="52">
        <f t="shared" si="147"/>
        <v>12.5</v>
      </c>
      <c r="FT38" s="52">
        <f t="shared" si="148"/>
        <v>8.3333333333333321</v>
      </c>
      <c r="FU38" s="52">
        <f t="shared" si="149"/>
        <v>164.4736842105263</v>
      </c>
      <c r="FV38" s="52">
        <f t="shared" si="150"/>
        <v>0</v>
      </c>
      <c r="FW38" s="52">
        <f t="shared" si="151"/>
        <v>0</v>
      </c>
      <c r="FX38" s="52">
        <f t="shared" si="152"/>
        <v>0</v>
      </c>
      <c r="FY38" s="52">
        <f t="shared" si="153"/>
        <v>0</v>
      </c>
      <c r="FZ38" s="52">
        <f t="shared" si="154"/>
        <v>108.012568735271</v>
      </c>
      <c r="GA38" s="52">
        <f t="shared" si="155"/>
        <v>87.890625</v>
      </c>
      <c r="GB38" s="52">
        <f t="shared" si="156"/>
        <v>101.10294117647059</v>
      </c>
      <c r="GC38" s="52">
        <f t="shared" si="157"/>
        <v>54.734537493158186</v>
      </c>
      <c r="GD38" s="52">
        <f t="shared" si="158"/>
        <v>99.619634124252855</v>
      </c>
      <c r="GE38" s="52">
        <f t="shared" si="159"/>
        <v>0</v>
      </c>
      <c r="GF38" s="52">
        <f t="shared" si="160"/>
        <v>2.8582044759482095</v>
      </c>
      <c r="GG38" s="52">
        <f t="shared" si="161"/>
        <v>0</v>
      </c>
      <c r="GH38" s="52">
        <f t="shared" si="162"/>
        <v>0</v>
      </c>
      <c r="GI38" s="52">
        <f t="shared" si="163"/>
        <v>0</v>
      </c>
      <c r="GJ38" s="52">
        <f t="shared" si="164"/>
        <v>11.785503830288745</v>
      </c>
      <c r="GK38" s="52">
        <f t="shared" si="165"/>
        <v>0</v>
      </c>
      <c r="GL38" s="52">
        <f t="shared" si="166"/>
        <v>0</v>
      </c>
      <c r="GM38" s="52">
        <f t="shared" si="167"/>
        <v>0</v>
      </c>
      <c r="GN38" s="52">
        <f t="shared" si="168"/>
        <v>5.6189245378434567</v>
      </c>
      <c r="GO38" s="52">
        <f t="shared" si="169"/>
        <v>0</v>
      </c>
      <c r="GP38" s="52">
        <f t="shared" si="170"/>
        <v>0</v>
      </c>
      <c r="GQ38" s="52">
        <f t="shared" si="171"/>
        <v>0</v>
      </c>
      <c r="GR38" s="52">
        <f t="shared" si="172"/>
        <v>0</v>
      </c>
      <c r="GS38" s="52">
        <f t="shared" si="173"/>
        <v>0</v>
      </c>
      <c r="GT38" s="52">
        <f t="shared" si="174"/>
        <v>37.451025581931319</v>
      </c>
      <c r="GU38" s="52">
        <f t="shared" si="175"/>
        <v>40.014862663274926</v>
      </c>
      <c r="GV38" s="52">
        <f t="shared" si="176"/>
        <v>25.598725752318106</v>
      </c>
      <c r="GW38" s="52">
        <f t="shared" si="177"/>
        <v>67.754502851335317</v>
      </c>
      <c r="GX38" s="52">
        <f t="shared" si="178"/>
        <v>36.439062675187799</v>
      </c>
      <c r="GY38" s="52">
        <f t="shared" si="179"/>
        <v>54.736114312053466</v>
      </c>
      <c r="GZ38" s="52">
        <f t="shared" si="180"/>
        <v>28.582044759482095</v>
      </c>
      <c r="HA38" s="52">
        <f t="shared" si="181"/>
        <v>34.131634336424142</v>
      </c>
      <c r="HB38" s="52">
        <f t="shared" si="182"/>
        <v>53.638981423973796</v>
      </c>
      <c r="HC38" s="52">
        <f t="shared" si="183"/>
        <v>70.075120529207311</v>
      </c>
      <c r="HD38" s="52">
        <f t="shared" si="184"/>
        <v>8.6425443650610738</v>
      </c>
      <c r="HE38" s="52">
        <f t="shared" si="185"/>
        <v>11.432817903792838</v>
      </c>
      <c r="HF38" s="52">
        <f t="shared" si="186"/>
        <v>19.910120029580749</v>
      </c>
      <c r="HG38" s="52">
        <f t="shared" si="187"/>
        <v>22.584834283778441</v>
      </c>
      <c r="HH38" s="52">
        <f t="shared" si="188"/>
        <v>14.015024105841462</v>
      </c>
      <c r="HI38" s="52">
        <f t="shared" si="189"/>
        <v>34.570177460244295</v>
      </c>
      <c r="HJ38" s="52">
        <f t="shared" si="190"/>
        <v>25.723840283533885</v>
      </c>
      <c r="HK38" s="52">
        <f t="shared" si="191"/>
        <v>28.443028613686785</v>
      </c>
      <c r="HL38" s="52">
        <f t="shared" si="192"/>
        <v>45.169668567556883</v>
      </c>
      <c r="HM38" s="52">
        <f t="shared" si="193"/>
        <v>39.242067496356093</v>
      </c>
      <c r="HN38" s="52">
        <f t="shared" si="194"/>
        <v>11.523392486748097</v>
      </c>
      <c r="HO38" s="52">
        <f t="shared" si="195"/>
        <v>22.865635807585676</v>
      </c>
      <c r="HP38" s="52">
        <f t="shared" si="196"/>
        <v>8.5329085841060355</v>
      </c>
      <c r="HQ38" s="52">
        <f t="shared" si="197"/>
        <v>16.938625712833829</v>
      </c>
      <c r="HR38" s="52">
        <f t="shared" si="198"/>
        <v>25.227043390514631</v>
      </c>
      <c r="HS38" s="52">
        <f t="shared" si="199"/>
        <v>20.165936851809171</v>
      </c>
      <c r="HT38" s="52">
        <f t="shared" si="200"/>
        <v>20.007431331637463</v>
      </c>
      <c r="HU38" s="52">
        <f t="shared" si="201"/>
        <v>14.221514306843392</v>
      </c>
      <c r="HV38" s="52">
        <f t="shared" si="202"/>
        <v>16.938625712833829</v>
      </c>
      <c r="HW38" s="52">
        <f t="shared" si="203"/>
        <v>16.818028927009756</v>
      </c>
      <c r="HX38" s="52">
        <f t="shared" si="204"/>
        <v>11.523392486748097</v>
      </c>
      <c r="HY38" s="52">
        <f t="shared" si="205"/>
        <v>0</v>
      </c>
      <c r="HZ38" s="52">
        <f t="shared" si="206"/>
        <v>11.377211445474714</v>
      </c>
      <c r="IA38" s="52">
        <f t="shared" si="207"/>
        <v>8.4693128564169147</v>
      </c>
      <c r="IB38" s="52">
        <f t="shared" si="208"/>
        <v>5.6060096423365851</v>
      </c>
      <c r="IC38" s="52">
        <f t="shared" si="209"/>
        <v>11.523392486748097</v>
      </c>
      <c r="ID38" s="52">
        <f t="shared" si="210"/>
        <v>0</v>
      </c>
      <c r="IE38" s="52">
        <f t="shared" si="211"/>
        <v>11.377211445474714</v>
      </c>
      <c r="IF38" s="52">
        <f t="shared" si="212"/>
        <v>2.8231042854723052</v>
      </c>
      <c r="IG38" s="52">
        <f t="shared" si="213"/>
        <v>2.8030048211682925</v>
      </c>
      <c r="II38"/>
    </row>
    <row r="39" spans="1:243" ht="15.75" customHeight="1" thickBot="1">
      <c r="A39" s="43">
        <v>260210</v>
      </c>
      <c r="B39" s="43" t="s">
        <v>60</v>
      </c>
      <c r="C39" s="47">
        <v>2605</v>
      </c>
      <c r="D39" s="43">
        <v>26</v>
      </c>
      <c r="E39" s="43">
        <v>14</v>
      </c>
      <c r="F39" s="43">
        <v>13</v>
      </c>
      <c r="G39" s="43">
        <v>8</v>
      </c>
      <c r="H39" s="43">
        <v>10</v>
      </c>
      <c r="I39" s="44"/>
      <c r="J39" s="43">
        <v>12</v>
      </c>
      <c r="K39" s="43">
        <v>5</v>
      </c>
      <c r="L39" s="43">
        <v>7</v>
      </c>
      <c r="M39" s="43">
        <v>7</v>
      </c>
      <c r="N39" s="43">
        <v>8</v>
      </c>
      <c r="O39" s="44"/>
      <c r="P39" s="43">
        <v>14</v>
      </c>
      <c r="Q39" s="43">
        <v>9</v>
      </c>
      <c r="R39" s="43">
        <v>6</v>
      </c>
      <c r="S39" s="43">
        <v>1</v>
      </c>
      <c r="T39" s="43">
        <v>2</v>
      </c>
      <c r="U39" s="44"/>
      <c r="V39" s="43">
        <v>20</v>
      </c>
      <c r="W39" s="43">
        <v>10</v>
      </c>
      <c r="X39" s="43">
        <v>13</v>
      </c>
      <c r="Y39" s="43">
        <v>10</v>
      </c>
      <c r="Z39" s="43">
        <v>9</v>
      </c>
      <c r="AA39" s="44"/>
      <c r="AB39" s="43">
        <v>828</v>
      </c>
      <c r="AC39" s="43">
        <v>750</v>
      </c>
      <c r="AD39" s="43">
        <v>747</v>
      </c>
      <c r="AE39" s="43">
        <v>663</v>
      </c>
      <c r="AF39" s="43">
        <v>648</v>
      </c>
      <c r="AG39" s="44"/>
      <c r="AH39" s="43">
        <v>29</v>
      </c>
      <c r="AI39" s="43">
        <v>18</v>
      </c>
      <c r="AJ39" s="43">
        <v>16</v>
      </c>
      <c r="AK39" s="43">
        <v>11</v>
      </c>
      <c r="AL39" s="43">
        <v>13</v>
      </c>
      <c r="AM39" s="44"/>
      <c r="AN39" s="43">
        <v>1</v>
      </c>
      <c r="AO39" s="43">
        <v>1</v>
      </c>
      <c r="AP39" s="43">
        <v>0</v>
      </c>
      <c r="AQ39" s="43">
        <v>0</v>
      </c>
      <c r="AR39" s="43">
        <v>0</v>
      </c>
      <c r="AS39" s="44"/>
      <c r="AT39" s="43">
        <v>2</v>
      </c>
      <c r="AU39" s="43">
        <v>1</v>
      </c>
      <c r="AV39" s="43">
        <v>1</v>
      </c>
      <c r="AW39" s="43">
        <v>1</v>
      </c>
      <c r="AX39" s="43">
        <v>1</v>
      </c>
      <c r="AY39" s="44"/>
      <c r="AZ39" s="43">
        <v>1</v>
      </c>
      <c r="BA39" s="43">
        <v>0</v>
      </c>
      <c r="BB39" s="43">
        <v>0</v>
      </c>
      <c r="BC39" s="43">
        <v>0</v>
      </c>
      <c r="BD39" s="43">
        <v>0</v>
      </c>
      <c r="BE39" s="44"/>
      <c r="BF39" s="43">
        <v>16</v>
      </c>
      <c r="BG39" s="43">
        <v>10</v>
      </c>
      <c r="BH39" s="43">
        <v>14</v>
      </c>
      <c r="BI39" s="43">
        <v>16</v>
      </c>
      <c r="BJ39" s="43">
        <v>16</v>
      </c>
      <c r="BK39" s="44"/>
      <c r="BL39" s="43">
        <v>13503</v>
      </c>
      <c r="BM39" s="43">
        <v>13614</v>
      </c>
      <c r="BN39" s="43">
        <v>14273</v>
      </c>
      <c r="BO39" s="43">
        <v>14349</v>
      </c>
      <c r="BP39" s="43">
        <v>14425</v>
      </c>
      <c r="BQ39" s="44"/>
      <c r="BR39" s="45">
        <v>23179</v>
      </c>
      <c r="BS39" s="45">
        <v>23294</v>
      </c>
      <c r="BT39" s="45">
        <v>23499</v>
      </c>
      <c r="BU39" s="45">
        <v>23625</v>
      </c>
      <c r="BV39" s="45">
        <v>23748</v>
      </c>
      <c r="BW39" s="44"/>
      <c r="BX39" s="43">
        <v>44991</v>
      </c>
      <c r="BY39" s="43">
        <v>45251</v>
      </c>
      <c r="BZ39" s="43">
        <v>45503</v>
      </c>
      <c r="CA39" s="43">
        <v>45747</v>
      </c>
      <c r="CB39" s="43">
        <v>45983</v>
      </c>
      <c r="CC39" s="44"/>
      <c r="CD39" s="43">
        <v>0</v>
      </c>
      <c r="CE39" s="43">
        <v>0</v>
      </c>
      <c r="CF39" s="43">
        <v>1</v>
      </c>
      <c r="CG39" s="43">
        <v>0</v>
      </c>
      <c r="CH39" s="43">
        <v>2</v>
      </c>
      <c r="CI39" s="44"/>
      <c r="CJ39" s="45">
        <v>1</v>
      </c>
      <c r="CK39" s="45">
        <v>3</v>
      </c>
      <c r="CL39" s="45">
        <v>0</v>
      </c>
      <c r="CM39" s="45">
        <v>0</v>
      </c>
      <c r="CN39" s="45">
        <v>1</v>
      </c>
      <c r="CO39" s="44"/>
      <c r="CP39" s="43">
        <v>1</v>
      </c>
      <c r="CQ39" s="43">
        <v>0</v>
      </c>
      <c r="CR39" s="43">
        <v>1</v>
      </c>
      <c r="CS39" s="43">
        <v>0</v>
      </c>
      <c r="CT39" s="43">
        <v>0</v>
      </c>
      <c r="CU39" s="44"/>
      <c r="CV39" s="43">
        <v>29</v>
      </c>
      <c r="CW39" s="43">
        <v>12</v>
      </c>
      <c r="CX39" s="43">
        <v>17</v>
      </c>
      <c r="CY39" s="43">
        <v>36</v>
      </c>
      <c r="CZ39" s="43">
        <v>28</v>
      </c>
      <c r="DA39" s="44"/>
      <c r="DB39" s="43">
        <v>19</v>
      </c>
      <c r="DC39" s="43">
        <v>14</v>
      </c>
      <c r="DD39" s="43">
        <v>16</v>
      </c>
      <c r="DE39" s="43">
        <v>25</v>
      </c>
      <c r="DF39" s="43">
        <v>16</v>
      </c>
      <c r="DG39" s="44"/>
      <c r="DH39" s="43">
        <v>19</v>
      </c>
      <c r="DI39" s="43">
        <v>29</v>
      </c>
      <c r="DJ39" s="43">
        <v>20</v>
      </c>
      <c r="DK39" s="43">
        <v>23</v>
      </c>
      <c r="DL39" s="43">
        <v>27</v>
      </c>
      <c r="DM39" s="44"/>
      <c r="DN39" s="43">
        <v>9</v>
      </c>
      <c r="DO39" s="43">
        <v>14</v>
      </c>
      <c r="DP39" s="43">
        <v>11</v>
      </c>
      <c r="DQ39" s="43">
        <v>5</v>
      </c>
      <c r="DR39" s="43">
        <v>11</v>
      </c>
      <c r="DS39" s="44"/>
      <c r="DT39" s="43">
        <v>12</v>
      </c>
      <c r="DU39" s="43">
        <v>15</v>
      </c>
      <c r="DV39" s="43">
        <v>7</v>
      </c>
      <c r="DW39" s="43">
        <v>11</v>
      </c>
      <c r="DX39" s="43">
        <v>11</v>
      </c>
      <c r="DY39" s="44"/>
      <c r="DZ39" s="43">
        <v>9</v>
      </c>
      <c r="EA39" s="43">
        <v>7</v>
      </c>
      <c r="EB39" s="43">
        <v>13</v>
      </c>
      <c r="EC39" s="43">
        <v>10</v>
      </c>
      <c r="ED39" s="43">
        <v>14</v>
      </c>
      <c r="EE39" s="44"/>
      <c r="EF39" s="43">
        <v>3</v>
      </c>
      <c r="EG39" s="43">
        <v>6</v>
      </c>
      <c r="EH39" s="43">
        <v>8</v>
      </c>
      <c r="EI39" s="43">
        <v>4</v>
      </c>
      <c r="EJ39" s="43">
        <v>9</v>
      </c>
      <c r="EK39" s="44"/>
      <c r="EL39" s="43">
        <v>2</v>
      </c>
      <c r="EM39" s="43">
        <v>6</v>
      </c>
      <c r="EN39" s="43">
        <v>8</v>
      </c>
      <c r="EO39" s="43">
        <v>4</v>
      </c>
      <c r="EP39" s="43">
        <v>8</v>
      </c>
      <c r="EQ39" s="96">
        <f t="shared" si="119"/>
        <v>31.40096618357488</v>
      </c>
      <c r="ER39" s="96">
        <f t="shared" si="120"/>
        <v>18.666666666666668</v>
      </c>
      <c r="ES39" s="96">
        <f t="shared" si="121"/>
        <v>17.402945113788487</v>
      </c>
      <c r="ET39" s="96">
        <f t="shared" si="122"/>
        <v>12.066365007541478</v>
      </c>
      <c r="EU39" s="96">
        <f t="shared" si="123"/>
        <v>15.432098765432098</v>
      </c>
      <c r="EV39" s="52">
        <f t="shared" si="124"/>
        <v>14.492753623188406</v>
      </c>
      <c r="EW39" s="52">
        <f t="shared" si="125"/>
        <v>6.666666666666667</v>
      </c>
      <c r="EX39" s="52">
        <f t="shared" si="126"/>
        <v>9.3708165997322634</v>
      </c>
      <c r="EY39" s="52">
        <f t="shared" si="127"/>
        <v>10.558069381598793</v>
      </c>
      <c r="EZ39" s="52">
        <f t="shared" si="128"/>
        <v>12.345679012345679</v>
      </c>
      <c r="FA39" s="96">
        <f t="shared" si="129"/>
        <v>16.908212560386474</v>
      </c>
      <c r="FB39" s="96">
        <f t="shared" si="130"/>
        <v>12</v>
      </c>
      <c r="FC39" s="96">
        <f t="shared" si="131"/>
        <v>8.0321285140562235</v>
      </c>
      <c r="FD39" s="96">
        <f t="shared" si="132"/>
        <v>1.5082956259426847</v>
      </c>
      <c r="FE39" s="96">
        <f t="shared" si="133"/>
        <v>3.0864197530864197</v>
      </c>
      <c r="FF39" s="52">
        <f t="shared" si="134"/>
        <v>24.154589371980677</v>
      </c>
      <c r="FG39" s="52">
        <f t="shared" si="135"/>
        <v>13.333333333333334</v>
      </c>
      <c r="FH39" s="52">
        <f t="shared" si="136"/>
        <v>17.402945113788487</v>
      </c>
      <c r="FI39" s="52">
        <f t="shared" si="137"/>
        <v>15.082956259426847</v>
      </c>
      <c r="FJ39" s="52">
        <f t="shared" si="138"/>
        <v>13.888888888888888</v>
      </c>
      <c r="FK39" s="52">
        <f t="shared" si="139"/>
        <v>3.4482758620689653</v>
      </c>
      <c r="FL39" s="52">
        <f t="shared" si="140"/>
        <v>5.5555555555555554</v>
      </c>
      <c r="FM39" s="52">
        <f t="shared" si="141"/>
        <v>0</v>
      </c>
      <c r="FN39" s="52">
        <f t="shared" si="142"/>
        <v>0</v>
      </c>
      <c r="FO39" s="52">
        <f t="shared" si="143"/>
        <v>0</v>
      </c>
      <c r="FP39" s="52">
        <f t="shared" si="144"/>
        <v>6.8965517241379306</v>
      </c>
      <c r="FQ39" s="52">
        <f t="shared" si="145"/>
        <v>5.5555555555555554</v>
      </c>
      <c r="FR39" s="52">
        <f t="shared" si="146"/>
        <v>6.25</v>
      </c>
      <c r="FS39" s="52">
        <f t="shared" si="147"/>
        <v>9.0909090909090917</v>
      </c>
      <c r="FT39" s="52">
        <f t="shared" si="148"/>
        <v>7.6923076923076925</v>
      </c>
      <c r="FU39" s="52">
        <f t="shared" si="149"/>
        <v>120.77294685990337</v>
      </c>
      <c r="FV39" s="52">
        <f t="shared" si="150"/>
        <v>0</v>
      </c>
      <c r="FW39" s="52">
        <f t="shared" si="151"/>
        <v>0</v>
      </c>
      <c r="FX39" s="52">
        <f t="shared" si="152"/>
        <v>0</v>
      </c>
      <c r="FY39" s="52">
        <f t="shared" si="153"/>
        <v>0</v>
      </c>
      <c r="FZ39" s="52">
        <f t="shared" si="154"/>
        <v>118.49218692142487</v>
      </c>
      <c r="GA39" s="52">
        <f t="shared" si="155"/>
        <v>73.453797561333914</v>
      </c>
      <c r="GB39" s="52">
        <f t="shared" si="156"/>
        <v>98.087297694948504</v>
      </c>
      <c r="GC39" s="52">
        <f t="shared" si="157"/>
        <v>111.50602829465468</v>
      </c>
      <c r="GD39" s="52">
        <f t="shared" si="158"/>
        <v>110.91854419410745</v>
      </c>
      <c r="GE39" s="52">
        <f t="shared" si="159"/>
        <v>0</v>
      </c>
      <c r="GF39" s="52">
        <f t="shared" si="160"/>
        <v>0</v>
      </c>
      <c r="GG39" s="52">
        <f t="shared" si="161"/>
        <v>2.1976572973210557</v>
      </c>
      <c r="GH39" s="52">
        <f t="shared" si="162"/>
        <v>0</v>
      </c>
      <c r="GI39" s="52">
        <f t="shared" si="163"/>
        <v>4.3494334862884108</v>
      </c>
      <c r="GJ39" s="52">
        <f t="shared" si="164"/>
        <v>4.3142499676431258</v>
      </c>
      <c r="GK39" s="52">
        <f t="shared" si="165"/>
        <v>12.878852923499615</v>
      </c>
      <c r="GL39" s="52">
        <f t="shared" si="166"/>
        <v>0</v>
      </c>
      <c r="GM39" s="52">
        <f t="shared" si="167"/>
        <v>0</v>
      </c>
      <c r="GN39" s="52">
        <f t="shared" si="168"/>
        <v>4.2108809162876879</v>
      </c>
      <c r="GO39" s="52">
        <f t="shared" si="169"/>
        <v>4.3142499676431258</v>
      </c>
      <c r="GP39" s="52">
        <f t="shared" si="170"/>
        <v>0</v>
      </c>
      <c r="GQ39" s="52">
        <f t="shared" si="171"/>
        <v>4.255500234052513</v>
      </c>
      <c r="GR39" s="52">
        <f t="shared" si="172"/>
        <v>0</v>
      </c>
      <c r="GS39" s="52">
        <f t="shared" si="173"/>
        <v>0</v>
      </c>
      <c r="GT39" s="52">
        <f t="shared" si="174"/>
        <v>64.457335911626771</v>
      </c>
      <c r="GU39" s="52">
        <f t="shared" si="175"/>
        <v>26.518750966829462</v>
      </c>
      <c r="GV39" s="52">
        <f t="shared" si="176"/>
        <v>37.36017405445795</v>
      </c>
      <c r="GW39" s="52">
        <f t="shared" si="177"/>
        <v>78.69368483179224</v>
      </c>
      <c r="GX39" s="52">
        <f t="shared" si="178"/>
        <v>60.892068808037749</v>
      </c>
      <c r="GY39" s="52">
        <f t="shared" si="179"/>
        <v>42.2306683558934</v>
      </c>
      <c r="GZ39" s="52">
        <f t="shared" si="180"/>
        <v>30.938542794634376</v>
      </c>
      <c r="HA39" s="52">
        <f t="shared" si="181"/>
        <v>35.162516757136892</v>
      </c>
      <c r="HB39" s="52">
        <f t="shared" si="182"/>
        <v>54.648392244300169</v>
      </c>
      <c r="HC39" s="52">
        <f t="shared" si="183"/>
        <v>34.795467890307286</v>
      </c>
      <c r="HD39" s="52">
        <f t="shared" si="184"/>
        <v>42.2306683558934</v>
      </c>
      <c r="HE39" s="52">
        <f t="shared" si="185"/>
        <v>64.086981503171202</v>
      </c>
      <c r="HF39" s="52">
        <f t="shared" si="186"/>
        <v>43.953145946421117</v>
      </c>
      <c r="HG39" s="52">
        <f t="shared" si="187"/>
        <v>50.276520864756151</v>
      </c>
      <c r="HH39" s="52">
        <f t="shared" si="188"/>
        <v>58.717352064893554</v>
      </c>
      <c r="HI39" s="52">
        <f t="shared" si="189"/>
        <v>20.004000800160032</v>
      </c>
      <c r="HJ39" s="52">
        <f t="shared" si="190"/>
        <v>30.938542794634376</v>
      </c>
      <c r="HK39" s="52">
        <f t="shared" si="191"/>
        <v>24.174230270531613</v>
      </c>
      <c r="HL39" s="52">
        <f t="shared" si="192"/>
        <v>10.929678448860034</v>
      </c>
      <c r="HM39" s="52">
        <f t="shared" si="193"/>
        <v>23.92188417458626</v>
      </c>
      <c r="HN39" s="52">
        <f t="shared" si="194"/>
        <v>26.672001066880046</v>
      </c>
      <c r="HO39" s="52">
        <f t="shared" si="195"/>
        <v>33.148438708536823</v>
      </c>
      <c r="HP39" s="52">
        <f t="shared" si="196"/>
        <v>15.38360108124739</v>
      </c>
      <c r="HQ39" s="52">
        <f t="shared" si="197"/>
        <v>24.045292587492074</v>
      </c>
      <c r="HR39" s="52">
        <f t="shared" si="198"/>
        <v>23.92188417458626</v>
      </c>
      <c r="HS39" s="52">
        <f t="shared" si="199"/>
        <v>20.004000800160032</v>
      </c>
      <c r="HT39" s="52">
        <f t="shared" si="200"/>
        <v>15.469271397317188</v>
      </c>
      <c r="HU39" s="52">
        <f t="shared" si="201"/>
        <v>28.569544865173729</v>
      </c>
      <c r="HV39" s="52">
        <f t="shared" si="202"/>
        <v>21.859356897720069</v>
      </c>
      <c r="HW39" s="52">
        <f t="shared" si="203"/>
        <v>30.446034404018874</v>
      </c>
      <c r="HX39" s="52">
        <f t="shared" si="204"/>
        <v>6.6680002667200116</v>
      </c>
      <c r="HY39" s="52">
        <f t="shared" si="205"/>
        <v>13.259375483414731</v>
      </c>
      <c r="HZ39" s="52">
        <f t="shared" si="206"/>
        <v>17.581258378568446</v>
      </c>
      <c r="IA39" s="52">
        <f t="shared" si="207"/>
        <v>8.7437427590880272</v>
      </c>
      <c r="IB39" s="52">
        <f t="shared" si="208"/>
        <v>19.572450688297849</v>
      </c>
      <c r="IC39" s="52">
        <f t="shared" si="209"/>
        <v>4.4453335111466741</v>
      </c>
      <c r="ID39" s="52">
        <f t="shared" si="210"/>
        <v>13.259375483414731</v>
      </c>
      <c r="IE39" s="52">
        <f t="shared" si="211"/>
        <v>17.581258378568446</v>
      </c>
      <c r="IF39" s="52">
        <f t="shared" si="212"/>
        <v>8.7437427590880272</v>
      </c>
      <c r="IG39" s="52">
        <f t="shared" si="213"/>
        <v>17.397733945153643</v>
      </c>
      <c r="II39"/>
    </row>
    <row r="40" spans="1:243" ht="15.75" customHeight="1" thickBot="1">
      <c r="A40" s="43">
        <v>260220</v>
      </c>
      <c r="B40" s="43" t="s">
        <v>13</v>
      </c>
      <c r="C40" s="47">
        <v>2602</v>
      </c>
      <c r="D40" s="43">
        <v>10</v>
      </c>
      <c r="E40" s="43">
        <v>10</v>
      </c>
      <c r="F40" s="43">
        <v>4</v>
      </c>
      <c r="G40" s="43">
        <v>6</v>
      </c>
      <c r="H40" s="43">
        <v>4</v>
      </c>
      <c r="I40" s="44"/>
      <c r="J40" s="43">
        <v>4</v>
      </c>
      <c r="K40" s="43">
        <v>5</v>
      </c>
      <c r="L40" s="43">
        <v>3</v>
      </c>
      <c r="M40" s="43">
        <v>6</v>
      </c>
      <c r="N40" s="43">
        <v>3</v>
      </c>
      <c r="O40" s="44"/>
      <c r="P40" s="43">
        <v>6</v>
      </c>
      <c r="Q40" s="43">
        <v>5</v>
      </c>
      <c r="R40" s="43">
        <v>1</v>
      </c>
      <c r="S40" s="43">
        <v>0</v>
      </c>
      <c r="T40" s="43">
        <v>1</v>
      </c>
      <c r="U40" s="44"/>
      <c r="V40" s="43">
        <v>6</v>
      </c>
      <c r="W40" s="43">
        <v>4</v>
      </c>
      <c r="X40" s="43">
        <v>6</v>
      </c>
      <c r="Y40" s="43">
        <v>8</v>
      </c>
      <c r="Z40" s="43">
        <v>2</v>
      </c>
      <c r="AA40" s="44"/>
      <c r="AB40" s="43">
        <v>517</v>
      </c>
      <c r="AC40" s="43">
        <v>539</v>
      </c>
      <c r="AD40" s="43">
        <v>559</v>
      </c>
      <c r="AE40" s="43">
        <v>536</v>
      </c>
      <c r="AF40" s="43">
        <v>487</v>
      </c>
      <c r="AG40" s="44"/>
      <c r="AH40" s="43">
        <v>11</v>
      </c>
      <c r="AI40" s="43">
        <v>12</v>
      </c>
      <c r="AJ40" s="43">
        <v>6</v>
      </c>
      <c r="AK40" s="43">
        <v>6</v>
      </c>
      <c r="AL40" s="43">
        <v>4</v>
      </c>
      <c r="AM40" s="44"/>
      <c r="AN40" s="43">
        <v>0</v>
      </c>
      <c r="AO40" s="43">
        <v>0</v>
      </c>
      <c r="AP40" s="43">
        <v>1</v>
      </c>
      <c r="AQ40" s="43">
        <v>0</v>
      </c>
      <c r="AR40" s="43">
        <v>0</v>
      </c>
      <c r="AS40" s="44"/>
      <c r="AT40" s="43">
        <v>2</v>
      </c>
      <c r="AU40" s="43">
        <v>1</v>
      </c>
      <c r="AV40" s="43">
        <v>0</v>
      </c>
      <c r="AW40" s="43">
        <v>0</v>
      </c>
      <c r="AX40" s="43">
        <v>0</v>
      </c>
      <c r="AY40" s="44"/>
      <c r="AZ40" s="43">
        <v>0</v>
      </c>
      <c r="BA40" s="43">
        <v>0</v>
      </c>
      <c r="BB40" s="43">
        <v>0</v>
      </c>
      <c r="BC40" s="43">
        <v>0</v>
      </c>
      <c r="BD40" s="43">
        <v>0</v>
      </c>
      <c r="BE40" s="44"/>
      <c r="BF40" s="43">
        <v>10</v>
      </c>
      <c r="BG40" s="43">
        <v>17</v>
      </c>
      <c r="BH40" s="43">
        <v>10</v>
      </c>
      <c r="BI40" s="43">
        <v>19</v>
      </c>
      <c r="BJ40" s="43">
        <v>12</v>
      </c>
      <c r="BK40" s="44"/>
      <c r="BL40" s="43">
        <v>12306</v>
      </c>
      <c r="BM40" s="43">
        <v>12398</v>
      </c>
      <c r="BN40" s="43">
        <v>12067</v>
      </c>
      <c r="BO40" s="43">
        <v>12081</v>
      </c>
      <c r="BP40" s="43">
        <v>12108</v>
      </c>
      <c r="BQ40" s="44"/>
      <c r="BR40" s="45">
        <v>20553</v>
      </c>
      <c r="BS40" s="45">
        <v>20700</v>
      </c>
      <c r="BT40" s="45">
        <v>19349</v>
      </c>
      <c r="BU40" s="45">
        <v>19378</v>
      </c>
      <c r="BV40" s="45">
        <v>19415</v>
      </c>
      <c r="BW40" s="44"/>
      <c r="BX40" s="43">
        <v>40592</v>
      </c>
      <c r="BY40" s="43">
        <v>40923</v>
      </c>
      <c r="BZ40" s="43">
        <v>37826</v>
      </c>
      <c r="CA40" s="43">
        <v>37889</v>
      </c>
      <c r="CB40" s="43">
        <v>37949</v>
      </c>
      <c r="CC40" s="44"/>
      <c r="CD40" s="43">
        <v>1</v>
      </c>
      <c r="CE40" s="43">
        <v>2</v>
      </c>
      <c r="CF40" s="43">
        <v>3</v>
      </c>
      <c r="CG40" s="43">
        <v>1</v>
      </c>
      <c r="CH40" s="43">
        <v>0</v>
      </c>
      <c r="CI40" s="44"/>
      <c r="CJ40" s="45">
        <v>1</v>
      </c>
      <c r="CK40" s="45">
        <v>3</v>
      </c>
      <c r="CL40" s="45">
        <v>0</v>
      </c>
      <c r="CM40" s="45">
        <v>1</v>
      </c>
      <c r="CN40" s="45">
        <v>3</v>
      </c>
      <c r="CO40" s="44"/>
      <c r="CP40" s="43">
        <v>1</v>
      </c>
      <c r="CQ40" s="43">
        <v>1</v>
      </c>
      <c r="CR40" s="43">
        <v>1</v>
      </c>
      <c r="CS40" s="43">
        <v>3</v>
      </c>
      <c r="CT40" s="43">
        <v>1</v>
      </c>
      <c r="CU40" s="44"/>
      <c r="CV40" s="43">
        <v>32</v>
      </c>
      <c r="CW40" s="43">
        <v>22</v>
      </c>
      <c r="CX40" s="43">
        <v>23</v>
      </c>
      <c r="CY40" s="43">
        <v>29</v>
      </c>
      <c r="CZ40" s="43">
        <v>46</v>
      </c>
      <c r="DA40" s="44"/>
      <c r="DB40" s="43">
        <v>30</v>
      </c>
      <c r="DC40" s="43">
        <v>29</v>
      </c>
      <c r="DD40" s="43">
        <v>29</v>
      </c>
      <c r="DE40" s="43">
        <v>28</v>
      </c>
      <c r="DF40" s="43">
        <v>37</v>
      </c>
      <c r="DG40" s="44"/>
      <c r="DH40" s="43">
        <v>27</v>
      </c>
      <c r="DI40" s="43">
        <v>14</v>
      </c>
      <c r="DJ40" s="43">
        <v>17</v>
      </c>
      <c r="DK40" s="43">
        <v>19</v>
      </c>
      <c r="DL40" s="43">
        <v>19</v>
      </c>
      <c r="DM40" s="44"/>
      <c r="DN40" s="43">
        <v>14</v>
      </c>
      <c r="DO40" s="43">
        <v>14</v>
      </c>
      <c r="DP40" s="43">
        <v>9</v>
      </c>
      <c r="DQ40" s="43">
        <v>9</v>
      </c>
      <c r="DR40" s="43">
        <v>17</v>
      </c>
      <c r="DS40" s="44"/>
      <c r="DT40" s="43">
        <v>17</v>
      </c>
      <c r="DU40" s="43">
        <v>8</v>
      </c>
      <c r="DV40" s="43">
        <v>11</v>
      </c>
      <c r="DW40" s="43">
        <v>9</v>
      </c>
      <c r="DX40" s="43">
        <v>10</v>
      </c>
      <c r="DY40" s="44"/>
      <c r="DZ40" s="43">
        <v>5</v>
      </c>
      <c r="EA40" s="43">
        <v>6</v>
      </c>
      <c r="EB40" s="43">
        <v>9</v>
      </c>
      <c r="EC40" s="43">
        <v>8</v>
      </c>
      <c r="ED40" s="43">
        <v>6</v>
      </c>
      <c r="EE40" s="44"/>
      <c r="EF40" s="43">
        <v>3</v>
      </c>
      <c r="EG40" s="43">
        <v>1</v>
      </c>
      <c r="EH40" s="43">
        <v>1</v>
      </c>
      <c r="EI40" s="43">
        <v>4</v>
      </c>
      <c r="EJ40" s="43">
        <v>2</v>
      </c>
      <c r="EK40" s="44"/>
      <c r="EL40" s="43">
        <v>2</v>
      </c>
      <c r="EM40" s="43">
        <v>1</v>
      </c>
      <c r="EN40" s="43">
        <v>1</v>
      </c>
      <c r="EO40" s="43">
        <v>4</v>
      </c>
      <c r="EP40" s="43">
        <v>1</v>
      </c>
      <c r="EQ40" s="96">
        <f t="shared" si="119"/>
        <v>19.342359767891683</v>
      </c>
      <c r="ER40" s="96">
        <f t="shared" si="120"/>
        <v>18.55287569573284</v>
      </c>
      <c r="ES40" s="96">
        <f t="shared" si="121"/>
        <v>7.1556350626118066</v>
      </c>
      <c r="ET40" s="96">
        <f t="shared" si="122"/>
        <v>11.194029850746269</v>
      </c>
      <c r="EU40" s="96">
        <f t="shared" si="123"/>
        <v>8.2135523613963048</v>
      </c>
      <c r="EV40" s="52">
        <f t="shared" si="124"/>
        <v>7.7369439071566735</v>
      </c>
      <c r="EW40" s="52">
        <f t="shared" si="125"/>
        <v>9.2764378478664202</v>
      </c>
      <c r="EX40" s="52">
        <f t="shared" si="126"/>
        <v>5.3667262969588547</v>
      </c>
      <c r="EY40" s="52">
        <f t="shared" si="127"/>
        <v>11.194029850746269</v>
      </c>
      <c r="EZ40" s="52">
        <f t="shared" si="128"/>
        <v>6.1601642710472282</v>
      </c>
      <c r="FA40" s="96">
        <f t="shared" si="129"/>
        <v>11.605415860735009</v>
      </c>
      <c r="FB40" s="96">
        <f t="shared" si="130"/>
        <v>9.2764378478664202</v>
      </c>
      <c r="FC40" s="96">
        <f t="shared" si="131"/>
        <v>1.7889087656529516</v>
      </c>
      <c r="FD40" s="96">
        <f t="shared" si="132"/>
        <v>0</v>
      </c>
      <c r="FE40" s="96">
        <f t="shared" si="133"/>
        <v>2.0533880903490762</v>
      </c>
      <c r="FF40" s="52">
        <f t="shared" si="134"/>
        <v>11.605415860735009</v>
      </c>
      <c r="FG40" s="52">
        <f t="shared" si="135"/>
        <v>7.4211502782931351</v>
      </c>
      <c r="FH40" s="52">
        <f t="shared" si="136"/>
        <v>10.733452593917709</v>
      </c>
      <c r="FI40" s="52">
        <f t="shared" si="137"/>
        <v>14.925373134328359</v>
      </c>
      <c r="FJ40" s="52">
        <f t="shared" si="138"/>
        <v>4.1067761806981524</v>
      </c>
      <c r="FK40" s="52">
        <f t="shared" si="139"/>
        <v>0</v>
      </c>
      <c r="FL40" s="52">
        <f t="shared" si="140"/>
        <v>0</v>
      </c>
      <c r="FM40" s="52">
        <f t="shared" si="141"/>
        <v>16.666666666666664</v>
      </c>
      <c r="FN40" s="52">
        <f t="shared" si="142"/>
        <v>0</v>
      </c>
      <c r="FO40" s="52">
        <f t="shared" si="143"/>
        <v>0</v>
      </c>
      <c r="FP40" s="52">
        <f t="shared" si="144"/>
        <v>18.181818181818183</v>
      </c>
      <c r="FQ40" s="52">
        <f t="shared" si="145"/>
        <v>8.3333333333333321</v>
      </c>
      <c r="FR40" s="52">
        <f t="shared" si="146"/>
        <v>0</v>
      </c>
      <c r="FS40" s="52">
        <f t="shared" si="147"/>
        <v>0</v>
      </c>
      <c r="FT40" s="52">
        <f t="shared" si="148"/>
        <v>0</v>
      </c>
      <c r="FU40" s="52">
        <f t="shared" si="149"/>
        <v>0</v>
      </c>
      <c r="FV40" s="52">
        <f t="shared" si="150"/>
        <v>0</v>
      </c>
      <c r="FW40" s="52">
        <f t="shared" si="151"/>
        <v>0</v>
      </c>
      <c r="FX40" s="52">
        <f t="shared" si="152"/>
        <v>0</v>
      </c>
      <c r="FY40" s="52">
        <f t="shared" si="153"/>
        <v>0</v>
      </c>
      <c r="FZ40" s="52">
        <f t="shared" si="154"/>
        <v>81.26117341134406</v>
      </c>
      <c r="GA40" s="52">
        <f t="shared" si="155"/>
        <v>137.11889014357155</v>
      </c>
      <c r="GB40" s="52">
        <f t="shared" si="156"/>
        <v>82.870638932626164</v>
      </c>
      <c r="GC40" s="52">
        <f t="shared" si="157"/>
        <v>157.27174902739839</v>
      </c>
      <c r="GD40" s="52">
        <f t="shared" si="158"/>
        <v>99.108027750247771</v>
      </c>
      <c r="GE40" s="52">
        <f t="shared" si="159"/>
        <v>2.4635396137169883</v>
      </c>
      <c r="GF40" s="52">
        <f t="shared" si="160"/>
        <v>4.8872272316301348</v>
      </c>
      <c r="GG40" s="52">
        <f t="shared" si="161"/>
        <v>7.9310527150637133</v>
      </c>
      <c r="GH40" s="52">
        <f t="shared" si="162"/>
        <v>2.6392884478344638</v>
      </c>
      <c r="GI40" s="52">
        <f t="shared" si="163"/>
        <v>0</v>
      </c>
      <c r="GJ40" s="52">
        <f t="shared" si="164"/>
        <v>4.8654697611054347</v>
      </c>
      <c r="GK40" s="52">
        <f t="shared" si="165"/>
        <v>14.492753623188406</v>
      </c>
      <c r="GL40" s="52">
        <f t="shared" si="166"/>
        <v>0</v>
      </c>
      <c r="GM40" s="52">
        <f t="shared" si="167"/>
        <v>5.1604912787697392</v>
      </c>
      <c r="GN40" s="52">
        <f t="shared" si="168"/>
        <v>15.451970126191089</v>
      </c>
      <c r="GO40" s="52">
        <f t="shared" si="169"/>
        <v>4.8654697611054347</v>
      </c>
      <c r="GP40" s="52">
        <f t="shared" si="170"/>
        <v>4.8309178743961354</v>
      </c>
      <c r="GQ40" s="52">
        <f t="shared" si="171"/>
        <v>5.168225748100677</v>
      </c>
      <c r="GR40" s="52">
        <f t="shared" si="172"/>
        <v>15.481473836309215</v>
      </c>
      <c r="GS40" s="52">
        <f t="shared" si="173"/>
        <v>5.150656708730363</v>
      </c>
      <c r="GT40" s="52">
        <f t="shared" si="174"/>
        <v>78.833267638943624</v>
      </c>
      <c r="GU40" s="52">
        <f t="shared" si="175"/>
        <v>53.759499547931483</v>
      </c>
      <c r="GV40" s="52">
        <f t="shared" si="176"/>
        <v>60.804737482155133</v>
      </c>
      <c r="GW40" s="52">
        <f t="shared" si="177"/>
        <v>76.539364987199448</v>
      </c>
      <c r="GX40" s="52">
        <f t="shared" si="178"/>
        <v>121.21531529157555</v>
      </c>
      <c r="GY40" s="52">
        <f t="shared" si="179"/>
        <v>73.90618841150966</v>
      </c>
      <c r="GZ40" s="52">
        <f t="shared" si="180"/>
        <v>70.864794858636955</v>
      </c>
      <c r="HA40" s="52">
        <f t="shared" si="181"/>
        <v>76.666842912282561</v>
      </c>
      <c r="HB40" s="52">
        <f t="shared" si="182"/>
        <v>73.900076539364989</v>
      </c>
      <c r="HC40" s="52">
        <f t="shared" si="183"/>
        <v>97.4992753432238</v>
      </c>
      <c r="HD40" s="52">
        <f t="shared" si="184"/>
        <v>66.515569570358693</v>
      </c>
      <c r="HE40" s="52">
        <f t="shared" si="185"/>
        <v>34.210590621410944</v>
      </c>
      <c r="HF40" s="52">
        <f t="shared" si="186"/>
        <v>44.942632052027705</v>
      </c>
      <c r="HG40" s="52">
        <f t="shared" si="187"/>
        <v>50.146480508854808</v>
      </c>
      <c r="HH40" s="52">
        <f t="shared" si="188"/>
        <v>50.06719544652033</v>
      </c>
      <c r="HI40" s="52">
        <f t="shared" si="189"/>
        <v>34.489554592037841</v>
      </c>
      <c r="HJ40" s="52">
        <f t="shared" si="190"/>
        <v>34.210590621410944</v>
      </c>
      <c r="HK40" s="52">
        <f t="shared" si="191"/>
        <v>23.793158145191139</v>
      </c>
      <c r="HL40" s="52">
        <f t="shared" si="192"/>
        <v>23.753596030510174</v>
      </c>
      <c r="HM40" s="52">
        <f t="shared" si="193"/>
        <v>44.796964346886611</v>
      </c>
      <c r="HN40" s="52">
        <f t="shared" si="194"/>
        <v>41.880173433188808</v>
      </c>
      <c r="HO40" s="52">
        <f t="shared" si="195"/>
        <v>19.548908926520539</v>
      </c>
      <c r="HP40" s="52">
        <f t="shared" si="196"/>
        <v>29.08052662190028</v>
      </c>
      <c r="HQ40" s="52">
        <f t="shared" si="197"/>
        <v>23.753596030510174</v>
      </c>
      <c r="HR40" s="52">
        <f t="shared" si="198"/>
        <v>26.351155498168595</v>
      </c>
      <c r="HS40" s="52">
        <f t="shared" si="199"/>
        <v>12.317698068584944</v>
      </c>
      <c r="HT40" s="52">
        <f t="shared" si="200"/>
        <v>14.661681694890403</v>
      </c>
      <c r="HU40" s="52">
        <f t="shared" si="201"/>
        <v>23.793158145191139</v>
      </c>
      <c r="HV40" s="52">
        <f t="shared" si="202"/>
        <v>21.114307582675711</v>
      </c>
      <c r="HW40" s="52">
        <f t="shared" si="203"/>
        <v>15.810693298901157</v>
      </c>
      <c r="HX40" s="52">
        <f t="shared" si="204"/>
        <v>7.3906188411509657</v>
      </c>
      <c r="HY40" s="52">
        <f t="shared" si="205"/>
        <v>2.4436136158150674</v>
      </c>
      <c r="HZ40" s="52">
        <f t="shared" si="206"/>
        <v>2.6436842383545711</v>
      </c>
      <c r="IA40" s="52">
        <f t="shared" si="207"/>
        <v>10.557153791337855</v>
      </c>
      <c r="IB40" s="52">
        <f t="shared" si="208"/>
        <v>5.2702310996337189</v>
      </c>
      <c r="IC40" s="52">
        <f t="shared" si="209"/>
        <v>4.9270792274339765</v>
      </c>
      <c r="ID40" s="52">
        <f t="shared" si="210"/>
        <v>2.4436136158150674</v>
      </c>
      <c r="IE40" s="52">
        <f t="shared" si="211"/>
        <v>2.6436842383545711</v>
      </c>
      <c r="IF40" s="52">
        <f t="shared" si="212"/>
        <v>10.557153791337855</v>
      </c>
      <c r="IG40" s="52">
        <f t="shared" si="213"/>
        <v>2.6351155498168595</v>
      </c>
      <c r="II40"/>
    </row>
    <row r="41" spans="1:243" ht="15.75" customHeight="1" thickBot="1">
      <c r="A41" s="43">
        <v>260230</v>
      </c>
      <c r="B41" s="43" t="s">
        <v>44</v>
      </c>
      <c r="C41" s="47">
        <v>2604</v>
      </c>
      <c r="D41" s="43">
        <v>19</v>
      </c>
      <c r="E41" s="43">
        <v>13</v>
      </c>
      <c r="F41" s="43">
        <v>7</v>
      </c>
      <c r="G41" s="43">
        <v>3</v>
      </c>
      <c r="H41" s="43">
        <v>13</v>
      </c>
      <c r="I41" s="44"/>
      <c r="J41" s="43">
        <v>11</v>
      </c>
      <c r="K41" s="43">
        <v>5</v>
      </c>
      <c r="L41" s="43">
        <v>6</v>
      </c>
      <c r="M41" s="43">
        <v>2</v>
      </c>
      <c r="N41" s="43">
        <v>9</v>
      </c>
      <c r="O41" s="44"/>
      <c r="P41" s="43">
        <v>8</v>
      </c>
      <c r="Q41" s="43">
        <v>8</v>
      </c>
      <c r="R41" s="43">
        <v>1</v>
      </c>
      <c r="S41" s="43">
        <v>1</v>
      </c>
      <c r="T41" s="43">
        <v>4</v>
      </c>
      <c r="U41" s="44"/>
      <c r="V41" s="43">
        <v>17</v>
      </c>
      <c r="W41" s="43">
        <v>13</v>
      </c>
      <c r="X41" s="43">
        <v>9</v>
      </c>
      <c r="Y41" s="43">
        <v>7</v>
      </c>
      <c r="Z41" s="43">
        <v>16</v>
      </c>
      <c r="AA41" s="44"/>
      <c r="AB41" s="43">
        <v>764</v>
      </c>
      <c r="AC41" s="43">
        <v>655</v>
      </c>
      <c r="AD41" s="43">
        <v>624</v>
      </c>
      <c r="AE41" s="43">
        <v>628</v>
      </c>
      <c r="AF41" s="43">
        <v>580</v>
      </c>
      <c r="AG41" s="44"/>
      <c r="AH41" s="43">
        <v>26</v>
      </c>
      <c r="AI41" s="43">
        <v>13</v>
      </c>
      <c r="AJ41" s="43">
        <v>11</v>
      </c>
      <c r="AK41" s="43">
        <v>6</v>
      </c>
      <c r="AL41" s="43">
        <v>15</v>
      </c>
      <c r="AM41" s="44"/>
      <c r="AN41" s="43">
        <v>1</v>
      </c>
      <c r="AO41" s="43">
        <v>1</v>
      </c>
      <c r="AP41" s="43">
        <v>2</v>
      </c>
      <c r="AQ41" s="43">
        <v>0</v>
      </c>
      <c r="AR41" s="43">
        <v>1</v>
      </c>
      <c r="AS41" s="44"/>
      <c r="AT41" s="43">
        <v>2</v>
      </c>
      <c r="AU41" s="43">
        <v>1</v>
      </c>
      <c r="AV41" s="43">
        <v>0</v>
      </c>
      <c r="AW41" s="43">
        <v>1</v>
      </c>
      <c r="AX41" s="43">
        <v>2</v>
      </c>
      <c r="AY41" s="44"/>
      <c r="AZ41" s="43">
        <v>0</v>
      </c>
      <c r="BA41" s="43">
        <v>0</v>
      </c>
      <c r="BB41" s="43">
        <v>0</v>
      </c>
      <c r="BC41" s="43">
        <v>0</v>
      </c>
      <c r="BD41" s="43">
        <v>0</v>
      </c>
      <c r="BE41" s="44"/>
      <c r="BF41" s="43">
        <v>12</v>
      </c>
      <c r="BG41" s="43">
        <v>15</v>
      </c>
      <c r="BH41" s="43">
        <v>12</v>
      </c>
      <c r="BI41" s="43">
        <v>11</v>
      </c>
      <c r="BJ41" s="43">
        <v>11</v>
      </c>
      <c r="BK41" s="44"/>
      <c r="BL41" s="43">
        <v>12340</v>
      </c>
      <c r="BM41" s="43">
        <v>12426</v>
      </c>
      <c r="BN41" s="43">
        <v>11723</v>
      </c>
      <c r="BO41" s="43">
        <v>11716</v>
      </c>
      <c r="BP41" s="43">
        <v>11713</v>
      </c>
      <c r="BQ41" s="44"/>
      <c r="BR41" s="45">
        <v>20210</v>
      </c>
      <c r="BS41" s="45">
        <v>20331</v>
      </c>
      <c r="BT41" s="45">
        <v>18989</v>
      </c>
      <c r="BU41" s="45">
        <v>18977</v>
      </c>
      <c r="BV41" s="45">
        <v>18969</v>
      </c>
      <c r="BW41" s="44"/>
      <c r="BX41" s="43">
        <v>40578</v>
      </c>
      <c r="BY41" s="43">
        <v>40835</v>
      </c>
      <c r="BZ41" s="43">
        <v>37566</v>
      </c>
      <c r="CA41" s="43">
        <v>37552</v>
      </c>
      <c r="CB41" s="43">
        <v>37539</v>
      </c>
      <c r="CC41" s="44"/>
      <c r="CD41" s="43">
        <v>0</v>
      </c>
      <c r="CE41" s="43">
        <v>0</v>
      </c>
      <c r="CF41" s="43">
        <v>3</v>
      </c>
      <c r="CG41" s="43">
        <v>3</v>
      </c>
      <c r="CH41" s="43">
        <v>1</v>
      </c>
      <c r="CI41" s="44"/>
      <c r="CJ41" s="45">
        <v>1</v>
      </c>
      <c r="CK41" s="45">
        <v>2</v>
      </c>
      <c r="CL41" s="45">
        <v>0</v>
      </c>
      <c r="CM41" s="45">
        <v>2</v>
      </c>
      <c r="CN41" s="45">
        <v>1</v>
      </c>
      <c r="CO41" s="44"/>
      <c r="CP41" s="43">
        <v>1</v>
      </c>
      <c r="CQ41" s="43">
        <v>0</v>
      </c>
      <c r="CR41" s="43">
        <v>2</v>
      </c>
      <c r="CS41" s="43">
        <v>1</v>
      </c>
      <c r="CT41" s="43">
        <v>0</v>
      </c>
      <c r="CU41" s="44"/>
      <c r="CV41" s="43">
        <v>41</v>
      </c>
      <c r="CW41" s="43">
        <v>52</v>
      </c>
      <c r="CX41" s="43">
        <v>32</v>
      </c>
      <c r="CY41" s="43">
        <v>32</v>
      </c>
      <c r="CZ41" s="43">
        <v>33</v>
      </c>
      <c r="DA41" s="44"/>
      <c r="DB41" s="43">
        <v>21</v>
      </c>
      <c r="DC41" s="43">
        <v>19</v>
      </c>
      <c r="DD41" s="43">
        <v>23</v>
      </c>
      <c r="DE41" s="43">
        <v>26</v>
      </c>
      <c r="DF41" s="43">
        <v>28</v>
      </c>
      <c r="DG41" s="44"/>
      <c r="DH41" s="43">
        <v>29</v>
      </c>
      <c r="DI41" s="43">
        <v>20</v>
      </c>
      <c r="DJ41" s="43">
        <v>22</v>
      </c>
      <c r="DK41" s="43">
        <v>19</v>
      </c>
      <c r="DL41" s="43">
        <v>14</v>
      </c>
      <c r="DM41" s="44"/>
      <c r="DN41" s="43">
        <v>4</v>
      </c>
      <c r="DO41" s="43">
        <v>4</v>
      </c>
      <c r="DP41" s="43">
        <v>2</v>
      </c>
      <c r="DQ41" s="43">
        <v>7</v>
      </c>
      <c r="DR41" s="43">
        <v>2</v>
      </c>
      <c r="DS41" s="44"/>
      <c r="DT41" s="43">
        <v>9</v>
      </c>
      <c r="DU41" s="43">
        <v>6</v>
      </c>
      <c r="DV41" s="43">
        <v>14</v>
      </c>
      <c r="DW41" s="43">
        <v>18</v>
      </c>
      <c r="DX41" s="43">
        <v>14</v>
      </c>
      <c r="DY41" s="44"/>
      <c r="DZ41" s="43">
        <v>7</v>
      </c>
      <c r="EA41" s="43">
        <v>9</v>
      </c>
      <c r="EB41" s="43">
        <v>13</v>
      </c>
      <c r="EC41" s="43">
        <v>14</v>
      </c>
      <c r="ED41" s="43">
        <v>4</v>
      </c>
      <c r="EE41" s="44"/>
      <c r="EF41" s="43">
        <v>7</v>
      </c>
      <c r="EG41" s="43">
        <v>6</v>
      </c>
      <c r="EH41" s="43">
        <v>4</v>
      </c>
      <c r="EI41" s="43">
        <v>5</v>
      </c>
      <c r="EJ41" s="43">
        <v>2</v>
      </c>
      <c r="EK41" s="44"/>
      <c r="EL41" s="43">
        <v>7</v>
      </c>
      <c r="EM41" s="43">
        <v>6</v>
      </c>
      <c r="EN41" s="43">
        <v>3</v>
      </c>
      <c r="EO41" s="43">
        <v>5</v>
      </c>
      <c r="EP41" s="43">
        <v>2</v>
      </c>
      <c r="EQ41" s="96">
        <f t="shared" si="119"/>
        <v>24.869109947643977</v>
      </c>
      <c r="ER41" s="96">
        <f t="shared" si="120"/>
        <v>19.847328244274809</v>
      </c>
      <c r="ES41" s="96">
        <f t="shared" si="121"/>
        <v>11.217948717948717</v>
      </c>
      <c r="ET41" s="96">
        <f t="shared" si="122"/>
        <v>4.7770700636942669</v>
      </c>
      <c r="EU41" s="96">
        <f t="shared" si="123"/>
        <v>22.413793103448274</v>
      </c>
      <c r="EV41" s="52">
        <f t="shared" si="124"/>
        <v>14.397905759162303</v>
      </c>
      <c r="EW41" s="52">
        <f t="shared" si="125"/>
        <v>7.6335877862595414</v>
      </c>
      <c r="EX41" s="52">
        <f t="shared" si="126"/>
        <v>9.6153846153846168</v>
      </c>
      <c r="EY41" s="52">
        <f t="shared" si="127"/>
        <v>3.1847133757961785</v>
      </c>
      <c r="EZ41" s="52">
        <f t="shared" si="128"/>
        <v>15.517241379310345</v>
      </c>
      <c r="FA41" s="96">
        <f t="shared" si="129"/>
        <v>10.471204188481677</v>
      </c>
      <c r="FB41" s="96">
        <f t="shared" si="130"/>
        <v>12.213740458015266</v>
      </c>
      <c r="FC41" s="96">
        <f t="shared" si="131"/>
        <v>1.6025641025641024</v>
      </c>
      <c r="FD41" s="96">
        <f t="shared" si="132"/>
        <v>1.5923566878980893</v>
      </c>
      <c r="FE41" s="96">
        <f t="shared" si="133"/>
        <v>6.8965517241379306</v>
      </c>
      <c r="FF41" s="52">
        <f t="shared" si="134"/>
        <v>22.251308900523558</v>
      </c>
      <c r="FG41" s="52">
        <f t="shared" si="135"/>
        <v>19.847328244274809</v>
      </c>
      <c r="FH41" s="52">
        <f t="shared" si="136"/>
        <v>14.423076923076923</v>
      </c>
      <c r="FI41" s="52">
        <f t="shared" si="137"/>
        <v>11.146496815286623</v>
      </c>
      <c r="FJ41" s="52">
        <f t="shared" si="138"/>
        <v>27.586206896551722</v>
      </c>
      <c r="FK41" s="52">
        <f t="shared" si="139"/>
        <v>3.8461538461538463</v>
      </c>
      <c r="FL41" s="52">
        <f t="shared" si="140"/>
        <v>7.6923076923076925</v>
      </c>
      <c r="FM41" s="52">
        <f t="shared" si="141"/>
        <v>18.181818181818183</v>
      </c>
      <c r="FN41" s="52">
        <f t="shared" si="142"/>
        <v>0</v>
      </c>
      <c r="FO41" s="52">
        <f t="shared" si="143"/>
        <v>6.666666666666667</v>
      </c>
      <c r="FP41" s="52">
        <f t="shared" si="144"/>
        <v>7.6923076923076925</v>
      </c>
      <c r="FQ41" s="52">
        <f t="shared" si="145"/>
        <v>7.6923076923076925</v>
      </c>
      <c r="FR41" s="52">
        <f t="shared" si="146"/>
        <v>0</v>
      </c>
      <c r="FS41" s="52">
        <f t="shared" si="147"/>
        <v>16.666666666666664</v>
      </c>
      <c r="FT41" s="52">
        <f t="shared" si="148"/>
        <v>13.333333333333334</v>
      </c>
      <c r="FU41" s="52">
        <f t="shared" si="149"/>
        <v>0</v>
      </c>
      <c r="FV41" s="52">
        <f t="shared" si="150"/>
        <v>0</v>
      </c>
      <c r="FW41" s="52">
        <f t="shared" si="151"/>
        <v>0</v>
      </c>
      <c r="FX41" s="52">
        <f t="shared" si="152"/>
        <v>0</v>
      </c>
      <c r="FY41" s="52">
        <f t="shared" si="153"/>
        <v>0</v>
      </c>
      <c r="FZ41" s="52">
        <f t="shared" si="154"/>
        <v>97.244732576985413</v>
      </c>
      <c r="GA41" s="52">
        <f t="shared" si="155"/>
        <v>120.71463061323031</v>
      </c>
      <c r="GB41" s="52">
        <f t="shared" si="156"/>
        <v>102.36287639682675</v>
      </c>
      <c r="GC41" s="52">
        <f t="shared" si="157"/>
        <v>93.888699214749053</v>
      </c>
      <c r="GD41" s="52">
        <f t="shared" si="158"/>
        <v>93.912746520959615</v>
      </c>
      <c r="GE41" s="52">
        <f t="shared" si="159"/>
        <v>0</v>
      </c>
      <c r="GF41" s="52">
        <f t="shared" si="160"/>
        <v>0</v>
      </c>
      <c r="GG41" s="52">
        <f t="shared" si="161"/>
        <v>7.9859447372624182</v>
      </c>
      <c r="GH41" s="52">
        <f t="shared" si="162"/>
        <v>7.9889220281210056</v>
      </c>
      <c r="GI41" s="52">
        <f t="shared" si="163"/>
        <v>2.6638962146034793</v>
      </c>
      <c r="GJ41" s="52">
        <f t="shared" si="164"/>
        <v>4.948045522018802</v>
      </c>
      <c r="GK41" s="52">
        <f t="shared" si="165"/>
        <v>9.8371944321479514</v>
      </c>
      <c r="GL41" s="52">
        <f t="shared" si="166"/>
        <v>0</v>
      </c>
      <c r="GM41" s="52">
        <f t="shared" si="167"/>
        <v>10.539073615429205</v>
      </c>
      <c r="GN41" s="52">
        <f t="shared" si="168"/>
        <v>5.2717591860403816</v>
      </c>
      <c r="GO41" s="52">
        <f t="shared" si="169"/>
        <v>4.948045522018802</v>
      </c>
      <c r="GP41" s="52">
        <f t="shared" si="170"/>
        <v>0</v>
      </c>
      <c r="GQ41" s="52">
        <f t="shared" si="171"/>
        <v>10.53241350255411</v>
      </c>
      <c r="GR41" s="52">
        <f t="shared" si="172"/>
        <v>5.2695368077146023</v>
      </c>
      <c r="GS41" s="52">
        <f t="shared" si="173"/>
        <v>0</v>
      </c>
      <c r="GT41" s="52">
        <f t="shared" si="174"/>
        <v>101.03997239883681</v>
      </c>
      <c r="GU41" s="52">
        <f t="shared" si="175"/>
        <v>127.34174115342232</v>
      </c>
      <c r="GV41" s="52">
        <f t="shared" si="176"/>
        <v>85.183410530799122</v>
      </c>
      <c r="GW41" s="52">
        <f t="shared" si="177"/>
        <v>85.215168299957384</v>
      </c>
      <c r="GX41" s="52">
        <f t="shared" si="178"/>
        <v>87.908575081914805</v>
      </c>
      <c r="GY41" s="52">
        <f t="shared" si="179"/>
        <v>51.752180984770071</v>
      </c>
      <c r="GZ41" s="52">
        <f t="shared" si="180"/>
        <v>46.528713113750463</v>
      </c>
      <c r="HA41" s="52">
        <f t="shared" si="181"/>
        <v>61.225576319011878</v>
      </c>
      <c r="HB41" s="52">
        <f t="shared" si="182"/>
        <v>69.237324243715378</v>
      </c>
      <c r="HC41" s="52">
        <f t="shared" si="183"/>
        <v>74.589094008897419</v>
      </c>
      <c r="HD41" s="52">
        <f t="shared" si="184"/>
        <v>71.467297550396765</v>
      </c>
      <c r="HE41" s="52">
        <f t="shared" si="185"/>
        <v>48.977592751316273</v>
      </c>
      <c r="HF41" s="52">
        <f t="shared" si="186"/>
        <v>58.563594739924397</v>
      </c>
      <c r="HG41" s="52">
        <f t="shared" si="187"/>
        <v>50.596506178099702</v>
      </c>
      <c r="HH41" s="52">
        <f t="shared" si="188"/>
        <v>37.29454700444871</v>
      </c>
      <c r="HI41" s="52">
        <f t="shared" si="189"/>
        <v>9.857558282813347</v>
      </c>
      <c r="HJ41" s="52">
        <f t="shared" si="190"/>
        <v>9.7955185502632549</v>
      </c>
      <c r="HK41" s="52">
        <f t="shared" si="191"/>
        <v>5.3239631581749451</v>
      </c>
      <c r="HL41" s="52">
        <f t="shared" si="192"/>
        <v>18.640818065615679</v>
      </c>
      <c r="HM41" s="52">
        <f t="shared" si="193"/>
        <v>5.3277924292069585</v>
      </c>
      <c r="HN41" s="52">
        <f t="shared" si="194"/>
        <v>22.179506136330033</v>
      </c>
      <c r="HO41" s="52">
        <f t="shared" si="195"/>
        <v>14.693277825394881</v>
      </c>
      <c r="HP41" s="52">
        <f t="shared" si="196"/>
        <v>37.267742107224613</v>
      </c>
      <c r="HQ41" s="52">
        <f t="shared" si="197"/>
        <v>47.933532168726032</v>
      </c>
      <c r="HR41" s="52">
        <f t="shared" si="198"/>
        <v>37.29454700444871</v>
      </c>
      <c r="HS41" s="52">
        <f t="shared" si="199"/>
        <v>17.250726994923358</v>
      </c>
      <c r="HT41" s="52">
        <f t="shared" si="200"/>
        <v>22.039916738092323</v>
      </c>
      <c r="HU41" s="52">
        <f t="shared" si="201"/>
        <v>34.605760528137147</v>
      </c>
      <c r="HV41" s="52">
        <f t="shared" si="202"/>
        <v>37.281636131231359</v>
      </c>
      <c r="HW41" s="52">
        <f t="shared" si="203"/>
        <v>10.655584858413917</v>
      </c>
      <c r="HX41" s="52">
        <f t="shared" si="204"/>
        <v>17.250726994923358</v>
      </c>
      <c r="HY41" s="52">
        <f t="shared" si="205"/>
        <v>14.693277825394881</v>
      </c>
      <c r="HZ41" s="52">
        <f t="shared" si="206"/>
        <v>10.64792631634989</v>
      </c>
      <c r="IA41" s="52">
        <f t="shared" si="207"/>
        <v>13.314870046868341</v>
      </c>
      <c r="IB41" s="52">
        <f t="shared" si="208"/>
        <v>5.3277924292069585</v>
      </c>
      <c r="IC41" s="52">
        <f t="shared" si="209"/>
        <v>17.250726994923358</v>
      </c>
      <c r="ID41" s="52">
        <f t="shared" si="210"/>
        <v>14.693277825394881</v>
      </c>
      <c r="IE41" s="52">
        <f t="shared" si="211"/>
        <v>7.9859447372624182</v>
      </c>
      <c r="IF41" s="52">
        <f t="shared" si="212"/>
        <v>13.314870046868341</v>
      </c>
      <c r="IG41" s="52">
        <f t="shared" si="213"/>
        <v>5.3277924292069585</v>
      </c>
      <c r="II41"/>
    </row>
    <row r="42" spans="1:243" ht="15.75" customHeight="1" thickBot="1">
      <c r="A42" s="45">
        <v>260240</v>
      </c>
      <c r="B42" s="45" t="s">
        <v>759</v>
      </c>
      <c r="C42" s="47">
        <v>2605</v>
      </c>
      <c r="D42" s="43">
        <v>3</v>
      </c>
      <c r="E42" s="43">
        <v>1</v>
      </c>
      <c r="F42" s="43">
        <v>4</v>
      </c>
      <c r="G42" s="43">
        <v>3</v>
      </c>
      <c r="H42" s="43">
        <v>2</v>
      </c>
      <c r="I42" s="44"/>
      <c r="J42" s="43">
        <v>1</v>
      </c>
      <c r="K42" s="43">
        <v>0</v>
      </c>
      <c r="L42" s="43">
        <v>3</v>
      </c>
      <c r="M42" s="43">
        <v>3</v>
      </c>
      <c r="N42" s="43">
        <v>1</v>
      </c>
      <c r="O42" s="44"/>
      <c r="P42" s="43">
        <v>2</v>
      </c>
      <c r="Q42" s="43">
        <v>1</v>
      </c>
      <c r="R42" s="43">
        <v>1</v>
      </c>
      <c r="S42" s="43">
        <v>0</v>
      </c>
      <c r="T42" s="43">
        <v>1</v>
      </c>
      <c r="U42" s="44"/>
      <c r="V42" s="43">
        <v>2</v>
      </c>
      <c r="W42" s="43">
        <v>2</v>
      </c>
      <c r="X42" s="43">
        <v>4</v>
      </c>
      <c r="Y42" s="43">
        <v>4</v>
      </c>
      <c r="Z42" s="43">
        <v>6</v>
      </c>
      <c r="AA42" s="44"/>
      <c r="AB42" s="43">
        <v>180</v>
      </c>
      <c r="AC42" s="43">
        <v>194</v>
      </c>
      <c r="AD42" s="43">
        <v>173</v>
      </c>
      <c r="AE42" s="43">
        <v>167</v>
      </c>
      <c r="AF42" s="43">
        <v>190</v>
      </c>
      <c r="AG42" s="44"/>
      <c r="AH42" s="43">
        <v>3</v>
      </c>
      <c r="AI42" s="43">
        <v>1</v>
      </c>
      <c r="AJ42" s="43">
        <v>4</v>
      </c>
      <c r="AK42" s="43">
        <v>3</v>
      </c>
      <c r="AL42" s="43">
        <v>2</v>
      </c>
      <c r="AM42" s="44"/>
      <c r="AN42" s="43">
        <v>0</v>
      </c>
      <c r="AO42" s="43">
        <v>0</v>
      </c>
      <c r="AP42" s="43">
        <v>1</v>
      </c>
      <c r="AQ42" s="43">
        <v>0</v>
      </c>
      <c r="AR42" s="43">
        <v>0</v>
      </c>
      <c r="AS42" s="44"/>
      <c r="AT42" s="43">
        <v>0</v>
      </c>
      <c r="AU42" s="43">
        <v>0</v>
      </c>
      <c r="AV42" s="43">
        <v>0</v>
      </c>
      <c r="AW42" s="43">
        <v>0</v>
      </c>
      <c r="AX42" s="43">
        <v>1</v>
      </c>
      <c r="AY42" s="44"/>
      <c r="AZ42" s="43">
        <v>0</v>
      </c>
      <c r="BA42" s="43">
        <v>0</v>
      </c>
      <c r="BB42" s="43">
        <v>0</v>
      </c>
      <c r="BC42" s="43">
        <v>0</v>
      </c>
      <c r="BD42" s="43">
        <v>1</v>
      </c>
      <c r="BE42" s="44"/>
      <c r="BF42" s="43">
        <v>4</v>
      </c>
      <c r="BG42" s="43">
        <v>3</v>
      </c>
      <c r="BH42" s="43">
        <v>5</v>
      </c>
      <c r="BI42" s="43">
        <v>10</v>
      </c>
      <c r="BJ42" s="43">
        <v>10</v>
      </c>
      <c r="BK42" s="44"/>
      <c r="BL42" s="43">
        <v>2814</v>
      </c>
      <c r="BM42" s="43">
        <v>2842</v>
      </c>
      <c r="BN42" s="43">
        <v>2796</v>
      </c>
      <c r="BO42" s="43">
        <v>2793</v>
      </c>
      <c r="BP42" s="43">
        <v>2790</v>
      </c>
      <c r="BQ42" s="44"/>
      <c r="BR42" s="45">
        <v>4765</v>
      </c>
      <c r="BS42" s="45">
        <v>4789</v>
      </c>
      <c r="BT42" s="45">
        <v>4510</v>
      </c>
      <c r="BU42" s="45">
        <v>4505</v>
      </c>
      <c r="BV42" s="45">
        <v>4500</v>
      </c>
      <c r="BW42" s="44"/>
      <c r="BX42" s="43">
        <v>9707</v>
      </c>
      <c r="BY42" s="43">
        <v>9782</v>
      </c>
      <c r="BZ42" s="43">
        <v>8844</v>
      </c>
      <c r="CA42" s="43">
        <v>8839</v>
      </c>
      <c r="CB42" s="43">
        <v>8834</v>
      </c>
      <c r="CC42" s="44"/>
      <c r="CD42" s="43">
        <v>1</v>
      </c>
      <c r="CE42" s="43">
        <v>0</v>
      </c>
      <c r="CF42" s="43">
        <v>0</v>
      </c>
      <c r="CG42" s="43">
        <v>0</v>
      </c>
      <c r="CH42" s="43">
        <v>0</v>
      </c>
      <c r="CI42" s="44"/>
      <c r="CJ42" s="45">
        <v>3</v>
      </c>
      <c r="CK42" s="45">
        <v>0</v>
      </c>
      <c r="CL42" s="45">
        <v>0</v>
      </c>
      <c r="CM42" s="45">
        <v>1</v>
      </c>
      <c r="CN42" s="45">
        <v>0</v>
      </c>
      <c r="CO42" s="44"/>
      <c r="CP42" s="43">
        <v>0</v>
      </c>
      <c r="CQ42" s="43">
        <v>0</v>
      </c>
      <c r="CR42" s="43">
        <v>0</v>
      </c>
      <c r="CS42" s="43">
        <v>0</v>
      </c>
      <c r="CT42" s="43">
        <v>0</v>
      </c>
      <c r="CU42" s="44"/>
      <c r="CV42" s="43">
        <v>5</v>
      </c>
      <c r="CW42" s="43">
        <v>3</v>
      </c>
      <c r="CX42" s="43">
        <v>3</v>
      </c>
      <c r="CY42" s="43">
        <v>16</v>
      </c>
      <c r="CZ42" s="43">
        <v>19</v>
      </c>
      <c r="DA42" s="44"/>
      <c r="DB42" s="43">
        <v>17</v>
      </c>
      <c r="DC42" s="43">
        <v>13</v>
      </c>
      <c r="DD42" s="43">
        <v>10</v>
      </c>
      <c r="DE42" s="43">
        <v>7</v>
      </c>
      <c r="DF42" s="43">
        <v>5</v>
      </c>
      <c r="DG42" s="44"/>
      <c r="DH42" s="43">
        <v>8</v>
      </c>
      <c r="DI42" s="43">
        <v>2</v>
      </c>
      <c r="DJ42" s="43">
        <v>3</v>
      </c>
      <c r="DK42" s="43">
        <v>4</v>
      </c>
      <c r="DL42" s="43">
        <v>4</v>
      </c>
      <c r="DM42" s="44"/>
      <c r="DN42" s="43">
        <v>3</v>
      </c>
      <c r="DO42" s="43">
        <v>3</v>
      </c>
      <c r="DP42" s="43">
        <v>2</v>
      </c>
      <c r="DQ42" s="43">
        <v>7</v>
      </c>
      <c r="DR42" s="43">
        <v>4</v>
      </c>
      <c r="DS42" s="44"/>
      <c r="DT42" s="43">
        <v>6</v>
      </c>
      <c r="DU42" s="43">
        <v>2</v>
      </c>
      <c r="DV42" s="43">
        <v>2</v>
      </c>
      <c r="DW42" s="43">
        <v>0</v>
      </c>
      <c r="DX42" s="43">
        <v>4</v>
      </c>
      <c r="DY42" s="44"/>
      <c r="DZ42" s="43">
        <v>3</v>
      </c>
      <c r="EA42" s="43">
        <v>2</v>
      </c>
      <c r="EB42" s="43">
        <v>5</v>
      </c>
      <c r="EC42" s="43">
        <v>1</v>
      </c>
      <c r="ED42" s="43">
        <v>0</v>
      </c>
      <c r="EE42" s="44"/>
      <c r="EF42" s="43">
        <v>1</v>
      </c>
      <c r="EG42" s="43">
        <v>0</v>
      </c>
      <c r="EH42" s="43">
        <v>0</v>
      </c>
      <c r="EI42" s="43">
        <v>3</v>
      </c>
      <c r="EJ42" s="43">
        <v>0</v>
      </c>
      <c r="EK42" s="44"/>
      <c r="EL42" s="43">
        <v>1</v>
      </c>
      <c r="EM42" s="43">
        <v>0</v>
      </c>
      <c r="EN42" s="43">
        <v>0</v>
      </c>
      <c r="EO42" s="43">
        <v>3</v>
      </c>
      <c r="EP42" s="43">
        <v>0</v>
      </c>
      <c r="EQ42" s="96">
        <f t="shared" si="119"/>
        <v>16.666666666666668</v>
      </c>
      <c r="ER42" s="96">
        <f t="shared" si="120"/>
        <v>5.1546391752577323</v>
      </c>
      <c r="ES42" s="96">
        <f t="shared" si="121"/>
        <v>23.121387283236992</v>
      </c>
      <c r="ET42" s="96">
        <f t="shared" si="122"/>
        <v>17.964071856287426</v>
      </c>
      <c r="EU42" s="96">
        <f t="shared" si="123"/>
        <v>10.526315789473683</v>
      </c>
      <c r="EV42" s="52">
        <f t="shared" si="124"/>
        <v>5.5555555555555554</v>
      </c>
      <c r="EW42" s="52">
        <f t="shared" si="125"/>
        <v>0</v>
      </c>
      <c r="EX42" s="52">
        <f t="shared" si="126"/>
        <v>17.341040462427745</v>
      </c>
      <c r="EY42" s="52">
        <f t="shared" si="127"/>
        <v>17.964071856287426</v>
      </c>
      <c r="EZ42" s="52">
        <f t="shared" si="128"/>
        <v>5.2631578947368416</v>
      </c>
      <c r="FA42" s="96">
        <f t="shared" si="129"/>
        <v>11.111111111111111</v>
      </c>
      <c r="FB42" s="96">
        <f t="shared" si="130"/>
        <v>5.1546391752577323</v>
      </c>
      <c r="FC42" s="96">
        <f t="shared" si="131"/>
        <v>5.7803468208092479</v>
      </c>
      <c r="FD42" s="96">
        <f t="shared" si="132"/>
        <v>0</v>
      </c>
      <c r="FE42" s="96">
        <f t="shared" si="133"/>
        <v>5.2631578947368416</v>
      </c>
      <c r="FF42" s="52">
        <f t="shared" si="134"/>
        <v>11.111111111111111</v>
      </c>
      <c r="FG42" s="52">
        <f t="shared" si="135"/>
        <v>10.309278350515465</v>
      </c>
      <c r="FH42" s="52">
        <f t="shared" si="136"/>
        <v>23.121387283236992</v>
      </c>
      <c r="FI42" s="52">
        <f t="shared" si="137"/>
        <v>23.952095808383234</v>
      </c>
      <c r="FJ42" s="52">
        <f t="shared" si="138"/>
        <v>31.578947368421055</v>
      </c>
      <c r="FK42" s="52">
        <f t="shared" si="139"/>
        <v>0</v>
      </c>
      <c r="FL42" s="52">
        <f t="shared" si="140"/>
        <v>0</v>
      </c>
      <c r="FM42" s="52">
        <f t="shared" si="141"/>
        <v>25</v>
      </c>
      <c r="FN42" s="52">
        <f t="shared" si="142"/>
        <v>0</v>
      </c>
      <c r="FO42" s="52">
        <f t="shared" si="143"/>
        <v>0</v>
      </c>
      <c r="FP42" s="52">
        <f t="shared" si="144"/>
        <v>0</v>
      </c>
      <c r="FQ42" s="52">
        <f t="shared" si="145"/>
        <v>0</v>
      </c>
      <c r="FR42" s="52">
        <f t="shared" si="146"/>
        <v>0</v>
      </c>
      <c r="FS42" s="52">
        <f t="shared" si="147"/>
        <v>0</v>
      </c>
      <c r="FT42" s="52">
        <f t="shared" si="148"/>
        <v>50</v>
      </c>
      <c r="FU42" s="52">
        <f t="shared" si="149"/>
        <v>0</v>
      </c>
      <c r="FV42" s="52">
        <f t="shared" si="150"/>
        <v>0</v>
      </c>
      <c r="FW42" s="52">
        <f t="shared" si="151"/>
        <v>0</v>
      </c>
      <c r="FX42" s="52">
        <f t="shared" si="152"/>
        <v>0</v>
      </c>
      <c r="FY42" s="52">
        <f t="shared" si="153"/>
        <v>526.31578947368416</v>
      </c>
      <c r="FZ42" s="52">
        <f t="shared" si="154"/>
        <v>142.14641080312722</v>
      </c>
      <c r="GA42" s="52">
        <f t="shared" si="155"/>
        <v>105.55946516537649</v>
      </c>
      <c r="GB42" s="52">
        <f t="shared" si="156"/>
        <v>178.826895565093</v>
      </c>
      <c r="GC42" s="52">
        <f t="shared" si="157"/>
        <v>358.03795202291445</v>
      </c>
      <c r="GD42" s="52">
        <f t="shared" si="158"/>
        <v>358.42293906810033</v>
      </c>
      <c r="GE42" s="52">
        <f t="shared" si="159"/>
        <v>10.301844030081384</v>
      </c>
      <c r="GF42" s="52">
        <f t="shared" si="160"/>
        <v>0</v>
      </c>
      <c r="GG42" s="52">
        <f t="shared" si="161"/>
        <v>0</v>
      </c>
      <c r="GH42" s="52">
        <f t="shared" si="162"/>
        <v>0</v>
      </c>
      <c r="GI42" s="52">
        <f t="shared" si="163"/>
        <v>0</v>
      </c>
      <c r="GJ42" s="52">
        <f t="shared" si="164"/>
        <v>62.959076600209862</v>
      </c>
      <c r="GK42" s="52">
        <f t="shared" si="165"/>
        <v>0</v>
      </c>
      <c r="GL42" s="52">
        <f t="shared" si="166"/>
        <v>0</v>
      </c>
      <c r="GM42" s="52">
        <f t="shared" si="167"/>
        <v>22.197558268590456</v>
      </c>
      <c r="GN42" s="52">
        <f t="shared" si="168"/>
        <v>0</v>
      </c>
      <c r="GO42" s="52">
        <f t="shared" si="169"/>
        <v>0</v>
      </c>
      <c r="GP42" s="52">
        <f t="shared" si="170"/>
        <v>0</v>
      </c>
      <c r="GQ42" s="52">
        <f t="shared" si="171"/>
        <v>0</v>
      </c>
      <c r="GR42" s="52">
        <f t="shared" si="172"/>
        <v>0</v>
      </c>
      <c r="GS42" s="52">
        <f t="shared" si="173"/>
        <v>0</v>
      </c>
      <c r="GT42" s="52">
        <f t="shared" si="174"/>
        <v>51.509220150406925</v>
      </c>
      <c r="GU42" s="52">
        <f t="shared" si="175"/>
        <v>30.668574933551422</v>
      </c>
      <c r="GV42" s="52">
        <f t="shared" si="176"/>
        <v>33.921302578018995</v>
      </c>
      <c r="GW42" s="52">
        <f t="shared" si="177"/>
        <v>181.0159520307727</v>
      </c>
      <c r="GX42" s="52">
        <f t="shared" si="178"/>
        <v>215.07810731265565</v>
      </c>
      <c r="GY42" s="52">
        <f t="shared" si="179"/>
        <v>175.13134851138355</v>
      </c>
      <c r="GZ42" s="52">
        <f t="shared" si="180"/>
        <v>132.89715804538949</v>
      </c>
      <c r="HA42" s="52">
        <f t="shared" si="181"/>
        <v>113.07100859339666</v>
      </c>
      <c r="HB42" s="52">
        <f t="shared" si="182"/>
        <v>79.194479013463067</v>
      </c>
      <c r="HC42" s="52">
        <f t="shared" si="183"/>
        <v>56.599501924383063</v>
      </c>
      <c r="HD42" s="52">
        <f t="shared" si="184"/>
        <v>82.414752240651069</v>
      </c>
      <c r="HE42" s="52">
        <f t="shared" si="185"/>
        <v>20.445716622367613</v>
      </c>
      <c r="HF42" s="52">
        <f t="shared" si="186"/>
        <v>33.921302578018995</v>
      </c>
      <c r="HG42" s="52">
        <f t="shared" si="187"/>
        <v>45.253988007693174</v>
      </c>
      <c r="HH42" s="52">
        <f t="shared" si="188"/>
        <v>45.279601539506452</v>
      </c>
      <c r="HI42" s="52">
        <f t="shared" si="189"/>
        <v>30.905532090244154</v>
      </c>
      <c r="HJ42" s="52">
        <f t="shared" si="190"/>
        <v>30.668574933551422</v>
      </c>
      <c r="HK42" s="52">
        <f t="shared" si="191"/>
        <v>22.614201718679329</v>
      </c>
      <c r="HL42" s="52">
        <f t="shared" si="192"/>
        <v>79.194479013463067</v>
      </c>
      <c r="HM42" s="52">
        <f t="shared" si="193"/>
        <v>45.279601539506452</v>
      </c>
      <c r="HN42" s="52">
        <f t="shared" si="194"/>
        <v>61.811064180488309</v>
      </c>
      <c r="HO42" s="52">
        <f t="shared" si="195"/>
        <v>20.445716622367613</v>
      </c>
      <c r="HP42" s="52">
        <f t="shared" si="196"/>
        <v>22.614201718679329</v>
      </c>
      <c r="HQ42" s="52">
        <f t="shared" si="197"/>
        <v>0</v>
      </c>
      <c r="HR42" s="52">
        <f t="shared" si="198"/>
        <v>45.279601539506452</v>
      </c>
      <c r="HS42" s="52">
        <f t="shared" si="199"/>
        <v>30.905532090244154</v>
      </c>
      <c r="HT42" s="52">
        <f t="shared" si="200"/>
        <v>20.445716622367613</v>
      </c>
      <c r="HU42" s="52">
        <f t="shared" si="201"/>
        <v>56.535504296698328</v>
      </c>
      <c r="HV42" s="52">
        <f t="shared" si="202"/>
        <v>11.313497001923293</v>
      </c>
      <c r="HW42" s="52">
        <f t="shared" si="203"/>
        <v>0</v>
      </c>
      <c r="HX42" s="52">
        <f t="shared" si="204"/>
        <v>10.301844030081384</v>
      </c>
      <c r="HY42" s="52">
        <f t="shared" si="205"/>
        <v>0</v>
      </c>
      <c r="HZ42" s="52">
        <f t="shared" si="206"/>
        <v>0</v>
      </c>
      <c r="IA42" s="52">
        <f t="shared" si="207"/>
        <v>33.940491005769879</v>
      </c>
      <c r="IB42" s="52">
        <f t="shared" si="208"/>
        <v>0</v>
      </c>
      <c r="IC42" s="52">
        <f t="shared" si="209"/>
        <v>10.301844030081384</v>
      </c>
      <c r="ID42" s="52">
        <f t="shared" si="210"/>
        <v>0</v>
      </c>
      <c r="IE42" s="52">
        <f t="shared" si="211"/>
        <v>0</v>
      </c>
      <c r="IF42" s="52">
        <f t="shared" si="212"/>
        <v>33.940491005769879</v>
      </c>
      <c r="IG42" s="52">
        <f t="shared" si="213"/>
        <v>0</v>
      </c>
      <c r="II42"/>
    </row>
    <row r="43" spans="1:243" ht="15.75" customHeight="1" thickBot="1">
      <c r="A43" s="43">
        <v>260250</v>
      </c>
      <c r="B43" s="43" t="s">
        <v>101</v>
      </c>
      <c r="C43" s="47">
        <v>2610</v>
      </c>
      <c r="D43" s="43">
        <v>2</v>
      </c>
      <c r="E43" s="43">
        <v>0</v>
      </c>
      <c r="F43" s="43">
        <v>3</v>
      </c>
      <c r="G43" s="43">
        <v>2</v>
      </c>
      <c r="H43" s="43">
        <v>1</v>
      </c>
      <c r="I43" s="44"/>
      <c r="J43" s="43">
        <v>1</v>
      </c>
      <c r="K43" s="43">
        <v>0</v>
      </c>
      <c r="L43" s="43">
        <v>2</v>
      </c>
      <c r="M43" s="43">
        <v>2</v>
      </c>
      <c r="N43" s="43">
        <v>0</v>
      </c>
      <c r="O43" s="44"/>
      <c r="P43" s="43">
        <v>1</v>
      </c>
      <c r="Q43" s="43">
        <v>0</v>
      </c>
      <c r="R43" s="43">
        <v>1</v>
      </c>
      <c r="S43" s="43">
        <v>0</v>
      </c>
      <c r="T43" s="43">
        <v>1</v>
      </c>
      <c r="U43" s="44"/>
      <c r="V43" s="43">
        <v>4</v>
      </c>
      <c r="W43" s="43">
        <v>1</v>
      </c>
      <c r="X43" s="43">
        <v>4</v>
      </c>
      <c r="Y43" s="43">
        <v>3</v>
      </c>
      <c r="Z43" s="43">
        <v>2</v>
      </c>
      <c r="AA43" s="44"/>
      <c r="AB43" s="43">
        <v>136</v>
      </c>
      <c r="AC43" s="43">
        <v>148</v>
      </c>
      <c r="AD43" s="43">
        <v>103</v>
      </c>
      <c r="AE43" s="43">
        <v>131</v>
      </c>
      <c r="AF43" s="43">
        <v>120</v>
      </c>
      <c r="AG43" s="44"/>
      <c r="AH43" s="43">
        <v>2</v>
      </c>
      <c r="AI43" s="43">
        <v>1</v>
      </c>
      <c r="AJ43" s="43">
        <v>3</v>
      </c>
      <c r="AK43" s="43">
        <v>4</v>
      </c>
      <c r="AL43" s="43">
        <v>1</v>
      </c>
      <c r="AM43" s="44"/>
      <c r="AN43" s="43">
        <v>1</v>
      </c>
      <c r="AO43" s="43">
        <v>1</v>
      </c>
      <c r="AP43" s="43">
        <v>0</v>
      </c>
      <c r="AQ43" s="43">
        <v>0</v>
      </c>
      <c r="AR43" s="43">
        <v>0</v>
      </c>
      <c r="AS43" s="44"/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4"/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4"/>
      <c r="BF43" s="43">
        <v>0</v>
      </c>
      <c r="BG43" s="43">
        <v>3</v>
      </c>
      <c r="BH43" s="43">
        <v>0</v>
      </c>
      <c r="BI43" s="43">
        <v>2</v>
      </c>
      <c r="BJ43" s="43">
        <v>2</v>
      </c>
      <c r="BK43" s="44"/>
      <c r="BL43" s="43">
        <v>2157</v>
      </c>
      <c r="BM43" s="43">
        <v>2143</v>
      </c>
      <c r="BN43" s="43">
        <v>2269</v>
      </c>
      <c r="BO43" s="43">
        <v>2270</v>
      </c>
      <c r="BP43" s="43">
        <v>2272</v>
      </c>
      <c r="BQ43" s="44"/>
      <c r="BR43" s="45">
        <v>3591</v>
      </c>
      <c r="BS43" s="45">
        <v>3584</v>
      </c>
      <c r="BT43" s="45">
        <v>3699</v>
      </c>
      <c r="BU43" s="45">
        <v>3702</v>
      </c>
      <c r="BV43" s="45">
        <v>3704</v>
      </c>
      <c r="BW43" s="44"/>
      <c r="BX43" s="43">
        <v>7366</v>
      </c>
      <c r="BY43" s="43">
        <v>7368</v>
      </c>
      <c r="BZ43" s="43">
        <v>7307</v>
      </c>
      <c r="CA43" s="43">
        <v>7310</v>
      </c>
      <c r="CB43" s="43">
        <v>7312</v>
      </c>
      <c r="CC43" s="44"/>
      <c r="CD43" s="43">
        <v>0</v>
      </c>
      <c r="CE43" s="43">
        <v>0</v>
      </c>
      <c r="CF43" s="43">
        <v>0</v>
      </c>
      <c r="CG43" s="43">
        <v>0</v>
      </c>
      <c r="CH43" s="43">
        <v>0</v>
      </c>
      <c r="CI43" s="44"/>
      <c r="CJ43" s="45">
        <v>0</v>
      </c>
      <c r="CK43" s="45">
        <v>0</v>
      </c>
      <c r="CL43" s="45">
        <v>0</v>
      </c>
      <c r="CM43" s="45">
        <v>2</v>
      </c>
      <c r="CN43" s="45">
        <v>1</v>
      </c>
      <c r="CO43" s="44"/>
      <c r="CP43" s="43">
        <v>0</v>
      </c>
      <c r="CQ43" s="43">
        <v>0</v>
      </c>
      <c r="CR43" s="43">
        <v>0</v>
      </c>
      <c r="CS43" s="43">
        <v>0</v>
      </c>
      <c r="CT43" s="43">
        <v>0</v>
      </c>
      <c r="CU43" s="44"/>
      <c r="CV43" s="43">
        <v>7</v>
      </c>
      <c r="CW43" s="43">
        <v>5</v>
      </c>
      <c r="CX43" s="43">
        <v>5</v>
      </c>
      <c r="CY43" s="43">
        <v>8</v>
      </c>
      <c r="CZ43" s="43">
        <v>8</v>
      </c>
      <c r="DA43" s="44"/>
      <c r="DB43" s="43">
        <v>4</v>
      </c>
      <c r="DC43" s="43">
        <v>4</v>
      </c>
      <c r="DD43" s="43">
        <v>3</v>
      </c>
      <c r="DE43" s="43">
        <v>5</v>
      </c>
      <c r="DF43" s="43">
        <v>4</v>
      </c>
      <c r="DG43" s="44"/>
      <c r="DH43" s="43">
        <v>3</v>
      </c>
      <c r="DI43" s="43">
        <v>8</v>
      </c>
      <c r="DJ43" s="43">
        <v>9</v>
      </c>
      <c r="DK43" s="43">
        <v>5</v>
      </c>
      <c r="DL43" s="43">
        <v>8</v>
      </c>
      <c r="DM43" s="44"/>
      <c r="DN43" s="43">
        <v>2</v>
      </c>
      <c r="DO43" s="43">
        <v>6</v>
      </c>
      <c r="DP43" s="43">
        <v>3</v>
      </c>
      <c r="DQ43" s="43">
        <v>1</v>
      </c>
      <c r="DR43" s="43">
        <v>0</v>
      </c>
      <c r="DS43" s="44"/>
      <c r="DT43" s="43">
        <v>2</v>
      </c>
      <c r="DU43" s="43">
        <v>0</v>
      </c>
      <c r="DV43" s="43">
        <v>1</v>
      </c>
      <c r="DW43" s="43">
        <v>0</v>
      </c>
      <c r="DX43" s="43">
        <v>0</v>
      </c>
      <c r="DY43" s="44"/>
      <c r="DZ43" s="43">
        <v>3</v>
      </c>
      <c r="EA43" s="43">
        <v>4</v>
      </c>
      <c r="EB43" s="43">
        <v>1</v>
      </c>
      <c r="EC43" s="43">
        <v>1</v>
      </c>
      <c r="ED43" s="43">
        <v>1</v>
      </c>
      <c r="EE43" s="44"/>
      <c r="EF43" s="43">
        <v>0</v>
      </c>
      <c r="EG43" s="43">
        <v>1</v>
      </c>
      <c r="EH43" s="43">
        <v>1</v>
      </c>
      <c r="EI43" s="43">
        <v>0</v>
      </c>
      <c r="EJ43" s="43">
        <v>5</v>
      </c>
      <c r="EK43" s="44"/>
      <c r="EL43" s="43">
        <v>0</v>
      </c>
      <c r="EM43" s="43">
        <v>1</v>
      </c>
      <c r="EN43" s="43">
        <v>1</v>
      </c>
      <c r="EO43" s="43">
        <v>0</v>
      </c>
      <c r="EP43" s="43">
        <v>4</v>
      </c>
      <c r="EQ43" s="96">
        <f t="shared" si="119"/>
        <v>14.705882352941176</v>
      </c>
      <c r="ER43" s="96">
        <f t="shared" si="120"/>
        <v>0</v>
      </c>
      <c r="ES43" s="96">
        <f t="shared" si="121"/>
        <v>29.126213592233011</v>
      </c>
      <c r="ET43" s="96">
        <f t="shared" si="122"/>
        <v>15.267175572519083</v>
      </c>
      <c r="EU43" s="96">
        <f t="shared" si="123"/>
        <v>8.3333333333333339</v>
      </c>
      <c r="EV43" s="52">
        <f t="shared" si="124"/>
        <v>7.3529411764705879</v>
      </c>
      <c r="EW43" s="52">
        <f t="shared" si="125"/>
        <v>0</v>
      </c>
      <c r="EX43" s="52">
        <f t="shared" si="126"/>
        <v>19.417475728155338</v>
      </c>
      <c r="EY43" s="52">
        <f t="shared" si="127"/>
        <v>15.267175572519083</v>
      </c>
      <c r="EZ43" s="52">
        <f t="shared" si="128"/>
        <v>0</v>
      </c>
      <c r="FA43" s="96">
        <f t="shared" si="129"/>
        <v>7.3529411764705879</v>
      </c>
      <c r="FB43" s="96">
        <f t="shared" si="130"/>
        <v>0</v>
      </c>
      <c r="FC43" s="96">
        <f t="shared" si="131"/>
        <v>9.7087378640776691</v>
      </c>
      <c r="FD43" s="96">
        <f t="shared" si="132"/>
        <v>0</v>
      </c>
      <c r="FE43" s="96">
        <f t="shared" si="133"/>
        <v>8.3333333333333339</v>
      </c>
      <c r="FF43" s="52">
        <f t="shared" si="134"/>
        <v>29.411764705882351</v>
      </c>
      <c r="FG43" s="52">
        <f t="shared" si="135"/>
        <v>6.756756756756757</v>
      </c>
      <c r="FH43" s="52">
        <f t="shared" si="136"/>
        <v>38.834951456310677</v>
      </c>
      <c r="FI43" s="52">
        <f t="shared" si="137"/>
        <v>22.900763358778626</v>
      </c>
      <c r="FJ43" s="52">
        <f t="shared" si="138"/>
        <v>16.666666666666668</v>
      </c>
      <c r="FK43" s="52">
        <f t="shared" si="139"/>
        <v>50</v>
      </c>
      <c r="FL43" s="52">
        <f t="shared" si="140"/>
        <v>100</v>
      </c>
      <c r="FM43" s="52">
        <f t="shared" si="141"/>
        <v>0</v>
      </c>
      <c r="FN43" s="52">
        <f t="shared" si="142"/>
        <v>0</v>
      </c>
      <c r="FO43" s="52">
        <f t="shared" si="143"/>
        <v>0</v>
      </c>
      <c r="FP43" s="52">
        <f t="shared" si="144"/>
        <v>0</v>
      </c>
      <c r="FQ43" s="52">
        <f t="shared" si="145"/>
        <v>0</v>
      </c>
      <c r="FR43" s="52">
        <f t="shared" si="146"/>
        <v>0</v>
      </c>
      <c r="FS43" s="52">
        <f t="shared" si="147"/>
        <v>0</v>
      </c>
      <c r="FT43" s="52">
        <f t="shared" si="148"/>
        <v>0</v>
      </c>
      <c r="FU43" s="52">
        <f t="shared" si="149"/>
        <v>0</v>
      </c>
      <c r="FV43" s="52">
        <f t="shared" si="150"/>
        <v>0</v>
      </c>
      <c r="FW43" s="52">
        <f t="shared" si="151"/>
        <v>0</v>
      </c>
      <c r="FX43" s="52">
        <f t="shared" si="152"/>
        <v>0</v>
      </c>
      <c r="FY43" s="52">
        <f t="shared" si="153"/>
        <v>0</v>
      </c>
      <c r="FZ43" s="52">
        <f t="shared" si="154"/>
        <v>0</v>
      </c>
      <c r="GA43" s="52">
        <f t="shared" si="155"/>
        <v>139.99066728884742</v>
      </c>
      <c r="GB43" s="52">
        <f t="shared" si="156"/>
        <v>0</v>
      </c>
      <c r="GC43" s="52">
        <f t="shared" si="157"/>
        <v>88.105726872246706</v>
      </c>
      <c r="GD43" s="52">
        <f t="shared" si="158"/>
        <v>88.028169014084511</v>
      </c>
      <c r="GE43" s="52">
        <f t="shared" si="159"/>
        <v>0</v>
      </c>
      <c r="GF43" s="52">
        <f t="shared" si="160"/>
        <v>0</v>
      </c>
      <c r="GG43" s="52">
        <f t="shared" si="161"/>
        <v>0</v>
      </c>
      <c r="GH43" s="52">
        <f t="shared" si="162"/>
        <v>0</v>
      </c>
      <c r="GI43" s="52">
        <f t="shared" si="163"/>
        <v>0</v>
      </c>
      <c r="GJ43" s="52">
        <f t="shared" si="164"/>
        <v>0</v>
      </c>
      <c r="GK43" s="52">
        <f t="shared" si="165"/>
        <v>0</v>
      </c>
      <c r="GL43" s="52">
        <f t="shared" si="166"/>
        <v>0</v>
      </c>
      <c r="GM43" s="52">
        <f t="shared" si="167"/>
        <v>54.024851431658561</v>
      </c>
      <c r="GN43" s="52">
        <f t="shared" si="168"/>
        <v>26.99784017278618</v>
      </c>
      <c r="GO43" s="52">
        <f t="shared" si="169"/>
        <v>0</v>
      </c>
      <c r="GP43" s="52">
        <f t="shared" si="170"/>
        <v>0</v>
      </c>
      <c r="GQ43" s="52">
        <f t="shared" si="171"/>
        <v>0</v>
      </c>
      <c r="GR43" s="52">
        <f t="shared" si="172"/>
        <v>0</v>
      </c>
      <c r="GS43" s="52">
        <f t="shared" si="173"/>
        <v>0</v>
      </c>
      <c r="GT43" s="52">
        <f t="shared" si="174"/>
        <v>95.031224545207706</v>
      </c>
      <c r="GU43" s="52">
        <f t="shared" si="175"/>
        <v>67.861020629750271</v>
      </c>
      <c r="GV43" s="52">
        <f t="shared" si="176"/>
        <v>68.427535240180646</v>
      </c>
      <c r="GW43" s="52">
        <f t="shared" si="177"/>
        <v>109.43912448700411</v>
      </c>
      <c r="GX43" s="52">
        <f t="shared" si="178"/>
        <v>109.40919037199124</v>
      </c>
      <c r="GY43" s="52">
        <f t="shared" si="179"/>
        <v>54.303556882975833</v>
      </c>
      <c r="GZ43" s="52">
        <f t="shared" si="180"/>
        <v>54.28881650380022</v>
      </c>
      <c r="HA43" s="52">
        <f t="shared" si="181"/>
        <v>41.056521144108387</v>
      </c>
      <c r="HB43" s="52">
        <f t="shared" si="182"/>
        <v>68.39945280437756</v>
      </c>
      <c r="HC43" s="52">
        <f t="shared" si="183"/>
        <v>54.704595185995622</v>
      </c>
      <c r="HD43" s="52">
        <f t="shared" si="184"/>
        <v>40.727667662231873</v>
      </c>
      <c r="HE43" s="52">
        <f t="shared" si="185"/>
        <v>108.57763300760044</v>
      </c>
      <c r="HF43" s="52">
        <f t="shared" si="186"/>
        <v>123.16956343232516</v>
      </c>
      <c r="HG43" s="52">
        <f t="shared" si="187"/>
        <v>68.39945280437756</v>
      </c>
      <c r="HH43" s="52">
        <f t="shared" si="188"/>
        <v>109.40919037199124</v>
      </c>
      <c r="HI43" s="52">
        <f t="shared" si="189"/>
        <v>27.151778441487917</v>
      </c>
      <c r="HJ43" s="52">
        <f t="shared" si="190"/>
        <v>81.433224755700323</v>
      </c>
      <c r="HK43" s="52">
        <f t="shared" si="191"/>
        <v>41.056521144108387</v>
      </c>
      <c r="HL43" s="52">
        <f t="shared" si="192"/>
        <v>13.679890560875513</v>
      </c>
      <c r="HM43" s="52">
        <f t="shared" si="193"/>
        <v>0</v>
      </c>
      <c r="HN43" s="52">
        <f t="shared" si="194"/>
        <v>27.151778441487917</v>
      </c>
      <c r="HO43" s="52">
        <f t="shared" si="195"/>
        <v>0</v>
      </c>
      <c r="HP43" s="52">
        <f t="shared" si="196"/>
        <v>13.685507048036131</v>
      </c>
      <c r="HQ43" s="52">
        <f t="shared" si="197"/>
        <v>0</v>
      </c>
      <c r="HR43" s="52">
        <f t="shared" si="198"/>
        <v>0</v>
      </c>
      <c r="HS43" s="52">
        <f t="shared" si="199"/>
        <v>40.727667662231873</v>
      </c>
      <c r="HT43" s="52">
        <f t="shared" si="200"/>
        <v>54.28881650380022</v>
      </c>
      <c r="HU43" s="52">
        <f t="shared" si="201"/>
        <v>13.685507048036131</v>
      </c>
      <c r="HV43" s="52">
        <f t="shared" si="202"/>
        <v>13.679890560875513</v>
      </c>
      <c r="HW43" s="52">
        <f t="shared" si="203"/>
        <v>13.676148796498905</v>
      </c>
      <c r="HX43" s="52">
        <f t="shared" si="204"/>
        <v>0</v>
      </c>
      <c r="HY43" s="52">
        <f t="shared" si="205"/>
        <v>13.572204125950055</v>
      </c>
      <c r="HZ43" s="52">
        <f t="shared" si="206"/>
        <v>13.685507048036131</v>
      </c>
      <c r="IA43" s="52">
        <f t="shared" si="207"/>
        <v>0</v>
      </c>
      <c r="IB43" s="52">
        <f t="shared" si="208"/>
        <v>68.380743982494522</v>
      </c>
      <c r="IC43" s="52">
        <f t="shared" si="209"/>
        <v>0</v>
      </c>
      <c r="ID43" s="52">
        <f t="shared" si="210"/>
        <v>13.572204125950055</v>
      </c>
      <c r="IE43" s="52">
        <f t="shared" si="211"/>
        <v>13.685507048036131</v>
      </c>
      <c r="IF43" s="52">
        <f t="shared" si="212"/>
        <v>0</v>
      </c>
      <c r="IG43" s="52">
        <f t="shared" si="213"/>
        <v>54.704595185995622</v>
      </c>
      <c r="II43"/>
    </row>
    <row r="44" spans="1:243" ht="15.75" customHeight="1" thickBot="1">
      <c r="A44" s="43">
        <v>260260</v>
      </c>
      <c r="B44" s="43" t="s">
        <v>45</v>
      </c>
      <c r="C44" s="47">
        <v>2604</v>
      </c>
      <c r="D44" s="43">
        <v>12</v>
      </c>
      <c r="E44" s="43">
        <v>17</v>
      </c>
      <c r="F44" s="43">
        <v>7</v>
      </c>
      <c r="G44" s="43">
        <v>11</v>
      </c>
      <c r="H44" s="43">
        <v>9</v>
      </c>
      <c r="I44" s="44"/>
      <c r="J44" s="43">
        <v>7</v>
      </c>
      <c r="K44" s="43">
        <v>12</v>
      </c>
      <c r="L44" s="43">
        <v>4</v>
      </c>
      <c r="M44" s="43">
        <v>7</v>
      </c>
      <c r="N44" s="43">
        <v>6</v>
      </c>
      <c r="O44" s="44"/>
      <c r="P44" s="43">
        <v>5</v>
      </c>
      <c r="Q44" s="43">
        <v>5</v>
      </c>
      <c r="R44" s="43">
        <v>3</v>
      </c>
      <c r="S44" s="43">
        <v>4</v>
      </c>
      <c r="T44" s="43">
        <v>3</v>
      </c>
      <c r="U44" s="44"/>
      <c r="V44" s="43">
        <v>9</v>
      </c>
      <c r="W44" s="43">
        <v>16</v>
      </c>
      <c r="X44" s="43">
        <v>7</v>
      </c>
      <c r="Y44" s="43">
        <v>10</v>
      </c>
      <c r="Z44" s="43">
        <v>12</v>
      </c>
      <c r="AA44" s="44"/>
      <c r="AB44" s="43">
        <v>810</v>
      </c>
      <c r="AC44" s="43">
        <v>796</v>
      </c>
      <c r="AD44" s="43">
        <v>716</v>
      </c>
      <c r="AE44" s="43">
        <v>770</v>
      </c>
      <c r="AF44" s="43">
        <v>789</v>
      </c>
      <c r="AG44" s="44"/>
      <c r="AH44" s="43">
        <v>13</v>
      </c>
      <c r="AI44" s="43">
        <v>18</v>
      </c>
      <c r="AJ44" s="43">
        <v>8</v>
      </c>
      <c r="AK44" s="43">
        <v>17</v>
      </c>
      <c r="AL44" s="43">
        <v>12</v>
      </c>
      <c r="AM44" s="44"/>
      <c r="AN44" s="43">
        <v>1</v>
      </c>
      <c r="AO44" s="43">
        <v>0</v>
      </c>
      <c r="AP44" s="43">
        <v>2</v>
      </c>
      <c r="AQ44" s="43">
        <v>0</v>
      </c>
      <c r="AR44" s="43">
        <v>1</v>
      </c>
      <c r="AS44" s="44"/>
      <c r="AT44" s="43">
        <v>1</v>
      </c>
      <c r="AU44" s="43">
        <v>0</v>
      </c>
      <c r="AV44" s="43">
        <v>1</v>
      </c>
      <c r="AW44" s="43">
        <v>1</v>
      </c>
      <c r="AX44" s="43">
        <v>2</v>
      </c>
      <c r="AY44" s="44"/>
      <c r="AZ44" s="43">
        <v>0</v>
      </c>
      <c r="BA44" s="43">
        <v>0</v>
      </c>
      <c r="BB44" s="43">
        <v>0</v>
      </c>
      <c r="BC44" s="43">
        <v>0</v>
      </c>
      <c r="BD44" s="43">
        <v>0</v>
      </c>
      <c r="BE44" s="44"/>
      <c r="BF44" s="43">
        <v>16</v>
      </c>
      <c r="BG44" s="43">
        <v>17</v>
      </c>
      <c r="BH44" s="43">
        <v>10</v>
      </c>
      <c r="BI44" s="43">
        <v>15</v>
      </c>
      <c r="BJ44" s="43">
        <v>24</v>
      </c>
      <c r="BK44" s="44"/>
      <c r="BL44" s="43">
        <v>13039</v>
      </c>
      <c r="BM44" s="43">
        <v>13176</v>
      </c>
      <c r="BN44" s="43">
        <v>14793</v>
      </c>
      <c r="BO44" s="43">
        <v>14970</v>
      </c>
      <c r="BP44" s="43">
        <v>15143</v>
      </c>
      <c r="BQ44" s="44"/>
      <c r="BR44" s="45">
        <v>21000</v>
      </c>
      <c r="BS44" s="45">
        <v>21166</v>
      </c>
      <c r="BT44" s="45">
        <v>23000</v>
      </c>
      <c r="BU44" s="45">
        <v>23277</v>
      </c>
      <c r="BV44" s="45">
        <v>23546</v>
      </c>
      <c r="BW44" s="44"/>
      <c r="BX44" s="43">
        <v>41898</v>
      </c>
      <c r="BY44" s="43">
        <v>42251</v>
      </c>
      <c r="BZ44" s="43">
        <v>45180</v>
      </c>
      <c r="CA44" s="43">
        <v>45723</v>
      </c>
      <c r="CB44" s="43">
        <v>46248</v>
      </c>
      <c r="CC44" s="44"/>
      <c r="CD44" s="43">
        <v>0</v>
      </c>
      <c r="CE44" s="43">
        <v>1</v>
      </c>
      <c r="CF44" s="43">
        <v>1</v>
      </c>
      <c r="CG44" s="43">
        <v>2</v>
      </c>
      <c r="CH44" s="43">
        <v>1</v>
      </c>
      <c r="CI44" s="44"/>
      <c r="CJ44" s="45">
        <v>1</v>
      </c>
      <c r="CK44" s="45">
        <v>4</v>
      </c>
      <c r="CL44" s="45">
        <v>3</v>
      </c>
      <c r="CM44" s="45">
        <v>5</v>
      </c>
      <c r="CN44" s="45">
        <v>0</v>
      </c>
      <c r="CO44" s="44"/>
      <c r="CP44" s="43">
        <v>0</v>
      </c>
      <c r="CQ44" s="43">
        <v>3</v>
      </c>
      <c r="CR44" s="43">
        <v>2</v>
      </c>
      <c r="CS44" s="43">
        <v>1</v>
      </c>
      <c r="CT44" s="43">
        <v>2</v>
      </c>
      <c r="CU44" s="44"/>
      <c r="CV44" s="43">
        <v>23</v>
      </c>
      <c r="CW44" s="43">
        <v>16</v>
      </c>
      <c r="CX44" s="43">
        <v>14</v>
      </c>
      <c r="CY44" s="43">
        <v>19</v>
      </c>
      <c r="CZ44" s="43">
        <v>35</v>
      </c>
      <c r="DA44" s="44"/>
      <c r="DB44" s="43">
        <v>26</v>
      </c>
      <c r="DC44" s="43">
        <v>27</v>
      </c>
      <c r="DD44" s="43">
        <v>37</v>
      </c>
      <c r="DE44" s="43">
        <v>25</v>
      </c>
      <c r="DF44" s="43">
        <v>28</v>
      </c>
      <c r="DG44" s="44"/>
      <c r="DH44" s="43">
        <v>28</v>
      </c>
      <c r="DI44" s="43">
        <v>32</v>
      </c>
      <c r="DJ44" s="43">
        <v>20</v>
      </c>
      <c r="DK44" s="43">
        <v>26</v>
      </c>
      <c r="DL44" s="43">
        <v>19</v>
      </c>
      <c r="DM44" s="44"/>
      <c r="DN44" s="43">
        <v>5</v>
      </c>
      <c r="DO44" s="43">
        <v>7</v>
      </c>
      <c r="DP44" s="43">
        <v>13</v>
      </c>
      <c r="DQ44" s="43">
        <v>13</v>
      </c>
      <c r="DR44" s="43">
        <v>13</v>
      </c>
      <c r="DS44" s="44"/>
      <c r="DT44" s="43">
        <v>18</v>
      </c>
      <c r="DU44" s="43">
        <v>28</v>
      </c>
      <c r="DV44" s="43">
        <v>25</v>
      </c>
      <c r="DW44" s="43">
        <v>25</v>
      </c>
      <c r="DX44" s="43">
        <v>28</v>
      </c>
      <c r="DY44" s="44"/>
      <c r="DZ44" s="43">
        <v>9</v>
      </c>
      <c r="EA44" s="43">
        <v>12</v>
      </c>
      <c r="EB44" s="43">
        <v>7</v>
      </c>
      <c r="EC44" s="43">
        <v>5</v>
      </c>
      <c r="ED44" s="43">
        <v>6</v>
      </c>
      <c r="EE44" s="44"/>
      <c r="EF44" s="43">
        <v>3</v>
      </c>
      <c r="EG44" s="43">
        <v>5</v>
      </c>
      <c r="EH44" s="43">
        <v>4</v>
      </c>
      <c r="EI44" s="43">
        <v>2</v>
      </c>
      <c r="EJ44" s="43">
        <v>4</v>
      </c>
      <c r="EK44" s="44"/>
      <c r="EL44" s="43">
        <v>3</v>
      </c>
      <c r="EM44" s="43">
        <v>5</v>
      </c>
      <c r="EN44" s="43">
        <v>3</v>
      </c>
      <c r="EO44" s="43">
        <v>2</v>
      </c>
      <c r="EP44" s="43">
        <v>4</v>
      </c>
      <c r="EQ44" s="96">
        <f t="shared" si="119"/>
        <v>14.814814814814815</v>
      </c>
      <c r="ER44" s="96">
        <f t="shared" si="120"/>
        <v>21.356783919597987</v>
      </c>
      <c r="ES44" s="96">
        <f t="shared" si="121"/>
        <v>9.7765363128491618</v>
      </c>
      <c r="ET44" s="96">
        <f t="shared" si="122"/>
        <v>14.285714285714285</v>
      </c>
      <c r="EU44" s="96">
        <f t="shared" si="123"/>
        <v>11.406844106463879</v>
      </c>
      <c r="EV44" s="52">
        <f t="shared" si="124"/>
        <v>8.6419753086419746</v>
      </c>
      <c r="EW44" s="52">
        <f t="shared" si="125"/>
        <v>15.075376884422109</v>
      </c>
      <c r="EX44" s="52">
        <f t="shared" si="126"/>
        <v>5.5865921787709496</v>
      </c>
      <c r="EY44" s="52">
        <f t="shared" si="127"/>
        <v>9.0909090909090899</v>
      </c>
      <c r="EZ44" s="52">
        <f t="shared" si="128"/>
        <v>7.6045627376425857</v>
      </c>
      <c r="FA44" s="96">
        <f t="shared" si="129"/>
        <v>6.1728395061728394</v>
      </c>
      <c r="FB44" s="96">
        <f t="shared" si="130"/>
        <v>6.2814070351758797</v>
      </c>
      <c r="FC44" s="96">
        <f t="shared" si="131"/>
        <v>4.1899441340782122</v>
      </c>
      <c r="FD44" s="96">
        <f t="shared" si="132"/>
        <v>5.1948051948051948</v>
      </c>
      <c r="FE44" s="96">
        <f t="shared" si="133"/>
        <v>3.8022813688212929</v>
      </c>
      <c r="FF44" s="52">
        <f t="shared" si="134"/>
        <v>11.111111111111111</v>
      </c>
      <c r="FG44" s="52">
        <f t="shared" si="135"/>
        <v>20.100502512562816</v>
      </c>
      <c r="FH44" s="52">
        <f t="shared" si="136"/>
        <v>9.7765363128491618</v>
      </c>
      <c r="FI44" s="52">
        <f t="shared" si="137"/>
        <v>12.987012987012989</v>
      </c>
      <c r="FJ44" s="52">
        <f t="shared" si="138"/>
        <v>15.209125475285171</v>
      </c>
      <c r="FK44" s="52">
        <f t="shared" si="139"/>
        <v>7.6923076923076925</v>
      </c>
      <c r="FL44" s="52">
        <f t="shared" si="140"/>
        <v>0</v>
      </c>
      <c r="FM44" s="52">
        <f t="shared" si="141"/>
        <v>25</v>
      </c>
      <c r="FN44" s="52">
        <f t="shared" si="142"/>
        <v>0</v>
      </c>
      <c r="FO44" s="52">
        <f t="shared" si="143"/>
        <v>8.3333333333333321</v>
      </c>
      <c r="FP44" s="52">
        <f t="shared" si="144"/>
        <v>7.6923076923076925</v>
      </c>
      <c r="FQ44" s="52">
        <f t="shared" si="145"/>
        <v>0</v>
      </c>
      <c r="FR44" s="52">
        <f t="shared" si="146"/>
        <v>12.5</v>
      </c>
      <c r="FS44" s="52">
        <f t="shared" si="147"/>
        <v>5.8823529411764701</v>
      </c>
      <c r="FT44" s="52">
        <f t="shared" si="148"/>
        <v>16.666666666666664</v>
      </c>
      <c r="FU44" s="52">
        <f t="shared" si="149"/>
        <v>0</v>
      </c>
      <c r="FV44" s="52">
        <f t="shared" si="150"/>
        <v>0</v>
      </c>
      <c r="FW44" s="52">
        <f t="shared" si="151"/>
        <v>0</v>
      </c>
      <c r="FX44" s="52">
        <f t="shared" si="152"/>
        <v>0</v>
      </c>
      <c r="FY44" s="52">
        <f t="shared" si="153"/>
        <v>0</v>
      </c>
      <c r="FZ44" s="52">
        <f t="shared" si="154"/>
        <v>122.70879668686248</v>
      </c>
      <c r="GA44" s="52">
        <f t="shared" si="155"/>
        <v>129.02246508803887</v>
      </c>
      <c r="GB44" s="52">
        <f t="shared" si="156"/>
        <v>67.599540323125808</v>
      </c>
      <c r="GC44" s="52">
        <f t="shared" si="157"/>
        <v>100.20040080160319</v>
      </c>
      <c r="GD44" s="52">
        <f t="shared" si="158"/>
        <v>158.4890708578221</v>
      </c>
      <c r="GE44" s="52">
        <f t="shared" si="159"/>
        <v>0</v>
      </c>
      <c r="GF44" s="52">
        <f t="shared" si="160"/>
        <v>2.3668078862038766</v>
      </c>
      <c r="GG44" s="52">
        <f t="shared" si="161"/>
        <v>2.213368747233289</v>
      </c>
      <c r="GH44" s="52">
        <f t="shared" si="162"/>
        <v>4.3741661745729719</v>
      </c>
      <c r="GI44" s="52">
        <f t="shared" si="163"/>
        <v>2.1622556651098428</v>
      </c>
      <c r="GJ44" s="52">
        <f t="shared" si="164"/>
        <v>4.7619047619047619</v>
      </c>
      <c r="GK44" s="52">
        <f t="shared" si="165"/>
        <v>18.89823301521308</v>
      </c>
      <c r="GL44" s="52">
        <f t="shared" si="166"/>
        <v>13.043478260869565</v>
      </c>
      <c r="GM44" s="52">
        <f t="shared" si="167"/>
        <v>21.480431327061048</v>
      </c>
      <c r="GN44" s="52">
        <f t="shared" si="168"/>
        <v>0</v>
      </c>
      <c r="GO44" s="52">
        <f t="shared" si="169"/>
        <v>0</v>
      </c>
      <c r="GP44" s="52">
        <f t="shared" si="170"/>
        <v>14.173674761409806</v>
      </c>
      <c r="GQ44" s="52">
        <f t="shared" si="171"/>
        <v>8.6956521739130448</v>
      </c>
      <c r="GR44" s="52">
        <f t="shared" si="172"/>
        <v>4.2960862654122094</v>
      </c>
      <c r="GS44" s="52">
        <f t="shared" si="173"/>
        <v>8.494011721736177</v>
      </c>
      <c r="GT44" s="52">
        <f t="shared" si="174"/>
        <v>54.895221728960806</v>
      </c>
      <c r="GU44" s="52">
        <f t="shared" si="175"/>
        <v>37.868926179262026</v>
      </c>
      <c r="GV44" s="52">
        <f t="shared" si="176"/>
        <v>30.987162461266045</v>
      </c>
      <c r="GW44" s="52">
        <f t="shared" si="177"/>
        <v>41.554578658443234</v>
      </c>
      <c r="GX44" s="52">
        <f t="shared" si="178"/>
        <v>75.678948278844487</v>
      </c>
      <c r="GY44" s="52">
        <f t="shared" si="179"/>
        <v>62.055468041433961</v>
      </c>
      <c r="GZ44" s="52">
        <f t="shared" si="180"/>
        <v>63.903812927504667</v>
      </c>
      <c r="HA44" s="52">
        <f t="shared" si="181"/>
        <v>81.894643647631696</v>
      </c>
      <c r="HB44" s="52">
        <f t="shared" si="182"/>
        <v>54.677077182162151</v>
      </c>
      <c r="HC44" s="52">
        <f t="shared" si="183"/>
        <v>60.543158623075591</v>
      </c>
      <c r="HD44" s="52">
        <f t="shared" si="184"/>
        <v>66.82896558308272</v>
      </c>
      <c r="HE44" s="52">
        <f t="shared" si="185"/>
        <v>75.737852358524052</v>
      </c>
      <c r="HF44" s="52">
        <f t="shared" si="186"/>
        <v>44.267374944665782</v>
      </c>
      <c r="HG44" s="52">
        <f t="shared" si="187"/>
        <v>56.864160269448639</v>
      </c>
      <c r="HH44" s="52">
        <f t="shared" si="188"/>
        <v>41.08285763708701</v>
      </c>
      <c r="HI44" s="52">
        <f t="shared" si="189"/>
        <v>11.933743854121916</v>
      </c>
      <c r="HJ44" s="52">
        <f t="shared" si="190"/>
        <v>16.567655203427137</v>
      </c>
      <c r="HK44" s="52">
        <f t="shared" si="191"/>
        <v>28.773793714032756</v>
      </c>
      <c r="HL44" s="52">
        <f t="shared" si="192"/>
        <v>28.43208013472432</v>
      </c>
      <c r="HM44" s="52">
        <f t="shared" si="193"/>
        <v>28.109323646427953</v>
      </c>
      <c r="HN44" s="52">
        <f t="shared" si="194"/>
        <v>42.961477874838891</v>
      </c>
      <c r="HO44" s="52">
        <f t="shared" si="195"/>
        <v>66.270620813708547</v>
      </c>
      <c r="HP44" s="52">
        <f t="shared" si="196"/>
        <v>55.334218680832223</v>
      </c>
      <c r="HQ44" s="52">
        <f t="shared" si="197"/>
        <v>54.677077182162151</v>
      </c>
      <c r="HR44" s="52">
        <f t="shared" si="198"/>
        <v>60.543158623075591</v>
      </c>
      <c r="HS44" s="52">
        <f t="shared" si="199"/>
        <v>21.480738937419446</v>
      </c>
      <c r="HT44" s="52">
        <f t="shared" si="200"/>
        <v>28.401694634446518</v>
      </c>
      <c r="HU44" s="52">
        <f t="shared" si="201"/>
        <v>15.493581230633023</v>
      </c>
      <c r="HV44" s="52">
        <f t="shared" si="202"/>
        <v>10.935415436432431</v>
      </c>
      <c r="HW44" s="52">
        <f t="shared" si="203"/>
        <v>12.973533990659055</v>
      </c>
      <c r="HX44" s="52">
        <f t="shared" si="204"/>
        <v>7.1602463124731486</v>
      </c>
      <c r="HY44" s="52">
        <f t="shared" si="205"/>
        <v>11.834039431019384</v>
      </c>
      <c r="HZ44" s="52">
        <f t="shared" si="206"/>
        <v>8.8534749889331561</v>
      </c>
      <c r="IA44" s="52">
        <f t="shared" si="207"/>
        <v>4.3741661745729719</v>
      </c>
      <c r="IB44" s="52">
        <f t="shared" si="208"/>
        <v>8.6490226604393712</v>
      </c>
      <c r="IC44" s="52">
        <f t="shared" si="209"/>
        <v>7.1602463124731486</v>
      </c>
      <c r="ID44" s="52">
        <f t="shared" si="210"/>
        <v>11.834039431019384</v>
      </c>
      <c r="IE44" s="52">
        <f t="shared" si="211"/>
        <v>6.6401062416998666</v>
      </c>
      <c r="IF44" s="52">
        <f t="shared" si="212"/>
        <v>4.3741661745729719</v>
      </c>
      <c r="IG44" s="52">
        <f t="shared" si="213"/>
        <v>8.6490226604393712</v>
      </c>
      <c r="II44"/>
    </row>
    <row r="45" spans="1:243" ht="15.75" customHeight="1" thickBot="1">
      <c r="A45" s="43">
        <v>260270</v>
      </c>
      <c r="B45" s="43" t="s">
        <v>14</v>
      </c>
      <c r="C45" s="47">
        <v>2602</v>
      </c>
      <c r="D45" s="43">
        <v>1</v>
      </c>
      <c r="E45" s="43">
        <v>6</v>
      </c>
      <c r="F45" s="43">
        <v>0</v>
      </c>
      <c r="G45" s="43">
        <v>3</v>
      </c>
      <c r="H45" s="43">
        <v>2</v>
      </c>
      <c r="I45" s="44"/>
      <c r="J45" s="43">
        <v>1</v>
      </c>
      <c r="K45" s="43">
        <v>5</v>
      </c>
      <c r="L45" s="43">
        <v>0</v>
      </c>
      <c r="M45" s="43">
        <v>2</v>
      </c>
      <c r="N45" s="43">
        <v>1</v>
      </c>
      <c r="O45" s="44"/>
      <c r="P45" s="43">
        <v>0</v>
      </c>
      <c r="Q45" s="43">
        <v>1</v>
      </c>
      <c r="R45" s="43">
        <v>0</v>
      </c>
      <c r="S45" s="43">
        <v>1</v>
      </c>
      <c r="T45" s="43">
        <v>1</v>
      </c>
      <c r="U45" s="44"/>
      <c r="V45" s="43">
        <v>3</v>
      </c>
      <c r="W45" s="43">
        <v>5</v>
      </c>
      <c r="X45" s="43">
        <v>1</v>
      </c>
      <c r="Y45" s="43">
        <v>2</v>
      </c>
      <c r="Z45" s="43">
        <v>3</v>
      </c>
      <c r="AA45" s="44"/>
      <c r="AB45" s="43">
        <v>190</v>
      </c>
      <c r="AC45" s="43">
        <v>236</v>
      </c>
      <c r="AD45" s="43">
        <v>213</v>
      </c>
      <c r="AE45" s="43">
        <v>188</v>
      </c>
      <c r="AF45" s="43">
        <v>182</v>
      </c>
      <c r="AG45" s="44"/>
      <c r="AH45" s="43">
        <v>2</v>
      </c>
      <c r="AI45" s="43">
        <v>6</v>
      </c>
      <c r="AJ45" s="43">
        <v>0</v>
      </c>
      <c r="AK45" s="43">
        <v>4</v>
      </c>
      <c r="AL45" s="43">
        <v>3</v>
      </c>
      <c r="AM45" s="44"/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4"/>
      <c r="AT45" s="43">
        <v>1</v>
      </c>
      <c r="AU45" s="43">
        <v>0</v>
      </c>
      <c r="AV45" s="43">
        <v>0</v>
      </c>
      <c r="AW45" s="43">
        <v>0</v>
      </c>
      <c r="AX45" s="43">
        <v>0</v>
      </c>
      <c r="AY45" s="44"/>
      <c r="AZ45" s="43">
        <v>0</v>
      </c>
      <c r="BA45" s="43">
        <v>0</v>
      </c>
      <c r="BB45" s="43">
        <v>0</v>
      </c>
      <c r="BC45" s="43">
        <v>0</v>
      </c>
      <c r="BD45" s="43">
        <v>0</v>
      </c>
      <c r="BE45" s="44"/>
      <c r="BF45" s="43">
        <v>3</v>
      </c>
      <c r="BG45" s="43">
        <v>5</v>
      </c>
      <c r="BH45" s="43">
        <v>4</v>
      </c>
      <c r="BI45" s="43">
        <v>4</v>
      </c>
      <c r="BJ45" s="43">
        <v>5</v>
      </c>
      <c r="BK45" s="44"/>
      <c r="BL45" s="43">
        <v>4298</v>
      </c>
      <c r="BM45" s="43">
        <v>4338</v>
      </c>
      <c r="BN45" s="43">
        <v>4006</v>
      </c>
      <c r="BO45" s="43">
        <v>4022</v>
      </c>
      <c r="BP45" s="43">
        <v>4030</v>
      </c>
      <c r="BQ45" s="44"/>
      <c r="BR45" s="45">
        <v>6816</v>
      </c>
      <c r="BS45" s="45">
        <v>6892</v>
      </c>
      <c r="BT45" s="45">
        <v>6340</v>
      </c>
      <c r="BU45" s="45">
        <v>6368</v>
      </c>
      <c r="BV45" s="45">
        <v>6373</v>
      </c>
      <c r="BW45" s="44"/>
      <c r="BX45" s="43">
        <v>13530</v>
      </c>
      <c r="BY45" s="43">
        <v>13675</v>
      </c>
      <c r="BZ45" s="43">
        <v>12537</v>
      </c>
      <c r="CA45" s="43">
        <v>12578</v>
      </c>
      <c r="CB45" s="43">
        <v>12618</v>
      </c>
      <c r="CC45" s="44"/>
      <c r="CD45" s="43">
        <v>1</v>
      </c>
      <c r="CE45" s="43">
        <v>1</v>
      </c>
      <c r="CF45" s="43">
        <v>0</v>
      </c>
      <c r="CG45" s="43">
        <v>1</v>
      </c>
      <c r="CH45" s="43">
        <v>0</v>
      </c>
      <c r="CI45" s="44"/>
      <c r="CJ45" s="45">
        <v>0</v>
      </c>
      <c r="CK45" s="45">
        <v>1</v>
      </c>
      <c r="CL45" s="45">
        <v>1</v>
      </c>
      <c r="CM45" s="45">
        <v>0</v>
      </c>
      <c r="CN45" s="45">
        <v>2</v>
      </c>
      <c r="CO45" s="44"/>
      <c r="CP45" s="43">
        <v>0</v>
      </c>
      <c r="CQ45" s="43">
        <v>0</v>
      </c>
      <c r="CR45" s="43">
        <v>0</v>
      </c>
      <c r="CS45" s="43">
        <v>0</v>
      </c>
      <c r="CT45" s="43">
        <v>0</v>
      </c>
      <c r="CU45" s="44"/>
      <c r="CV45" s="43">
        <v>8</v>
      </c>
      <c r="CW45" s="43">
        <v>10</v>
      </c>
      <c r="CX45" s="43">
        <v>6</v>
      </c>
      <c r="CY45" s="43">
        <v>8</v>
      </c>
      <c r="CZ45" s="43">
        <v>11</v>
      </c>
      <c r="DA45" s="44"/>
      <c r="DB45" s="43">
        <v>13</v>
      </c>
      <c r="DC45" s="43">
        <v>9</v>
      </c>
      <c r="DD45" s="43">
        <v>9</v>
      </c>
      <c r="DE45" s="43">
        <v>10</v>
      </c>
      <c r="DF45" s="43">
        <v>5</v>
      </c>
      <c r="DG45" s="44"/>
      <c r="DH45" s="43">
        <v>2</v>
      </c>
      <c r="DI45" s="43">
        <v>6</v>
      </c>
      <c r="DJ45" s="43">
        <v>6</v>
      </c>
      <c r="DK45" s="43">
        <v>8</v>
      </c>
      <c r="DL45" s="43">
        <v>1</v>
      </c>
      <c r="DM45" s="44"/>
      <c r="DN45" s="43">
        <v>2</v>
      </c>
      <c r="DO45" s="43">
        <v>3</v>
      </c>
      <c r="DP45" s="43">
        <v>0</v>
      </c>
      <c r="DQ45" s="43">
        <v>0</v>
      </c>
      <c r="DR45" s="43">
        <v>2</v>
      </c>
      <c r="DS45" s="44"/>
      <c r="DT45" s="43">
        <v>2</v>
      </c>
      <c r="DU45" s="43">
        <v>5</v>
      </c>
      <c r="DV45" s="43">
        <v>4</v>
      </c>
      <c r="DW45" s="43">
        <v>1</v>
      </c>
      <c r="DX45" s="43">
        <v>2</v>
      </c>
      <c r="DY45" s="44"/>
      <c r="DZ45" s="43">
        <v>8</v>
      </c>
      <c r="EA45" s="43">
        <v>3</v>
      </c>
      <c r="EB45" s="43">
        <v>5</v>
      </c>
      <c r="EC45" s="43">
        <v>5</v>
      </c>
      <c r="ED45" s="43">
        <v>3</v>
      </c>
      <c r="EE45" s="44"/>
      <c r="EF45" s="43">
        <v>0</v>
      </c>
      <c r="EG45" s="43">
        <v>0</v>
      </c>
      <c r="EH45" s="43">
        <v>0</v>
      </c>
      <c r="EI45" s="43">
        <v>0</v>
      </c>
      <c r="EJ45" s="43">
        <v>2</v>
      </c>
      <c r="EK45" s="44"/>
      <c r="EL45" s="43">
        <v>0</v>
      </c>
      <c r="EM45" s="43">
        <v>0</v>
      </c>
      <c r="EN45" s="43">
        <v>0</v>
      </c>
      <c r="EO45" s="43">
        <v>0</v>
      </c>
      <c r="EP45" s="43">
        <v>2</v>
      </c>
      <c r="EQ45" s="96">
        <f t="shared" si="119"/>
        <v>5.2631578947368416</v>
      </c>
      <c r="ER45" s="96">
        <f t="shared" si="120"/>
        <v>25.423728813559325</v>
      </c>
      <c r="ES45" s="96">
        <f t="shared" si="121"/>
        <v>0</v>
      </c>
      <c r="ET45" s="96">
        <f t="shared" si="122"/>
        <v>15.957446808510637</v>
      </c>
      <c r="EU45" s="96">
        <f t="shared" si="123"/>
        <v>10.989010989010989</v>
      </c>
      <c r="EV45" s="52">
        <f t="shared" si="124"/>
        <v>5.2631578947368416</v>
      </c>
      <c r="EW45" s="52">
        <f t="shared" si="125"/>
        <v>21.1864406779661</v>
      </c>
      <c r="EX45" s="52">
        <f t="shared" si="126"/>
        <v>0</v>
      </c>
      <c r="EY45" s="52">
        <f t="shared" si="127"/>
        <v>10.638297872340425</v>
      </c>
      <c r="EZ45" s="52">
        <f t="shared" si="128"/>
        <v>5.4945054945054945</v>
      </c>
      <c r="FA45" s="96">
        <f t="shared" si="129"/>
        <v>0</v>
      </c>
      <c r="FB45" s="96">
        <f t="shared" si="130"/>
        <v>4.2372881355932206</v>
      </c>
      <c r="FC45" s="96">
        <f t="shared" si="131"/>
        <v>0</v>
      </c>
      <c r="FD45" s="96">
        <f t="shared" si="132"/>
        <v>5.3191489361702127</v>
      </c>
      <c r="FE45" s="96">
        <f t="shared" si="133"/>
        <v>5.4945054945054945</v>
      </c>
      <c r="FF45" s="52">
        <f t="shared" si="134"/>
        <v>15.789473684210527</v>
      </c>
      <c r="FG45" s="52">
        <f t="shared" si="135"/>
        <v>21.1864406779661</v>
      </c>
      <c r="FH45" s="52">
        <f t="shared" si="136"/>
        <v>4.694835680751174</v>
      </c>
      <c r="FI45" s="52">
        <f t="shared" si="137"/>
        <v>10.638297872340425</v>
      </c>
      <c r="FJ45" s="52">
        <f t="shared" si="138"/>
        <v>16.483516483516485</v>
      </c>
      <c r="FK45" s="52">
        <f t="shared" si="139"/>
        <v>0</v>
      </c>
      <c r="FL45" s="52">
        <f t="shared" si="140"/>
        <v>0</v>
      </c>
      <c r="FM45" s="52">
        <f t="shared" si="141"/>
        <v>0</v>
      </c>
      <c r="FN45" s="52">
        <f t="shared" si="142"/>
        <v>0</v>
      </c>
      <c r="FO45" s="52">
        <f t="shared" si="143"/>
        <v>0</v>
      </c>
      <c r="FP45" s="52">
        <f t="shared" si="144"/>
        <v>50</v>
      </c>
      <c r="FQ45" s="52">
        <f t="shared" si="145"/>
        <v>0</v>
      </c>
      <c r="FR45" s="52">
        <f t="shared" si="146"/>
        <v>0</v>
      </c>
      <c r="FS45" s="52">
        <f t="shared" si="147"/>
        <v>0</v>
      </c>
      <c r="FT45" s="52">
        <f t="shared" si="148"/>
        <v>0</v>
      </c>
      <c r="FU45" s="52">
        <f t="shared" si="149"/>
        <v>0</v>
      </c>
      <c r="FV45" s="52">
        <f t="shared" si="150"/>
        <v>0</v>
      </c>
      <c r="FW45" s="52">
        <f t="shared" si="151"/>
        <v>0</v>
      </c>
      <c r="FX45" s="52">
        <f t="shared" si="152"/>
        <v>0</v>
      </c>
      <c r="FY45" s="52">
        <f t="shared" si="153"/>
        <v>0</v>
      </c>
      <c r="FZ45" s="52">
        <f t="shared" si="154"/>
        <v>69.799906933457422</v>
      </c>
      <c r="GA45" s="52">
        <f t="shared" si="155"/>
        <v>115.26048870447211</v>
      </c>
      <c r="GB45" s="52">
        <f t="shared" si="156"/>
        <v>99.850224663005505</v>
      </c>
      <c r="GC45" s="52">
        <f t="shared" si="157"/>
        <v>99.453008453505717</v>
      </c>
      <c r="GD45" s="52">
        <f t="shared" si="158"/>
        <v>124.06947890818859</v>
      </c>
      <c r="GE45" s="52">
        <f t="shared" si="159"/>
        <v>7.390983000739098</v>
      </c>
      <c r="GF45" s="52">
        <f t="shared" si="160"/>
        <v>7.3126142595978063</v>
      </c>
      <c r="GG45" s="52">
        <f t="shared" si="161"/>
        <v>0</v>
      </c>
      <c r="GH45" s="52">
        <f t="shared" si="162"/>
        <v>7.9503895690888848</v>
      </c>
      <c r="GI45" s="52">
        <f t="shared" si="163"/>
        <v>0</v>
      </c>
      <c r="GJ45" s="52">
        <f t="shared" si="164"/>
        <v>0</v>
      </c>
      <c r="GK45" s="52">
        <f t="shared" si="165"/>
        <v>14.509576320371446</v>
      </c>
      <c r="GL45" s="52">
        <f t="shared" si="166"/>
        <v>15.772870662460569</v>
      </c>
      <c r="GM45" s="52">
        <f t="shared" si="167"/>
        <v>0</v>
      </c>
      <c r="GN45" s="52">
        <f t="shared" si="168"/>
        <v>31.382394476698575</v>
      </c>
      <c r="GO45" s="52">
        <f t="shared" si="169"/>
        <v>0</v>
      </c>
      <c r="GP45" s="52">
        <f t="shared" si="170"/>
        <v>0</v>
      </c>
      <c r="GQ45" s="52">
        <f t="shared" si="171"/>
        <v>0</v>
      </c>
      <c r="GR45" s="52">
        <f t="shared" si="172"/>
        <v>0</v>
      </c>
      <c r="GS45" s="52">
        <f t="shared" si="173"/>
        <v>0</v>
      </c>
      <c r="GT45" s="52">
        <f t="shared" si="174"/>
        <v>59.127864005912784</v>
      </c>
      <c r="GU45" s="52">
        <f t="shared" si="175"/>
        <v>73.126142595978067</v>
      </c>
      <c r="GV45" s="52">
        <f t="shared" si="176"/>
        <v>47.858339315625749</v>
      </c>
      <c r="GW45" s="52">
        <f t="shared" si="177"/>
        <v>63.603116552711079</v>
      </c>
      <c r="GX45" s="52">
        <f t="shared" si="178"/>
        <v>87.177048660643521</v>
      </c>
      <c r="GY45" s="52">
        <f t="shared" si="179"/>
        <v>96.082779009608274</v>
      </c>
      <c r="GZ45" s="52">
        <f t="shared" si="180"/>
        <v>65.813528336380259</v>
      </c>
      <c r="HA45" s="52">
        <f t="shared" si="181"/>
        <v>71.787508973438619</v>
      </c>
      <c r="HB45" s="52">
        <f t="shared" si="182"/>
        <v>79.503895690888854</v>
      </c>
      <c r="HC45" s="52">
        <f t="shared" si="183"/>
        <v>39.625931209383424</v>
      </c>
      <c r="HD45" s="52">
        <f t="shared" si="184"/>
        <v>14.781966001478196</v>
      </c>
      <c r="HE45" s="52">
        <f t="shared" si="185"/>
        <v>43.875685557586841</v>
      </c>
      <c r="HF45" s="52">
        <f t="shared" si="186"/>
        <v>47.858339315625749</v>
      </c>
      <c r="HG45" s="52">
        <f t="shared" si="187"/>
        <v>63.603116552711079</v>
      </c>
      <c r="HH45" s="52">
        <f t="shared" si="188"/>
        <v>7.9251862418766841</v>
      </c>
      <c r="HI45" s="52">
        <f t="shared" si="189"/>
        <v>14.781966001478196</v>
      </c>
      <c r="HJ45" s="52">
        <f t="shared" si="190"/>
        <v>21.937842778793421</v>
      </c>
      <c r="HK45" s="52">
        <f t="shared" si="191"/>
        <v>0</v>
      </c>
      <c r="HL45" s="52">
        <f t="shared" si="192"/>
        <v>0</v>
      </c>
      <c r="HM45" s="52">
        <f t="shared" si="193"/>
        <v>15.850372483753368</v>
      </c>
      <c r="HN45" s="52">
        <f t="shared" si="194"/>
        <v>14.781966001478196</v>
      </c>
      <c r="HO45" s="52">
        <f t="shared" si="195"/>
        <v>36.563071297989033</v>
      </c>
      <c r="HP45" s="52">
        <f t="shared" si="196"/>
        <v>31.905559543750496</v>
      </c>
      <c r="HQ45" s="52">
        <f t="shared" si="197"/>
        <v>7.9503895690888848</v>
      </c>
      <c r="HR45" s="52">
        <f t="shared" si="198"/>
        <v>15.850372483753368</v>
      </c>
      <c r="HS45" s="52">
        <f t="shared" si="199"/>
        <v>59.127864005912784</v>
      </c>
      <c r="HT45" s="52">
        <f t="shared" si="200"/>
        <v>21.937842778793421</v>
      </c>
      <c r="HU45" s="52">
        <f t="shared" si="201"/>
        <v>39.88194942968812</v>
      </c>
      <c r="HV45" s="52">
        <f t="shared" si="202"/>
        <v>39.751947845444427</v>
      </c>
      <c r="HW45" s="52">
        <f t="shared" si="203"/>
        <v>23.775558725630052</v>
      </c>
      <c r="HX45" s="52">
        <f t="shared" si="204"/>
        <v>0</v>
      </c>
      <c r="HY45" s="52">
        <f t="shared" si="205"/>
        <v>0</v>
      </c>
      <c r="HZ45" s="52">
        <f t="shared" si="206"/>
        <v>0</v>
      </c>
      <c r="IA45" s="52">
        <f t="shared" si="207"/>
        <v>0</v>
      </c>
      <c r="IB45" s="52">
        <f t="shared" si="208"/>
        <v>15.850372483753368</v>
      </c>
      <c r="IC45" s="52">
        <f t="shared" si="209"/>
        <v>0</v>
      </c>
      <c r="ID45" s="52">
        <f t="shared" si="210"/>
        <v>0</v>
      </c>
      <c r="IE45" s="52">
        <f t="shared" si="211"/>
        <v>0</v>
      </c>
      <c r="IF45" s="52">
        <f t="shared" si="212"/>
        <v>0</v>
      </c>
      <c r="IG45" s="52">
        <f t="shared" si="213"/>
        <v>15.850372483753368</v>
      </c>
      <c r="II45"/>
    </row>
    <row r="46" spans="1:243" ht="15.75" customHeight="1" thickBot="1">
      <c r="A46" s="45">
        <v>260280</v>
      </c>
      <c r="B46" s="45" t="s">
        <v>760</v>
      </c>
      <c r="C46" s="47">
        <v>2606</v>
      </c>
      <c r="D46" s="43">
        <v>32</v>
      </c>
      <c r="E46" s="43">
        <v>28</v>
      </c>
      <c r="F46" s="43">
        <v>22</v>
      </c>
      <c r="G46" s="43">
        <v>17</v>
      </c>
      <c r="H46" s="43">
        <v>15</v>
      </c>
      <c r="I46" s="44"/>
      <c r="J46" s="43">
        <v>15</v>
      </c>
      <c r="K46" s="43">
        <v>17</v>
      </c>
      <c r="L46" s="43">
        <v>18</v>
      </c>
      <c r="M46" s="43">
        <v>12</v>
      </c>
      <c r="N46" s="43">
        <v>8</v>
      </c>
      <c r="O46" s="44"/>
      <c r="P46" s="43">
        <v>17</v>
      </c>
      <c r="Q46" s="43">
        <v>11</v>
      </c>
      <c r="R46" s="43">
        <v>4</v>
      </c>
      <c r="S46" s="43">
        <v>5</v>
      </c>
      <c r="T46" s="43">
        <v>7</v>
      </c>
      <c r="U46" s="44"/>
      <c r="V46" s="43">
        <v>37</v>
      </c>
      <c r="W46" s="43">
        <v>30</v>
      </c>
      <c r="X46" s="43">
        <v>32</v>
      </c>
      <c r="Y46" s="43">
        <v>29</v>
      </c>
      <c r="Z46" s="43">
        <v>23</v>
      </c>
      <c r="AA46" s="44"/>
      <c r="AB46" s="43">
        <v>1106</v>
      </c>
      <c r="AC46" s="43">
        <v>1112</v>
      </c>
      <c r="AD46" s="43">
        <v>1069</v>
      </c>
      <c r="AE46" s="43">
        <v>1037</v>
      </c>
      <c r="AF46" s="43">
        <v>966</v>
      </c>
      <c r="AG46" s="44"/>
      <c r="AH46" s="43">
        <v>38</v>
      </c>
      <c r="AI46" s="43">
        <v>33</v>
      </c>
      <c r="AJ46" s="43">
        <v>28</v>
      </c>
      <c r="AK46" s="43">
        <v>19</v>
      </c>
      <c r="AL46" s="43">
        <v>18</v>
      </c>
      <c r="AM46" s="44"/>
      <c r="AN46" s="43">
        <v>1</v>
      </c>
      <c r="AO46" s="43">
        <v>2</v>
      </c>
      <c r="AP46" s="43">
        <v>2</v>
      </c>
      <c r="AQ46" s="43">
        <v>2</v>
      </c>
      <c r="AR46" s="43">
        <v>2</v>
      </c>
      <c r="AS46" s="44"/>
      <c r="AT46" s="43">
        <v>1</v>
      </c>
      <c r="AU46" s="43">
        <v>1</v>
      </c>
      <c r="AV46" s="43">
        <v>0</v>
      </c>
      <c r="AW46" s="43">
        <v>0</v>
      </c>
      <c r="AX46" s="43">
        <v>0</v>
      </c>
      <c r="AY46" s="44"/>
      <c r="AZ46" s="43">
        <v>0</v>
      </c>
      <c r="BA46" s="43">
        <v>0</v>
      </c>
      <c r="BB46" s="43">
        <v>0</v>
      </c>
      <c r="BC46" s="43">
        <v>0</v>
      </c>
      <c r="BD46" s="43">
        <v>0</v>
      </c>
      <c r="BE46" s="44"/>
      <c r="BF46" s="43">
        <v>24</v>
      </c>
      <c r="BG46" s="43">
        <v>10</v>
      </c>
      <c r="BH46" s="43">
        <v>15</v>
      </c>
      <c r="BI46" s="43">
        <v>15</v>
      </c>
      <c r="BJ46" s="43">
        <v>20</v>
      </c>
      <c r="BK46" s="44"/>
      <c r="BL46" s="43">
        <v>15467</v>
      </c>
      <c r="BM46" s="43">
        <v>15704</v>
      </c>
      <c r="BN46" s="43">
        <v>16224</v>
      </c>
      <c r="BO46" s="43">
        <v>16414</v>
      </c>
      <c r="BP46" s="43">
        <v>16600</v>
      </c>
      <c r="BQ46" s="44"/>
      <c r="BR46" s="45">
        <v>26159</v>
      </c>
      <c r="BS46" s="45">
        <v>26513</v>
      </c>
      <c r="BT46" s="45">
        <v>26464</v>
      </c>
      <c r="BU46" s="45">
        <v>26771</v>
      </c>
      <c r="BV46" s="45">
        <v>27073</v>
      </c>
      <c r="BW46" s="44"/>
      <c r="BX46" s="43">
        <v>52466</v>
      </c>
      <c r="BY46" s="43">
        <v>53274</v>
      </c>
      <c r="BZ46" s="43">
        <v>52105</v>
      </c>
      <c r="CA46" s="43">
        <v>52715</v>
      </c>
      <c r="CB46" s="43">
        <v>53304</v>
      </c>
      <c r="CC46" s="44"/>
      <c r="CD46" s="43">
        <v>0</v>
      </c>
      <c r="CE46" s="43">
        <v>0</v>
      </c>
      <c r="CF46" s="43">
        <v>0</v>
      </c>
      <c r="CG46" s="43">
        <v>0</v>
      </c>
      <c r="CH46" s="43">
        <v>1</v>
      </c>
      <c r="CI46" s="44"/>
      <c r="CJ46" s="45">
        <v>1</v>
      </c>
      <c r="CK46" s="45">
        <v>0</v>
      </c>
      <c r="CL46" s="45">
        <v>2</v>
      </c>
      <c r="CM46" s="45">
        <v>3</v>
      </c>
      <c r="CN46" s="45">
        <v>0</v>
      </c>
      <c r="CO46" s="44"/>
      <c r="CP46" s="43">
        <v>0</v>
      </c>
      <c r="CQ46" s="43">
        <v>2</v>
      </c>
      <c r="CR46" s="43">
        <v>0</v>
      </c>
      <c r="CS46" s="43">
        <v>0</v>
      </c>
      <c r="CT46" s="43">
        <v>1</v>
      </c>
      <c r="CU46" s="44"/>
      <c r="CV46" s="43">
        <v>19</v>
      </c>
      <c r="CW46" s="43">
        <v>23</v>
      </c>
      <c r="CX46" s="43">
        <v>11</v>
      </c>
      <c r="CY46" s="43">
        <v>9</v>
      </c>
      <c r="CZ46" s="43">
        <v>23</v>
      </c>
      <c r="DA46" s="44"/>
      <c r="DB46" s="43">
        <v>14</v>
      </c>
      <c r="DC46" s="43">
        <v>13</v>
      </c>
      <c r="DD46" s="43">
        <v>12</v>
      </c>
      <c r="DE46" s="43">
        <v>18</v>
      </c>
      <c r="DF46" s="43">
        <v>23</v>
      </c>
      <c r="DG46" s="44"/>
      <c r="DH46" s="43">
        <v>13</v>
      </c>
      <c r="DI46" s="43">
        <v>12</v>
      </c>
      <c r="DJ46" s="43">
        <v>8</v>
      </c>
      <c r="DK46" s="43">
        <v>9</v>
      </c>
      <c r="DL46" s="43">
        <v>10</v>
      </c>
      <c r="DM46" s="44"/>
      <c r="DN46" s="43">
        <v>9</v>
      </c>
      <c r="DO46" s="43">
        <v>5</v>
      </c>
      <c r="DP46" s="43">
        <v>11</v>
      </c>
      <c r="DQ46" s="43">
        <v>40</v>
      </c>
      <c r="DR46" s="43">
        <v>15</v>
      </c>
      <c r="DS46" s="44"/>
      <c r="DT46" s="43">
        <v>31</v>
      </c>
      <c r="DU46" s="43">
        <v>26</v>
      </c>
      <c r="DV46" s="43">
        <v>16</v>
      </c>
      <c r="DW46" s="43">
        <v>18</v>
      </c>
      <c r="DX46" s="43">
        <v>17</v>
      </c>
      <c r="DY46" s="44"/>
      <c r="DZ46" s="43">
        <v>13</v>
      </c>
      <c r="EA46" s="43">
        <v>10</v>
      </c>
      <c r="EB46" s="43">
        <v>4</v>
      </c>
      <c r="EC46" s="43">
        <v>10</v>
      </c>
      <c r="ED46" s="43">
        <v>6</v>
      </c>
      <c r="EE46" s="44"/>
      <c r="EF46" s="43">
        <v>4</v>
      </c>
      <c r="EG46" s="43">
        <v>7</v>
      </c>
      <c r="EH46" s="43">
        <v>2</v>
      </c>
      <c r="EI46" s="43">
        <v>1</v>
      </c>
      <c r="EJ46" s="43">
        <v>0</v>
      </c>
      <c r="EK46" s="44"/>
      <c r="EL46" s="43">
        <v>4</v>
      </c>
      <c r="EM46" s="43">
        <v>6</v>
      </c>
      <c r="EN46" s="43">
        <v>1</v>
      </c>
      <c r="EO46" s="43">
        <v>1</v>
      </c>
      <c r="EP46" s="43">
        <v>0</v>
      </c>
      <c r="EQ46" s="96">
        <f t="shared" si="119"/>
        <v>28.933092224231462</v>
      </c>
      <c r="ER46" s="96">
        <f t="shared" si="120"/>
        <v>25.179856115107913</v>
      </c>
      <c r="ES46" s="96">
        <f t="shared" si="121"/>
        <v>20.579981290926099</v>
      </c>
      <c r="ET46" s="96">
        <f t="shared" si="122"/>
        <v>16.393442622950822</v>
      </c>
      <c r="EU46" s="96">
        <f t="shared" si="123"/>
        <v>15.527950310559007</v>
      </c>
      <c r="EV46" s="52">
        <f t="shared" si="124"/>
        <v>13.562386980108499</v>
      </c>
      <c r="EW46" s="52">
        <f t="shared" si="125"/>
        <v>15.287769784172662</v>
      </c>
      <c r="EX46" s="52">
        <f t="shared" si="126"/>
        <v>16.83816651075772</v>
      </c>
      <c r="EY46" s="52">
        <f t="shared" si="127"/>
        <v>11.571841851494698</v>
      </c>
      <c r="EZ46" s="52">
        <f t="shared" si="128"/>
        <v>8.2815734989648035</v>
      </c>
      <c r="FA46" s="96">
        <f t="shared" si="129"/>
        <v>15.370705244122965</v>
      </c>
      <c r="FB46" s="96">
        <f t="shared" si="130"/>
        <v>9.8920863309352516</v>
      </c>
      <c r="FC46" s="96">
        <f t="shared" si="131"/>
        <v>3.7418147801683816</v>
      </c>
      <c r="FD46" s="96">
        <f t="shared" si="132"/>
        <v>4.8216007714561231</v>
      </c>
      <c r="FE46" s="96">
        <f t="shared" si="133"/>
        <v>7.2463768115942031</v>
      </c>
      <c r="FF46" s="52">
        <f t="shared" si="134"/>
        <v>33.45388788426763</v>
      </c>
      <c r="FG46" s="52">
        <f t="shared" si="135"/>
        <v>26.978417266187048</v>
      </c>
      <c r="FH46" s="52">
        <f t="shared" si="136"/>
        <v>29.934518241347053</v>
      </c>
      <c r="FI46" s="52">
        <f t="shared" si="137"/>
        <v>27.965284474445518</v>
      </c>
      <c r="FJ46" s="52">
        <f t="shared" si="138"/>
        <v>23.809523809523807</v>
      </c>
      <c r="FK46" s="52">
        <f t="shared" si="139"/>
        <v>2.6315789473684208</v>
      </c>
      <c r="FL46" s="52">
        <f t="shared" si="140"/>
        <v>6.0606060606060606</v>
      </c>
      <c r="FM46" s="52">
        <f t="shared" si="141"/>
        <v>7.1428571428571423</v>
      </c>
      <c r="FN46" s="52">
        <f t="shared" si="142"/>
        <v>10.526315789473683</v>
      </c>
      <c r="FO46" s="52">
        <f t="shared" si="143"/>
        <v>11.111111111111111</v>
      </c>
      <c r="FP46" s="52">
        <f t="shared" si="144"/>
        <v>2.6315789473684208</v>
      </c>
      <c r="FQ46" s="52">
        <f t="shared" si="145"/>
        <v>3.0303030303030303</v>
      </c>
      <c r="FR46" s="52">
        <f t="shared" si="146"/>
        <v>0</v>
      </c>
      <c r="FS46" s="52">
        <f t="shared" si="147"/>
        <v>0</v>
      </c>
      <c r="FT46" s="52">
        <f t="shared" si="148"/>
        <v>0</v>
      </c>
      <c r="FU46" s="52">
        <f t="shared" si="149"/>
        <v>0</v>
      </c>
      <c r="FV46" s="52">
        <f t="shared" si="150"/>
        <v>0</v>
      </c>
      <c r="FW46" s="52">
        <f t="shared" si="151"/>
        <v>0</v>
      </c>
      <c r="FX46" s="52">
        <f t="shared" si="152"/>
        <v>0</v>
      </c>
      <c r="FY46" s="52">
        <f t="shared" si="153"/>
        <v>0</v>
      </c>
      <c r="FZ46" s="52">
        <f t="shared" si="154"/>
        <v>155.16906963212</v>
      </c>
      <c r="GA46" s="52">
        <f t="shared" si="155"/>
        <v>63.678043810494138</v>
      </c>
      <c r="GB46" s="52">
        <f t="shared" si="156"/>
        <v>92.455621301775139</v>
      </c>
      <c r="GC46" s="52">
        <f t="shared" si="157"/>
        <v>91.38540270500792</v>
      </c>
      <c r="GD46" s="52">
        <f t="shared" si="158"/>
        <v>120.48192771084338</v>
      </c>
      <c r="GE46" s="52">
        <f t="shared" si="159"/>
        <v>0</v>
      </c>
      <c r="GF46" s="52">
        <f t="shared" si="160"/>
        <v>0</v>
      </c>
      <c r="GG46" s="52">
        <f t="shared" si="161"/>
        <v>0</v>
      </c>
      <c r="GH46" s="52">
        <f t="shared" si="162"/>
        <v>0</v>
      </c>
      <c r="GI46" s="52">
        <f t="shared" si="163"/>
        <v>1.8760318174996249</v>
      </c>
      <c r="GJ46" s="52">
        <f t="shared" si="164"/>
        <v>3.8227761000038223</v>
      </c>
      <c r="GK46" s="52">
        <f t="shared" si="165"/>
        <v>0</v>
      </c>
      <c r="GL46" s="52">
        <f t="shared" si="166"/>
        <v>7.5574365175332527</v>
      </c>
      <c r="GM46" s="52">
        <f t="shared" si="167"/>
        <v>11.206155914982631</v>
      </c>
      <c r="GN46" s="52">
        <f t="shared" si="168"/>
        <v>0</v>
      </c>
      <c r="GO46" s="52">
        <f t="shared" si="169"/>
        <v>0</v>
      </c>
      <c r="GP46" s="52">
        <f t="shared" si="170"/>
        <v>7.5434692415041678</v>
      </c>
      <c r="GQ46" s="52">
        <f t="shared" si="171"/>
        <v>0</v>
      </c>
      <c r="GR46" s="52">
        <f t="shared" si="172"/>
        <v>0</v>
      </c>
      <c r="GS46" s="52">
        <f t="shared" si="173"/>
        <v>3.6937169874044251</v>
      </c>
      <c r="GT46" s="52">
        <f t="shared" si="174"/>
        <v>36.213929020699119</v>
      </c>
      <c r="GU46" s="52">
        <f t="shared" si="175"/>
        <v>43.173029995870408</v>
      </c>
      <c r="GV46" s="52">
        <f t="shared" si="176"/>
        <v>21.111217733422897</v>
      </c>
      <c r="GW46" s="52">
        <f t="shared" si="177"/>
        <v>17.072939391065162</v>
      </c>
      <c r="GX46" s="52">
        <f t="shared" si="178"/>
        <v>43.148731802491369</v>
      </c>
      <c r="GY46" s="52">
        <f t="shared" si="179"/>
        <v>26.683947699462511</v>
      </c>
      <c r="GZ46" s="52">
        <f t="shared" si="180"/>
        <v>24.402147388970231</v>
      </c>
      <c r="HA46" s="52">
        <f t="shared" si="181"/>
        <v>23.03041934555225</v>
      </c>
      <c r="HB46" s="52">
        <f t="shared" si="182"/>
        <v>34.145878782130325</v>
      </c>
      <c r="HC46" s="52">
        <f t="shared" si="183"/>
        <v>43.148731802491369</v>
      </c>
      <c r="HD46" s="52">
        <f t="shared" si="184"/>
        <v>24.777951435215186</v>
      </c>
      <c r="HE46" s="52">
        <f t="shared" si="185"/>
        <v>22.525059128280212</v>
      </c>
      <c r="HF46" s="52">
        <f t="shared" si="186"/>
        <v>15.353612897034834</v>
      </c>
      <c r="HG46" s="52">
        <f t="shared" si="187"/>
        <v>17.072939391065162</v>
      </c>
      <c r="HH46" s="52">
        <f t="shared" si="188"/>
        <v>18.76031817499625</v>
      </c>
      <c r="HI46" s="52">
        <f t="shared" si="189"/>
        <v>17.153966378225899</v>
      </c>
      <c r="HJ46" s="52">
        <f t="shared" si="190"/>
        <v>9.3854413034500883</v>
      </c>
      <c r="HK46" s="52">
        <f t="shared" si="191"/>
        <v>21.111217733422897</v>
      </c>
      <c r="HL46" s="52">
        <f t="shared" si="192"/>
        <v>75.879730626956274</v>
      </c>
      <c r="HM46" s="52">
        <f t="shared" si="193"/>
        <v>28.140477262494368</v>
      </c>
      <c r="HN46" s="52">
        <f t="shared" si="194"/>
        <v>59.085884191666985</v>
      </c>
      <c r="HO46" s="52">
        <f t="shared" si="195"/>
        <v>48.804294777940463</v>
      </c>
      <c r="HP46" s="52">
        <f t="shared" si="196"/>
        <v>30.707225794069668</v>
      </c>
      <c r="HQ46" s="52">
        <f t="shared" si="197"/>
        <v>34.145878782130325</v>
      </c>
      <c r="HR46" s="52">
        <f t="shared" si="198"/>
        <v>31.892540897493625</v>
      </c>
      <c r="HS46" s="52">
        <f t="shared" si="199"/>
        <v>24.777951435215186</v>
      </c>
      <c r="HT46" s="52">
        <f t="shared" si="200"/>
        <v>18.770882606900177</v>
      </c>
      <c r="HU46" s="52">
        <f t="shared" si="201"/>
        <v>7.676806448517417</v>
      </c>
      <c r="HV46" s="52">
        <f t="shared" si="202"/>
        <v>18.969932656739068</v>
      </c>
      <c r="HW46" s="52">
        <f t="shared" si="203"/>
        <v>11.256190904997748</v>
      </c>
      <c r="HX46" s="52">
        <f t="shared" si="204"/>
        <v>7.6239850569892882</v>
      </c>
      <c r="HY46" s="52">
        <f t="shared" si="205"/>
        <v>13.139617824830122</v>
      </c>
      <c r="HZ46" s="52">
        <f t="shared" si="206"/>
        <v>3.8384032242587085</v>
      </c>
      <c r="IA46" s="52">
        <f t="shared" si="207"/>
        <v>1.8969932656739068</v>
      </c>
      <c r="IB46" s="52">
        <f t="shared" si="208"/>
        <v>0</v>
      </c>
      <c r="IC46" s="52">
        <f t="shared" si="209"/>
        <v>7.6239850569892882</v>
      </c>
      <c r="ID46" s="52">
        <f t="shared" si="210"/>
        <v>11.262529564140106</v>
      </c>
      <c r="IE46" s="52">
        <f t="shared" si="211"/>
        <v>1.9192016121293543</v>
      </c>
      <c r="IF46" s="52">
        <f t="shared" si="212"/>
        <v>1.8969932656739068</v>
      </c>
      <c r="IG46" s="52">
        <f t="shared" si="213"/>
        <v>0</v>
      </c>
      <c r="II46"/>
    </row>
    <row r="47" spans="1:243" ht="15.75" thickBot="1">
      <c r="A47" s="45">
        <v>260290</v>
      </c>
      <c r="B47" s="45" t="s">
        <v>2</v>
      </c>
      <c r="C47" s="47">
        <v>2601</v>
      </c>
      <c r="D47" s="43">
        <v>35</v>
      </c>
      <c r="E47" s="43">
        <v>34</v>
      </c>
      <c r="F47" s="43">
        <v>49</v>
      </c>
      <c r="G47" s="43">
        <v>45</v>
      </c>
      <c r="H47" s="43">
        <v>40</v>
      </c>
      <c r="I47" s="44"/>
      <c r="J47" s="43">
        <v>25</v>
      </c>
      <c r="K47" s="43">
        <v>25</v>
      </c>
      <c r="L47" s="43">
        <v>37</v>
      </c>
      <c r="M47" s="43">
        <v>32</v>
      </c>
      <c r="N47" s="43">
        <v>28</v>
      </c>
      <c r="O47" s="44"/>
      <c r="P47" s="43">
        <v>10</v>
      </c>
      <c r="Q47" s="43">
        <v>9</v>
      </c>
      <c r="R47" s="43">
        <v>12</v>
      </c>
      <c r="S47" s="43">
        <v>13</v>
      </c>
      <c r="T47" s="43">
        <v>12</v>
      </c>
      <c r="U47" s="44"/>
      <c r="V47" s="43">
        <v>37</v>
      </c>
      <c r="W47" s="43">
        <v>51</v>
      </c>
      <c r="X47" s="43">
        <v>55</v>
      </c>
      <c r="Y47" s="43">
        <v>48</v>
      </c>
      <c r="Z47" s="43">
        <v>50</v>
      </c>
      <c r="AA47" s="44"/>
      <c r="AB47" s="43">
        <v>3173</v>
      </c>
      <c r="AC47" s="43">
        <v>3215</v>
      </c>
      <c r="AD47" s="43">
        <v>3325</v>
      </c>
      <c r="AE47" s="43">
        <v>3458</v>
      </c>
      <c r="AF47" s="43">
        <v>3652</v>
      </c>
      <c r="AG47" s="44"/>
      <c r="AH47" s="43">
        <v>42</v>
      </c>
      <c r="AI47" s="43">
        <v>45</v>
      </c>
      <c r="AJ47" s="43">
        <v>56</v>
      </c>
      <c r="AK47" s="43">
        <v>51</v>
      </c>
      <c r="AL47" s="43">
        <v>45</v>
      </c>
      <c r="AM47" s="44"/>
      <c r="AN47" s="43">
        <v>2</v>
      </c>
      <c r="AO47" s="43">
        <v>2</v>
      </c>
      <c r="AP47" s="43">
        <v>1</v>
      </c>
      <c r="AQ47" s="43">
        <v>0</v>
      </c>
      <c r="AR47" s="43">
        <v>1</v>
      </c>
      <c r="AS47" s="44"/>
      <c r="AT47" s="43">
        <v>0</v>
      </c>
      <c r="AU47" s="43">
        <v>2</v>
      </c>
      <c r="AV47" s="43">
        <v>1</v>
      </c>
      <c r="AW47" s="43">
        <v>6</v>
      </c>
      <c r="AX47" s="43">
        <v>4</v>
      </c>
      <c r="AY47" s="44"/>
      <c r="AZ47" s="43">
        <v>0</v>
      </c>
      <c r="BA47" s="43">
        <v>1</v>
      </c>
      <c r="BB47" s="43">
        <v>1</v>
      </c>
      <c r="BC47" s="43">
        <v>1</v>
      </c>
      <c r="BD47" s="43">
        <v>0</v>
      </c>
      <c r="BE47" s="44"/>
      <c r="BF47" s="43">
        <v>77</v>
      </c>
      <c r="BG47" s="43">
        <v>79</v>
      </c>
      <c r="BH47" s="43">
        <v>78</v>
      </c>
      <c r="BI47" s="43">
        <v>90</v>
      </c>
      <c r="BJ47" s="43">
        <v>91</v>
      </c>
      <c r="BK47" s="44"/>
      <c r="BL47" s="43">
        <v>58000</v>
      </c>
      <c r="BM47" s="43">
        <v>58533</v>
      </c>
      <c r="BN47" s="43">
        <v>63210</v>
      </c>
      <c r="BO47" s="43">
        <v>63940</v>
      </c>
      <c r="BP47" s="43">
        <v>64642</v>
      </c>
      <c r="BQ47" s="44"/>
      <c r="BR47" s="45">
        <v>86695</v>
      </c>
      <c r="BS47" s="45">
        <v>87544</v>
      </c>
      <c r="BT47" s="45">
        <v>94166</v>
      </c>
      <c r="BU47" s="45">
        <v>95253</v>
      </c>
      <c r="BV47" s="45">
        <v>96301</v>
      </c>
      <c r="BW47" s="44"/>
      <c r="BX47" s="43">
        <v>169986</v>
      </c>
      <c r="BY47" s="43">
        <v>171583</v>
      </c>
      <c r="BZ47" s="43">
        <v>185025</v>
      </c>
      <c r="CA47" s="43">
        <v>187159</v>
      </c>
      <c r="CB47" s="43">
        <v>189222</v>
      </c>
      <c r="CC47" s="44"/>
      <c r="CD47" s="43">
        <v>16</v>
      </c>
      <c r="CE47" s="43">
        <v>17</v>
      </c>
      <c r="CF47" s="43">
        <v>17</v>
      </c>
      <c r="CG47" s="43">
        <v>19</v>
      </c>
      <c r="CH47" s="43">
        <v>26</v>
      </c>
      <c r="CI47" s="44"/>
      <c r="CJ47" s="45">
        <v>13</v>
      </c>
      <c r="CK47" s="45">
        <v>14</v>
      </c>
      <c r="CL47" s="45">
        <v>14</v>
      </c>
      <c r="CM47" s="45">
        <v>11</v>
      </c>
      <c r="CN47" s="45">
        <v>8</v>
      </c>
      <c r="CO47" s="44"/>
      <c r="CP47" s="43">
        <v>3</v>
      </c>
      <c r="CQ47" s="43">
        <v>5</v>
      </c>
      <c r="CR47" s="43">
        <v>5</v>
      </c>
      <c r="CS47" s="43">
        <v>5</v>
      </c>
      <c r="CT47" s="43">
        <v>7</v>
      </c>
      <c r="CU47" s="44"/>
      <c r="CV47" s="43">
        <v>70</v>
      </c>
      <c r="CW47" s="43">
        <v>116</v>
      </c>
      <c r="CX47" s="43">
        <v>117</v>
      </c>
      <c r="CY47" s="43">
        <v>108</v>
      </c>
      <c r="CZ47" s="43">
        <v>97</v>
      </c>
      <c r="DA47" s="44"/>
      <c r="DB47" s="43">
        <v>92</v>
      </c>
      <c r="DC47" s="43">
        <v>101</v>
      </c>
      <c r="DD47" s="43">
        <v>116</v>
      </c>
      <c r="DE47" s="43">
        <v>116</v>
      </c>
      <c r="DF47" s="43">
        <v>94</v>
      </c>
      <c r="DG47" s="44"/>
      <c r="DH47" s="43">
        <v>73</v>
      </c>
      <c r="DI47" s="43">
        <v>85</v>
      </c>
      <c r="DJ47" s="43">
        <v>85</v>
      </c>
      <c r="DK47" s="43">
        <v>76</v>
      </c>
      <c r="DL47" s="43">
        <v>74</v>
      </c>
      <c r="DM47" s="44"/>
      <c r="DN47" s="43">
        <v>24</v>
      </c>
      <c r="DO47" s="43">
        <v>34</v>
      </c>
      <c r="DP47" s="43">
        <v>50</v>
      </c>
      <c r="DQ47" s="43">
        <v>47</v>
      </c>
      <c r="DR47" s="43">
        <v>36</v>
      </c>
      <c r="DS47" s="44"/>
      <c r="DT47" s="43">
        <v>171</v>
      </c>
      <c r="DU47" s="43">
        <v>147</v>
      </c>
      <c r="DV47" s="43">
        <v>128</v>
      </c>
      <c r="DW47" s="43">
        <v>153</v>
      </c>
      <c r="DX47" s="43">
        <v>155</v>
      </c>
      <c r="DY47" s="44"/>
      <c r="DZ47" s="43">
        <v>64</v>
      </c>
      <c r="EA47" s="43">
        <v>51</v>
      </c>
      <c r="EB47" s="43">
        <v>56</v>
      </c>
      <c r="EC47" s="43">
        <v>58</v>
      </c>
      <c r="ED47" s="43">
        <v>81</v>
      </c>
      <c r="EE47" s="44"/>
      <c r="EF47" s="43">
        <v>14</v>
      </c>
      <c r="EG47" s="43">
        <v>4</v>
      </c>
      <c r="EH47" s="43">
        <v>12</v>
      </c>
      <c r="EI47" s="43">
        <v>6</v>
      </c>
      <c r="EJ47" s="43">
        <v>7</v>
      </c>
      <c r="EK47" s="44"/>
      <c r="EL47" s="43">
        <v>13</v>
      </c>
      <c r="EM47" s="43">
        <v>4</v>
      </c>
      <c r="EN47" s="43">
        <v>11</v>
      </c>
      <c r="EO47" s="43">
        <v>6</v>
      </c>
      <c r="EP47" s="43">
        <v>6</v>
      </c>
      <c r="EQ47" s="96">
        <f t="shared" si="119"/>
        <v>11.030570438071226</v>
      </c>
      <c r="ER47" s="96">
        <f t="shared" si="120"/>
        <v>10.575427682737169</v>
      </c>
      <c r="ES47" s="96">
        <f t="shared" si="121"/>
        <v>14.736842105263158</v>
      </c>
      <c r="ET47" s="96">
        <f t="shared" si="122"/>
        <v>13.013302486986696</v>
      </c>
      <c r="EU47" s="96">
        <f t="shared" si="123"/>
        <v>10.95290251916758</v>
      </c>
      <c r="EV47" s="52">
        <f t="shared" si="124"/>
        <v>7.8789788843365898</v>
      </c>
      <c r="EW47" s="52">
        <f t="shared" si="125"/>
        <v>7.7760497667185078</v>
      </c>
      <c r="EX47" s="52">
        <f t="shared" si="126"/>
        <v>11.12781954887218</v>
      </c>
      <c r="EY47" s="52">
        <f t="shared" si="127"/>
        <v>9.253903990746096</v>
      </c>
      <c r="EZ47" s="52">
        <f t="shared" si="128"/>
        <v>7.6670317634173051</v>
      </c>
      <c r="FA47" s="96">
        <f t="shared" si="129"/>
        <v>3.1515915537346357</v>
      </c>
      <c r="FB47" s="96">
        <f t="shared" si="130"/>
        <v>2.7993779160186625</v>
      </c>
      <c r="FC47" s="96">
        <f t="shared" si="131"/>
        <v>3.6090225563909777</v>
      </c>
      <c r="FD47" s="96">
        <f t="shared" si="132"/>
        <v>3.7593984962406015</v>
      </c>
      <c r="FE47" s="96">
        <f t="shared" si="133"/>
        <v>3.2858707557502735</v>
      </c>
      <c r="FF47" s="52">
        <f t="shared" si="134"/>
        <v>11.660888748818152</v>
      </c>
      <c r="FG47" s="52">
        <f t="shared" si="135"/>
        <v>15.863141524105753</v>
      </c>
      <c r="FH47" s="52">
        <f t="shared" si="136"/>
        <v>16.541353383458645</v>
      </c>
      <c r="FI47" s="52">
        <f t="shared" si="137"/>
        <v>13.880855986119144</v>
      </c>
      <c r="FJ47" s="52">
        <f t="shared" si="138"/>
        <v>13.691128148959473</v>
      </c>
      <c r="FK47" s="52">
        <f t="shared" si="139"/>
        <v>4.7619047619047619</v>
      </c>
      <c r="FL47" s="52">
        <f t="shared" si="140"/>
        <v>4.4444444444444446</v>
      </c>
      <c r="FM47" s="52">
        <f t="shared" si="141"/>
        <v>1.7857142857142856</v>
      </c>
      <c r="FN47" s="52">
        <f t="shared" si="142"/>
        <v>0</v>
      </c>
      <c r="FO47" s="52">
        <f t="shared" si="143"/>
        <v>2.2222222222222223</v>
      </c>
      <c r="FP47" s="52">
        <f t="shared" si="144"/>
        <v>0</v>
      </c>
      <c r="FQ47" s="52">
        <f t="shared" si="145"/>
        <v>4.4444444444444446</v>
      </c>
      <c r="FR47" s="52">
        <f t="shared" si="146"/>
        <v>1.7857142857142856</v>
      </c>
      <c r="FS47" s="52">
        <f t="shared" si="147"/>
        <v>11.76470588235294</v>
      </c>
      <c r="FT47" s="52">
        <f t="shared" si="148"/>
        <v>8.8888888888888893</v>
      </c>
      <c r="FU47" s="52">
        <f t="shared" si="149"/>
        <v>0</v>
      </c>
      <c r="FV47" s="52">
        <f t="shared" si="150"/>
        <v>31.104199066874024</v>
      </c>
      <c r="FW47" s="52">
        <f t="shared" si="151"/>
        <v>30.075187969924812</v>
      </c>
      <c r="FX47" s="52">
        <f t="shared" si="152"/>
        <v>28.918449971081547</v>
      </c>
      <c r="FY47" s="52">
        <f t="shared" si="153"/>
        <v>0</v>
      </c>
      <c r="FZ47" s="52">
        <f t="shared" si="154"/>
        <v>132.75862068965517</v>
      </c>
      <c r="GA47" s="52">
        <f t="shared" si="155"/>
        <v>134.96660003758564</v>
      </c>
      <c r="GB47" s="52">
        <f t="shared" si="156"/>
        <v>123.39819648789748</v>
      </c>
      <c r="GC47" s="52">
        <f t="shared" si="157"/>
        <v>140.75695964967159</v>
      </c>
      <c r="GD47" s="52">
        <f t="shared" si="158"/>
        <v>140.77534729742274</v>
      </c>
      <c r="GE47" s="52">
        <f t="shared" si="159"/>
        <v>9.4125398562234537</v>
      </c>
      <c r="GF47" s="52">
        <f t="shared" si="160"/>
        <v>9.9077414429168389</v>
      </c>
      <c r="GG47" s="52">
        <f t="shared" si="161"/>
        <v>9.1879475746520747</v>
      </c>
      <c r="GH47" s="52">
        <f t="shared" si="162"/>
        <v>10.151796066446177</v>
      </c>
      <c r="GI47" s="52">
        <f t="shared" si="163"/>
        <v>13.740474152054201</v>
      </c>
      <c r="GJ47" s="52">
        <f t="shared" si="164"/>
        <v>14.995097756502682</v>
      </c>
      <c r="GK47" s="52">
        <f t="shared" si="165"/>
        <v>15.991958329525724</v>
      </c>
      <c r="GL47" s="52">
        <f t="shared" si="166"/>
        <v>14.867361892827558</v>
      </c>
      <c r="GM47" s="52">
        <f t="shared" si="167"/>
        <v>11.548192707841222</v>
      </c>
      <c r="GN47" s="52">
        <f t="shared" si="168"/>
        <v>8.3072865286964834</v>
      </c>
      <c r="GO47" s="52">
        <f t="shared" si="169"/>
        <v>3.4604071745775422</v>
      </c>
      <c r="GP47" s="52">
        <f t="shared" si="170"/>
        <v>5.7114136891163305</v>
      </c>
      <c r="GQ47" s="52">
        <f t="shared" si="171"/>
        <v>5.3097721045812714</v>
      </c>
      <c r="GR47" s="52">
        <f t="shared" si="172"/>
        <v>5.2491785035641927</v>
      </c>
      <c r="GS47" s="52">
        <f t="shared" si="173"/>
        <v>7.2688757126094217</v>
      </c>
      <c r="GT47" s="52">
        <f t="shared" si="174"/>
        <v>41.179861870977611</v>
      </c>
      <c r="GU47" s="52">
        <f t="shared" si="175"/>
        <v>67.605765139903141</v>
      </c>
      <c r="GV47" s="52">
        <f t="shared" si="176"/>
        <v>63.234698013781923</v>
      </c>
      <c r="GW47" s="52">
        <f t="shared" si="177"/>
        <v>57.704946061904586</v>
      </c>
      <c r="GX47" s="52">
        <f t="shared" si="178"/>
        <v>51.262538182663754</v>
      </c>
      <c r="GY47" s="52">
        <f t="shared" si="179"/>
        <v>54.122104173284853</v>
      </c>
      <c r="GZ47" s="52">
        <f t="shared" si="180"/>
        <v>58.86364033732945</v>
      </c>
      <c r="HA47" s="52">
        <f t="shared" si="181"/>
        <v>62.694230509390621</v>
      </c>
      <c r="HB47" s="52">
        <f t="shared" si="182"/>
        <v>61.979386510934546</v>
      </c>
      <c r="HC47" s="52">
        <f t="shared" si="183"/>
        <v>49.677098857426728</v>
      </c>
      <c r="HD47" s="52">
        <f t="shared" si="184"/>
        <v>42.944713094019505</v>
      </c>
      <c r="HE47" s="52">
        <f t="shared" si="185"/>
        <v>49.538707214584193</v>
      </c>
      <c r="HF47" s="52">
        <f t="shared" si="186"/>
        <v>45.93973787326037</v>
      </c>
      <c r="HG47" s="52">
        <f t="shared" si="187"/>
        <v>40.60718426578471</v>
      </c>
      <c r="HH47" s="52">
        <f t="shared" si="188"/>
        <v>39.107503355846568</v>
      </c>
      <c r="HI47" s="52">
        <f t="shared" si="189"/>
        <v>14.118809784335179</v>
      </c>
      <c r="HJ47" s="52">
        <f t="shared" si="190"/>
        <v>19.815482885833678</v>
      </c>
      <c r="HK47" s="52">
        <f t="shared" si="191"/>
        <v>27.023375219564922</v>
      </c>
      <c r="HL47" s="52">
        <f t="shared" si="192"/>
        <v>25.11233763805107</v>
      </c>
      <c r="HM47" s="52">
        <f t="shared" si="193"/>
        <v>19.025271902844278</v>
      </c>
      <c r="HN47" s="52">
        <f t="shared" si="194"/>
        <v>100.59651971338816</v>
      </c>
      <c r="HO47" s="52">
        <f t="shared" si="195"/>
        <v>85.672823065222076</v>
      </c>
      <c r="HP47" s="52">
        <f t="shared" si="196"/>
        <v>69.179840562086213</v>
      </c>
      <c r="HQ47" s="52">
        <f t="shared" si="197"/>
        <v>81.748673587698164</v>
      </c>
      <c r="HR47" s="52">
        <f t="shared" si="198"/>
        <v>81.914365137246193</v>
      </c>
      <c r="HS47" s="52">
        <f t="shared" si="199"/>
        <v>37.650159424893815</v>
      </c>
      <c r="HT47" s="52">
        <f t="shared" si="200"/>
        <v>29.723224328750518</v>
      </c>
      <c r="HU47" s="52">
        <f t="shared" si="201"/>
        <v>30.266180245912718</v>
      </c>
      <c r="HV47" s="52">
        <f t="shared" si="202"/>
        <v>30.989693255467273</v>
      </c>
      <c r="HW47" s="52">
        <f t="shared" si="203"/>
        <v>42.806861781399625</v>
      </c>
      <c r="HX47" s="52">
        <f t="shared" si="204"/>
        <v>8.2359723741955211</v>
      </c>
      <c r="HY47" s="52">
        <f t="shared" si="205"/>
        <v>2.3312332806863147</v>
      </c>
      <c r="HZ47" s="52">
        <f t="shared" si="206"/>
        <v>6.4856100526955824</v>
      </c>
      <c r="IA47" s="52">
        <f t="shared" si="207"/>
        <v>3.2058303367724772</v>
      </c>
      <c r="IB47" s="52">
        <f t="shared" si="208"/>
        <v>3.6993584255530543</v>
      </c>
      <c r="IC47" s="52">
        <f t="shared" si="209"/>
        <v>7.6476886331815566</v>
      </c>
      <c r="ID47" s="52">
        <f t="shared" si="210"/>
        <v>2.3312332806863147</v>
      </c>
      <c r="IE47" s="52">
        <f t="shared" si="211"/>
        <v>5.9451425483042835</v>
      </c>
      <c r="IF47" s="52">
        <f t="shared" si="212"/>
        <v>3.2058303367724772</v>
      </c>
      <c r="IG47" s="52">
        <f t="shared" si="213"/>
        <v>3.1708786504740463</v>
      </c>
      <c r="II47"/>
    </row>
    <row r="48" spans="1:243" ht="15.75" customHeight="1" thickBot="1">
      <c r="A48" s="45">
        <v>260300</v>
      </c>
      <c r="B48" s="45" t="s">
        <v>761</v>
      </c>
      <c r="C48" s="47">
        <v>2608</v>
      </c>
      <c r="D48" s="43">
        <v>8</v>
      </c>
      <c r="E48" s="43">
        <v>15</v>
      </c>
      <c r="F48" s="43">
        <v>5</v>
      </c>
      <c r="G48" s="43">
        <v>7</v>
      </c>
      <c r="H48" s="43">
        <v>6</v>
      </c>
      <c r="I48" s="44"/>
      <c r="J48" s="43">
        <v>6</v>
      </c>
      <c r="K48" s="43">
        <v>11</v>
      </c>
      <c r="L48" s="43">
        <v>4</v>
      </c>
      <c r="M48" s="43">
        <v>5</v>
      </c>
      <c r="N48" s="43">
        <v>4</v>
      </c>
      <c r="O48" s="44"/>
      <c r="P48" s="43">
        <v>2</v>
      </c>
      <c r="Q48" s="43">
        <v>4</v>
      </c>
      <c r="R48" s="43">
        <v>1</v>
      </c>
      <c r="S48" s="43">
        <v>2</v>
      </c>
      <c r="T48" s="43">
        <v>2</v>
      </c>
      <c r="U48" s="44"/>
      <c r="V48" s="43">
        <v>11</v>
      </c>
      <c r="W48" s="43">
        <v>19</v>
      </c>
      <c r="X48" s="43">
        <v>11</v>
      </c>
      <c r="Y48" s="43">
        <v>7</v>
      </c>
      <c r="Z48" s="43">
        <v>9</v>
      </c>
      <c r="AA48" s="44"/>
      <c r="AB48" s="43">
        <v>616</v>
      </c>
      <c r="AC48" s="43">
        <v>615</v>
      </c>
      <c r="AD48" s="43">
        <v>560</v>
      </c>
      <c r="AE48" s="43">
        <v>559</v>
      </c>
      <c r="AF48" s="43">
        <v>550</v>
      </c>
      <c r="AG48" s="44"/>
      <c r="AH48" s="43">
        <v>13</v>
      </c>
      <c r="AI48" s="43">
        <v>17</v>
      </c>
      <c r="AJ48" s="43">
        <v>5</v>
      </c>
      <c r="AK48" s="43">
        <v>7</v>
      </c>
      <c r="AL48" s="43">
        <v>8</v>
      </c>
      <c r="AM48" s="44"/>
      <c r="AN48" s="43">
        <v>0</v>
      </c>
      <c r="AO48" s="43">
        <v>0</v>
      </c>
      <c r="AP48" s="43">
        <v>0</v>
      </c>
      <c r="AQ48" s="43">
        <v>0</v>
      </c>
      <c r="AR48" s="43">
        <v>1</v>
      </c>
      <c r="AS48" s="44"/>
      <c r="AT48" s="43">
        <v>0</v>
      </c>
      <c r="AU48" s="43">
        <v>1</v>
      </c>
      <c r="AV48" s="43">
        <v>0</v>
      </c>
      <c r="AW48" s="43">
        <v>1</v>
      </c>
      <c r="AX48" s="43">
        <v>0</v>
      </c>
      <c r="AY48" s="44"/>
      <c r="AZ48" s="43">
        <v>0</v>
      </c>
      <c r="BA48" s="43">
        <v>0</v>
      </c>
      <c r="BB48" s="43">
        <v>0</v>
      </c>
      <c r="BC48" s="43">
        <v>0</v>
      </c>
      <c r="BD48" s="43">
        <v>0</v>
      </c>
      <c r="BE48" s="44"/>
      <c r="BF48" s="43">
        <v>11</v>
      </c>
      <c r="BG48" s="43">
        <v>17</v>
      </c>
      <c r="BH48" s="43">
        <v>9</v>
      </c>
      <c r="BI48" s="43">
        <v>7</v>
      </c>
      <c r="BJ48" s="43">
        <v>15</v>
      </c>
      <c r="BK48" s="44"/>
      <c r="BL48" s="43">
        <v>9598</v>
      </c>
      <c r="BM48" s="43">
        <v>9700</v>
      </c>
      <c r="BN48" s="43">
        <v>10092</v>
      </c>
      <c r="BO48" s="43">
        <v>10197</v>
      </c>
      <c r="BP48" s="43">
        <v>10298</v>
      </c>
      <c r="BQ48" s="44"/>
      <c r="BR48" s="45">
        <v>15349</v>
      </c>
      <c r="BS48" s="45">
        <v>15503</v>
      </c>
      <c r="BT48" s="45">
        <v>15821</v>
      </c>
      <c r="BU48" s="45">
        <v>15984</v>
      </c>
      <c r="BV48" s="45">
        <v>16143</v>
      </c>
      <c r="BW48" s="44"/>
      <c r="BX48" s="43">
        <v>30113</v>
      </c>
      <c r="BY48" s="43">
        <v>30432</v>
      </c>
      <c r="BZ48" s="43">
        <v>30873</v>
      </c>
      <c r="CA48" s="43">
        <v>31191</v>
      </c>
      <c r="CB48" s="43">
        <v>31497</v>
      </c>
      <c r="CC48" s="44"/>
      <c r="CD48" s="43">
        <v>0</v>
      </c>
      <c r="CE48" s="43">
        <v>2</v>
      </c>
      <c r="CF48" s="43">
        <v>2</v>
      </c>
      <c r="CG48" s="43">
        <v>0</v>
      </c>
      <c r="CH48" s="43">
        <v>0</v>
      </c>
      <c r="CI48" s="44"/>
      <c r="CJ48" s="45">
        <v>0</v>
      </c>
      <c r="CK48" s="45">
        <v>1</v>
      </c>
      <c r="CL48" s="45">
        <v>2</v>
      </c>
      <c r="CM48" s="45">
        <v>0</v>
      </c>
      <c r="CN48" s="45">
        <v>1</v>
      </c>
      <c r="CO48" s="44"/>
      <c r="CP48" s="43">
        <v>1</v>
      </c>
      <c r="CQ48" s="43">
        <v>4</v>
      </c>
      <c r="CR48" s="43">
        <v>2</v>
      </c>
      <c r="CS48" s="43">
        <v>1</v>
      </c>
      <c r="CT48" s="43">
        <v>1</v>
      </c>
      <c r="CU48" s="44"/>
      <c r="CV48" s="43">
        <v>14</v>
      </c>
      <c r="CW48" s="43">
        <v>9</v>
      </c>
      <c r="CX48" s="43">
        <v>8</v>
      </c>
      <c r="CY48" s="43">
        <v>15</v>
      </c>
      <c r="CZ48" s="43">
        <v>19</v>
      </c>
      <c r="DA48" s="44"/>
      <c r="DB48" s="43">
        <v>11</v>
      </c>
      <c r="DC48" s="43">
        <v>19</v>
      </c>
      <c r="DD48" s="43">
        <v>9</v>
      </c>
      <c r="DE48" s="43">
        <v>15</v>
      </c>
      <c r="DF48" s="43">
        <v>12</v>
      </c>
      <c r="DG48" s="44"/>
      <c r="DH48" s="43">
        <v>5</v>
      </c>
      <c r="DI48" s="43">
        <v>10</v>
      </c>
      <c r="DJ48" s="43">
        <v>5</v>
      </c>
      <c r="DK48" s="43">
        <v>3</v>
      </c>
      <c r="DL48" s="43">
        <v>7</v>
      </c>
      <c r="DM48" s="44"/>
      <c r="DN48" s="43">
        <v>3</v>
      </c>
      <c r="DO48" s="43">
        <v>5</v>
      </c>
      <c r="DP48" s="43">
        <v>10</v>
      </c>
      <c r="DQ48" s="43">
        <v>7</v>
      </c>
      <c r="DR48" s="43">
        <v>9</v>
      </c>
      <c r="DS48" s="44"/>
      <c r="DT48" s="43">
        <v>20</v>
      </c>
      <c r="DU48" s="43">
        <v>13</v>
      </c>
      <c r="DV48" s="43">
        <v>12</v>
      </c>
      <c r="DW48" s="43">
        <v>9</v>
      </c>
      <c r="DX48" s="43">
        <v>11</v>
      </c>
      <c r="DY48" s="44"/>
      <c r="DZ48" s="43">
        <v>7</v>
      </c>
      <c r="EA48" s="43">
        <v>7</v>
      </c>
      <c r="EB48" s="43">
        <v>6</v>
      </c>
      <c r="EC48" s="43">
        <v>5</v>
      </c>
      <c r="ED48" s="43">
        <v>2</v>
      </c>
      <c r="EE48" s="44"/>
      <c r="EF48" s="43">
        <v>1</v>
      </c>
      <c r="EG48" s="43">
        <v>0</v>
      </c>
      <c r="EH48" s="43">
        <v>1</v>
      </c>
      <c r="EI48" s="43">
        <v>2</v>
      </c>
      <c r="EJ48" s="43">
        <v>1</v>
      </c>
      <c r="EK48" s="44"/>
      <c r="EL48" s="43">
        <v>1</v>
      </c>
      <c r="EM48" s="43">
        <v>0</v>
      </c>
      <c r="EN48" s="43">
        <v>1</v>
      </c>
      <c r="EO48" s="43">
        <v>2</v>
      </c>
      <c r="EP48" s="43">
        <v>1</v>
      </c>
      <c r="EQ48" s="96">
        <f t="shared" si="119"/>
        <v>12.987012987012989</v>
      </c>
      <c r="ER48" s="96">
        <f t="shared" si="120"/>
        <v>24.390243902439025</v>
      </c>
      <c r="ES48" s="96">
        <f t="shared" si="121"/>
        <v>8.9285714285714288</v>
      </c>
      <c r="ET48" s="96">
        <f t="shared" si="122"/>
        <v>12.522361359570663</v>
      </c>
      <c r="EU48" s="96">
        <f t="shared" si="123"/>
        <v>10.90909090909091</v>
      </c>
      <c r="EV48" s="52">
        <f t="shared" si="124"/>
        <v>9.7402597402597397</v>
      </c>
      <c r="EW48" s="52">
        <f t="shared" si="125"/>
        <v>17.886178861788618</v>
      </c>
      <c r="EX48" s="52">
        <f t="shared" si="126"/>
        <v>7.1428571428571423</v>
      </c>
      <c r="EY48" s="52">
        <f t="shared" si="127"/>
        <v>8.9445438282647576</v>
      </c>
      <c r="EZ48" s="52">
        <f t="shared" si="128"/>
        <v>7.2727272727272725</v>
      </c>
      <c r="FA48" s="96">
        <f t="shared" si="129"/>
        <v>3.2467532467532472</v>
      </c>
      <c r="FB48" s="96">
        <f t="shared" si="130"/>
        <v>6.5040650406504064</v>
      </c>
      <c r="FC48" s="96">
        <f t="shared" si="131"/>
        <v>1.7857142857142856</v>
      </c>
      <c r="FD48" s="96">
        <f t="shared" si="132"/>
        <v>3.5778175313059033</v>
      </c>
      <c r="FE48" s="96">
        <f t="shared" si="133"/>
        <v>3.6363636363636362</v>
      </c>
      <c r="FF48" s="52">
        <f t="shared" si="134"/>
        <v>17.857142857142858</v>
      </c>
      <c r="FG48" s="52">
        <f t="shared" si="135"/>
        <v>30.894308943089431</v>
      </c>
      <c r="FH48" s="52">
        <f t="shared" si="136"/>
        <v>19.642857142857142</v>
      </c>
      <c r="FI48" s="52">
        <f t="shared" si="137"/>
        <v>12.522361359570663</v>
      </c>
      <c r="FJ48" s="52">
        <f t="shared" si="138"/>
        <v>16.363636363636363</v>
      </c>
      <c r="FK48" s="52">
        <f t="shared" si="139"/>
        <v>0</v>
      </c>
      <c r="FL48" s="52">
        <f t="shared" si="140"/>
        <v>0</v>
      </c>
      <c r="FM48" s="52">
        <f t="shared" si="141"/>
        <v>0</v>
      </c>
      <c r="FN48" s="52">
        <f t="shared" si="142"/>
        <v>0</v>
      </c>
      <c r="FO48" s="52">
        <f t="shared" si="143"/>
        <v>12.5</v>
      </c>
      <c r="FP48" s="52">
        <f t="shared" si="144"/>
        <v>0</v>
      </c>
      <c r="FQ48" s="52">
        <f t="shared" si="145"/>
        <v>5.8823529411764701</v>
      </c>
      <c r="FR48" s="52">
        <f t="shared" si="146"/>
        <v>0</v>
      </c>
      <c r="FS48" s="52">
        <f t="shared" si="147"/>
        <v>14.285714285714285</v>
      </c>
      <c r="FT48" s="52">
        <f t="shared" si="148"/>
        <v>0</v>
      </c>
      <c r="FU48" s="52">
        <f t="shared" si="149"/>
        <v>0</v>
      </c>
      <c r="FV48" s="52">
        <f t="shared" si="150"/>
        <v>0</v>
      </c>
      <c r="FW48" s="52">
        <f t="shared" si="151"/>
        <v>0</v>
      </c>
      <c r="FX48" s="52">
        <f t="shared" si="152"/>
        <v>0</v>
      </c>
      <c r="FY48" s="52">
        <f t="shared" si="153"/>
        <v>0</v>
      </c>
      <c r="FZ48" s="52">
        <f t="shared" si="154"/>
        <v>114.60720983538238</v>
      </c>
      <c r="GA48" s="52">
        <f t="shared" si="155"/>
        <v>175.25773195876289</v>
      </c>
      <c r="GB48" s="52">
        <f t="shared" si="156"/>
        <v>89.179548156956002</v>
      </c>
      <c r="GC48" s="52">
        <f t="shared" si="157"/>
        <v>68.647641463175447</v>
      </c>
      <c r="GD48" s="52">
        <f t="shared" si="158"/>
        <v>145.65935133035541</v>
      </c>
      <c r="GE48" s="52">
        <f t="shared" si="159"/>
        <v>0</v>
      </c>
      <c r="GF48" s="52">
        <f t="shared" si="160"/>
        <v>6.5720294426919033</v>
      </c>
      <c r="GG48" s="52">
        <f t="shared" si="161"/>
        <v>6.4781524309267002</v>
      </c>
      <c r="GH48" s="52">
        <f t="shared" si="162"/>
        <v>0</v>
      </c>
      <c r="GI48" s="52">
        <f t="shared" si="163"/>
        <v>0</v>
      </c>
      <c r="GJ48" s="52">
        <f t="shared" si="164"/>
        <v>0</v>
      </c>
      <c r="GK48" s="52">
        <f t="shared" si="165"/>
        <v>6.4503644455911759</v>
      </c>
      <c r="GL48" s="52">
        <f t="shared" si="166"/>
        <v>12.641425952847481</v>
      </c>
      <c r="GM48" s="52">
        <f t="shared" si="167"/>
        <v>0</v>
      </c>
      <c r="GN48" s="52">
        <f t="shared" si="168"/>
        <v>6.1946354457040211</v>
      </c>
      <c r="GO48" s="52">
        <f t="shared" si="169"/>
        <v>6.5150824157925591</v>
      </c>
      <c r="GP48" s="52">
        <f t="shared" si="170"/>
        <v>25.801457782364704</v>
      </c>
      <c r="GQ48" s="52">
        <f t="shared" si="171"/>
        <v>12.641425952847481</v>
      </c>
      <c r="GR48" s="52">
        <f t="shared" si="172"/>
        <v>6.2562562562562558</v>
      </c>
      <c r="GS48" s="52">
        <f t="shared" si="173"/>
        <v>6.1946354457040211</v>
      </c>
      <c r="GT48" s="52">
        <f t="shared" si="174"/>
        <v>46.491548500647561</v>
      </c>
      <c r="GU48" s="52">
        <f t="shared" si="175"/>
        <v>29.574132492113566</v>
      </c>
      <c r="GV48" s="52">
        <f t="shared" si="176"/>
        <v>25.912609723706801</v>
      </c>
      <c r="GW48" s="52">
        <f t="shared" si="177"/>
        <v>48.090795421756276</v>
      </c>
      <c r="GX48" s="52">
        <f t="shared" si="178"/>
        <v>60.323205384639806</v>
      </c>
      <c r="GY48" s="52">
        <f t="shared" si="179"/>
        <v>36.529073821937367</v>
      </c>
      <c r="GZ48" s="52">
        <f t="shared" si="180"/>
        <v>62.434279705573083</v>
      </c>
      <c r="HA48" s="52">
        <f t="shared" si="181"/>
        <v>29.15168593917015</v>
      </c>
      <c r="HB48" s="52">
        <f t="shared" si="182"/>
        <v>48.090795421756276</v>
      </c>
      <c r="HC48" s="52">
        <f t="shared" si="183"/>
        <v>38.098866558719877</v>
      </c>
      <c r="HD48" s="52">
        <f t="shared" si="184"/>
        <v>16.604124464516985</v>
      </c>
      <c r="HE48" s="52">
        <f t="shared" si="185"/>
        <v>32.86014721345952</v>
      </c>
      <c r="HF48" s="52">
        <f t="shared" si="186"/>
        <v>16.19538107731675</v>
      </c>
      <c r="HG48" s="52">
        <f t="shared" si="187"/>
        <v>9.6181590843512552</v>
      </c>
      <c r="HH48" s="52">
        <f t="shared" si="188"/>
        <v>22.224338825919929</v>
      </c>
      <c r="HI48" s="52">
        <f t="shared" si="189"/>
        <v>9.9624746787101923</v>
      </c>
      <c r="HJ48" s="52">
        <f t="shared" si="190"/>
        <v>16.43007360672976</v>
      </c>
      <c r="HK48" s="52">
        <f t="shared" si="191"/>
        <v>32.390762154633499</v>
      </c>
      <c r="HL48" s="52">
        <f t="shared" si="192"/>
        <v>22.442371196819597</v>
      </c>
      <c r="HM48" s="52">
        <f t="shared" si="193"/>
        <v>28.574149919039908</v>
      </c>
      <c r="HN48" s="52">
        <f t="shared" si="194"/>
        <v>66.416497858067942</v>
      </c>
      <c r="HO48" s="52">
        <f t="shared" si="195"/>
        <v>42.718191377497369</v>
      </c>
      <c r="HP48" s="52">
        <f t="shared" si="196"/>
        <v>38.868914585560198</v>
      </c>
      <c r="HQ48" s="52">
        <f t="shared" si="197"/>
        <v>28.854477253053766</v>
      </c>
      <c r="HR48" s="52">
        <f t="shared" si="198"/>
        <v>34.923961012159893</v>
      </c>
      <c r="HS48" s="52">
        <f t="shared" si="199"/>
        <v>23.24577425032378</v>
      </c>
      <c r="HT48" s="52">
        <f t="shared" si="200"/>
        <v>23.002103049421663</v>
      </c>
      <c r="HU48" s="52">
        <f t="shared" si="201"/>
        <v>19.434457292780099</v>
      </c>
      <c r="HV48" s="52">
        <f t="shared" si="202"/>
        <v>16.030265140585424</v>
      </c>
      <c r="HW48" s="52">
        <f t="shared" si="203"/>
        <v>6.3498110931199792</v>
      </c>
      <c r="HX48" s="52">
        <f t="shared" si="204"/>
        <v>3.3208248929033974</v>
      </c>
      <c r="HY48" s="52">
        <f t="shared" si="205"/>
        <v>0</v>
      </c>
      <c r="HZ48" s="52">
        <f t="shared" si="206"/>
        <v>3.2390762154633501</v>
      </c>
      <c r="IA48" s="52">
        <f t="shared" si="207"/>
        <v>6.4121060562341698</v>
      </c>
      <c r="IB48" s="52">
        <f t="shared" si="208"/>
        <v>3.1749055465599896</v>
      </c>
      <c r="IC48" s="52">
        <f t="shared" si="209"/>
        <v>3.3208248929033974</v>
      </c>
      <c r="ID48" s="52">
        <f t="shared" si="210"/>
        <v>0</v>
      </c>
      <c r="IE48" s="52">
        <f t="shared" si="211"/>
        <v>3.2390762154633501</v>
      </c>
      <c r="IF48" s="52">
        <f t="shared" si="212"/>
        <v>6.4121060562341698</v>
      </c>
      <c r="IG48" s="52">
        <f t="shared" si="213"/>
        <v>3.1749055465599896</v>
      </c>
      <c r="II48"/>
    </row>
    <row r="49" spans="1:243" ht="15.75" customHeight="1" thickBot="1">
      <c r="A49" s="43">
        <v>260310</v>
      </c>
      <c r="B49" s="43" t="s">
        <v>46</v>
      </c>
      <c r="C49" s="47">
        <v>2604</v>
      </c>
      <c r="D49" s="43">
        <v>7</v>
      </c>
      <c r="E49" s="43">
        <v>4</v>
      </c>
      <c r="F49" s="43">
        <v>5</v>
      </c>
      <c r="G49" s="43">
        <v>0</v>
      </c>
      <c r="H49" s="43">
        <v>2</v>
      </c>
      <c r="I49" s="44"/>
      <c r="J49" s="43">
        <v>5</v>
      </c>
      <c r="K49" s="43">
        <v>4</v>
      </c>
      <c r="L49" s="43">
        <v>4</v>
      </c>
      <c r="M49" s="43">
        <v>0</v>
      </c>
      <c r="N49" s="43">
        <v>0</v>
      </c>
      <c r="O49" s="44"/>
      <c r="P49" s="43">
        <v>2</v>
      </c>
      <c r="Q49" s="43">
        <v>0</v>
      </c>
      <c r="R49" s="43">
        <v>1</v>
      </c>
      <c r="S49" s="43">
        <v>0</v>
      </c>
      <c r="T49" s="43">
        <v>2</v>
      </c>
      <c r="U49" s="44"/>
      <c r="V49" s="43">
        <v>9</v>
      </c>
      <c r="W49" s="43">
        <v>7</v>
      </c>
      <c r="X49" s="43">
        <v>9</v>
      </c>
      <c r="Y49" s="43">
        <v>4</v>
      </c>
      <c r="Z49" s="43">
        <v>1</v>
      </c>
      <c r="AA49" s="44"/>
      <c r="AB49" s="43">
        <v>283</v>
      </c>
      <c r="AC49" s="43">
        <v>288</v>
      </c>
      <c r="AD49" s="43">
        <v>298</v>
      </c>
      <c r="AE49" s="43">
        <v>311</v>
      </c>
      <c r="AF49" s="43">
        <v>242</v>
      </c>
      <c r="AG49" s="44"/>
      <c r="AH49" s="43">
        <v>7</v>
      </c>
      <c r="AI49" s="43">
        <v>7</v>
      </c>
      <c r="AJ49" s="43">
        <v>9</v>
      </c>
      <c r="AK49" s="43">
        <v>1</v>
      </c>
      <c r="AL49" s="43">
        <v>3</v>
      </c>
      <c r="AM49" s="44"/>
      <c r="AN49" s="43">
        <v>0</v>
      </c>
      <c r="AO49" s="43">
        <v>2</v>
      </c>
      <c r="AP49" s="43">
        <v>0</v>
      </c>
      <c r="AQ49" s="43">
        <v>0</v>
      </c>
      <c r="AR49" s="43">
        <v>0</v>
      </c>
      <c r="AS49" s="44"/>
      <c r="AT49" s="43">
        <v>2</v>
      </c>
      <c r="AU49" s="43">
        <v>0</v>
      </c>
      <c r="AV49" s="43">
        <v>0</v>
      </c>
      <c r="AW49" s="43">
        <v>0</v>
      </c>
      <c r="AX49" s="43">
        <v>0</v>
      </c>
      <c r="AY49" s="44"/>
      <c r="AZ49" s="43">
        <v>0</v>
      </c>
      <c r="BA49" s="43">
        <v>0</v>
      </c>
      <c r="BB49" s="43">
        <v>0</v>
      </c>
      <c r="BC49" s="43">
        <v>1</v>
      </c>
      <c r="BD49" s="43">
        <v>0</v>
      </c>
      <c r="BE49" s="44"/>
      <c r="BF49" s="43">
        <v>4</v>
      </c>
      <c r="BG49" s="43">
        <v>2</v>
      </c>
      <c r="BH49" s="43">
        <v>8</v>
      </c>
      <c r="BI49" s="43">
        <v>8</v>
      </c>
      <c r="BJ49" s="43">
        <v>6</v>
      </c>
      <c r="BK49" s="44"/>
      <c r="BL49" s="43">
        <v>5472</v>
      </c>
      <c r="BM49" s="43">
        <v>5485</v>
      </c>
      <c r="BN49" s="43">
        <v>5972</v>
      </c>
      <c r="BO49" s="43">
        <v>6019</v>
      </c>
      <c r="BP49" s="43">
        <v>6057</v>
      </c>
      <c r="BQ49" s="44"/>
      <c r="BR49" s="45">
        <v>9148</v>
      </c>
      <c r="BS49" s="45">
        <v>9182</v>
      </c>
      <c r="BT49" s="45">
        <v>9715</v>
      </c>
      <c r="BU49" s="45">
        <v>9789</v>
      </c>
      <c r="BV49" s="45">
        <v>9854</v>
      </c>
      <c r="BW49" s="44"/>
      <c r="BX49" s="43">
        <v>18037</v>
      </c>
      <c r="BY49" s="43">
        <v>18132</v>
      </c>
      <c r="BZ49" s="43">
        <v>18819</v>
      </c>
      <c r="CA49" s="43">
        <v>18956</v>
      </c>
      <c r="CB49" s="43">
        <v>19088</v>
      </c>
      <c r="CC49" s="44"/>
      <c r="CD49" s="43">
        <v>0</v>
      </c>
      <c r="CE49" s="43">
        <v>0</v>
      </c>
      <c r="CF49" s="43">
        <v>1</v>
      </c>
      <c r="CG49" s="43">
        <v>1</v>
      </c>
      <c r="CH49" s="43">
        <v>1</v>
      </c>
      <c r="CI49" s="44"/>
      <c r="CJ49" s="45">
        <v>1</v>
      </c>
      <c r="CK49" s="45">
        <v>0</v>
      </c>
      <c r="CL49" s="45">
        <v>2</v>
      </c>
      <c r="CM49" s="45">
        <v>1</v>
      </c>
      <c r="CN49" s="45">
        <v>1</v>
      </c>
      <c r="CO49" s="44"/>
      <c r="CP49" s="43">
        <v>3</v>
      </c>
      <c r="CQ49" s="43">
        <v>0</v>
      </c>
      <c r="CR49" s="43">
        <v>0</v>
      </c>
      <c r="CS49" s="43">
        <v>1</v>
      </c>
      <c r="CT49" s="43">
        <v>0</v>
      </c>
      <c r="CU49" s="44"/>
      <c r="CV49" s="43">
        <v>11</v>
      </c>
      <c r="CW49" s="43">
        <v>9</v>
      </c>
      <c r="CX49" s="43">
        <v>9</v>
      </c>
      <c r="CY49" s="43">
        <v>16</v>
      </c>
      <c r="CZ49" s="43">
        <v>11</v>
      </c>
      <c r="DA49" s="44"/>
      <c r="DB49" s="43">
        <v>7</v>
      </c>
      <c r="DC49" s="43">
        <v>6</v>
      </c>
      <c r="DD49" s="43">
        <v>18</v>
      </c>
      <c r="DE49" s="43">
        <v>23</v>
      </c>
      <c r="DF49" s="43">
        <v>12</v>
      </c>
      <c r="DG49" s="44"/>
      <c r="DH49" s="43">
        <v>13</v>
      </c>
      <c r="DI49" s="43">
        <v>16</v>
      </c>
      <c r="DJ49" s="43">
        <v>21</v>
      </c>
      <c r="DK49" s="43">
        <v>11</v>
      </c>
      <c r="DL49" s="43">
        <v>14</v>
      </c>
      <c r="DM49" s="44"/>
      <c r="DN49" s="43">
        <v>3</v>
      </c>
      <c r="DO49" s="43">
        <v>2</v>
      </c>
      <c r="DP49" s="43">
        <v>7</v>
      </c>
      <c r="DQ49" s="43">
        <v>6</v>
      </c>
      <c r="DR49" s="43">
        <v>6</v>
      </c>
      <c r="DS49" s="44"/>
      <c r="DT49" s="43">
        <v>7</v>
      </c>
      <c r="DU49" s="43">
        <v>9</v>
      </c>
      <c r="DV49" s="43">
        <v>4</v>
      </c>
      <c r="DW49" s="43">
        <v>5</v>
      </c>
      <c r="DX49" s="43">
        <v>3</v>
      </c>
      <c r="DY49" s="44"/>
      <c r="DZ49" s="43">
        <v>1</v>
      </c>
      <c r="EA49" s="43">
        <v>4</v>
      </c>
      <c r="EB49" s="43">
        <v>5</v>
      </c>
      <c r="EC49" s="43">
        <v>3</v>
      </c>
      <c r="ED49" s="43">
        <v>2</v>
      </c>
      <c r="EE49" s="44"/>
      <c r="EF49" s="43">
        <v>3</v>
      </c>
      <c r="EG49" s="43">
        <v>1</v>
      </c>
      <c r="EH49" s="43">
        <v>2</v>
      </c>
      <c r="EI49" s="43">
        <v>2</v>
      </c>
      <c r="EJ49" s="43">
        <v>3</v>
      </c>
      <c r="EK49" s="44"/>
      <c r="EL49" s="43">
        <v>3</v>
      </c>
      <c r="EM49" s="43">
        <v>1</v>
      </c>
      <c r="EN49" s="43">
        <v>1</v>
      </c>
      <c r="EO49" s="43">
        <v>2</v>
      </c>
      <c r="EP49" s="43">
        <v>3</v>
      </c>
      <c r="EQ49" s="96">
        <f t="shared" ref="EQ49:EQ80" si="214">D49/AB49*1000</f>
        <v>24.734982332155475</v>
      </c>
      <c r="ER49" s="96">
        <f t="shared" ref="ER49:ER80" si="215">E49/AC49*1000</f>
        <v>13.888888888888888</v>
      </c>
      <c r="ES49" s="96">
        <f t="shared" ref="ES49:ES80" si="216">F49/AD49*1000</f>
        <v>16.778523489932887</v>
      </c>
      <c r="ET49" s="96">
        <f t="shared" ref="ET49:ET80" si="217">G49/AE49*1000</f>
        <v>0</v>
      </c>
      <c r="EU49" s="96">
        <f t="shared" ref="EU49:EU80" si="218">H49/AF49*1000</f>
        <v>8.2644628099173563</v>
      </c>
      <c r="EV49" s="52">
        <f t="shared" ref="EV49:EV80" si="219">J49/AB49*1000</f>
        <v>17.667844522968199</v>
      </c>
      <c r="EW49" s="52">
        <f t="shared" ref="EW49:EW80" si="220">K49/AC49*1000</f>
        <v>13.888888888888888</v>
      </c>
      <c r="EX49" s="52">
        <f t="shared" ref="EX49:EX80" si="221">L49/AD49*1000</f>
        <v>13.422818791946309</v>
      </c>
      <c r="EY49" s="52">
        <f t="shared" ref="EY49:EY80" si="222">M49/AE49*1000</f>
        <v>0</v>
      </c>
      <c r="EZ49" s="52">
        <f t="shared" ref="EZ49:EZ80" si="223">N49/AF49*1000</f>
        <v>0</v>
      </c>
      <c r="FA49" s="96">
        <f t="shared" ref="FA49:FA80" si="224">P49/AB49*1000</f>
        <v>7.0671378091872787</v>
      </c>
      <c r="FB49" s="96">
        <f t="shared" ref="FB49:FB80" si="225">Q49/AC49*1000</f>
        <v>0</v>
      </c>
      <c r="FC49" s="96">
        <f t="shared" ref="FC49:FC80" si="226">R49/AD49*1000</f>
        <v>3.3557046979865772</v>
      </c>
      <c r="FD49" s="96">
        <f t="shared" ref="FD49:FD80" si="227">S49/AE49*1000</f>
        <v>0</v>
      </c>
      <c r="FE49" s="96">
        <f t="shared" ref="FE49:FE80" si="228">T49/AF49*1000</f>
        <v>8.2644628099173563</v>
      </c>
      <c r="FF49" s="52">
        <f t="shared" si="134"/>
        <v>31.802120141342755</v>
      </c>
      <c r="FG49" s="52">
        <f t="shared" si="135"/>
        <v>24.305555555555557</v>
      </c>
      <c r="FH49" s="52">
        <f t="shared" si="136"/>
        <v>30.201342281879196</v>
      </c>
      <c r="FI49" s="52">
        <f t="shared" si="137"/>
        <v>12.861736334405144</v>
      </c>
      <c r="FJ49" s="52">
        <f t="shared" si="138"/>
        <v>4.1322314049586781</v>
      </c>
      <c r="FK49" s="52">
        <f t="shared" si="139"/>
        <v>0</v>
      </c>
      <c r="FL49" s="52">
        <f t="shared" si="140"/>
        <v>28.571428571428569</v>
      </c>
      <c r="FM49" s="52">
        <f t="shared" si="141"/>
        <v>0</v>
      </c>
      <c r="FN49" s="52">
        <f t="shared" si="142"/>
        <v>0</v>
      </c>
      <c r="FO49" s="52">
        <f t="shared" si="143"/>
        <v>0</v>
      </c>
      <c r="FP49" s="52">
        <f t="shared" si="144"/>
        <v>28.571428571428569</v>
      </c>
      <c r="FQ49" s="52">
        <f t="shared" si="145"/>
        <v>0</v>
      </c>
      <c r="FR49" s="52">
        <f t="shared" si="146"/>
        <v>0</v>
      </c>
      <c r="FS49" s="52">
        <f t="shared" si="147"/>
        <v>0</v>
      </c>
      <c r="FT49" s="52">
        <f t="shared" si="148"/>
        <v>0</v>
      </c>
      <c r="FU49" s="52">
        <f t="shared" si="149"/>
        <v>0</v>
      </c>
      <c r="FV49" s="52">
        <f t="shared" si="150"/>
        <v>0</v>
      </c>
      <c r="FW49" s="52">
        <f t="shared" si="151"/>
        <v>0</v>
      </c>
      <c r="FX49" s="52">
        <f t="shared" si="152"/>
        <v>321.54340836012864</v>
      </c>
      <c r="FY49" s="52">
        <f t="shared" si="153"/>
        <v>0</v>
      </c>
      <c r="FZ49" s="52">
        <f t="shared" si="154"/>
        <v>73.099415204678365</v>
      </c>
      <c r="GA49" s="52">
        <f t="shared" si="155"/>
        <v>36.463081130355519</v>
      </c>
      <c r="GB49" s="52">
        <f t="shared" si="156"/>
        <v>133.95847287340925</v>
      </c>
      <c r="GC49" s="52">
        <f t="shared" si="157"/>
        <v>132.91244392756272</v>
      </c>
      <c r="GD49" s="52">
        <f t="shared" si="158"/>
        <v>99.058940069341247</v>
      </c>
      <c r="GE49" s="52">
        <f t="shared" si="159"/>
        <v>0</v>
      </c>
      <c r="GF49" s="52">
        <f t="shared" si="160"/>
        <v>0</v>
      </c>
      <c r="GG49" s="52">
        <f t="shared" si="161"/>
        <v>5.3137786279823578</v>
      </c>
      <c r="GH49" s="52">
        <f t="shared" si="162"/>
        <v>5.2753745515931634</v>
      </c>
      <c r="GI49" s="52">
        <f t="shared" si="163"/>
        <v>5.238893545683152</v>
      </c>
      <c r="GJ49" s="52">
        <f t="shared" si="164"/>
        <v>10.931351114997813</v>
      </c>
      <c r="GK49" s="52">
        <f t="shared" si="165"/>
        <v>0</v>
      </c>
      <c r="GL49" s="52">
        <f t="shared" si="166"/>
        <v>20.586721564590839</v>
      </c>
      <c r="GM49" s="52">
        <f t="shared" si="167"/>
        <v>10.215548064153642</v>
      </c>
      <c r="GN49" s="52">
        <f t="shared" si="168"/>
        <v>10.148163182463973</v>
      </c>
      <c r="GO49" s="52">
        <f t="shared" si="169"/>
        <v>32.794053344993443</v>
      </c>
      <c r="GP49" s="52">
        <f t="shared" si="170"/>
        <v>0</v>
      </c>
      <c r="GQ49" s="52">
        <f t="shared" si="171"/>
        <v>0</v>
      </c>
      <c r="GR49" s="52">
        <f t="shared" si="172"/>
        <v>10.215548064153642</v>
      </c>
      <c r="GS49" s="52">
        <f t="shared" si="173"/>
        <v>0</v>
      </c>
      <c r="GT49" s="52">
        <f t="shared" si="174"/>
        <v>60.985751510783388</v>
      </c>
      <c r="GU49" s="52">
        <f t="shared" si="175"/>
        <v>49.63600264725347</v>
      </c>
      <c r="GV49" s="52">
        <f t="shared" si="176"/>
        <v>47.824007651841228</v>
      </c>
      <c r="GW49" s="52">
        <f t="shared" si="177"/>
        <v>84.405992825490614</v>
      </c>
      <c r="GX49" s="52">
        <f t="shared" si="178"/>
        <v>57.627829002514666</v>
      </c>
      <c r="GY49" s="52">
        <f t="shared" si="179"/>
        <v>38.809114597771249</v>
      </c>
      <c r="GZ49" s="52">
        <f t="shared" si="180"/>
        <v>33.090668431502316</v>
      </c>
      <c r="HA49" s="52">
        <f t="shared" si="181"/>
        <v>95.648015303682456</v>
      </c>
      <c r="HB49" s="52">
        <f t="shared" si="182"/>
        <v>121.33361468664275</v>
      </c>
      <c r="HC49" s="52">
        <f t="shared" si="183"/>
        <v>62.866722548197821</v>
      </c>
      <c r="HD49" s="52">
        <f t="shared" si="184"/>
        <v>72.074069967289461</v>
      </c>
      <c r="HE49" s="52">
        <f t="shared" si="185"/>
        <v>88.24178248400618</v>
      </c>
      <c r="HF49" s="52">
        <f t="shared" si="186"/>
        <v>111.58935118762952</v>
      </c>
      <c r="HG49" s="52">
        <f t="shared" si="187"/>
        <v>58.029120067524794</v>
      </c>
      <c r="HH49" s="52">
        <f t="shared" si="188"/>
        <v>73.344509639564123</v>
      </c>
      <c r="HI49" s="52">
        <f t="shared" si="189"/>
        <v>16.632477684759106</v>
      </c>
      <c r="HJ49" s="52">
        <f t="shared" si="190"/>
        <v>11.030222810500772</v>
      </c>
      <c r="HK49" s="52">
        <f t="shared" si="191"/>
        <v>37.196450395876511</v>
      </c>
      <c r="HL49" s="52">
        <f t="shared" si="192"/>
        <v>31.65224730955898</v>
      </c>
      <c r="HM49" s="52">
        <f t="shared" si="193"/>
        <v>31.43336127409891</v>
      </c>
      <c r="HN49" s="52">
        <f t="shared" si="194"/>
        <v>38.809114597771249</v>
      </c>
      <c r="HO49" s="52">
        <f t="shared" si="195"/>
        <v>49.63600264725347</v>
      </c>
      <c r="HP49" s="52">
        <f t="shared" si="196"/>
        <v>21.255114511929431</v>
      </c>
      <c r="HQ49" s="52">
        <f t="shared" si="197"/>
        <v>26.376872757965813</v>
      </c>
      <c r="HR49" s="52">
        <f t="shared" si="198"/>
        <v>15.716680637049455</v>
      </c>
      <c r="HS49" s="52">
        <f t="shared" si="199"/>
        <v>5.5441592282530356</v>
      </c>
      <c r="HT49" s="52">
        <f t="shared" si="200"/>
        <v>22.060445621001545</v>
      </c>
      <c r="HU49" s="52">
        <f t="shared" si="201"/>
        <v>26.56889313991179</v>
      </c>
      <c r="HV49" s="52">
        <f t="shared" si="202"/>
        <v>15.82612365477949</v>
      </c>
      <c r="HW49" s="52">
        <f t="shared" si="203"/>
        <v>10.477787091366304</v>
      </c>
      <c r="HX49" s="52">
        <f t="shared" si="204"/>
        <v>16.632477684759106</v>
      </c>
      <c r="HY49" s="52">
        <f t="shared" si="205"/>
        <v>5.5151114052503862</v>
      </c>
      <c r="HZ49" s="52">
        <f t="shared" si="206"/>
        <v>10.627557255964716</v>
      </c>
      <c r="IA49" s="52">
        <f t="shared" si="207"/>
        <v>10.550749103186327</v>
      </c>
      <c r="IB49" s="52">
        <f t="shared" si="208"/>
        <v>15.716680637049455</v>
      </c>
      <c r="IC49" s="52">
        <f t="shared" si="209"/>
        <v>16.632477684759106</v>
      </c>
      <c r="ID49" s="52">
        <f t="shared" si="210"/>
        <v>5.5151114052503862</v>
      </c>
      <c r="IE49" s="52">
        <f t="shared" si="211"/>
        <v>5.3137786279823578</v>
      </c>
      <c r="IF49" s="52">
        <f t="shared" si="212"/>
        <v>10.550749103186327</v>
      </c>
      <c r="IG49" s="52">
        <f t="shared" si="213"/>
        <v>15.716680637049455</v>
      </c>
      <c r="II49"/>
    </row>
    <row r="50" spans="1:243" ht="15.75" customHeight="1" thickBot="1">
      <c r="A50" s="45">
        <v>260320</v>
      </c>
      <c r="B50" s="45" t="s">
        <v>762</v>
      </c>
      <c r="C50" s="47">
        <v>2605</v>
      </c>
      <c r="D50" s="43">
        <v>10</v>
      </c>
      <c r="E50" s="43">
        <v>12</v>
      </c>
      <c r="F50" s="43">
        <v>11</v>
      </c>
      <c r="G50" s="43">
        <v>8</v>
      </c>
      <c r="H50" s="43">
        <v>8</v>
      </c>
      <c r="I50" s="44"/>
      <c r="J50" s="43">
        <v>7</v>
      </c>
      <c r="K50" s="43">
        <v>7</v>
      </c>
      <c r="L50" s="43">
        <v>9</v>
      </c>
      <c r="M50" s="43">
        <v>7</v>
      </c>
      <c r="N50" s="43">
        <v>6</v>
      </c>
      <c r="O50" s="44"/>
      <c r="P50" s="43">
        <v>3</v>
      </c>
      <c r="Q50" s="43">
        <v>5</v>
      </c>
      <c r="R50" s="43">
        <v>2</v>
      </c>
      <c r="S50" s="43">
        <v>1</v>
      </c>
      <c r="T50" s="43">
        <v>2</v>
      </c>
      <c r="U50" s="44"/>
      <c r="V50" s="43">
        <v>15</v>
      </c>
      <c r="W50" s="43">
        <v>12</v>
      </c>
      <c r="X50" s="43">
        <v>12</v>
      </c>
      <c r="Y50" s="43">
        <v>12</v>
      </c>
      <c r="Z50" s="43">
        <v>8</v>
      </c>
      <c r="AA50" s="44"/>
      <c r="AB50" s="43">
        <v>520</v>
      </c>
      <c r="AC50" s="43">
        <v>465</v>
      </c>
      <c r="AD50" s="43">
        <v>489</v>
      </c>
      <c r="AE50" s="43">
        <v>493</v>
      </c>
      <c r="AF50" s="43">
        <v>461</v>
      </c>
      <c r="AG50" s="44"/>
      <c r="AH50" s="43">
        <v>12</v>
      </c>
      <c r="AI50" s="43">
        <v>13</v>
      </c>
      <c r="AJ50" s="43">
        <v>11</v>
      </c>
      <c r="AK50" s="43">
        <v>10</v>
      </c>
      <c r="AL50" s="43">
        <v>9</v>
      </c>
      <c r="AM50" s="44"/>
      <c r="AN50" s="43">
        <v>0</v>
      </c>
      <c r="AO50" s="43">
        <v>1</v>
      </c>
      <c r="AP50" s="43">
        <v>0</v>
      </c>
      <c r="AQ50" s="43">
        <v>0</v>
      </c>
      <c r="AR50" s="43">
        <v>0</v>
      </c>
      <c r="AS50" s="44"/>
      <c r="AT50" s="43">
        <v>1</v>
      </c>
      <c r="AU50" s="43">
        <v>0</v>
      </c>
      <c r="AV50" s="43">
        <v>0</v>
      </c>
      <c r="AW50" s="43">
        <v>1</v>
      </c>
      <c r="AX50" s="43">
        <v>0</v>
      </c>
      <c r="AY50" s="44"/>
      <c r="AZ50" s="43">
        <v>0</v>
      </c>
      <c r="BA50" s="43">
        <v>2</v>
      </c>
      <c r="BB50" s="43">
        <v>0</v>
      </c>
      <c r="BC50" s="43">
        <v>0</v>
      </c>
      <c r="BD50" s="43">
        <v>0</v>
      </c>
      <c r="BE50" s="44"/>
      <c r="BF50" s="43">
        <v>7</v>
      </c>
      <c r="BG50" s="43">
        <v>12</v>
      </c>
      <c r="BH50" s="43">
        <v>6</v>
      </c>
      <c r="BI50" s="43">
        <v>9</v>
      </c>
      <c r="BJ50" s="43">
        <v>6</v>
      </c>
      <c r="BK50" s="44"/>
      <c r="BL50" s="43">
        <v>7656</v>
      </c>
      <c r="BM50" s="43">
        <v>7692</v>
      </c>
      <c r="BN50" s="43">
        <v>8222</v>
      </c>
      <c r="BO50" s="43">
        <v>8282</v>
      </c>
      <c r="BP50" s="43">
        <v>8336</v>
      </c>
      <c r="BQ50" s="44"/>
      <c r="BR50" s="45">
        <v>13205</v>
      </c>
      <c r="BS50" s="45">
        <v>13281</v>
      </c>
      <c r="BT50" s="45">
        <v>13405</v>
      </c>
      <c r="BU50" s="45">
        <v>13499</v>
      </c>
      <c r="BV50" s="45">
        <v>13591</v>
      </c>
      <c r="BW50" s="44"/>
      <c r="BX50" s="43">
        <v>26197</v>
      </c>
      <c r="BY50" s="43">
        <v>26381</v>
      </c>
      <c r="BZ50" s="43">
        <v>26577</v>
      </c>
      <c r="CA50" s="43">
        <v>26765</v>
      </c>
      <c r="CB50" s="43">
        <v>26946</v>
      </c>
      <c r="CC50" s="44"/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4"/>
      <c r="CJ50" s="45">
        <v>2</v>
      </c>
      <c r="CK50" s="45">
        <v>2</v>
      </c>
      <c r="CL50" s="45">
        <v>0</v>
      </c>
      <c r="CM50" s="45">
        <v>1</v>
      </c>
      <c r="CN50" s="45">
        <v>2</v>
      </c>
      <c r="CO50" s="44"/>
      <c r="CP50" s="43">
        <v>0</v>
      </c>
      <c r="CQ50" s="43">
        <v>0</v>
      </c>
      <c r="CR50" s="43">
        <v>1</v>
      </c>
      <c r="CS50" s="43">
        <v>0</v>
      </c>
      <c r="CT50" s="43">
        <v>0</v>
      </c>
      <c r="CU50" s="44"/>
      <c r="CV50" s="43">
        <v>15</v>
      </c>
      <c r="CW50" s="43">
        <v>27</v>
      </c>
      <c r="CX50" s="43">
        <v>34</v>
      </c>
      <c r="CY50" s="43">
        <v>45</v>
      </c>
      <c r="CZ50" s="43">
        <v>31</v>
      </c>
      <c r="DA50" s="44"/>
      <c r="DB50" s="43">
        <v>10</v>
      </c>
      <c r="DC50" s="43">
        <v>8</v>
      </c>
      <c r="DD50" s="43">
        <v>15</v>
      </c>
      <c r="DE50" s="43">
        <v>9</v>
      </c>
      <c r="DF50" s="43">
        <v>16</v>
      </c>
      <c r="DG50" s="44"/>
      <c r="DH50" s="43">
        <v>14</v>
      </c>
      <c r="DI50" s="43">
        <v>9</v>
      </c>
      <c r="DJ50" s="43">
        <v>12</v>
      </c>
      <c r="DK50" s="43">
        <v>9</v>
      </c>
      <c r="DL50" s="43">
        <v>10</v>
      </c>
      <c r="DM50" s="44"/>
      <c r="DN50" s="43">
        <v>7</v>
      </c>
      <c r="DO50" s="43">
        <v>20</v>
      </c>
      <c r="DP50" s="43">
        <v>6</v>
      </c>
      <c r="DQ50" s="43">
        <v>11</v>
      </c>
      <c r="DR50" s="43">
        <v>16</v>
      </c>
      <c r="DS50" s="44"/>
      <c r="DT50" s="43">
        <v>3</v>
      </c>
      <c r="DU50" s="43">
        <v>8</v>
      </c>
      <c r="DV50" s="43">
        <v>8</v>
      </c>
      <c r="DW50" s="43">
        <v>6</v>
      </c>
      <c r="DX50" s="43">
        <v>8</v>
      </c>
      <c r="DY50" s="44"/>
      <c r="DZ50" s="43">
        <v>3</v>
      </c>
      <c r="EA50" s="43">
        <v>4</v>
      </c>
      <c r="EB50" s="43">
        <v>3</v>
      </c>
      <c r="EC50" s="43">
        <v>3</v>
      </c>
      <c r="ED50" s="43">
        <v>0</v>
      </c>
      <c r="EE50" s="44"/>
      <c r="EF50" s="43">
        <v>2</v>
      </c>
      <c r="EG50" s="43">
        <v>1</v>
      </c>
      <c r="EH50" s="43">
        <v>0</v>
      </c>
      <c r="EI50" s="43">
        <v>0</v>
      </c>
      <c r="EJ50" s="43">
        <v>1</v>
      </c>
      <c r="EK50" s="44"/>
      <c r="EL50" s="43">
        <v>2</v>
      </c>
      <c r="EM50" s="43">
        <v>1</v>
      </c>
      <c r="EN50" s="43">
        <v>0</v>
      </c>
      <c r="EO50" s="43">
        <v>0</v>
      </c>
      <c r="EP50" s="43">
        <v>1</v>
      </c>
      <c r="EQ50" s="96">
        <f t="shared" si="214"/>
        <v>19.230769230769234</v>
      </c>
      <c r="ER50" s="96">
        <f t="shared" si="215"/>
        <v>25.806451612903224</v>
      </c>
      <c r="ES50" s="96">
        <f t="shared" si="216"/>
        <v>22.494887525562373</v>
      </c>
      <c r="ET50" s="96">
        <f t="shared" si="217"/>
        <v>16.227180527383368</v>
      </c>
      <c r="EU50" s="96">
        <f t="shared" si="218"/>
        <v>17.35357917570499</v>
      </c>
      <c r="EV50" s="52">
        <f t="shared" si="219"/>
        <v>13.461538461538462</v>
      </c>
      <c r="EW50" s="52">
        <f t="shared" si="220"/>
        <v>15.053763440860216</v>
      </c>
      <c r="EX50" s="52">
        <f t="shared" si="221"/>
        <v>18.404907975460123</v>
      </c>
      <c r="EY50" s="52">
        <f t="shared" si="222"/>
        <v>14.198782961460447</v>
      </c>
      <c r="EZ50" s="52">
        <f t="shared" si="223"/>
        <v>13.015184381778742</v>
      </c>
      <c r="FA50" s="96">
        <f t="shared" si="224"/>
        <v>5.7692307692307692</v>
      </c>
      <c r="FB50" s="96">
        <f t="shared" si="225"/>
        <v>10.752688172043012</v>
      </c>
      <c r="FC50" s="96">
        <f t="shared" si="226"/>
        <v>4.0899795501022496</v>
      </c>
      <c r="FD50" s="96">
        <f t="shared" si="227"/>
        <v>2.028397565922921</v>
      </c>
      <c r="FE50" s="96">
        <f t="shared" si="228"/>
        <v>4.3383947939262475</v>
      </c>
      <c r="FF50" s="52">
        <f t="shared" si="134"/>
        <v>28.846153846153847</v>
      </c>
      <c r="FG50" s="52">
        <f t="shared" si="135"/>
        <v>25.806451612903224</v>
      </c>
      <c r="FH50" s="52">
        <f t="shared" si="136"/>
        <v>24.539877300613497</v>
      </c>
      <c r="FI50" s="52">
        <f t="shared" si="137"/>
        <v>24.340770791075052</v>
      </c>
      <c r="FJ50" s="52">
        <f t="shared" si="138"/>
        <v>17.35357917570499</v>
      </c>
      <c r="FK50" s="52">
        <f t="shared" si="139"/>
        <v>0</v>
      </c>
      <c r="FL50" s="52">
        <f t="shared" si="140"/>
        <v>7.6923076923076925</v>
      </c>
      <c r="FM50" s="52">
        <f t="shared" si="141"/>
        <v>0</v>
      </c>
      <c r="FN50" s="52">
        <f t="shared" si="142"/>
        <v>0</v>
      </c>
      <c r="FO50" s="52">
        <f t="shared" si="143"/>
        <v>0</v>
      </c>
      <c r="FP50" s="52">
        <f t="shared" si="144"/>
        <v>8.3333333333333321</v>
      </c>
      <c r="FQ50" s="52">
        <f t="shared" si="145"/>
        <v>0</v>
      </c>
      <c r="FR50" s="52">
        <f t="shared" si="146"/>
        <v>0</v>
      </c>
      <c r="FS50" s="52">
        <f t="shared" si="147"/>
        <v>10</v>
      </c>
      <c r="FT50" s="52">
        <f t="shared" si="148"/>
        <v>0</v>
      </c>
      <c r="FU50" s="52">
        <f t="shared" si="149"/>
        <v>0</v>
      </c>
      <c r="FV50" s="52">
        <f t="shared" si="150"/>
        <v>430.10752688172045</v>
      </c>
      <c r="FW50" s="52">
        <f t="shared" si="151"/>
        <v>0</v>
      </c>
      <c r="FX50" s="52">
        <f t="shared" si="152"/>
        <v>0</v>
      </c>
      <c r="FY50" s="52">
        <f t="shared" si="153"/>
        <v>0</v>
      </c>
      <c r="FZ50" s="52">
        <f t="shared" si="154"/>
        <v>91.431556948798331</v>
      </c>
      <c r="GA50" s="52">
        <f t="shared" si="155"/>
        <v>156.00624024960999</v>
      </c>
      <c r="GB50" s="52">
        <f t="shared" si="156"/>
        <v>72.974945268791046</v>
      </c>
      <c r="GC50" s="52">
        <f t="shared" si="157"/>
        <v>108.66940352571844</v>
      </c>
      <c r="GD50" s="52">
        <f t="shared" si="158"/>
        <v>71.976967370441457</v>
      </c>
      <c r="GE50" s="52">
        <f t="shared" si="159"/>
        <v>0</v>
      </c>
      <c r="GF50" s="52">
        <f t="shared" si="160"/>
        <v>0</v>
      </c>
      <c r="GG50" s="52">
        <f t="shared" si="161"/>
        <v>0</v>
      </c>
      <c r="GH50" s="52">
        <f t="shared" si="162"/>
        <v>0</v>
      </c>
      <c r="GI50" s="52">
        <f t="shared" si="163"/>
        <v>0</v>
      </c>
      <c r="GJ50" s="52">
        <f t="shared" si="164"/>
        <v>15.145778114350623</v>
      </c>
      <c r="GK50" s="52">
        <f t="shared" si="165"/>
        <v>15.059106994955197</v>
      </c>
      <c r="GL50" s="52">
        <f t="shared" si="166"/>
        <v>0</v>
      </c>
      <c r="GM50" s="52">
        <f t="shared" si="167"/>
        <v>7.4079561448996216</v>
      </c>
      <c r="GN50" s="52">
        <f t="shared" si="168"/>
        <v>14.715620631300126</v>
      </c>
      <c r="GO50" s="52">
        <f t="shared" si="169"/>
        <v>0</v>
      </c>
      <c r="GP50" s="52">
        <f t="shared" si="170"/>
        <v>0</v>
      </c>
      <c r="GQ50" s="52">
        <f t="shared" si="171"/>
        <v>7.4599030212607236</v>
      </c>
      <c r="GR50" s="52">
        <f t="shared" si="172"/>
        <v>0</v>
      </c>
      <c r="GS50" s="52">
        <f t="shared" si="173"/>
        <v>0</v>
      </c>
      <c r="GT50" s="52">
        <f t="shared" si="174"/>
        <v>57.258464709699588</v>
      </c>
      <c r="GU50" s="52">
        <f t="shared" si="175"/>
        <v>102.34638565634359</v>
      </c>
      <c r="GV50" s="52">
        <f t="shared" si="176"/>
        <v>127.93016518041917</v>
      </c>
      <c r="GW50" s="52">
        <f t="shared" si="177"/>
        <v>168.13002054922472</v>
      </c>
      <c r="GX50" s="52">
        <f t="shared" si="178"/>
        <v>115.04490462406294</v>
      </c>
      <c r="GY50" s="52">
        <f t="shared" si="179"/>
        <v>38.172309806466394</v>
      </c>
      <c r="GZ50" s="52">
        <f t="shared" si="180"/>
        <v>30.324855009286985</v>
      </c>
      <c r="HA50" s="52">
        <f t="shared" si="181"/>
        <v>56.43977875606727</v>
      </c>
      <c r="HB50" s="52">
        <f t="shared" si="182"/>
        <v>33.626004109844949</v>
      </c>
      <c r="HC50" s="52">
        <f t="shared" si="183"/>
        <v>59.378015289838942</v>
      </c>
      <c r="HD50" s="52">
        <f t="shared" si="184"/>
        <v>53.441233729052946</v>
      </c>
      <c r="HE50" s="52">
        <f t="shared" si="185"/>
        <v>34.115461885447857</v>
      </c>
      <c r="HF50" s="52">
        <f t="shared" si="186"/>
        <v>45.151823004853817</v>
      </c>
      <c r="HG50" s="52">
        <f t="shared" si="187"/>
        <v>33.626004109844949</v>
      </c>
      <c r="HH50" s="52">
        <f t="shared" si="188"/>
        <v>37.111259556149335</v>
      </c>
      <c r="HI50" s="52">
        <f t="shared" si="189"/>
        <v>26.720616864526473</v>
      </c>
      <c r="HJ50" s="52">
        <f t="shared" si="190"/>
        <v>75.812137523217473</v>
      </c>
      <c r="HK50" s="52">
        <f t="shared" si="191"/>
        <v>22.575911502426909</v>
      </c>
      <c r="HL50" s="52">
        <f t="shared" si="192"/>
        <v>41.098449467588267</v>
      </c>
      <c r="HM50" s="52">
        <f t="shared" si="193"/>
        <v>59.378015289838942</v>
      </c>
      <c r="HN50" s="52">
        <f t="shared" si="194"/>
        <v>11.451692941939916</v>
      </c>
      <c r="HO50" s="52">
        <f t="shared" si="195"/>
        <v>30.324855009286985</v>
      </c>
      <c r="HP50" s="52">
        <f t="shared" si="196"/>
        <v>30.101215336569211</v>
      </c>
      <c r="HQ50" s="52">
        <f t="shared" si="197"/>
        <v>22.417336073229965</v>
      </c>
      <c r="HR50" s="52">
        <f t="shared" si="198"/>
        <v>29.689007644919471</v>
      </c>
      <c r="HS50" s="52">
        <f t="shared" si="199"/>
        <v>11.451692941939916</v>
      </c>
      <c r="HT50" s="52">
        <f t="shared" si="200"/>
        <v>15.162427504643492</v>
      </c>
      <c r="HU50" s="52">
        <f t="shared" si="201"/>
        <v>11.287955751213454</v>
      </c>
      <c r="HV50" s="52">
        <f t="shared" si="202"/>
        <v>11.208668036614982</v>
      </c>
      <c r="HW50" s="52">
        <f t="shared" si="203"/>
        <v>0</v>
      </c>
      <c r="HX50" s="52">
        <f t="shared" si="204"/>
        <v>7.6344619612932778</v>
      </c>
      <c r="HY50" s="52">
        <f t="shared" si="205"/>
        <v>3.7906068761608731</v>
      </c>
      <c r="HZ50" s="52">
        <f t="shared" si="206"/>
        <v>0</v>
      </c>
      <c r="IA50" s="52">
        <f t="shared" si="207"/>
        <v>0</v>
      </c>
      <c r="IB50" s="52">
        <f t="shared" si="208"/>
        <v>3.7111259556149339</v>
      </c>
      <c r="IC50" s="52">
        <f t="shared" si="209"/>
        <v>7.6344619612932778</v>
      </c>
      <c r="ID50" s="52">
        <f t="shared" si="210"/>
        <v>3.7906068761608731</v>
      </c>
      <c r="IE50" s="52">
        <f t="shared" si="211"/>
        <v>0</v>
      </c>
      <c r="IF50" s="52">
        <f t="shared" si="212"/>
        <v>0</v>
      </c>
      <c r="IG50" s="52">
        <f t="shared" si="213"/>
        <v>3.7111259556149339</v>
      </c>
      <c r="II50"/>
    </row>
    <row r="51" spans="1:243" ht="15.75" customHeight="1" thickBot="1">
      <c r="A51" s="43">
        <v>260330</v>
      </c>
      <c r="B51" s="43" t="s">
        <v>61</v>
      </c>
      <c r="C51" s="47">
        <v>2605</v>
      </c>
      <c r="D51" s="43">
        <v>3</v>
      </c>
      <c r="E51" s="43">
        <v>2</v>
      </c>
      <c r="F51" s="43">
        <v>2</v>
      </c>
      <c r="G51" s="43">
        <v>1</v>
      </c>
      <c r="H51" s="43">
        <v>3</v>
      </c>
      <c r="I51" s="44"/>
      <c r="J51" s="43">
        <v>3</v>
      </c>
      <c r="K51" s="43">
        <v>0</v>
      </c>
      <c r="L51" s="43">
        <v>2</v>
      </c>
      <c r="M51" s="43">
        <v>1</v>
      </c>
      <c r="N51" s="43">
        <v>1</v>
      </c>
      <c r="O51" s="44"/>
      <c r="P51" s="43">
        <v>0</v>
      </c>
      <c r="Q51" s="43">
        <v>2</v>
      </c>
      <c r="R51" s="43">
        <v>0</v>
      </c>
      <c r="S51" s="43">
        <v>0</v>
      </c>
      <c r="T51" s="43">
        <v>2</v>
      </c>
      <c r="U51" s="44"/>
      <c r="V51" s="43">
        <v>4</v>
      </c>
      <c r="W51" s="43">
        <v>1</v>
      </c>
      <c r="X51" s="43">
        <v>3</v>
      </c>
      <c r="Y51" s="43">
        <v>1</v>
      </c>
      <c r="Z51" s="43">
        <v>2</v>
      </c>
      <c r="AA51" s="44"/>
      <c r="AB51" s="43">
        <v>151</v>
      </c>
      <c r="AC51" s="43">
        <v>157</v>
      </c>
      <c r="AD51" s="43">
        <v>153</v>
      </c>
      <c r="AE51" s="43">
        <v>153</v>
      </c>
      <c r="AF51" s="43">
        <v>153</v>
      </c>
      <c r="AG51" s="44"/>
      <c r="AH51" s="43">
        <v>3</v>
      </c>
      <c r="AI51" s="43">
        <v>2</v>
      </c>
      <c r="AJ51" s="43">
        <v>2</v>
      </c>
      <c r="AK51" s="43">
        <v>1</v>
      </c>
      <c r="AL51" s="43">
        <v>3</v>
      </c>
      <c r="AM51" s="44"/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4"/>
      <c r="AT51" s="43">
        <v>0</v>
      </c>
      <c r="AU51" s="43">
        <v>1</v>
      </c>
      <c r="AV51" s="43">
        <v>0</v>
      </c>
      <c r="AW51" s="43">
        <v>0</v>
      </c>
      <c r="AX51" s="43">
        <v>1</v>
      </c>
      <c r="AY51" s="44"/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4"/>
      <c r="BF51" s="43">
        <v>5</v>
      </c>
      <c r="BG51" s="43">
        <v>3</v>
      </c>
      <c r="BH51" s="43">
        <v>2</v>
      </c>
      <c r="BI51" s="43">
        <v>2</v>
      </c>
      <c r="BJ51" s="43">
        <v>1</v>
      </c>
      <c r="BK51" s="44"/>
      <c r="BL51" s="43">
        <v>3372</v>
      </c>
      <c r="BM51" s="43">
        <v>3359</v>
      </c>
      <c r="BN51" s="43">
        <v>3314</v>
      </c>
      <c r="BO51" s="43">
        <v>3301</v>
      </c>
      <c r="BP51" s="43">
        <v>3292</v>
      </c>
      <c r="BQ51" s="44"/>
      <c r="BR51" s="45">
        <v>5768</v>
      </c>
      <c r="BS51" s="45">
        <v>5751</v>
      </c>
      <c r="BT51" s="45">
        <v>5559</v>
      </c>
      <c r="BU51" s="45">
        <v>5533</v>
      </c>
      <c r="BV51" s="45">
        <v>5526</v>
      </c>
      <c r="BW51" s="44"/>
      <c r="BX51" s="43">
        <v>11637</v>
      </c>
      <c r="BY51" s="43">
        <v>11619</v>
      </c>
      <c r="BZ51" s="43">
        <v>11125</v>
      </c>
      <c r="CA51" s="43">
        <v>11088</v>
      </c>
      <c r="CB51" s="43">
        <v>11051</v>
      </c>
      <c r="CC51" s="44"/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4"/>
      <c r="CJ51" s="45">
        <v>0</v>
      </c>
      <c r="CK51" s="45">
        <v>2</v>
      </c>
      <c r="CL51" s="45">
        <v>0</v>
      </c>
      <c r="CM51" s="45">
        <v>0</v>
      </c>
      <c r="CN51" s="45">
        <v>0</v>
      </c>
      <c r="CO51" s="44"/>
      <c r="CP51" s="43">
        <v>0</v>
      </c>
      <c r="CQ51" s="43">
        <v>0</v>
      </c>
      <c r="CR51" s="43">
        <v>0</v>
      </c>
      <c r="CS51" s="43">
        <v>0</v>
      </c>
      <c r="CT51" s="43">
        <v>0</v>
      </c>
      <c r="CU51" s="44"/>
      <c r="CV51" s="43">
        <v>7</v>
      </c>
      <c r="CW51" s="43">
        <v>3</v>
      </c>
      <c r="CX51" s="43">
        <v>8</v>
      </c>
      <c r="CY51" s="43">
        <v>1</v>
      </c>
      <c r="CZ51" s="43">
        <v>5</v>
      </c>
      <c r="DA51" s="44"/>
      <c r="DB51" s="43">
        <v>5</v>
      </c>
      <c r="DC51" s="43">
        <v>6</v>
      </c>
      <c r="DD51" s="43">
        <v>10</v>
      </c>
      <c r="DE51" s="43">
        <v>2</v>
      </c>
      <c r="DF51" s="43">
        <v>4</v>
      </c>
      <c r="DG51" s="44"/>
      <c r="DH51" s="43">
        <v>2</v>
      </c>
      <c r="DI51" s="43">
        <v>3</v>
      </c>
      <c r="DJ51" s="43">
        <v>5</v>
      </c>
      <c r="DK51" s="43">
        <v>1</v>
      </c>
      <c r="DL51" s="43">
        <v>9</v>
      </c>
      <c r="DM51" s="44"/>
      <c r="DN51" s="43">
        <v>3</v>
      </c>
      <c r="DO51" s="43">
        <v>1</v>
      </c>
      <c r="DP51" s="43">
        <v>3</v>
      </c>
      <c r="DQ51" s="43">
        <v>1</v>
      </c>
      <c r="DR51" s="43">
        <v>6</v>
      </c>
      <c r="DS51" s="44"/>
      <c r="DT51" s="43">
        <v>1</v>
      </c>
      <c r="DU51" s="43">
        <v>1</v>
      </c>
      <c r="DV51" s="43">
        <v>1</v>
      </c>
      <c r="DW51" s="43">
        <v>2</v>
      </c>
      <c r="DX51" s="43">
        <v>1</v>
      </c>
      <c r="DY51" s="44"/>
      <c r="DZ51" s="43">
        <v>0</v>
      </c>
      <c r="EA51" s="43">
        <v>0</v>
      </c>
      <c r="EB51" s="43">
        <v>1</v>
      </c>
      <c r="EC51" s="43">
        <v>2</v>
      </c>
      <c r="ED51" s="43">
        <v>2</v>
      </c>
      <c r="EE51" s="44"/>
      <c r="EF51" s="43">
        <v>0</v>
      </c>
      <c r="EG51" s="43">
        <v>0</v>
      </c>
      <c r="EH51" s="43">
        <v>1</v>
      </c>
      <c r="EI51" s="43">
        <v>2</v>
      </c>
      <c r="EJ51" s="43">
        <v>2</v>
      </c>
      <c r="EK51" s="44"/>
      <c r="EL51" s="43">
        <v>0</v>
      </c>
      <c r="EM51" s="43">
        <v>0</v>
      </c>
      <c r="EN51" s="43">
        <v>1</v>
      </c>
      <c r="EO51" s="43">
        <v>2</v>
      </c>
      <c r="EP51" s="43">
        <v>1</v>
      </c>
      <c r="EQ51" s="96">
        <f t="shared" si="214"/>
        <v>19.867549668874172</v>
      </c>
      <c r="ER51" s="96">
        <f t="shared" si="215"/>
        <v>12.738853503184714</v>
      </c>
      <c r="ES51" s="96">
        <f t="shared" si="216"/>
        <v>13.071895424836601</v>
      </c>
      <c r="ET51" s="96">
        <f t="shared" si="217"/>
        <v>6.5359477124183005</v>
      </c>
      <c r="EU51" s="96">
        <f t="shared" si="218"/>
        <v>19.607843137254903</v>
      </c>
      <c r="EV51" s="52">
        <f t="shared" si="219"/>
        <v>19.867549668874172</v>
      </c>
      <c r="EW51" s="52">
        <f t="shared" si="220"/>
        <v>0</v>
      </c>
      <c r="EX51" s="52">
        <f t="shared" si="221"/>
        <v>13.071895424836601</v>
      </c>
      <c r="EY51" s="52">
        <f t="shared" si="222"/>
        <v>6.5359477124183005</v>
      </c>
      <c r="EZ51" s="52">
        <f t="shared" si="223"/>
        <v>6.5359477124183005</v>
      </c>
      <c r="FA51" s="96">
        <f t="shared" si="224"/>
        <v>0</v>
      </c>
      <c r="FB51" s="96">
        <f t="shared" si="225"/>
        <v>12.738853503184714</v>
      </c>
      <c r="FC51" s="96">
        <f t="shared" si="226"/>
        <v>0</v>
      </c>
      <c r="FD51" s="96">
        <f t="shared" si="227"/>
        <v>0</v>
      </c>
      <c r="FE51" s="96">
        <f t="shared" si="228"/>
        <v>13.071895424836601</v>
      </c>
      <c r="FF51" s="52">
        <f t="shared" si="134"/>
        <v>26.490066225165563</v>
      </c>
      <c r="FG51" s="52">
        <f t="shared" si="135"/>
        <v>6.369426751592357</v>
      </c>
      <c r="FH51" s="52">
        <f t="shared" si="136"/>
        <v>19.607843137254903</v>
      </c>
      <c r="FI51" s="52">
        <f t="shared" si="137"/>
        <v>6.5359477124183005</v>
      </c>
      <c r="FJ51" s="52">
        <f t="shared" si="138"/>
        <v>13.071895424836601</v>
      </c>
      <c r="FK51" s="52">
        <f t="shared" si="139"/>
        <v>0</v>
      </c>
      <c r="FL51" s="52">
        <f t="shared" si="140"/>
        <v>0</v>
      </c>
      <c r="FM51" s="52">
        <f t="shared" si="141"/>
        <v>0</v>
      </c>
      <c r="FN51" s="52">
        <f t="shared" si="142"/>
        <v>0</v>
      </c>
      <c r="FO51" s="52">
        <f t="shared" si="143"/>
        <v>0</v>
      </c>
      <c r="FP51" s="52">
        <f t="shared" si="144"/>
        <v>0</v>
      </c>
      <c r="FQ51" s="52">
        <f t="shared" si="145"/>
        <v>50</v>
      </c>
      <c r="FR51" s="52">
        <f t="shared" si="146"/>
        <v>0</v>
      </c>
      <c r="FS51" s="52">
        <f t="shared" si="147"/>
        <v>0</v>
      </c>
      <c r="FT51" s="52">
        <f t="shared" si="148"/>
        <v>33.333333333333329</v>
      </c>
      <c r="FU51" s="52">
        <f t="shared" si="149"/>
        <v>0</v>
      </c>
      <c r="FV51" s="52">
        <f t="shared" si="150"/>
        <v>0</v>
      </c>
      <c r="FW51" s="52">
        <f t="shared" si="151"/>
        <v>0</v>
      </c>
      <c r="FX51" s="52">
        <f t="shared" si="152"/>
        <v>0</v>
      </c>
      <c r="FY51" s="52">
        <f t="shared" si="153"/>
        <v>0</v>
      </c>
      <c r="FZ51" s="52">
        <f t="shared" si="154"/>
        <v>148.27995255041517</v>
      </c>
      <c r="GA51" s="52">
        <f t="shared" si="155"/>
        <v>89.312295325989879</v>
      </c>
      <c r="GB51" s="52">
        <f t="shared" si="156"/>
        <v>60.350030175015085</v>
      </c>
      <c r="GC51" s="52">
        <f t="shared" si="157"/>
        <v>60.58770069675856</v>
      </c>
      <c r="GD51" s="52">
        <f t="shared" si="158"/>
        <v>30.376670716889425</v>
      </c>
      <c r="GE51" s="52">
        <f t="shared" si="159"/>
        <v>0</v>
      </c>
      <c r="GF51" s="52">
        <f t="shared" si="160"/>
        <v>0</v>
      </c>
      <c r="GG51" s="52">
        <f t="shared" si="161"/>
        <v>0</v>
      </c>
      <c r="GH51" s="52">
        <f t="shared" si="162"/>
        <v>0</v>
      </c>
      <c r="GI51" s="52">
        <f t="shared" si="163"/>
        <v>0</v>
      </c>
      <c r="GJ51" s="52">
        <f t="shared" si="164"/>
        <v>0</v>
      </c>
      <c r="GK51" s="52">
        <f t="shared" si="165"/>
        <v>34.776560598156841</v>
      </c>
      <c r="GL51" s="52">
        <f t="shared" si="166"/>
        <v>0</v>
      </c>
      <c r="GM51" s="52">
        <f t="shared" si="167"/>
        <v>0</v>
      </c>
      <c r="GN51" s="52">
        <f t="shared" si="168"/>
        <v>0</v>
      </c>
      <c r="GO51" s="52">
        <f t="shared" si="169"/>
        <v>0</v>
      </c>
      <c r="GP51" s="52">
        <f t="shared" si="170"/>
        <v>0</v>
      </c>
      <c r="GQ51" s="52">
        <f t="shared" si="171"/>
        <v>0</v>
      </c>
      <c r="GR51" s="52">
        <f t="shared" si="172"/>
        <v>0</v>
      </c>
      <c r="GS51" s="52">
        <f t="shared" si="173"/>
        <v>0</v>
      </c>
      <c r="GT51" s="52">
        <f t="shared" si="174"/>
        <v>60.152960384978947</v>
      </c>
      <c r="GU51" s="52">
        <f t="shared" si="175"/>
        <v>25.819777949909628</v>
      </c>
      <c r="GV51" s="52">
        <f t="shared" si="176"/>
        <v>71.910112359550567</v>
      </c>
      <c r="GW51" s="52">
        <f t="shared" si="177"/>
        <v>9.0187590187590185</v>
      </c>
      <c r="GX51" s="52">
        <f t="shared" si="178"/>
        <v>45.244774228576595</v>
      </c>
      <c r="GY51" s="52">
        <f t="shared" si="179"/>
        <v>42.966400274984963</v>
      </c>
      <c r="GZ51" s="52">
        <f t="shared" si="180"/>
        <v>51.639555899819257</v>
      </c>
      <c r="HA51" s="52">
        <f t="shared" si="181"/>
        <v>89.887640449438209</v>
      </c>
      <c r="HB51" s="52">
        <f t="shared" si="182"/>
        <v>18.037518037518037</v>
      </c>
      <c r="HC51" s="52">
        <f t="shared" si="183"/>
        <v>36.195819382861281</v>
      </c>
      <c r="HD51" s="52">
        <f t="shared" si="184"/>
        <v>17.186560109993984</v>
      </c>
      <c r="HE51" s="52">
        <f t="shared" si="185"/>
        <v>25.819777949909628</v>
      </c>
      <c r="HF51" s="52">
        <f t="shared" si="186"/>
        <v>44.943820224719104</v>
      </c>
      <c r="HG51" s="52">
        <f t="shared" si="187"/>
        <v>9.0187590187590185</v>
      </c>
      <c r="HH51" s="52">
        <f t="shared" si="188"/>
        <v>81.440593611437876</v>
      </c>
      <c r="HI51" s="52">
        <f t="shared" si="189"/>
        <v>25.779840164990979</v>
      </c>
      <c r="HJ51" s="52">
        <f t="shared" si="190"/>
        <v>8.6065926499698779</v>
      </c>
      <c r="HK51" s="52">
        <f t="shared" si="191"/>
        <v>26.966292134831459</v>
      </c>
      <c r="HL51" s="52">
        <f t="shared" si="192"/>
        <v>9.0187590187590185</v>
      </c>
      <c r="HM51" s="52">
        <f t="shared" si="193"/>
        <v>54.293729074291917</v>
      </c>
      <c r="HN51" s="52">
        <f t="shared" si="194"/>
        <v>8.5932800549969919</v>
      </c>
      <c r="HO51" s="52">
        <f t="shared" si="195"/>
        <v>8.6065926499698779</v>
      </c>
      <c r="HP51" s="52">
        <f t="shared" si="196"/>
        <v>8.9887640449438209</v>
      </c>
      <c r="HQ51" s="52">
        <f t="shared" si="197"/>
        <v>18.037518037518037</v>
      </c>
      <c r="HR51" s="52">
        <f t="shared" si="198"/>
        <v>9.0489548457153202</v>
      </c>
      <c r="HS51" s="52">
        <f t="shared" si="199"/>
        <v>0</v>
      </c>
      <c r="HT51" s="52">
        <f t="shared" si="200"/>
        <v>0</v>
      </c>
      <c r="HU51" s="52">
        <f t="shared" si="201"/>
        <v>8.9887640449438209</v>
      </c>
      <c r="HV51" s="52">
        <f t="shared" si="202"/>
        <v>18.037518037518037</v>
      </c>
      <c r="HW51" s="52">
        <f t="shared" si="203"/>
        <v>18.09790969143064</v>
      </c>
      <c r="HX51" s="52">
        <f t="shared" si="204"/>
        <v>0</v>
      </c>
      <c r="HY51" s="52">
        <f t="shared" si="205"/>
        <v>0</v>
      </c>
      <c r="HZ51" s="52">
        <f t="shared" si="206"/>
        <v>8.9887640449438209</v>
      </c>
      <c r="IA51" s="52">
        <f t="shared" si="207"/>
        <v>18.037518037518037</v>
      </c>
      <c r="IB51" s="52">
        <f t="shared" si="208"/>
        <v>18.09790969143064</v>
      </c>
      <c r="IC51" s="52">
        <f t="shared" si="209"/>
        <v>0</v>
      </c>
      <c r="ID51" s="52">
        <f t="shared" si="210"/>
        <v>0</v>
      </c>
      <c r="IE51" s="52">
        <f t="shared" si="211"/>
        <v>8.9887640449438209</v>
      </c>
      <c r="IF51" s="52">
        <f t="shared" si="212"/>
        <v>18.037518037518037</v>
      </c>
      <c r="IG51" s="52">
        <f t="shared" si="213"/>
        <v>9.0489548457153202</v>
      </c>
      <c r="II51"/>
    </row>
    <row r="52" spans="1:243" ht="15.75" customHeight="1" thickBot="1">
      <c r="A52" s="43">
        <v>260340</v>
      </c>
      <c r="B52" s="43" t="s">
        <v>109</v>
      </c>
      <c r="C52" s="47">
        <v>2611</v>
      </c>
      <c r="D52" s="43">
        <v>5</v>
      </c>
      <c r="E52" s="43">
        <v>3</v>
      </c>
      <c r="F52" s="43">
        <v>1</v>
      </c>
      <c r="G52" s="43">
        <v>3</v>
      </c>
      <c r="H52" s="43">
        <v>3</v>
      </c>
      <c r="I52" s="44"/>
      <c r="J52" s="43">
        <v>2</v>
      </c>
      <c r="K52" s="43">
        <v>3</v>
      </c>
      <c r="L52" s="43">
        <v>1</v>
      </c>
      <c r="M52" s="43">
        <v>3</v>
      </c>
      <c r="N52" s="43">
        <v>3</v>
      </c>
      <c r="O52" s="44"/>
      <c r="P52" s="43">
        <v>3</v>
      </c>
      <c r="Q52" s="43">
        <v>0</v>
      </c>
      <c r="R52" s="43">
        <v>0</v>
      </c>
      <c r="S52" s="43">
        <v>0</v>
      </c>
      <c r="T52" s="43">
        <v>0</v>
      </c>
      <c r="U52" s="44"/>
      <c r="V52" s="43">
        <v>2</v>
      </c>
      <c r="W52" s="43">
        <v>3</v>
      </c>
      <c r="X52" s="43">
        <v>3</v>
      </c>
      <c r="Y52" s="43">
        <v>4</v>
      </c>
      <c r="Z52" s="43">
        <v>4</v>
      </c>
      <c r="AA52" s="44"/>
      <c r="AB52" s="43">
        <v>117</v>
      </c>
      <c r="AC52" s="43">
        <v>110</v>
      </c>
      <c r="AD52" s="43">
        <v>96</v>
      </c>
      <c r="AE52" s="43">
        <v>113</v>
      </c>
      <c r="AF52" s="43">
        <v>122</v>
      </c>
      <c r="AG52" s="44"/>
      <c r="AH52" s="43">
        <v>5</v>
      </c>
      <c r="AI52" s="43">
        <v>4</v>
      </c>
      <c r="AJ52" s="43">
        <v>1</v>
      </c>
      <c r="AK52" s="43">
        <v>3</v>
      </c>
      <c r="AL52" s="43">
        <v>3</v>
      </c>
      <c r="AM52" s="44"/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4"/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4"/>
      <c r="AZ52" s="43">
        <v>0</v>
      </c>
      <c r="BA52" s="43">
        <v>0</v>
      </c>
      <c r="BB52" s="43">
        <v>0</v>
      </c>
      <c r="BC52" s="43">
        <v>0</v>
      </c>
      <c r="BD52" s="43">
        <v>0</v>
      </c>
      <c r="BE52" s="44"/>
      <c r="BF52" s="43">
        <v>4</v>
      </c>
      <c r="BG52" s="43">
        <v>3</v>
      </c>
      <c r="BH52" s="43">
        <v>0</v>
      </c>
      <c r="BI52" s="43">
        <v>2</v>
      </c>
      <c r="BJ52" s="43">
        <v>2</v>
      </c>
      <c r="BK52" s="44"/>
      <c r="BL52" s="43">
        <v>2492</v>
      </c>
      <c r="BM52" s="43">
        <v>2506</v>
      </c>
      <c r="BN52" s="43">
        <v>1750</v>
      </c>
      <c r="BO52" s="43">
        <v>1750</v>
      </c>
      <c r="BP52" s="43">
        <v>1747</v>
      </c>
      <c r="BQ52" s="44"/>
      <c r="BR52" s="45">
        <v>4020</v>
      </c>
      <c r="BS52" s="45">
        <v>4064</v>
      </c>
      <c r="BT52" s="45">
        <v>2926</v>
      </c>
      <c r="BU52" s="45">
        <v>2924</v>
      </c>
      <c r="BV52" s="45">
        <v>2921</v>
      </c>
      <c r="BW52" s="44"/>
      <c r="BX52" s="43">
        <v>7900</v>
      </c>
      <c r="BY52" s="43">
        <v>7980</v>
      </c>
      <c r="BZ52" s="43">
        <v>5648</v>
      </c>
      <c r="CA52" s="43">
        <v>5646</v>
      </c>
      <c r="CB52" s="43">
        <v>5643</v>
      </c>
      <c r="CC52" s="44"/>
      <c r="CD52" s="43">
        <v>0</v>
      </c>
      <c r="CE52" s="43">
        <v>0</v>
      </c>
      <c r="CF52" s="43">
        <v>0</v>
      </c>
      <c r="CG52" s="43">
        <v>0</v>
      </c>
      <c r="CH52" s="43">
        <v>0</v>
      </c>
      <c r="CI52" s="44"/>
      <c r="CJ52" s="45">
        <v>0</v>
      </c>
      <c r="CK52" s="45">
        <v>0</v>
      </c>
      <c r="CL52" s="45">
        <v>0</v>
      </c>
      <c r="CM52" s="45">
        <v>0</v>
      </c>
      <c r="CN52" s="45">
        <v>0</v>
      </c>
      <c r="CO52" s="44"/>
      <c r="CP52" s="43">
        <v>0</v>
      </c>
      <c r="CQ52" s="43">
        <v>0</v>
      </c>
      <c r="CR52" s="43">
        <v>0</v>
      </c>
      <c r="CS52" s="43">
        <v>0</v>
      </c>
      <c r="CT52" s="43">
        <v>0</v>
      </c>
      <c r="CU52" s="44"/>
      <c r="CV52" s="43">
        <v>4</v>
      </c>
      <c r="CW52" s="43">
        <v>3</v>
      </c>
      <c r="CX52" s="43">
        <v>3</v>
      </c>
      <c r="CY52" s="43">
        <v>1</v>
      </c>
      <c r="CZ52" s="43">
        <v>6</v>
      </c>
      <c r="DA52" s="44"/>
      <c r="DB52" s="43">
        <v>11</v>
      </c>
      <c r="DC52" s="43">
        <v>6</v>
      </c>
      <c r="DD52" s="43">
        <v>4</v>
      </c>
      <c r="DE52" s="43">
        <v>7</v>
      </c>
      <c r="DF52" s="43">
        <v>6</v>
      </c>
      <c r="DG52" s="44"/>
      <c r="DH52" s="43">
        <v>3</v>
      </c>
      <c r="DI52" s="43">
        <v>6</v>
      </c>
      <c r="DJ52" s="43">
        <v>3</v>
      </c>
      <c r="DK52" s="43">
        <v>3</v>
      </c>
      <c r="DL52" s="43">
        <v>1</v>
      </c>
      <c r="DM52" s="44"/>
      <c r="DN52" s="43">
        <v>3</v>
      </c>
      <c r="DO52" s="43">
        <v>1</v>
      </c>
      <c r="DP52" s="43">
        <v>3</v>
      </c>
      <c r="DQ52" s="43">
        <v>4</v>
      </c>
      <c r="DR52" s="43">
        <v>5</v>
      </c>
      <c r="DS52" s="44"/>
      <c r="DT52" s="43">
        <v>3</v>
      </c>
      <c r="DU52" s="43">
        <v>2</v>
      </c>
      <c r="DV52" s="43">
        <v>3</v>
      </c>
      <c r="DW52" s="43">
        <v>0</v>
      </c>
      <c r="DX52" s="43">
        <v>0</v>
      </c>
      <c r="DY52" s="44"/>
      <c r="DZ52" s="43">
        <v>2</v>
      </c>
      <c r="EA52" s="43">
        <v>3</v>
      </c>
      <c r="EB52" s="43">
        <v>2</v>
      </c>
      <c r="EC52" s="43">
        <v>2</v>
      </c>
      <c r="ED52" s="43">
        <v>0</v>
      </c>
      <c r="EE52" s="44"/>
      <c r="EF52" s="43">
        <v>1</v>
      </c>
      <c r="EG52" s="43">
        <v>1</v>
      </c>
      <c r="EH52" s="43">
        <v>3</v>
      </c>
      <c r="EI52" s="43">
        <v>0</v>
      </c>
      <c r="EJ52" s="43">
        <v>2</v>
      </c>
      <c r="EK52" s="44"/>
      <c r="EL52" s="43">
        <v>1</v>
      </c>
      <c r="EM52" s="43">
        <v>0</v>
      </c>
      <c r="EN52" s="43">
        <v>3</v>
      </c>
      <c r="EO52" s="43">
        <v>0</v>
      </c>
      <c r="EP52" s="43">
        <v>2</v>
      </c>
      <c r="EQ52" s="96">
        <f t="shared" si="214"/>
        <v>42.735042735042732</v>
      </c>
      <c r="ER52" s="96">
        <f t="shared" si="215"/>
        <v>27.27272727272727</v>
      </c>
      <c r="ES52" s="96">
        <f t="shared" si="216"/>
        <v>10.416666666666666</v>
      </c>
      <c r="ET52" s="96">
        <f t="shared" si="217"/>
        <v>26.548672566371682</v>
      </c>
      <c r="EU52" s="96">
        <f t="shared" si="218"/>
        <v>24.590163934426229</v>
      </c>
      <c r="EV52" s="52">
        <f t="shared" si="219"/>
        <v>17.094017094017097</v>
      </c>
      <c r="EW52" s="52">
        <f t="shared" si="220"/>
        <v>27.27272727272727</v>
      </c>
      <c r="EX52" s="52">
        <f t="shared" si="221"/>
        <v>10.416666666666666</v>
      </c>
      <c r="EY52" s="52">
        <f t="shared" si="222"/>
        <v>26.548672566371682</v>
      </c>
      <c r="EZ52" s="52">
        <f t="shared" si="223"/>
        <v>24.590163934426229</v>
      </c>
      <c r="FA52" s="96">
        <f t="shared" si="224"/>
        <v>25.641025641025639</v>
      </c>
      <c r="FB52" s="96">
        <f t="shared" si="225"/>
        <v>0</v>
      </c>
      <c r="FC52" s="96">
        <f t="shared" si="226"/>
        <v>0</v>
      </c>
      <c r="FD52" s="96">
        <f t="shared" si="227"/>
        <v>0</v>
      </c>
      <c r="FE52" s="96">
        <f t="shared" si="228"/>
        <v>0</v>
      </c>
      <c r="FF52" s="52">
        <f t="shared" si="134"/>
        <v>17.094017094017097</v>
      </c>
      <c r="FG52" s="52">
        <f t="shared" si="135"/>
        <v>27.27272727272727</v>
      </c>
      <c r="FH52" s="52">
        <f t="shared" si="136"/>
        <v>31.25</v>
      </c>
      <c r="FI52" s="52">
        <f t="shared" si="137"/>
        <v>35.398230088495573</v>
      </c>
      <c r="FJ52" s="52">
        <f t="shared" si="138"/>
        <v>32.786885245901644</v>
      </c>
      <c r="FK52" s="52">
        <f t="shared" si="139"/>
        <v>0</v>
      </c>
      <c r="FL52" s="52">
        <f t="shared" si="140"/>
        <v>0</v>
      </c>
      <c r="FM52" s="52">
        <f t="shared" si="141"/>
        <v>0</v>
      </c>
      <c r="FN52" s="52">
        <f t="shared" si="142"/>
        <v>0</v>
      </c>
      <c r="FO52" s="52">
        <f t="shared" si="143"/>
        <v>0</v>
      </c>
      <c r="FP52" s="52">
        <f t="shared" si="144"/>
        <v>0</v>
      </c>
      <c r="FQ52" s="52">
        <f t="shared" si="145"/>
        <v>0</v>
      </c>
      <c r="FR52" s="52">
        <f t="shared" si="146"/>
        <v>0</v>
      </c>
      <c r="FS52" s="52">
        <f t="shared" si="147"/>
        <v>0</v>
      </c>
      <c r="FT52" s="52">
        <f t="shared" si="148"/>
        <v>0</v>
      </c>
      <c r="FU52" s="52">
        <f t="shared" si="149"/>
        <v>0</v>
      </c>
      <c r="FV52" s="52">
        <f t="shared" si="150"/>
        <v>0</v>
      </c>
      <c r="FW52" s="52">
        <f t="shared" si="151"/>
        <v>0</v>
      </c>
      <c r="FX52" s="52">
        <f t="shared" si="152"/>
        <v>0</v>
      </c>
      <c r="FY52" s="52">
        <f t="shared" si="153"/>
        <v>0</v>
      </c>
      <c r="FZ52" s="52">
        <f t="shared" si="154"/>
        <v>160.51364365971108</v>
      </c>
      <c r="GA52" s="52">
        <f t="shared" si="155"/>
        <v>119.71268954509178</v>
      </c>
      <c r="GB52" s="52">
        <f t="shared" si="156"/>
        <v>0</v>
      </c>
      <c r="GC52" s="52">
        <f t="shared" si="157"/>
        <v>114.28571428571429</v>
      </c>
      <c r="GD52" s="52">
        <f t="shared" si="158"/>
        <v>114.48196908986833</v>
      </c>
      <c r="GE52" s="52">
        <f t="shared" si="159"/>
        <v>0</v>
      </c>
      <c r="GF52" s="52">
        <f t="shared" si="160"/>
        <v>0</v>
      </c>
      <c r="GG52" s="52">
        <f t="shared" si="161"/>
        <v>0</v>
      </c>
      <c r="GH52" s="52">
        <f t="shared" si="162"/>
        <v>0</v>
      </c>
      <c r="GI52" s="52">
        <f t="shared" si="163"/>
        <v>0</v>
      </c>
      <c r="GJ52" s="52">
        <f t="shared" si="164"/>
        <v>0</v>
      </c>
      <c r="GK52" s="52">
        <f t="shared" si="165"/>
        <v>0</v>
      </c>
      <c r="GL52" s="52">
        <f t="shared" si="166"/>
        <v>0</v>
      </c>
      <c r="GM52" s="52">
        <f t="shared" si="167"/>
        <v>0</v>
      </c>
      <c r="GN52" s="52">
        <f t="shared" si="168"/>
        <v>0</v>
      </c>
      <c r="GO52" s="52">
        <f t="shared" si="169"/>
        <v>0</v>
      </c>
      <c r="GP52" s="52">
        <f t="shared" si="170"/>
        <v>0</v>
      </c>
      <c r="GQ52" s="52">
        <f t="shared" si="171"/>
        <v>0</v>
      </c>
      <c r="GR52" s="52">
        <f t="shared" si="172"/>
        <v>0</v>
      </c>
      <c r="GS52" s="52">
        <f t="shared" si="173"/>
        <v>0</v>
      </c>
      <c r="GT52" s="52">
        <f t="shared" si="174"/>
        <v>50.632911392405063</v>
      </c>
      <c r="GU52" s="52">
        <f t="shared" si="175"/>
        <v>37.593984962406019</v>
      </c>
      <c r="GV52" s="52">
        <f t="shared" si="176"/>
        <v>53.116147308781876</v>
      </c>
      <c r="GW52" s="52">
        <f t="shared" si="177"/>
        <v>17.711654268508678</v>
      </c>
      <c r="GX52" s="52">
        <f t="shared" si="178"/>
        <v>106.32642211589581</v>
      </c>
      <c r="GY52" s="52">
        <f t="shared" si="179"/>
        <v>139.24050632911391</v>
      </c>
      <c r="GZ52" s="52">
        <f t="shared" si="180"/>
        <v>75.187969924812037</v>
      </c>
      <c r="HA52" s="52">
        <f t="shared" si="181"/>
        <v>70.821529745042497</v>
      </c>
      <c r="HB52" s="52">
        <f t="shared" si="182"/>
        <v>123.98157987956075</v>
      </c>
      <c r="HC52" s="52">
        <f t="shared" si="183"/>
        <v>106.32642211589581</v>
      </c>
      <c r="HD52" s="52">
        <f t="shared" si="184"/>
        <v>37.974683544303794</v>
      </c>
      <c r="HE52" s="52">
        <f t="shared" si="185"/>
        <v>75.187969924812037</v>
      </c>
      <c r="HF52" s="52">
        <f t="shared" si="186"/>
        <v>53.116147308781876</v>
      </c>
      <c r="HG52" s="52">
        <f t="shared" si="187"/>
        <v>53.13496280552603</v>
      </c>
      <c r="HH52" s="52">
        <f t="shared" si="188"/>
        <v>17.721070352649299</v>
      </c>
      <c r="HI52" s="52">
        <f t="shared" si="189"/>
        <v>37.974683544303794</v>
      </c>
      <c r="HJ52" s="52">
        <f t="shared" si="190"/>
        <v>12.531328320802006</v>
      </c>
      <c r="HK52" s="52">
        <f t="shared" si="191"/>
        <v>53.116147308781876</v>
      </c>
      <c r="HL52" s="52">
        <f t="shared" si="192"/>
        <v>70.846617074034711</v>
      </c>
      <c r="HM52" s="52">
        <f t="shared" si="193"/>
        <v>88.605351763246503</v>
      </c>
      <c r="HN52" s="52">
        <f t="shared" si="194"/>
        <v>37.974683544303794</v>
      </c>
      <c r="HO52" s="52">
        <f t="shared" si="195"/>
        <v>25.062656641604011</v>
      </c>
      <c r="HP52" s="52">
        <f t="shared" si="196"/>
        <v>53.116147308781876</v>
      </c>
      <c r="HQ52" s="52">
        <f t="shared" si="197"/>
        <v>0</v>
      </c>
      <c r="HR52" s="52">
        <f t="shared" si="198"/>
        <v>0</v>
      </c>
      <c r="HS52" s="52">
        <f t="shared" si="199"/>
        <v>25.316455696202532</v>
      </c>
      <c r="HT52" s="52">
        <f t="shared" si="200"/>
        <v>37.593984962406019</v>
      </c>
      <c r="HU52" s="52">
        <f t="shared" si="201"/>
        <v>35.410764872521248</v>
      </c>
      <c r="HV52" s="52">
        <f t="shared" si="202"/>
        <v>35.423308537017355</v>
      </c>
      <c r="HW52" s="52">
        <f t="shared" si="203"/>
        <v>0</v>
      </c>
      <c r="HX52" s="52">
        <f t="shared" si="204"/>
        <v>12.658227848101266</v>
      </c>
      <c r="HY52" s="52">
        <f t="shared" si="205"/>
        <v>12.531328320802006</v>
      </c>
      <c r="HZ52" s="52">
        <f t="shared" si="206"/>
        <v>53.116147308781876</v>
      </c>
      <c r="IA52" s="52">
        <f t="shared" si="207"/>
        <v>0</v>
      </c>
      <c r="IB52" s="52">
        <f t="shared" si="208"/>
        <v>35.442140705298598</v>
      </c>
      <c r="IC52" s="52">
        <f t="shared" si="209"/>
        <v>12.658227848101266</v>
      </c>
      <c r="ID52" s="52">
        <f t="shared" si="210"/>
        <v>0</v>
      </c>
      <c r="IE52" s="52">
        <f t="shared" si="211"/>
        <v>53.116147308781876</v>
      </c>
      <c r="IF52" s="52">
        <f t="shared" si="212"/>
        <v>0</v>
      </c>
      <c r="IG52" s="52">
        <f t="shared" si="213"/>
        <v>35.442140705298598</v>
      </c>
      <c r="II52"/>
    </row>
    <row r="53" spans="1:243" ht="15.75" thickBot="1">
      <c r="A53" s="43">
        <v>260345</v>
      </c>
      <c r="B53" s="43" t="s">
        <v>3</v>
      </c>
      <c r="C53" s="47">
        <v>2601</v>
      </c>
      <c r="D53" s="43">
        <v>34</v>
      </c>
      <c r="E53" s="43">
        <v>37</v>
      </c>
      <c r="F53" s="43">
        <v>33</v>
      </c>
      <c r="G53" s="43">
        <v>21</v>
      </c>
      <c r="H53" s="43">
        <v>25</v>
      </c>
      <c r="I53" s="44"/>
      <c r="J53" s="43">
        <v>24</v>
      </c>
      <c r="K53" s="43">
        <v>31</v>
      </c>
      <c r="L53" s="43">
        <v>24</v>
      </c>
      <c r="M53" s="43">
        <v>11</v>
      </c>
      <c r="N53" s="43">
        <v>20</v>
      </c>
      <c r="O53" s="44"/>
      <c r="P53" s="43">
        <v>10</v>
      </c>
      <c r="Q53" s="43">
        <v>6</v>
      </c>
      <c r="R53" s="43">
        <v>9</v>
      </c>
      <c r="S53" s="43">
        <v>10</v>
      </c>
      <c r="T53" s="43">
        <v>5</v>
      </c>
      <c r="U53" s="44"/>
      <c r="V53" s="43">
        <v>32</v>
      </c>
      <c r="W53" s="43">
        <v>41</v>
      </c>
      <c r="X53" s="43">
        <v>33</v>
      </c>
      <c r="Y53" s="43">
        <v>26</v>
      </c>
      <c r="Z53" s="43">
        <v>30</v>
      </c>
      <c r="AA53" s="44"/>
      <c r="AB53" s="43">
        <v>2285</v>
      </c>
      <c r="AC53" s="43">
        <v>2128</v>
      </c>
      <c r="AD53" s="43">
        <v>2178</v>
      </c>
      <c r="AE53" s="43">
        <v>2321</v>
      </c>
      <c r="AF53" s="43">
        <v>2335</v>
      </c>
      <c r="AG53" s="44"/>
      <c r="AH53" s="43">
        <v>38</v>
      </c>
      <c r="AI53" s="43">
        <v>42</v>
      </c>
      <c r="AJ53" s="43">
        <v>37</v>
      </c>
      <c r="AK53" s="43">
        <v>29</v>
      </c>
      <c r="AL53" s="43">
        <v>28</v>
      </c>
      <c r="AM53" s="44"/>
      <c r="AN53" s="43">
        <v>2</v>
      </c>
      <c r="AO53" s="43">
        <v>1</v>
      </c>
      <c r="AP53" s="43">
        <v>2</v>
      </c>
      <c r="AQ53" s="43">
        <v>1</v>
      </c>
      <c r="AR53" s="43">
        <v>1</v>
      </c>
      <c r="AS53" s="44"/>
      <c r="AT53" s="43">
        <v>1</v>
      </c>
      <c r="AU53" s="43">
        <v>0</v>
      </c>
      <c r="AV53" s="43">
        <v>3</v>
      </c>
      <c r="AW53" s="43">
        <v>2</v>
      </c>
      <c r="AX53" s="43">
        <v>2</v>
      </c>
      <c r="AY53" s="44"/>
      <c r="AZ53" s="43">
        <v>0</v>
      </c>
      <c r="BA53" s="43">
        <v>0</v>
      </c>
      <c r="BB53" s="43">
        <v>1</v>
      </c>
      <c r="BC53" s="43">
        <v>0</v>
      </c>
      <c r="BD53" s="43">
        <v>0</v>
      </c>
      <c r="BE53" s="44"/>
      <c r="BF53" s="43">
        <v>49</v>
      </c>
      <c r="BG53" s="43">
        <v>55</v>
      </c>
      <c r="BH53" s="43">
        <v>49</v>
      </c>
      <c r="BI53" s="43">
        <v>56</v>
      </c>
      <c r="BJ53" s="43">
        <v>51</v>
      </c>
      <c r="BK53" s="44"/>
      <c r="BL53" s="43">
        <v>48843</v>
      </c>
      <c r="BM53" s="43">
        <v>49229</v>
      </c>
      <c r="BN53" s="43">
        <v>49730</v>
      </c>
      <c r="BO53" s="43">
        <v>50146</v>
      </c>
      <c r="BP53" s="43">
        <v>50550</v>
      </c>
      <c r="BQ53" s="44"/>
      <c r="BR53" s="45">
        <v>73147</v>
      </c>
      <c r="BS53" s="45">
        <v>73820</v>
      </c>
      <c r="BT53" s="45">
        <v>75254</v>
      </c>
      <c r="BU53" s="45">
        <v>75888</v>
      </c>
      <c r="BV53" s="45">
        <v>76498</v>
      </c>
      <c r="BW53" s="44"/>
      <c r="BX53" s="43">
        <v>141973</v>
      </c>
      <c r="BY53" s="43">
        <v>143210</v>
      </c>
      <c r="BZ53" s="43">
        <v>144466</v>
      </c>
      <c r="CA53" s="43">
        <v>145676</v>
      </c>
      <c r="CB53" s="43">
        <v>146847</v>
      </c>
      <c r="CC53" s="44"/>
      <c r="CD53" s="43">
        <v>4</v>
      </c>
      <c r="CE53" s="43">
        <v>10</v>
      </c>
      <c r="CF53" s="43">
        <v>6</v>
      </c>
      <c r="CG53" s="43">
        <v>5</v>
      </c>
      <c r="CH53" s="43">
        <v>12</v>
      </c>
      <c r="CI53" s="44"/>
      <c r="CJ53" s="45">
        <v>17</v>
      </c>
      <c r="CK53" s="45">
        <v>14</v>
      </c>
      <c r="CL53" s="45">
        <v>9</v>
      </c>
      <c r="CM53" s="45">
        <v>4</v>
      </c>
      <c r="CN53" s="45">
        <v>13</v>
      </c>
      <c r="CO53" s="44"/>
      <c r="CP53" s="43">
        <v>1</v>
      </c>
      <c r="CQ53" s="43">
        <v>5</v>
      </c>
      <c r="CR53" s="43">
        <v>2</v>
      </c>
      <c r="CS53" s="43">
        <v>4</v>
      </c>
      <c r="CT53" s="43">
        <v>6</v>
      </c>
      <c r="CU53" s="44"/>
      <c r="CV53" s="43">
        <v>92</v>
      </c>
      <c r="CW53" s="43">
        <v>80</v>
      </c>
      <c r="CX53" s="43">
        <v>97</v>
      </c>
      <c r="CY53" s="43">
        <v>98</v>
      </c>
      <c r="CZ53" s="43">
        <v>107</v>
      </c>
      <c r="DA53" s="44"/>
      <c r="DB53" s="43">
        <v>66</v>
      </c>
      <c r="DC53" s="43">
        <v>84</v>
      </c>
      <c r="DD53" s="43">
        <v>88</v>
      </c>
      <c r="DE53" s="43">
        <v>84</v>
      </c>
      <c r="DF53" s="43">
        <v>91</v>
      </c>
      <c r="DG53" s="44"/>
      <c r="DH53" s="43">
        <v>47</v>
      </c>
      <c r="DI53" s="43">
        <v>48</v>
      </c>
      <c r="DJ53" s="43">
        <v>48</v>
      </c>
      <c r="DK53" s="43">
        <v>59</v>
      </c>
      <c r="DL53" s="43">
        <v>37</v>
      </c>
      <c r="DM53" s="44"/>
      <c r="DN53" s="43">
        <v>26</v>
      </c>
      <c r="DO53" s="43">
        <v>31</v>
      </c>
      <c r="DP53" s="43">
        <v>20</v>
      </c>
      <c r="DQ53" s="43">
        <v>32</v>
      </c>
      <c r="DR53" s="43">
        <v>19</v>
      </c>
      <c r="DS53" s="44"/>
      <c r="DT53" s="43">
        <v>69</v>
      </c>
      <c r="DU53" s="43">
        <v>57</v>
      </c>
      <c r="DV53" s="43">
        <v>57</v>
      </c>
      <c r="DW53" s="43">
        <v>49</v>
      </c>
      <c r="DX53" s="43">
        <v>56</v>
      </c>
      <c r="DY53" s="44"/>
      <c r="DZ53" s="43">
        <v>41</v>
      </c>
      <c r="EA53" s="43">
        <v>42</v>
      </c>
      <c r="EB53" s="43">
        <v>43</v>
      </c>
      <c r="EC53" s="43">
        <v>43</v>
      </c>
      <c r="ED53" s="43">
        <v>47</v>
      </c>
      <c r="EE53" s="44"/>
      <c r="EF53" s="43">
        <v>5</v>
      </c>
      <c r="EG53" s="43">
        <v>2</v>
      </c>
      <c r="EH53" s="43">
        <v>8</v>
      </c>
      <c r="EI53" s="43">
        <v>6</v>
      </c>
      <c r="EJ53" s="43">
        <v>2</v>
      </c>
      <c r="EK53" s="44"/>
      <c r="EL53" s="43">
        <v>5</v>
      </c>
      <c r="EM53" s="43">
        <v>2</v>
      </c>
      <c r="EN53" s="43">
        <v>7</v>
      </c>
      <c r="EO53" s="43">
        <v>5</v>
      </c>
      <c r="EP53" s="43">
        <v>2</v>
      </c>
      <c r="EQ53" s="96">
        <f t="shared" si="214"/>
        <v>14.879649890590809</v>
      </c>
      <c r="ER53" s="96">
        <f t="shared" si="215"/>
        <v>17.387218045112782</v>
      </c>
      <c r="ES53" s="96">
        <f t="shared" si="216"/>
        <v>15.151515151515152</v>
      </c>
      <c r="ET53" s="96">
        <f t="shared" si="217"/>
        <v>9.0478242137009897</v>
      </c>
      <c r="EU53" s="96">
        <f t="shared" si="218"/>
        <v>10.706638115631691</v>
      </c>
      <c r="EV53" s="52">
        <f t="shared" si="219"/>
        <v>10.503282275711159</v>
      </c>
      <c r="EW53" s="52">
        <f t="shared" si="220"/>
        <v>14.56766917293233</v>
      </c>
      <c r="EX53" s="52">
        <f t="shared" si="221"/>
        <v>11.019283746556475</v>
      </c>
      <c r="EY53" s="52">
        <f t="shared" si="222"/>
        <v>4.7393364928909953</v>
      </c>
      <c r="EZ53" s="52">
        <f t="shared" si="223"/>
        <v>8.565310492505354</v>
      </c>
      <c r="FA53" s="96">
        <f t="shared" si="224"/>
        <v>4.3763676148796495</v>
      </c>
      <c r="FB53" s="96">
        <f t="shared" si="225"/>
        <v>2.8195488721804511</v>
      </c>
      <c r="FC53" s="96">
        <f t="shared" si="226"/>
        <v>4.1322314049586781</v>
      </c>
      <c r="FD53" s="96">
        <f t="shared" si="227"/>
        <v>4.3084877208099952</v>
      </c>
      <c r="FE53" s="96">
        <f t="shared" si="228"/>
        <v>2.1413276231263385</v>
      </c>
      <c r="FF53" s="52">
        <f t="shared" si="134"/>
        <v>14.00437636761488</v>
      </c>
      <c r="FG53" s="52">
        <f t="shared" si="135"/>
        <v>19.266917293233082</v>
      </c>
      <c r="FH53" s="52">
        <f t="shared" si="136"/>
        <v>15.151515151515152</v>
      </c>
      <c r="FI53" s="52">
        <f t="shared" si="137"/>
        <v>11.202068074105989</v>
      </c>
      <c r="FJ53" s="52">
        <f t="shared" si="138"/>
        <v>12.847965738758029</v>
      </c>
      <c r="FK53" s="52">
        <f t="shared" si="139"/>
        <v>5.2631578947368416</v>
      </c>
      <c r="FL53" s="52">
        <f t="shared" si="140"/>
        <v>2.3809523809523809</v>
      </c>
      <c r="FM53" s="52">
        <f t="shared" si="141"/>
        <v>5.4054054054054053</v>
      </c>
      <c r="FN53" s="52">
        <f t="shared" si="142"/>
        <v>3.4482758620689653</v>
      </c>
      <c r="FO53" s="52">
        <f t="shared" si="143"/>
        <v>3.5714285714285712</v>
      </c>
      <c r="FP53" s="52">
        <f t="shared" si="144"/>
        <v>2.6315789473684208</v>
      </c>
      <c r="FQ53" s="52">
        <f t="shared" si="145"/>
        <v>0</v>
      </c>
      <c r="FR53" s="52">
        <f t="shared" si="146"/>
        <v>8.1081081081081088</v>
      </c>
      <c r="FS53" s="52">
        <f t="shared" si="147"/>
        <v>6.8965517241379306</v>
      </c>
      <c r="FT53" s="52">
        <f t="shared" si="148"/>
        <v>7.1428571428571423</v>
      </c>
      <c r="FU53" s="52">
        <f t="shared" si="149"/>
        <v>0</v>
      </c>
      <c r="FV53" s="52">
        <f t="shared" si="150"/>
        <v>0</v>
      </c>
      <c r="FW53" s="52">
        <f t="shared" si="151"/>
        <v>45.913682277318642</v>
      </c>
      <c r="FX53" s="52">
        <f t="shared" si="152"/>
        <v>0</v>
      </c>
      <c r="FY53" s="52">
        <f t="shared" si="153"/>
        <v>0</v>
      </c>
      <c r="FZ53" s="52">
        <f t="shared" si="154"/>
        <v>100.32143807710419</v>
      </c>
      <c r="GA53" s="52">
        <f t="shared" si="155"/>
        <v>111.72276503686851</v>
      </c>
      <c r="GB53" s="52">
        <f t="shared" si="156"/>
        <v>98.53207319525437</v>
      </c>
      <c r="GC53" s="52">
        <f t="shared" si="157"/>
        <v>111.67391217644477</v>
      </c>
      <c r="GD53" s="52">
        <f t="shared" si="158"/>
        <v>100.89020771513353</v>
      </c>
      <c r="GE53" s="52">
        <f t="shared" si="159"/>
        <v>2.8174371183253157</v>
      </c>
      <c r="GF53" s="52">
        <f t="shared" si="160"/>
        <v>6.9827526010753438</v>
      </c>
      <c r="GG53" s="52">
        <f t="shared" si="161"/>
        <v>4.1532263646809637</v>
      </c>
      <c r="GH53" s="52">
        <f t="shared" si="162"/>
        <v>3.4322743622834238</v>
      </c>
      <c r="GI53" s="52">
        <f t="shared" si="163"/>
        <v>8.1717706183987424</v>
      </c>
      <c r="GJ53" s="52">
        <f t="shared" si="164"/>
        <v>23.240871122534074</v>
      </c>
      <c r="GK53" s="52">
        <f t="shared" si="165"/>
        <v>18.965050121918182</v>
      </c>
      <c r="GL53" s="52">
        <f t="shared" si="166"/>
        <v>11.959497169585669</v>
      </c>
      <c r="GM53" s="52">
        <f t="shared" si="167"/>
        <v>5.2709255745308878</v>
      </c>
      <c r="GN53" s="52">
        <f t="shared" si="168"/>
        <v>16.993908337472874</v>
      </c>
      <c r="GO53" s="52">
        <f t="shared" si="169"/>
        <v>1.3671100660314162</v>
      </c>
      <c r="GP53" s="52">
        <f t="shared" si="170"/>
        <v>6.7732321863993503</v>
      </c>
      <c r="GQ53" s="52">
        <f t="shared" si="171"/>
        <v>2.6576660376857042</v>
      </c>
      <c r="GR53" s="52">
        <f t="shared" si="172"/>
        <v>5.2709255745308878</v>
      </c>
      <c r="GS53" s="52">
        <f t="shared" si="173"/>
        <v>7.8433423096028658</v>
      </c>
      <c r="GT53" s="52">
        <f t="shared" si="174"/>
        <v>64.801053721482248</v>
      </c>
      <c r="GU53" s="52">
        <f t="shared" si="175"/>
        <v>55.86202080860275</v>
      </c>
      <c r="GV53" s="52">
        <f t="shared" si="176"/>
        <v>67.143826229008909</v>
      </c>
      <c r="GW53" s="52">
        <f t="shared" si="177"/>
        <v>67.272577500755091</v>
      </c>
      <c r="GX53" s="52">
        <f t="shared" si="178"/>
        <v>72.864954680722107</v>
      </c>
      <c r="GY53" s="52">
        <f t="shared" si="179"/>
        <v>46.487712452367703</v>
      </c>
      <c r="GZ53" s="52">
        <f t="shared" si="180"/>
        <v>58.655121849032888</v>
      </c>
      <c r="HA53" s="52">
        <f t="shared" si="181"/>
        <v>60.913986681987453</v>
      </c>
      <c r="HB53" s="52">
        <f t="shared" si="182"/>
        <v>57.662209286361517</v>
      </c>
      <c r="HC53" s="52">
        <f t="shared" si="183"/>
        <v>61.969260522857127</v>
      </c>
      <c r="HD53" s="52">
        <f t="shared" si="184"/>
        <v>33.104886140322456</v>
      </c>
      <c r="HE53" s="52">
        <f t="shared" si="185"/>
        <v>33.51721248516165</v>
      </c>
      <c r="HF53" s="52">
        <f t="shared" si="186"/>
        <v>33.22581091744771</v>
      </c>
      <c r="HG53" s="52">
        <f t="shared" si="187"/>
        <v>40.500837474944397</v>
      </c>
      <c r="HH53" s="52">
        <f t="shared" si="188"/>
        <v>25.196292740062788</v>
      </c>
      <c r="HI53" s="52">
        <f t="shared" si="189"/>
        <v>18.313341269114552</v>
      </c>
      <c r="HJ53" s="52">
        <f t="shared" si="190"/>
        <v>21.646533063333568</v>
      </c>
      <c r="HK53" s="52">
        <f t="shared" si="191"/>
        <v>13.844087882269877</v>
      </c>
      <c r="HL53" s="52">
        <f t="shared" si="192"/>
        <v>21.96655591861391</v>
      </c>
      <c r="HM53" s="52">
        <f t="shared" si="193"/>
        <v>12.938636812464672</v>
      </c>
      <c r="HN53" s="52">
        <f t="shared" si="194"/>
        <v>48.600790291111693</v>
      </c>
      <c r="HO53" s="52">
        <f t="shared" si="195"/>
        <v>39.801689826129461</v>
      </c>
      <c r="HP53" s="52">
        <f t="shared" si="196"/>
        <v>39.455650464469151</v>
      </c>
      <c r="HQ53" s="52">
        <f t="shared" si="197"/>
        <v>33.636288750377545</v>
      </c>
      <c r="HR53" s="52">
        <f t="shared" si="198"/>
        <v>38.13492955252746</v>
      </c>
      <c r="HS53" s="52">
        <f t="shared" si="199"/>
        <v>28.878730462834483</v>
      </c>
      <c r="HT53" s="52">
        <f t="shared" si="200"/>
        <v>29.327560924516444</v>
      </c>
      <c r="HU53" s="52">
        <f t="shared" si="201"/>
        <v>29.764788946880234</v>
      </c>
      <c r="HV53" s="52">
        <f t="shared" si="202"/>
        <v>29.517559515637444</v>
      </c>
      <c r="HW53" s="52">
        <f t="shared" si="203"/>
        <v>32.006101588728406</v>
      </c>
      <c r="HX53" s="52">
        <f t="shared" si="204"/>
        <v>3.5217963979066442</v>
      </c>
      <c r="HY53" s="52">
        <f t="shared" si="205"/>
        <v>1.3965505202150688</v>
      </c>
      <c r="HZ53" s="52">
        <f t="shared" si="206"/>
        <v>5.5376351529079511</v>
      </c>
      <c r="IA53" s="52">
        <f t="shared" si="207"/>
        <v>4.1187292347401083</v>
      </c>
      <c r="IB53" s="52">
        <f t="shared" si="208"/>
        <v>1.3619617697331237</v>
      </c>
      <c r="IC53" s="52">
        <f t="shared" si="209"/>
        <v>3.5217963979066442</v>
      </c>
      <c r="ID53" s="52">
        <f t="shared" si="210"/>
        <v>1.3965505202150688</v>
      </c>
      <c r="IE53" s="52">
        <f t="shared" si="211"/>
        <v>4.8454307587944569</v>
      </c>
      <c r="IF53" s="52">
        <f t="shared" si="212"/>
        <v>3.4322743622834238</v>
      </c>
      <c r="IG53" s="52">
        <f t="shared" si="213"/>
        <v>1.3619617697331237</v>
      </c>
      <c r="II53"/>
    </row>
    <row r="54" spans="1:243" ht="15.75" customHeight="1" thickBot="1">
      <c r="A54" s="45">
        <v>260350</v>
      </c>
      <c r="B54" s="45" t="s">
        <v>812</v>
      </c>
      <c r="C54" s="47">
        <v>2604</v>
      </c>
      <c r="D54" s="43">
        <v>7</v>
      </c>
      <c r="E54" s="43">
        <v>9</v>
      </c>
      <c r="F54" s="43">
        <v>4</v>
      </c>
      <c r="G54" s="43">
        <v>2</v>
      </c>
      <c r="H54" s="43">
        <v>1</v>
      </c>
      <c r="I54" s="44"/>
      <c r="J54" s="43">
        <v>3</v>
      </c>
      <c r="K54" s="43">
        <v>5</v>
      </c>
      <c r="L54" s="43">
        <v>3</v>
      </c>
      <c r="M54" s="43">
        <v>1</v>
      </c>
      <c r="N54" s="43">
        <v>0</v>
      </c>
      <c r="O54" s="44"/>
      <c r="P54" s="43">
        <v>4</v>
      </c>
      <c r="Q54" s="43">
        <v>4</v>
      </c>
      <c r="R54" s="43">
        <v>1</v>
      </c>
      <c r="S54" s="43">
        <v>1</v>
      </c>
      <c r="T54" s="43">
        <v>1</v>
      </c>
      <c r="U54" s="44"/>
      <c r="V54" s="43">
        <v>5</v>
      </c>
      <c r="W54" s="43">
        <v>6</v>
      </c>
      <c r="X54" s="43">
        <v>5</v>
      </c>
      <c r="Y54" s="43">
        <v>1</v>
      </c>
      <c r="Z54" s="43">
        <v>3</v>
      </c>
      <c r="AA54" s="44"/>
      <c r="AB54" s="43">
        <v>244</v>
      </c>
      <c r="AC54" s="43">
        <v>213</v>
      </c>
      <c r="AD54" s="43">
        <v>246</v>
      </c>
      <c r="AE54" s="43">
        <v>227</v>
      </c>
      <c r="AF54" s="43">
        <v>210</v>
      </c>
      <c r="AG54" s="44"/>
      <c r="AH54" s="43">
        <v>7</v>
      </c>
      <c r="AI54" s="43">
        <v>9</v>
      </c>
      <c r="AJ54" s="43">
        <v>4</v>
      </c>
      <c r="AK54" s="43">
        <v>4</v>
      </c>
      <c r="AL54" s="43">
        <v>2</v>
      </c>
      <c r="AM54" s="44"/>
      <c r="AN54" s="43">
        <v>0</v>
      </c>
      <c r="AO54" s="43">
        <v>1</v>
      </c>
      <c r="AP54" s="43">
        <v>0</v>
      </c>
      <c r="AQ54" s="43">
        <v>1</v>
      </c>
      <c r="AR54" s="43">
        <v>0</v>
      </c>
      <c r="AS54" s="44"/>
      <c r="AT54" s="43">
        <v>0</v>
      </c>
      <c r="AU54" s="43">
        <v>0</v>
      </c>
      <c r="AV54" s="43">
        <v>0</v>
      </c>
      <c r="AW54" s="43">
        <v>0</v>
      </c>
      <c r="AX54" s="43">
        <v>1</v>
      </c>
      <c r="AY54" s="44"/>
      <c r="AZ54" s="43">
        <v>0</v>
      </c>
      <c r="BA54" s="43">
        <v>0</v>
      </c>
      <c r="BB54" s="43">
        <v>0</v>
      </c>
      <c r="BC54" s="43">
        <v>0</v>
      </c>
      <c r="BD54" s="43">
        <v>0</v>
      </c>
      <c r="BE54" s="44"/>
      <c r="BF54" s="43">
        <v>1</v>
      </c>
      <c r="BG54" s="43">
        <v>6</v>
      </c>
      <c r="BH54" s="43">
        <v>7</v>
      </c>
      <c r="BI54" s="43">
        <v>1</v>
      </c>
      <c r="BJ54" s="43">
        <v>6</v>
      </c>
      <c r="BK54" s="44"/>
      <c r="BL54" s="43">
        <v>5178</v>
      </c>
      <c r="BM54" s="43">
        <v>5235</v>
      </c>
      <c r="BN54" s="43">
        <v>5474</v>
      </c>
      <c r="BO54" s="43">
        <v>5520</v>
      </c>
      <c r="BP54" s="43">
        <v>5571</v>
      </c>
      <c r="BQ54" s="44"/>
      <c r="BR54" s="45">
        <v>8510</v>
      </c>
      <c r="BS54" s="45">
        <v>8583</v>
      </c>
      <c r="BT54" s="45">
        <v>8782</v>
      </c>
      <c r="BU54" s="45">
        <v>8862</v>
      </c>
      <c r="BV54" s="45">
        <v>8935</v>
      </c>
      <c r="BW54" s="44"/>
      <c r="BX54" s="43">
        <v>16452</v>
      </c>
      <c r="BY54" s="43">
        <v>16575</v>
      </c>
      <c r="BZ54" s="43">
        <v>17104</v>
      </c>
      <c r="CA54" s="43">
        <v>17257</v>
      </c>
      <c r="CB54" s="43">
        <v>17405</v>
      </c>
      <c r="CC54" s="44"/>
      <c r="CD54" s="43">
        <v>0</v>
      </c>
      <c r="CE54" s="43">
        <v>1</v>
      </c>
      <c r="CF54" s="43">
        <v>1</v>
      </c>
      <c r="CG54" s="43">
        <v>3</v>
      </c>
      <c r="CH54" s="43">
        <v>0</v>
      </c>
      <c r="CI54" s="44"/>
      <c r="CJ54" s="45">
        <v>1</v>
      </c>
      <c r="CK54" s="45">
        <v>2</v>
      </c>
      <c r="CL54" s="45">
        <v>1</v>
      </c>
      <c r="CM54" s="45">
        <v>1</v>
      </c>
      <c r="CN54" s="45">
        <v>0</v>
      </c>
      <c r="CO54" s="44"/>
      <c r="CP54" s="43">
        <v>0</v>
      </c>
      <c r="CQ54" s="43">
        <v>3</v>
      </c>
      <c r="CR54" s="43">
        <v>0</v>
      </c>
      <c r="CS54" s="43">
        <v>0</v>
      </c>
      <c r="CT54" s="43">
        <v>1</v>
      </c>
      <c r="CU54" s="44"/>
      <c r="CV54" s="43">
        <v>14</v>
      </c>
      <c r="CW54" s="43">
        <v>11</v>
      </c>
      <c r="CX54" s="43">
        <v>16</v>
      </c>
      <c r="CY54" s="43">
        <v>21</v>
      </c>
      <c r="CZ54" s="43">
        <v>23</v>
      </c>
      <c r="DA54" s="44"/>
      <c r="DB54" s="43">
        <v>21</v>
      </c>
      <c r="DC54" s="43">
        <v>13</v>
      </c>
      <c r="DD54" s="43">
        <v>16</v>
      </c>
      <c r="DE54" s="43">
        <v>6</v>
      </c>
      <c r="DF54" s="43">
        <v>5</v>
      </c>
      <c r="DG54" s="44"/>
      <c r="DH54" s="43">
        <v>10</v>
      </c>
      <c r="DI54" s="43">
        <v>12</v>
      </c>
      <c r="DJ54" s="43">
        <v>11</v>
      </c>
      <c r="DK54" s="43">
        <v>5</v>
      </c>
      <c r="DL54" s="43">
        <v>12</v>
      </c>
      <c r="DM54" s="44"/>
      <c r="DN54" s="43">
        <v>1</v>
      </c>
      <c r="DO54" s="43">
        <v>1</v>
      </c>
      <c r="DP54" s="43">
        <v>2</v>
      </c>
      <c r="DQ54" s="43">
        <v>2</v>
      </c>
      <c r="DR54" s="43">
        <v>4</v>
      </c>
      <c r="DS54" s="44"/>
      <c r="DT54" s="43">
        <v>5</v>
      </c>
      <c r="DU54" s="43">
        <v>3</v>
      </c>
      <c r="DV54" s="43">
        <v>4</v>
      </c>
      <c r="DW54" s="43">
        <v>4</v>
      </c>
      <c r="DX54" s="43">
        <v>2</v>
      </c>
      <c r="DY54" s="44"/>
      <c r="DZ54" s="43">
        <v>3</v>
      </c>
      <c r="EA54" s="43">
        <v>5</v>
      </c>
      <c r="EB54" s="43">
        <v>1</v>
      </c>
      <c r="EC54" s="43">
        <v>7</v>
      </c>
      <c r="ED54" s="43">
        <v>1</v>
      </c>
      <c r="EE54" s="44"/>
      <c r="EF54" s="43">
        <v>1</v>
      </c>
      <c r="EG54" s="43">
        <v>2</v>
      </c>
      <c r="EH54" s="43">
        <v>3</v>
      </c>
      <c r="EI54" s="43">
        <v>0</v>
      </c>
      <c r="EJ54" s="43">
        <v>1</v>
      </c>
      <c r="EK54" s="44"/>
      <c r="EL54" s="43">
        <v>1</v>
      </c>
      <c r="EM54" s="43">
        <v>2</v>
      </c>
      <c r="EN54" s="43">
        <v>3</v>
      </c>
      <c r="EO54" s="43">
        <v>0</v>
      </c>
      <c r="EP54" s="43">
        <v>1</v>
      </c>
      <c r="EQ54" s="96">
        <f t="shared" si="214"/>
        <v>28.688524590163937</v>
      </c>
      <c r="ER54" s="96">
        <f t="shared" si="215"/>
        <v>42.25352112676056</v>
      </c>
      <c r="ES54" s="96">
        <f t="shared" si="216"/>
        <v>16.260162601626018</v>
      </c>
      <c r="ET54" s="96">
        <f t="shared" si="217"/>
        <v>8.8105726872246706</v>
      </c>
      <c r="EU54" s="96">
        <f t="shared" si="218"/>
        <v>4.7619047619047628</v>
      </c>
      <c r="EV54" s="52">
        <f t="shared" si="219"/>
        <v>12.295081967213115</v>
      </c>
      <c r="EW54" s="52">
        <f t="shared" si="220"/>
        <v>23.474178403755868</v>
      </c>
      <c r="EX54" s="52">
        <f t="shared" si="221"/>
        <v>12.195121951219512</v>
      </c>
      <c r="EY54" s="52">
        <f t="shared" si="222"/>
        <v>4.4052863436123353</v>
      </c>
      <c r="EZ54" s="52">
        <f t="shared" si="223"/>
        <v>0</v>
      </c>
      <c r="FA54" s="96">
        <f t="shared" si="224"/>
        <v>16.393442622950822</v>
      </c>
      <c r="FB54" s="96">
        <f t="shared" si="225"/>
        <v>18.779342723004696</v>
      </c>
      <c r="FC54" s="96">
        <f t="shared" si="226"/>
        <v>4.0650406504065044</v>
      </c>
      <c r="FD54" s="96">
        <f t="shared" si="227"/>
        <v>4.4052863436123353</v>
      </c>
      <c r="FE54" s="96">
        <f t="shared" si="228"/>
        <v>4.7619047619047628</v>
      </c>
      <c r="FF54" s="52">
        <f t="shared" si="134"/>
        <v>20.491803278688522</v>
      </c>
      <c r="FG54" s="52">
        <f t="shared" si="135"/>
        <v>28.169014084507044</v>
      </c>
      <c r="FH54" s="52">
        <f t="shared" si="136"/>
        <v>20.325203252032519</v>
      </c>
      <c r="FI54" s="52">
        <f t="shared" si="137"/>
        <v>4.4052863436123353</v>
      </c>
      <c r="FJ54" s="52">
        <f t="shared" si="138"/>
        <v>14.285714285714285</v>
      </c>
      <c r="FK54" s="52">
        <f t="shared" si="139"/>
        <v>0</v>
      </c>
      <c r="FL54" s="52">
        <f t="shared" si="140"/>
        <v>11.111111111111111</v>
      </c>
      <c r="FM54" s="52">
        <f t="shared" si="141"/>
        <v>0</v>
      </c>
      <c r="FN54" s="52">
        <f t="shared" si="142"/>
        <v>25</v>
      </c>
      <c r="FO54" s="52">
        <f t="shared" si="143"/>
        <v>0</v>
      </c>
      <c r="FP54" s="52">
        <f t="shared" si="144"/>
        <v>0</v>
      </c>
      <c r="FQ54" s="52">
        <f t="shared" si="145"/>
        <v>0</v>
      </c>
      <c r="FR54" s="52">
        <f t="shared" si="146"/>
        <v>0</v>
      </c>
      <c r="FS54" s="52">
        <f t="shared" si="147"/>
        <v>0</v>
      </c>
      <c r="FT54" s="52">
        <f t="shared" si="148"/>
        <v>50</v>
      </c>
      <c r="FU54" s="52">
        <f t="shared" si="149"/>
        <v>0</v>
      </c>
      <c r="FV54" s="52">
        <f t="shared" si="150"/>
        <v>0</v>
      </c>
      <c r="FW54" s="52">
        <f t="shared" si="151"/>
        <v>0</v>
      </c>
      <c r="FX54" s="52">
        <f t="shared" si="152"/>
        <v>0</v>
      </c>
      <c r="FY54" s="52">
        <f t="shared" si="153"/>
        <v>0</v>
      </c>
      <c r="FZ54" s="52">
        <f t="shared" si="154"/>
        <v>19.312475859405176</v>
      </c>
      <c r="GA54" s="52">
        <f t="shared" si="155"/>
        <v>114.61318051575931</v>
      </c>
      <c r="GB54" s="52">
        <f t="shared" si="156"/>
        <v>127.87723785166241</v>
      </c>
      <c r="GC54" s="52">
        <f t="shared" si="157"/>
        <v>18.115942028985508</v>
      </c>
      <c r="GD54" s="52">
        <f t="shared" si="158"/>
        <v>107.70059235325795</v>
      </c>
      <c r="GE54" s="52">
        <f t="shared" si="159"/>
        <v>0</v>
      </c>
      <c r="GF54" s="52">
        <f t="shared" si="160"/>
        <v>6.0331825037707389</v>
      </c>
      <c r="GG54" s="52">
        <f t="shared" si="161"/>
        <v>5.8465855940130966</v>
      </c>
      <c r="GH54" s="52">
        <f t="shared" si="162"/>
        <v>17.384249869618124</v>
      </c>
      <c r="GI54" s="52">
        <f t="shared" si="163"/>
        <v>0</v>
      </c>
      <c r="GJ54" s="52">
        <f t="shared" si="164"/>
        <v>11.750881316098708</v>
      </c>
      <c r="GK54" s="52">
        <f t="shared" si="165"/>
        <v>23.30187580100198</v>
      </c>
      <c r="GL54" s="52">
        <f t="shared" si="166"/>
        <v>11.386927806877704</v>
      </c>
      <c r="GM54" s="52">
        <f t="shared" si="167"/>
        <v>11.284134506883323</v>
      </c>
      <c r="GN54" s="52">
        <f t="shared" si="168"/>
        <v>0</v>
      </c>
      <c r="GO54" s="52">
        <f t="shared" si="169"/>
        <v>0</v>
      </c>
      <c r="GP54" s="52">
        <f t="shared" si="170"/>
        <v>34.952813701502969</v>
      </c>
      <c r="GQ54" s="52">
        <f t="shared" si="171"/>
        <v>0</v>
      </c>
      <c r="GR54" s="52">
        <f t="shared" si="172"/>
        <v>0</v>
      </c>
      <c r="GS54" s="52">
        <f t="shared" si="173"/>
        <v>11.191941801902631</v>
      </c>
      <c r="GT54" s="52">
        <f t="shared" si="174"/>
        <v>85.096036955993185</v>
      </c>
      <c r="GU54" s="52">
        <f t="shared" si="175"/>
        <v>66.365007541478136</v>
      </c>
      <c r="GV54" s="52">
        <f t="shared" si="176"/>
        <v>93.545369504209546</v>
      </c>
      <c r="GW54" s="52">
        <f t="shared" si="177"/>
        <v>121.68974908732689</v>
      </c>
      <c r="GX54" s="52">
        <f t="shared" si="178"/>
        <v>132.14593507612756</v>
      </c>
      <c r="GY54" s="52">
        <f t="shared" si="179"/>
        <v>127.64405543398979</v>
      </c>
      <c r="GZ54" s="52">
        <f t="shared" si="180"/>
        <v>78.431372549019599</v>
      </c>
      <c r="HA54" s="52">
        <f t="shared" si="181"/>
        <v>93.545369504209546</v>
      </c>
      <c r="HB54" s="52">
        <f t="shared" si="182"/>
        <v>34.768499739236248</v>
      </c>
      <c r="HC54" s="52">
        <f t="shared" si="183"/>
        <v>28.727377190462512</v>
      </c>
      <c r="HD54" s="52">
        <f t="shared" si="184"/>
        <v>60.78288353999514</v>
      </c>
      <c r="HE54" s="52">
        <f t="shared" si="185"/>
        <v>72.398190045248867</v>
      </c>
      <c r="HF54" s="52">
        <f t="shared" si="186"/>
        <v>64.312441534144057</v>
      </c>
      <c r="HG54" s="52">
        <f t="shared" si="187"/>
        <v>28.973749782696874</v>
      </c>
      <c r="HH54" s="52">
        <f t="shared" si="188"/>
        <v>68.945705257110021</v>
      </c>
      <c r="HI54" s="52">
        <f t="shared" si="189"/>
        <v>6.0782883539995138</v>
      </c>
      <c r="HJ54" s="52">
        <f t="shared" si="190"/>
        <v>6.0331825037707389</v>
      </c>
      <c r="HK54" s="52">
        <f t="shared" si="191"/>
        <v>11.693171188026193</v>
      </c>
      <c r="HL54" s="52">
        <f t="shared" si="192"/>
        <v>11.58949991307875</v>
      </c>
      <c r="HM54" s="52">
        <f t="shared" si="193"/>
        <v>22.981901752370007</v>
      </c>
      <c r="HN54" s="52">
        <f t="shared" si="194"/>
        <v>30.39144176999757</v>
      </c>
      <c r="HO54" s="52">
        <f t="shared" si="195"/>
        <v>18.099547511312217</v>
      </c>
      <c r="HP54" s="52">
        <f t="shared" si="196"/>
        <v>23.386342376052387</v>
      </c>
      <c r="HQ54" s="52">
        <f t="shared" si="197"/>
        <v>23.178999826157501</v>
      </c>
      <c r="HR54" s="52">
        <f t="shared" si="198"/>
        <v>11.490950876185003</v>
      </c>
      <c r="HS54" s="52">
        <f t="shared" si="199"/>
        <v>18.234865061998541</v>
      </c>
      <c r="HT54" s="52">
        <f t="shared" si="200"/>
        <v>30.165912518853698</v>
      </c>
      <c r="HU54" s="52">
        <f t="shared" si="201"/>
        <v>5.8465855940130966</v>
      </c>
      <c r="HV54" s="52">
        <f t="shared" si="202"/>
        <v>40.563249695775625</v>
      </c>
      <c r="HW54" s="52">
        <f t="shared" si="203"/>
        <v>5.7454754380925017</v>
      </c>
      <c r="HX54" s="52">
        <f t="shared" si="204"/>
        <v>6.0782883539995138</v>
      </c>
      <c r="HY54" s="52">
        <f t="shared" si="205"/>
        <v>12.066365007541478</v>
      </c>
      <c r="HZ54" s="52">
        <f t="shared" si="206"/>
        <v>17.539756782039287</v>
      </c>
      <c r="IA54" s="52">
        <f t="shared" si="207"/>
        <v>0</v>
      </c>
      <c r="IB54" s="52">
        <f t="shared" si="208"/>
        <v>5.7454754380925017</v>
      </c>
      <c r="IC54" s="52">
        <f t="shared" si="209"/>
        <v>6.0782883539995138</v>
      </c>
      <c r="ID54" s="52">
        <f t="shared" si="210"/>
        <v>12.066365007541478</v>
      </c>
      <c r="IE54" s="52">
        <f t="shared" si="211"/>
        <v>17.539756782039287</v>
      </c>
      <c r="IF54" s="52">
        <f t="shared" si="212"/>
        <v>0</v>
      </c>
      <c r="IG54" s="52">
        <f t="shared" si="213"/>
        <v>5.7454754380925017</v>
      </c>
      <c r="II54"/>
    </row>
    <row r="55" spans="1:243" ht="15.75" customHeight="1" thickBot="1">
      <c r="A55" s="43">
        <v>260360</v>
      </c>
      <c r="B55" s="43" t="s">
        <v>118</v>
      </c>
      <c r="C55" s="47">
        <v>2612</v>
      </c>
      <c r="D55" s="43">
        <v>1</v>
      </c>
      <c r="E55" s="43">
        <v>1</v>
      </c>
      <c r="F55" s="43">
        <v>4</v>
      </c>
      <c r="G55" s="43">
        <v>0</v>
      </c>
      <c r="H55" s="43">
        <v>2</v>
      </c>
      <c r="I55" s="44"/>
      <c r="J55" s="43">
        <v>0</v>
      </c>
      <c r="K55" s="43">
        <v>0</v>
      </c>
      <c r="L55" s="43">
        <v>4</v>
      </c>
      <c r="M55" s="43">
        <v>0</v>
      </c>
      <c r="N55" s="43">
        <v>1</v>
      </c>
      <c r="O55" s="44"/>
      <c r="P55" s="43">
        <v>1</v>
      </c>
      <c r="Q55" s="43">
        <v>1</v>
      </c>
      <c r="R55" s="43">
        <v>0</v>
      </c>
      <c r="S55" s="43">
        <v>0</v>
      </c>
      <c r="T55" s="43">
        <v>1</v>
      </c>
      <c r="U55" s="44"/>
      <c r="V55" s="43">
        <v>1</v>
      </c>
      <c r="W55" s="43">
        <v>2</v>
      </c>
      <c r="X55" s="43">
        <v>6</v>
      </c>
      <c r="Y55" s="43">
        <v>0</v>
      </c>
      <c r="Z55" s="43">
        <v>1</v>
      </c>
      <c r="AA55" s="44"/>
      <c r="AB55" s="43">
        <v>129</v>
      </c>
      <c r="AC55" s="43">
        <v>119</v>
      </c>
      <c r="AD55" s="43">
        <v>115</v>
      </c>
      <c r="AE55" s="43">
        <v>123</v>
      </c>
      <c r="AF55" s="43">
        <v>122</v>
      </c>
      <c r="AG55" s="44"/>
      <c r="AH55" s="43">
        <v>2</v>
      </c>
      <c r="AI55" s="43">
        <v>1</v>
      </c>
      <c r="AJ55" s="43">
        <v>5</v>
      </c>
      <c r="AK55" s="43">
        <v>0</v>
      </c>
      <c r="AL55" s="43">
        <v>2</v>
      </c>
      <c r="AM55" s="44"/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4"/>
      <c r="AT55" s="43">
        <v>1</v>
      </c>
      <c r="AU55" s="43">
        <v>1</v>
      </c>
      <c r="AV55" s="43">
        <v>0</v>
      </c>
      <c r="AW55" s="43">
        <v>0</v>
      </c>
      <c r="AX55" s="43">
        <v>0</v>
      </c>
      <c r="AY55" s="44"/>
      <c r="AZ55" s="43">
        <v>0</v>
      </c>
      <c r="BA55" s="43">
        <v>0</v>
      </c>
      <c r="BB55" s="43">
        <v>0</v>
      </c>
      <c r="BC55" s="43">
        <v>0</v>
      </c>
      <c r="BD55" s="43">
        <v>0</v>
      </c>
      <c r="BE55" s="44"/>
      <c r="BF55" s="43">
        <v>3</v>
      </c>
      <c r="BG55" s="43">
        <v>1</v>
      </c>
      <c r="BH55" s="43">
        <v>0</v>
      </c>
      <c r="BI55" s="43">
        <v>2</v>
      </c>
      <c r="BJ55" s="43">
        <v>5</v>
      </c>
      <c r="BK55" s="44"/>
      <c r="BL55" s="43">
        <v>2447</v>
      </c>
      <c r="BM55" s="43">
        <v>2457</v>
      </c>
      <c r="BN55" s="43">
        <v>2553</v>
      </c>
      <c r="BO55" s="43">
        <v>2564</v>
      </c>
      <c r="BP55" s="43">
        <v>2566</v>
      </c>
      <c r="BQ55" s="44"/>
      <c r="BR55" s="45">
        <v>4040</v>
      </c>
      <c r="BS55" s="45">
        <v>4044</v>
      </c>
      <c r="BT55" s="45">
        <v>4070</v>
      </c>
      <c r="BU55" s="45">
        <v>4088</v>
      </c>
      <c r="BV55" s="45">
        <v>4097</v>
      </c>
      <c r="BW55" s="44"/>
      <c r="BX55" s="43">
        <v>8186</v>
      </c>
      <c r="BY55" s="43">
        <v>8212</v>
      </c>
      <c r="BZ55" s="43">
        <v>8156</v>
      </c>
      <c r="CA55" s="43">
        <v>8180</v>
      </c>
      <c r="CB55" s="43">
        <v>8204</v>
      </c>
      <c r="CC55" s="44"/>
      <c r="CD55" s="43">
        <v>0</v>
      </c>
      <c r="CE55" s="43">
        <v>0</v>
      </c>
      <c r="CF55" s="43">
        <v>0</v>
      </c>
      <c r="CG55" s="43">
        <v>0</v>
      </c>
      <c r="CH55" s="43">
        <v>0</v>
      </c>
      <c r="CI55" s="44"/>
      <c r="CJ55" s="45">
        <v>1</v>
      </c>
      <c r="CK55" s="45">
        <v>0</v>
      </c>
      <c r="CL55" s="45">
        <v>0</v>
      </c>
      <c r="CM55" s="45">
        <v>0</v>
      </c>
      <c r="CN55" s="45">
        <v>0</v>
      </c>
      <c r="CO55" s="44"/>
      <c r="CP55" s="43">
        <v>0</v>
      </c>
      <c r="CQ55" s="43">
        <v>0</v>
      </c>
      <c r="CR55" s="43">
        <v>0</v>
      </c>
      <c r="CS55" s="43">
        <v>0</v>
      </c>
      <c r="CT55" s="43">
        <v>0</v>
      </c>
      <c r="CU55" s="44"/>
      <c r="CV55" s="43">
        <v>3</v>
      </c>
      <c r="CW55" s="43">
        <v>2</v>
      </c>
      <c r="CX55" s="43">
        <v>4</v>
      </c>
      <c r="CY55" s="43">
        <v>3</v>
      </c>
      <c r="CZ55" s="43">
        <v>4</v>
      </c>
      <c r="DA55" s="44"/>
      <c r="DB55" s="43">
        <v>9</v>
      </c>
      <c r="DC55" s="43">
        <v>11</v>
      </c>
      <c r="DD55" s="43">
        <v>5</v>
      </c>
      <c r="DE55" s="43">
        <v>16</v>
      </c>
      <c r="DF55" s="43">
        <v>4</v>
      </c>
      <c r="DG55" s="44"/>
      <c r="DH55" s="43">
        <v>4</v>
      </c>
      <c r="DI55" s="43">
        <v>3</v>
      </c>
      <c r="DJ55" s="43">
        <v>3</v>
      </c>
      <c r="DK55" s="43">
        <v>5</v>
      </c>
      <c r="DL55" s="43">
        <v>6</v>
      </c>
      <c r="DM55" s="44"/>
      <c r="DN55" s="43">
        <v>3</v>
      </c>
      <c r="DO55" s="43">
        <v>2</v>
      </c>
      <c r="DP55" s="43">
        <v>0</v>
      </c>
      <c r="DQ55" s="43">
        <v>1</v>
      </c>
      <c r="DR55" s="43">
        <v>3</v>
      </c>
      <c r="DS55" s="44"/>
      <c r="DT55" s="43">
        <v>2</v>
      </c>
      <c r="DU55" s="43">
        <v>0</v>
      </c>
      <c r="DV55" s="43">
        <v>1</v>
      </c>
      <c r="DW55" s="43">
        <v>3</v>
      </c>
      <c r="DX55" s="43">
        <v>1</v>
      </c>
      <c r="DY55" s="44"/>
      <c r="DZ55" s="43">
        <v>1</v>
      </c>
      <c r="EA55" s="43">
        <v>0</v>
      </c>
      <c r="EB55" s="43">
        <v>0</v>
      </c>
      <c r="EC55" s="43">
        <v>0</v>
      </c>
      <c r="ED55" s="43">
        <v>2</v>
      </c>
      <c r="EE55" s="44"/>
      <c r="EF55" s="43">
        <v>0</v>
      </c>
      <c r="EG55" s="43">
        <v>0</v>
      </c>
      <c r="EH55" s="43">
        <v>0</v>
      </c>
      <c r="EI55" s="43">
        <v>2</v>
      </c>
      <c r="EJ55" s="43">
        <v>2</v>
      </c>
      <c r="EK55" s="44"/>
      <c r="EL55" s="43">
        <v>0</v>
      </c>
      <c r="EM55" s="43">
        <v>0</v>
      </c>
      <c r="EN55" s="43">
        <v>0</v>
      </c>
      <c r="EO55" s="43">
        <v>2</v>
      </c>
      <c r="EP55" s="43">
        <v>2</v>
      </c>
      <c r="EQ55" s="96">
        <f t="shared" si="214"/>
        <v>7.7519379844961236</v>
      </c>
      <c r="ER55" s="96">
        <f t="shared" si="215"/>
        <v>8.4033613445378155</v>
      </c>
      <c r="ES55" s="96">
        <f t="shared" si="216"/>
        <v>34.782608695652172</v>
      </c>
      <c r="ET55" s="96">
        <f t="shared" si="217"/>
        <v>0</v>
      </c>
      <c r="EU55" s="96">
        <f t="shared" si="218"/>
        <v>16.393442622950822</v>
      </c>
      <c r="EV55" s="52">
        <f t="shared" si="219"/>
        <v>0</v>
      </c>
      <c r="EW55" s="52">
        <f t="shared" si="220"/>
        <v>0</v>
      </c>
      <c r="EX55" s="52">
        <f t="shared" si="221"/>
        <v>34.782608695652172</v>
      </c>
      <c r="EY55" s="52">
        <f t="shared" si="222"/>
        <v>0</v>
      </c>
      <c r="EZ55" s="52">
        <f t="shared" si="223"/>
        <v>8.1967213114754109</v>
      </c>
      <c r="FA55" s="96">
        <f t="shared" si="224"/>
        <v>7.7519379844961236</v>
      </c>
      <c r="FB55" s="96">
        <f t="shared" si="225"/>
        <v>8.4033613445378155</v>
      </c>
      <c r="FC55" s="96">
        <f t="shared" si="226"/>
        <v>0</v>
      </c>
      <c r="FD55" s="96">
        <f t="shared" si="227"/>
        <v>0</v>
      </c>
      <c r="FE55" s="96">
        <f t="shared" si="228"/>
        <v>8.1967213114754109</v>
      </c>
      <c r="FF55" s="52">
        <f t="shared" si="134"/>
        <v>7.7519379844961236</v>
      </c>
      <c r="FG55" s="52">
        <f t="shared" si="135"/>
        <v>16.806722689075631</v>
      </c>
      <c r="FH55" s="52">
        <f t="shared" si="136"/>
        <v>52.173913043478258</v>
      </c>
      <c r="FI55" s="52">
        <f t="shared" si="137"/>
        <v>0</v>
      </c>
      <c r="FJ55" s="52">
        <f t="shared" si="138"/>
        <v>8.1967213114754109</v>
      </c>
      <c r="FK55" s="52">
        <f t="shared" si="139"/>
        <v>0</v>
      </c>
      <c r="FL55" s="52">
        <f t="shared" si="140"/>
        <v>0</v>
      </c>
      <c r="FM55" s="52">
        <f t="shared" si="141"/>
        <v>0</v>
      </c>
      <c r="FN55" s="52">
        <f t="shared" si="142"/>
        <v>0</v>
      </c>
      <c r="FO55" s="52">
        <f t="shared" si="143"/>
        <v>0</v>
      </c>
      <c r="FP55" s="52">
        <f t="shared" si="144"/>
        <v>50</v>
      </c>
      <c r="FQ55" s="52">
        <f t="shared" si="145"/>
        <v>100</v>
      </c>
      <c r="FR55" s="52">
        <f t="shared" si="146"/>
        <v>0</v>
      </c>
      <c r="FS55" s="52">
        <f t="shared" si="147"/>
        <v>0</v>
      </c>
      <c r="FT55" s="52">
        <f t="shared" si="148"/>
        <v>0</v>
      </c>
      <c r="FU55" s="52">
        <f t="shared" si="149"/>
        <v>0</v>
      </c>
      <c r="FV55" s="52">
        <f t="shared" si="150"/>
        <v>0</v>
      </c>
      <c r="FW55" s="52">
        <f t="shared" si="151"/>
        <v>0</v>
      </c>
      <c r="FX55" s="52">
        <f t="shared" si="152"/>
        <v>0</v>
      </c>
      <c r="FY55" s="52">
        <f t="shared" si="153"/>
        <v>0</v>
      </c>
      <c r="FZ55" s="52">
        <f t="shared" si="154"/>
        <v>122.59910093992644</v>
      </c>
      <c r="GA55" s="52">
        <f t="shared" si="155"/>
        <v>40.700040700040695</v>
      </c>
      <c r="GB55" s="52">
        <f t="shared" si="156"/>
        <v>0</v>
      </c>
      <c r="GC55" s="52">
        <f t="shared" si="157"/>
        <v>78.003120124804994</v>
      </c>
      <c r="GD55" s="52">
        <f t="shared" si="158"/>
        <v>194.85580670303975</v>
      </c>
      <c r="GE55" s="52">
        <f t="shared" si="159"/>
        <v>0</v>
      </c>
      <c r="GF55" s="52">
        <f t="shared" si="160"/>
        <v>0</v>
      </c>
      <c r="GG55" s="52">
        <f t="shared" si="161"/>
        <v>0</v>
      </c>
      <c r="GH55" s="52">
        <f t="shared" si="162"/>
        <v>0</v>
      </c>
      <c r="GI55" s="52">
        <f t="shared" si="163"/>
        <v>0</v>
      </c>
      <c r="GJ55" s="52">
        <f t="shared" si="164"/>
        <v>24.752475247524753</v>
      </c>
      <c r="GK55" s="52">
        <f t="shared" si="165"/>
        <v>0</v>
      </c>
      <c r="GL55" s="52">
        <f t="shared" si="166"/>
        <v>0</v>
      </c>
      <c r="GM55" s="52">
        <f t="shared" si="167"/>
        <v>0</v>
      </c>
      <c r="GN55" s="52">
        <f t="shared" si="168"/>
        <v>0</v>
      </c>
      <c r="GO55" s="52">
        <f t="shared" si="169"/>
        <v>0</v>
      </c>
      <c r="GP55" s="52">
        <f t="shared" si="170"/>
        <v>0</v>
      </c>
      <c r="GQ55" s="52">
        <f t="shared" si="171"/>
        <v>0</v>
      </c>
      <c r="GR55" s="52">
        <f t="shared" si="172"/>
        <v>0</v>
      </c>
      <c r="GS55" s="52">
        <f t="shared" si="173"/>
        <v>0</v>
      </c>
      <c r="GT55" s="52">
        <f t="shared" si="174"/>
        <v>36.647935499633519</v>
      </c>
      <c r="GU55" s="52">
        <f t="shared" si="175"/>
        <v>24.354603019970774</v>
      </c>
      <c r="GV55" s="52">
        <f t="shared" si="176"/>
        <v>49.043648847474252</v>
      </c>
      <c r="GW55" s="52">
        <f t="shared" si="177"/>
        <v>36.674816625916876</v>
      </c>
      <c r="GX55" s="52">
        <f t="shared" si="178"/>
        <v>48.756704046806433</v>
      </c>
      <c r="GY55" s="52">
        <f t="shared" si="179"/>
        <v>109.94380649890056</v>
      </c>
      <c r="GZ55" s="52">
        <f t="shared" si="180"/>
        <v>133.95031660983926</v>
      </c>
      <c r="HA55" s="52">
        <f t="shared" si="181"/>
        <v>61.304561059342817</v>
      </c>
      <c r="HB55" s="52">
        <f t="shared" si="182"/>
        <v>195.59902200488995</v>
      </c>
      <c r="HC55" s="52">
        <f t="shared" si="183"/>
        <v>48.756704046806433</v>
      </c>
      <c r="HD55" s="52">
        <f t="shared" si="184"/>
        <v>48.863913999511361</v>
      </c>
      <c r="HE55" s="52">
        <f t="shared" si="185"/>
        <v>36.531904529956158</v>
      </c>
      <c r="HF55" s="52">
        <f t="shared" si="186"/>
        <v>36.782736635605694</v>
      </c>
      <c r="HG55" s="52">
        <f t="shared" si="187"/>
        <v>61.124694376528119</v>
      </c>
      <c r="HH55" s="52">
        <f t="shared" si="188"/>
        <v>73.135056070209657</v>
      </c>
      <c r="HI55" s="52">
        <f t="shared" si="189"/>
        <v>36.647935499633519</v>
      </c>
      <c r="HJ55" s="52">
        <f t="shared" si="190"/>
        <v>24.354603019970774</v>
      </c>
      <c r="HK55" s="52">
        <f t="shared" si="191"/>
        <v>0</v>
      </c>
      <c r="HL55" s="52">
        <f t="shared" si="192"/>
        <v>12.224938875305622</v>
      </c>
      <c r="HM55" s="52">
        <f t="shared" si="193"/>
        <v>36.567528035104829</v>
      </c>
      <c r="HN55" s="52">
        <f t="shared" si="194"/>
        <v>24.43195699975568</v>
      </c>
      <c r="HO55" s="52">
        <f t="shared" si="195"/>
        <v>0</v>
      </c>
      <c r="HP55" s="52">
        <f t="shared" si="196"/>
        <v>12.260912211868563</v>
      </c>
      <c r="HQ55" s="52">
        <f t="shared" si="197"/>
        <v>36.674816625916876</v>
      </c>
      <c r="HR55" s="52">
        <f t="shared" si="198"/>
        <v>12.189176011701608</v>
      </c>
      <c r="HS55" s="52">
        <f t="shared" si="199"/>
        <v>12.21597849987784</v>
      </c>
      <c r="HT55" s="52">
        <f t="shared" si="200"/>
        <v>0</v>
      </c>
      <c r="HU55" s="52">
        <f t="shared" si="201"/>
        <v>0</v>
      </c>
      <c r="HV55" s="52">
        <f t="shared" si="202"/>
        <v>0</v>
      </c>
      <c r="HW55" s="52">
        <f t="shared" si="203"/>
        <v>24.378352023403217</v>
      </c>
      <c r="HX55" s="52">
        <f t="shared" si="204"/>
        <v>0</v>
      </c>
      <c r="HY55" s="52">
        <f t="shared" si="205"/>
        <v>0</v>
      </c>
      <c r="HZ55" s="52">
        <f t="shared" si="206"/>
        <v>0</v>
      </c>
      <c r="IA55" s="52">
        <f t="shared" si="207"/>
        <v>24.449877750611243</v>
      </c>
      <c r="IB55" s="52">
        <f t="shared" si="208"/>
        <v>24.378352023403217</v>
      </c>
      <c r="IC55" s="52">
        <f t="shared" si="209"/>
        <v>0</v>
      </c>
      <c r="ID55" s="52">
        <f t="shared" si="210"/>
        <v>0</v>
      </c>
      <c r="IE55" s="52">
        <f t="shared" si="211"/>
        <v>0</v>
      </c>
      <c r="IF55" s="52">
        <f t="shared" si="212"/>
        <v>24.449877750611243</v>
      </c>
      <c r="IG55" s="52">
        <f t="shared" si="213"/>
        <v>24.378352023403217</v>
      </c>
      <c r="II55"/>
    </row>
    <row r="56" spans="1:243" ht="15.75" customHeight="1" thickBot="1">
      <c r="A56" s="43">
        <v>260370</v>
      </c>
      <c r="B56" s="43" t="s">
        <v>62</v>
      </c>
      <c r="C56" s="47">
        <v>2605</v>
      </c>
      <c r="D56" s="43">
        <v>6</v>
      </c>
      <c r="E56" s="43">
        <v>7</v>
      </c>
      <c r="F56" s="43">
        <v>6</v>
      </c>
      <c r="G56" s="43">
        <v>5</v>
      </c>
      <c r="H56" s="43">
        <v>6</v>
      </c>
      <c r="I56" s="44"/>
      <c r="J56" s="43">
        <v>2</v>
      </c>
      <c r="K56" s="43">
        <v>4</v>
      </c>
      <c r="L56" s="43">
        <v>5</v>
      </c>
      <c r="M56" s="43">
        <v>4</v>
      </c>
      <c r="N56" s="43">
        <v>4</v>
      </c>
      <c r="O56" s="44"/>
      <c r="P56" s="43">
        <v>4</v>
      </c>
      <c r="Q56" s="43">
        <v>3</v>
      </c>
      <c r="R56" s="43">
        <v>1</v>
      </c>
      <c r="S56" s="43">
        <v>1</v>
      </c>
      <c r="T56" s="43">
        <v>2</v>
      </c>
      <c r="U56" s="44"/>
      <c r="V56" s="43">
        <v>8</v>
      </c>
      <c r="W56" s="43">
        <v>6</v>
      </c>
      <c r="X56" s="43">
        <v>11</v>
      </c>
      <c r="Y56" s="43">
        <v>7</v>
      </c>
      <c r="Z56" s="43">
        <v>4</v>
      </c>
      <c r="AA56" s="44"/>
      <c r="AB56" s="43">
        <v>392</v>
      </c>
      <c r="AC56" s="43">
        <v>383</v>
      </c>
      <c r="AD56" s="43">
        <v>357</v>
      </c>
      <c r="AE56" s="43">
        <v>383</v>
      </c>
      <c r="AF56" s="43">
        <v>357</v>
      </c>
      <c r="AG56" s="44"/>
      <c r="AH56" s="43">
        <v>7</v>
      </c>
      <c r="AI56" s="43">
        <v>8</v>
      </c>
      <c r="AJ56" s="43">
        <v>6</v>
      </c>
      <c r="AK56" s="43">
        <v>5</v>
      </c>
      <c r="AL56" s="43">
        <v>6</v>
      </c>
      <c r="AM56" s="44"/>
      <c r="AN56" s="43">
        <v>0</v>
      </c>
      <c r="AO56" s="43">
        <v>1</v>
      </c>
      <c r="AP56" s="43">
        <v>0</v>
      </c>
      <c r="AQ56" s="43">
        <v>0</v>
      </c>
      <c r="AR56" s="43">
        <v>0</v>
      </c>
      <c r="AS56" s="44"/>
      <c r="AT56" s="43">
        <v>1</v>
      </c>
      <c r="AU56" s="43">
        <v>0</v>
      </c>
      <c r="AV56" s="43">
        <v>0</v>
      </c>
      <c r="AW56" s="43">
        <v>0</v>
      </c>
      <c r="AX56" s="43">
        <v>0</v>
      </c>
      <c r="AY56" s="44"/>
      <c r="AZ56" s="43">
        <v>0</v>
      </c>
      <c r="BA56" s="43">
        <v>0</v>
      </c>
      <c r="BB56" s="43">
        <v>0</v>
      </c>
      <c r="BC56" s="43">
        <v>0</v>
      </c>
      <c r="BD56" s="43">
        <v>0</v>
      </c>
      <c r="BE56" s="44"/>
      <c r="BF56" s="43">
        <v>9</v>
      </c>
      <c r="BG56" s="43">
        <v>9</v>
      </c>
      <c r="BH56" s="43">
        <v>7</v>
      </c>
      <c r="BI56" s="43">
        <v>11</v>
      </c>
      <c r="BJ56" s="43">
        <v>6</v>
      </c>
      <c r="BK56" s="44"/>
      <c r="BL56" s="43">
        <v>7064</v>
      </c>
      <c r="BM56" s="43">
        <v>7024</v>
      </c>
      <c r="BN56" s="43">
        <v>7393</v>
      </c>
      <c r="BO56" s="43">
        <v>7382</v>
      </c>
      <c r="BP56" s="43">
        <v>7379</v>
      </c>
      <c r="BQ56" s="44"/>
      <c r="BR56" s="45">
        <v>12108</v>
      </c>
      <c r="BS56" s="45">
        <v>12071</v>
      </c>
      <c r="BT56" s="45">
        <v>12156</v>
      </c>
      <c r="BU56" s="45">
        <v>12134</v>
      </c>
      <c r="BV56" s="45">
        <v>12132</v>
      </c>
      <c r="BW56" s="44"/>
      <c r="BX56" s="43">
        <v>24874</v>
      </c>
      <c r="BY56" s="43">
        <v>24855</v>
      </c>
      <c r="BZ56" s="43">
        <v>24521</v>
      </c>
      <c r="CA56" s="43">
        <v>24491</v>
      </c>
      <c r="CB56" s="43">
        <v>24461</v>
      </c>
      <c r="CC56" s="44"/>
      <c r="CD56" s="43">
        <v>0</v>
      </c>
      <c r="CE56" s="43">
        <v>1</v>
      </c>
      <c r="CF56" s="43">
        <v>0</v>
      </c>
      <c r="CG56" s="43">
        <v>1</v>
      </c>
      <c r="CH56" s="43">
        <v>0</v>
      </c>
      <c r="CI56" s="44"/>
      <c r="CJ56" s="45">
        <v>0</v>
      </c>
      <c r="CK56" s="45">
        <v>1</v>
      </c>
      <c r="CL56" s="45">
        <v>1</v>
      </c>
      <c r="CM56" s="45">
        <v>1</v>
      </c>
      <c r="CN56" s="45">
        <v>3</v>
      </c>
      <c r="CO56" s="44"/>
      <c r="CP56" s="43">
        <v>0</v>
      </c>
      <c r="CQ56" s="43">
        <v>0</v>
      </c>
      <c r="CR56" s="43">
        <v>5</v>
      </c>
      <c r="CS56" s="43">
        <v>2</v>
      </c>
      <c r="CT56" s="43">
        <v>0</v>
      </c>
      <c r="CU56" s="44"/>
      <c r="CV56" s="43">
        <v>12</v>
      </c>
      <c r="CW56" s="43">
        <v>21</v>
      </c>
      <c r="CX56" s="43">
        <v>24</v>
      </c>
      <c r="CY56" s="43">
        <v>20</v>
      </c>
      <c r="CZ56" s="43">
        <v>27</v>
      </c>
      <c r="DA56" s="44"/>
      <c r="DB56" s="43">
        <v>9</v>
      </c>
      <c r="DC56" s="43">
        <v>18</v>
      </c>
      <c r="DD56" s="43">
        <v>13</v>
      </c>
      <c r="DE56" s="43">
        <v>21</v>
      </c>
      <c r="DF56" s="43">
        <v>16</v>
      </c>
      <c r="DG56" s="44"/>
      <c r="DH56" s="43">
        <v>11</v>
      </c>
      <c r="DI56" s="43">
        <v>17</v>
      </c>
      <c r="DJ56" s="43">
        <v>10</v>
      </c>
      <c r="DK56" s="43">
        <v>8</v>
      </c>
      <c r="DL56" s="43">
        <v>13</v>
      </c>
      <c r="DM56" s="44"/>
      <c r="DN56" s="43">
        <v>5</v>
      </c>
      <c r="DO56" s="43">
        <v>3</v>
      </c>
      <c r="DP56" s="43">
        <v>6</v>
      </c>
      <c r="DQ56" s="43">
        <v>0</v>
      </c>
      <c r="DR56" s="43">
        <v>7</v>
      </c>
      <c r="DS56" s="44"/>
      <c r="DT56" s="43">
        <v>8</v>
      </c>
      <c r="DU56" s="43">
        <v>9</v>
      </c>
      <c r="DV56" s="43">
        <v>11</v>
      </c>
      <c r="DW56" s="43">
        <v>8</v>
      </c>
      <c r="DX56" s="43">
        <v>7</v>
      </c>
      <c r="DY56" s="44"/>
      <c r="DZ56" s="43">
        <v>4</v>
      </c>
      <c r="EA56" s="43">
        <v>8</v>
      </c>
      <c r="EB56" s="43">
        <v>7</v>
      </c>
      <c r="EC56" s="43">
        <v>3</v>
      </c>
      <c r="ED56" s="43">
        <v>4</v>
      </c>
      <c r="EE56" s="44"/>
      <c r="EF56" s="43">
        <v>0</v>
      </c>
      <c r="EG56" s="43">
        <v>3</v>
      </c>
      <c r="EH56" s="43">
        <v>3</v>
      </c>
      <c r="EI56" s="43">
        <v>1</v>
      </c>
      <c r="EJ56" s="43">
        <v>3</v>
      </c>
      <c r="EK56" s="44"/>
      <c r="EL56" s="43">
        <v>0</v>
      </c>
      <c r="EM56" s="43">
        <v>2</v>
      </c>
      <c r="EN56" s="43">
        <v>3</v>
      </c>
      <c r="EO56" s="43">
        <v>1</v>
      </c>
      <c r="EP56" s="43">
        <v>3</v>
      </c>
      <c r="EQ56" s="96">
        <f t="shared" si="214"/>
        <v>15.306122448979592</v>
      </c>
      <c r="ER56" s="96">
        <f t="shared" si="215"/>
        <v>18.276762402088774</v>
      </c>
      <c r="ES56" s="96">
        <f t="shared" si="216"/>
        <v>16.806722689075631</v>
      </c>
      <c r="ET56" s="96">
        <f t="shared" si="217"/>
        <v>13.054830287206265</v>
      </c>
      <c r="EU56" s="96">
        <f t="shared" si="218"/>
        <v>16.806722689075631</v>
      </c>
      <c r="EV56" s="52">
        <f t="shared" si="219"/>
        <v>5.1020408163265305</v>
      </c>
      <c r="EW56" s="52">
        <f t="shared" si="220"/>
        <v>10.443864229765014</v>
      </c>
      <c r="EX56" s="52">
        <f t="shared" si="221"/>
        <v>14.005602240896359</v>
      </c>
      <c r="EY56" s="52">
        <f t="shared" si="222"/>
        <v>10.443864229765014</v>
      </c>
      <c r="EZ56" s="52">
        <f t="shared" si="223"/>
        <v>11.204481792717086</v>
      </c>
      <c r="FA56" s="96">
        <f t="shared" si="224"/>
        <v>10.204081632653061</v>
      </c>
      <c r="FB56" s="96">
        <f t="shared" si="225"/>
        <v>7.832898172323759</v>
      </c>
      <c r="FC56" s="96">
        <f t="shared" si="226"/>
        <v>2.8011204481792715</v>
      </c>
      <c r="FD56" s="96">
        <f t="shared" si="227"/>
        <v>2.6109660574412534</v>
      </c>
      <c r="FE56" s="96">
        <f t="shared" si="228"/>
        <v>5.6022408963585431</v>
      </c>
      <c r="FF56" s="52">
        <f t="shared" si="134"/>
        <v>20.408163265306122</v>
      </c>
      <c r="FG56" s="52">
        <f t="shared" si="135"/>
        <v>15.665796344647518</v>
      </c>
      <c r="FH56" s="52">
        <f t="shared" si="136"/>
        <v>30.812324929971989</v>
      </c>
      <c r="FI56" s="52">
        <f t="shared" si="137"/>
        <v>18.276762402088774</v>
      </c>
      <c r="FJ56" s="52">
        <f t="shared" si="138"/>
        <v>11.204481792717086</v>
      </c>
      <c r="FK56" s="52">
        <f t="shared" si="139"/>
        <v>0</v>
      </c>
      <c r="FL56" s="52">
        <f t="shared" si="140"/>
        <v>12.5</v>
      </c>
      <c r="FM56" s="52">
        <f t="shared" si="141"/>
        <v>0</v>
      </c>
      <c r="FN56" s="52">
        <f t="shared" si="142"/>
        <v>0</v>
      </c>
      <c r="FO56" s="52">
        <f t="shared" si="143"/>
        <v>0</v>
      </c>
      <c r="FP56" s="52">
        <f t="shared" si="144"/>
        <v>14.285714285714285</v>
      </c>
      <c r="FQ56" s="52">
        <f t="shared" si="145"/>
        <v>0</v>
      </c>
      <c r="FR56" s="52">
        <f t="shared" si="146"/>
        <v>0</v>
      </c>
      <c r="FS56" s="52">
        <f t="shared" si="147"/>
        <v>0</v>
      </c>
      <c r="FT56" s="52">
        <f t="shared" si="148"/>
        <v>0</v>
      </c>
      <c r="FU56" s="52">
        <f t="shared" si="149"/>
        <v>0</v>
      </c>
      <c r="FV56" s="52">
        <f t="shared" si="150"/>
        <v>0</v>
      </c>
      <c r="FW56" s="52">
        <f t="shared" si="151"/>
        <v>0</v>
      </c>
      <c r="FX56" s="52">
        <f t="shared" si="152"/>
        <v>0</v>
      </c>
      <c r="FY56" s="52">
        <f t="shared" si="153"/>
        <v>0</v>
      </c>
      <c r="FZ56" s="52">
        <f t="shared" si="154"/>
        <v>127.40656851642129</v>
      </c>
      <c r="GA56" s="52">
        <f t="shared" si="155"/>
        <v>128.13211845102506</v>
      </c>
      <c r="GB56" s="52">
        <f t="shared" si="156"/>
        <v>94.68416069254701</v>
      </c>
      <c r="GC56" s="52">
        <f t="shared" si="157"/>
        <v>149.01110810078569</v>
      </c>
      <c r="GD56" s="52">
        <f t="shared" si="158"/>
        <v>81.311830871391791</v>
      </c>
      <c r="GE56" s="52">
        <f t="shared" si="159"/>
        <v>0</v>
      </c>
      <c r="GF56" s="52">
        <f t="shared" si="160"/>
        <v>4.0233353450010059</v>
      </c>
      <c r="GG56" s="52">
        <f t="shared" si="161"/>
        <v>0</v>
      </c>
      <c r="GH56" s="52">
        <f t="shared" si="162"/>
        <v>4.0831325793148503</v>
      </c>
      <c r="GI56" s="52">
        <f t="shared" si="163"/>
        <v>0</v>
      </c>
      <c r="GJ56" s="52">
        <f t="shared" si="164"/>
        <v>0</v>
      </c>
      <c r="GK56" s="52">
        <f t="shared" si="165"/>
        <v>8.2843177864302877</v>
      </c>
      <c r="GL56" s="52">
        <f t="shared" si="166"/>
        <v>8.2263902599539325</v>
      </c>
      <c r="GM56" s="52">
        <f t="shared" si="167"/>
        <v>8.2413054227789679</v>
      </c>
      <c r="GN56" s="52">
        <f t="shared" si="168"/>
        <v>24.72799208704253</v>
      </c>
      <c r="GO56" s="52">
        <f t="shared" si="169"/>
        <v>0</v>
      </c>
      <c r="GP56" s="52">
        <f t="shared" si="170"/>
        <v>0</v>
      </c>
      <c r="GQ56" s="52">
        <f t="shared" si="171"/>
        <v>41.131951299769661</v>
      </c>
      <c r="GR56" s="52">
        <f t="shared" si="172"/>
        <v>16.482610845557936</v>
      </c>
      <c r="GS56" s="52">
        <f t="shared" si="173"/>
        <v>0</v>
      </c>
      <c r="GT56" s="52">
        <f t="shared" si="174"/>
        <v>48.243145453083542</v>
      </c>
      <c r="GU56" s="52">
        <f t="shared" si="175"/>
        <v>84.490042245021115</v>
      </c>
      <c r="GV56" s="52">
        <f t="shared" si="176"/>
        <v>97.875290567268877</v>
      </c>
      <c r="GW56" s="52">
        <f t="shared" si="177"/>
        <v>81.662651586297002</v>
      </c>
      <c r="GX56" s="52">
        <f t="shared" si="178"/>
        <v>110.3797882343322</v>
      </c>
      <c r="GY56" s="52">
        <f t="shared" si="179"/>
        <v>36.182359089812657</v>
      </c>
      <c r="GZ56" s="52">
        <f t="shared" si="180"/>
        <v>72.420036210018111</v>
      </c>
      <c r="HA56" s="52">
        <f t="shared" si="181"/>
        <v>53.015782390603974</v>
      </c>
      <c r="HB56" s="52">
        <f t="shared" si="182"/>
        <v>85.745784165611852</v>
      </c>
      <c r="HC56" s="52">
        <f t="shared" si="183"/>
        <v>65.410244879604264</v>
      </c>
      <c r="HD56" s="52">
        <f t="shared" si="184"/>
        <v>44.222883331993245</v>
      </c>
      <c r="HE56" s="52">
        <f t="shared" si="185"/>
        <v>68.39670086501711</v>
      </c>
      <c r="HF56" s="52">
        <f t="shared" si="186"/>
        <v>40.781371069695361</v>
      </c>
      <c r="HG56" s="52">
        <f t="shared" si="187"/>
        <v>32.665060634518802</v>
      </c>
      <c r="HH56" s="52">
        <f t="shared" si="188"/>
        <v>53.14582396467847</v>
      </c>
      <c r="HI56" s="52">
        <f t="shared" si="189"/>
        <v>20.101310605451474</v>
      </c>
      <c r="HJ56" s="52">
        <f t="shared" si="190"/>
        <v>12.070006035003017</v>
      </c>
      <c r="HK56" s="52">
        <f t="shared" si="191"/>
        <v>24.468822641817219</v>
      </c>
      <c r="HL56" s="52">
        <f t="shared" si="192"/>
        <v>0</v>
      </c>
      <c r="HM56" s="52">
        <f t="shared" si="193"/>
        <v>28.616982134826866</v>
      </c>
      <c r="HN56" s="52">
        <f t="shared" si="194"/>
        <v>32.162096968722359</v>
      </c>
      <c r="HO56" s="52">
        <f t="shared" si="195"/>
        <v>36.210018105009055</v>
      </c>
      <c r="HP56" s="52">
        <f t="shared" si="196"/>
        <v>44.859508176664896</v>
      </c>
      <c r="HQ56" s="52">
        <f t="shared" si="197"/>
        <v>32.665060634518802</v>
      </c>
      <c r="HR56" s="52">
        <f t="shared" si="198"/>
        <v>28.616982134826866</v>
      </c>
      <c r="HS56" s="52">
        <f t="shared" si="199"/>
        <v>16.08104848436118</v>
      </c>
      <c r="HT56" s="52">
        <f t="shared" si="200"/>
        <v>32.186682760008047</v>
      </c>
      <c r="HU56" s="52">
        <f t="shared" si="201"/>
        <v>28.546959748786755</v>
      </c>
      <c r="HV56" s="52">
        <f t="shared" si="202"/>
        <v>12.249397737944552</v>
      </c>
      <c r="HW56" s="52">
        <f t="shared" si="203"/>
        <v>16.352561219901066</v>
      </c>
      <c r="HX56" s="52">
        <f t="shared" si="204"/>
        <v>0</v>
      </c>
      <c r="HY56" s="52">
        <f t="shared" si="205"/>
        <v>12.070006035003017</v>
      </c>
      <c r="HZ56" s="52">
        <f t="shared" si="206"/>
        <v>12.23441132090861</v>
      </c>
      <c r="IA56" s="52">
        <f t="shared" si="207"/>
        <v>4.0831325793148503</v>
      </c>
      <c r="IB56" s="52">
        <f t="shared" si="208"/>
        <v>12.2644209149258</v>
      </c>
      <c r="IC56" s="52">
        <f t="shared" si="209"/>
        <v>0</v>
      </c>
      <c r="ID56" s="52">
        <f t="shared" si="210"/>
        <v>8.0466706900020117</v>
      </c>
      <c r="IE56" s="52">
        <f t="shared" si="211"/>
        <v>12.23441132090861</v>
      </c>
      <c r="IF56" s="52">
        <f t="shared" si="212"/>
        <v>4.0831325793148503</v>
      </c>
      <c r="IG56" s="52">
        <f t="shared" si="213"/>
        <v>12.2644209149258</v>
      </c>
      <c r="II56"/>
    </row>
    <row r="57" spans="1:243" ht="15.75" customHeight="1" thickBot="1">
      <c r="A57" s="43">
        <v>260380</v>
      </c>
      <c r="B57" s="43" t="s">
        <v>63</v>
      </c>
      <c r="C57" s="47">
        <v>2605</v>
      </c>
      <c r="D57" s="43">
        <v>12</v>
      </c>
      <c r="E57" s="43">
        <v>6</v>
      </c>
      <c r="F57" s="43">
        <v>7</v>
      </c>
      <c r="G57" s="43">
        <v>5</v>
      </c>
      <c r="H57" s="43">
        <v>5</v>
      </c>
      <c r="I57" s="44"/>
      <c r="J57" s="43">
        <v>10</v>
      </c>
      <c r="K57" s="43">
        <v>4</v>
      </c>
      <c r="L57" s="43">
        <v>5</v>
      </c>
      <c r="M57" s="43">
        <v>4</v>
      </c>
      <c r="N57" s="43">
        <v>3</v>
      </c>
      <c r="O57" s="44"/>
      <c r="P57" s="43">
        <v>2</v>
      </c>
      <c r="Q57" s="43">
        <v>2</v>
      </c>
      <c r="R57" s="43">
        <v>2</v>
      </c>
      <c r="S57" s="43">
        <v>1</v>
      </c>
      <c r="T57" s="43">
        <v>2</v>
      </c>
      <c r="U57" s="44"/>
      <c r="V57" s="43">
        <v>12</v>
      </c>
      <c r="W57" s="43">
        <v>6</v>
      </c>
      <c r="X57" s="43">
        <v>8</v>
      </c>
      <c r="Y57" s="43">
        <v>4</v>
      </c>
      <c r="Z57" s="43">
        <v>5</v>
      </c>
      <c r="AA57" s="44"/>
      <c r="AB57" s="43">
        <v>362</v>
      </c>
      <c r="AC57" s="43">
        <v>344</v>
      </c>
      <c r="AD57" s="43">
        <v>339</v>
      </c>
      <c r="AE57" s="43">
        <v>320</v>
      </c>
      <c r="AF57" s="43">
        <v>300</v>
      </c>
      <c r="AG57" s="44"/>
      <c r="AH57" s="43">
        <v>12</v>
      </c>
      <c r="AI57" s="43">
        <v>8</v>
      </c>
      <c r="AJ57" s="43">
        <v>8</v>
      </c>
      <c r="AK57" s="43">
        <v>6</v>
      </c>
      <c r="AL57" s="43">
        <v>7</v>
      </c>
      <c r="AM57" s="44"/>
      <c r="AN57" s="43">
        <v>0</v>
      </c>
      <c r="AO57" s="43">
        <v>1</v>
      </c>
      <c r="AP57" s="43">
        <v>1</v>
      </c>
      <c r="AQ57" s="43">
        <v>0</v>
      </c>
      <c r="AR57" s="43">
        <v>0</v>
      </c>
      <c r="AS57" s="44"/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4"/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4"/>
      <c r="BF57" s="43">
        <v>7</v>
      </c>
      <c r="BG57" s="43">
        <v>10</v>
      </c>
      <c r="BH57" s="43">
        <v>10</v>
      </c>
      <c r="BI57" s="43">
        <v>8</v>
      </c>
      <c r="BJ57" s="43">
        <v>6</v>
      </c>
      <c r="BK57" s="44"/>
      <c r="BL57" s="43">
        <v>5827</v>
      </c>
      <c r="BM57" s="43">
        <v>5813</v>
      </c>
      <c r="BN57" s="43">
        <v>6053</v>
      </c>
      <c r="BO57" s="43">
        <v>6054</v>
      </c>
      <c r="BP57" s="43">
        <v>6057</v>
      </c>
      <c r="BQ57" s="44"/>
      <c r="BR57" s="45">
        <v>9729</v>
      </c>
      <c r="BS57" s="45">
        <v>9713</v>
      </c>
      <c r="BT57" s="45">
        <v>9821</v>
      </c>
      <c r="BU57" s="45">
        <v>9824</v>
      </c>
      <c r="BV57" s="45">
        <v>9827</v>
      </c>
      <c r="BW57" s="44"/>
      <c r="BX57" s="43">
        <v>19916</v>
      </c>
      <c r="BY57" s="43">
        <v>19939</v>
      </c>
      <c r="BZ57" s="43">
        <v>19593</v>
      </c>
      <c r="CA57" s="43">
        <v>19596</v>
      </c>
      <c r="CB57" s="43">
        <v>19599</v>
      </c>
      <c r="CC57" s="44"/>
      <c r="CD57" s="43">
        <v>0</v>
      </c>
      <c r="CE57" s="43">
        <v>1</v>
      </c>
      <c r="CF57" s="43">
        <v>0</v>
      </c>
      <c r="CG57" s="43">
        <v>0</v>
      </c>
      <c r="CH57" s="43">
        <v>0</v>
      </c>
      <c r="CI57" s="44"/>
      <c r="CJ57" s="45">
        <v>1</v>
      </c>
      <c r="CK57" s="45">
        <v>0</v>
      </c>
      <c r="CL57" s="45">
        <v>1</v>
      </c>
      <c r="CM57" s="45">
        <v>1</v>
      </c>
      <c r="CN57" s="45">
        <v>0</v>
      </c>
      <c r="CO57" s="44"/>
      <c r="CP57" s="43">
        <v>1</v>
      </c>
      <c r="CQ57" s="43">
        <v>0</v>
      </c>
      <c r="CR57" s="43">
        <v>0</v>
      </c>
      <c r="CS57" s="43">
        <v>0</v>
      </c>
      <c r="CT57" s="43">
        <v>1</v>
      </c>
      <c r="CU57" s="44"/>
      <c r="CV57" s="43">
        <v>9</v>
      </c>
      <c r="CW57" s="43">
        <v>10</v>
      </c>
      <c r="CX57" s="43">
        <v>4</v>
      </c>
      <c r="CY57" s="43">
        <v>9</v>
      </c>
      <c r="CZ57" s="43">
        <v>10</v>
      </c>
      <c r="DA57" s="44"/>
      <c r="DB57" s="43">
        <v>8</v>
      </c>
      <c r="DC57" s="43">
        <v>11</v>
      </c>
      <c r="DD57" s="43">
        <v>13</v>
      </c>
      <c r="DE57" s="43">
        <v>13</v>
      </c>
      <c r="DF57" s="43">
        <v>22</v>
      </c>
      <c r="DG57" s="44"/>
      <c r="DH57" s="43">
        <v>9</v>
      </c>
      <c r="DI57" s="43">
        <v>13</v>
      </c>
      <c r="DJ57" s="43">
        <v>14</v>
      </c>
      <c r="DK57" s="43">
        <v>14</v>
      </c>
      <c r="DL57" s="43">
        <v>9</v>
      </c>
      <c r="DM57" s="44"/>
      <c r="DN57" s="43">
        <v>3</v>
      </c>
      <c r="DO57" s="43">
        <v>3</v>
      </c>
      <c r="DP57" s="43">
        <v>12</v>
      </c>
      <c r="DQ57" s="43">
        <v>11</v>
      </c>
      <c r="DR57" s="43">
        <v>6</v>
      </c>
      <c r="DS57" s="44"/>
      <c r="DT57" s="43">
        <v>5</v>
      </c>
      <c r="DU57" s="43">
        <v>7</v>
      </c>
      <c r="DV57" s="43">
        <v>3</v>
      </c>
      <c r="DW57" s="43">
        <v>4</v>
      </c>
      <c r="DX57" s="43">
        <v>5</v>
      </c>
      <c r="DY57" s="44"/>
      <c r="DZ57" s="43">
        <v>6</v>
      </c>
      <c r="EA57" s="43">
        <v>5</v>
      </c>
      <c r="EB57" s="43">
        <v>2</v>
      </c>
      <c r="EC57" s="43">
        <v>2</v>
      </c>
      <c r="ED57" s="43">
        <v>1</v>
      </c>
      <c r="EE57" s="44"/>
      <c r="EF57" s="43">
        <v>4</v>
      </c>
      <c r="EG57" s="43">
        <v>3</v>
      </c>
      <c r="EH57" s="43">
        <v>5</v>
      </c>
      <c r="EI57" s="43">
        <v>0</v>
      </c>
      <c r="EJ57" s="43">
        <v>3</v>
      </c>
      <c r="EK57" s="44"/>
      <c r="EL57" s="43">
        <v>4</v>
      </c>
      <c r="EM57" s="43">
        <v>3</v>
      </c>
      <c r="EN57" s="43">
        <v>5</v>
      </c>
      <c r="EO57" s="43">
        <v>0</v>
      </c>
      <c r="EP57" s="43">
        <v>2</v>
      </c>
      <c r="EQ57" s="96">
        <f t="shared" si="214"/>
        <v>33.149171270718227</v>
      </c>
      <c r="ER57" s="96">
        <f t="shared" si="215"/>
        <v>17.441860465116278</v>
      </c>
      <c r="ES57" s="96">
        <f t="shared" si="216"/>
        <v>20.64896755162242</v>
      </c>
      <c r="ET57" s="96">
        <f t="shared" si="217"/>
        <v>15.625</v>
      </c>
      <c r="EU57" s="96">
        <f t="shared" si="218"/>
        <v>16.666666666666668</v>
      </c>
      <c r="EV57" s="52">
        <f t="shared" si="219"/>
        <v>27.624309392265193</v>
      </c>
      <c r="EW57" s="52">
        <f t="shared" si="220"/>
        <v>11.627906976744185</v>
      </c>
      <c r="EX57" s="52">
        <f t="shared" si="221"/>
        <v>14.749262536873156</v>
      </c>
      <c r="EY57" s="52">
        <f t="shared" si="222"/>
        <v>12.5</v>
      </c>
      <c r="EZ57" s="52">
        <f t="shared" si="223"/>
        <v>10</v>
      </c>
      <c r="FA57" s="96">
        <f t="shared" si="224"/>
        <v>5.5248618784530388</v>
      </c>
      <c r="FB57" s="96">
        <f t="shared" si="225"/>
        <v>5.8139534883720927</v>
      </c>
      <c r="FC57" s="96">
        <f t="shared" si="226"/>
        <v>5.8997050147492622</v>
      </c>
      <c r="FD57" s="96">
        <f t="shared" si="227"/>
        <v>3.125</v>
      </c>
      <c r="FE57" s="96">
        <f t="shared" si="228"/>
        <v>6.666666666666667</v>
      </c>
      <c r="FF57" s="52">
        <f t="shared" si="134"/>
        <v>33.149171270718227</v>
      </c>
      <c r="FG57" s="52">
        <f t="shared" si="135"/>
        <v>17.441860465116278</v>
      </c>
      <c r="FH57" s="52">
        <f t="shared" si="136"/>
        <v>23.598820058997049</v>
      </c>
      <c r="FI57" s="52">
        <f t="shared" si="137"/>
        <v>12.5</v>
      </c>
      <c r="FJ57" s="52">
        <f t="shared" si="138"/>
        <v>16.666666666666668</v>
      </c>
      <c r="FK57" s="52">
        <f t="shared" si="139"/>
        <v>0</v>
      </c>
      <c r="FL57" s="52">
        <f t="shared" si="140"/>
        <v>12.5</v>
      </c>
      <c r="FM57" s="52">
        <f t="shared" si="141"/>
        <v>12.5</v>
      </c>
      <c r="FN57" s="52">
        <f t="shared" si="142"/>
        <v>0</v>
      </c>
      <c r="FO57" s="52">
        <f t="shared" si="143"/>
        <v>0</v>
      </c>
      <c r="FP57" s="52">
        <f t="shared" si="144"/>
        <v>0</v>
      </c>
      <c r="FQ57" s="52">
        <f t="shared" si="145"/>
        <v>0</v>
      </c>
      <c r="FR57" s="52">
        <f t="shared" si="146"/>
        <v>0</v>
      </c>
      <c r="FS57" s="52">
        <f t="shared" si="147"/>
        <v>0</v>
      </c>
      <c r="FT57" s="52">
        <f t="shared" si="148"/>
        <v>0</v>
      </c>
      <c r="FU57" s="52">
        <f t="shared" si="149"/>
        <v>0</v>
      </c>
      <c r="FV57" s="52">
        <f t="shared" si="150"/>
        <v>0</v>
      </c>
      <c r="FW57" s="52">
        <f t="shared" si="151"/>
        <v>0</v>
      </c>
      <c r="FX57" s="52">
        <f t="shared" si="152"/>
        <v>0</v>
      </c>
      <c r="FY57" s="52">
        <f t="shared" si="153"/>
        <v>0</v>
      </c>
      <c r="FZ57" s="52">
        <f t="shared" si="154"/>
        <v>120.13042732109146</v>
      </c>
      <c r="GA57" s="52">
        <f t="shared" si="155"/>
        <v>172.02821262687081</v>
      </c>
      <c r="GB57" s="52">
        <f t="shared" si="156"/>
        <v>165.20733520568314</v>
      </c>
      <c r="GC57" s="52">
        <f t="shared" si="157"/>
        <v>132.14403700033034</v>
      </c>
      <c r="GD57" s="52">
        <f t="shared" si="158"/>
        <v>99.058940069341247</v>
      </c>
      <c r="GE57" s="52">
        <f t="shared" si="159"/>
        <v>0</v>
      </c>
      <c r="GF57" s="52">
        <f t="shared" si="160"/>
        <v>5.0152966547971314</v>
      </c>
      <c r="GG57" s="52">
        <f t="shared" si="161"/>
        <v>0</v>
      </c>
      <c r="GH57" s="52">
        <f t="shared" si="162"/>
        <v>0</v>
      </c>
      <c r="GI57" s="52">
        <f t="shared" si="163"/>
        <v>0</v>
      </c>
      <c r="GJ57" s="52">
        <f t="shared" si="164"/>
        <v>10.278548668927948</v>
      </c>
      <c r="GK57" s="52">
        <f t="shared" si="165"/>
        <v>0</v>
      </c>
      <c r="GL57" s="52">
        <f t="shared" si="166"/>
        <v>10.182262498727217</v>
      </c>
      <c r="GM57" s="52">
        <f t="shared" si="167"/>
        <v>10.17915309446254</v>
      </c>
      <c r="GN57" s="52">
        <f t="shared" si="168"/>
        <v>0</v>
      </c>
      <c r="GO57" s="52">
        <f t="shared" si="169"/>
        <v>10.278548668927948</v>
      </c>
      <c r="GP57" s="52">
        <f t="shared" si="170"/>
        <v>0</v>
      </c>
      <c r="GQ57" s="52">
        <f t="shared" si="171"/>
        <v>0</v>
      </c>
      <c r="GR57" s="52">
        <f t="shared" si="172"/>
        <v>0</v>
      </c>
      <c r="GS57" s="52">
        <f t="shared" si="173"/>
        <v>10.176045588684238</v>
      </c>
      <c r="GT57" s="52">
        <f t="shared" si="174"/>
        <v>45.18979714802169</v>
      </c>
      <c r="GU57" s="52">
        <f t="shared" si="175"/>
        <v>50.15296654797131</v>
      </c>
      <c r="GV57" s="52">
        <f t="shared" si="176"/>
        <v>20.415454499055784</v>
      </c>
      <c r="GW57" s="52">
        <f t="shared" si="177"/>
        <v>45.927740355174528</v>
      </c>
      <c r="GX57" s="52">
        <f t="shared" si="178"/>
        <v>51.023011378131542</v>
      </c>
      <c r="GY57" s="52">
        <f t="shared" si="179"/>
        <v>40.168708576019277</v>
      </c>
      <c r="GZ57" s="52">
        <f t="shared" si="180"/>
        <v>55.168263202768451</v>
      </c>
      <c r="HA57" s="52">
        <f t="shared" si="181"/>
        <v>66.350227121931297</v>
      </c>
      <c r="HB57" s="52">
        <f t="shared" si="182"/>
        <v>66.340069401918754</v>
      </c>
      <c r="HC57" s="52">
        <f t="shared" si="183"/>
        <v>112.25062503188937</v>
      </c>
      <c r="HD57" s="52">
        <f t="shared" si="184"/>
        <v>45.18979714802169</v>
      </c>
      <c r="HE57" s="52">
        <f t="shared" si="185"/>
        <v>65.19885651236271</v>
      </c>
      <c r="HF57" s="52">
        <f t="shared" si="186"/>
        <v>71.454090746695243</v>
      </c>
      <c r="HG57" s="52">
        <f t="shared" si="187"/>
        <v>71.443151663604809</v>
      </c>
      <c r="HH57" s="52">
        <f t="shared" si="188"/>
        <v>45.920710240318385</v>
      </c>
      <c r="HI57" s="52">
        <f t="shared" si="189"/>
        <v>15.063265716007232</v>
      </c>
      <c r="HJ57" s="52">
        <f t="shared" si="190"/>
        <v>15.045889964391392</v>
      </c>
      <c r="HK57" s="52">
        <f t="shared" si="191"/>
        <v>61.246363497167359</v>
      </c>
      <c r="HL57" s="52">
        <f t="shared" si="192"/>
        <v>56.133904878546645</v>
      </c>
      <c r="HM57" s="52">
        <f t="shared" si="193"/>
        <v>30.613806826878925</v>
      </c>
      <c r="HN57" s="52">
        <f t="shared" si="194"/>
        <v>25.105442860012051</v>
      </c>
      <c r="HO57" s="52">
        <f t="shared" si="195"/>
        <v>35.107076583579918</v>
      </c>
      <c r="HP57" s="52">
        <f t="shared" si="196"/>
        <v>15.31159087429184</v>
      </c>
      <c r="HQ57" s="52">
        <f t="shared" si="197"/>
        <v>20.412329046744233</v>
      </c>
      <c r="HR57" s="52">
        <f t="shared" si="198"/>
        <v>25.511505689065771</v>
      </c>
      <c r="HS57" s="52">
        <f t="shared" si="199"/>
        <v>30.126531432014463</v>
      </c>
      <c r="HT57" s="52">
        <f t="shared" si="200"/>
        <v>25.076483273985655</v>
      </c>
      <c r="HU57" s="52">
        <f t="shared" si="201"/>
        <v>10.207727249527892</v>
      </c>
      <c r="HV57" s="52">
        <f t="shared" si="202"/>
        <v>10.206164523372117</v>
      </c>
      <c r="HW57" s="52">
        <f t="shared" si="203"/>
        <v>5.1023011378131535</v>
      </c>
      <c r="HX57" s="52">
        <f t="shared" si="204"/>
        <v>20.084354288009639</v>
      </c>
      <c r="HY57" s="52">
        <f t="shared" si="205"/>
        <v>15.045889964391392</v>
      </c>
      <c r="HZ57" s="52">
        <f t="shared" si="206"/>
        <v>25.519318123819733</v>
      </c>
      <c r="IA57" s="52">
        <f t="shared" si="207"/>
        <v>0</v>
      </c>
      <c r="IB57" s="52">
        <f t="shared" si="208"/>
        <v>15.306903413439462</v>
      </c>
      <c r="IC57" s="52">
        <f t="shared" si="209"/>
        <v>20.084354288009639</v>
      </c>
      <c r="ID57" s="52">
        <f t="shared" si="210"/>
        <v>15.045889964391392</v>
      </c>
      <c r="IE57" s="52">
        <f t="shared" si="211"/>
        <v>25.519318123819733</v>
      </c>
      <c r="IF57" s="52">
        <f t="shared" si="212"/>
        <v>0</v>
      </c>
      <c r="IG57" s="52">
        <f t="shared" si="213"/>
        <v>10.204602275626307</v>
      </c>
      <c r="II57"/>
    </row>
    <row r="58" spans="1:243" ht="15.75" customHeight="1" thickBot="1">
      <c r="A58" s="45">
        <v>260390</v>
      </c>
      <c r="B58" s="45" t="s">
        <v>772</v>
      </c>
      <c r="C58" s="47">
        <v>2610</v>
      </c>
      <c r="D58" s="43">
        <v>9</v>
      </c>
      <c r="E58" s="43">
        <v>4</v>
      </c>
      <c r="F58" s="43">
        <v>4</v>
      </c>
      <c r="G58" s="43">
        <v>6</v>
      </c>
      <c r="H58" s="43">
        <v>6</v>
      </c>
      <c r="I58" s="44"/>
      <c r="J58" s="43">
        <v>7</v>
      </c>
      <c r="K58" s="43">
        <v>3</v>
      </c>
      <c r="L58" s="43">
        <v>4</v>
      </c>
      <c r="M58" s="43">
        <v>5</v>
      </c>
      <c r="N58" s="43">
        <v>2</v>
      </c>
      <c r="O58" s="44"/>
      <c r="P58" s="43">
        <v>2</v>
      </c>
      <c r="Q58" s="43">
        <v>1</v>
      </c>
      <c r="R58" s="43">
        <v>0</v>
      </c>
      <c r="S58" s="43">
        <v>1</v>
      </c>
      <c r="T58" s="43">
        <v>4</v>
      </c>
      <c r="U58" s="44"/>
      <c r="V58" s="43">
        <v>15</v>
      </c>
      <c r="W58" s="43">
        <v>6</v>
      </c>
      <c r="X58" s="43">
        <v>7</v>
      </c>
      <c r="Y58" s="43">
        <v>10</v>
      </c>
      <c r="Z58" s="43">
        <v>2</v>
      </c>
      <c r="AA58" s="44"/>
      <c r="AB58" s="43">
        <v>307</v>
      </c>
      <c r="AC58" s="43">
        <v>300</v>
      </c>
      <c r="AD58" s="43">
        <v>310</v>
      </c>
      <c r="AE58" s="43">
        <v>251</v>
      </c>
      <c r="AF58" s="43">
        <v>274</v>
      </c>
      <c r="AG58" s="44"/>
      <c r="AH58" s="43">
        <v>9</v>
      </c>
      <c r="AI58" s="43">
        <v>4</v>
      </c>
      <c r="AJ58" s="43">
        <v>4</v>
      </c>
      <c r="AK58" s="43">
        <v>8</v>
      </c>
      <c r="AL58" s="43">
        <v>8</v>
      </c>
      <c r="AM58" s="44"/>
      <c r="AN58" s="43">
        <v>1</v>
      </c>
      <c r="AO58" s="43">
        <v>0</v>
      </c>
      <c r="AP58" s="43">
        <v>0</v>
      </c>
      <c r="AQ58" s="43">
        <v>0</v>
      </c>
      <c r="AR58" s="43">
        <v>0</v>
      </c>
      <c r="AS58" s="44"/>
      <c r="AT58" s="43">
        <v>0</v>
      </c>
      <c r="AU58" s="43">
        <v>0</v>
      </c>
      <c r="AV58" s="43">
        <v>0</v>
      </c>
      <c r="AW58" s="43">
        <v>0</v>
      </c>
      <c r="AX58" s="43">
        <v>1</v>
      </c>
      <c r="AY58" s="44"/>
      <c r="AZ58" s="43">
        <v>0</v>
      </c>
      <c r="BA58" s="43">
        <v>0</v>
      </c>
      <c r="BB58" s="43">
        <v>0</v>
      </c>
      <c r="BC58" s="43">
        <v>1</v>
      </c>
      <c r="BD58" s="43">
        <v>0</v>
      </c>
      <c r="BE58" s="44"/>
      <c r="BF58" s="43">
        <v>7</v>
      </c>
      <c r="BG58" s="43">
        <v>4</v>
      </c>
      <c r="BH58" s="43">
        <v>8</v>
      </c>
      <c r="BI58" s="43">
        <v>4</v>
      </c>
      <c r="BJ58" s="43">
        <v>9</v>
      </c>
      <c r="BK58" s="44"/>
      <c r="BL58" s="43">
        <v>5853</v>
      </c>
      <c r="BM58" s="43">
        <v>5855</v>
      </c>
      <c r="BN58" s="43">
        <v>5791</v>
      </c>
      <c r="BO58" s="43">
        <v>5811</v>
      </c>
      <c r="BP58" s="43">
        <v>5836</v>
      </c>
      <c r="BQ58" s="44"/>
      <c r="BR58" s="45">
        <v>9526</v>
      </c>
      <c r="BS58" s="45">
        <v>9576</v>
      </c>
      <c r="BT58" s="45">
        <v>9408</v>
      </c>
      <c r="BU58" s="45">
        <v>9438</v>
      </c>
      <c r="BV58" s="45">
        <v>9479</v>
      </c>
      <c r="BW58" s="44"/>
      <c r="BX58" s="43">
        <v>19035</v>
      </c>
      <c r="BY58" s="43">
        <v>19160</v>
      </c>
      <c r="BZ58" s="43">
        <v>18574</v>
      </c>
      <c r="CA58" s="43">
        <v>18642</v>
      </c>
      <c r="CB58" s="43">
        <v>18707</v>
      </c>
      <c r="CC58" s="44"/>
      <c r="CD58" s="43">
        <v>0</v>
      </c>
      <c r="CE58" s="43">
        <v>0</v>
      </c>
      <c r="CF58" s="43">
        <v>0</v>
      </c>
      <c r="CG58" s="43">
        <v>0</v>
      </c>
      <c r="CH58" s="43">
        <v>0</v>
      </c>
      <c r="CI58" s="44"/>
      <c r="CJ58" s="45">
        <v>1</v>
      </c>
      <c r="CK58" s="45">
        <v>1</v>
      </c>
      <c r="CL58" s="45">
        <v>1</v>
      </c>
      <c r="CM58" s="45">
        <v>1</v>
      </c>
      <c r="CN58" s="45">
        <v>3</v>
      </c>
      <c r="CO58" s="44"/>
      <c r="CP58" s="43">
        <v>0</v>
      </c>
      <c r="CQ58" s="43">
        <v>0</v>
      </c>
      <c r="CR58" s="43">
        <v>0</v>
      </c>
      <c r="CS58" s="43">
        <v>0</v>
      </c>
      <c r="CT58" s="43">
        <v>1</v>
      </c>
      <c r="CU58" s="44"/>
      <c r="CV58" s="43">
        <v>18</v>
      </c>
      <c r="CW58" s="43">
        <v>22</v>
      </c>
      <c r="CX58" s="43">
        <v>13</v>
      </c>
      <c r="CY58" s="43">
        <v>17</v>
      </c>
      <c r="CZ58" s="43">
        <v>22</v>
      </c>
      <c r="DA58" s="44"/>
      <c r="DB58" s="43">
        <v>11</v>
      </c>
      <c r="DC58" s="43">
        <v>6</v>
      </c>
      <c r="DD58" s="43">
        <v>11</v>
      </c>
      <c r="DE58" s="43">
        <v>17</v>
      </c>
      <c r="DF58" s="43">
        <v>13</v>
      </c>
      <c r="DG58" s="44"/>
      <c r="DH58" s="43">
        <v>6</v>
      </c>
      <c r="DI58" s="43">
        <v>4</v>
      </c>
      <c r="DJ58" s="43">
        <v>13</v>
      </c>
      <c r="DK58" s="43">
        <v>3</v>
      </c>
      <c r="DL58" s="43">
        <v>6</v>
      </c>
      <c r="DM58" s="44"/>
      <c r="DN58" s="43">
        <v>2</v>
      </c>
      <c r="DO58" s="43">
        <v>5</v>
      </c>
      <c r="DP58" s="43">
        <v>5</v>
      </c>
      <c r="DQ58" s="43">
        <v>1</v>
      </c>
      <c r="DR58" s="43">
        <v>4</v>
      </c>
      <c r="DS58" s="44"/>
      <c r="DT58" s="43">
        <v>4</v>
      </c>
      <c r="DU58" s="43">
        <v>3</v>
      </c>
      <c r="DV58" s="43">
        <v>3</v>
      </c>
      <c r="DW58" s="43">
        <v>3</v>
      </c>
      <c r="DX58" s="43">
        <v>6</v>
      </c>
      <c r="DY58" s="44"/>
      <c r="DZ58" s="43">
        <v>3</v>
      </c>
      <c r="EA58" s="43">
        <v>3</v>
      </c>
      <c r="EB58" s="43">
        <v>6</v>
      </c>
      <c r="EC58" s="43">
        <v>5</v>
      </c>
      <c r="ED58" s="43">
        <v>6</v>
      </c>
      <c r="EE58" s="44"/>
      <c r="EF58" s="43">
        <v>2</v>
      </c>
      <c r="EG58" s="43">
        <v>2</v>
      </c>
      <c r="EH58" s="43">
        <v>1</v>
      </c>
      <c r="EI58" s="43">
        <v>0</v>
      </c>
      <c r="EJ58" s="43">
        <v>2</v>
      </c>
      <c r="EK58" s="44"/>
      <c r="EL58" s="43">
        <v>2</v>
      </c>
      <c r="EM58" s="43">
        <v>2</v>
      </c>
      <c r="EN58" s="43">
        <v>1</v>
      </c>
      <c r="EO58" s="43">
        <v>0</v>
      </c>
      <c r="EP58" s="43">
        <v>2</v>
      </c>
      <c r="EQ58" s="96">
        <f t="shared" si="214"/>
        <v>29.315960912052116</v>
      </c>
      <c r="ER58" s="96">
        <f t="shared" si="215"/>
        <v>13.333333333333334</v>
      </c>
      <c r="ES58" s="96">
        <f t="shared" si="216"/>
        <v>12.903225806451612</v>
      </c>
      <c r="ET58" s="96">
        <f t="shared" si="217"/>
        <v>23.904382470119522</v>
      </c>
      <c r="EU58" s="96">
        <f t="shared" si="218"/>
        <v>21.897810218978105</v>
      </c>
      <c r="EV58" s="52">
        <f t="shared" si="219"/>
        <v>22.801302931596091</v>
      </c>
      <c r="EW58" s="52">
        <f t="shared" si="220"/>
        <v>10</v>
      </c>
      <c r="EX58" s="52">
        <f t="shared" si="221"/>
        <v>12.903225806451612</v>
      </c>
      <c r="EY58" s="52">
        <f t="shared" si="222"/>
        <v>19.920318725099602</v>
      </c>
      <c r="EZ58" s="52">
        <f t="shared" si="223"/>
        <v>7.2992700729927007</v>
      </c>
      <c r="FA58" s="96">
        <f t="shared" si="224"/>
        <v>6.5146579804560263</v>
      </c>
      <c r="FB58" s="96">
        <f t="shared" si="225"/>
        <v>3.3333333333333335</v>
      </c>
      <c r="FC58" s="96">
        <f t="shared" si="226"/>
        <v>0</v>
      </c>
      <c r="FD58" s="96">
        <f t="shared" si="227"/>
        <v>3.9840637450199203</v>
      </c>
      <c r="FE58" s="96">
        <f t="shared" si="228"/>
        <v>14.598540145985401</v>
      </c>
      <c r="FF58" s="52">
        <f t="shared" si="134"/>
        <v>48.859934853420199</v>
      </c>
      <c r="FG58" s="52">
        <f t="shared" si="135"/>
        <v>20</v>
      </c>
      <c r="FH58" s="52">
        <f t="shared" si="136"/>
        <v>22.58064516129032</v>
      </c>
      <c r="FI58" s="52">
        <f t="shared" si="137"/>
        <v>39.840637450199203</v>
      </c>
      <c r="FJ58" s="52">
        <f t="shared" si="138"/>
        <v>7.2992700729927007</v>
      </c>
      <c r="FK58" s="52">
        <f t="shared" si="139"/>
        <v>11.111111111111111</v>
      </c>
      <c r="FL58" s="52">
        <f t="shared" si="140"/>
        <v>0</v>
      </c>
      <c r="FM58" s="52">
        <f t="shared" si="141"/>
        <v>0</v>
      </c>
      <c r="FN58" s="52">
        <f t="shared" si="142"/>
        <v>0</v>
      </c>
      <c r="FO58" s="52">
        <f t="shared" si="143"/>
        <v>0</v>
      </c>
      <c r="FP58" s="52">
        <f t="shared" si="144"/>
        <v>0</v>
      </c>
      <c r="FQ58" s="52">
        <f t="shared" si="145"/>
        <v>0</v>
      </c>
      <c r="FR58" s="52">
        <f t="shared" si="146"/>
        <v>0</v>
      </c>
      <c r="FS58" s="52">
        <f t="shared" si="147"/>
        <v>0</v>
      </c>
      <c r="FT58" s="52">
        <f t="shared" si="148"/>
        <v>12.5</v>
      </c>
      <c r="FU58" s="52">
        <f t="shared" si="149"/>
        <v>0</v>
      </c>
      <c r="FV58" s="52">
        <f t="shared" si="150"/>
        <v>0</v>
      </c>
      <c r="FW58" s="52">
        <f t="shared" si="151"/>
        <v>0</v>
      </c>
      <c r="FX58" s="52">
        <f t="shared" si="152"/>
        <v>398.40637450199205</v>
      </c>
      <c r="FY58" s="52">
        <f t="shared" si="153"/>
        <v>0</v>
      </c>
      <c r="FZ58" s="52">
        <f t="shared" si="154"/>
        <v>119.59678797198018</v>
      </c>
      <c r="GA58" s="52">
        <f t="shared" si="155"/>
        <v>68.317677198975232</v>
      </c>
      <c r="GB58" s="52">
        <f t="shared" si="156"/>
        <v>138.14539803142807</v>
      </c>
      <c r="GC58" s="52">
        <f t="shared" si="157"/>
        <v>68.834968163827227</v>
      </c>
      <c r="GD58" s="52">
        <f t="shared" si="158"/>
        <v>154.21521590130226</v>
      </c>
      <c r="GE58" s="52">
        <f t="shared" si="159"/>
        <v>0</v>
      </c>
      <c r="GF58" s="52">
        <f t="shared" si="160"/>
        <v>0</v>
      </c>
      <c r="GG58" s="52">
        <f t="shared" si="161"/>
        <v>0</v>
      </c>
      <c r="GH58" s="52">
        <f t="shared" si="162"/>
        <v>0</v>
      </c>
      <c r="GI58" s="52">
        <f t="shared" si="163"/>
        <v>0</v>
      </c>
      <c r="GJ58" s="52">
        <f t="shared" si="164"/>
        <v>10.497585555322276</v>
      </c>
      <c r="GK58" s="52">
        <f t="shared" si="165"/>
        <v>10.442773600668337</v>
      </c>
      <c r="GL58" s="52">
        <f t="shared" si="166"/>
        <v>10.629251700680271</v>
      </c>
      <c r="GM58" s="52">
        <f t="shared" si="167"/>
        <v>10.595465140919687</v>
      </c>
      <c r="GN58" s="52">
        <f t="shared" si="168"/>
        <v>31.648908112670114</v>
      </c>
      <c r="GO58" s="52">
        <f t="shared" si="169"/>
        <v>0</v>
      </c>
      <c r="GP58" s="52">
        <f t="shared" si="170"/>
        <v>0</v>
      </c>
      <c r="GQ58" s="52">
        <f t="shared" si="171"/>
        <v>0</v>
      </c>
      <c r="GR58" s="52">
        <f t="shared" si="172"/>
        <v>0</v>
      </c>
      <c r="GS58" s="52">
        <f t="shared" si="173"/>
        <v>10.549636037556704</v>
      </c>
      <c r="GT58" s="52">
        <f t="shared" si="174"/>
        <v>94.562647754137117</v>
      </c>
      <c r="GU58" s="52">
        <f t="shared" si="175"/>
        <v>114.82254697286012</v>
      </c>
      <c r="GV58" s="52">
        <f t="shared" si="176"/>
        <v>69.99030903413373</v>
      </c>
      <c r="GW58" s="52">
        <f t="shared" si="177"/>
        <v>91.191932196116298</v>
      </c>
      <c r="GX58" s="52">
        <f t="shared" si="178"/>
        <v>117.60303629657348</v>
      </c>
      <c r="GY58" s="52">
        <f t="shared" si="179"/>
        <v>57.788284738639355</v>
      </c>
      <c r="GZ58" s="52">
        <f t="shared" si="180"/>
        <v>31.315240083507305</v>
      </c>
      <c r="HA58" s="52">
        <f t="shared" si="181"/>
        <v>59.222569182728549</v>
      </c>
      <c r="HB58" s="52">
        <f t="shared" si="182"/>
        <v>91.191932196116298</v>
      </c>
      <c r="HC58" s="52">
        <f t="shared" si="183"/>
        <v>69.492703266157051</v>
      </c>
      <c r="HD58" s="52">
        <f t="shared" si="184"/>
        <v>31.520882584712375</v>
      </c>
      <c r="HE58" s="52">
        <f t="shared" si="185"/>
        <v>20.876826722338205</v>
      </c>
      <c r="HF58" s="52">
        <f t="shared" si="186"/>
        <v>69.99030903413373</v>
      </c>
      <c r="HG58" s="52">
        <f t="shared" si="187"/>
        <v>16.0926939169617</v>
      </c>
      <c r="HH58" s="52">
        <f t="shared" si="188"/>
        <v>32.073555353610949</v>
      </c>
      <c r="HI58" s="52">
        <f t="shared" si="189"/>
        <v>10.506960861570789</v>
      </c>
      <c r="HJ58" s="52">
        <f t="shared" si="190"/>
        <v>26.096033402922753</v>
      </c>
      <c r="HK58" s="52">
        <f t="shared" si="191"/>
        <v>26.919349628512972</v>
      </c>
      <c r="HL58" s="52">
        <f t="shared" si="192"/>
        <v>5.3642313056538997</v>
      </c>
      <c r="HM58" s="52">
        <f t="shared" si="193"/>
        <v>21.38237023574063</v>
      </c>
      <c r="HN58" s="52">
        <f t="shared" si="194"/>
        <v>21.013921723141578</v>
      </c>
      <c r="HO58" s="52">
        <f t="shared" si="195"/>
        <v>15.657620041753653</v>
      </c>
      <c r="HP58" s="52">
        <f t="shared" si="196"/>
        <v>16.151609777107787</v>
      </c>
      <c r="HQ58" s="52">
        <f t="shared" si="197"/>
        <v>16.0926939169617</v>
      </c>
      <c r="HR58" s="52">
        <f t="shared" si="198"/>
        <v>32.073555353610949</v>
      </c>
      <c r="HS58" s="52">
        <f t="shared" si="199"/>
        <v>15.760441292356187</v>
      </c>
      <c r="HT58" s="52">
        <f t="shared" si="200"/>
        <v>15.657620041753653</v>
      </c>
      <c r="HU58" s="52">
        <f t="shared" si="201"/>
        <v>32.303219554215573</v>
      </c>
      <c r="HV58" s="52">
        <f t="shared" si="202"/>
        <v>26.821156528269498</v>
      </c>
      <c r="HW58" s="52">
        <f t="shared" si="203"/>
        <v>32.073555353610949</v>
      </c>
      <c r="HX58" s="52">
        <f t="shared" si="204"/>
        <v>10.506960861570789</v>
      </c>
      <c r="HY58" s="52">
        <f t="shared" si="205"/>
        <v>10.438413361169102</v>
      </c>
      <c r="HZ58" s="52">
        <f t="shared" si="206"/>
        <v>5.3838699257025953</v>
      </c>
      <c r="IA58" s="52">
        <f t="shared" si="207"/>
        <v>0</v>
      </c>
      <c r="IB58" s="52">
        <f t="shared" si="208"/>
        <v>10.691185117870315</v>
      </c>
      <c r="IC58" s="52">
        <f t="shared" si="209"/>
        <v>10.506960861570789</v>
      </c>
      <c r="ID58" s="52">
        <f t="shared" si="210"/>
        <v>10.438413361169102</v>
      </c>
      <c r="IE58" s="52">
        <f t="shared" si="211"/>
        <v>5.3838699257025953</v>
      </c>
      <c r="IF58" s="52">
        <f t="shared" si="212"/>
        <v>0</v>
      </c>
      <c r="IG58" s="52">
        <f t="shared" si="213"/>
        <v>10.691185117870315</v>
      </c>
      <c r="II58"/>
    </row>
    <row r="59" spans="1:243" ht="15.75" customHeight="1" thickBot="1">
      <c r="A59" s="43">
        <v>260392</v>
      </c>
      <c r="B59" s="43" t="s">
        <v>110</v>
      </c>
      <c r="C59" s="47">
        <v>2611</v>
      </c>
      <c r="D59" s="43">
        <v>5</v>
      </c>
      <c r="E59" s="43">
        <v>14</v>
      </c>
      <c r="F59" s="43">
        <v>10</v>
      </c>
      <c r="G59" s="43">
        <v>7</v>
      </c>
      <c r="H59" s="43">
        <v>7</v>
      </c>
      <c r="I59" s="44"/>
      <c r="J59" s="43">
        <v>4</v>
      </c>
      <c r="K59" s="43">
        <v>9</v>
      </c>
      <c r="L59" s="43">
        <v>7</v>
      </c>
      <c r="M59" s="43">
        <v>5</v>
      </c>
      <c r="N59" s="43">
        <v>5</v>
      </c>
      <c r="O59" s="44"/>
      <c r="P59" s="43">
        <v>1</v>
      </c>
      <c r="Q59" s="43">
        <v>5</v>
      </c>
      <c r="R59" s="43">
        <v>3</v>
      </c>
      <c r="S59" s="43">
        <v>2</v>
      </c>
      <c r="T59" s="43">
        <v>2</v>
      </c>
      <c r="U59" s="44"/>
      <c r="V59" s="43">
        <v>7</v>
      </c>
      <c r="W59" s="43">
        <v>16</v>
      </c>
      <c r="X59" s="43">
        <v>10</v>
      </c>
      <c r="Y59" s="43">
        <v>9</v>
      </c>
      <c r="Z59" s="43">
        <v>7</v>
      </c>
      <c r="AA59" s="44"/>
      <c r="AB59" s="43">
        <v>340</v>
      </c>
      <c r="AC59" s="43">
        <v>371</v>
      </c>
      <c r="AD59" s="43">
        <v>326</v>
      </c>
      <c r="AE59" s="43">
        <v>380</v>
      </c>
      <c r="AF59" s="43">
        <v>301</v>
      </c>
      <c r="AG59" s="44"/>
      <c r="AH59" s="43">
        <v>7</v>
      </c>
      <c r="AI59" s="43">
        <v>15</v>
      </c>
      <c r="AJ59" s="43">
        <v>12</v>
      </c>
      <c r="AK59" s="43">
        <v>7</v>
      </c>
      <c r="AL59" s="43">
        <v>7</v>
      </c>
      <c r="AM59" s="44"/>
      <c r="AN59" s="43">
        <v>1</v>
      </c>
      <c r="AO59" s="43">
        <v>1</v>
      </c>
      <c r="AP59" s="43">
        <v>0</v>
      </c>
      <c r="AQ59" s="43">
        <v>0</v>
      </c>
      <c r="AR59" s="43">
        <v>0</v>
      </c>
      <c r="AS59" s="44"/>
      <c r="AT59" s="43">
        <v>0</v>
      </c>
      <c r="AU59" s="43">
        <v>4</v>
      </c>
      <c r="AV59" s="43">
        <v>0</v>
      </c>
      <c r="AW59" s="43">
        <v>0</v>
      </c>
      <c r="AX59" s="43">
        <v>0</v>
      </c>
      <c r="AY59" s="44"/>
      <c r="AZ59" s="43">
        <v>0</v>
      </c>
      <c r="BA59" s="43">
        <v>1</v>
      </c>
      <c r="BB59" s="43">
        <v>0</v>
      </c>
      <c r="BC59" s="43">
        <v>0</v>
      </c>
      <c r="BD59" s="43">
        <v>0</v>
      </c>
      <c r="BE59" s="44"/>
      <c r="BF59" s="43">
        <v>2</v>
      </c>
      <c r="BG59" s="43">
        <v>5</v>
      </c>
      <c r="BH59" s="43">
        <v>5</v>
      </c>
      <c r="BI59" s="43">
        <v>4</v>
      </c>
      <c r="BJ59" s="43">
        <v>5</v>
      </c>
      <c r="BK59" s="44"/>
      <c r="BL59" s="43">
        <v>3385</v>
      </c>
      <c r="BM59" s="43">
        <v>3434</v>
      </c>
      <c r="BN59" s="43">
        <v>3482</v>
      </c>
      <c r="BO59" s="43">
        <v>3517</v>
      </c>
      <c r="BP59" s="43">
        <v>3543</v>
      </c>
      <c r="BQ59" s="44"/>
      <c r="BR59" s="45">
        <v>5914</v>
      </c>
      <c r="BS59" s="45">
        <v>5995</v>
      </c>
      <c r="BT59" s="45">
        <v>5793</v>
      </c>
      <c r="BU59" s="45">
        <v>5849</v>
      </c>
      <c r="BV59" s="45">
        <v>5896</v>
      </c>
      <c r="BW59" s="44"/>
      <c r="BX59" s="43">
        <v>12270</v>
      </c>
      <c r="BY59" s="43">
        <v>12451</v>
      </c>
      <c r="BZ59" s="43">
        <v>11782</v>
      </c>
      <c r="CA59" s="43">
        <v>11888</v>
      </c>
      <c r="CB59" s="43">
        <v>11991</v>
      </c>
      <c r="CC59" s="44"/>
      <c r="CD59" s="43">
        <v>0</v>
      </c>
      <c r="CE59" s="43">
        <v>0</v>
      </c>
      <c r="CF59" s="43">
        <v>0</v>
      </c>
      <c r="CG59" s="43">
        <v>0</v>
      </c>
      <c r="CH59" s="43">
        <v>1</v>
      </c>
      <c r="CI59" s="44"/>
      <c r="CJ59" s="45">
        <v>0</v>
      </c>
      <c r="CK59" s="45">
        <v>0</v>
      </c>
      <c r="CL59" s="45">
        <v>0</v>
      </c>
      <c r="CM59" s="45">
        <v>0</v>
      </c>
      <c r="CN59" s="45">
        <v>0</v>
      </c>
      <c r="CO59" s="44"/>
      <c r="CP59" s="43">
        <v>1</v>
      </c>
      <c r="CQ59" s="43">
        <v>0</v>
      </c>
      <c r="CR59" s="43">
        <v>1</v>
      </c>
      <c r="CS59" s="43">
        <v>0</v>
      </c>
      <c r="CT59" s="43">
        <v>0</v>
      </c>
      <c r="CU59" s="44"/>
      <c r="CV59" s="43">
        <v>4</v>
      </c>
      <c r="CW59" s="43">
        <v>6</v>
      </c>
      <c r="CX59" s="43">
        <v>3</v>
      </c>
      <c r="CY59" s="43">
        <v>3</v>
      </c>
      <c r="CZ59" s="43">
        <v>8</v>
      </c>
      <c r="DA59" s="44"/>
      <c r="DB59" s="43">
        <v>9</v>
      </c>
      <c r="DC59" s="43">
        <v>7</v>
      </c>
      <c r="DD59" s="43">
        <v>8</v>
      </c>
      <c r="DE59" s="43">
        <v>5</v>
      </c>
      <c r="DF59" s="43">
        <v>6</v>
      </c>
      <c r="DG59" s="44"/>
      <c r="DH59" s="43">
        <v>2</v>
      </c>
      <c r="DI59" s="43">
        <v>4</v>
      </c>
      <c r="DJ59" s="43">
        <v>1</v>
      </c>
      <c r="DK59" s="43">
        <v>1</v>
      </c>
      <c r="DL59" s="43">
        <v>1</v>
      </c>
      <c r="DM59" s="44"/>
      <c r="DN59" s="43">
        <v>0</v>
      </c>
      <c r="DO59" s="43">
        <v>1</v>
      </c>
      <c r="DP59" s="43">
        <v>3</v>
      </c>
      <c r="DQ59" s="43">
        <v>3</v>
      </c>
      <c r="DR59" s="43">
        <v>2</v>
      </c>
      <c r="DS59" s="44"/>
      <c r="DT59" s="43">
        <v>4</v>
      </c>
      <c r="DU59" s="43">
        <v>6</v>
      </c>
      <c r="DV59" s="43">
        <v>6</v>
      </c>
      <c r="DW59" s="43">
        <v>7</v>
      </c>
      <c r="DX59" s="43">
        <v>3</v>
      </c>
      <c r="DY59" s="44"/>
      <c r="DZ59" s="43">
        <v>7</v>
      </c>
      <c r="EA59" s="43">
        <v>3</v>
      </c>
      <c r="EB59" s="43">
        <v>1</v>
      </c>
      <c r="EC59" s="43">
        <v>3</v>
      </c>
      <c r="ED59" s="43">
        <v>5</v>
      </c>
      <c r="EE59" s="44"/>
      <c r="EF59" s="43">
        <v>1</v>
      </c>
      <c r="EG59" s="43">
        <v>2</v>
      </c>
      <c r="EH59" s="43">
        <v>2</v>
      </c>
      <c r="EI59" s="43">
        <v>1</v>
      </c>
      <c r="EJ59" s="43">
        <v>1</v>
      </c>
      <c r="EK59" s="44"/>
      <c r="EL59" s="43">
        <v>1</v>
      </c>
      <c r="EM59" s="43">
        <v>2</v>
      </c>
      <c r="EN59" s="43">
        <v>2</v>
      </c>
      <c r="EO59" s="43">
        <v>1</v>
      </c>
      <c r="EP59" s="43">
        <v>1</v>
      </c>
      <c r="EQ59" s="96">
        <f t="shared" si="214"/>
        <v>14.705882352941176</v>
      </c>
      <c r="ER59" s="96">
        <f t="shared" si="215"/>
        <v>37.735849056603769</v>
      </c>
      <c r="ES59" s="96">
        <f t="shared" si="216"/>
        <v>30.674846625766872</v>
      </c>
      <c r="ET59" s="96">
        <f t="shared" si="217"/>
        <v>18.421052631578945</v>
      </c>
      <c r="EU59" s="96">
        <f t="shared" si="218"/>
        <v>23.255813953488371</v>
      </c>
      <c r="EV59" s="52">
        <f t="shared" si="219"/>
        <v>11.76470588235294</v>
      </c>
      <c r="EW59" s="52">
        <f t="shared" si="220"/>
        <v>24.258760107816713</v>
      </c>
      <c r="EX59" s="52">
        <f t="shared" si="221"/>
        <v>21.472392638036812</v>
      </c>
      <c r="EY59" s="52">
        <f t="shared" si="222"/>
        <v>13.157894736842104</v>
      </c>
      <c r="EZ59" s="52">
        <f t="shared" si="223"/>
        <v>16.611295681063122</v>
      </c>
      <c r="FA59" s="96">
        <f t="shared" si="224"/>
        <v>2.9411764705882351</v>
      </c>
      <c r="FB59" s="96">
        <f t="shared" si="225"/>
        <v>13.477088948787063</v>
      </c>
      <c r="FC59" s="96">
        <f t="shared" si="226"/>
        <v>9.2024539877300615</v>
      </c>
      <c r="FD59" s="96">
        <f t="shared" si="227"/>
        <v>5.2631578947368416</v>
      </c>
      <c r="FE59" s="96">
        <f t="shared" si="228"/>
        <v>6.6445182724252492</v>
      </c>
      <c r="FF59" s="52">
        <f t="shared" si="134"/>
        <v>20.588235294117649</v>
      </c>
      <c r="FG59" s="52">
        <f t="shared" si="135"/>
        <v>43.126684636118604</v>
      </c>
      <c r="FH59" s="52">
        <f t="shared" si="136"/>
        <v>30.674846625766872</v>
      </c>
      <c r="FI59" s="52">
        <f t="shared" si="137"/>
        <v>23.684210526315791</v>
      </c>
      <c r="FJ59" s="52">
        <f t="shared" si="138"/>
        <v>23.255813953488371</v>
      </c>
      <c r="FK59" s="52">
        <f t="shared" si="139"/>
        <v>14.285714285714285</v>
      </c>
      <c r="FL59" s="52">
        <f t="shared" si="140"/>
        <v>6.666666666666667</v>
      </c>
      <c r="FM59" s="52">
        <f t="shared" si="141"/>
        <v>0</v>
      </c>
      <c r="FN59" s="52">
        <f t="shared" si="142"/>
        <v>0</v>
      </c>
      <c r="FO59" s="52">
        <f t="shared" si="143"/>
        <v>0</v>
      </c>
      <c r="FP59" s="52">
        <f t="shared" si="144"/>
        <v>0</v>
      </c>
      <c r="FQ59" s="52">
        <f t="shared" si="145"/>
        <v>26.666666666666668</v>
      </c>
      <c r="FR59" s="52">
        <f t="shared" si="146"/>
        <v>0</v>
      </c>
      <c r="FS59" s="52">
        <f t="shared" si="147"/>
        <v>0</v>
      </c>
      <c r="FT59" s="52">
        <f t="shared" si="148"/>
        <v>0</v>
      </c>
      <c r="FU59" s="52">
        <f t="shared" si="149"/>
        <v>0</v>
      </c>
      <c r="FV59" s="52">
        <f t="shared" si="150"/>
        <v>269.54177897574124</v>
      </c>
      <c r="FW59" s="52">
        <f t="shared" si="151"/>
        <v>0</v>
      </c>
      <c r="FX59" s="52">
        <f t="shared" si="152"/>
        <v>0</v>
      </c>
      <c r="FY59" s="52">
        <f t="shared" si="153"/>
        <v>0</v>
      </c>
      <c r="FZ59" s="52">
        <f t="shared" si="154"/>
        <v>59.084194977843424</v>
      </c>
      <c r="GA59" s="52">
        <f t="shared" si="155"/>
        <v>145.602795573675</v>
      </c>
      <c r="GB59" s="52">
        <f t="shared" si="156"/>
        <v>143.59563469270535</v>
      </c>
      <c r="GC59" s="52">
        <f t="shared" si="157"/>
        <v>113.73329542223485</v>
      </c>
      <c r="GD59" s="52">
        <f t="shared" si="158"/>
        <v>141.12334180073384</v>
      </c>
      <c r="GE59" s="52">
        <f t="shared" si="159"/>
        <v>0</v>
      </c>
      <c r="GF59" s="52">
        <f t="shared" si="160"/>
        <v>0</v>
      </c>
      <c r="GG59" s="52">
        <f t="shared" si="161"/>
        <v>0</v>
      </c>
      <c r="GH59" s="52">
        <f t="shared" si="162"/>
        <v>0</v>
      </c>
      <c r="GI59" s="52">
        <f t="shared" si="163"/>
        <v>8.3395880243515972</v>
      </c>
      <c r="GJ59" s="52">
        <f t="shared" si="164"/>
        <v>0</v>
      </c>
      <c r="GK59" s="52">
        <f t="shared" si="165"/>
        <v>0</v>
      </c>
      <c r="GL59" s="52">
        <f t="shared" si="166"/>
        <v>0</v>
      </c>
      <c r="GM59" s="52">
        <f t="shared" si="167"/>
        <v>0</v>
      </c>
      <c r="GN59" s="52">
        <f t="shared" si="168"/>
        <v>0</v>
      </c>
      <c r="GO59" s="52">
        <f t="shared" si="169"/>
        <v>16.909029421711192</v>
      </c>
      <c r="GP59" s="52">
        <f t="shared" si="170"/>
        <v>0</v>
      </c>
      <c r="GQ59" s="52">
        <f t="shared" si="171"/>
        <v>17.262213015708614</v>
      </c>
      <c r="GR59" s="52">
        <f t="shared" si="172"/>
        <v>0</v>
      </c>
      <c r="GS59" s="52">
        <f t="shared" si="173"/>
        <v>0</v>
      </c>
      <c r="GT59" s="52">
        <f t="shared" si="174"/>
        <v>32.599837000814993</v>
      </c>
      <c r="GU59" s="52">
        <f t="shared" si="175"/>
        <v>48.188900489920492</v>
      </c>
      <c r="GV59" s="52">
        <f t="shared" si="176"/>
        <v>25.462570022067563</v>
      </c>
      <c r="GW59" s="52">
        <f t="shared" si="177"/>
        <v>25.235531628532975</v>
      </c>
      <c r="GX59" s="52">
        <f t="shared" si="178"/>
        <v>66.716704194812777</v>
      </c>
      <c r="GY59" s="52">
        <f t="shared" si="179"/>
        <v>73.349633251833751</v>
      </c>
      <c r="GZ59" s="52">
        <f t="shared" si="180"/>
        <v>56.220383904907237</v>
      </c>
      <c r="HA59" s="52">
        <f t="shared" si="181"/>
        <v>67.900186725513493</v>
      </c>
      <c r="HB59" s="52">
        <f t="shared" si="182"/>
        <v>42.059219380888294</v>
      </c>
      <c r="HC59" s="52">
        <f t="shared" si="183"/>
        <v>50.03752814610958</v>
      </c>
      <c r="HD59" s="52">
        <f t="shared" si="184"/>
        <v>16.299918500407497</v>
      </c>
      <c r="HE59" s="52">
        <f t="shared" si="185"/>
        <v>32.125933659946995</v>
      </c>
      <c r="HF59" s="52">
        <f t="shared" si="186"/>
        <v>8.4875233406891866</v>
      </c>
      <c r="HG59" s="52">
        <f t="shared" si="187"/>
        <v>8.4118438761776577</v>
      </c>
      <c r="HH59" s="52">
        <f t="shared" si="188"/>
        <v>8.3395880243515972</v>
      </c>
      <c r="HI59" s="52">
        <f t="shared" si="189"/>
        <v>0</v>
      </c>
      <c r="HJ59" s="52">
        <f t="shared" si="190"/>
        <v>8.0314834149867487</v>
      </c>
      <c r="HK59" s="52">
        <f t="shared" si="191"/>
        <v>25.462570022067563</v>
      </c>
      <c r="HL59" s="52">
        <f t="shared" si="192"/>
        <v>25.235531628532975</v>
      </c>
      <c r="HM59" s="52">
        <f t="shared" si="193"/>
        <v>16.679176048703194</v>
      </c>
      <c r="HN59" s="52">
        <f t="shared" si="194"/>
        <v>32.599837000814993</v>
      </c>
      <c r="HO59" s="52">
        <f t="shared" si="195"/>
        <v>48.188900489920492</v>
      </c>
      <c r="HP59" s="52">
        <f t="shared" si="196"/>
        <v>50.925140044135127</v>
      </c>
      <c r="HQ59" s="52">
        <f t="shared" si="197"/>
        <v>58.882907133243606</v>
      </c>
      <c r="HR59" s="52">
        <f t="shared" si="198"/>
        <v>25.01876407305479</v>
      </c>
      <c r="HS59" s="52">
        <f t="shared" si="199"/>
        <v>57.049714751426244</v>
      </c>
      <c r="HT59" s="52">
        <f t="shared" si="200"/>
        <v>24.094450244960246</v>
      </c>
      <c r="HU59" s="52">
        <f t="shared" si="201"/>
        <v>8.4875233406891866</v>
      </c>
      <c r="HV59" s="52">
        <f t="shared" si="202"/>
        <v>25.235531628532975</v>
      </c>
      <c r="HW59" s="52">
        <f t="shared" si="203"/>
        <v>41.697940121757988</v>
      </c>
      <c r="HX59" s="52">
        <f t="shared" si="204"/>
        <v>8.1499592502037483</v>
      </c>
      <c r="HY59" s="52">
        <f t="shared" si="205"/>
        <v>16.062966829973497</v>
      </c>
      <c r="HZ59" s="52">
        <f t="shared" si="206"/>
        <v>16.975046681378373</v>
      </c>
      <c r="IA59" s="52">
        <f t="shared" si="207"/>
        <v>8.4118438761776577</v>
      </c>
      <c r="IB59" s="52">
        <f t="shared" si="208"/>
        <v>8.3395880243515972</v>
      </c>
      <c r="IC59" s="52">
        <f t="shared" si="209"/>
        <v>8.1499592502037483</v>
      </c>
      <c r="ID59" s="52">
        <f t="shared" si="210"/>
        <v>16.062966829973497</v>
      </c>
      <c r="IE59" s="52">
        <f t="shared" si="211"/>
        <v>16.975046681378373</v>
      </c>
      <c r="IF59" s="52">
        <f t="shared" si="212"/>
        <v>8.4118438761776577</v>
      </c>
      <c r="IG59" s="52">
        <f t="shared" si="213"/>
        <v>8.3395880243515972</v>
      </c>
      <c r="II59"/>
    </row>
    <row r="60" spans="1:243" ht="15.75" customHeight="1" thickBot="1">
      <c r="A60" s="43">
        <v>260400</v>
      </c>
      <c r="B60" s="43" t="s">
        <v>15</v>
      </c>
      <c r="C60" s="47">
        <v>2602</v>
      </c>
      <c r="D60" s="43">
        <v>17</v>
      </c>
      <c r="E60" s="43">
        <v>19</v>
      </c>
      <c r="F60" s="43">
        <v>14</v>
      </c>
      <c r="G60" s="43">
        <v>7</v>
      </c>
      <c r="H60" s="43">
        <v>22</v>
      </c>
      <c r="I60" s="44"/>
      <c r="J60" s="43">
        <v>9</v>
      </c>
      <c r="K60" s="43">
        <v>14</v>
      </c>
      <c r="L60" s="43">
        <v>11</v>
      </c>
      <c r="M60" s="43">
        <v>5</v>
      </c>
      <c r="N60" s="43">
        <v>18</v>
      </c>
      <c r="O60" s="44"/>
      <c r="P60" s="43">
        <v>8</v>
      </c>
      <c r="Q60" s="43">
        <v>5</v>
      </c>
      <c r="R60" s="43">
        <v>3</v>
      </c>
      <c r="S60" s="43">
        <v>2</v>
      </c>
      <c r="T60" s="43">
        <v>4</v>
      </c>
      <c r="U60" s="44"/>
      <c r="V60" s="43">
        <v>17</v>
      </c>
      <c r="W60" s="43">
        <v>21</v>
      </c>
      <c r="X60" s="43">
        <v>16</v>
      </c>
      <c r="Y60" s="43">
        <v>9</v>
      </c>
      <c r="Z60" s="43">
        <v>21</v>
      </c>
      <c r="AA60" s="44"/>
      <c r="AB60" s="43">
        <v>1070</v>
      </c>
      <c r="AC60" s="43">
        <v>1116</v>
      </c>
      <c r="AD60" s="43">
        <v>1042</v>
      </c>
      <c r="AE60" s="43">
        <v>1080</v>
      </c>
      <c r="AF60" s="43">
        <v>1101</v>
      </c>
      <c r="AG60" s="44"/>
      <c r="AH60" s="43">
        <v>18</v>
      </c>
      <c r="AI60" s="43">
        <v>21</v>
      </c>
      <c r="AJ60" s="43">
        <v>15</v>
      </c>
      <c r="AK60" s="43">
        <v>7</v>
      </c>
      <c r="AL60" s="43">
        <v>24</v>
      </c>
      <c r="AM60" s="44"/>
      <c r="AN60" s="43">
        <v>1</v>
      </c>
      <c r="AO60" s="43">
        <v>2</v>
      </c>
      <c r="AP60" s="43">
        <v>0</v>
      </c>
      <c r="AQ60" s="43">
        <v>0</v>
      </c>
      <c r="AR60" s="43">
        <v>0</v>
      </c>
      <c r="AS60" s="44"/>
      <c r="AT60" s="43">
        <v>2</v>
      </c>
      <c r="AU60" s="43">
        <v>1</v>
      </c>
      <c r="AV60" s="43">
        <v>0</v>
      </c>
      <c r="AW60" s="43">
        <v>0</v>
      </c>
      <c r="AX60" s="43">
        <v>1</v>
      </c>
      <c r="AY60" s="44"/>
      <c r="AZ60" s="43">
        <v>0</v>
      </c>
      <c r="BA60" s="43">
        <v>0</v>
      </c>
      <c r="BB60" s="43">
        <v>0</v>
      </c>
      <c r="BC60" s="43">
        <v>0</v>
      </c>
      <c r="BD60" s="43">
        <v>0</v>
      </c>
      <c r="BE60" s="44"/>
      <c r="BF60" s="43">
        <v>25</v>
      </c>
      <c r="BG60" s="43">
        <v>27</v>
      </c>
      <c r="BH60" s="43">
        <v>29</v>
      </c>
      <c r="BI60" s="43">
        <v>34</v>
      </c>
      <c r="BJ60" s="43">
        <v>29</v>
      </c>
      <c r="BK60" s="44"/>
      <c r="BL60" s="43">
        <v>22846</v>
      </c>
      <c r="BM60" s="43">
        <v>22952</v>
      </c>
      <c r="BN60" s="43">
        <v>25566</v>
      </c>
      <c r="BO60" s="43">
        <v>25854</v>
      </c>
      <c r="BP60" s="43">
        <v>26138</v>
      </c>
      <c r="BQ60" s="44"/>
      <c r="BR60" s="45">
        <v>35121</v>
      </c>
      <c r="BS60" s="45">
        <v>35300</v>
      </c>
      <c r="BT60" s="45">
        <v>39295</v>
      </c>
      <c r="BU60" s="45">
        <v>39743</v>
      </c>
      <c r="BV60" s="45">
        <v>40172</v>
      </c>
      <c r="BW60" s="44"/>
      <c r="BX60" s="43">
        <v>67727</v>
      </c>
      <c r="BY60" s="43">
        <v>68072</v>
      </c>
      <c r="BZ60" s="43">
        <v>74858</v>
      </c>
      <c r="CA60" s="43">
        <v>75706</v>
      </c>
      <c r="CB60" s="43">
        <v>76527</v>
      </c>
      <c r="CC60" s="44"/>
      <c r="CD60" s="43">
        <v>5</v>
      </c>
      <c r="CE60" s="43">
        <v>6</v>
      </c>
      <c r="CF60" s="43">
        <v>1</v>
      </c>
      <c r="CG60" s="43">
        <v>4</v>
      </c>
      <c r="CH60" s="43">
        <v>7</v>
      </c>
      <c r="CI60" s="44"/>
      <c r="CJ60" s="45">
        <v>6</v>
      </c>
      <c r="CK60" s="45">
        <v>4</v>
      </c>
      <c r="CL60" s="45">
        <v>5</v>
      </c>
      <c r="CM60" s="45">
        <v>6</v>
      </c>
      <c r="CN60" s="45">
        <v>5</v>
      </c>
      <c r="CO60" s="44"/>
      <c r="CP60" s="43">
        <v>5</v>
      </c>
      <c r="CQ60" s="43">
        <v>6</v>
      </c>
      <c r="CR60" s="43">
        <v>3</v>
      </c>
      <c r="CS60" s="43">
        <v>4</v>
      </c>
      <c r="CT60" s="43">
        <v>3</v>
      </c>
      <c r="CU60" s="44"/>
      <c r="CV60" s="43">
        <v>60</v>
      </c>
      <c r="CW60" s="43">
        <v>55</v>
      </c>
      <c r="CX60" s="43">
        <v>61</v>
      </c>
      <c r="CY60" s="43">
        <v>52</v>
      </c>
      <c r="CZ60" s="43">
        <v>56</v>
      </c>
      <c r="DA60" s="44"/>
      <c r="DB60" s="43">
        <v>53</v>
      </c>
      <c r="DC60" s="43">
        <v>53</v>
      </c>
      <c r="DD60" s="43">
        <v>55</v>
      </c>
      <c r="DE60" s="43">
        <v>55</v>
      </c>
      <c r="DF60" s="43">
        <v>64</v>
      </c>
      <c r="DG60" s="44"/>
      <c r="DH60" s="43">
        <v>27</v>
      </c>
      <c r="DI60" s="43">
        <v>23</v>
      </c>
      <c r="DJ60" s="43">
        <v>31</v>
      </c>
      <c r="DK60" s="43">
        <v>29</v>
      </c>
      <c r="DL60" s="43">
        <v>33</v>
      </c>
      <c r="DM60" s="44"/>
      <c r="DN60" s="43">
        <v>14</v>
      </c>
      <c r="DO60" s="43">
        <v>20</v>
      </c>
      <c r="DP60" s="43">
        <v>20</v>
      </c>
      <c r="DQ60" s="43">
        <v>24</v>
      </c>
      <c r="DR60" s="43">
        <v>12</v>
      </c>
      <c r="DS60" s="44"/>
      <c r="DT60" s="43">
        <v>16</v>
      </c>
      <c r="DU60" s="43">
        <v>25</v>
      </c>
      <c r="DV60" s="43">
        <v>35</v>
      </c>
      <c r="DW60" s="43">
        <v>31</v>
      </c>
      <c r="DX60" s="43">
        <v>26</v>
      </c>
      <c r="DY60" s="44"/>
      <c r="DZ60" s="43">
        <v>20</v>
      </c>
      <c r="EA60" s="43">
        <v>28</v>
      </c>
      <c r="EB60" s="43">
        <v>22</v>
      </c>
      <c r="EC60" s="43">
        <v>24</v>
      </c>
      <c r="ED60" s="43">
        <v>26</v>
      </c>
      <c r="EE60" s="44"/>
      <c r="EF60" s="43">
        <v>7</v>
      </c>
      <c r="EG60" s="43">
        <v>3</v>
      </c>
      <c r="EH60" s="43">
        <v>2</v>
      </c>
      <c r="EI60" s="43">
        <v>5</v>
      </c>
      <c r="EJ60" s="43">
        <v>5</v>
      </c>
      <c r="EK60" s="44"/>
      <c r="EL60" s="43">
        <v>5</v>
      </c>
      <c r="EM60" s="43">
        <v>3</v>
      </c>
      <c r="EN60" s="43">
        <v>2</v>
      </c>
      <c r="EO60" s="43">
        <v>5</v>
      </c>
      <c r="EP60" s="43">
        <v>4</v>
      </c>
      <c r="EQ60" s="96">
        <f t="shared" si="214"/>
        <v>15.88785046728972</v>
      </c>
      <c r="ER60" s="96">
        <f t="shared" si="215"/>
        <v>17.025089605734767</v>
      </c>
      <c r="ES60" s="96">
        <f t="shared" si="216"/>
        <v>13.435700575815739</v>
      </c>
      <c r="ET60" s="96">
        <f t="shared" si="217"/>
        <v>6.481481481481481</v>
      </c>
      <c r="EU60" s="96">
        <f t="shared" si="218"/>
        <v>19.981834695731152</v>
      </c>
      <c r="EV60" s="52">
        <f t="shared" si="219"/>
        <v>8.4112149532710276</v>
      </c>
      <c r="EW60" s="52">
        <f t="shared" si="220"/>
        <v>12.544802867383513</v>
      </c>
      <c r="EX60" s="52">
        <f t="shared" si="221"/>
        <v>10.55662188099808</v>
      </c>
      <c r="EY60" s="52">
        <f t="shared" si="222"/>
        <v>4.6296296296296298</v>
      </c>
      <c r="EZ60" s="52">
        <f t="shared" si="223"/>
        <v>16.348773841961851</v>
      </c>
      <c r="FA60" s="96">
        <f t="shared" si="224"/>
        <v>7.4766355140186915</v>
      </c>
      <c r="FB60" s="96">
        <f t="shared" si="225"/>
        <v>4.4802867383512543</v>
      </c>
      <c r="FC60" s="96">
        <f t="shared" si="226"/>
        <v>2.8790786948176583</v>
      </c>
      <c r="FD60" s="96">
        <f t="shared" si="227"/>
        <v>1.8518518518518519</v>
      </c>
      <c r="FE60" s="96">
        <f t="shared" si="228"/>
        <v>3.6330608537693005</v>
      </c>
      <c r="FF60" s="52">
        <f t="shared" si="134"/>
        <v>15.88785046728972</v>
      </c>
      <c r="FG60" s="52">
        <f t="shared" si="135"/>
        <v>18.817204301075268</v>
      </c>
      <c r="FH60" s="52">
        <f t="shared" si="136"/>
        <v>15.355086372360844</v>
      </c>
      <c r="FI60" s="52">
        <f t="shared" si="137"/>
        <v>8.3333333333333339</v>
      </c>
      <c r="FJ60" s="52">
        <f t="shared" si="138"/>
        <v>19.073569482288828</v>
      </c>
      <c r="FK60" s="52">
        <f t="shared" si="139"/>
        <v>5.5555555555555554</v>
      </c>
      <c r="FL60" s="52">
        <f t="shared" si="140"/>
        <v>9.5238095238095237</v>
      </c>
      <c r="FM60" s="52">
        <f t="shared" si="141"/>
        <v>0</v>
      </c>
      <c r="FN60" s="52">
        <f t="shared" si="142"/>
        <v>0</v>
      </c>
      <c r="FO60" s="52">
        <f t="shared" si="143"/>
        <v>0</v>
      </c>
      <c r="FP60" s="52">
        <f t="shared" si="144"/>
        <v>11.111111111111111</v>
      </c>
      <c r="FQ60" s="52">
        <f t="shared" si="145"/>
        <v>4.7619047619047619</v>
      </c>
      <c r="FR60" s="52">
        <f t="shared" si="146"/>
        <v>0</v>
      </c>
      <c r="FS60" s="52">
        <f t="shared" si="147"/>
        <v>0</v>
      </c>
      <c r="FT60" s="52">
        <f t="shared" si="148"/>
        <v>4.1666666666666661</v>
      </c>
      <c r="FU60" s="52">
        <f>IF(AB60=0,0,AZ60/AB60*100000)</f>
        <v>0</v>
      </c>
      <c r="FV60" s="52">
        <f>IF(AC60=0,0,BA60/AC60*100000)</f>
        <v>0</v>
      </c>
      <c r="FW60" s="52">
        <f>IF(AD60=0,0,BB60/AD60*100000)</f>
        <v>0</v>
      </c>
      <c r="FX60" s="52">
        <f>IF(AE60=0,0,BC60/AE60*100000)</f>
        <v>0</v>
      </c>
      <c r="FY60" s="52">
        <f>IF(AF60=0,0,BD60/AF60*100000)</f>
        <v>0</v>
      </c>
      <c r="FZ60" s="52">
        <f t="shared" si="154"/>
        <v>109.42834631883042</v>
      </c>
      <c r="GA60" s="52">
        <f t="shared" si="155"/>
        <v>117.63680724991286</v>
      </c>
      <c r="GB60" s="52">
        <f t="shared" si="156"/>
        <v>113.43190174450443</v>
      </c>
      <c r="GC60" s="52">
        <f t="shared" si="157"/>
        <v>131.50769706815191</v>
      </c>
      <c r="GD60" s="52">
        <f t="shared" si="158"/>
        <v>110.94957533093582</v>
      </c>
      <c r="GE60" s="52">
        <f t="shared" si="159"/>
        <v>7.3825800640807939</v>
      </c>
      <c r="GF60" s="52">
        <f t="shared" si="160"/>
        <v>8.8141967328710784</v>
      </c>
      <c r="GG60" s="52">
        <f t="shared" si="161"/>
        <v>1.3358625664591626</v>
      </c>
      <c r="GH60" s="52">
        <f t="shared" si="162"/>
        <v>5.2835970728872219</v>
      </c>
      <c r="GI60" s="52">
        <f t="shared" si="163"/>
        <v>9.1470984097116048</v>
      </c>
      <c r="GJ60" s="52">
        <f t="shared" si="164"/>
        <v>17.083796019475528</v>
      </c>
      <c r="GK60" s="52">
        <f t="shared" si="165"/>
        <v>11.331444759206798</v>
      </c>
      <c r="GL60" s="52">
        <f t="shared" si="166"/>
        <v>12.724265173686218</v>
      </c>
      <c r="GM60" s="52">
        <f t="shared" si="167"/>
        <v>15.096998213521879</v>
      </c>
      <c r="GN60" s="52">
        <f t="shared" si="168"/>
        <v>12.446480135417705</v>
      </c>
      <c r="GO60" s="52">
        <f t="shared" si="169"/>
        <v>14.236496682896272</v>
      </c>
      <c r="GP60" s="52">
        <f t="shared" si="170"/>
        <v>16.997167138810198</v>
      </c>
      <c r="GQ60" s="52">
        <f t="shared" si="171"/>
        <v>7.634559104211732</v>
      </c>
      <c r="GR60" s="52">
        <f t="shared" si="172"/>
        <v>10.064665475681251</v>
      </c>
      <c r="GS60" s="52">
        <f t="shared" si="173"/>
        <v>7.4678880812506216</v>
      </c>
      <c r="GT60" s="52">
        <f t="shared" si="174"/>
        <v>88.590960768969538</v>
      </c>
      <c r="GU60" s="52">
        <f t="shared" si="175"/>
        <v>80.796803384651554</v>
      </c>
      <c r="GV60" s="52">
        <f t="shared" si="176"/>
        <v>81.487616554008923</v>
      </c>
      <c r="GW60" s="52">
        <f t="shared" si="177"/>
        <v>68.686761947533881</v>
      </c>
      <c r="GX60" s="52">
        <f t="shared" si="178"/>
        <v>73.176787277692839</v>
      </c>
      <c r="GY60" s="52">
        <f t="shared" si="179"/>
        <v>78.255348679256429</v>
      </c>
      <c r="GZ60" s="52">
        <f t="shared" si="180"/>
        <v>77.85873780702785</v>
      </c>
      <c r="HA60" s="52">
        <f t="shared" si="181"/>
        <v>73.472441155253946</v>
      </c>
      <c r="HB60" s="52">
        <f t="shared" si="182"/>
        <v>72.649459752199292</v>
      </c>
      <c r="HC60" s="52">
        <f t="shared" si="183"/>
        <v>83.63061403164896</v>
      </c>
      <c r="HD60" s="52">
        <f t="shared" si="184"/>
        <v>39.865932346036296</v>
      </c>
      <c r="HE60" s="52">
        <f t="shared" si="185"/>
        <v>33.787754142672462</v>
      </c>
      <c r="HF60" s="52">
        <f t="shared" si="186"/>
        <v>41.411739560234039</v>
      </c>
      <c r="HG60" s="52">
        <f t="shared" si="187"/>
        <v>38.306078778432358</v>
      </c>
      <c r="HH60" s="52">
        <f t="shared" si="188"/>
        <v>43.122035360068999</v>
      </c>
      <c r="HI60" s="52">
        <f t="shared" si="189"/>
        <v>20.671224179426225</v>
      </c>
      <c r="HJ60" s="52">
        <f t="shared" si="190"/>
        <v>29.380655776236924</v>
      </c>
      <c r="HK60" s="52">
        <f t="shared" si="191"/>
        <v>26.717251329183252</v>
      </c>
      <c r="HL60" s="52">
        <f t="shared" si="192"/>
        <v>31.701582437323328</v>
      </c>
      <c r="HM60" s="52">
        <f t="shared" si="193"/>
        <v>15.680740130934181</v>
      </c>
      <c r="HN60" s="52">
        <f t="shared" si="194"/>
        <v>23.624256205058543</v>
      </c>
      <c r="HO60" s="52">
        <f t="shared" si="195"/>
        <v>36.725819720296158</v>
      </c>
      <c r="HP60" s="52">
        <f t="shared" si="196"/>
        <v>46.755189826070698</v>
      </c>
      <c r="HQ60" s="52">
        <f t="shared" si="197"/>
        <v>40.947877314875967</v>
      </c>
      <c r="HR60" s="52">
        <f t="shared" si="198"/>
        <v>33.974936950357396</v>
      </c>
      <c r="HS60" s="52">
        <f t="shared" si="199"/>
        <v>29.530320256323176</v>
      </c>
      <c r="HT60" s="52">
        <f t="shared" si="200"/>
        <v>41.132918086731692</v>
      </c>
      <c r="HU60" s="52">
        <f t="shared" si="201"/>
        <v>29.388976462101578</v>
      </c>
      <c r="HV60" s="52">
        <f t="shared" si="202"/>
        <v>31.701582437323328</v>
      </c>
      <c r="HW60" s="52">
        <f t="shared" si="203"/>
        <v>33.974936950357396</v>
      </c>
      <c r="HX60" s="52">
        <f t="shared" si="204"/>
        <v>10.335612089713113</v>
      </c>
      <c r="HY60" s="52">
        <f t="shared" si="205"/>
        <v>4.4070983664355392</v>
      </c>
      <c r="HZ60" s="52">
        <f t="shared" si="206"/>
        <v>2.6717251329183251</v>
      </c>
      <c r="IA60" s="52">
        <f t="shared" si="207"/>
        <v>6.6044963411090265</v>
      </c>
      <c r="IB60" s="52">
        <f t="shared" si="208"/>
        <v>6.5336417212225744</v>
      </c>
      <c r="IC60" s="52">
        <f t="shared" si="209"/>
        <v>7.3825800640807939</v>
      </c>
      <c r="ID60" s="52">
        <f t="shared" si="210"/>
        <v>4.4070983664355392</v>
      </c>
      <c r="IE60" s="52">
        <f t="shared" si="211"/>
        <v>2.6717251329183251</v>
      </c>
      <c r="IF60" s="52">
        <f t="shared" si="212"/>
        <v>6.6044963411090265</v>
      </c>
      <c r="IG60" s="52">
        <f t="shared" si="213"/>
        <v>5.22691337697806</v>
      </c>
      <c r="II60"/>
    </row>
    <row r="61" spans="1:243" ht="15.75" customHeight="1" thickBot="1">
      <c r="A61" s="43">
        <v>260410</v>
      </c>
      <c r="B61" s="43" t="s">
        <v>47</v>
      </c>
      <c r="C61" s="47">
        <v>2604</v>
      </c>
      <c r="D61" s="43">
        <v>66</v>
      </c>
      <c r="E61" s="43">
        <v>81</v>
      </c>
      <c r="F61" s="43">
        <v>73</v>
      </c>
      <c r="G61" s="43">
        <v>79</v>
      </c>
      <c r="H61" s="43">
        <v>75</v>
      </c>
      <c r="I61" s="44"/>
      <c r="J61" s="43">
        <v>45</v>
      </c>
      <c r="K61" s="43">
        <v>53</v>
      </c>
      <c r="L61" s="43">
        <v>50</v>
      </c>
      <c r="M61" s="43">
        <v>62</v>
      </c>
      <c r="N61" s="43">
        <v>46</v>
      </c>
      <c r="O61" s="44"/>
      <c r="P61" s="43">
        <v>21</v>
      </c>
      <c r="Q61" s="43">
        <v>28</v>
      </c>
      <c r="R61" s="43">
        <v>23</v>
      </c>
      <c r="S61" s="43">
        <v>17</v>
      </c>
      <c r="T61" s="43">
        <v>29</v>
      </c>
      <c r="U61" s="44"/>
      <c r="V61" s="43">
        <v>79</v>
      </c>
      <c r="W61" s="43">
        <v>95</v>
      </c>
      <c r="X61" s="43">
        <v>88</v>
      </c>
      <c r="Y61" s="43">
        <v>106</v>
      </c>
      <c r="Z61" s="43">
        <v>85</v>
      </c>
      <c r="AA61" s="44"/>
      <c r="AB61" s="43">
        <v>5541</v>
      </c>
      <c r="AC61" s="43">
        <v>5312</v>
      </c>
      <c r="AD61" s="43">
        <v>5135</v>
      </c>
      <c r="AE61" s="43">
        <v>5521</v>
      </c>
      <c r="AF61" s="43">
        <v>5575</v>
      </c>
      <c r="AG61" s="44"/>
      <c r="AH61" s="43">
        <v>76</v>
      </c>
      <c r="AI61" s="43">
        <v>94</v>
      </c>
      <c r="AJ61" s="43">
        <v>91</v>
      </c>
      <c r="AK61" s="43">
        <v>88</v>
      </c>
      <c r="AL61" s="43">
        <v>80</v>
      </c>
      <c r="AM61" s="44"/>
      <c r="AN61" s="43">
        <v>2</v>
      </c>
      <c r="AO61" s="43">
        <v>5</v>
      </c>
      <c r="AP61" s="43">
        <v>2</v>
      </c>
      <c r="AQ61" s="43">
        <v>4</v>
      </c>
      <c r="AR61" s="43">
        <v>2</v>
      </c>
      <c r="AS61" s="44"/>
      <c r="AT61" s="43">
        <v>2</v>
      </c>
      <c r="AU61" s="43">
        <v>4</v>
      </c>
      <c r="AV61" s="43">
        <v>6</v>
      </c>
      <c r="AW61" s="43">
        <v>2</v>
      </c>
      <c r="AX61" s="43">
        <v>7</v>
      </c>
      <c r="AY61" s="44"/>
      <c r="AZ61" s="43">
        <v>2</v>
      </c>
      <c r="BA61" s="43">
        <v>1</v>
      </c>
      <c r="BB61" s="43">
        <v>2</v>
      </c>
      <c r="BC61" s="43">
        <v>0</v>
      </c>
      <c r="BD61" s="43">
        <v>1</v>
      </c>
      <c r="BE61" s="44"/>
      <c r="BF61" s="43">
        <v>121</v>
      </c>
      <c r="BG61" s="43">
        <v>111</v>
      </c>
      <c r="BH61" s="43">
        <v>109</v>
      </c>
      <c r="BI61" s="43">
        <v>118</v>
      </c>
      <c r="BJ61" s="43">
        <v>103</v>
      </c>
      <c r="BK61" s="44"/>
      <c r="BL61" s="43">
        <v>101058</v>
      </c>
      <c r="BM61" s="43">
        <v>102487</v>
      </c>
      <c r="BN61" s="43">
        <v>108854</v>
      </c>
      <c r="BO61" s="43">
        <v>110467</v>
      </c>
      <c r="BP61" s="43">
        <v>112026</v>
      </c>
      <c r="BQ61" s="44"/>
      <c r="BR61" s="45">
        <v>154512</v>
      </c>
      <c r="BS61" s="45">
        <v>156553</v>
      </c>
      <c r="BT61" s="45">
        <v>165759</v>
      </c>
      <c r="BU61" s="45">
        <v>168216</v>
      </c>
      <c r="BV61" s="45">
        <v>170593</v>
      </c>
      <c r="BW61" s="44"/>
      <c r="BX61" s="43">
        <v>294558</v>
      </c>
      <c r="BY61" s="43">
        <v>298505</v>
      </c>
      <c r="BZ61" s="43">
        <v>314912</v>
      </c>
      <c r="CA61" s="43">
        <v>319580</v>
      </c>
      <c r="CB61" s="43">
        <v>324095</v>
      </c>
      <c r="CC61" s="44"/>
      <c r="CD61" s="43">
        <v>16</v>
      </c>
      <c r="CE61" s="43">
        <v>21</v>
      </c>
      <c r="CF61" s="43">
        <v>23</v>
      </c>
      <c r="CG61" s="43">
        <v>17</v>
      </c>
      <c r="CH61" s="43">
        <v>21</v>
      </c>
      <c r="CI61" s="44"/>
      <c r="CJ61" s="45">
        <v>19</v>
      </c>
      <c r="CK61" s="45">
        <v>19</v>
      </c>
      <c r="CL61" s="45">
        <v>25</v>
      </c>
      <c r="CM61" s="45">
        <v>20</v>
      </c>
      <c r="CN61" s="45">
        <v>19</v>
      </c>
      <c r="CO61" s="44"/>
      <c r="CP61" s="43">
        <v>4</v>
      </c>
      <c r="CQ61" s="43">
        <v>13</v>
      </c>
      <c r="CR61" s="43">
        <v>7</v>
      </c>
      <c r="CS61" s="43">
        <v>7</v>
      </c>
      <c r="CT61" s="43">
        <v>9</v>
      </c>
      <c r="CU61" s="44"/>
      <c r="CV61" s="43">
        <v>127</v>
      </c>
      <c r="CW61" s="43">
        <v>126</v>
      </c>
      <c r="CX61" s="43">
        <v>132</v>
      </c>
      <c r="CY61" s="43">
        <v>229</v>
      </c>
      <c r="CZ61" s="43">
        <v>206</v>
      </c>
      <c r="DA61" s="44"/>
      <c r="DB61" s="43">
        <v>140</v>
      </c>
      <c r="DC61" s="43">
        <v>141</v>
      </c>
      <c r="DD61" s="43">
        <v>148</v>
      </c>
      <c r="DE61" s="43">
        <v>161</v>
      </c>
      <c r="DF61" s="43">
        <v>163</v>
      </c>
      <c r="DG61" s="44"/>
      <c r="DH61" s="43">
        <v>174</v>
      </c>
      <c r="DI61" s="43">
        <v>160</v>
      </c>
      <c r="DJ61" s="43">
        <v>161</v>
      </c>
      <c r="DK61" s="43">
        <v>144</v>
      </c>
      <c r="DL61" s="43">
        <v>141</v>
      </c>
      <c r="DM61" s="44"/>
      <c r="DN61" s="43">
        <v>57</v>
      </c>
      <c r="DO61" s="43">
        <v>74</v>
      </c>
      <c r="DP61" s="43">
        <v>92</v>
      </c>
      <c r="DQ61" s="43">
        <v>78</v>
      </c>
      <c r="DR61" s="43">
        <v>78</v>
      </c>
      <c r="DS61" s="44"/>
      <c r="DT61" s="43">
        <v>167</v>
      </c>
      <c r="DU61" s="43">
        <v>128</v>
      </c>
      <c r="DV61" s="43">
        <v>122</v>
      </c>
      <c r="DW61" s="43">
        <v>155</v>
      </c>
      <c r="DX61" s="43">
        <v>126</v>
      </c>
      <c r="DY61" s="44"/>
      <c r="DZ61" s="43">
        <v>48</v>
      </c>
      <c r="EA61" s="43">
        <v>67</v>
      </c>
      <c r="EB61" s="43">
        <v>70</v>
      </c>
      <c r="EC61" s="43">
        <v>75</v>
      </c>
      <c r="ED61" s="43">
        <v>80</v>
      </c>
      <c r="EE61" s="44"/>
      <c r="EF61" s="43">
        <v>33</v>
      </c>
      <c r="EG61" s="43">
        <v>43</v>
      </c>
      <c r="EH61" s="43">
        <v>34</v>
      </c>
      <c r="EI61" s="43">
        <v>14</v>
      </c>
      <c r="EJ61" s="43">
        <v>14</v>
      </c>
      <c r="EK61" s="44"/>
      <c r="EL61" s="43">
        <v>29</v>
      </c>
      <c r="EM61" s="43">
        <v>37</v>
      </c>
      <c r="EN61" s="43">
        <v>28</v>
      </c>
      <c r="EO61" s="43">
        <v>14</v>
      </c>
      <c r="EP61" s="43">
        <v>9</v>
      </c>
      <c r="EQ61" s="96">
        <f t="shared" si="214"/>
        <v>11.911207363291824</v>
      </c>
      <c r="ER61" s="96">
        <f t="shared" si="215"/>
        <v>15.248493975903616</v>
      </c>
      <c r="ES61" s="96">
        <f t="shared" si="216"/>
        <v>14.21616358325219</v>
      </c>
      <c r="ET61" s="96">
        <f t="shared" si="217"/>
        <v>14.309001992392682</v>
      </c>
      <c r="EU61" s="96">
        <f t="shared" si="218"/>
        <v>13.45291479820628</v>
      </c>
      <c r="EV61" s="52">
        <f t="shared" si="219"/>
        <v>8.1212777476989721</v>
      </c>
      <c r="EW61" s="52">
        <f t="shared" si="220"/>
        <v>9.9774096385542155</v>
      </c>
      <c r="EX61" s="52">
        <f t="shared" si="221"/>
        <v>9.7370983446932815</v>
      </c>
      <c r="EY61" s="52">
        <f t="shared" si="222"/>
        <v>11.229849664915776</v>
      </c>
      <c r="EZ61" s="52">
        <f t="shared" si="223"/>
        <v>8.2511210762331828</v>
      </c>
      <c r="FA61" s="96">
        <f t="shared" si="224"/>
        <v>3.789929615592853</v>
      </c>
      <c r="FB61" s="96">
        <f t="shared" si="225"/>
        <v>5.2710843373493974</v>
      </c>
      <c r="FC61" s="96">
        <f t="shared" si="226"/>
        <v>4.4790652385589098</v>
      </c>
      <c r="FD61" s="96">
        <f t="shared" si="227"/>
        <v>3.0791523274769061</v>
      </c>
      <c r="FE61" s="96">
        <f t="shared" si="228"/>
        <v>5.2017937219730941</v>
      </c>
      <c r="FF61" s="52">
        <f t="shared" si="134"/>
        <v>14.25735426818264</v>
      </c>
      <c r="FG61" s="52">
        <f t="shared" si="135"/>
        <v>17.884036144578314</v>
      </c>
      <c r="FH61" s="52">
        <f t="shared" si="136"/>
        <v>17.137293086660176</v>
      </c>
      <c r="FI61" s="52">
        <f t="shared" si="137"/>
        <v>19.199420394856006</v>
      </c>
      <c r="FJ61" s="52">
        <f t="shared" si="138"/>
        <v>15.246636771300448</v>
      </c>
      <c r="FK61" s="52">
        <f t="shared" si="139"/>
        <v>2.6315789473684208</v>
      </c>
      <c r="FL61" s="52">
        <f t="shared" si="140"/>
        <v>5.3191489361702127</v>
      </c>
      <c r="FM61" s="52">
        <f t="shared" si="141"/>
        <v>2.197802197802198</v>
      </c>
      <c r="FN61" s="52">
        <f t="shared" si="142"/>
        <v>4.5454545454545459</v>
      </c>
      <c r="FO61" s="52">
        <f t="shared" si="143"/>
        <v>2.5</v>
      </c>
      <c r="FP61" s="52">
        <f t="shared" si="144"/>
        <v>2.6315789473684208</v>
      </c>
      <c r="FQ61" s="52">
        <f t="shared" si="145"/>
        <v>4.2553191489361701</v>
      </c>
      <c r="FR61" s="52">
        <f t="shared" si="146"/>
        <v>6.593406593406594</v>
      </c>
      <c r="FS61" s="52">
        <f t="shared" si="147"/>
        <v>2.2727272727272729</v>
      </c>
      <c r="FT61" s="52">
        <f t="shared" si="148"/>
        <v>8.75</v>
      </c>
      <c r="FU61" s="52">
        <f t="shared" ref="FU61:FU124" si="229">IF(AB61=0,0,AZ61/AB61*100000)</f>
        <v>36.094567767550984</v>
      </c>
      <c r="FV61" s="52">
        <f t="shared" ref="FV61:FV124" si="230">IF(AC61=0,0,BA61/AC61*100000)</f>
        <v>18.825301204819279</v>
      </c>
      <c r="FW61" s="52">
        <f t="shared" ref="FW61:FW124" si="231">IF(AD61=0,0,BB61/AD61*100000)</f>
        <v>38.948393378773126</v>
      </c>
      <c r="FX61" s="52">
        <f t="shared" ref="FX61:FX124" si="232">IF(AE61=0,0,BC61/AE61*100000)</f>
        <v>0</v>
      </c>
      <c r="FY61" s="52">
        <f t="shared" ref="FY61:FY124" si="233">IF(AF61=0,0,BD61/AF61*100000)</f>
        <v>17.937219730941703</v>
      </c>
      <c r="FZ61" s="52">
        <f t="shared" si="154"/>
        <v>119.73322250588771</v>
      </c>
      <c r="GA61" s="52">
        <f t="shared" si="155"/>
        <v>108.30641935074692</v>
      </c>
      <c r="GB61" s="52">
        <f t="shared" si="156"/>
        <v>100.13412460727213</v>
      </c>
      <c r="GC61" s="52">
        <f t="shared" si="157"/>
        <v>106.81923108258576</v>
      </c>
      <c r="GD61" s="52">
        <f t="shared" si="158"/>
        <v>91.942941817078179</v>
      </c>
      <c r="GE61" s="52">
        <f t="shared" si="159"/>
        <v>5.4318674081165677</v>
      </c>
      <c r="GF61" s="52">
        <f t="shared" si="160"/>
        <v>7.035058039228824</v>
      </c>
      <c r="GG61" s="52">
        <f t="shared" si="161"/>
        <v>7.3036276801138094</v>
      </c>
      <c r="GH61" s="52">
        <f t="shared" si="162"/>
        <v>5.3194818198886038</v>
      </c>
      <c r="GI61" s="52">
        <f t="shared" si="163"/>
        <v>6.4795816041592742</v>
      </c>
      <c r="GJ61" s="52">
        <f t="shared" si="164"/>
        <v>12.296779538158848</v>
      </c>
      <c r="GK61" s="52">
        <f t="shared" si="165"/>
        <v>12.13646496713573</v>
      </c>
      <c r="GL61" s="52">
        <f t="shared" si="166"/>
        <v>15.082137319843868</v>
      </c>
      <c r="GM61" s="52">
        <f t="shared" si="167"/>
        <v>11.889475436343748</v>
      </c>
      <c r="GN61" s="52">
        <f t="shared" si="168"/>
        <v>11.137619949235901</v>
      </c>
      <c r="GO61" s="52">
        <f t="shared" si="169"/>
        <v>2.5887956922439681</v>
      </c>
      <c r="GP61" s="52">
        <f t="shared" si="170"/>
        <v>8.3038970827770786</v>
      </c>
      <c r="GQ61" s="52">
        <f t="shared" si="171"/>
        <v>4.2229984495562833</v>
      </c>
      <c r="GR61" s="52">
        <f t="shared" si="172"/>
        <v>4.1613164027203116</v>
      </c>
      <c r="GS61" s="52">
        <f t="shared" si="173"/>
        <v>5.2757147127959527</v>
      </c>
      <c r="GT61" s="52">
        <f t="shared" si="174"/>
        <v>43.115447551925257</v>
      </c>
      <c r="GU61" s="52">
        <f t="shared" si="175"/>
        <v>42.21034823537294</v>
      </c>
      <c r="GV61" s="52">
        <f t="shared" si="176"/>
        <v>41.916471903261865</v>
      </c>
      <c r="GW61" s="52">
        <f t="shared" si="177"/>
        <v>71.656549220852369</v>
      </c>
      <c r="GX61" s="52">
        <f t="shared" si="178"/>
        <v>63.561610021752884</v>
      </c>
      <c r="GY61" s="52">
        <f t="shared" si="179"/>
        <v>47.528839821019972</v>
      </c>
      <c r="GZ61" s="52">
        <f t="shared" si="180"/>
        <v>47.235389691964954</v>
      </c>
      <c r="HA61" s="52">
        <f t="shared" si="181"/>
        <v>46.997256376384513</v>
      </c>
      <c r="HB61" s="52">
        <f t="shared" si="182"/>
        <v>50.378621941297951</v>
      </c>
      <c r="HC61" s="52">
        <f t="shared" si="183"/>
        <v>50.293895308474369</v>
      </c>
      <c r="HD61" s="52">
        <f t="shared" si="184"/>
        <v>59.071558063267673</v>
      </c>
      <c r="HE61" s="52">
        <f t="shared" si="185"/>
        <v>53.600442203648178</v>
      </c>
      <c r="HF61" s="52">
        <f t="shared" si="186"/>
        <v>51.125393760796669</v>
      </c>
      <c r="HG61" s="52">
        <f t="shared" si="187"/>
        <v>45.059140121409349</v>
      </c>
      <c r="HH61" s="52">
        <f t="shared" si="188"/>
        <v>43.505762199355125</v>
      </c>
      <c r="HI61" s="52">
        <f t="shared" si="189"/>
        <v>19.351027641415271</v>
      </c>
      <c r="HJ61" s="52">
        <f t="shared" si="190"/>
        <v>24.790204519187284</v>
      </c>
      <c r="HK61" s="52">
        <f t="shared" si="191"/>
        <v>29.214510720455237</v>
      </c>
      <c r="HL61" s="52">
        <f t="shared" si="192"/>
        <v>24.407034232430064</v>
      </c>
      <c r="HM61" s="52">
        <f t="shared" si="193"/>
        <v>24.067017386877303</v>
      </c>
      <c r="HN61" s="52">
        <f t="shared" si="194"/>
        <v>56.695116072216678</v>
      </c>
      <c r="HO61" s="52">
        <f t="shared" si="195"/>
        <v>42.880353762918546</v>
      </c>
      <c r="HP61" s="52">
        <f t="shared" si="196"/>
        <v>38.740981607560208</v>
      </c>
      <c r="HQ61" s="52">
        <f t="shared" si="197"/>
        <v>48.501157769572565</v>
      </c>
      <c r="HR61" s="52">
        <f t="shared" si="198"/>
        <v>38.877489624955643</v>
      </c>
      <c r="HS61" s="52">
        <f t="shared" si="199"/>
        <v>16.295602224349704</v>
      </c>
      <c r="HT61" s="52">
        <f t="shared" si="200"/>
        <v>22.445185172777677</v>
      </c>
      <c r="HU61" s="52">
        <f t="shared" si="201"/>
        <v>22.228432069911594</v>
      </c>
      <c r="HV61" s="52">
        <f t="shared" si="202"/>
        <v>23.468302146567371</v>
      </c>
      <c r="HW61" s="52">
        <f t="shared" si="203"/>
        <v>24.684120396797237</v>
      </c>
      <c r="HX61" s="52">
        <f t="shared" si="204"/>
        <v>11.203226529240421</v>
      </c>
      <c r="HY61" s="52">
        <f t="shared" si="205"/>
        <v>14.405118842230447</v>
      </c>
      <c r="HZ61" s="52">
        <f t="shared" si="206"/>
        <v>10.796667005385631</v>
      </c>
      <c r="IA61" s="52">
        <f t="shared" si="207"/>
        <v>4.3807497340259092</v>
      </c>
      <c r="IB61" s="52">
        <f t="shared" si="208"/>
        <v>4.3197210694395167</v>
      </c>
      <c r="IC61" s="52">
        <f t="shared" si="209"/>
        <v>9.8452596772112795</v>
      </c>
      <c r="ID61" s="52">
        <f t="shared" si="210"/>
        <v>12.395102259593642</v>
      </c>
      <c r="IE61" s="52">
        <f t="shared" si="211"/>
        <v>8.8913728279646378</v>
      </c>
      <c r="IF61" s="52">
        <f t="shared" si="212"/>
        <v>4.3807497340259092</v>
      </c>
      <c r="IG61" s="52">
        <f t="shared" si="213"/>
        <v>2.7769635446396888</v>
      </c>
      <c r="II61"/>
    </row>
    <row r="62" spans="1:243" ht="15.75" customHeight="1" thickBot="1">
      <c r="A62" s="43">
        <v>260415</v>
      </c>
      <c r="B62" s="43" t="s">
        <v>16</v>
      </c>
      <c r="C62" s="47">
        <v>2602</v>
      </c>
      <c r="D62" s="43">
        <v>3</v>
      </c>
      <c r="E62" s="43">
        <v>6</v>
      </c>
      <c r="F62" s="43">
        <v>2</v>
      </c>
      <c r="G62" s="43">
        <v>5</v>
      </c>
      <c r="H62" s="43">
        <v>2</v>
      </c>
      <c r="I62" s="44"/>
      <c r="J62" s="43">
        <v>2</v>
      </c>
      <c r="K62" s="43">
        <v>1</v>
      </c>
      <c r="L62" s="43">
        <v>0</v>
      </c>
      <c r="M62" s="43">
        <v>5</v>
      </c>
      <c r="N62" s="43">
        <v>2</v>
      </c>
      <c r="O62" s="44"/>
      <c r="P62" s="43">
        <v>1</v>
      </c>
      <c r="Q62" s="43">
        <v>5</v>
      </c>
      <c r="R62" s="43">
        <v>2</v>
      </c>
      <c r="S62" s="43">
        <v>0</v>
      </c>
      <c r="T62" s="43">
        <v>0</v>
      </c>
      <c r="U62" s="44"/>
      <c r="V62" s="43">
        <v>3</v>
      </c>
      <c r="W62" s="43">
        <v>5</v>
      </c>
      <c r="X62" s="43">
        <v>3</v>
      </c>
      <c r="Y62" s="43">
        <v>4</v>
      </c>
      <c r="Z62" s="43">
        <v>3</v>
      </c>
      <c r="AA62" s="44"/>
      <c r="AB62" s="43">
        <v>234</v>
      </c>
      <c r="AC62" s="43">
        <v>220</v>
      </c>
      <c r="AD62" s="43">
        <v>202</v>
      </c>
      <c r="AE62" s="43">
        <v>223</v>
      </c>
      <c r="AF62" s="43">
        <v>178</v>
      </c>
      <c r="AG62" s="44"/>
      <c r="AH62" s="43">
        <v>4</v>
      </c>
      <c r="AI62" s="43">
        <v>8</v>
      </c>
      <c r="AJ62" s="43">
        <v>2</v>
      </c>
      <c r="AK62" s="43">
        <v>6</v>
      </c>
      <c r="AL62" s="43">
        <v>2</v>
      </c>
      <c r="AM62" s="44"/>
      <c r="AN62" s="43">
        <v>1</v>
      </c>
      <c r="AO62" s="43">
        <v>1</v>
      </c>
      <c r="AP62" s="43">
        <v>0</v>
      </c>
      <c r="AQ62" s="43">
        <v>0</v>
      </c>
      <c r="AR62" s="43">
        <v>0</v>
      </c>
      <c r="AS62" s="44"/>
      <c r="AT62" s="43">
        <v>1</v>
      </c>
      <c r="AU62" s="43">
        <v>0</v>
      </c>
      <c r="AV62" s="43">
        <v>0</v>
      </c>
      <c r="AW62" s="43">
        <v>0</v>
      </c>
      <c r="AX62" s="43">
        <v>0</v>
      </c>
      <c r="AY62" s="44"/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4"/>
      <c r="BF62" s="43">
        <v>5</v>
      </c>
      <c r="BG62" s="43">
        <v>4</v>
      </c>
      <c r="BH62" s="43">
        <v>7</v>
      </c>
      <c r="BI62" s="43">
        <v>1</v>
      </c>
      <c r="BJ62" s="43">
        <v>0</v>
      </c>
      <c r="BK62" s="44"/>
      <c r="BL62" s="43">
        <v>4355</v>
      </c>
      <c r="BM62" s="43">
        <v>4348</v>
      </c>
      <c r="BN62" s="43">
        <v>4275</v>
      </c>
      <c r="BO62" s="43">
        <v>4286</v>
      </c>
      <c r="BP62" s="43">
        <v>4291</v>
      </c>
      <c r="BQ62" s="44"/>
      <c r="BR62" s="45">
        <v>7363</v>
      </c>
      <c r="BS62" s="45">
        <v>7424</v>
      </c>
      <c r="BT62" s="45">
        <v>6967</v>
      </c>
      <c r="BU62" s="45">
        <v>6990</v>
      </c>
      <c r="BV62" s="45">
        <v>6993</v>
      </c>
      <c r="BW62" s="44"/>
      <c r="BX62" s="43">
        <v>14675</v>
      </c>
      <c r="BY62" s="43">
        <v>14802</v>
      </c>
      <c r="BZ62" s="43">
        <v>13766</v>
      </c>
      <c r="CA62" s="43">
        <v>13799</v>
      </c>
      <c r="CB62" s="43">
        <v>13830</v>
      </c>
      <c r="CC62" s="44"/>
      <c r="CD62" s="43">
        <v>0</v>
      </c>
      <c r="CE62" s="43">
        <v>1</v>
      </c>
      <c r="CF62" s="43">
        <v>0</v>
      </c>
      <c r="CG62" s="43">
        <v>1</v>
      </c>
      <c r="CH62" s="43">
        <v>0</v>
      </c>
      <c r="CI62" s="44"/>
      <c r="CJ62" s="45">
        <v>0</v>
      </c>
      <c r="CK62" s="45">
        <v>0</v>
      </c>
      <c r="CL62" s="45">
        <v>0</v>
      </c>
      <c r="CM62" s="45">
        <v>0</v>
      </c>
      <c r="CN62" s="45">
        <v>1</v>
      </c>
      <c r="CO62" s="44"/>
      <c r="CP62" s="43">
        <v>1</v>
      </c>
      <c r="CQ62" s="43">
        <v>0</v>
      </c>
      <c r="CR62" s="43">
        <v>0</v>
      </c>
      <c r="CS62" s="43">
        <v>0</v>
      </c>
      <c r="CT62" s="43">
        <v>1</v>
      </c>
      <c r="CU62" s="44"/>
      <c r="CV62" s="43">
        <v>7</v>
      </c>
      <c r="CW62" s="43">
        <v>11</v>
      </c>
      <c r="CX62" s="43">
        <v>3</v>
      </c>
      <c r="CY62" s="43">
        <v>10</v>
      </c>
      <c r="CZ62" s="43">
        <v>6</v>
      </c>
      <c r="DA62" s="44"/>
      <c r="DB62" s="43">
        <v>5</v>
      </c>
      <c r="DC62" s="43">
        <v>6</v>
      </c>
      <c r="DD62" s="43">
        <v>6</v>
      </c>
      <c r="DE62" s="43">
        <v>4</v>
      </c>
      <c r="DF62" s="43">
        <v>3</v>
      </c>
      <c r="DG62" s="44"/>
      <c r="DH62" s="43">
        <v>3</v>
      </c>
      <c r="DI62" s="43">
        <v>2</v>
      </c>
      <c r="DJ62" s="43">
        <v>5</v>
      </c>
      <c r="DK62" s="43">
        <v>7</v>
      </c>
      <c r="DL62" s="43">
        <v>6</v>
      </c>
      <c r="DM62" s="44"/>
      <c r="DN62" s="43">
        <v>1</v>
      </c>
      <c r="DO62" s="43">
        <v>4</v>
      </c>
      <c r="DP62" s="43">
        <v>9</v>
      </c>
      <c r="DQ62" s="43">
        <v>5</v>
      </c>
      <c r="DR62" s="43">
        <v>2</v>
      </c>
      <c r="DS62" s="44"/>
      <c r="DT62" s="43">
        <v>7</v>
      </c>
      <c r="DU62" s="43">
        <v>6</v>
      </c>
      <c r="DV62" s="43">
        <v>3</v>
      </c>
      <c r="DW62" s="43">
        <v>4</v>
      </c>
      <c r="DX62" s="43">
        <v>2</v>
      </c>
      <c r="DY62" s="44"/>
      <c r="DZ62" s="43">
        <v>5</v>
      </c>
      <c r="EA62" s="43">
        <v>5</v>
      </c>
      <c r="EB62" s="43">
        <v>6</v>
      </c>
      <c r="EC62" s="43">
        <v>2</v>
      </c>
      <c r="ED62" s="43">
        <v>6</v>
      </c>
      <c r="EE62" s="44"/>
      <c r="EF62" s="43">
        <v>0</v>
      </c>
      <c r="EG62" s="43">
        <v>2</v>
      </c>
      <c r="EH62" s="43">
        <v>0</v>
      </c>
      <c r="EI62" s="43">
        <v>1</v>
      </c>
      <c r="EJ62" s="43">
        <v>1</v>
      </c>
      <c r="EK62" s="44"/>
      <c r="EL62" s="43">
        <v>0</v>
      </c>
      <c r="EM62" s="43">
        <v>2</v>
      </c>
      <c r="EN62" s="43">
        <v>0</v>
      </c>
      <c r="EO62" s="43">
        <v>0</v>
      </c>
      <c r="EP62" s="43">
        <v>1</v>
      </c>
      <c r="EQ62" s="96">
        <f t="shared" si="214"/>
        <v>12.820512820512819</v>
      </c>
      <c r="ER62" s="96">
        <f t="shared" si="215"/>
        <v>27.27272727272727</v>
      </c>
      <c r="ES62" s="96">
        <f t="shared" si="216"/>
        <v>9.9009900990099009</v>
      </c>
      <c r="ET62" s="96">
        <f t="shared" si="217"/>
        <v>22.421524663677129</v>
      </c>
      <c r="EU62" s="96">
        <f t="shared" si="218"/>
        <v>11.235955056179774</v>
      </c>
      <c r="EV62" s="52">
        <f t="shared" si="219"/>
        <v>8.5470085470085486</v>
      </c>
      <c r="EW62" s="52">
        <f t="shared" si="220"/>
        <v>4.545454545454545</v>
      </c>
      <c r="EX62" s="52">
        <f t="shared" si="221"/>
        <v>0</v>
      </c>
      <c r="EY62" s="52">
        <f t="shared" si="222"/>
        <v>22.421524663677129</v>
      </c>
      <c r="EZ62" s="52">
        <f t="shared" si="223"/>
        <v>11.235955056179774</v>
      </c>
      <c r="FA62" s="96">
        <f t="shared" si="224"/>
        <v>4.2735042735042743</v>
      </c>
      <c r="FB62" s="96">
        <f t="shared" si="225"/>
        <v>22.727272727272727</v>
      </c>
      <c r="FC62" s="96">
        <f t="shared" si="226"/>
        <v>9.9009900990099009</v>
      </c>
      <c r="FD62" s="96">
        <f t="shared" si="227"/>
        <v>0</v>
      </c>
      <c r="FE62" s="96">
        <f t="shared" si="228"/>
        <v>0</v>
      </c>
      <c r="FF62" s="52">
        <f t="shared" si="134"/>
        <v>12.820512820512819</v>
      </c>
      <c r="FG62" s="52">
        <f t="shared" si="135"/>
        <v>22.727272727272727</v>
      </c>
      <c r="FH62" s="52">
        <f t="shared" si="136"/>
        <v>14.85148514851485</v>
      </c>
      <c r="FI62" s="52">
        <f t="shared" si="137"/>
        <v>17.937219730941703</v>
      </c>
      <c r="FJ62" s="52">
        <f t="shared" si="138"/>
        <v>16.853932584269664</v>
      </c>
      <c r="FK62" s="52">
        <f t="shared" si="139"/>
        <v>25</v>
      </c>
      <c r="FL62" s="52">
        <f t="shared" si="140"/>
        <v>12.5</v>
      </c>
      <c r="FM62" s="52">
        <f t="shared" si="141"/>
        <v>0</v>
      </c>
      <c r="FN62" s="52">
        <f t="shared" si="142"/>
        <v>0</v>
      </c>
      <c r="FO62" s="52">
        <f t="shared" si="143"/>
        <v>0</v>
      </c>
      <c r="FP62" s="52">
        <f t="shared" si="144"/>
        <v>25</v>
      </c>
      <c r="FQ62" s="52">
        <f t="shared" si="145"/>
        <v>0</v>
      </c>
      <c r="FR62" s="52">
        <f t="shared" si="146"/>
        <v>0</v>
      </c>
      <c r="FS62" s="52">
        <f t="shared" si="147"/>
        <v>0</v>
      </c>
      <c r="FT62" s="52">
        <f t="shared" si="148"/>
        <v>0</v>
      </c>
      <c r="FU62" s="52">
        <f t="shared" si="229"/>
        <v>0</v>
      </c>
      <c r="FV62" s="52">
        <f t="shared" si="230"/>
        <v>0</v>
      </c>
      <c r="FW62" s="52">
        <f t="shared" si="231"/>
        <v>0</v>
      </c>
      <c r="FX62" s="52">
        <f t="shared" si="232"/>
        <v>0</v>
      </c>
      <c r="FY62" s="52">
        <f t="shared" si="233"/>
        <v>0</v>
      </c>
      <c r="FZ62" s="52">
        <f t="shared" si="154"/>
        <v>114.81056257175661</v>
      </c>
      <c r="GA62" s="52">
        <f t="shared" si="155"/>
        <v>91.996320147194112</v>
      </c>
      <c r="GB62" s="52">
        <f t="shared" si="156"/>
        <v>163.74269005847952</v>
      </c>
      <c r="GC62" s="52">
        <f t="shared" si="157"/>
        <v>23.331777881474569</v>
      </c>
      <c r="GD62" s="52">
        <f t="shared" si="158"/>
        <v>0</v>
      </c>
      <c r="GE62" s="52">
        <f t="shared" si="159"/>
        <v>0</v>
      </c>
      <c r="GF62" s="52">
        <f t="shared" si="160"/>
        <v>6.7558438048912306</v>
      </c>
      <c r="GG62" s="52">
        <f t="shared" si="161"/>
        <v>0</v>
      </c>
      <c r="GH62" s="52">
        <f t="shared" si="162"/>
        <v>7.2469019494166247</v>
      </c>
      <c r="GI62" s="52">
        <f t="shared" si="163"/>
        <v>0</v>
      </c>
      <c r="GJ62" s="52">
        <f t="shared" si="164"/>
        <v>0</v>
      </c>
      <c r="GK62" s="52">
        <f t="shared" si="165"/>
        <v>0</v>
      </c>
      <c r="GL62" s="52">
        <f t="shared" si="166"/>
        <v>0</v>
      </c>
      <c r="GM62" s="52">
        <f t="shared" si="167"/>
        <v>0</v>
      </c>
      <c r="GN62" s="52">
        <f t="shared" si="168"/>
        <v>14.300014300014301</v>
      </c>
      <c r="GO62" s="52">
        <f t="shared" si="169"/>
        <v>13.581420616596496</v>
      </c>
      <c r="GP62" s="52">
        <f t="shared" si="170"/>
        <v>0</v>
      </c>
      <c r="GQ62" s="52">
        <f t="shared" si="171"/>
        <v>0</v>
      </c>
      <c r="GR62" s="52">
        <f t="shared" si="172"/>
        <v>0</v>
      </c>
      <c r="GS62" s="52">
        <f t="shared" si="173"/>
        <v>14.300014300014301</v>
      </c>
      <c r="GT62" s="52">
        <f t="shared" si="174"/>
        <v>47.700170357751276</v>
      </c>
      <c r="GU62" s="52">
        <f t="shared" si="175"/>
        <v>74.31428185380355</v>
      </c>
      <c r="GV62" s="52">
        <f t="shared" si="176"/>
        <v>21.79282289699259</v>
      </c>
      <c r="GW62" s="52">
        <f t="shared" si="177"/>
        <v>72.469019494166247</v>
      </c>
      <c r="GX62" s="52">
        <f t="shared" si="178"/>
        <v>43.38394793926247</v>
      </c>
      <c r="GY62" s="52">
        <f t="shared" si="179"/>
        <v>34.071550255536629</v>
      </c>
      <c r="GZ62" s="52">
        <f t="shared" si="180"/>
        <v>40.535062829347382</v>
      </c>
      <c r="HA62" s="52">
        <f t="shared" si="181"/>
        <v>43.585645793985179</v>
      </c>
      <c r="HB62" s="52">
        <f t="shared" si="182"/>
        <v>28.987607797666499</v>
      </c>
      <c r="HC62" s="52">
        <f t="shared" si="183"/>
        <v>21.691973969631235</v>
      </c>
      <c r="HD62" s="52">
        <f t="shared" si="184"/>
        <v>20.442930153321974</v>
      </c>
      <c r="HE62" s="52">
        <f t="shared" si="185"/>
        <v>13.511687609782461</v>
      </c>
      <c r="HF62" s="52">
        <f t="shared" si="186"/>
        <v>36.321371494987652</v>
      </c>
      <c r="HG62" s="52">
        <f t="shared" si="187"/>
        <v>50.728313645916373</v>
      </c>
      <c r="HH62" s="52">
        <f t="shared" si="188"/>
        <v>43.38394793926247</v>
      </c>
      <c r="HI62" s="52">
        <f t="shared" si="189"/>
        <v>6.8143100511073245</v>
      </c>
      <c r="HJ62" s="52">
        <f t="shared" si="190"/>
        <v>27.023375219564922</v>
      </c>
      <c r="HK62" s="52">
        <f t="shared" si="191"/>
        <v>65.378468690977769</v>
      </c>
      <c r="HL62" s="52">
        <f t="shared" si="192"/>
        <v>36.234509747083123</v>
      </c>
      <c r="HM62" s="52">
        <f t="shared" si="193"/>
        <v>14.461315979754158</v>
      </c>
      <c r="HN62" s="52">
        <f t="shared" si="194"/>
        <v>47.700170357751276</v>
      </c>
      <c r="HO62" s="52">
        <f t="shared" si="195"/>
        <v>40.535062829347382</v>
      </c>
      <c r="HP62" s="52">
        <f t="shared" si="196"/>
        <v>21.79282289699259</v>
      </c>
      <c r="HQ62" s="52">
        <f t="shared" si="197"/>
        <v>28.987607797666499</v>
      </c>
      <c r="HR62" s="52">
        <f t="shared" si="198"/>
        <v>14.461315979754158</v>
      </c>
      <c r="HS62" s="52">
        <f t="shared" si="199"/>
        <v>34.071550255536629</v>
      </c>
      <c r="HT62" s="52">
        <f t="shared" si="200"/>
        <v>33.779219024456154</v>
      </c>
      <c r="HU62" s="52">
        <f t="shared" si="201"/>
        <v>43.585645793985179</v>
      </c>
      <c r="HV62" s="52">
        <f t="shared" si="202"/>
        <v>14.493803898833249</v>
      </c>
      <c r="HW62" s="52">
        <f t="shared" si="203"/>
        <v>43.38394793926247</v>
      </c>
      <c r="HX62" s="52">
        <f t="shared" si="204"/>
        <v>0</v>
      </c>
      <c r="HY62" s="52">
        <f t="shared" si="205"/>
        <v>13.511687609782461</v>
      </c>
      <c r="HZ62" s="52">
        <f t="shared" si="206"/>
        <v>0</v>
      </c>
      <c r="IA62" s="52">
        <f t="shared" si="207"/>
        <v>7.2469019494166247</v>
      </c>
      <c r="IB62" s="52">
        <f t="shared" si="208"/>
        <v>7.2306579898770789</v>
      </c>
      <c r="IC62" s="52">
        <f t="shared" si="209"/>
        <v>0</v>
      </c>
      <c r="ID62" s="52">
        <f t="shared" si="210"/>
        <v>13.511687609782461</v>
      </c>
      <c r="IE62" s="52">
        <f t="shared" si="211"/>
        <v>0</v>
      </c>
      <c r="IF62" s="52">
        <f t="shared" si="212"/>
        <v>0</v>
      </c>
      <c r="IG62" s="52">
        <f t="shared" si="213"/>
        <v>7.2306579898770789</v>
      </c>
      <c r="II62"/>
    </row>
    <row r="63" spans="1:243" ht="15.75" customHeight="1" thickBot="1">
      <c r="A63" s="43">
        <v>260420</v>
      </c>
      <c r="B63" s="43" t="s">
        <v>28</v>
      </c>
      <c r="C63" s="47">
        <v>2603</v>
      </c>
      <c r="D63" s="43">
        <v>15</v>
      </c>
      <c r="E63" s="43">
        <v>10</v>
      </c>
      <c r="F63" s="43">
        <v>11</v>
      </c>
      <c r="G63" s="43">
        <v>9</v>
      </c>
      <c r="H63" s="43">
        <v>2</v>
      </c>
      <c r="I63" s="44"/>
      <c r="J63" s="43">
        <v>7</v>
      </c>
      <c r="K63" s="43">
        <v>6</v>
      </c>
      <c r="L63" s="43">
        <v>6</v>
      </c>
      <c r="M63" s="43">
        <v>6</v>
      </c>
      <c r="N63" s="43">
        <v>1</v>
      </c>
      <c r="O63" s="44"/>
      <c r="P63" s="43">
        <v>8</v>
      </c>
      <c r="Q63" s="43">
        <v>4</v>
      </c>
      <c r="R63" s="43">
        <v>5</v>
      </c>
      <c r="S63" s="43">
        <v>3</v>
      </c>
      <c r="T63" s="43">
        <v>1</v>
      </c>
      <c r="U63" s="44"/>
      <c r="V63" s="43">
        <v>15</v>
      </c>
      <c r="W63" s="43">
        <v>9</v>
      </c>
      <c r="X63" s="43">
        <v>8</v>
      </c>
      <c r="Y63" s="43">
        <v>10</v>
      </c>
      <c r="Z63" s="43">
        <v>9</v>
      </c>
      <c r="AA63" s="44"/>
      <c r="AB63" s="43">
        <v>647</v>
      </c>
      <c r="AC63" s="43">
        <v>618</v>
      </c>
      <c r="AD63" s="43">
        <v>573</v>
      </c>
      <c r="AE63" s="43">
        <v>636</v>
      </c>
      <c r="AF63" s="43">
        <v>576</v>
      </c>
      <c r="AG63" s="44"/>
      <c r="AH63" s="43">
        <v>16</v>
      </c>
      <c r="AI63" s="43">
        <v>12</v>
      </c>
      <c r="AJ63" s="43">
        <v>13</v>
      </c>
      <c r="AK63" s="43">
        <v>9</v>
      </c>
      <c r="AL63" s="43">
        <v>3</v>
      </c>
      <c r="AM63" s="44"/>
      <c r="AN63" s="43">
        <v>1</v>
      </c>
      <c r="AO63" s="43">
        <v>1</v>
      </c>
      <c r="AP63" s="43">
        <v>2</v>
      </c>
      <c r="AQ63" s="43">
        <v>0</v>
      </c>
      <c r="AR63" s="43">
        <v>0</v>
      </c>
      <c r="AS63" s="44"/>
      <c r="AT63" s="43">
        <v>4</v>
      </c>
      <c r="AU63" s="43">
        <v>1</v>
      </c>
      <c r="AV63" s="43">
        <v>1</v>
      </c>
      <c r="AW63" s="43">
        <v>1</v>
      </c>
      <c r="AX63" s="43">
        <v>1</v>
      </c>
      <c r="AY63" s="44"/>
      <c r="AZ63" s="43">
        <v>0</v>
      </c>
      <c r="BA63" s="43">
        <v>1</v>
      </c>
      <c r="BB63" s="43">
        <v>0</v>
      </c>
      <c r="BC63" s="43">
        <v>0</v>
      </c>
      <c r="BD63" s="43">
        <v>0</v>
      </c>
      <c r="BE63" s="44"/>
      <c r="BF63" s="43">
        <v>21</v>
      </c>
      <c r="BG63" s="43">
        <v>18</v>
      </c>
      <c r="BH63" s="43">
        <v>15</v>
      </c>
      <c r="BI63" s="43">
        <v>13</v>
      </c>
      <c r="BJ63" s="43">
        <v>21</v>
      </c>
      <c r="BK63" s="44"/>
      <c r="BL63" s="43">
        <v>10884</v>
      </c>
      <c r="BM63" s="43">
        <v>10984</v>
      </c>
      <c r="BN63" s="43">
        <v>12241</v>
      </c>
      <c r="BO63" s="43">
        <v>12403</v>
      </c>
      <c r="BP63" s="43">
        <v>12562</v>
      </c>
      <c r="BQ63" s="44"/>
      <c r="BR63" s="45">
        <v>17861</v>
      </c>
      <c r="BS63" s="45">
        <v>18032</v>
      </c>
      <c r="BT63" s="45">
        <v>19517</v>
      </c>
      <c r="BU63" s="45">
        <v>19779</v>
      </c>
      <c r="BV63" s="45">
        <v>20029</v>
      </c>
      <c r="BW63" s="44"/>
      <c r="BX63" s="43">
        <v>34907</v>
      </c>
      <c r="BY63" s="43">
        <v>35255</v>
      </c>
      <c r="BZ63" s="43">
        <v>37820</v>
      </c>
      <c r="CA63" s="43">
        <v>38324</v>
      </c>
      <c r="CB63" s="43">
        <v>38812</v>
      </c>
      <c r="CC63" s="44"/>
      <c r="CD63" s="43">
        <v>2</v>
      </c>
      <c r="CE63" s="43">
        <v>1</v>
      </c>
      <c r="CF63" s="43">
        <v>2</v>
      </c>
      <c r="CG63" s="43">
        <v>6</v>
      </c>
      <c r="CH63" s="43">
        <v>2</v>
      </c>
      <c r="CI63" s="44"/>
      <c r="CJ63" s="45">
        <v>1</v>
      </c>
      <c r="CK63" s="45">
        <v>0</v>
      </c>
      <c r="CL63" s="45">
        <v>0</v>
      </c>
      <c r="CM63" s="45">
        <v>2</v>
      </c>
      <c r="CN63" s="45">
        <v>2</v>
      </c>
      <c r="CO63" s="44"/>
      <c r="CP63" s="43">
        <v>2</v>
      </c>
      <c r="CQ63" s="43">
        <v>1</v>
      </c>
      <c r="CR63" s="43">
        <v>1</v>
      </c>
      <c r="CS63" s="43">
        <v>2</v>
      </c>
      <c r="CT63" s="43">
        <v>5</v>
      </c>
      <c r="CU63" s="44"/>
      <c r="CV63" s="43">
        <v>26</v>
      </c>
      <c r="CW63" s="43">
        <v>16</v>
      </c>
      <c r="CX63" s="43">
        <v>22</v>
      </c>
      <c r="CY63" s="43">
        <v>22</v>
      </c>
      <c r="CZ63" s="43">
        <v>38</v>
      </c>
      <c r="DA63" s="44"/>
      <c r="DB63" s="43">
        <v>21</v>
      </c>
      <c r="DC63" s="43">
        <v>25</v>
      </c>
      <c r="DD63" s="43">
        <v>19</v>
      </c>
      <c r="DE63" s="43">
        <v>19</v>
      </c>
      <c r="DF63" s="43">
        <v>28</v>
      </c>
      <c r="DG63" s="44"/>
      <c r="DH63" s="43">
        <v>34</v>
      </c>
      <c r="DI63" s="43">
        <v>23</v>
      </c>
      <c r="DJ63" s="43">
        <v>20</v>
      </c>
      <c r="DK63" s="43">
        <v>27</v>
      </c>
      <c r="DL63" s="43">
        <v>31</v>
      </c>
      <c r="DM63" s="44"/>
      <c r="DN63" s="43">
        <v>6</v>
      </c>
      <c r="DO63" s="43">
        <v>2</v>
      </c>
      <c r="DP63" s="43">
        <v>11</v>
      </c>
      <c r="DQ63" s="43">
        <v>8</v>
      </c>
      <c r="DR63" s="43">
        <v>4</v>
      </c>
      <c r="DS63" s="44"/>
      <c r="DT63" s="43">
        <v>12</v>
      </c>
      <c r="DU63" s="43">
        <v>9</v>
      </c>
      <c r="DV63" s="43">
        <v>10</v>
      </c>
      <c r="DW63" s="43">
        <v>9</v>
      </c>
      <c r="DX63" s="43">
        <v>8</v>
      </c>
      <c r="DY63" s="44"/>
      <c r="DZ63" s="43">
        <v>15</v>
      </c>
      <c r="EA63" s="43">
        <v>10</v>
      </c>
      <c r="EB63" s="43">
        <v>13</v>
      </c>
      <c r="EC63" s="43">
        <v>19</v>
      </c>
      <c r="ED63" s="43">
        <v>7</v>
      </c>
      <c r="EE63" s="44"/>
      <c r="EF63" s="43">
        <v>4</v>
      </c>
      <c r="EG63" s="43">
        <v>5</v>
      </c>
      <c r="EH63" s="43">
        <v>8</v>
      </c>
      <c r="EI63" s="43">
        <v>7</v>
      </c>
      <c r="EJ63" s="43">
        <v>6</v>
      </c>
      <c r="EK63" s="44"/>
      <c r="EL63" s="43">
        <v>3</v>
      </c>
      <c r="EM63" s="43">
        <v>5</v>
      </c>
      <c r="EN63" s="43">
        <v>7</v>
      </c>
      <c r="EO63" s="43">
        <v>5</v>
      </c>
      <c r="EP63" s="43">
        <v>6</v>
      </c>
      <c r="EQ63" s="96">
        <f t="shared" si="214"/>
        <v>23.183925811437405</v>
      </c>
      <c r="ER63" s="96">
        <f t="shared" si="215"/>
        <v>16.181229773462782</v>
      </c>
      <c r="ES63" s="96">
        <f t="shared" si="216"/>
        <v>19.197207678883071</v>
      </c>
      <c r="ET63" s="96">
        <f t="shared" si="217"/>
        <v>14.150943396226415</v>
      </c>
      <c r="EU63" s="96">
        <f t="shared" si="218"/>
        <v>3.4722222222222219</v>
      </c>
      <c r="EV63" s="52">
        <f t="shared" si="219"/>
        <v>10.819165378670787</v>
      </c>
      <c r="EW63" s="52">
        <f t="shared" si="220"/>
        <v>9.7087378640776691</v>
      </c>
      <c r="EX63" s="52">
        <f t="shared" si="221"/>
        <v>10.471204188481677</v>
      </c>
      <c r="EY63" s="52">
        <f t="shared" si="222"/>
        <v>9.4339622641509422</v>
      </c>
      <c r="EZ63" s="52">
        <f t="shared" si="223"/>
        <v>1.7361111111111109</v>
      </c>
      <c r="FA63" s="96">
        <f t="shared" si="224"/>
        <v>12.364760432766614</v>
      </c>
      <c r="FB63" s="96">
        <f t="shared" si="225"/>
        <v>6.4724919093851137</v>
      </c>
      <c r="FC63" s="96">
        <f t="shared" si="226"/>
        <v>8.7260034904013963</v>
      </c>
      <c r="FD63" s="96">
        <f t="shared" si="227"/>
        <v>4.7169811320754711</v>
      </c>
      <c r="FE63" s="96">
        <f t="shared" si="228"/>
        <v>1.7361111111111109</v>
      </c>
      <c r="FF63" s="52">
        <f t="shared" si="134"/>
        <v>23.183925811437405</v>
      </c>
      <c r="FG63" s="52">
        <f t="shared" si="135"/>
        <v>14.563106796116505</v>
      </c>
      <c r="FH63" s="52">
        <f t="shared" si="136"/>
        <v>13.961605584642234</v>
      </c>
      <c r="FI63" s="52">
        <f t="shared" si="137"/>
        <v>15.723270440251572</v>
      </c>
      <c r="FJ63" s="52">
        <f t="shared" si="138"/>
        <v>15.625</v>
      </c>
      <c r="FK63" s="52">
        <f t="shared" si="139"/>
        <v>6.25</v>
      </c>
      <c r="FL63" s="52">
        <f t="shared" si="140"/>
        <v>8.3333333333333321</v>
      </c>
      <c r="FM63" s="52">
        <f t="shared" si="141"/>
        <v>15.384615384615385</v>
      </c>
      <c r="FN63" s="52">
        <f t="shared" si="142"/>
        <v>0</v>
      </c>
      <c r="FO63" s="52">
        <f t="shared" si="143"/>
        <v>0</v>
      </c>
      <c r="FP63" s="52">
        <f t="shared" si="144"/>
        <v>25</v>
      </c>
      <c r="FQ63" s="52">
        <f t="shared" si="145"/>
        <v>8.3333333333333321</v>
      </c>
      <c r="FR63" s="52">
        <f t="shared" si="146"/>
        <v>7.6923076923076925</v>
      </c>
      <c r="FS63" s="52">
        <f t="shared" si="147"/>
        <v>11.111111111111111</v>
      </c>
      <c r="FT63" s="52">
        <f t="shared" si="148"/>
        <v>33.333333333333329</v>
      </c>
      <c r="FU63" s="52">
        <f t="shared" si="229"/>
        <v>0</v>
      </c>
      <c r="FV63" s="52">
        <f t="shared" si="230"/>
        <v>161.81229773462783</v>
      </c>
      <c r="FW63" s="52">
        <f t="shared" si="231"/>
        <v>0</v>
      </c>
      <c r="FX63" s="52">
        <f t="shared" si="232"/>
        <v>0</v>
      </c>
      <c r="FY63" s="52">
        <f t="shared" si="233"/>
        <v>0</v>
      </c>
      <c r="FZ63" s="52">
        <f t="shared" si="154"/>
        <v>192.94377067254686</v>
      </c>
      <c r="GA63" s="52">
        <f t="shared" si="155"/>
        <v>163.87472687545522</v>
      </c>
      <c r="GB63" s="52">
        <f t="shared" si="156"/>
        <v>122.53900825095988</v>
      </c>
      <c r="GC63" s="52">
        <f t="shared" si="157"/>
        <v>104.81335160848182</v>
      </c>
      <c r="GD63" s="52">
        <f t="shared" si="158"/>
        <v>167.17083266995704</v>
      </c>
      <c r="GE63" s="52">
        <f t="shared" si="159"/>
        <v>5.7295098404331508</v>
      </c>
      <c r="GF63" s="52">
        <f t="shared" si="160"/>
        <v>2.8364770954474543</v>
      </c>
      <c r="GG63" s="52">
        <f t="shared" si="161"/>
        <v>5.2882072977260712</v>
      </c>
      <c r="GH63" s="52">
        <f t="shared" si="162"/>
        <v>15.655985805239537</v>
      </c>
      <c r="GI63" s="52">
        <f t="shared" si="163"/>
        <v>5.1530454498608682</v>
      </c>
      <c r="GJ63" s="52">
        <f t="shared" si="164"/>
        <v>5.5987906612171772</v>
      </c>
      <c r="GK63" s="52">
        <f t="shared" si="165"/>
        <v>0</v>
      </c>
      <c r="GL63" s="52">
        <f t="shared" si="166"/>
        <v>0</v>
      </c>
      <c r="GM63" s="52">
        <f t="shared" si="167"/>
        <v>10.11173466808231</v>
      </c>
      <c r="GN63" s="52">
        <f t="shared" si="168"/>
        <v>9.9855209945578913</v>
      </c>
      <c r="GO63" s="52">
        <f t="shared" si="169"/>
        <v>11.197581322434354</v>
      </c>
      <c r="GP63" s="52">
        <f t="shared" si="170"/>
        <v>5.5456965394853599</v>
      </c>
      <c r="GQ63" s="52">
        <f t="shared" si="171"/>
        <v>5.1237382794486859</v>
      </c>
      <c r="GR63" s="52">
        <f t="shared" si="172"/>
        <v>10.11173466808231</v>
      </c>
      <c r="GS63" s="52">
        <f t="shared" si="173"/>
        <v>24.963802486394727</v>
      </c>
      <c r="GT63" s="52">
        <f t="shared" si="174"/>
        <v>74.483627925630955</v>
      </c>
      <c r="GU63" s="52">
        <f t="shared" si="175"/>
        <v>45.383633527159269</v>
      </c>
      <c r="GV63" s="52">
        <f t="shared" si="176"/>
        <v>58.17028027498678</v>
      </c>
      <c r="GW63" s="52">
        <f t="shared" si="177"/>
        <v>57.405281285878303</v>
      </c>
      <c r="GX63" s="52">
        <f t="shared" si="178"/>
        <v>97.907863547356484</v>
      </c>
      <c r="GY63" s="52">
        <f t="shared" si="179"/>
        <v>60.159853324548081</v>
      </c>
      <c r="GZ63" s="52">
        <f t="shared" si="180"/>
        <v>70.911927386186349</v>
      </c>
      <c r="HA63" s="52">
        <f t="shared" si="181"/>
        <v>50.237969328397675</v>
      </c>
      <c r="HB63" s="52">
        <f t="shared" si="182"/>
        <v>49.577288383258534</v>
      </c>
      <c r="HC63" s="52">
        <f t="shared" si="183"/>
        <v>72.142636298052139</v>
      </c>
      <c r="HD63" s="52">
        <f t="shared" si="184"/>
        <v>97.401667287363566</v>
      </c>
      <c r="HE63" s="52">
        <f t="shared" si="185"/>
        <v>65.23897319529145</v>
      </c>
      <c r="HF63" s="52">
        <f t="shared" si="186"/>
        <v>52.882072977260705</v>
      </c>
      <c r="HG63" s="52">
        <f t="shared" si="187"/>
        <v>70.451936123577923</v>
      </c>
      <c r="HH63" s="52">
        <f t="shared" si="188"/>
        <v>79.87220447284345</v>
      </c>
      <c r="HI63" s="52">
        <f t="shared" si="189"/>
        <v>17.188529521299451</v>
      </c>
      <c r="HJ63" s="52">
        <f t="shared" si="190"/>
        <v>5.6729541908949086</v>
      </c>
      <c r="HK63" s="52">
        <f t="shared" si="191"/>
        <v>29.08514013749339</v>
      </c>
      <c r="HL63" s="52">
        <f t="shared" si="192"/>
        <v>20.874647740319382</v>
      </c>
      <c r="HM63" s="52">
        <f t="shared" si="193"/>
        <v>10.306090899721736</v>
      </c>
      <c r="HN63" s="52">
        <f t="shared" si="194"/>
        <v>34.377059042598901</v>
      </c>
      <c r="HO63" s="52">
        <f t="shared" si="195"/>
        <v>25.528293859027091</v>
      </c>
      <c r="HP63" s="52">
        <f t="shared" si="196"/>
        <v>26.441036488630353</v>
      </c>
      <c r="HQ63" s="52">
        <f t="shared" si="197"/>
        <v>23.483978707859308</v>
      </c>
      <c r="HR63" s="52">
        <f t="shared" si="198"/>
        <v>20.612181799443473</v>
      </c>
      <c r="HS63" s="52">
        <f t="shared" si="199"/>
        <v>42.97132380324863</v>
      </c>
      <c r="HT63" s="52">
        <f t="shared" si="200"/>
        <v>28.364770954474544</v>
      </c>
      <c r="HU63" s="52">
        <f t="shared" si="201"/>
        <v>34.373347435219458</v>
      </c>
      <c r="HV63" s="52">
        <f t="shared" si="202"/>
        <v>49.577288383258534</v>
      </c>
      <c r="HW63" s="52">
        <f t="shared" si="203"/>
        <v>18.035659074513035</v>
      </c>
      <c r="HX63" s="52">
        <f t="shared" si="204"/>
        <v>11.459019680866302</v>
      </c>
      <c r="HY63" s="52">
        <f t="shared" si="205"/>
        <v>14.182385477237272</v>
      </c>
      <c r="HZ63" s="52">
        <f t="shared" si="206"/>
        <v>21.152829190904285</v>
      </c>
      <c r="IA63" s="52">
        <f t="shared" si="207"/>
        <v>18.26531677277946</v>
      </c>
      <c r="IB63" s="52">
        <f t="shared" si="208"/>
        <v>15.459136349582604</v>
      </c>
      <c r="IC63" s="52">
        <f t="shared" si="209"/>
        <v>8.5942647606497253</v>
      </c>
      <c r="ID63" s="52">
        <f t="shared" si="210"/>
        <v>14.182385477237272</v>
      </c>
      <c r="IE63" s="52">
        <f t="shared" si="211"/>
        <v>18.508725542041248</v>
      </c>
      <c r="IF63" s="52">
        <f t="shared" si="212"/>
        <v>13.046654837699613</v>
      </c>
      <c r="IG63" s="52">
        <f t="shared" si="213"/>
        <v>15.459136349582604</v>
      </c>
      <c r="II63"/>
    </row>
    <row r="64" spans="1:243" ht="15.75" customHeight="1" thickBot="1">
      <c r="A64" s="43">
        <v>260430</v>
      </c>
      <c r="B64" s="43" t="s">
        <v>81</v>
      </c>
      <c r="C64" s="47">
        <v>2607</v>
      </c>
      <c r="D64" s="43">
        <v>2</v>
      </c>
      <c r="E64" s="43">
        <v>3</v>
      </c>
      <c r="F64" s="43">
        <v>2</v>
      </c>
      <c r="G64" s="43">
        <v>2</v>
      </c>
      <c r="H64" s="43">
        <v>5</v>
      </c>
      <c r="I64" s="44"/>
      <c r="J64" s="43">
        <v>2</v>
      </c>
      <c r="K64" s="43">
        <v>2</v>
      </c>
      <c r="L64" s="43">
        <v>1</v>
      </c>
      <c r="M64" s="43">
        <v>1</v>
      </c>
      <c r="N64" s="43">
        <v>1</v>
      </c>
      <c r="O64" s="44"/>
      <c r="P64" s="43">
        <v>0</v>
      </c>
      <c r="Q64" s="43">
        <v>1</v>
      </c>
      <c r="R64" s="43">
        <v>1</v>
      </c>
      <c r="S64" s="43">
        <v>1</v>
      </c>
      <c r="T64" s="43">
        <v>4</v>
      </c>
      <c r="U64" s="44"/>
      <c r="V64" s="43">
        <v>5</v>
      </c>
      <c r="W64" s="43">
        <v>5</v>
      </c>
      <c r="X64" s="43">
        <v>4</v>
      </c>
      <c r="Y64" s="43">
        <v>2</v>
      </c>
      <c r="Z64" s="43">
        <v>1</v>
      </c>
      <c r="AA64" s="44"/>
      <c r="AB64" s="43">
        <v>186</v>
      </c>
      <c r="AC64" s="43">
        <v>212</v>
      </c>
      <c r="AD64" s="43">
        <v>207</v>
      </c>
      <c r="AE64" s="43">
        <v>196</v>
      </c>
      <c r="AF64" s="43">
        <v>186</v>
      </c>
      <c r="AG64" s="44"/>
      <c r="AH64" s="43">
        <v>2</v>
      </c>
      <c r="AI64" s="43">
        <v>3</v>
      </c>
      <c r="AJ64" s="43">
        <v>3</v>
      </c>
      <c r="AK64" s="43">
        <v>3</v>
      </c>
      <c r="AL64" s="43">
        <v>6</v>
      </c>
      <c r="AM64" s="44"/>
      <c r="AN64" s="43">
        <v>0</v>
      </c>
      <c r="AO64" s="43">
        <v>0</v>
      </c>
      <c r="AP64" s="43">
        <v>1</v>
      </c>
      <c r="AQ64" s="43">
        <v>0</v>
      </c>
      <c r="AR64" s="43">
        <v>0</v>
      </c>
      <c r="AS64" s="44"/>
      <c r="AT64" s="43">
        <v>0</v>
      </c>
      <c r="AU64" s="43">
        <v>1</v>
      </c>
      <c r="AV64" s="43">
        <v>0</v>
      </c>
      <c r="AW64" s="43">
        <v>0</v>
      </c>
      <c r="AX64" s="43">
        <v>1</v>
      </c>
      <c r="AY64" s="44"/>
      <c r="AZ64" s="43">
        <v>0</v>
      </c>
      <c r="BA64" s="43">
        <v>1</v>
      </c>
      <c r="BB64" s="43">
        <v>0</v>
      </c>
      <c r="BC64" s="43">
        <v>0</v>
      </c>
      <c r="BD64" s="43">
        <v>0</v>
      </c>
      <c r="BE64" s="44"/>
      <c r="BF64" s="43">
        <v>5</v>
      </c>
      <c r="BG64" s="43">
        <v>1</v>
      </c>
      <c r="BH64" s="43">
        <v>0</v>
      </c>
      <c r="BI64" s="43">
        <v>4</v>
      </c>
      <c r="BJ64" s="43">
        <v>2</v>
      </c>
      <c r="BK64" s="44"/>
      <c r="BL64" s="43">
        <v>3154</v>
      </c>
      <c r="BM64" s="43">
        <v>3165</v>
      </c>
      <c r="BN64" s="43">
        <v>3457</v>
      </c>
      <c r="BO64" s="43">
        <v>3484</v>
      </c>
      <c r="BP64" s="43">
        <v>3520</v>
      </c>
      <c r="BQ64" s="44"/>
      <c r="BR64" s="45">
        <v>5294</v>
      </c>
      <c r="BS64" s="45">
        <v>5340</v>
      </c>
      <c r="BT64" s="45">
        <v>5387</v>
      </c>
      <c r="BU64" s="45">
        <v>5433</v>
      </c>
      <c r="BV64" s="45">
        <v>5479</v>
      </c>
      <c r="BW64" s="44"/>
      <c r="BX64" s="43">
        <v>10678</v>
      </c>
      <c r="BY64" s="43">
        <v>10785</v>
      </c>
      <c r="BZ64" s="43">
        <v>10778</v>
      </c>
      <c r="CA64" s="43">
        <v>10873</v>
      </c>
      <c r="CB64" s="43">
        <v>10964</v>
      </c>
      <c r="CC64" s="44"/>
      <c r="CD64" s="43">
        <v>0</v>
      </c>
      <c r="CE64" s="43">
        <v>0</v>
      </c>
      <c r="CF64" s="43">
        <v>0</v>
      </c>
      <c r="CG64" s="43">
        <v>0</v>
      </c>
      <c r="CH64" s="43">
        <v>0</v>
      </c>
      <c r="CI64" s="44"/>
      <c r="CJ64" s="45">
        <v>0</v>
      </c>
      <c r="CK64" s="45">
        <v>0</v>
      </c>
      <c r="CL64" s="45">
        <v>0</v>
      </c>
      <c r="CM64" s="45">
        <v>0</v>
      </c>
      <c r="CN64" s="45">
        <v>0</v>
      </c>
      <c r="CO64" s="44"/>
      <c r="CP64" s="43">
        <v>0</v>
      </c>
      <c r="CQ64" s="43">
        <v>0</v>
      </c>
      <c r="CR64" s="43">
        <v>0</v>
      </c>
      <c r="CS64" s="43">
        <v>0</v>
      </c>
      <c r="CT64" s="43">
        <v>1</v>
      </c>
      <c r="CU64" s="44"/>
      <c r="CV64" s="43">
        <v>3</v>
      </c>
      <c r="CW64" s="43">
        <v>5</v>
      </c>
      <c r="CX64" s="43">
        <v>5</v>
      </c>
      <c r="CY64" s="43">
        <v>3</v>
      </c>
      <c r="CZ64" s="43">
        <v>9</v>
      </c>
      <c r="DA64" s="44"/>
      <c r="DB64" s="43">
        <v>2</v>
      </c>
      <c r="DC64" s="43">
        <v>6</v>
      </c>
      <c r="DD64" s="43">
        <v>8</v>
      </c>
      <c r="DE64" s="43">
        <v>2</v>
      </c>
      <c r="DF64" s="43">
        <v>4</v>
      </c>
      <c r="DG64" s="44"/>
      <c r="DH64" s="43">
        <v>2</v>
      </c>
      <c r="DI64" s="43">
        <v>2</v>
      </c>
      <c r="DJ64" s="43">
        <v>4</v>
      </c>
      <c r="DK64" s="43">
        <v>6</v>
      </c>
      <c r="DL64" s="43">
        <v>7</v>
      </c>
      <c r="DM64" s="44"/>
      <c r="DN64" s="43">
        <v>1</v>
      </c>
      <c r="DO64" s="43">
        <v>0</v>
      </c>
      <c r="DP64" s="43">
        <v>3</v>
      </c>
      <c r="DQ64" s="43">
        <v>3</v>
      </c>
      <c r="DR64" s="43">
        <v>1</v>
      </c>
      <c r="DS64" s="44"/>
      <c r="DT64" s="43">
        <v>1</v>
      </c>
      <c r="DU64" s="43">
        <v>2</v>
      </c>
      <c r="DV64" s="43">
        <v>2</v>
      </c>
      <c r="DW64" s="43">
        <v>2</v>
      </c>
      <c r="DX64" s="43">
        <v>2</v>
      </c>
      <c r="DY64" s="44"/>
      <c r="DZ64" s="43">
        <v>3</v>
      </c>
      <c r="EA64" s="43">
        <v>0</v>
      </c>
      <c r="EB64" s="43">
        <v>1</v>
      </c>
      <c r="EC64" s="43">
        <v>2</v>
      </c>
      <c r="ED64" s="43">
        <v>1</v>
      </c>
      <c r="EE64" s="44"/>
      <c r="EF64" s="43">
        <v>1</v>
      </c>
      <c r="EG64" s="43">
        <v>2</v>
      </c>
      <c r="EH64" s="43">
        <v>2</v>
      </c>
      <c r="EI64" s="43">
        <v>2</v>
      </c>
      <c r="EJ64" s="43">
        <v>2</v>
      </c>
      <c r="EK64" s="44"/>
      <c r="EL64" s="43">
        <v>1</v>
      </c>
      <c r="EM64" s="43">
        <v>2</v>
      </c>
      <c r="EN64" s="43">
        <v>2</v>
      </c>
      <c r="EO64" s="43">
        <v>2</v>
      </c>
      <c r="EP64" s="43">
        <v>2</v>
      </c>
      <c r="EQ64" s="96">
        <f t="shared" si="214"/>
        <v>10.752688172043012</v>
      </c>
      <c r="ER64" s="96">
        <f t="shared" si="215"/>
        <v>14.150943396226415</v>
      </c>
      <c r="ES64" s="96">
        <f t="shared" si="216"/>
        <v>9.6618357487922708</v>
      </c>
      <c r="ET64" s="96">
        <f t="shared" si="217"/>
        <v>10.204081632653061</v>
      </c>
      <c r="EU64" s="96">
        <f t="shared" si="218"/>
        <v>26.881720430107528</v>
      </c>
      <c r="EV64" s="52">
        <f t="shared" si="219"/>
        <v>10.752688172043012</v>
      </c>
      <c r="EW64" s="52">
        <f t="shared" si="220"/>
        <v>9.4339622641509422</v>
      </c>
      <c r="EX64" s="52">
        <f t="shared" si="221"/>
        <v>4.8309178743961354</v>
      </c>
      <c r="EY64" s="52">
        <f t="shared" si="222"/>
        <v>5.1020408163265305</v>
      </c>
      <c r="EZ64" s="52">
        <f t="shared" si="223"/>
        <v>5.3763440860215059</v>
      </c>
      <c r="FA64" s="96">
        <f t="shared" si="224"/>
        <v>0</v>
      </c>
      <c r="FB64" s="96">
        <f t="shared" si="225"/>
        <v>4.7169811320754711</v>
      </c>
      <c r="FC64" s="96">
        <f t="shared" si="226"/>
        <v>4.8309178743961354</v>
      </c>
      <c r="FD64" s="96">
        <f t="shared" si="227"/>
        <v>5.1020408163265305</v>
      </c>
      <c r="FE64" s="96">
        <f t="shared" si="228"/>
        <v>21.505376344086024</v>
      </c>
      <c r="FF64" s="52">
        <f t="shared" si="134"/>
        <v>26.881720430107528</v>
      </c>
      <c r="FG64" s="52">
        <f t="shared" si="135"/>
        <v>23.584905660377359</v>
      </c>
      <c r="FH64" s="52">
        <f t="shared" si="136"/>
        <v>19.323671497584542</v>
      </c>
      <c r="FI64" s="52">
        <f t="shared" si="137"/>
        <v>10.204081632653061</v>
      </c>
      <c r="FJ64" s="52">
        <f t="shared" si="138"/>
        <v>5.3763440860215059</v>
      </c>
      <c r="FK64" s="52">
        <f t="shared" si="139"/>
        <v>0</v>
      </c>
      <c r="FL64" s="52">
        <f t="shared" si="140"/>
        <v>0</v>
      </c>
      <c r="FM64" s="52">
        <f t="shared" si="141"/>
        <v>33.333333333333329</v>
      </c>
      <c r="FN64" s="52">
        <f t="shared" si="142"/>
        <v>0</v>
      </c>
      <c r="FO64" s="52">
        <f t="shared" si="143"/>
        <v>0</v>
      </c>
      <c r="FP64" s="52">
        <f t="shared" si="144"/>
        <v>0</v>
      </c>
      <c r="FQ64" s="52">
        <f t="shared" si="145"/>
        <v>33.333333333333329</v>
      </c>
      <c r="FR64" s="52">
        <f t="shared" si="146"/>
        <v>0</v>
      </c>
      <c r="FS64" s="52">
        <f t="shared" si="147"/>
        <v>0</v>
      </c>
      <c r="FT64" s="52">
        <f t="shared" si="148"/>
        <v>16.666666666666664</v>
      </c>
      <c r="FU64" s="52">
        <f t="shared" si="229"/>
        <v>0</v>
      </c>
      <c r="FV64" s="52">
        <f t="shared" si="230"/>
        <v>471.69811320754712</v>
      </c>
      <c r="FW64" s="52">
        <f t="shared" si="231"/>
        <v>0</v>
      </c>
      <c r="FX64" s="52">
        <f t="shared" si="232"/>
        <v>0</v>
      </c>
      <c r="FY64" s="52">
        <f t="shared" si="233"/>
        <v>0</v>
      </c>
      <c r="FZ64" s="52">
        <f t="shared" si="154"/>
        <v>158.52885225110973</v>
      </c>
      <c r="GA64" s="52">
        <f t="shared" si="155"/>
        <v>31.595576619273299</v>
      </c>
      <c r="GB64" s="52">
        <f t="shared" si="156"/>
        <v>0</v>
      </c>
      <c r="GC64" s="52">
        <f t="shared" si="157"/>
        <v>114.81056257175661</v>
      </c>
      <c r="GD64" s="52">
        <f t="shared" si="158"/>
        <v>56.818181818181813</v>
      </c>
      <c r="GE64" s="52">
        <f t="shared" si="159"/>
        <v>0</v>
      </c>
      <c r="GF64" s="52">
        <f t="shared" si="160"/>
        <v>0</v>
      </c>
      <c r="GG64" s="52">
        <f t="shared" si="161"/>
        <v>0</v>
      </c>
      <c r="GH64" s="52">
        <f t="shared" si="162"/>
        <v>0</v>
      </c>
      <c r="GI64" s="52">
        <f t="shared" si="163"/>
        <v>0</v>
      </c>
      <c r="GJ64" s="52">
        <f t="shared" si="164"/>
        <v>0</v>
      </c>
      <c r="GK64" s="52">
        <f t="shared" si="165"/>
        <v>0</v>
      </c>
      <c r="GL64" s="52">
        <f t="shared" si="166"/>
        <v>0</v>
      </c>
      <c r="GM64" s="52">
        <f t="shared" si="167"/>
        <v>0</v>
      </c>
      <c r="GN64" s="52">
        <f t="shared" si="168"/>
        <v>0</v>
      </c>
      <c r="GO64" s="52">
        <f t="shared" si="169"/>
        <v>0</v>
      </c>
      <c r="GP64" s="52">
        <f t="shared" si="170"/>
        <v>0</v>
      </c>
      <c r="GQ64" s="52">
        <f t="shared" si="171"/>
        <v>0</v>
      </c>
      <c r="GR64" s="52">
        <f t="shared" si="172"/>
        <v>0</v>
      </c>
      <c r="GS64" s="52">
        <f t="shared" si="173"/>
        <v>18.251505749224311</v>
      </c>
      <c r="GT64" s="52">
        <f t="shared" si="174"/>
        <v>28.095148904289193</v>
      </c>
      <c r="GU64" s="52">
        <f t="shared" si="175"/>
        <v>46.36068613815484</v>
      </c>
      <c r="GV64" s="52">
        <f t="shared" si="176"/>
        <v>46.390796066060496</v>
      </c>
      <c r="GW64" s="52">
        <f t="shared" si="177"/>
        <v>27.59128115515497</v>
      </c>
      <c r="GX64" s="52">
        <f t="shared" si="178"/>
        <v>82.086829624224734</v>
      </c>
      <c r="GY64" s="52">
        <f t="shared" si="179"/>
        <v>18.730099269526129</v>
      </c>
      <c r="GZ64" s="52">
        <f t="shared" si="180"/>
        <v>55.632823365785818</v>
      </c>
      <c r="HA64" s="52">
        <f t="shared" si="181"/>
        <v>74.225273705696793</v>
      </c>
      <c r="HB64" s="52">
        <f t="shared" si="182"/>
        <v>18.394187436769982</v>
      </c>
      <c r="HC64" s="52">
        <f t="shared" si="183"/>
        <v>36.483035388544323</v>
      </c>
      <c r="HD64" s="52">
        <f t="shared" si="184"/>
        <v>18.730099269526129</v>
      </c>
      <c r="HE64" s="52">
        <f t="shared" si="185"/>
        <v>18.544274455261938</v>
      </c>
      <c r="HF64" s="52">
        <f t="shared" si="186"/>
        <v>37.112636852848397</v>
      </c>
      <c r="HG64" s="52">
        <f t="shared" si="187"/>
        <v>55.18256231030994</v>
      </c>
      <c r="HH64" s="52">
        <f t="shared" si="188"/>
        <v>63.845311929952572</v>
      </c>
      <c r="HI64" s="52">
        <f t="shared" si="189"/>
        <v>9.3650496347630643</v>
      </c>
      <c r="HJ64" s="52">
        <f t="shared" si="190"/>
        <v>0</v>
      </c>
      <c r="HK64" s="52">
        <f t="shared" si="191"/>
        <v>27.834477639636297</v>
      </c>
      <c r="HL64" s="52">
        <f t="shared" si="192"/>
        <v>27.59128115515497</v>
      </c>
      <c r="HM64" s="52">
        <f t="shared" si="193"/>
        <v>9.1207588471360808</v>
      </c>
      <c r="HN64" s="52">
        <f t="shared" si="194"/>
        <v>9.3650496347630643</v>
      </c>
      <c r="HO64" s="52">
        <f t="shared" si="195"/>
        <v>18.544274455261938</v>
      </c>
      <c r="HP64" s="52">
        <f t="shared" si="196"/>
        <v>18.556318426424198</v>
      </c>
      <c r="HQ64" s="52">
        <f t="shared" si="197"/>
        <v>18.394187436769982</v>
      </c>
      <c r="HR64" s="52">
        <f t="shared" si="198"/>
        <v>18.241517694272162</v>
      </c>
      <c r="HS64" s="52">
        <f t="shared" si="199"/>
        <v>28.095148904289193</v>
      </c>
      <c r="HT64" s="52">
        <f t="shared" si="200"/>
        <v>0</v>
      </c>
      <c r="HU64" s="52">
        <f t="shared" si="201"/>
        <v>9.2781592132120991</v>
      </c>
      <c r="HV64" s="52">
        <f t="shared" si="202"/>
        <v>18.394187436769982</v>
      </c>
      <c r="HW64" s="52">
        <f t="shared" si="203"/>
        <v>9.1207588471360808</v>
      </c>
      <c r="HX64" s="52">
        <f t="shared" si="204"/>
        <v>9.3650496347630643</v>
      </c>
      <c r="HY64" s="52">
        <f t="shared" si="205"/>
        <v>18.544274455261938</v>
      </c>
      <c r="HZ64" s="52">
        <f t="shared" si="206"/>
        <v>18.556318426424198</v>
      </c>
      <c r="IA64" s="52">
        <f t="shared" si="207"/>
        <v>18.394187436769982</v>
      </c>
      <c r="IB64" s="52">
        <f t="shared" si="208"/>
        <v>18.241517694272162</v>
      </c>
      <c r="IC64" s="52">
        <f t="shared" si="209"/>
        <v>9.3650496347630643</v>
      </c>
      <c r="ID64" s="52">
        <f t="shared" si="210"/>
        <v>18.544274455261938</v>
      </c>
      <c r="IE64" s="52">
        <f t="shared" si="211"/>
        <v>18.556318426424198</v>
      </c>
      <c r="IF64" s="52">
        <f t="shared" si="212"/>
        <v>18.394187436769982</v>
      </c>
      <c r="IG64" s="52">
        <f t="shared" si="213"/>
        <v>18.241517694272162</v>
      </c>
      <c r="II64"/>
    </row>
    <row r="65" spans="1:243" ht="15.75" thickBot="1">
      <c r="A65" s="45">
        <v>260440</v>
      </c>
      <c r="B65" s="45" t="s">
        <v>773</v>
      </c>
      <c r="C65" s="47">
        <v>2601</v>
      </c>
      <c r="D65" s="43">
        <v>5</v>
      </c>
      <c r="E65" s="43">
        <v>4</v>
      </c>
      <c r="F65" s="43">
        <v>2</v>
      </c>
      <c r="G65" s="43">
        <v>1</v>
      </c>
      <c r="H65" s="43">
        <v>7</v>
      </c>
      <c r="I65" s="44"/>
      <c r="J65" s="43">
        <v>4</v>
      </c>
      <c r="K65" s="43">
        <v>2</v>
      </c>
      <c r="L65" s="43">
        <v>2</v>
      </c>
      <c r="M65" s="43">
        <v>0</v>
      </c>
      <c r="N65" s="43">
        <v>5</v>
      </c>
      <c r="O65" s="44"/>
      <c r="P65" s="43">
        <v>1</v>
      </c>
      <c r="Q65" s="43">
        <v>2</v>
      </c>
      <c r="R65" s="43">
        <v>0</v>
      </c>
      <c r="S65" s="43">
        <v>1</v>
      </c>
      <c r="T65" s="43">
        <v>2</v>
      </c>
      <c r="U65" s="44"/>
      <c r="V65" s="43">
        <v>7</v>
      </c>
      <c r="W65" s="43">
        <v>6</v>
      </c>
      <c r="X65" s="43">
        <v>4</v>
      </c>
      <c r="Y65" s="43">
        <v>1</v>
      </c>
      <c r="Z65" s="43">
        <v>8</v>
      </c>
      <c r="AA65" s="44"/>
      <c r="AB65" s="43">
        <v>217</v>
      </c>
      <c r="AC65" s="43">
        <v>213</v>
      </c>
      <c r="AD65" s="43">
        <v>189</v>
      </c>
      <c r="AE65" s="43">
        <v>212</v>
      </c>
      <c r="AF65" s="43">
        <v>207</v>
      </c>
      <c r="AG65" s="44"/>
      <c r="AH65" s="43">
        <v>5</v>
      </c>
      <c r="AI65" s="43">
        <v>4</v>
      </c>
      <c r="AJ65" s="43">
        <v>2</v>
      </c>
      <c r="AK65" s="43">
        <v>1</v>
      </c>
      <c r="AL65" s="43">
        <v>8</v>
      </c>
      <c r="AM65" s="44"/>
      <c r="AN65" s="43">
        <v>0</v>
      </c>
      <c r="AO65" s="43">
        <v>1</v>
      </c>
      <c r="AP65" s="43">
        <v>0</v>
      </c>
      <c r="AQ65" s="43">
        <v>0</v>
      </c>
      <c r="AR65" s="43">
        <v>1</v>
      </c>
      <c r="AS65" s="44"/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4"/>
      <c r="AZ65" s="43">
        <v>0</v>
      </c>
      <c r="BA65" s="43">
        <v>0</v>
      </c>
      <c r="BB65" s="43">
        <v>1</v>
      </c>
      <c r="BC65" s="43">
        <v>0</v>
      </c>
      <c r="BD65" s="43">
        <v>1</v>
      </c>
      <c r="BE65" s="44"/>
      <c r="BF65" s="43">
        <v>6</v>
      </c>
      <c r="BG65" s="43">
        <v>3</v>
      </c>
      <c r="BH65" s="43">
        <v>4</v>
      </c>
      <c r="BI65" s="43">
        <v>2</v>
      </c>
      <c r="BJ65" s="43">
        <v>8</v>
      </c>
      <c r="BK65" s="44"/>
      <c r="BL65" s="43">
        <v>3877</v>
      </c>
      <c r="BM65" s="43">
        <v>3901</v>
      </c>
      <c r="BN65" s="43">
        <v>4109</v>
      </c>
      <c r="BO65" s="43">
        <v>4142</v>
      </c>
      <c r="BP65" s="43">
        <v>4174</v>
      </c>
      <c r="BQ65" s="44"/>
      <c r="BR65" s="45">
        <v>6128</v>
      </c>
      <c r="BS65" s="45">
        <v>6182</v>
      </c>
      <c r="BT65" s="45">
        <v>6308</v>
      </c>
      <c r="BU65" s="45">
        <v>6358</v>
      </c>
      <c r="BV65" s="45">
        <v>6408</v>
      </c>
      <c r="BW65" s="44"/>
      <c r="BX65" s="43">
        <v>12094</v>
      </c>
      <c r="BY65" s="43">
        <v>12187</v>
      </c>
      <c r="BZ65" s="43">
        <v>12404</v>
      </c>
      <c r="CA65" s="43">
        <v>12504</v>
      </c>
      <c r="CB65" s="43">
        <v>12601</v>
      </c>
      <c r="CC65" s="44"/>
      <c r="CD65" s="43">
        <v>0</v>
      </c>
      <c r="CE65" s="43">
        <v>0</v>
      </c>
      <c r="CF65" s="43">
        <v>1</v>
      </c>
      <c r="CG65" s="43">
        <v>0</v>
      </c>
      <c r="CH65" s="43">
        <v>0</v>
      </c>
      <c r="CI65" s="44"/>
      <c r="CJ65" s="45">
        <v>0</v>
      </c>
      <c r="CK65" s="45">
        <v>1</v>
      </c>
      <c r="CL65" s="45">
        <v>3</v>
      </c>
      <c r="CM65" s="45">
        <v>0</v>
      </c>
      <c r="CN65" s="45">
        <v>3</v>
      </c>
      <c r="CO65" s="44"/>
      <c r="CP65" s="43">
        <v>1</v>
      </c>
      <c r="CQ65" s="43">
        <v>1</v>
      </c>
      <c r="CR65" s="43">
        <v>0</v>
      </c>
      <c r="CS65" s="43">
        <v>0</v>
      </c>
      <c r="CT65" s="43">
        <v>0</v>
      </c>
      <c r="CU65" s="44"/>
      <c r="CV65" s="43">
        <v>13</v>
      </c>
      <c r="CW65" s="43">
        <v>6</v>
      </c>
      <c r="CX65" s="43">
        <v>6</v>
      </c>
      <c r="CY65" s="43">
        <v>8</v>
      </c>
      <c r="CZ65" s="43">
        <v>5</v>
      </c>
      <c r="DA65" s="44"/>
      <c r="DB65" s="43">
        <v>7</v>
      </c>
      <c r="DC65" s="43">
        <v>5</v>
      </c>
      <c r="DD65" s="43">
        <v>8</v>
      </c>
      <c r="DE65" s="43">
        <v>6</v>
      </c>
      <c r="DF65" s="43">
        <v>5</v>
      </c>
      <c r="DG65" s="44"/>
      <c r="DH65" s="43">
        <v>4</v>
      </c>
      <c r="DI65" s="43">
        <v>2</v>
      </c>
      <c r="DJ65" s="43">
        <v>9</v>
      </c>
      <c r="DK65" s="43">
        <v>5</v>
      </c>
      <c r="DL65" s="43">
        <v>12</v>
      </c>
      <c r="DM65" s="44"/>
      <c r="DN65" s="43">
        <v>1</v>
      </c>
      <c r="DO65" s="43">
        <v>4</v>
      </c>
      <c r="DP65" s="43">
        <v>3</v>
      </c>
      <c r="DQ65" s="43">
        <v>1</v>
      </c>
      <c r="DR65" s="43">
        <v>1</v>
      </c>
      <c r="DS65" s="44"/>
      <c r="DT65" s="43">
        <v>1</v>
      </c>
      <c r="DU65" s="43">
        <v>6</v>
      </c>
      <c r="DV65" s="43">
        <v>2</v>
      </c>
      <c r="DW65" s="43">
        <v>3</v>
      </c>
      <c r="DX65" s="43">
        <v>4</v>
      </c>
      <c r="DY65" s="44"/>
      <c r="DZ65" s="43">
        <v>1</v>
      </c>
      <c r="EA65" s="43">
        <v>3</v>
      </c>
      <c r="EB65" s="43">
        <v>3</v>
      </c>
      <c r="EC65" s="43">
        <v>4</v>
      </c>
      <c r="ED65" s="43">
        <v>5</v>
      </c>
      <c r="EE65" s="44"/>
      <c r="EF65" s="43">
        <v>0</v>
      </c>
      <c r="EG65" s="43">
        <v>2</v>
      </c>
      <c r="EH65" s="43">
        <v>1</v>
      </c>
      <c r="EI65" s="43">
        <v>2</v>
      </c>
      <c r="EJ65" s="43">
        <v>1</v>
      </c>
      <c r="EK65" s="44"/>
      <c r="EL65" s="43">
        <v>0</v>
      </c>
      <c r="EM65" s="43">
        <v>2</v>
      </c>
      <c r="EN65" s="43">
        <v>1</v>
      </c>
      <c r="EO65" s="43">
        <v>2</v>
      </c>
      <c r="EP65" s="43">
        <v>1</v>
      </c>
      <c r="EQ65" s="96">
        <f t="shared" si="214"/>
        <v>23.041474654377883</v>
      </c>
      <c r="ER65" s="96">
        <f t="shared" si="215"/>
        <v>18.779342723004696</v>
      </c>
      <c r="ES65" s="96">
        <f t="shared" si="216"/>
        <v>10.582010582010582</v>
      </c>
      <c r="ET65" s="96">
        <f t="shared" si="217"/>
        <v>4.7169811320754711</v>
      </c>
      <c r="EU65" s="96">
        <f t="shared" si="218"/>
        <v>33.816425120772948</v>
      </c>
      <c r="EV65" s="52">
        <f t="shared" si="219"/>
        <v>18.433179723502302</v>
      </c>
      <c r="EW65" s="52">
        <f t="shared" si="220"/>
        <v>9.3896713615023479</v>
      </c>
      <c r="EX65" s="52">
        <f t="shared" si="221"/>
        <v>10.582010582010582</v>
      </c>
      <c r="EY65" s="52">
        <f t="shared" si="222"/>
        <v>0</v>
      </c>
      <c r="EZ65" s="52">
        <f t="shared" si="223"/>
        <v>24.154589371980677</v>
      </c>
      <c r="FA65" s="96">
        <f t="shared" si="224"/>
        <v>4.6082949308755756</v>
      </c>
      <c r="FB65" s="96">
        <f t="shared" si="225"/>
        <v>9.3896713615023479</v>
      </c>
      <c r="FC65" s="96">
        <f t="shared" si="226"/>
        <v>0</v>
      </c>
      <c r="FD65" s="96">
        <f t="shared" si="227"/>
        <v>4.7169811320754711</v>
      </c>
      <c r="FE65" s="96">
        <f t="shared" si="228"/>
        <v>9.6618357487922708</v>
      </c>
      <c r="FF65" s="52">
        <f t="shared" si="134"/>
        <v>32.258064516129032</v>
      </c>
      <c r="FG65" s="52">
        <f t="shared" si="135"/>
        <v>28.169014084507044</v>
      </c>
      <c r="FH65" s="52">
        <f t="shared" si="136"/>
        <v>21.164021164021165</v>
      </c>
      <c r="FI65" s="52">
        <f t="shared" si="137"/>
        <v>4.7169811320754711</v>
      </c>
      <c r="FJ65" s="52">
        <f t="shared" si="138"/>
        <v>38.647342995169083</v>
      </c>
      <c r="FK65" s="52">
        <f t="shared" si="139"/>
        <v>0</v>
      </c>
      <c r="FL65" s="52">
        <f t="shared" si="140"/>
        <v>25</v>
      </c>
      <c r="FM65" s="52">
        <f t="shared" si="141"/>
        <v>0</v>
      </c>
      <c r="FN65" s="52">
        <f t="shared" si="142"/>
        <v>0</v>
      </c>
      <c r="FO65" s="52">
        <f t="shared" si="143"/>
        <v>12.5</v>
      </c>
      <c r="FP65" s="52">
        <f t="shared" si="144"/>
        <v>0</v>
      </c>
      <c r="FQ65" s="52">
        <f t="shared" si="145"/>
        <v>0</v>
      </c>
      <c r="FR65" s="52">
        <f t="shared" si="146"/>
        <v>0</v>
      </c>
      <c r="FS65" s="52">
        <f t="shared" si="147"/>
        <v>0</v>
      </c>
      <c r="FT65" s="52">
        <f t="shared" si="148"/>
        <v>0</v>
      </c>
      <c r="FU65" s="52">
        <f t="shared" si="229"/>
        <v>0</v>
      </c>
      <c r="FV65" s="52">
        <f t="shared" si="230"/>
        <v>0</v>
      </c>
      <c r="FW65" s="52">
        <f t="shared" si="231"/>
        <v>529.10052910052912</v>
      </c>
      <c r="FX65" s="52">
        <f t="shared" si="232"/>
        <v>0</v>
      </c>
      <c r="FY65" s="52">
        <f t="shared" si="233"/>
        <v>483.09178743961348</v>
      </c>
      <c r="FZ65" s="52">
        <f t="shared" si="154"/>
        <v>154.75883415011606</v>
      </c>
      <c r="GA65" s="52">
        <f t="shared" si="155"/>
        <v>76.903358113304293</v>
      </c>
      <c r="GB65" s="52">
        <f t="shared" si="156"/>
        <v>97.347286444390363</v>
      </c>
      <c r="GC65" s="52">
        <f t="shared" si="157"/>
        <v>48.285852245292126</v>
      </c>
      <c r="GD65" s="52">
        <f t="shared" si="158"/>
        <v>191.66267369429804</v>
      </c>
      <c r="GE65" s="52">
        <f t="shared" si="159"/>
        <v>0</v>
      </c>
      <c r="GF65" s="52">
        <f t="shared" si="160"/>
        <v>0</v>
      </c>
      <c r="GG65" s="52">
        <f t="shared" si="161"/>
        <v>8.0619155111254432</v>
      </c>
      <c r="GH65" s="52">
        <f t="shared" si="162"/>
        <v>0</v>
      </c>
      <c r="GI65" s="52">
        <f t="shared" si="163"/>
        <v>0</v>
      </c>
      <c r="GJ65" s="52">
        <f t="shared" si="164"/>
        <v>0</v>
      </c>
      <c r="GK65" s="52">
        <f t="shared" si="165"/>
        <v>16.175994823681659</v>
      </c>
      <c r="GL65" s="52">
        <f t="shared" si="166"/>
        <v>47.558655675332908</v>
      </c>
      <c r="GM65" s="52">
        <f t="shared" si="167"/>
        <v>0</v>
      </c>
      <c r="GN65" s="52">
        <f t="shared" si="168"/>
        <v>46.816479400749067</v>
      </c>
      <c r="GO65" s="52">
        <f t="shared" si="169"/>
        <v>16.318537859007833</v>
      </c>
      <c r="GP65" s="52">
        <f t="shared" si="170"/>
        <v>16.175994823681659</v>
      </c>
      <c r="GQ65" s="52">
        <f t="shared" si="171"/>
        <v>0</v>
      </c>
      <c r="GR65" s="52">
        <f t="shared" si="172"/>
        <v>0</v>
      </c>
      <c r="GS65" s="52">
        <f t="shared" si="173"/>
        <v>0</v>
      </c>
      <c r="GT65" s="52">
        <f t="shared" si="174"/>
        <v>107.49131800893005</v>
      </c>
      <c r="GU65" s="52">
        <f t="shared" si="175"/>
        <v>49.232789037498975</v>
      </c>
      <c r="GV65" s="52">
        <f t="shared" si="176"/>
        <v>48.371493066752663</v>
      </c>
      <c r="GW65" s="52">
        <f t="shared" si="177"/>
        <v>63.979526551503518</v>
      </c>
      <c r="GX65" s="52">
        <f t="shared" si="178"/>
        <v>39.679390524561541</v>
      </c>
      <c r="GY65" s="52">
        <f t="shared" si="179"/>
        <v>57.879940466346945</v>
      </c>
      <c r="GZ65" s="52">
        <f t="shared" si="180"/>
        <v>41.02732419791581</v>
      </c>
      <c r="HA65" s="52">
        <f t="shared" si="181"/>
        <v>64.495324089003546</v>
      </c>
      <c r="HB65" s="52">
        <f t="shared" si="182"/>
        <v>47.984644913627641</v>
      </c>
      <c r="HC65" s="52">
        <f t="shared" si="183"/>
        <v>39.679390524561541</v>
      </c>
      <c r="HD65" s="52">
        <f t="shared" si="184"/>
        <v>33.074251695055402</v>
      </c>
      <c r="HE65" s="52">
        <f t="shared" si="185"/>
        <v>16.410929679166326</v>
      </c>
      <c r="HF65" s="52">
        <f t="shared" si="186"/>
        <v>72.557239600128995</v>
      </c>
      <c r="HG65" s="52">
        <f t="shared" si="187"/>
        <v>39.987204094689695</v>
      </c>
      <c r="HH65" s="52">
        <f t="shared" si="188"/>
        <v>95.230537258947706</v>
      </c>
      <c r="HI65" s="52">
        <f t="shared" si="189"/>
        <v>8.2685629237638505</v>
      </c>
      <c r="HJ65" s="52">
        <f t="shared" si="190"/>
        <v>32.821859358332652</v>
      </c>
      <c r="HK65" s="52">
        <f t="shared" si="191"/>
        <v>24.185746533376332</v>
      </c>
      <c r="HL65" s="52">
        <f t="shared" si="192"/>
        <v>7.9974408189379398</v>
      </c>
      <c r="HM65" s="52">
        <f t="shared" si="193"/>
        <v>7.9358781049123088</v>
      </c>
      <c r="HN65" s="52">
        <f t="shared" si="194"/>
        <v>8.2685629237638505</v>
      </c>
      <c r="HO65" s="52">
        <f t="shared" si="195"/>
        <v>49.232789037498975</v>
      </c>
      <c r="HP65" s="52">
        <f t="shared" si="196"/>
        <v>16.123831022250886</v>
      </c>
      <c r="HQ65" s="52">
        <f t="shared" si="197"/>
        <v>23.99232245681382</v>
      </c>
      <c r="HR65" s="52">
        <f t="shared" si="198"/>
        <v>31.743512419649235</v>
      </c>
      <c r="HS65" s="52">
        <f t="shared" si="199"/>
        <v>8.2685629237638505</v>
      </c>
      <c r="HT65" s="52">
        <f t="shared" si="200"/>
        <v>24.616394518749487</v>
      </c>
      <c r="HU65" s="52">
        <f t="shared" si="201"/>
        <v>24.185746533376332</v>
      </c>
      <c r="HV65" s="52">
        <f t="shared" si="202"/>
        <v>31.989763275751759</v>
      </c>
      <c r="HW65" s="52">
        <f t="shared" si="203"/>
        <v>39.679390524561541</v>
      </c>
      <c r="HX65" s="52">
        <f t="shared" si="204"/>
        <v>0</v>
      </c>
      <c r="HY65" s="52">
        <f t="shared" si="205"/>
        <v>16.410929679166326</v>
      </c>
      <c r="HZ65" s="52">
        <f t="shared" si="206"/>
        <v>8.0619155111254432</v>
      </c>
      <c r="IA65" s="52">
        <f t="shared" si="207"/>
        <v>15.99488163787588</v>
      </c>
      <c r="IB65" s="52">
        <f t="shared" si="208"/>
        <v>7.9358781049123088</v>
      </c>
      <c r="IC65" s="52">
        <f t="shared" si="209"/>
        <v>0</v>
      </c>
      <c r="ID65" s="52">
        <f t="shared" si="210"/>
        <v>16.410929679166326</v>
      </c>
      <c r="IE65" s="52">
        <f t="shared" si="211"/>
        <v>8.0619155111254432</v>
      </c>
      <c r="IF65" s="52">
        <f t="shared" si="212"/>
        <v>15.99488163787588</v>
      </c>
      <c r="IG65" s="52">
        <f t="shared" si="213"/>
        <v>7.9358781049123088</v>
      </c>
      <c r="II65"/>
    </row>
    <row r="66" spans="1:243" ht="15.75" thickBot="1">
      <c r="A66" s="45">
        <v>260450</v>
      </c>
      <c r="B66" s="45" t="s">
        <v>774</v>
      </c>
      <c r="C66" s="47">
        <v>2601</v>
      </c>
      <c r="D66" s="43">
        <v>3</v>
      </c>
      <c r="E66" s="43">
        <v>4</v>
      </c>
      <c r="F66" s="43">
        <v>4</v>
      </c>
      <c r="G66" s="43">
        <v>3</v>
      </c>
      <c r="H66" s="43">
        <v>4</v>
      </c>
      <c r="I66" s="44"/>
      <c r="J66" s="43">
        <v>2</v>
      </c>
      <c r="K66" s="43">
        <v>2</v>
      </c>
      <c r="L66" s="43">
        <v>3</v>
      </c>
      <c r="M66" s="43">
        <v>3</v>
      </c>
      <c r="N66" s="43">
        <v>2</v>
      </c>
      <c r="O66" s="44"/>
      <c r="P66" s="43">
        <v>1</v>
      </c>
      <c r="Q66" s="43">
        <v>2</v>
      </c>
      <c r="R66" s="43">
        <v>1</v>
      </c>
      <c r="S66" s="43">
        <v>0</v>
      </c>
      <c r="T66" s="43">
        <v>2</v>
      </c>
      <c r="U66" s="44"/>
      <c r="V66" s="43">
        <v>4</v>
      </c>
      <c r="W66" s="43">
        <v>3</v>
      </c>
      <c r="X66" s="43">
        <v>6</v>
      </c>
      <c r="Y66" s="43">
        <v>9</v>
      </c>
      <c r="Z66" s="43">
        <v>8</v>
      </c>
      <c r="AA66" s="44"/>
      <c r="AB66" s="43">
        <v>316</v>
      </c>
      <c r="AC66" s="43">
        <v>324</v>
      </c>
      <c r="AD66" s="43">
        <v>270</v>
      </c>
      <c r="AE66" s="43">
        <v>287</v>
      </c>
      <c r="AF66" s="43">
        <v>316</v>
      </c>
      <c r="AG66" s="44"/>
      <c r="AH66" s="43">
        <v>3</v>
      </c>
      <c r="AI66" s="43">
        <v>7</v>
      </c>
      <c r="AJ66" s="43">
        <v>4</v>
      </c>
      <c r="AK66" s="43">
        <v>4</v>
      </c>
      <c r="AL66" s="43">
        <v>5</v>
      </c>
      <c r="AM66" s="44"/>
      <c r="AN66" s="43">
        <v>0</v>
      </c>
      <c r="AO66" s="43">
        <v>0</v>
      </c>
      <c r="AP66" s="43">
        <v>0</v>
      </c>
      <c r="AQ66" s="43">
        <v>0</v>
      </c>
      <c r="AR66" s="43">
        <v>1</v>
      </c>
      <c r="AS66" s="44"/>
      <c r="AT66" s="43">
        <v>0</v>
      </c>
      <c r="AU66" s="43">
        <v>1</v>
      </c>
      <c r="AV66" s="43">
        <v>0</v>
      </c>
      <c r="AW66" s="43">
        <v>0</v>
      </c>
      <c r="AX66" s="43">
        <v>2</v>
      </c>
      <c r="AY66" s="44"/>
      <c r="AZ66" s="43">
        <v>0</v>
      </c>
      <c r="BA66" s="43">
        <v>0</v>
      </c>
      <c r="BB66" s="43">
        <v>0</v>
      </c>
      <c r="BC66" s="43">
        <v>1</v>
      </c>
      <c r="BD66" s="43">
        <v>0</v>
      </c>
      <c r="BE66" s="44"/>
      <c r="BF66" s="43">
        <v>7</v>
      </c>
      <c r="BG66" s="43">
        <v>8</v>
      </c>
      <c r="BH66" s="43">
        <v>10</v>
      </c>
      <c r="BI66" s="43">
        <v>8</v>
      </c>
      <c r="BJ66" s="43">
        <v>7</v>
      </c>
      <c r="BK66" s="44"/>
      <c r="BL66" s="43">
        <v>5500</v>
      </c>
      <c r="BM66" s="43">
        <v>5475</v>
      </c>
      <c r="BN66" s="43">
        <v>6452</v>
      </c>
      <c r="BO66" s="43">
        <v>6500</v>
      </c>
      <c r="BP66" s="43">
        <v>6535</v>
      </c>
      <c r="BQ66" s="44"/>
      <c r="BR66" s="45">
        <v>8816</v>
      </c>
      <c r="BS66" s="45">
        <v>8771</v>
      </c>
      <c r="BT66" s="45">
        <v>10155</v>
      </c>
      <c r="BU66" s="45">
        <v>10226</v>
      </c>
      <c r="BV66" s="45">
        <v>10287</v>
      </c>
      <c r="BW66" s="44"/>
      <c r="BX66" s="43">
        <v>17984</v>
      </c>
      <c r="BY66" s="43">
        <v>17923</v>
      </c>
      <c r="BZ66" s="43">
        <v>20137</v>
      </c>
      <c r="CA66" s="43">
        <v>20270</v>
      </c>
      <c r="CB66" s="43">
        <v>20399</v>
      </c>
      <c r="CC66" s="44"/>
      <c r="CD66" s="43">
        <v>0</v>
      </c>
      <c r="CE66" s="43">
        <v>1</v>
      </c>
      <c r="CF66" s="43">
        <v>2</v>
      </c>
      <c r="CG66" s="43">
        <v>1</v>
      </c>
      <c r="CH66" s="43">
        <v>2</v>
      </c>
      <c r="CI66" s="44"/>
      <c r="CJ66" s="45">
        <v>2</v>
      </c>
      <c r="CK66" s="45">
        <v>0</v>
      </c>
      <c r="CL66" s="45">
        <v>2</v>
      </c>
      <c r="CM66" s="45">
        <v>2</v>
      </c>
      <c r="CN66" s="45">
        <v>0</v>
      </c>
      <c r="CO66" s="44"/>
      <c r="CP66" s="43">
        <v>1</v>
      </c>
      <c r="CQ66" s="43">
        <v>1</v>
      </c>
      <c r="CR66" s="43">
        <v>2</v>
      </c>
      <c r="CS66" s="43">
        <v>1</v>
      </c>
      <c r="CT66" s="43">
        <v>0</v>
      </c>
      <c r="CU66" s="44"/>
      <c r="CV66" s="43">
        <v>9</v>
      </c>
      <c r="CW66" s="43">
        <v>16</v>
      </c>
      <c r="CX66" s="43">
        <v>10</v>
      </c>
      <c r="CY66" s="43">
        <v>12</v>
      </c>
      <c r="CZ66" s="43">
        <v>20</v>
      </c>
      <c r="DA66" s="44"/>
      <c r="DB66" s="43">
        <v>13</v>
      </c>
      <c r="DC66" s="43">
        <v>12</v>
      </c>
      <c r="DD66" s="43">
        <v>11</v>
      </c>
      <c r="DE66" s="43">
        <v>6</v>
      </c>
      <c r="DF66" s="43">
        <v>7</v>
      </c>
      <c r="DG66" s="44"/>
      <c r="DH66" s="43">
        <v>10</v>
      </c>
      <c r="DI66" s="43">
        <v>11</v>
      </c>
      <c r="DJ66" s="43">
        <v>12</v>
      </c>
      <c r="DK66" s="43">
        <v>5</v>
      </c>
      <c r="DL66" s="43">
        <v>12</v>
      </c>
      <c r="DM66" s="44"/>
      <c r="DN66" s="43">
        <v>3</v>
      </c>
      <c r="DO66" s="43">
        <v>6</v>
      </c>
      <c r="DP66" s="43">
        <v>2</v>
      </c>
      <c r="DQ66" s="43">
        <v>5</v>
      </c>
      <c r="DR66" s="43">
        <v>6</v>
      </c>
      <c r="DS66" s="44"/>
      <c r="DT66" s="43">
        <v>7</v>
      </c>
      <c r="DU66" s="43">
        <v>5</v>
      </c>
      <c r="DV66" s="43">
        <v>7</v>
      </c>
      <c r="DW66" s="43">
        <v>1</v>
      </c>
      <c r="DX66" s="43">
        <v>2</v>
      </c>
      <c r="DY66" s="44"/>
      <c r="DZ66" s="43">
        <v>5</v>
      </c>
      <c r="EA66" s="43">
        <v>6</v>
      </c>
      <c r="EB66" s="43">
        <v>7</v>
      </c>
      <c r="EC66" s="43">
        <v>5</v>
      </c>
      <c r="ED66" s="43">
        <v>8</v>
      </c>
      <c r="EE66" s="44"/>
      <c r="EF66" s="43">
        <v>0</v>
      </c>
      <c r="EG66" s="43">
        <v>1</v>
      </c>
      <c r="EH66" s="43">
        <v>0</v>
      </c>
      <c r="EI66" s="43">
        <v>1</v>
      </c>
      <c r="EJ66" s="43">
        <v>4</v>
      </c>
      <c r="EK66" s="44"/>
      <c r="EL66" s="43">
        <v>0</v>
      </c>
      <c r="EM66" s="43">
        <v>0</v>
      </c>
      <c r="EN66" s="43">
        <v>0</v>
      </c>
      <c r="EO66" s="43">
        <v>0</v>
      </c>
      <c r="EP66" s="43">
        <v>2</v>
      </c>
      <c r="EQ66" s="96">
        <f t="shared" si="214"/>
        <v>9.4936708860759502</v>
      </c>
      <c r="ER66" s="96">
        <f t="shared" si="215"/>
        <v>12.345679012345679</v>
      </c>
      <c r="ES66" s="96">
        <f t="shared" si="216"/>
        <v>14.814814814814815</v>
      </c>
      <c r="ET66" s="96">
        <f t="shared" si="217"/>
        <v>10.452961672473869</v>
      </c>
      <c r="EU66" s="96">
        <f t="shared" si="218"/>
        <v>12.658227848101266</v>
      </c>
      <c r="EV66" s="52">
        <f t="shared" si="219"/>
        <v>6.3291139240506329</v>
      </c>
      <c r="EW66" s="52">
        <f t="shared" si="220"/>
        <v>6.1728395061728394</v>
      </c>
      <c r="EX66" s="52">
        <f t="shared" si="221"/>
        <v>11.111111111111111</v>
      </c>
      <c r="EY66" s="52">
        <f t="shared" si="222"/>
        <v>10.452961672473869</v>
      </c>
      <c r="EZ66" s="52">
        <f t="shared" si="223"/>
        <v>6.3291139240506329</v>
      </c>
      <c r="FA66" s="96">
        <f t="shared" si="224"/>
        <v>3.1645569620253164</v>
      </c>
      <c r="FB66" s="96">
        <f t="shared" si="225"/>
        <v>6.1728395061728394</v>
      </c>
      <c r="FC66" s="96">
        <f t="shared" si="226"/>
        <v>3.7037037037037037</v>
      </c>
      <c r="FD66" s="96">
        <f t="shared" si="227"/>
        <v>0</v>
      </c>
      <c r="FE66" s="96">
        <f t="shared" si="228"/>
        <v>6.3291139240506329</v>
      </c>
      <c r="FF66" s="52">
        <f t="shared" si="134"/>
        <v>12.658227848101266</v>
      </c>
      <c r="FG66" s="52">
        <f t="shared" si="135"/>
        <v>9.2592592592592595</v>
      </c>
      <c r="FH66" s="52">
        <f t="shared" si="136"/>
        <v>22.222222222222221</v>
      </c>
      <c r="FI66" s="52">
        <f t="shared" si="137"/>
        <v>31.358885017421603</v>
      </c>
      <c r="FJ66" s="52">
        <f t="shared" si="138"/>
        <v>25.316455696202532</v>
      </c>
      <c r="FK66" s="52">
        <f t="shared" si="139"/>
        <v>0</v>
      </c>
      <c r="FL66" s="52">
        <f t="shared" si="140"/>
        <v>0</v>
      </c>
      <c r="FM66" s="52">
        <f t="shared" si="141"/>
        <v>0</v>
      </c>
      <c r="FN66" s="52">
        <f t="shared" si="142"/>
        <v>0</v>
      </c>
      <c r="FO66" s="52">
        <f t="shared" si="143"/>
        <v>20</v>
      </c>
      <c r="FP66" s="52">
        <f t="shared" si="144"/>
        <v>0</v>
      </c>
      <c r="FQ66" s="52">
        <f t="shared" si="145"/>
        <v>14.285714285714285</v>
      </c>
      <c r="FR66" s="52">
        <f t="shared" si="146"/>
        <v>0</v>
      </c>
      <c r="FS66" s="52">
        <f t="shared" si="147"/>
        <v>0</v>
      </c>
      <c r="FT66" s="52">
        <f t="shared" si="148"/>
        <v>40</v>
      </c>
      <c r="FU66" s="52">
        <f t="shared" si="229"/>
        <v>0</v>
      </c>
      <c r="FV66" s="52">
        <f t="shared" si="230"/>
        <v>0</v>
      </c>
      <c r="FW66" s="52">
        <f t="shared" si="231"/>
        <v>0</v>
      </c>
      <c r="FX66" s="52">
        <f t="shared" si="232"/>
        <v>348.43205574912889</v>
      </c>
      <c r="FY66" s="52">
        <f t="shared" si="233"/>
        <v>0</v>
      </c>
      <c r="FZ66" s="52">
        <f t="shared" si="154"/>
        <v>127.27272727272728</v>
      </c>
      <c r="GA66" s="52">
        <f t="shared" si="155"/>
        <v>146.11872146118722</v>
      </c>
      <c r="GB66" s="52">
        <f t="shared" si="156"/>
        <v>154.99070055796653</v>
      </c>
      <c r="GC66" s="52">
        <f t="shared" si="157"/>
        <v>123.07692307692308</v>
      </c>
      <c r="GD66" s="52">
        <f t="shared" si="158"/>
        <v>107.11553175210406</v>
      </c>
      <c r="GE66" s="52">
        <f t="shared" si="159"/>
        <v>0</v>
      </c>
      <c r="GF66" s="52">
        <f t="shared" si="160"/>
        <v>5.5794230876527369</v>
      </c>
      <c r="GG66" s="52">
        <f t="shared" si="161"/>
        <v>9.9319660326761685</v>
      </c>
      <c r="GH66" s="52">
        <f t="shared" si="162"/>
        <v>4.9333991119881597</v>
      </c>
      <c r="GI66" s="52">
        <f t="shared" si="163"/>
        <v>9.8044021765772822</v>
      </c>
      <c r="GJ66" s="52">
        <f t="shared" si="164"/>
        <v>22.686025408348456</v>
      </c>
      <c r="GK66" s="52">
        <f t="shared" si="165"/>
        <v>0</v>
      </c>
      <c r="GL66" s="52">
        <f t="shared" si="166"/>
        <v>19.694731659281143</v>
      </c>
      <c r="GM66" s="52">
        <f t="shared" si="167"/>
        <v>19.557989438685702</v>
      </c>
      <c r="GN66" s="52">
        <f t="shared" si="168"/>
        <v>0</v>
      </c>
      <c r="GO66" s="52">
        <f t="shared" si="169"/>
        <v>11.343012704174228</v>
      </c>
      <c r="GP66" s="52">
        <f t="shared" si="170"/>
        <v>11.401208528103979</v>
      </c>
      <c r="GQ66" s="52">
        <f t="shared" si="171"/>
        <v>19.694731659281143</v>
      </c>
      <c r="GR66" s="52">
        <f t="shared" si="172"/>
        <v>9.778994719342851</v>
      </c>
      <c r="GS66" s="52">
        <f t="shared" si="173"/>
        <v>0</v>
      </c>
      <c r="GT66" s="52">
        <f t="shared" si="174"/>
        <v>50.044483985765126</v>
      </c>
      <c r="GU66" s="52">
        <f t="shared" si="175"/>
        <v>89.27076940244379</v>
      </c>
      <c r="GV66" s="52">
        <f t="shared" si="176"/>
        <v>49.659830163380846</v>
      </c>
      <c r="GW66" s="52">
        <f t="shared" si="177"/>
        <v>59.20078934385792</v>
      </c>
      <c r="GX66" s="52">
        <f t="shared" si="178"/>
        <v>98.04402176577284</v>
      </c>
      <c r="GY66" s="52">
        <f t="shared" si="179"/>
        <v>72.286476868327398</v>
      </c>
      <c r="GZ66" s="52">
        <f t="shared" si="180"/>
        <v>66.953077051832835</v>
      </c>
      <c r="HA66" s="52">
        <f t="shared" si="181"/>
        <v>54.625813179718925</v>
      </c>
      <c r="HB66" s="52">
        <f t="shared" si="182"/>
        <v>29.60039467192896</v>
      </c>
      <c r="HC66" s="52">
        <f t="shared" si="183"/>
        <v>34.315407618020494</v>
      </c>
      <c r="HD66" s="52">
        <f t="shared" si="184"/>
        <v>55.604982206405701</v>
      </c>
      <c r="HE66" s="52">
        <f t="shared" si="185"/>
        <v>61.3736539641801</v>
      </c>
      <c r="HF66" s="52">
        <f t="shared" si="186"/>
        <v>59.591796196057004</v>
      </c>
      <c r="HG66" s="52">
        <f t="shared" si="187"/>
        <v>24.666995559940801</v>
      </c>
      <c r="HH66" s="52">
        <f t="shared" si="188"/>
        <v>58.826413059463704</v>
      </c>
      <c r="HI66" s="52">
        <f t="shared" si="189"/>
        <v>16.681494661921707</v>
      </c>
      <c r="HJ66" s="52">
        <f t="shared" si="190"/>
        <v>33.476538525916418</v>
      </c>
      <c r="HK66" s="52">
        <f t="shared" si="191"/>
        <v>9.9319660326761685</v>
      </c>
      <c r="HL66" s="52">
        <f t="shared" si="192"/>
        <v>24.666995559940801</v>
      </c>
      <c r="HM66" s="52">
        <f t="shared" si="193"/>
        <v>29.413206529731852</v>
      </c>
      <c r="HN66" s="52">
        <f t="shared" si="194"/>
        <v>38.923487544483983</v>
      </c>
      <c r="HO66" s="52">
        <f t="shared" si="195"/>
        <v>27.897115438263683</v>
      </c>
      <c r="HP66" s="52">
        <f t="shared" si="196"/>
        <v>34.761881114366588</v>
      </c>
      <c r="HQ66" s="52">
        <f t="shared" si="197"/>
        <v>4.9333991119881597</v>
      </c>
      <c r="HR66" s="52">
        <f t="shared" si="198"/>
        <v>9.8044021765772822</v>
      </c>
      <c r="HS66" s="52">
        <f t="shared" si="199"/>
        <v>27.802491103202851</v>
      </c>
      <c r="HT66" s="52">
        <f t="shared" si="200"/>
        <v>33.476538525916418</v>
      </c>
      <c r="HU66" s="52">
        <f t="shared" si="201"/>
        <v>34.761881114366588</v>
      </c>
      <c r="HV66" s="52">
        <f t="shared" si="202"/>
        <v>24.666995559940801</v>
      </c>
      <c r="HW66" s="52">
        <f t="shared" si="203"/>
        <v>39.217608706309129</v>
      </c>
      <c r="HX66" s="52">
        <f t="shared" si="204"/>
        <v>0</v>
      </c>
      <c r="HY66" s="52">
        <f t="shared" si="205"/>
        <v>5.5794230876527369</v>
      </c>
      <c r="HZ66" s="52">
        <f t="shared" si="206"/>
        <v>0</v>
      </c>
      <c r="IA66" s="52">
        <f t="shared" si="207"/>
        <v>4.9333991119881597</v>
      </c>
      <c r="IB66" s="52">
        <f t="shared" si="208"/>
        <v>19.608804353154564</v>
      </c>
      <c r="IC66" s="52">
        <f t="shared" si="209"/>
        <v>0</v>
      </c>
      <c r="ID66" s="52">
        <f t="shared" si="210"/>
        <v>0</v>
      </c>
      <c r="IE66" s="52">
        <f t="shared" si="211"/>
        <v>0</v>
      </c>
      <c r="IF66" s="52">
        <f t="shared" si="212"/>
        <v>0</v>
      </c>
      <c r="IG66" s="52">
        <f t="shared" si="213"/>
        <v>9.8044021765772822</v>
      </c>
      <c r="II66"/>
    </row>
    <row r="67" spans="1:243" ht="15.75" customHeight="1" thickBot="1">
      <c r="A67" s="43">
        <v>260460</v>
      </c>
      <c r="B67" s="43" t="s">
        <v>119</v>
      </c>
      <c r="C67" s="47">
        <v>2612</v>
      </c>
      <c r="D67" s="43">
        <v>10</v>
      </c>
      <c r="E67" s="43">
        <v>9</v>
      </c>
      <c r="F67" s="43">
        <v>4</v>
      </c>
      <c r="G67" s="43">
        <v>5</v>
      </c>
      <c r="H67" s="43">
        <v>6</v>
      </c>
      <c r="I67" s="44"/>
      <c r="J67" s="43">
        <v>6</v>
      </c>
      <c r="K67" s="43">
        <v>8</v>
      </c>
      <c r="L67" s="43">
        <v>4</v>
      </c>
      <c r="M67" s="43">
        <v>4</v>
      </c>
      <c r="N67" s="43">
        <v>5</v>
      </c>
      <c r="O67" s="44"/>
      <c r="P67" s="43">
        <v>4</v>
      </c>
      <c r="Q67" s="43">
        <v>1</v>
      </c>
      <c r="R67" s="43">
        <v>0</v>
      </c>
      <c r="S67" s="43">
        <v>1</v>
      </c>
      <c r="T67" s="43">
        <v>1</v>
      </c>
      <c r="U67" s="44"/>
      <c r="V67" s="43">
        <v>9</v>
      </c>
      <c r="W67" s="43">
        <v>12</v>
      </c>
      <c r="X67" s="43">
        <v>5</v>
      </c>
      <c r="Y67" s="43">
        <v>3</v>
      </c>
      <c r="Z67" s="43">
        <v>8</v>
      </c>
      <c r="AA67" s="44"/>
      <c r="AB67" s="43">
        <v>346</v>
      </c>
      <c r="AC67" s="43">
        <v>347</v>
      </c>
      <c r="AD67" s="43">
        <v>286</v>
      </c>
      <c r="AE67" s="43">
        <v>356</v>
      </c>
      <c r="AF67" s="43">
        <v>422</v>
      </c>
      <c r="AG67" s="44"/>
      <c r="AH67" s="43">
        <v>14</v>
      </c>
      <c r="AI67" s="43">
        <v>10</v>
      </c>
      <c r="AJ67" s="43">
        <v>5</v>
      </c>
      <c r="AK67" s="43">
        <v>5</v>
      </c>
      <c r="AL67" s="43">
        <v>8</v>
      </c>
      <c r="AM67" s="44"/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4"/>
      <c r="AT67" s="43">
        <v>0</v>
      </c>
      <c r="AU67" s="43">
        <v>0</v>
      </c>
      <c r="AV67" s="43">
        <v>0</v>
      </c>
      <c r="AW67" s="43">
        <v>0</v>
      </c>
      <c r="AX67" s="43">
        <v>1</v>
      </c>
      <c r="AY67" s="44"/>
      <c r="AZ67" s="43">
        <v>0</v>
      </c>
      <c r="BA67" s="43">
        <v>1</v>
      </c>
      <c r="BB67" s="43">
        <v>0</v>
      </c>
      <c r="BC67" s="43">
        <v>0</v>
      </c>
      <c r="BD67" s="43">
        <v>0</v>
      </c>
      <c r="BE67" s="44"/>
      <c r="BF67" s="43">
        <v>3</v>
      </c>
      <c r="BG67" s="43">
        <v>8</v>
      </c>
      <c r="BH67" s="43">
        <v>10</v>
      </c>
      <c r="BI67" s="43">
        <v>9</v>
      </c>
      <c r="BJ67" s="43">
        <v>13</v>
      </c>
      <c r="BK67" s="44"/>
      <c r="BL67" s="43">
        <v>7633</v>
      </c>
      <c r="BM67" s="43">
        <v>7712</v>
      </c>
      <c r="BN67" s="43">
        <v>7848</v>
      </c>
      <c r="BO67" s="43">
        <v>7909</v>
      </c>
      <c r="BP67" s="43">
        <v>7971</v>
      </c>
      <c r="BQ67" s="44"/>
      <c r="BR67" s="45">
        <v>12139</v>
      </c>
      <c r="BS67" s="45">
        <v>12245</v>
      </c>
      <c r="BT67" s="45">
        <v>12438</v>
      </c>
      <c r="BU67" s="45">
        <v>12533</v>
      </c>
      <c r="BV67" s="45">
        <v>12631</v>
      </c>
      <c r="BW67" s="44"/>
      <c r="BX67" s="43">
        <v>24180</v>
      </c>
      <c r="BY67" s="43">
        <v>24397</v>
      </c>
      <c r="BZ67" s="43">
        <v>24282</v>
      </c>
      <c r="CA67" s="43">
        <v>24473</v>
      </c>
      <c r="CB67" s="43">
        <v>24658</v>
      </c>
      <c r="CC67" s="44"/>
      <c r="CD67" s="43">
        <v>0</v>
      </c>
      <c r="CE67" s="43">
        <v>0</v>
      </c>
      <c r="CF67" s="43">
        <v>3</v>
      </c>
      <c r="CG67" s="43">
        <v>2</v>
      </c>
      <c r="CH67" s="43">
        <v>0</v>
      </c>
      <c r="CI67" s="44"/>
      <c r="CJ67" s="45">
        <v>0</v>
      </c>
      <c r="CK67" s="45">
        <v>1</v>
      </c>
      <c r="CL67" s="45">
        <v>0</v>
      </c>
      <c r="CM67" s="45">
        <v>1</v>
      </c>
      <c r="CN67" s="45">
        <v>0</v>
      </c>
      <c r="CO67" s="44"/>
      <c r="CP67" s="43">
        <v>0</v>
      </c>
      <c r="CQ67" s="43">
        <v>1</v>
      </c>
      <c r="CR67" s="43">
        <v>0</v>
      </c>
      <c r="CS67" s="43">
        <v>1</v>
      </c>
      <c r="CT67" s="43">
        <v>0</v>
      </c>
      <c r="CU67" s="44"/>
      <c r="CV67" s="43">
        <v>11</v>
      </c>
      <c r="CW67" s="43">
        <v>12</v>
      </c>
      <c r="CX67" s="43">
        <v>13</v>
      </c>
      <c r="CY67" s="43">
        <v>19</v>
      </c>
      <c r="CZ67" s="43">
        <v>20</v>
      </c>
      <c r="DA67" s="44"/>
      <c r="DB67" s="43">
        <v>12</v>
      </c>
      <c r="DC67" s="43">
        <v>12</v>
      </c>
      <c r="DD67" s="43">
        <v>12</v>
      </c>
      <c r="DE67" s="43">
        <v>13</v>
      </c>
      <c r="DF67" s="43">
        <v>24</v>
      </c>
      <c r="DG67" s="44"/>
      <c r="DH67" s="43">
        <v>4</v>
      </c>
      <c r="DI67" s="43">
        <v>9</v>
      </c>
      <c r="DJ67" s="43">
        <v>14</v>
      </c>
      <c r="DK67" s="43">
        <v>14</v>
      </c>
      <c r="DL67" s="43">
        <v>4</v>
      </c>
      <c r="DM67" s="44"/>
      <c r="DN67" s="43">
        <v>6</v>
      </c>
      <c r="DO67" s="43">
        <v>5</v>
      </c>
      <c r="DP67" s="43">
        <v>8</v>
      </c>
      <c r="DQ67" s="43">
        <v>9</v>
      </c>
      <c r="DR67" s="43">
        <v>3</v>
      </c>
      <c r="DS67" s="44"/>
      <c r="DT67" s="43">
        <v>10</v>
      </c>
      <c r="DU67" s="43">
        <v>12</v>
      </c>
      <c r="DV67" s="43">
        <v>9</v>
      </c>
      <c r="DW67" s="43">
        <v>10</v>
      </c>
      <c r="DX67" s="43">
        <v>15</v>
      </c>
      <c r="DY67" s="44"/>
      <c r="DZ67" s="43">
        <v>5</v>
      </c>
      <c r="EA67" s="43">
        <v>3</v>
      </c>
      <c r="EB67" s="43">
        <v>6</v>
      </c>
      <c r="EC67" s="43">
        <v>7</v>
      </c>
      <c r="ED67" s="43">
        <v>5</v>
      </c>
      <c r="EE67" s="44"/>
      <c r="EF67" s="43">
        <v>3</v>
      </c>
      <c r="EG67" s="43">
        <v>1</v>
      </c>
      <c r="EH67" s="43">
        <v>1</v>
      </c>
      <c r="EI67" s="43">
        <v>3</v>
      </c>
      <c r="EJ67" s="43">
        <v>1</v>
      </c>
      <c r="EK67" s="44"/>
      <c r="EL67" s="43">
        <v>3</v>
      </c>
      <c r="EM67" s="43">
        <v>1</v>
      </c>
      <c r="EN67" s="43">
        <v>1</v>
      </c>
      <c r="EO67" s="43">
        <v>2</v>
      </c>
      <c r="EP67" s="43">
        <v>1</v>
      </c>
      <c r="EQ67" s="96">
        <f t="shared" si="214"/>
        <v>28.901734104046241</v>
      </c>
      <c r="ER67" s="96">
        <f t="shared" si="215"/>
        <v>25.936599423631126</v>
      </c>
      <c r="ES67" s="96">
        <f t="shared" si="216"/>
        <v>13.986013986013987</v>
      </c>
      <c r="ET67" s="96">
        <f t="shared" si="217"/>
        <v>14.044943820224718</v>
      </c>
      <c r="EU67" s="96">
        <f t="shared" si="218"/>
        <v>14.218009478672984</v>
      </c>
      <c r="EV67" s="52">
        <f t="shared" si="219"/>
        <v>17.341040462427745</v>
      </c>
      <c r="EW67" s="52">
        <f t="shared" si="220"/>
        <v>23.054755043227665</v>
      </c>
      <c r="EX67" s="52">
        <f t="shared" si="221"/>
        <v>13.986013986013987</v>
      </c>
      <c r="EY67" s="52">
        <f t="shared" si="222"/>
        <v>11.235955056179774</v>
      </c>
      <c r="EZ67" s="52">
        <f t="shared" si="223"/>
        <v>11.848341232227487</v>
      </c>
      <c r="FA67" s="96">
        <f t="shared" si="224"/>
        <v>11.560693641618496</v>
      </c>
      <c r="FB67" s="96">
        <f t="shared" si="225"/>
        <v>2.8818443804034581</v>
      </c>
      <c r="FC67" s="96">
        <f t="shared" si="226"/>
        <v>0</v>
      </c>
      <c r="FD67" s="96">
        <f t="shared" si="227"/>
        <v>2.8089887640449436</v>
      </c>
      <c r="FE67" s="96">
        <f t="shared" si="228"/>
        <v>2.3696682464454977</v>
      </c>
      <c r="FF67" s="52">
        <f t="shared" si="134"/>
        <v>26.01156069364162</v>
      </c>
      <c r="FG67" s="52">
        <f t="shared" si="135"/>
        <v>34.582132564841501</v>
      </c>
      <c r="FH67" s="52">
        <f t="shared" si="136"/>
        <v>17.482517482517483</v>
      </c>
      <c r="FI67" s="52">
        <f t="shared" si="137"/>
        <v>8.4269662921348321</v>
      </c>
      <c r="FJ67" s="52">
        <f t="shared" si="138"/>
        <v>18.957345971563981</v>
      </c>
      <c r="FK67" s="52">
        <f t="shared" si="139"/>
        <v>0</v>
      </c>
      <c r="FL67" s="52">
        <f t="shared" si="140"/>
        <v>0</v>
      </c>
      <c r="FM67" s="52">
        <f t="shared" si="141"/>
        <v>0</v>
      </c>
      <c r="FN67" s="52">
        <f t="shared" si="142"/>
        <v>0</v>
      </c>
      <c r="FO67" s="52">
        <f t="shared" si="143"/>
        <v>0</v>
      </c>
      <c r="FP67" s="52">
        <f t="shared" si="144"/>
        <v>0</v>
      </c>
      <c r="FQ67" s="52">
        <f t="shared" si="145"/>
        <v>0</v>
      </c>
      <c r="FR67" s="52">
        <f t="shared" si="146"/>
        <v>0</v>
      </c>
      <c r="FS67" s="52">
        <f t="shared" si="147"/>
        <v>0</v>
      </c>
      <c r="FT67" s="52">
        <f t="shared" si="148"/>
        <v>12.5</v>
      </c>
      <c r="FU67" s="52">
        <f t="shared" si="229"/>
        <v>0</v>
      </c>
      <c r="FV67" s="52">
        <f t="shared" si="230"/>
        <v>288.18443804034581</v>
      </c>
      <c r="FW67" s="52">
        <f t="shared" si="231"/>
        <v>0</v>
      </c>
      <c r="FX67" s="52">
        <f t="shared" si="232"/>
        <v>0</v>
      </c>
      <c r="FY67" s="52">
        <f t="shared" si="233"/>
        <v>0</v>
      </c>
      <c r="FZ67" s="52">
        <f t="shared" si="154"/>
        <v>39.303026333027638</v>
      </c>
      <c r="GA67" s="52">
        <f t="shared" si="155"/>
        <v>103.7344398340249</v>
      </c>
      <c r="GB67" s="52">
        <f t="shared" si="156"/>
        <v>127.42099898063201</v>
      </c>
      <c r="GC67" s="52">
        <f t="shared" si="157"/>
        <v>113.79441143001642</v>
      </c>
      <c r="GD67" s="52">
        <f t="shared" si="158"/>
        <v>163.09120562037384</v>
      </c>
      <c r="GE67" s="52">
        <f t="shared" si="159"/>
        <v>0</v>
      </c>
      <c r="GF67" s="52">
        <f t="shared" si="160"/>
        <v>0</v>
      </c>
      <c r="GG67" s="52">
        <f t="shared" si="161"/>
        <v>12.354830738818878</v>
      </c>
      <c r="GH67" s="52">
        <f t="shared" si="162"/>
        <v>8.1722714828586618</v>
      </c>
      <c r="GI67" s="52">
        <f t="shared" si="163"/>
        <v>0</v>
      </c>
      <c r="GJ67" s="52">
        <f t="shared" si="164"/>
        <v>0</v>
      </c>
      <c r="GK67" s="52">
        <f t="shared" si="165"/>
        <v>8.1665986116782356</v>
      </c>
      <c r="GL67" s="52">
        <f t="shared" si="166"/>
        <v>0</v>
      </c>
      <c r="GM67" s="52">
        <f t="shared" si="167"/>
        <v>7.9789356099896276</v>
      </c>
      <c r="GN67" s="52">
        <f t="shared" si="168"/>
        <v>0</v>
      </c>
      <c r="GO67" s="52">
        <f t="shared" si="169"/>
        <v>0</v>
      </c>
      <c r="GP67" s="52">
        <f t="shared" si="170"/>
        <v>8.1665986116782356</v>
      </c>
      <c r="GQ67" s="52">
        <f t="shared" si="171"/>
        <v>0</v>
      </c>
      <c r="GR67" s="52">
        <f t="shared" si="172"/>
        <v>7.9789356099896276</v>
      </c>
      <c r="GS67" s="52">
        <f t="shared" si="173"/>
        <v>0</v>
      </c>
      <c r="GT67" s="52">
        <f t="shared" si="174"/>
        <v>45.492142266335811</v>
      </c>
      <c r="GU67" s="52">
        <f t="shared" si="175"/>
        <v>49.186375374021395</v>
      </c>
      <c r="GV67" s="52">
        <f t="shared" si="176"/>
        <v>53.537599868215132</v>
      </c>
      <c r="GW67" s="52">
        <f t="shared" si="177"/>
        <v>77.636579087157273</v>
      </c>
      <c r="GX67" s="52">
        <f t="shared" si="178"/>
        <v>81.109579041284775</v>
      </c>
      <c r="GY67" s="52">
        <f t="shared" si="179"/>
        <v>49.627791563275437</v>
      </c>
      <c r="GZ67" s="52">
        <f t="shared" si="180"/>
        <v>49.186375374021395</v>
      </c>
      <c r="HA67" s="52">
        <f t="shared" si="181"/>
        <v>49.419322955275511</v>
      </c>
      <c r="HB67" s="52">
        <f t="shared" si="182"/>
        <v>53.119764638581287</v>
      </c>
      <c r="HC67" s="52">
        <f t="shared" si="183"/>
        <v>97.331494849541727</v>
      </c>
      <c r="HD67" s="52">
        <f t="shared" si="184"/>
        <v>16.542597187758478</v>
      </c>
      <c r="HE67" s="52">
        <f t="shared" si="185"/>
        <v>36.889781530516046</v>
      </c>
      <c r="HF67" s="52">
        <f t="shared" si="186"/>
        <v>57.655876781154767</v>
      </c>
      <c r="HG67" s="52">
        <f t="shared" si="187"/>
        <v>57.205900380010625</v>
      </c>
      <c r="HH67" s="52">
        <f t="shared" si="188"/>
        <v>16.221915808256956</v>
      </c>
      <c r="HI67" s="52">
        <f t="shared" si="189"/>
        <v>24.813895781637719</v>
      </c>
      <c r="HJ67" s="52">
        <f t="shared" si="190"/>
        <v>20.494323072508916</v>
      </c>
      <c r="HK67" s="52">
        <f t="shared" si="191"/>
        <v>32.946215303517008</v>
      </c>
      <c r="HL67" s="52">
        <f t="shared" si="192"/>
        <v>36.775221672863971</v>
      </c>
      <c r="HM67" s="52">
        <f t="shared" si="193"/>
        <v>12.166436856192716</v>
      </c>
      <c r="HN67" s="52">
        <f t="shared" si="194"/>
        <v>41.356492969396193</v>
      </c>
      <c r="HO67" s="52">
        <f t="shared" si="195"/>
        <v>49.186375374021395</v>
      </c>
      <c r="HP67" s="52">
        <f t="shared" si="196"/>
        <v>37.064492216456635</v>
      </c>
      <c r="HQ67" s="52">
        <f t="shared" si="197"/>
        <v>40.861357414293302</v>
      </c>
      <c r="HR67" s="52">
        <f t="shared" si="198"/>
        <v>60.832184280963574</v>
      </c>
      <c r="HS67" s="52">
        <f t="shared" si="199"/>
        <v>20.678246484698096</v>
      </c>
      <c r="HT67" s="52">
        <f t="shared" si="200"/>
        <v>12.296593843505349</v>
      </c>
      <c r="HU67" s="52">
        <f t="shared" si="201"/>
        <v>24.709661477637756</v>
      </c>
      <c r="HV67" s="52">
        <f t="shared" si="202"/>
        <v>28.602950190005313</v>
      </c>
      <c r="HW67" s="52">
        <f t="shared" si="203"/>
        <v>20.277394760321194</v>
      </c>
      <c r="HX67" s="52">
        <f t="shared" si="204"/>
        <v>12.406947890818859</v>
      </c>
      <c r="HY67" s="52">
        <f t="shared" si="205"/>
        <v>4.0988646145017826</v>
      </c>
      <c r="HZ67" s="52">
        <f t="shared" si="206"/>
        <v>4.1182769129396259</v>
      </c>
      <c r="IA67" s="52">
        <f t="shared" si="207"/>
        <v>12.258407224287991</v>
      </c>
      <c r="IB67" s="52">
        <f t="shared" si="208"/>
        <v>4.0554789520642389</v>
      </c>
      <c r="IC67" s="52">
        <f t="shared" si="209"/>
        <v>12.406947890818859</v>
      </c>
      <c r="ID67" s="52">
        <f t="shared" si="210"/>
        <v>4.0988646145017826</v>
      </c>
      <c r="IE67" s="52">
        <f t="shared" si="211"/>
        <v>4.1182769129396259</v>
      </c>
      <c r="IF67" s="52">
        <f t="shared" si="212"/>
        <v>8.1722714828586618</v>
      </c>
      <c r="IG67" s="52">
        <f t="shared" si="213"/>
        <v>4.0554789520642389</v>
      </c>
      <c r="II67"/>
    </row>
    <row r="68" spans="1:243" ht="15.75" customHeight="1" thickBot="1">
      <c r="A68" s="43">
        <v>260470</v>
      </c>
      <c r="B68" s="43" t="s">
        <v>64</v>
      </c>
      <c r="C68" s="47">
        <v>2605</v>
      </c>
      <c r="D68" s="43">
        <v>6</v>
      </c>
      <c r="E68" s="43">
        <v>8</v>
      </c>
      <c r="F68" s="43">
        <v>3</v>
      </c>
      <c r="G68" s="43">
        <v>2</v>
      </c>
      <c r="H68" s="43">
        <v>4</v>
      </c>
      <c r="I68" s="44"/>
      <c r="J68" s="43">
        <v>3</v>
      </c>
      <c r="K68" s="43">
        <v>5</v>
      </c>
      <c r="L68" s="43">
        <v>3</v>
      </c>
      <c r="M68" s="43">
        <v>1</v>
      </c>
      <c r="N68" s="43">
        <v>2</v>
      </c>
      <c r="O68" s="44"/>
      <c r="P68" s="43">
        <v>3</v>
      </c>
      <c r="Q68" s="43">
        <v>3</v>
      </c>
      <c r="R68" s="43">
        <v>0</v>
      </c>
      <c r="S68" s="43">
        <v>1</v>
      </c>
      <c r="T68" s="43">
        <v>2</v>
      </c>
      <c r="U68" s="44"/>
      <c r="V68" s="43">
        <v>9</v>
      </c>
      <c r="W68" s="43">
        <v>6</v>
      </c>
      <c r="X68" s="43">
        <v>2</v>
      </c>
      <c r="Y68" s="43">
        <v>2</v>
      </c>
      <c r="Z68" s="43">
        <v>3</v>
      </c>
      <c r="AA68" s="44"/>
      <c r="AB68" s="43">
        <v>277</v>
      </c>
      <c r="AC68" s="43">
        <v>269</v>
      </c>
      <c r="AD68" s="43">
        <v>234</v>
      </c>
      <c r="AE68" s="43">
        <v>242</v>
      </c>
      <c r="AF68" s="43">
        <v>230</v>
      </c>
      <c r="AG68" s="44"/>
      <c r="AH68" s="43">
        <v>6</v>
      </c>
      <c r="AI68" s="43">
        <v>9</v>
      </c>
      <c r="AJ68" s="43">
        <v>4</v>
      </c>
      <c r="AK68" s="43">
        <v>4</v>
      </c>
      <c r="AL68" s="43">
        <v>4</v>
      </c>
      <c r="AM68" s="44"/>
      <c r="AN68" s="43">
        <v>0</v>
      </c>
      <c r="AO68" s="43">
        <v>1</v>
      </c>
      <c r="AP68" s="43">
        <v>0</v>
      </c>
      <c r="AQ68" s="43">
        <v>0</v>
      </c>
      <c r="AR68" s="43">
        <v>0</v>
      </c>
      <c r="AS68" s="44"/>
      <c r="AT68" s="43">
        <v>0</v>
      </c>
      <c r="AU68" s="43">
        <v>1</v>
      </c>
      <c r="AV68" s="43">
        <v>0</v>
      </c>
      <c r="AW68" s="43">
        <v>1</v>
      </c>
      <c r="AX68" s="43">
        <v>0</v>
      </c>
      <c r="AY68" s="44"/>
      <c r="AZ68" s="43">
        <v>0</v>
      </c>
      <c r="BA68" s="43">
        <v>0</v>
      </c>
      <c r="BB68" s="43">
        <v>0</v>
      </c>
      <c r="BC68" s="43">
        <v>0</v>
      </c>
      <c r="BD68" s="43">
        <v>0</v>
      </c>
      <c r="BE68" s="44"/>
      <c r="BF68" s="43">
        <v>4</v>
      </c>
      <c r="BG68" s="43">
        <v>7</v>
      </c>
      <c r="BH68" s="43">
        <v>5</v>
      </c>
      <c r="BI68" s="43">
        <v>7</v>
      </c>
      <c r="BJ68" s="43">
        <v>4</v>
      </c>
      <c r="BK68" s="44"/>
      <c r="BL68" s="43">
        <v>5003</v>
      </c>
      <c r="BM68" s="43">
        <v>4965</v>
      </c>
      <c r="BN68" s="43">
        <v>5426</v>
      </c>
      <c r="BO68" s="43">
        <v>5448</v>
      </c>
      <c r="BP68" s="43">
        <v>5410</v>
      </c>
      <c r="BQ68" s="44"/>
      <c r="BR68" s="45">
        <v>8406</v>
      </c>
      <c r="BS68" s="45">
        <v>8366</v>
      </c>
      <c r="BT68" s="45">
        <v>8809</v>
      </c>
      <c r="BU68" s="45">
        <v>8839</v>
      </c>
      <c r="BV68" s="45">
        <v>8778</v>
      </c>
      <c r="BW68" s="44"/>
      <c r="BX68" s="43">
        <v>16733</v>
      </c>
      <c r="BY68" s="43">
        <v>16688</v>
      </c>
      <c r="BZ68" s="43">
        <v>17419</v>
      </c>
      <c r="CA68" s="43">
        <v>17491</v>
      </c>
      <c r="CB68" s="43">
        <v>17374</v>
      </c>
      <c r="CC68" s="44"/>
      <c r="CD68" s="43">
        <v>1</v>
      </c>
      <c r="CE68" s="43">
        <v>1</v>
      </c>
      <c r="CF68" s="43">
        <v>0</v>
      </c>
      <c r="CG68" s="43">
        <v>1</v>
      </c>
      <c r="CH68" s="43">
        <v>1</v>
      </c>
      <c r="CI68" s="44"/>
      <c r="CJ68" s="45">
        <v>1</v>
      </c>
      <c r="CK68" s="45">
        <v>0</v>
      </c>
      <c r="CL68" s="45">
        <v>0</v>
      </c>
      <c r="CM68" s="45">
        <v>1</v>
      </c>
      <c r="CN68" s="45">
        <v>0</v>
      </c>
      <c r="CO68" s="44"/>
      <c r="CP68" s="43">
        <v>1</v>
      </c>
      <c r="CQ68" s="43">
        <v>0</v>
      </c>
      <c r="CR68" s="43">
        <v>0</v>
      </c>
      <c r="CS68" s="43">
        <v>2</v>
      </c>
      <c r="CT68" s="43">
        <v>0</v>
      </c>
      <c r="CU68" s="44"/>
      <c r="CV68" s="43">
        <v>11</v>
      </c>
      <c r="CW68" s="43">
        <v>23</v>
      </c>
      <c r="CX68" s="43">
        <v>14</v>
      </c>
      <c r="CY68" s="43">
        <v>16</v>
      </c>
      <c r="CZ68" s="43">
        <v>14</v>
      </c>
      <c r="DA68" s="44"/>
      <c r="DB68" s="43">
        <v>10</v>
      </c>
      <c r="DC68" s="43">
        <v>6</v>
      </c>
      <c r="DD68" s="43">
        <v>12</v>
      </c>
      <c r="DE68" s="43">
        <v>15</v>
      </c>
      <c r="DF68" s="43">
        <v>7</v>
      </c>
      <c r="DG68" s="44"/>
      <c r="DH68" s="43">
        <v>5</v>
      </c>
      <c r="DI68" s="43">
        <v>9</v>
      </c>
      <c r="DJ68" s="43">
        <v>3</v>
      </c>
      <c r="DK68" s="43">
        <v>10</v>
      </c>
      <c r="DL68" s="43">
        <v>10</v>
      </c>
      <c r="DM68" s="44"/>
      <c r="DN68" s="43">
        <v>2</v>
      </c>
      <c r="DO68" s="43">
        <v>3</v>
      </c>
      <c r="DP68" s="43">
        <v>7</v>
      </c>
      <c r="DQ68" s="43">
        <v>2</v>
      </c>
      <c r="DR68" s="43">
        <v>6</v>
      </c>
      <c r="DS68" s="44"/>
      <c r="DT68" s="43">
        <v>11</v>
      </c>
      <c r="DU68" s="43">
        <v>3</v>
      </c>
      <c r="DV68" s="43">
        <v>10</v>
      </c>
      <c r="DW68" s="43">
        <v>4</v>
      </c>
      <c r="DX68" s="43">
        <v>4</v>
      </c>
      <c r="DY68" s="44"/>
      <c r="DZ68" s="43">
        <v>5</v>
      </c>
      <c r="EA68" s="43">
        <v>8</v>
      </c>
      <c r="EB68" s="43">
        <v>4</v>
      </c>
      <c r="EC68" s="43">
        <v>4</v>
      </c>
      <c r="ED68" s="43">
        <v>6</v>
      </c>
      <c r="EE68" s="44"/>
      <c r="EF68" s="43">
        <v>1</v>
      </c>
      <c r="EG68" s="43">
        <v>1</v>
      </c>
      <c r="EH68" s="43">
        <v>1</v>
      </c>
      <c r="EI68" s="43">
        <v>4</v>
      </c>
      <c r="EJ68" s="43">
        <v>0</v>
      </c>
      <c r="EK68" s="44"/>
      <c r="EL68" s="43">
        <v>0</v>
      </c>
      <c r="EM68" s="43">
        <v>1</v>
      </c>
      <c r="EN68" s="43">
        <v>0</v>
      </c>
      <c r="EO68" s="43">
        <v>3</v>
      </c>
      <c r="EP68" s="43">
        <v>0</v>
      </c>
      <c r="EQ68" s="96">
        <f t="shared" si="214"/>
        <v>21.660649819494584</v>
      </c>
      <c r="ER68" s="96">
        <f t="shared" si="215"/>
        <v>29.739776951672862</v>
      </c>
      <c r="ES68" s="96">
        <f t="shared" si="216"/>
        <v>12.820512820512819</v>
      </c>
      <c r="ET68" s="96">
        <f t="shared" si="217"/>
        <v>8.2644628099173563</v>
      </c>
      <c r="EU68" s="96">
        <f t="shared" si="218"/>
        <v>17.391304347826086</v>
      </c>
      <c r="EV68" s="52">
        <f t="shared" si="219"/>
        <v>10.830324909747292</v>
      </c>
      <c r="EW68" s="52">
        <f t="shared" si="220"/>
        <v>18.587360594795541</v>
      </c>
      <c r="EX68" s="52">
        <f t="shared" si="221"/>
        <v>12.820512820512819</v>
      </c>
      <c r="EY68" s="52">
        <f t="shared" si="222"/>
        <v>4.1322314049586781</v>
      </c>
      <c r="EZ68" s="52">
        <f t="shared" si="223"/>
        <v>8.695652173913043</v>
      </c>
      <c r="FA68" s="96">
        <f t="shared" si="224"/>
        <v>10.830324909747292</v>
      </c>
      <c r="FB68" s="96">
        <f t="shared" si="225"/>
        <v>11.152416356877323</v>
      </c>
      <c r="FC68" s="96">
        <f t="shared" si="226"/>
        <v>0</v>
      </c>
      <c r="FD68" s="96">
        <f t="shared" si="227"/>
        <v>4.1322314049586781</v>
      </c>
      <c r="FE68" s="96">
        <f t="shared" si="228"/>
        <v>8.695652173913043</v>
      </c>
      <c r="FF68" s="52">
        <f t="shared" si="134"/>
        <v>32.490974729241877</v>
      </c>
      <c r="FG68" s="52">
        <f t="shared" si="135"/>
        <v>22.304832713754646</v>
      </c>
      <c r="FH68" s="52">
        <f t="shared" si="136"/>
        <v>8.5470085470085486</v>
      </c>
      <c r="FI68" s="52">
        <f t="shared" si="137"/>
        <v>8.2644628099173563</v>
      </c>
      <c r="FJ68" s="52">
        <f t="shared" si="138"/>
        <v>13.043478260869565</v>
      </c>
      <c r="FK68" s="52">
        <f t="shared" si="139"/>
        <v>0</v>
      </c>
      <c r="FL68" s="52">
        <f t="shared" si="140"/>
        <v>11.111111111111111</v>
      </c>
      <c r="FM68" s="52">
        <f t="shared" si="141"/>
        <v>0</v>
      </c>
      <c r="FN68" s="52">
        <f t="shared" si="142"/>
        <v>0</v>
      </c>
      <c r="FO68" s="52">
        <f t="shared" si="143"/>
        <v>0</v>
      </c>
      <c r="FP68" s="52">
        <f t="shared" si="144"/>
        <v>0</v>
      </c>
      <c r="FQ68" s="52">
        <f t="shared" si="145"/>
        <v>11.111111111111111</v>
      </c>
      <c r="FR68" s="52">
        <f t="shared" si="146"/>
        <v>0</v>
      </c>
      <c r="FS68" s="52">
        <f t="shared" si="147"/>
        <v>25</v>
      </c>
      <c r="FT68" s="52">
        <f t="shared" si="148"/>
        <v>0</v>
      </c>
      <c r="FU68" s="52">
        <f t="shared" si="229"/>
        <v>0</v>
      </c>
      <c r="FV68" s="52">
        <f t="shared" si="230"/>
        <v>0</v>
      </c>
      <c r="FW68" s="52">
        <f t="shared" si="231"/>
        <v>0</v>
      </c>
      <c r="FX68" s="52">
        <f t="shared" si="232"/>
        <v>0</v>
      </c>
      <c r="FY68" s="52">
        <f t="shared" si="233"/>
        <v>0</v>
      </c>
      <c r="FZ68" s="52">
        <f t="shared" si="154"/>
        <v>79.952028782730366</v>
      </c>
      <c r="GA68" s="52">
        <f t="shared" si="155"/>
        <v>140.98690835850957</v>
      </c>
      <c r="GB68" s="52">
        <f t="shared" si="156"/>
        <v>92.148912642830823</v>
      </c>
      <c r="GC68" s="52">
        <f t="shared" si="157"/>
        <v>128.48751835535975</v>
      </c>
      <c r="GD68" s="52">
        <f t="shared" si="158"/>
        <v>73.937153419593344</v>
      </c>
      <c r="GE68" s="52">
        <f t="shared" si="159"/>
        <v>5.9762146656307893</v>
      </c>
      <c r="GF68" s="52">
        <f t="shared" si="160"/>
        <v>5.9923298178331734</v>
      </c>
      <c r="GG68" s="52">
        <f t="shared" si="161"/>
        <v>0</v>
      </c>
      <c r="GH68" s="52">
        <f t="shared" si="162"/>
        <v>5.7172260019438568</v>
      </c>
      <c r="GI68" s="52">
        <f t="shared" si="163"/>
        <v>5.7557269483135718</v>
      </c>
      <c r="GJ68" s="52">
        <f t="shared" si="164"/>
        <v>11.896264572924103</v>
      </c>
      <c r="GK68" s="52">
        <f t="shared" si="165"/>
        <v>0</v>
      </c>
      <c r="GL68" s="52">
        <f t="shared" si="166"/>
        <v>0</v>
      </c>
      <c r="GM68" s="52">
        <f t="shared" si="167"/>
        <v>11.313497001923293</v>
      </c>
      <c r="GN68" s="52">
        <f t="shared" si="168"/>
        <v>0</v>
      </c>
      <c r="GO68" s="52">
        <f t="shared" si="169"/>
        <v>11.896264572924103</v>
      </c>
      <c r="GP68" s="52">
        <f t="shared" si="170"/>
        <v>0</v>
      </c>
      <c r="GQ68" s="52">
        <f t="shared" si="171"/>
        <v>0</v>
      </c>
      <c r="GR68" s="52">
        <f t="shared" si="172"/>
        <v>22.626994003846587</v>
      </c>
      <c r="GS68" s="52">
        <f t="shared" si="173"/>
        <v>0</v>
      </c>
      <c r="GT68" s="52">
        <f t="shared" si="174"/>
        <v>65.738361321938683</v>
      </c>
      <c r="GU68" s="52">
        <f t="shared" si="175"/>
        <v>137.823585810163</v>
      </c>
      <c r="GV68" s="52">
        <f t="shared" si="176"/>
        <v>80.372007577932152</v>
      </c>
      <c r="GW68" s="52">
        <f t="shared" si="177"/>
        <v>91.475616031101708</v>
      </c>
      <c r="GX68" s="52">
        <f t="shared" si="178"/>
        <v>80.580177276390003</v>
      </c>
      <c r="GY68" s="52">
        <f t="shared" si="179"/>
        <v>59.762146656307898</v>
      </c>
      <c r="GZ68" s="52">
        <f t="shared" si="180"/>
        <v>35.953978906999041</v>
      </c>
      <c r="HA68" s="52">
        <f t="shared" si="181"/>
        <v>68.890292209656124</v>
      </c>
      <c r="HB68" s="52">
        <f t="shared" si="182"/>
        <v>85.758390029157852</v>
      </c>
      <c r="HC68" s="52">
        <f t="shared" si="183"/>
        <v>40.290088638195002</v>
      </c>
      <c r="HD68" s="52">
        <f t="shared" si="184"/>
        <v>29.881073328153949</v>
      </c>
      <c r="HE68" s="52">
        <f t="shared" si="185"/>
        <v>53.930968360498561</v>
      </c>
      <c r="HF68" s="52">
        <f t="shared" si="186"/>
        <v>17.222573052414031</v>
      </c>
      <c r="HG68" s="52">
        <f t="shared" si="187"/>
        <v>57.172260019438575</v>
      </c>
      <c r="HH68" s="52">
        <f t="shared" si="188"/>
        <v>57.55726948313572</v>
      </c>
      <c r="HI68" s="52">
        <f t="shared" si="189"/>
        <v>11.952429331261579</v>
      </c>
      <c r="HJ68" s="52">
        <f t="shared" si="190"/>
        <v>17.97698945349952</v>
      </c>
      <c r="HK68" s="52">
        <f t="shared" si="191"/>
        <v>40.186003788966076</v>
      </c>
      <c r="HL68" s="52">
        <f t="shared" si="192"/>
        <v>11.434452003887714</v>
      </c>
      <c r="HM68" s="52">
        <f t="shared" si="193"/>
        <v>34.534361689881436</v>
      </c>
      <c r="HN68" s="52">
        <f t="shared" si="194"/>
        <v>65.738361321938683</v>
      </c>
      <c r="HO68" s="52">
        <f t="shared" si="195"/>
        <v>17.97698945349952</v>
      </c>
      <c r="HP68" s="52">
        <f t="shared" si="196"/>
        <v>57.408576841380103</v>
      </c>
      <c r="HQ68" s="52">
        <f t="shared" si="197"/>
        <v>22.868904007775427</v>
      </c>
      <c r="HR68" s="52">
        <f t="shared" si="198"/>
        <v>23.022907793254287</v>
      </c>
      <c r="HS68" s="52">
        <f t="shared" si="199"/>
        <v>29.881073328153949</v>
      </c>
      <c r="HT68" s="52">
        <f t="shared" si="200"/>
        <v>47.938638542665387</v>
      </c>
      <c r="HU68" s="52">
        <f t="shared" si="201"/>
        <v>22.963430736552038</v>
      </c>
      <c r="HV68" s="52">
        <f t="shared" si="202"/>
        <v>22.868904007775427</v>
      </c>
      <c r="HW68" s="52">
        <f t="shared" si="203"/>
        <v>34.534361689881436</v>
      </c>
      <c r="HX68" s="52">
        <f t="shared" si="204"/>
        <v>5.9762146656307893</v>
      </c>
      <c r="HY68" s="52">
        <f t="shared" si="205"/>
        <v>5.9923298178331734</v>
      </c>
      <c r="HZ68" s="52">
        <f t="shared" si="206"/>
        <v>5.7408576841380095</v>
      </c>
      <c r="IA68" s="52">
        <f t="shared" si="207"/>
        <v>22.868904007775427</v>
      </c>
      <c r="IB68" s="52">
        <f t="shared" si="208"/>
        <v>0</v>
      </c>
      <c r="IC68" s="52">
        <f t="shared" si="209"/>
        <v>0</v>
      </c>
      <c r="ID68" s="52">
        <f t="shared" si="210"/>
        <v>5.9923298178331734</v>
      </c>
      <c r="IE68" s="52">
        <f t="shared" si="211"/>
        <v>0</v>
      </c>
      <c r="IF68" s="52">
        <f t="shared" si="212"/>
        <v>17.15167800583157</v>
      </c>
      <c r="IG68" s="52">
        <f t="shared" si="213"/>
        <v>0</v>
      </c>
      <c r="II68"/>
    </row>
    <row r="69" spans="1:243" ht="15.75" customHeight="1" thickBot="1">
      <c r="A69" s="45">
        <v>260480</v>
      </c>
      <c r="B69" s="45" t="s">
        <v>775</v>
      </c>
      <c r="C69" s="47">
        <v>2603</v>
      </c>
      <c r="D69" s="43">
        <v>0</v>
      </c>
      <c r="E69" s="43">
        <v>3</v>
      </c>
      <c r="F69" s="43">
        <v>2</v>
      </c>
      <c r="G69" s="43">
        <v>2</v>
      </c>
      <c r="H69" s="43">
        <v>2</v>
      </c>
      <c r="I69" s="44"/>
      <c r="J69" s="43">
        <v>0</v>
      </c>
      <c r="K69" s="43">
        <v>2</v>
      </c>
      <c r="L69" s="43">
        <v>2</v>
      </c>
      <c r="M69" s="43">
        <v>2</v>
      </c>
      <c r="N69" s="43">
        <v>2</v>
      </c>
      <c r="O69" s="44"/>
      <c r="P69" s="43">
        <v>0</v>
      </c>
      <c r="Q69" s="43">
        <v>1</v>
      </c>
      <c r="R69" s="43">
        <v>0</v>
      </c>
      <c r="S69" s="43">
        <v>0</v>
      </c>
      <c r="T69" s="43">
        <v>0</v>
      </c>
      <c r="U69" s="44"/>
      <c r="V69" s="43">
        <v>4</v>
      </c>
      <c r="W69" s="43">
        <v>3</v>
      </c>
      <c r="X69" s="43">
        <v>5</v>
      </c>
      <c r="Y69" s="43">
        <v>1</v>
      </c>
      <c r="Z69" s="43">
        <v>4</v>
      </c>
      <c r="AA69" s="44"/>
      <c r="AB69" s="43">
        <v>251</v>
      </c>
      <c r="AC69" s="43">
        <v>217</v>
      </c>
      <c r="AD69" s="43">
        <v>194</v>
      </c>
      <c r="AE69" s="43">
        <v>211</v>
      </c>
      <c r="AF69" s="43">
        <v>232</v>
      </c>
      <c r="AG69" s="44"/>
      <c r="AH69" s="43">
        <v>2</v>
      </c>
      <c r="AI69" s="43">
        <v>3</v>
      </c>
      <c r="AJ69" s="43">
        <v>2</v>
      </c>
      <c r="AK69" s="43">
        <v>4</v>
      </c>
      <c r="AL69" s="43">
        <v>3</v>
      </c>
      <c r="AM69" s="44"/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4"/>
      <c r="AT69" s="43">
        <v>1</v>
      </c>
      <c r="AU69" s="43">
        <v>0</v>
      </c>
      <c r="AV69" s="43">
        <v>0</v>
      </c>
      <c r="AW69" s="43">
        <v>0</v>
      </c>
      <c r="AX69" s="43">
        <v>0</v>
      </c>
      <c r="AY69" s="44"/>
      <c r="AZ69" s="43">
        <v>0</v>
      </c>
      <c r="BA69" s="43">
        <v>0</v>
      </c>
      <c r="BB69" s="43">
        <v>0</v>
      </c>
      <c r="BC69" s="43">
        <v>0</v>
      </c>
      <c r="BD69" s="43">
        <v>0</v>
      </c>
      <c r="BE69" s="44"/>
      <c r="BF69" s="43">
        <v>3</v>
      </c>
      <c r="BG69" s="43">
        <v>6</v>
      </c>
      <c r="BH69" s="43">
        <v>3</v>
      </c>
      <c r="BI69" s="43">
        <v>4</v>
      </c>
      <c r="BJ69" s="43">
        <v>3</v>
      </c>
      <c r="BK69" s="44"/>
      <c r="BL69" s="43">
        <v>3944</v>
      </c>
      <c r="BM69" s="43">
        <v>3907</v>
      </c>
      <c r="BN69" s="43">
        <v>4154</v>
      </c>
      <c r="BO69" s="43">
        <v>4145</v>
      </c>
      <c r="BP69" s="43">
        <v>4141</v>
      </c>
      <c r="BQ69" s="44"/>
      <c r="BR69" s="45">
        <v>6049</v>
      </c>
      <c r="BS69" s="45">
        <v>6006</v>
      </c>
      <c r="BT69" s="45">
        <v>6269</v>
      </c>
      <c r="BU69" s="45">
        <v>6256</v>
      </c>
      <c r="BV69" s="45">
        <v>6245</v>
      </c>
      <c r="BW69" s="44"/>
      <c r="BX69" s="43">
        <v>11812</v>
      </c>
      <c r="BY69" s="43">
        <v>11719</v>
      </c>
      <c r="BZ69" s="43">
        <v>12452</v>
      </c>
      <c r="CA69" s="43">
        <v>12435</v>
      </c>
      <c r="CB69" s="43">
        <v>12418</v>
      </c>
      <c r="CC69" s="44"/>
      <c r="CD69" s="43">
        <v>0</v>
      </c>
      <c r="CE69" s="43">
        <v>0</v>
      </c>
      <c r="CF69" s="43">
        <v>1</v>
      </c>
      <c r="CG69" s="43">
        <v>0</v>
      </c>
      <c r="CH69" s="43">
        <v>1</v>
      </c>
      <c r="CI69" s="44"/>
      <c r="CJ69" s="45">
        <v>0</v>
      </c>
      <c r="CK69" s="45">
        <v>0</v>
      </c>
      <c r="CL69" s="45">
        <v>0</v>
      </c>
      <c r="CM69" s="45">
        <v>0</v>
      </c>
      <c r="CN69" s="45">
        <v>2</v>
      </c>
      <c r="CO69" s="44"/>
      <c r="CP69" s="43">
        <v>0</v>
      </c>
      <c r="CQ69" s="43">
        <v>0</v>
      </c>
      <c r="CR69" s="43">
        <v>1</v>
      </c>
      <c r="CS69" s="43">
        <v>0</v>
      </c>
      <c r="CT69" s="43">
        <v>0</v>
      </c>
      <c r="CU69" s="44"/>
      <c r="CV69" s="43">
        <v>6</v>
      </c>
      <c r="CW69" s="43">
        <v>7</v>
      </c>
      <c r="CX69" s="43">
        <v>10</v>
      </c>
      <c r="CY69" s="43">
        <v>10</v>
      </c>
      <c r="CZ69" s="43">
        <v>5</v>
      </c>
      <c r="DA69" s="44"/>
      <c r="DB69" s="43">
        <v>9</v>
      </c>
      <c r="DC69" s="43">
        <v>10</v>
      </c>
      <c r="DD69" s="43">
        <v>9</v>
      </c>
      <c r="DE69" s="43">
        <v>4</v>
      </c>
      <c r="DF69" s="43">
        <v>7</v>
      </c>
      <c r="DG69" s="44"/>
      <c r="DH69" s="43">
        <v>4</v>
      </c>
      <c r="DI69" s="43">
        <v>4</v>
      </c>
      <c r="DJ69" s="43">
        <v>7</v>
      </c>
      <c r="DK69" s="43">
        <v>1</v>
      </c>
      <c r="DL69" s="43">
        <v>5</v>
      </c>
      <c r="DM69" s="44"/>
      <c r="DN69" s="43">
        <v>1</v>
      </c>
      <c r="DO69" s="43">
        <v>2</v>
      </c>
      <c r="DP69" s="43">
        <v>7</v>
      </c>
      <c r="DQ69" s="43">
        <v>3</v>
      </c>
      <c r="DR69" s="43">
        <v>1</v>
      </c>
      <c r="DS69" s="44"/>
      <c r="DT69" s="43">
        <v>11</v>
      </c>
      <c r="DU69" s="43">
        <v>6</v>
      </c>
      <c r="DV69" s="43">
        <v>2</v>
      </c>
      <c r="DW69" s="43">
        <v>4</v>
      </c>
      <c r="DX69" s="43">
        <v>3</v>
      </c>
      <c r="DY69" s="44"/>
      <c r="DZ69" s="43">
        <v>7</v>
      </c>
      <c r="EA69" s="43">
        <v>0</v>
      </c>
      <c r="EB69" s="43">
        <v>2</v>
      </c>
      <c r="EC69" s="43">
        <v>3</v>
      </c>
      <c r="ED69" s="43">
        <v>4</v>
      </c>
      <c r="EE69" s="44"/>
      <c r="EF69" s="43">
        <v>0</v>
      </c>
      <c r="EG69" s="43">
        <v>0</v>
      </c>
      <c r="EH69" s="43">
        <v>0</v>
      </c>
      <c r="EI69" s="43">
        <v>2</v>
      </c>
      <c r="EJ69" s="43">
        <v>1</v>
      </c>
      <c r="EK69" s="44"/>
      <c r="EL69" s="43">
        <v>0</v>
      </c>
      <c r="EM69" s="43">
        <v>0</v>
      </c>
      <c r="EN69" s="43">
        <v>0</v>
      </c>
      <c r="EO69" s="43">
        <v>2</v>
      </c>
      <c r="EP69" s="43">
        <v>1</v>
      </c>
      <c r="EQ69" s="96">
        <f t="shared" si="214"/>
        <v>0</v>
      </c>
      <c r="ER69" s="96">
        <f t="shared" si="215"/>
        <v>13.82488479262673</v>
      </c>
      <c r="ES69" s="96">
        <f t="shared" si="216"/>
        <v>10.309278350515465</v>
      </c>
      <c r="ET69" s="96">
        <f t="shared" si="217"/>
        <v>9.4786729857819907</v>
      </c>
      <c r="EU69" s="96">
        <f t="shared" si="218"/>
        <v>8.6206896551724128</v>
      </c>
      <c r="EV69" s="52">
        <f t="shared" si="219"/>
        <v>0</v>
      </c>
      <c r="EW69" s="52">
        <f t="shared" si="220"/>
        <v>9.2165898617511512</v>
      </c>
      <c r="EX69" s="52">
        <f t="shared" si="221"/>
        <v>10.309278350515465</v>
      </c>
      <c r="EY69" s="52">
        <f t="shared" si="222"/>
        <v>9.4786729857819907</v>
      </c>
      <c r="EZ69" s="52">
        <f t="shared" si="223"/>
        <v>8.6206896551724128</v>
      </c>
      <c r="FA69" s="96">
        <f t="shared" si="224"/>
        <v>0</v>
      </c>
      <c r="FB69" s="96">
        <f t="shared" si="225"/>
        <v>4.6082949308755756</v>
      </c>
      <c r="FC69" s="96">
        <f t="shared" si="226"/>
        <v>0</v>
      </c>
      <c r="FD69" s="96">
        <f t="shared" si="227"/>
        <v>0</v>
      </c>
      <c r="FE69" s="96">
        <f t="shared" si="228"/>
        <v>0</v>
      </c>
      <c r="FF69" s="52">
        <f t="shared" si="134"/>
        <v>15.936254980079681</v>
      </c>
      <c r="FG69" s="52">
        <f t="shared" si="135"/>
        <v>13.82488479262673</v>
      </c>
      <c r="FH69" s="52">
        <f t="shared" si="136"/>
        <v>25.773195876288657</v>
      </c>
      <c r="FI69" s="52">
        <f t="shared" si="137"/>
        <v>4.7393364928909953</v>
      </c>
      <c r="FJ69" s="52">
        <f t="shared" si="138"/>
        <v>17.241379310344826</v>
      </c>
      <c r="FK69" s="52">
        <f t="shared" si="139"/>
        <v>0</v>
      </c>
      <c r="FL69" s="52">
        <f t="shared" si="140"/>
        <v>0</v>
      </c>
      <c r="FM69" s="52">
        <f t="shared" si="141"/>
        <v>0</v>
      </c>
      <c r="FN69" s="52">
        <f t="shared" si="142"/>
        <v>0</v>
      </c>
      <c r="FO69" s="52">
        <f t="shared" si="143"/>
        <v>0</v>
      </c>
      <c r="FP69" s="52">
        <f t="shared" si="144"/>
        <v>50</v>
      </c>
      <c r="FQ69" s="52">
        <f t="shared" si="145"/>
        <v>0</v>
      </c>
      <c r="FR69" s="52">
        <f t="shared" si="146"/>
        <v>0</v>
      </c>
      <c r="FS69" s="52">
        <f t="shared" si="147"/>
        <v>0</v>
      </c>
      <c r="FT69" s="52">
        <f t="shared" si="148"/>
        <v>0</v>
      </c>
      <c r="FU69" s="52">
        <f t="shared" si="229"/>
        <v>0</v>
      </c>
      <c r="FV69" s="52">
        <f t="shared" si="230"/>
        <v>0</v>
      </c>
      <c r="FW69" s="52">
        <f t="shared" si="231"/>
        <v>0</v>
      </c>
      <c r="FX69" s="52">
        <f t="shared" si="232"/>
        <v>0</v>
      </c>
      <c r="FY69" s="52">
        <f t="shared" si="233"/>
        <v>0</v>
      </c>
      <c r="FZ69" s="52">
        <f t="shared" si="154"/>
        <v>76.064908722109536</v>
      </c>
      <c r="GA69" s="52">
        <f t="shared" si="155"/>
        <v>153.57051446122344</v>
      </c>
      <c r="GB69" s="52">
        <f t="shared" si="156"/>
        <v>72.219547424169477</v>
      </c>
      <c r="GC69" s="52">
        <f t="shared" si="157"/>
        <v>96.50180940892642</v>
      </c>
      <c r="GD69" s="52">
        <f t="shared" si="158"/>
        <v>72.44626901714561</v>
      </c>
      <c r="GE69" s="52">
        <f t="shared" si="159"/>
        <v>0</v>
      </c>
      <c r="GF69" s="52">
        <f t="shared" si="160"/>
        <v>0</v>
      </c>
      <c r="GG69" s="52">
        <f t="shared" si="161"/>
        <v>8.0308384195309994</v>
      </c>
      <c r="GH69" s="52">
        <f t="shared" si="162"/>
        <v>0</v>
      </c>
      <c r="GI69" s="52">
        <f t="shared" si="163"/>
        <v>8.0528265421162839</v>
      </c>
      <c r="GJ69" s="52">
        <f t="shared" si="164"/>
        <v>0</v>
      </c>
      <c r="GK69" s="52">
        <f t="shared" si="165"/>
        <v>0</v>
      </c>
      <c r="GL69" s="52">
        <f t="shared" si="166"/>
        <v>0</v>
      </c>
      <c r="GM69" s="52">
        <f t="shared" si="167"/>
        <v>0</v>
      </c>
      <c r="GN69" s="52">
        <f t="shared" si="168"/>
        <v>32.025620496397117</v>
      </c>
      <c r="GO69" s="52">
        <f t="shared" si="169"/>
        <v>0</v>
      </c>
      <c r="GP69" s="52">
        <f t="shared" si="170"/>
        <v>0</v>
      </c>
      <c r="GQ69" s="52">
        <f t="shared" si="171"/>
        <v>15.95150741745095</v>
      </c>
      <c r="GR69" s="52">
        <f t="shared" si="172"/>
        <v>0</v>
      </c>
      <c r="GS69" s="52">
        <f t="shared" si="173"/>
        <v>0</v>
      </c>
      <c r="GT69" s="52">
        <f t="shared" si="174"/>
        <v>50.795800880460547</v>
      </c>
      <c r="GU69" s="52">
        <f t="shared" si="175"/>
        <v>59.732059049406949</v>
      </c>
      <c r="GV69" s="52">
        <f t="shared" si="176"/>
        <v>80.308384195309998</v>
      </c>
      <c r="GW69" s="52">
        <f t="shared" si="177"/>
        <v>80.418174507438678</v>
      </c>
      <c r="GX69" s="52">
        <f t="shared" si="178"/>
        <v>40.264132710581414</v>
      </c>
      <c r="GY69" s="52">
        <f t="shared" si="179"/>
        <v>76.19370132069082</v>
      </c>
      <c r="GZ69" s="52">
        <f t="shared" si="180"/>
        <v>85.331512927724205</v>
      </c>
      <c r="HA69" s="52">
        <f t="shared" si="181"/>
        <v>72.277545775778989</v>
      </c>
      <c r="HB69" s="52">
        <f t="shared" si="182"/>
        <v>32.167269802975468</v>
      </c>
      <c r="HC69" s="52">
        <f t="shared" si="183"/>
        <v>56.369785794813978</v>
      </c>
      <c r="HD69" s="52">
        <f t="shared" si="184"/>
        <v>33.863867253640365</v>
      </c>
      <c r="HE69" s="52">
        <f t="shared" si="185"/>
        <v>34.132605171089679</v>
      </c>
      <c r="HF69" s="52">
        <f t="shared" si="186"/>
        <v>56.215868936716987</v>
      </c>
      <c r="HG69" s="52">
        <f t="shared" si="187"/>
        <v>8.0418174507438671</v>
      </c>
      <c r="HH69" s="52">
        <f t="shared" si="188"/>
        <v>40.264132710581414</v>
      </c>
      <c r="HI69" s="52">
        <f t="shared" si="189"/>
        <v>8.4659668134100912</v>
      </c>
      <c r="HJ69" s="52">
        <f t="shared" si="190"/>
        <v>17.06630258554484</v>
      </c>
      <c r="HK69" s="52">
        <f t="shared" si="191"/>
        <v>56.215868936716987</v>
      </c>
      <c r="HL69" s="52">
        <f t="shared" si="192"/>
        <v>24.125452352231605</v>
      </c>
      <c r="HM69" s="52">
        <f t="shared" si="193"/>
        <v>8.0528265421162839</v>
      </c>
      <c r="HN69" s="52">
        <f t="shared" si="194"/>
        <v>93.125634947511003</v>
      </c>
      <c r="HO69" s="52">
        <f t="shared" si="195"/>
        <v>51.198907756634533</v>
      </c>
      <c r="HP69" s="52">
        <f t="shared" si="196"/>
        <v>16.061676839061999</v>
      </c>
      <c r="HQ69" s="52">
        <f t="shared" si="197"/>
        <v>32.167269802975468</v>
      </c>
      <c r="HR69" s="52">
        <f t="shared" si="198"/>
        <v>24.158479626348846</v>
      </c>
      <c r="HS69" s="52">
        <f t="shared" si="199"/>
        <v>59.261767693870638</v>
      </c>
      <c r="HT69" s="52">
        <f t="shared" si="200"/>
        <v>0</v>
      </c>
      <c r="HU69" s="52">
        <f t="shared" si="201"/>
        <v>16.061676839061999</v>
      </c>
      <c r="HV69" s="52">
        <f t="shared" si="202"/>
        <v>24.125452352231605</v>
      </c>
      <c r="HW69" s="52">
        <f t="shared" si="203"/>
        <v>32.211306168465136</v>
      </c>
      <c r="HX69" s="52">
        <f t="shared" si="204"/>
        <v>0</v>
      </c>
      <c r="HY69" s="52">
        <f t="shared" si="205"/>
        <v>0</v>
      </c>
      <c r="HZ69" s="52">
        <f t="shared" si="206"/>
        <v>0</v>
      </c>
      <c r="IA69" s="52">
        <f t="shared" si="207"/>
        <v>16.083634901487734</v>
      </c>
      <c r="IB69" s="52">
        <f t="shared" si="208"/>
        <v>8.0528265421162839</v>
      </c>
      <c r="IC69" s="52">
        <f t="shared" si="209"/>
        <v>0</v>
      </c>
      <c r="ID69" s="52">
        <f t="shared" si="210"/>
        <v>0</v>
      </c>
      <c r="IE69" s="52">
        <f t="shared" si="211"/>
        <v>0</v>
      </c>
      <c r="IF69" s="52">
        <f t="shared" si="212"/>
        <v>16.083634901487734</v>
      </c>
      <c r="IG69" s="52">
        <f t="shared" si="213"/>
        <v>8.0528265421162839</v>
      </c>
      <c r="II69"/>
    </row>
    <row r="70" spans="1:243" ht="15.75" customHeight="1" thickBot="1">
      <c r="A70" s="43">
        <v>260490</v>
      </c>
      <c r="B70" s="43" t="s">
        <v>17</v>
      </c>
      <c r="C70" s="47">
        <v>2602</v>
      </c>
      <c r="D70" s="43">
        <v>4</v>
      </c>
      <c r="E70" s="43">
        <v>2</v>
      </c>
      <c r="F70" s="43">
        <v>2</v>
      </c>
      <c r="G70" s="43">
        <v>0</v>
      </c>
      <c r="H70" s="43">
        <v>1</v>
      </c>
      <c r="I70" s="44"/>
      <c r="J70" s="43">
        <v>3</v>
      </c>
      <c r="K70" s="43">
        <v>1</v>
      </c>
      <c r="L70" s="43">
        <v>2</v>
      </c>
      <c r="M70" s="43">
        <v>0</v>
      </c>
      <c r="N70" s="43">
        <v>1</v>
      </c>
      <c r="O70" s="44"/>
      <c r="P70" s="43">
        <v>1</v>
      </c>
      <c r="Q70" s="43">
        <v>1</v>
      </c>
      <c r="R70" s="43">
        <v>0</v>
      </c>
      <c r="S70" s="43">
        <v>0</v>
      </c>
      <c r="T70" s="43">
        <v>0</v>
      </c>
      <c r="U70" s="44"/>
      <c r="V70" s="43">
        <v>4</v>
      </c>
      <c r="W70" s="43">
        <v>2</v>
      </c>
      <c r="X70" s="43">
        <v>3</v>
      </c>
      <c r="Y70" s="43">
        <v>1</v>
      </c>
      <c r="Z70" s="43">
        <v>1</v>
      </c>
      <c r="AA70" s="44"/>
      <c r="AB70" s="43">
        <v>232</v>
      </c>
      <c r="AC70" s="43">
        <v>232</v>
      </c>
      <c r="AD70" s="43">
        <v>212</v>
      </c>
      <c r="AE70" s="43">
        <v>228</v>
      </c>
      <c r="AF70" s="43">
        <v>229</v>
      </c>
      <c r="AG70" s="44"/>
      <c r="AH70" s="43">
        <v>4</v>
      </c>
      <c r="AI70" s="43">
        <v>3</v>
      </c>
      <c r="AJ70" s="43">
        <v>2</v>
      </c>
      <c r="AK70" s="43">
        <v>1</v>
      </c>
      <c r="AL70" s="43">
        <v>2</v>
      </c>
      <c r="AM70" s="44"/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4"/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4"/>
      <c r="AZ70" s="43">
        <v>0</v>
      </c>
      <c r="BA70" s="43">
        <v>0</v>
      </c>
      <c r="BB70" s="43">
        <v>0</v>
      </c>
      <c r="BC70" s="43">
        <v>0</v>
      </c>
      <c r="BD70" s="43">
        <v>0</v>
      </c>
      <c r="BE70" s="44"/>
      <c r="BF70" s="43">
        <v>4</v>
      </c>
      <c r="BG70" s="43">
        <v>3</v>
      </c>
      <c r="BH70" s="43">
        <v>5</v>
      </c>
      <c r="BI70" s="43">
        <v>1</v>
      </c>
      <c r="BJ70" s="43">
        <v>3</v>
      </c>
      <c r="BK70" s="44"/>
      <c r="BL70" s="43">
        <v>4717</v>
      </c>
      <c r="BM70" s="43">
        <v>4303</v>
      </c>
      <c r="BN70" s="43">
        <v>5266</v>
      </c>
      <c r="BO70" s="43">
        <v>5313</v>
      </c>
      <c r="BP70" s="43">
        <v>5354</v>
      </c>
      <c r="BQ70" s="44"/>
      <c r="BR70" s="45">
        <v>7358</v>
      </c>
      <c r="BS70" s="45">
        <v>6713</v>
      </c>
      <c r="BT70" s="45">
        <v>8675</v>
      </c>
      <c r="BU70" s="45">
        <v>8749</v>
      </c>
      <c r="BV70" s="45">
        <v>8820</v>
      </c>
      <c r="BW70" s="44"/>
      <c r="BX70" s="43">
        <v>15099</v>
      </c>
      <c r="BY70" s="43">
        <v>13811</v>
      </c>
      <c r="BZ70" s="43">
        <v>17183</v>
      </c>
      <c r="CA70" s="43">
        <v>17329</v>
      </c>
      <c r="CB70" s="43">
        <v>17470</v>
      </c>
      <c r="CC70" s="44"/>
      <c r="CD70" s="43">
        <v>0</v>
      </c>
      <c r="CE70" s="43">
        <v>0</v>
      </c>
      <c r="CF70" s="43">
        <v>0</v>
      </c>
      <c r="CG70" s="43">
        <v>0</v>
      </c>
      <c r="CH70" s="43">
        <v>0</v>
      </c>
      <c r="CI70" s="44"/>
      <c r="CJ70" s="45">
        <v>1</v>
      </c>
      <c r="CK70" s="45">
        <v>0</v>
      </c>
      <c r="CL70" s="45">
        <v>1</v>
      </c>
      <c r="CM70" s="45">
        <v>0</v>
      </c>
      <c r="CN70" s="45">
        <v>1</v>
      </c>
      <c r="CO70" s="44"/>
      <c r="CP70" s="43">
        <v>0</v>
      </c>
      <c r="CQ70" s="43">
        <v>1</v>
      </c>
      <c r="CR70" s="43">
        <v>1</v>
      </c>
      <c r="CS70" s="43">
        <v>0</v>
      </c>
      <c r="CT70" s="43">
        <v>0</v>
      </c>
      <c r="CU70" s="44"/>
      <c r="CV70" s="43">
        <v>14</v>
      </c>
      <c r="CW70" s="43">
        <v>8</v>
      </c>
      <c r="CX70" s="43">
        <v>24</v>
      </c>
      <c r="CY70" s="43">
        <v>18</v>
      </c>
      <c r="CZ70" s="43">
        <v>13</v>
      </c>
      <c r="DA70" s="44"/>
      <c r="DB70" s="43">
        <v>13</v>
      </c>
      <c r="DC70" s="43">
        <v>12</v>
      </c>
      <c r="DD70" s="43">
        <v>11</v>
      </c>
      <c r="DE70" s="43">
        <v>20</v>
      </c>
      <c r="DF70" s="43">
        <v>10</v>
      </c>
      <c r="DG70" s="44"/>
      <c r="DH70" s="43">
        <v>8</v>
      </c>
      <c r="DI70" s="43">
        <v>4</v>
      </c>
      <c r="DJ70" s="43">
        <v>7</v>
      </c>
      <c r="DK70" s="43">
        <v>7</v>
      </c>
      <c r="DL70" s="43">
        <v>2</v>
      </c>
      <c r="DM70" s="44"/>
      <c r="DN70" s="43">
        <v>0</v>
      </c>
      <c r="DO70" s="43">
        <v>2</v>
      </c>
      <c r="DP70" s="43">
        <v>6</v>
      </c>
      <c r="DQ70" s="43">
        <v>1</v>
      </c>
      <c r="DR70" s="43">
        <v>3</v>
      </c>
      <c r="DS70" s="44"/>
      <c r="DT70" s="43">
        <v>7</v>
      </c>
      <c r="DU70" s="43">
        <v>5</v>
      </c>
      <c r="DV70" s="43">
        <v>5</v>
      </c>
      <c r="DW70" s="43">
        <v>1</v>
      </c>
      <c r="DX70" s="43">
        <v>1</v>
      </c>
      <c r="DY70" s="44"/>
      <c r="DZ70" s="43">
        <v>2</v>
      </c>
      <c r="EA70" s="43">
        <v>1</v>
      </c>
      <c r="EB70" s="43">
        <v>3</v>
      </c>
      <c r="EC70" s="43">
        <v>7</v>
      </c>
      <c r="ED70" s="43">
        <v>3</v>
      </c>
      <c r="EE70" s="44"/>
      <c r="EF70" s="43">
        <v>2</v>
      </c>
      <c r="EG70" s="43">
        <v>1</v>
      </c>
      <c r="EH70" s="43">
        <v>1</v>
      </c>
      <c r="EI70" s="43">
        <v>1</v>
      </c>
      <c r="EJ70" s="43">
        <v>0</v>
      </c>
      <c r="EK70" s="44"/>
      <c r="EL70" s="43">
        <v>1</v>
      </c>
      <c r="EM70" s="43">
        <v>1</v>
      </c>
      <c r="EN70" s="43">
        <v>1</v>
      </c>
      <c r="EO70" s="43">
        <v>1</v>
      </c>
      <c r="EP70" s="43">
        <v>0</v>
      </c>
      <c r="EQ70" s="96">
        <f t="shared" si="214"/>
        <v>17.241379310344826</v>
      </c>
      <c r="ER70" s="96">
        <f t="shared" si="215"/>
        <v>8.6206896551724128</v>
      </c>
      <c r="ES70" s="96">
        <f t="shared" si="216"/>
        <v>9.4339622641509422</v>
      </c>
      <c r="ET70" s="96">
        <f t="shared" si="217"/>
        <v>0</v>
      </c>
      <c r="EU70" s="96">
        <f t="shared" si="218"/>
        <v>4.3668122270742353</v>
      </c>
      <c r="EV70" s="52">
        <f t="shared" si="219"/>
        <v>12.931034482758621</v>
      </c>
      <c r="EW70" s="52">
        <f t="shared" si="220"/>
        <v>4.3103448275862064</v>
      </c>
      <c r="EX70" s="52">
        <f t="shared" si="221"/>
        <v>9.4339622641509422</v>
      </c>
      <c r="EY70" s="52">
        <f t="shared" si="222"/>
        <v>0</v>
      </c>
      <c r="EZ70" s="52">
        <f t="shared" si="223"/>
        <v>4.3668122270742353</v>
      </c>
      <c r="FA70" s="96">
        <f t="shared" si="224"/>
        <v>4.3103448275862064</v>
      </c>
      <c r="FB70" s="96">
        <f t="shared" si="225"/>
        <v>4.3103448275862064</v>
      </c>
      <c r="FC70" s="96">
        <f t="shared" si="226"/>
        <v>0</v>
      </c>
      <c r="FD70" s="96">
        <f t="shared" si="227"/>
        <v>0</v>
      </c>
      <c r="FE70" s="96">
        <f t="shared" si="228"/>
        <v>0</v>
      </c>
      <c r="FF70" s="52">
        <f t="shared" si="134"/>
        <v>17.241379310344826</v>
      </c>
      <c r="FG70" s="52">
        <f t="shared" si="135"/>
        <v>8.6206896551724128</v>
      </c>
      <c r="FH70" s="52">
        <f t="shared" si="136"/>
        <v>14.150943396226415</v>
      </c>
      <c r="FI70" s="52">
        <f t="shared" si="137"/>
        <v>4.3859649122807012</v>
      </c>
      <c r="FJ70" s="52">
        <f t="shared" si="138"/>
        <v>4.3668122270742353</v>
      </c>
      <c r="FK70" s="52">
        <f t="shared" si="139"/>
        <v>0</v>
      </c>
      <c r="FL70" s="52">
        <f t="shared" si="140"/>
        <v>0</v>
      </c>
      <c r="FM70" s="52">
        <f t="shared" si="141"/>
        <v>0</v>
      </c>
      <c r="FN70" s="52">
        <f t="shared" si="142"/>
        <v>0</v>
      </c>
      <c r="FO70" s="52">
        <f t="shared" si="143"/>
        <v>0</v>
      </c>
      <c r="FP70" s="52">
        <f t="shared" si="144"/>
        <v>0</v>
      </c>
      <c r="FQ70" s="52">
        <f t="shared" si="145"/>
        <v>0</v>
      </c>
      <c r="FR70" s="52">
        <f t="shared" si="146"/>
        <v>0</v>
      </c>
      <c r="FS70" s="52">
        <f t="shared" si="147"/>
        <v>0</v>
      </c>
      <c r="FT70" s="52">
        <f t="shared" si="148"/>
        <v>0</v>
      </c>
      <c r="FU70" s="52">
        <f t="shared" si="229"/>
        <v>0</v>
      </c>
      <c r="FV70" s="52">
        <f t="shared" si="230"/>
        <v>0</v>
      </c>
      <c r="FW70" s="52">
        <f t="shared" si="231"/>
        <v>0</v>
      </c>
      <c r="FX70" s="52">
        <f t="shared" si="232"/>
        <v>0</v>
      </c>
      <c r="FY70" s="52">
        <f t="shared" si="233"/>
        <v>0</v>
      </c>
      <c r="FZ70" s="52">
        <f t="shared" si="154"/>
        <v>84.799660801356794</v>
      </c>
      <c r="GA70" s="52">
        <f t="shared" si="155"/>
        <v>69.718800836625604</v>
      </c>
      <c r="GB70" s="52">
        <f t="shared" si="156"/>
        <v>94.948727687048986</v>
      </c>
      <c r="GC70" s="52">
        <f t="shared" si="157"/>
        <v>18.821757952192733</v>
      </c>
      <c r="GD70" s="52">
        <f t="shared" si="158"/>
        <v>56.032872618602916</v>
      </c>
      <c r="GE70" s="52">
        <f t="shared" si="159"/>
        <v>0</v>
      </c>
      <c r="GF70" s="52">
        <f t="shared" si="160"/>
        <v>0</v>
      </c>
      <c r="GG70" s="52">
        <f t="shared" si="161"/>
        <v>0</v>
      </c>
      <c r="GH70" s="52">
        <f t="shared" si="162"/>
        <v>0</v>
      </c>
      <c r="GI70" s="52">
        <f t="shared" si="163"/>
        <v>0</v>
      </c>
      <c r="GJ70" s="52">
        <f t="shared" si="164"/>
        <v>13.590649633052459</v>
      </c>
      <c r="GK70" s="52">
        <f t="shared" si="165"/>
        <v>0</v>
      </c>
      <c r="GL70" s="52">
        <f t="shared" si="166"/>
        <v>11.527377521613833</v>
      </c>
      <c r="GM70" s="52">
        <f t="shared" si="167"/>
        <v>0</v>
      </c>
      <c r="GN70" s="52">
        <f t="shared" si="168"/>
        <v>11.337868480725625</v>
      </c>
      <c r="GO70" s="52">
        <f t="shared" si="169"/>
        <v>0</v>
      </c>
      <c r="GP70" s="52">
        <f t="shared" si="170"/>
        <v>14.896469536719797</v>
      </c>
      <c r="GQ70" s="52">
        <f t="shared" si="171"/>
        <v>11.527377521613833</v>
      </c>
      <c r="GR70" s="52">
        <f t="shared" si="172"/>
        <v>0</v>
      </c>
      <c r="GS70" s="52">
        <f t="shared" si="173"/>
        <v>0</v>
      </c>
      <c r="GT70" s="52">
        <f t="shared" si="174"/>
        <v>92.72137227630968</v>
      </c>
      <c r="GU70" s="52">
        <f t="shared" si="175"/>
        <v>57.92484251683441</v>
      </c>
      <c r="GV70" s="52">
        <f t="shared" si="176"/>
        <v>139.67293254961299</v>
      </c>
      <c r="GW70" s="52">
        <f t="shared" si="177"/>
        <v>103.872121876623</v>
      </c>
      <c r="GX70" s="52">
        <f t="shared" si="178"/>
        <v>74.413279908414424</v>
      </c>
      <c r="GY70" s="52">
        <f t="shared" si="179"/>
        <v>86.098417113716138</v>
      </c>
      <c r="GZ70" s="52">
        <f t="shared" si="180"/>
        <v>86.887263775251611</v>
      </c>
      <c r="HA70" s="52">
        <f t="shared" si="181"/>
        <v>64.016760751905949</v>
      </c>
      <c r="HB70" s="52">
        <f t="shared" si="182"/>
        <v>115.41346875180334</v>
      </c>
      <c r="HC70" s="52">
        <f t="shared" si="183"/>
        <v>57.240984544934165</v>
      </c>
      <c r="HD70" s="52">
        <f t="shared" si="184"/>
        <v>52.983641300748388</v>
      </c>
      <c r="HE70" s="52">
        <f t="shared" si="185"/>
        <v>28.962421258417205</v>
      </c>
      <c r="HF70" s="52">
        <f t="shared" si="186"/>
        <v>40.737938660303783</v>
      </c>
      <c r="HG70" s="52">
        <f t="shared" si="187"/>
        <v>40.394714063131168</v>
      </c>
      <c r="HH70" s="52">
        <f t="shared" si="188"/>
        <v>11.448196908986835</v>
      </c>
      <c r="HI70" s="52">
        <f t="shared" si="189"/>
        <v>0</v>
      </c>
      <c r="HJ70" s="52">
        <f t="shared" si="190"/>
        <v>14.481210629208602</v>
      </c>
      <c r="HK70" s="52">
        <f t="shared" si="191"/>
        <v>34.918233137403249</v>
      </c>
      <c r="HL70" s="52">
        <f t="shared" si="192"/>
        <v>5.7706734375901672</v>
      </c>
      <c r="HM70" s="52">
        <f t="shared" si="193"/>
        <v>17.172295363480252</v>
      </c>
      <c r="HN70" s="52">
        <f t="shared" si="194"/>
        <v>46.36068613815484</v>
      </c>
      <c r="HO70" s="52">
        <f t="shared" si="195"/>
        <v>36.203026573021504</v>
      </c>
      <c r="HP70" s="52">
        <f t="shared" si="196"/>
        <v>29.098527614502704</v>
      </c>
      <c r="HQ70" s="52">
        <f t="shared" si="197"/>
        <v>5.7706734375901672</v>
      </c>
      <c r="HR70" s="52">
        <f t="shared" si="198"/>
        <v>5.7240984544934177</v>
      </c>
      <c r="HS70" s="52">
        <f t="shared" si="199"/>
        <v>13.245910325187097</v>
      </c>
      <c r="HT70" s="52">
        <f t="shared" si="200"/>
        <v>7.2406053146043012</v>
      </c>
      <c r="HU70" s="52">
        <f t="shared" si="201"/>
        <v>17.459116568701624</v>
      </c>
      <c r="HV70" s="52">
        <f t="shared" si="202"/>
        <v>40.394714063131168</v>
      </c>
      <c r="HW70" s="52">
        <f t="shared" si="203"/>
        <v>17.172295363480252</v>
      </c>
      <c r="HX70" s="52">
        <f t="shared" si="204"/>
        <v>13.245910325187097</v>
      </c>
      <c r="HY70" s="52">
        <f t="shared" si="205"/>
        <v>7.2406053146043012</v>
      </c>
      <c r="HZ70" s="52">
        <f t="shared" si="206"/>
        <v>5.8197055229005406</v>
      </c>
      <c r="IA70" s="52">
        <f t="shared" si="207"/>
        <v>5.7706734375901672</v>
      </c>
      <c r="IB70" s="52">
        <f t="shared" si="208"/>
        <v>0</v>
      </c>
      <c r="IC70" s="52">
        <f t="shared" si="209"/>
        <v>6.6229551625935486</v>
      </c>
      <c r="ID70" s="52">
        <f t="shared" si="210"/>
        <v>7.2406053146043012</v>
      </c>
      <c r="IE70" s="52">
        <f t="shared" si="211"/>
        <v>5.8197055229005406</v>
      </c>
      <c r="IF70" s="52">
        <f t="shared" si="212"/>
        <v>5.7706734375901672</v>
      </c>
      <c r="IG70" s="52">
        <f t="shared" si="213"/>
        <v>0</v>
      </c>
      <c r="II70"/>
    </row>
    <row r="71" spans="1:243" ht="15.75" customHeight="1" thickBot="1">
      <c r="A71" s="43">
        <v>260500</v>
      </c>
      <c r="B71" s="43" t="s">
        <v>48</v>
      </c>
      <c r="C71" s="47">
        <v>2604</v>
      </c>
      <c r="D71" s="43">
        <v>5</v>
      </c>
      <c r="E71" s="43">
        <v>9</v>
      </c>
      <c r="F71" s="43">
        <v>4</v>
      </c>
      <c r="G71" s="43">
        <v>5</v>
      </c>
      <c r="H71" s="43">
        <v>9</v>
      </c>
      <c r="I71" s="44"/>
      <c r="J71" s="43">
        <v>4</v>
      </c>
      <c r="K71" s="43">
        <v>6</v>
      </c>
      <c r="L71" s="43">
        <v>3</v>
      </c>
      <c r="M71" s="43">
        <v>4</v>
      </c>
      <c r="N71" s="43">
        <v>7</v>
      </c>
      <c r="O71" s="44"/>
      <c r="P71" s="43">
        <v>1</v>
      </c>
      <c r="Q71" s="43">
        <v>3</v>
      </c>
      <c r="R71" s="43">
        <v>1</v>
      </c>
      <c r="S71" s="43">
        <v>1</v>
      </c>
      <c r="T71" s="43">
        <v>2</v>
      </c>
      <c r="U71" s="44"/>
      <c r="V71" s="43">
        <v>9</v>
      </c>
      <c r="W71" s="43">
        <v>14</v>
      </c>
      <c r="X71" s="43">
        <v>7</v>
      </c>
      <c r="Y71" s="43">
        <v>5</v>
      </c>
      <c r="Z71" s="43">
        <v>6</v>
      </c>
      <c r="AA71" s="44"/>
      <c r="AB71" s="43">
        <v>343</v>
      </c>
      <c r="AC71" s="43">
        <v>368</v>
      </c>
      <c r="AD71" s="43">
        <v>342</v>
      </c>
      <c r="AE71" s="43">
        <v>405</v>
      </c>
      <c r="AF71" s="43">
        <v>415</v>
      </c>
      <c r="AG71" s="44"/>
      <c r="AH71" s="43">
        <v>7</v>
      </c>
      <c r="AI71" s="43">
        <v>12</v>
      </c>
      <c r="AJ71" s="43">
        <v>5</v>
      </c>
      <c r="AK71" s="43">
        <v>6</v>
      </c>
      <c r="AL71" s="43">
        <v>9</v>
      </c>
      <c r="AM71" s="44"/>
      <c r="AN71" s="43">
        <v>0</v>
      </c>
      <c r="AO71" s="43">
        <v>1</v>
      </c>
      <c r="AP71" s="43">
        <v>0</v>
      </c>
      <c r="AQ71" s="43">
        <v>0</v>
      </c>
      <c r="AR71" s="43">
        <v>0</v>
      </c>
      <c r="AS71" s="44"/>
      <c r="AT71" s="43">
        <v>0</v>
      </c>
      <c r="AU71" s="43">
        <v>1</v>
      </c>
      <c r="AV71" s="43">
        <v>0</v>
      </c>
      <c r="AW71" s="43">
        <v>0</v>
      </c>
      <c r="AX71" s="43">
        <v>0</v>
      </c>
      <c r="AY71" s="44"/>
      <c r="AZ71" s="43">
        <v>0</v>
      </c>
      <c r="BA71" s="43">
        <v>0</v>
      </c>
      <c r="BB71" s="43">
        <v>0</v>
      </c>
      <c r="BC71" s="43">
        <v>0</v>
      </c>
      <c r="BD71" s="43">
        <v>0</v>
      </c>
      <c r="BE71" s="44"/>
      <c r="BF71" s="43">
        <v>6</v>
      </c>
      <c r="BG71" s="43">
        <v>10</v>
      </c>
      <c r="BH71" s="43">
        <v>5</v>
      </c>
      <c r="BI71" s="43">
        <v>10</v>
      </c>
      <c r="BJ71" s="43">
        <v>9</v>
      </c>
      <c r="BK71" s="44"/>
      <c r="BL71" s="43">
        <v>6887</v>
      </c>
      <c r="BM71" s="43">
        <v>6915</v>
      </c>
      <c r="BN71" s="43">
        <v>7652</v>
      </c>
      <c r="BO71" s="43">
        <v>7678</v>
      </c>
      <c r="BP71" s="43">
        <v>7562</v>
      </c>
      <c r="BQ71" s="44"/>
      <c r="BR71" s="45">
        <v>11870</v>
      </c>
      <c r="BS71" s="45">
        <v>11879</v>
      </c>
      <c r="BT71" s="45">
        <v>12340</v>
      </c>
      <c r="BU71" s="45">
        <v>12375</v>
      </c>
      <c r="BV71" s="45">
        <v>12193</v>
      </c>
      <c r="BW71" s="44"/>
      <c r="BX71" s="43">
        <v>22764</v>
      </c>
      <c r="BY71" s="43">
        <v>22788</v>
      </c>
      <c r="BZ71" s="43">
        <v>23390</v>
      </c>
      <c r="CA71" s="43">
        <v>23468</v>
      </c>
      <c r="CB71" s="43">
        <v>23114</v>
      </c>
      <c r="CC71" s="44"/>
      <c r="CD71" s="43">
        <v>2</v>
      </c>
      <c r="CE71" s="43">
        <v>0</v>
      </c>
      <c r="CF71" s="43">
        <v>0</v>
      </c>
      <c r="CG71" s="43">
        <v>1</v>
      </c>
      <c r="CH71" s="43">
        <v>0</v>
      </c>
      <c r="CI71" s="44"/>
      <c r="CJ71" s="45">
        <v>3</v>
      </c>
      <c r="CK71" s="45">
        <v>1</v>
      </c>
      <c r="CL71" s="45">
        <v>0</v>
      </c>
      <c r="CM71" s="45">
        <v>2</v>
      </c>
      <c r="CN71" s="45">
        <v>1</v>
      </c>
      <c r="CO71" s="44"/>
      <c r="CP71" s="43">
        <v>1</v>
      </c>
      <c r="CQ71" s="43">
        <v>2</v>
      </c>
      <c r="CR71" s="43">
        <v>0</v>
      </c>
      <c r="CS71" s="43">
        <v>1</v>
      </c>
      <c r="CT71" s="43">
        <v>1</v>
      </c>
      <c r="CU71" s="44"/>
      <c r="CV71" s="43">
        <v>14</v>
      </c>
      <c r="CW71" s="43">
        <v>32</v>
      </c>
      <c r="CX71" s="43">
        <v>28</v>
      </c>
      <c r="CY71" s="43">
        <v>29</v>
      </c>
      <c r="CZ71" s="43">
        <v>44</v>
      </c>
      <c r="DA71" s="44"/>
      <c r="DB71" s="43">
        <v>19</v>
      </c>
      <c r="DC71" s="43">
        <v>12</v>
      </c>
      <c r="DD71" s="43">
        <v>9</v>
      </c>
      <c r="DE71" s="43">
        <v>13</v>
      </c>
      <c r="DF71" s="43">
        <v>13</v>
      </c>
      <c r="DG71" s="44"/>
      <c r="DH71" s="43">
        <v>21</v>
      </c>
      <c r="DI71" s="43">
        <v>18</v>
      </c>
      <c r="DJ71" s="43">
        <v>25</v>
      </c>
      <c r="DK71" s="43">
        <v>30</v>
      </c>
      <c r="DL71" s="43">
        <v>23</v>
      </c>
      <c r="DM71" s="44"/>
      <c r="DN71" s="43">
        <v>8</v>
      </c>
      <c r="DO71" s="43">
        <v>11</v>
      </c>
      <c r="DP71" s="43">
        <v>9</v>
      </c>
      <c r="DQ71" s="43">
        <v>7</v>
      </c>
      <c r="DR71" s="43">
        <v>9</v>
      </c>
      <c r="DS71" s="44"/>
      <c r="DT71" s="43">
        <v>12</v>
      </c>
      <c r="DU71" s="43">
        <v>21</v>
      </c>
      <c r="DV71" s="43">
        <v>7</v>
      </c>
      <c r="DW71" s="43">
        <v>18</v>
      </c>
      <c r="DX71" s="43">
        <v>14</v>
      </c>
      <c r="DY71" s="44"/>
      <c r="DZ71" s="43">
        <v>2</v>
      </c>
      <c r="EA71" s="43">
        <v>7</v>
      </c>
      <c r="EB71" s="43">
        <v>4</v>
      </c>
      <c r="EC71" s="43">
        <v>5</v>
      </c>
      <c r="ED71" s="43">
        <v>7</v>
      </c>
      <c r="EE71" s="44"/>
      <c r="EF71" s="43">
        <v>2</v>
      </c>
      <c r="EG71" s="43">
        <v>4</v>
      </c>
      <c r="EH71" s="43">
        <v>0</v>
      </c>
      <c r="EI71" s="43">
        <v>3</v>
      </c>
      <c r="EJ71" s="43">
        <v>0</v>
      </c>
      <c r="EK71" s="44"/>
      <c r="EL71" s="43">
        <v>2</v>
      </c>
      <c r="EM71" s="43">
        <v>4</v>
      </c>
      <c r="EN71" s="43">
        <v>0</v>
      </c>
      <c r="EO71" s="43">
        <v>3</v>
      </c>
      <c r="EP71" s="43">
        <v>0</v>
      </c>
      <c r="EQ71" s="96">
        <f t="shared" si="214"/>
        <v>14.577259475218659</v>
      </c>
      <c r="ER71" s="96">
        <f t="shared" si="215"/>
        <v>24.456521739130437</v>
      </c>
      <c r="ES71" s="96">
        <f t="shared" si="216"/>
        <v>11.695906432748536</v>
      </c>
      <c r="ET71" s="96">
        <f t="shared" si="217"/>
        <v>12.345679012345679</v>
      </c>
      <c r="EU71" s="96">
        <f t="shared" si="218"/>
        <v>21.686746987951807</v>
      </c>
      <c r="EV71" s="52">
        <f t="shared" si="219"/>
        <v>11.661807580174926</v>
      </c>
      <c r="EW71" s="52">
        <f t="shared" si="220"/>
        <v>16.304347826086957</v>
      </c>
      <c r="EX71" s="52">
        <f t="shared" si="221"/>
        <v>8.7719298245614024</v>
      </c>
      <c r="EY71" s="52">
        <f t="shared" si="222"/>
        <v>9.8765432098765427</v>
      </c>
      <c r="EZ71" s="52">
        <f t="shared" si="223"/>
        <v>16.867469879518072</v>
      </c>
      <c r="FA71" s="96">
        <f t="shared" si="224"/>
        <v>2.9154518950437316</v>
      </c>
      <c r="FB71" s="96">
        <f t="shared" si="225"/>
        <v>8.1521739130434785</v>
      </c>
      <c r="FC71" s="96">
        <f t="shared" si="226"/>
        <v>2.9239766081871341</v>
      </c>
      <c r="FD71" s="96">
        <f t="shared" si="227"/>
        <v>2.4691358024691357</v>
      </c>
      <c r="FE71" s="96">
        <f t="shared" si="228"/>
        <v>4.8192771084337354</v>
      </c>
      <c r="FF71" s="52">
        <f t="shared" si="134"/>
        <v>26.239067055393587</v>
      </c>
      <c r="FG71" s="52">
        <f t="shared" si="135"/>
        <v>38.04347826086957</v>
      </c>
      <c r="FH71" s="52">
        <f t="shared" si="136"/>
        <v>20.467836257309941</v>
      </c>
      <c r="FI71" s="52">
        <f t="shared" si="137"/>
        <v>12.345679012345679</v>
      </c>
      <c r="FJ71" s="52">
        <f t="shared" si="138"/>
        <v>14.457831325301205</v>
      </c>
      <c r="FK71" s="52">
        <f t="shared" si="139"/>
        <v>0</v>
      </c>
      <c r="FL71" s="52">
        <f t="shared" si="140"/>
        <v>8.3333333333333321</v>
      </c>
      <c r="FM71" s="52">
        <f t="shared" si="141"/>
        <v>0</v>
      </c>
      <c r="FN71" s="52">
        <f t="shared" si="142"/>
        <v>0</v>
      </c>
      <c r="FO71" s="52">
        <f t="shared" si="143"/>
        <v>0</v>
      </c>
      <c r="FP71" s="52">
        <f t="shared" si="144"/>
        <v>0</v>
      </c>
      <c r="FQ71" s="52">
        <f t="shared" si="145"/>
        <v>8.3333333333333321</v>
      </c>
      <c r="FR71" s="52">
        <f t="shared" si="146"/>
        <v>0</v>
      </c>
      <c r="FS71" s="52">
        <f t="shared" si="147"/>
        <v>0</v>
      </c>
      <c r="FT71" s="52">
        <f t="shared" si="148"/>
        <v>0</v>
      </c>
      <c r="FU71" s="52">
        <f t="shared" si="229"/>
        <v>0</v>
      </c>
      <c r="FV71" s="52">
        <f t="shared" si="230"/>
        <v>0</v>
      </c>
      <c r="FW71" s="52">
        <f t="shared" si="231"/>
        <v>0</v>
      </c>
      <c r="FX71" s="52">
        <f t="shared" si="232"/>
        <v>0</v>
      </c>
      <c r="FY71" s="52">
        <f t="shared" si="233"/>
        <v>0</v>
      </c>
      <c r="FZ71" s="52">
        <f t="shared" si="154"/>
        <v>87.120662117032097</v>
      </c>
      <c r="GA71" s="52">
        <f t="shared" si="155"/>
        <v>144.61315979754158</v>
      </c>
      <c r="GB71" s="52">
        <f t="shared" si="156"/>
        <v>65.342394145321478</v>
      </c>
      <c r="GC71" s="52">
        <f t="shared" si="157"/>
        <v>130.24225058609014</v>
      </c>
      <c r="GD71" s="52">
        <f t="shared" si="158"/>
        <v>119.01613329806928</v>
      </c>
      <c r="GE71" s="52">
        <f t="shared" si="159"/>
        <v>8.7858021437357223</v>
      </c>
      <c r="GF71" s="52">
        <f t="shared" si="160"/>
        <v>0</v>
      </c>
      <c r="GG71" s="52">
        <f t="shared" si="161"/>
        <v>0</v>
      </c>
      <c r="GH71" s="52">
        <f t="shared" si="162"/>
        <v>4.2611215271859555</v>
      </c>
      <c r="GI71" s="52">
        <f t="shared" si="163"/>
        <v>0</v>
      </c>
      <c r="GJ71" s="52">
        <f t="shared" si="164"/>
        <v>25.273799494524006</v>
      </c>
      <c r="GK71" s="52">
        <f t="shared" si="165"/>
        <v>8.4182170216348187</v>
      </c>
      <c r="GL71" s="52">
        <f t="shared" si="166"/>
        <v>0</v>
      </c>
      <c r="GM71" s="52">
        <f t="shared" si="167"/>
        <v>16.161616161616163</v>
      </c>
      <c r="GN71" s="52">
        <f t="shared" si="168"/>
        <v>8.2014270483064049</v>
      </c>
      <c r="GO71" s="52">
        <f t="shared" si="169"/>
        <v>8.4245998315080026</v>
      </c>
      <c r="GP71" s="52">
        <f t="shared" si="170"/>
        <v>16.836434043269637</v>
      </c>
      <c r="GQ71" s="52">
        <f t="shared" si="171"/>
        <v>0</v>
      </c>
      <c r="GR71" s="52">
        <f t="shared" si="172"/>
        <v>8.0808080808080813</v>
      </c>
      <c r="GS71" s="52">
        <f t="shared" si="173"/>
        <v>8.2014270483064049</v>
      </c>
      <c r="GT71" s="52">
        <f t="shared" si="174"/>
        <v>61.500615006150063</v>
      </c>
      <c r="GU71" s="52">
        <f t="shared" si="175"/>
        <v>140.424784974548</v>
      </c>
      <c r="GV71" s="52">
        <f t="shared" si="176"/>
        <v>119.70927746900385</v>
      </c>
      <c r="GW71" s="52">
        <f t="shared" si="177"/>
        <v>123.5725242883927</v>
      </c>
      <c r="GX71" s="52">
        <f t="shared" si="178"/>
        <v>190.36082028208011</v>
      </c>
      <c r="GY71" s="52">
        <f t="shared" si="179"/>
        <v>83.465120365489369</v>
      </c>
      <c r="GZ71" s="52">
        <f t="shared" si="180"/>
        <v>52.659294365455501</v>
      </c>
      <c r="HA71" s="52">
        <f t="shared" si="181"/>
        <v>38.477982043608378</v>
      </c>
      <c r="HB71" s="52">
        <f t="shared" si="182"/>
        <v>55.394579853417426</v>
      </c>
      <c r="HC71" s="52">
        <f t="shared" si="183"/>
        <v>56.242969628796409</v>
      </c>
      <c r="HD71" s="52">
        <f t="shared" si="184"/>
        <v>92.250922509225092</v>
      </c>
      <c r="HE71" s="52">
        <f t="shared" si="185"/>
        <v>78.988941548183249</v>
      </c>
      <c r="HF71" s="52">
        <f t="shared" si="186"/>
        <v>106.88328345446773</v>
      </c>
      <c r="HG71" s="52">
        <f t="shared" si="187"/>
        <v>127.83364581557866</v>
      </c>
      <c r="HH71" s="52">
        <f t="shared" si="188"/>
        <v>99.506792420178243</v>
      </c>
      <c r="HI71" s="52">
        <f t="shared" si="189"/>
        <v>35.143208574942889</v>
      </c>
      <c r="HJ71" s="52">
        <f t="shared" si="190"/>
        <v>48.271019835000878</v>
      </c>
      <c r="HK71" s="52">
        <f t="shared" si="191"/>
        <v>38.477982043608378</v>
      </c>
      <c r="HL71" s="52">
        <f t="shared" si="192"/>
        <v>29.827850690301688</v>
      </c>
      <c r="HM71" s="52">
        <f t="shared" si="193"/>
        <v>38.937440512243661</v>
      </c>
      <c r="HN71" s="52">
        <f t="shared" si="194"/>
        <v>52.714812862414341</v>
      </c>
      <c r="HO71" s="52">
        <f t="shared" si="195"/>
        <v>92.153765139547119</v>
      </c>
      <c r="HP71" s="52">
        <f t="shared" si="196"/>
        <v>29.927319367250963</v>
      </c>
      <c r="HQ71" s="52">
        <f t="shared" si="197"/>
        <v>76.700187489347186</v>
      </c>
      <c r="HR71" s="52">
        <f t="shared" si="198"/>
        <v>60.569351907934582</v>
      </c>
      <c r="HS71" s="52">
        <f t="shared" si="199"/>
        <v>8.7858021437357223</v>
      </c>
      <c r="HT71" s="52">
        <f t="shared" si="200"/>
        <v>30.717921713182378</v>
      </c>
      <c r="HU71" s="52">
        <f t="shared" si="201"/>
        <v>17.101325352714834</v>
      </c>
      <c r="HV71" s="52">
        <f t="shared" si="202"/>
        <v>21.305607635929778</v>
      </c>
      <c r="HW71" s="52">
        <f t="shared" si="203"/>
        <v>30.284675953967291</v>
      </c>
      <c r="HX71" s="52">
        <f t="shared" si="204"/>
        <v>8.7858021437357223</v>
      </c>
      <c r="HY71" s="52">
        <f t="shared" si="205"/>
        <v>17.5530981218185</v>
      </c>
      <c r="HZ71" s="52">
        <f t="shared" si="206"/>
        <v>0</v>
      </c>
      <c r="IA71" s="52">
        <f t="shared" si="207"/>
        <v>12.783364581557866</v>
      </c>
      <c r="IB71" s="52">
        <f t="shared" si="208"/>
        <v>0</v>
      </c>
      <c r="IC71" s="52">
        <f t="shared" si="209"/>
        <v>8.7858021437357223</v>
      </c>
      <c r="ID71" s="52">
        <f t="shared" si="210"/>
        <v>17.5530981218185</v>
      </c>
      <c r="IE71" s="52">
        <f t="shared" si="211"/>
        <v>0</v>
      </c>
      <c r="IF71" s="52">
        <f t="shared" si="212"/>
        <v>12.783364581557866</v>
      </c>
      <c r="IG71" s="52">
        <f t="shared" si="213"/>
        <v>0</v>
      </c>
      <c r="II71"/>
    </row>
    <row r="72" spans="1:243" ht="15.75" customHeight="1" thickBot="1">
      <c r="A72" s="45">
        <v>260510</v>
      </c>
      <c r="B72" s="45" t="s">
        <v>776</v>
      </c>
      <c r="C72" s="47">
        <v>2606</v>
      </c>
      <c r="D72" s="43">
        <v>9</v>
      </c>
      <c r="E72" s="43">
        <v>10</v>
      </c>
      <c r="F72" s="43">
        <v>14</v>
      </c>
      <c r="G72" s="43">
        <v>12</v>
      </c>
      <c r="H72" s="43">
        <v>8</v>
      </c>
      <c r="I72" s="44"/>
      <c r="J72" s="43">
        <v>5</v>
      </c>
      <c r="K72" s="43">
        <v>6</v>
      </c>
      <c r="L72" s="43">
        <v>12</v>
      </c>
      <c r="M72" s="43">
        <v>7</v>
      </c>
      <c r="N72" s="43">
        <v>6</v>
      </c>
      <c r="O72" s="44"/>
      <c r="P72" s="43">
        <v>4</v>
      </c>
      <c r="Q72" s="43">
        <v>4</v>
      </c>
      <c r="R72" s="43">
        <v>2</v>
      </c>
      <c r="S72" s="43">
        <v>5</v>
      </c>
      <c r="T72" s="43">
        <v>2</v>
      </c>
      <c r="U72" s="44"/>
      <c r="V72" s="43">
        <v>7</v>
      </c>
      <c r="W72" s="43">
        <v>9</v>
      </c>
      <c r="X72" s="43">
        <v>16</v>
      </c>
      <c r="Y72" s="43">
        <v>10</v>
      </c>
      <c r="Z72" s="43">
        <v>10</v>
      </c>
      <c r="AA72" s="44"/>
      <c r="AB72" s="43">
        <v>546</v>
      </c>
      <c r="AC72" s="43">
        <v>546</v>
      </c>
      <c r="AD72" s="43">
        <v>568</v>
      </c>
      <c r="AE72" s="43">
        <v>622</v>
      </c>
      <c r="AF72" s="43">
        <v>596</v>
      </c>
      <c r="AG72" s="44"/>
      <c r="AH72" s="43">
        <v>11</v>
      </c>
      <c r="AI72" s="43">
        <v>13</v>
      </c>
      <c r="AJ72" s="43">
        <v>15</v>
      </c>
      <c r="AK72" s="43">
        <v>14</v>
      </c>
      <c r="AL72" s="43">
        <v>9</v>
      </c>
      <c r="AM72" s="44"/>
      <c r="AN72" s="43">
        <v>1</v>
      </c>
      <c r="AO72" s="43">
        <v>2</v>
      </c>
      <c r="AP72" s="43">
        <v>0</v>
      </c>
      <c r="AQ72" s="43">
        <v>0</v>
      </c>
      <c r="AR72" s="43">
        <v>1</v>
      </c>
      <c r="AS72" s="44"/>
      <c r="AT72" s="43">
        <v>0</v>
      </c>
      <c r="AU72" s="43">
        <v>1</v>
      </c>
      <c r="AV72" s="43">
        <v>0</v>
      </c>
      <c r="AW72" s="43">
        <v>1</v>
      </c>
      <c r="AX72" s="43">
        <v>0</v>
      </c>
      <c r="AY72" s="44"/>
      <c r="AZ72" s="43">
        <v>0</v>
      </c>
      <c r="BA72" s="43">
        <v>0</v>
      </c>
      <c r="BB72" s="43">
        <v>1</v>
      </c>
      <c r="BC72" s="43">
        <v>0</v>
      </c>
      <c r="BD72" s="43">
        <v>0</v>
      </c>
      <c r="BE72" s="44"/>
      <c r="BF72" s="43">
        <v>5</v>
      </c>
      <c r="BG72" s="43">
        <v>9</v>
      </c>
      <c r="BH72" s="43">
        <v>10</v>
      </c>
      <c r="BI72" s="43">
        <v>8</v>
      </c>
      <c r="BJ72" s="43">
        <v>13</v>
      </c>
      <c r="BK72" s="44"/>
      <c r="BL72" s="43">
        <v>10377</v>
      </c>
      <c r="BM72" s="43">
        <v>10408</v>
      </c>
      <c r="BN72" s="43">
        <v>10655</v>
      </c>
      <c r="BO72" s="43">
        <v>10748</v>
      </c>
      <c r="BP72" s="43">
        <v>10837</v>
      </c>
      <c r="BQ72" s="44"/>
      <c r="BR72" s="45">
        <v>16738</v>
      </c>
      <c r="BS72" s="45">
        <v>16865</v>
      </c>
      <c r="BT72" s="45">
        <v>17203</v>
      </c>
      <c r="BU72" s="45">
        <v>17355</v>
      </c>
      <c r="BV72" s="45">
        <v>17500</v>
      </c>
      <c r="BW72" s="44"/>
      <c r="BX72" s="43">
        <v>33537</v>
      </c>
      <c r="BY72" s="43">
        <v>33874</v>
      </c>
      <c r="BZ72" s="43">
        <v>33855</v>
      </c>
      <c r="CA72" s="43">
        <v>34154</v>
      </c>
      <c r="CB72" s="43">
        <v>34442</v>
      </c>
      <c r="CC72" s="44"/>
      <c r="CD72" s="43">
        <v>1</v>
      </c>
      <c r="CE72" s="43">
        <v>1</v>
      </c>
      <c r="CF72" s="43">
        <v>1</v>
      </c>
      <c r="CG72" s="43">
        <v>0</v>
      </c>
      <c r="CH72" s="43">
        <v>0</v>
      </c>
      <c r="CI72" s="44"/>
      <c r="CJ72" s="45">
        <v>0</v>
      </c>
      <c r="CK72" s="45">
        <v>0</v>
      </c>
      <c r="CL72" s="45">
        <v>1</v>
      </c>
      <c r="CM72" s="45">
        <v>2</v>
      </c>
      <c r="CN72" s="45">
        <v>0</v>
      </c>
      <c r="CO72" s="44"/>
      <c r="CP72" s="43">
        <v>1</v>
      </c>
      <c r="CQ72" s="43">
        <v>1</v>
      </c>
      <c r="CR72" s="43">
        <v>0</v>
      </c>
      <c r="CS72" s="43">
        <v>2</v>
      </c>
      <c r="CT72" s="43">
        <v>0</v>
      </c>
      <c r="CU72" s="44"/>
      <c r="CV72" s="43">
        <v>25</v>
      </c>
      <c r="CW72" s="43">
        <v>42</v>
      </c>
      <c r="CX72" s="43">
        <v>21</v>
      </c>
      <c r="CY72" s="43">
        <v>24</v>
      </c>
      <c r="CZ72" s="43">
        <v>24</v>
      </c>
      <c r="DA72" s="44"/>
      <c r="DB72" s="43">
        <v>15</v>
      </c>
      <c r="DC72" s="43">
        <v>21</v>
      </c>
      <c r="DD72" s="43">
        <v>12</v>
      </c>
      <c r="DE72" s="43">
        <v>13</v>
      </c>
      <c r="DF72" s="43">
        <v>11</v>
      </c>
      <c r="DG72" s="44"/>
      <c r="DH72" s="43">
        <v>13</v>
      </c>
      <c r="DI72" s="43">
        <v>18</v>
      </c>
      <c r="DJ72" s="43">
        <v>24</v>
      </c>
      <c r="DK72" s="43">
        <v>18</v>
      </c>
      <c r="DL72" s="43">
        <v>13</v>
      </c>
      <c r="DM72" s="44"/>
      <c r="DN72" s="43">
        <v>8</v>
      </c>
      <c r="DO72" s="43">
        <v>8</v>
      </c>
      <c r="DP72" s="43">
        <v>12</v>
      </c>
      <c r="DQ72" s="43">
        <v>15</v>
      </c>
      <c r="DR72" s="43">
        <v>4</v>
      </c>
      <c r="DS72" s="44"/>
      <c r="DT72" s="43">
        <v>10</v>
      </c>
      <c r="DU72" s="43">
        <v>5</v>
      </c>
      <c r="DV72" s="43">
        <v>8</v>
      </c>
      <c r="DW72" s="43">
        <v>5</v>
      </c>
      <c r="DX72" s="43">
        <v>8</v>
      </c>
      <c r="DY72" s="44"/>
      <c r="DZ72" s="43">
        <v>6</v>
      </c>
      <c r="EA72" s="43">
        <v>15</v>
      </c>
      <c r="EB72" s="43">
        <v>10</v>
      </c>
      <c r="EC72" s="43">
        <v>6</v>
      </c>
      <c r="ED72" s="43">
        <v>8</v>
      </c>
      <c r="EE72" s="44"/>
      <c r="EF72" s="43">
        <v>2</v>
      </c>
      <c r="EG72" s="43">
        <v>3</v>
      </c>
      <c r="EH72" s="43">
        <v>6</v>
      </c>
      <c r="EI72" s="43">
        <v>2</v>
      </c>
      <c r="EJ72" s="43">
        <v>4</v>
      </c>
      <c r="EK72" s="44"/>
      <c r="EL72" s="43">
        <v>2</v>
      </c>
      <c r="EM72" s="43">
        <v>3</v>
      </c>
      <c r="EN72" s="43">
        <v>6</v>
      </c>
      <c r="EO72" s="43">
        <v>2</v>
      </c>
      <c r="EP72" s="43">
        <v>4</v>
      </c>
      <c r="EQ72" s="96">
        <f t="shared" si="214"/>
        <v>16.483516483516485</v>
      </c>
      <c r="ER72" s="96">
        <f t="shared" si="215"/>
        <v>18.315018315018317</v>
      </c>
      <c r="ES72" s="96">
        <f t="shared" si="216"/>
        <v>24.64788732394366</v>
      </c>
      <c r="ET72" s="96">
        <f t="shared" si="217"/>
        <v>19.29260450160772</v>
      </c>
      <c r="EU72" s="96">
        <f t="shared" si="218"/>
        <v>13.422818791946309</v>
      </c>
      <c r="EV72" s="52">
        <f t="shared" si="219"/>
        <v>9.1575091575091587</v>
      </c>
      <c r="EW72" s="52">
        <f t="shared" si="220"/>
        <v>10.989010989010989</v>
      </c>
      <c r="EX72" s="52">
        <f t="shared" si="221"/>
        <v>21.12676056338028</v>
      </c>
      <c r="EY72" s="52">
        <f t="shared" si="222"/>
        <v>11.254019292604502</v>
      </c>
      <c r="EZ72" s="52">
        <f t="shared" si="223"/>
        <v>10.067114093959731</v>
      </c>
      <c r="FA72" s="96">
        <f t="shared" si="224"/>
        <v>7.3260073260073257</v>
      </c>
      <c r="FB72" s="96">
        <f t="shared" si="225"/>
        <v>7.3260073260073257</v>
      </c>
      <c r="FC72" s="96">
        <f t="shared" si="226"/>
        <v>3.5211267605633805</v>
      </c>
      <c r="FD72" s="96">
        <f t="shared" si="227"/>
        <v>8.0385852090032142</v>
      </c>
      <c r="FE72" s="96">
        <f t="shared" si="228"/>
        <v>3.3557046979865772</v>
      </c>
      <c r="FF72" s="52">
        <f t="shared" si="134"/>
        <v>12.820512820512819</v>
      </c>
      <c r="FG72" s="52">
        <f t="shared" si="135"/>
        <v>16.483516483516485</v>
      </c>
      <c r="FH72" s="52">
        <f t="shared" si="136"/>
        <v>28.169014084507044</v>
      </c>
      <c r="FI72" s="52">
        <f t="shared" si="137"/>
        <v>16.077170418006428</v>
      </c>
      <c r="FJ72" s="52">
        <f t="shared" si="138"/>
        <v>16.778523489932887</v>
      </c>
      <c r="FK72" s="52">
        <f t="shared" si="139"/>
        <v>9.0909090909090917</v>
      </c>
      <c r="FL72" s="52">
        <f t="shared" si="140"/>
        <v>15.384615384615385</v>
      </c>
      <c r="FM72" s="52">
        <f t="shared" si="141"/>
        <v>0</v>
      </c>
      <c r="FN72" s="52">
        <f t="shared" si="142"/>
        <v>0</v>
      </c>
      <c r="FO72" s="52">
        <f t="shared" si="143"/>
        <v>11.111111111111111</v>
      </c>
      <c r="FP72" s="52">
        <f t="shared" si="144"/>
        <v>0</v>
      </c>
      <c r="FQ72" s="52">
        <f t="shared" si="145"/>
        <v>7.6923076923076925</v>
      </c>
      <c r="FR72" s="52">
        <f t="shared" si="146"/>
        <v>0</v>
      </c>
      <c r="FS72" s="52">
        <f t="shared" si="147"/>
        <v>7.1428571428571423</v>
      </c>
      <c r="FT72" s="52">
        <f t="shared" si="148"/>
        <v>0</v>
      </c>
      <c r="FU72" s="52">
        <f t="shared" si="229"/>
        <v>0</v>
      </c>
      <c r="FV72" s="52">
        <f t="shared" si="230"/>
        <v>0</v>
      </c>
      <c r="FW72" s="52">
        <f t="shared" si="231"/>
        <v>176.05633802816902</v>
      </c>
      <c r="FX72" s="52">
        <f t="shared" si="232"/>
        <v>0</v>
      </c>
      <c r="FY72" s="52">
        <f t="shared" si="233"/>
        <v>0</v>
      </c>
      <c r="FZ72" s="52">
        <f t="shared" si="154"/>
        <v>48.183482702129709</v>
      </c>
      <c r="GA72" s="52">
        <f t="shared" si="155"/>
        <v>86.471944657955419</v>
      </c>
      <c r="GB72" s="52">
        <f t="shared" si="156"/>
        <v>93.852651337400275</v>
      </c>
      <c r="GC72" s="52">
        <f t="shared" si="157"/>
        <v>74.432452549311506</v>
      </c>
      <c r="GD72" s="52">
        <f t="shared" si="158"/>
        <v>119.959398357479</v>
      </c>
      <c r="GE72" s="52">
        <f t="shared" si="159"/>
        <v>2.9817813161582727</v>
      </c>
      <c r="GF72" s="52">
        <f t="shared" si="160"/>
        <v>2.9521166676507056</v>
      </c>
      <c r="GG72" s="52">
        <f t="shared" si="161"/>
        <v>2.9537734455767244</v>
      </c>
      <c r="GH72" s="52">
        <f t="shared" si="162"/>
        <v>0</v>
      </c>
      <c r="GI72" s="52">
        <f t="shared" si="163"/>
        <v>0</v>
      </c>
      <c r="GJ72" s="52">
        <f t="shared" si="164"/>
        <v>0</v>
      </c>
      <c r="GK72" s="52">
        <f t="shared" si="165"/>
        <v>0</v>
      </c>
      <c r="GL72" s="52">
        <f t="shared" si="166"/>
        <v>5.8129396035575187</v>
      </c>
      <c r="GM72" s="52">
        <f t="shared" si="167"/>
        <v>11.524056467876692</v>
      </c>
      <c r="GN72" s="52">
        <f t="shared" si="168"/>
        <v>0</v>
      </c>
      <c r="GO72" s="52">
        <f t="shared" si="169"/>
        <v>5.9744294419882902</v>
      </c>
      <c r="GP72" s="52">
        <f t="shared" si="170"/>
        <v>5.929439667951379</v>
      </c>
      <c r="GQ72" s="52">
        <f t="shared" si="171"/>
        <v>0</v>
      </c>
      <c r="GR72" s="52">
        <f t="shared" si="172"/>
        <v>11.524056467876692</v>
      </c>
      <c r="GS72" s="52">
        <f t="shared" si="173"/>
        <v>0</v>
      </c>
      <c r="GT72" s="52">
        <f t="shared" si="174"/>
        <v>74.544532903956821</v>
      </c>
      <c r="GU72" s="52">
        <f t="shared" si="175"/>
        <v>123.98890004132963</v>
      </c>
      <c r="GV72" s="52">
        <f t="shared" si="176"/>
        <v>62.029242357111215</v>
      </c>
      <c r="GW72" s="52">
        <f t="shared" si="177"/>
        <v>70.269953738947123</v>
      </c>
      <c r="GX72" s="52">
        <f t="shared" si="178"/>
        <v>69.682364554903899</v>
      </c>
      <c r="GY72" s="52">
        <f t="shared" si="179"/>
        <v>44.726719742374094</v>
      </c>
      <c r="GZ72" s="52">
        <f t="shared" si="180"/>
        <v>61.994450020664814</v>
      </c>
      <c r="HA72" s="52">
        <f t="shared" si="181"/>
        <v>35.445281346920694</v>
      </c>
      <c r="HB72" s="52">
        <f t="shared" si="182"/>
        <v>38.06289160859636</v>
      </c>
      <c r="HC72" s="52">
        <f t="shared" si="183"/>
        <v>31.93775042099762</v>
      </c>
      <c r="HD72" s="52">
        <f t="shared" si="184"/>
        <v>38.763157110057548</v>
      </c>
      <c r="HE72" s="52">
        <f t="shared" si="185"/>
        <v>53.138100017712702</v>
      </c>
      <c r="HF72" s="52">
        <f t="shared" si="186"/>
        <v>70.890562693841389</v>
      </c>
      <c r="HG72" s="52">
        <f t="shared" si="187"/>
        <v>52.702465304210342</v>
      </c>
      <c r="HH72" s="52">
        <f t="shared" si="188"/>
        <v>37.744614133906275</v>
      </c>
      <c r="HI72" s="52">
        <f t="shared" si="189"/>
        <v>23.854250529266182</v>
      </c>
      <c r="HJ72" s="52">
        <f t="shared" si="190"/>
        <v>23.616933341205645</v>
      </c>
      <c r="HK72" s="52">
        <f t="shared" si="191"/>
        <v>35.445281346920694</v>
      </c>
      <c r="HL72" s="52">
        <f t="shared" si="192"/>
        <v>43.918721086841956</v>
      </c>
      <c r="HM72" s="52">
        <f t="shared" si="193"/>
        <v>11.613727425817315</v>
      </c>
      <c r="HN72" s="52">
        <f t="shared" si="194"/>
        <v>29.81781316158273</v>
      </c>
      <c r="HO72" s="52">
        <f t="shared" si="195"/>
        <v>14.760583338253527</v>
      </c>
      <c r="HP72" s="52">
        <f t="shared" si="196"/>
        <v>23.630187564613795</v>
      </c>
      <c r="HQ72" s="52">
        <f t="shared" si="197"/>
        <v>14.639573695613985</v>
      </c>
      <c r="HR72" s="52">
        <f t="shared" si="198"/>
        <v>23.227454851634629</v>
      </c>
      <c r="HS72" s="52">
        <f t="shared" si="199"/>
        <v>17.89068789694964</v>
      </c>
      <c r="HT72" s="52">
        <f t="shared" si="200"/>
        <v>44.281750014760583</v>
      </c>
      <c r="HU72" s="52">
        <f t="shared" si="201"/>
        <v>29.537734455767243</v>
      </c>
      <c r="HV72" s="52">
        <f t="shared" si="202"/>
        <v>17.567488434736781</v>
      </c>
      <c r="HW72" s="52">
        <f t="shared" si="203"/>
        <v>23.227454851634629</v>
      </c>
      <c r="HX72" s="52">
        <f t="shared" si="204"/>
        <v>5.9635626323165454</v>
      </c>
      <c r="HY72" s="52">
        <f t="shared" si="205"/>
        <v>8.8563500029521158</v>
      </c>
      <c r="HZ72" s="52">
        <f t="shared" si="206"/>
        <v>17.722640673460347</v>
      </c>
      <c r="IA72" s="52">
        <f t="shared" si="207"/>
        <v>5.8558294782455933</v>
      </c>
      <c r="IB72" s="52">
        <f t="shared" si="208"/>
        <v>11.613727425817315</v>
      </c>
      <c r="IC72" s="52">
        <f t="shared" si="209"/>
        <v>5.9635626323165454</v>
      </c>
      <c r="ID72" s="52">
        <f t="shared" si="210"/>
        <v>8.8563500029521158</v>
      </c>
      <c r="IE72" s="52">
        <f t="shared" si="211"/>
        <v>17.722640673460347</v>
      </c>
      <c r="IF72" s="52">
        <f t="shared" si="212"/>
        <v>5.8558294782455933</v>
      </c>
      <c r="IG72" s="52">
        <f t="shared" si="213"/>
        <v>11.613727425817315</v>
      </c>
      <c r="II72"/>
    </row>
    <row r="73" spans="1:243" ht="15.75" customHeight="1" thickBot="1">
      <c r="A73" s="43">
        <v>260515</v>
      </c>
      <c r="B73" s="43" t="s">
        <v>87</v>
      </c>
      <c r="C73" s="47">
        <v>2608</v>
      </c>
      <c r="D73" s="43">
        <v>8</v>
      </c>
      <c r="E73" s="43">
        <v>5</v>
      </c>
      <c r="F73" s="43">
        <v>4</v>
      </c>
      <c r="G73" s="43">
        <v>7</v>
      </c>
      <c r="H73" s="43">
        <v>3</v>
      </c>
      <c r="I73" s="44"/>
      <c r="J73" s="43">
        <v>7</v>
      </c>
      <c r="K73" s="43">
        <v>3</v>
      </c>
      <c r="L73" s="43">
        <v>3</v>
      </c>
      <c r="M73" s="43">
        <v>4</v>
      </c>
      <c r="N73" s="43">
        <v>3</v>
      </c>
      <c r="O73" s="44"/>
      <c r="P73" s="43">
        <v>1</v>
      </c>
      <c r="Q73" s="43">
        <v>2</v>
      </c>
      <c r="R73" s="43">
        <v>1</v>
      </c>
      <c r="S73" s="43">
        <v>3</v>
      </c>
      <c r="T73" s="43">
        <v>0</v>
      </c>
      <c r="U73" s="44"/>
      <c r="V73" s="43">
        <v>11</v>
      </c>
      <c r="W73" s="43">
        <v>9</v>
      </c>
      <c r="X73" s="43">
        <v>8</v>
      </c>
      <c r="Y73" s="43">
        <v>7</v>
      </c>
      <c r="Z73" s="43">
        <v>6</v>
      </c>
      <c r="AA73" s="44"/>
      <c r="AB73" s="43">
        <v>336</v>
      </c>
      <c r="AC73" s="43">
        <v>313</v>
      </c>
      <c r="AD73" s="43">
        <v>341</v>
      </c>
      <c r="AE73" s="43">
        <v>267</v>
      </c>
      <c r="AF73" s="43">
        <v>261</v>
      </c>
      <c r="AG73" s="44"/>
      <c r="AH73" s="43">
        <v>8</v>
      </c>
      <c r="AI73" s="43">
        <v>7</v>
      </c>
      <c r="AJ73" s="43">
        <v>6</v>
      </c>
      <c r="AK73" s="43">
        <v>7</v>
      </c>
      <c r="AL73" s="43">
        <v>3</v>
      </c>
      <c r="AM73" s="44"/>
      <c r="AN73" s="43">
        <v>0</v>
      </c>
      <c r="AO73" s="43">
        <v>1</v>
      </c>
      <c r="AP73" s="43">
        <v>0</v>
      </c>
      <c r="AQ73" s="43">
        <v>0</v>
      </c>
      <c r="AR73" s="43">
        <v>0</v>
      </c>
      <c r="AS73" s="44"/>
      <c r="AT73" s="43">
        <v>0</v>
      </c>
      <c r="AU73" s="43">
        <v>1</v>
      </c>
      <c r="AV73" s="43">
        <v>1</v>
      </c>
      <c r="AW73" s="43">
        <v>2</v>
      </c>
      <c r="AX73" s="43">
        <v>0</v>
      </c>
      <c r="AY73" s="44"/>
      <c r="AZ73" s="43">
        <v>1</v>
      </c>
      <c r="BA73" s="43">
        <v>1</v>
      </c>
      <c r="BB73" s="43">
        <v>0</v>
      </c>
      <c r="BC73" s="43">
        <v>0</v>
      </c>
      <c r="BD73" s="43">
        <v>0</v>
      </c>
      <c r="BE73" s="44"/>
      <c r="BF73" s="43">
        <v>8</v>
      </c>
      <c r="BG73" s="43">
        <v>5</v>
      </c>
      <c r="BH73" s="43">
        <v>2</v>
      </c>
      <c r="BI73" s="43">
        <v>4</v>
      </c>
      <c r="BJ73" s="43">
        <v>5</v>
      </c>
      <c r="BK73" s="44"/>
      <c r="BL73" s="43">
        <v>4829</v>
      </c>
      <c r="BM73" s="43">
        <v>4850</v>
      </c>
      <c r="BN73" s="43">
        <v>5208</v>
      </c>
      <c r="BO73" s="43">
        <v>5268</v>
      </c>
      <c r="BP73" s="43">
        <v>5323</v>
      </c>
      <c r="BQ73" s="44"/>
      <c r="BR73" s="45">
        <v>7890</v>
      </c>
      <c r="BS73" s="45">
        <v>7966</v>
      </c>
      <c r="BT73" s="45">
        <v>8260</v>
      </c>
      <c r="BU73" s="45">
        <v>8353</v>
      </c>
      <c r="BV73" s="45">
        <v>8445</v>
      </c>
      <c r="BW73" s="44"/>
      <c r="BX73" s="43">
        <v>16284</v>
      </c>
      <c r="BY73" s="43">
        <v>16463</v>
      </c>
      <c r="BZ73" s="43">
        <v>16917</v>
      </c>
      <c r="CA73" s="43">
        <v>17110</v>
      </c>
      <c r="CB73" s="43">
        <v>17296</v>
      </c>
      <c r="CC73" s="44"/>
      <c r="CD73" s="43">
        <v>0</v>
      </c>
      <c r="CE73" s="43">
        <v>0</v>
      </c>
      <c r="CF73" s="43">
        <v>0</v>
      </c>
      <c r="CG73" s="43">
        <v>0</v>
      </c>
      <c r="CH73" s="43">
        <v>0</v>
      </c>
      <c r="CI73" s="44"/>
      <c r="CJ73" s="45">
        <v>0</v>
      </c>
      <c r="CK73" s="45">
        <v>0</v>
      </c>
      <c r="CL73" s="45">
        <v>0</v>
      </c>
      <c r="CM73" s="45">
        <v>0</v>
      </c>
      <c r="CN73" s="45">
        <v>1</v>
      </c>
      <c r="CO73" s="44"/>
      <c r="CP73" s="43">
        <v>0</v>
      </c>
      <c r="CQ73" s="43">
        <v>0</v>
      </c>
      <c r="CR73" s="43">
        <v>0</v>
      </c>
      <c r="CS73" s="43">
        <v>0</v>
      </c>
      <c r="CT73" s="43">
        <v>0</v>
      </c>
      <c r="CU73" s="44"/>
      <c r="CV73" s="43">
        <v>14</v>
      </c>
      <c r="CW73" s="43">
        <v>17</v>
      </c>
      <c r="CX73" s="43">
        <v>16</v>
      </c>
      <c r="CY73" s="43">
        <v>14</v>
      </c>
      <c r="CZ73" s="43">
        <v>11</v>
      </c>
      <c r="DA73" s="44"/>
      <c r="DB73" s="43">
        <v>4</v>
      </c>
      <c r="DC73" s="43">
        <v>9</v>
      </c>
      <c r="DD73" s="43">
        <v>7</v>
      </c>
      <c r="DE73" s="43">
        <v>4</v>
      </c>
      <c r="DF73" s="43">
        <v>4</v>
      </c>
      <c r="DG73" s="44"/>
      <c r="DH73" s="43">
        <v>7</v>
      </c>
      <c r="DI73" s="43">
        <v>2</v>
      </c>
      <c r="DJ73" s="43">
        <v>2</v>
      </c>
      <c r="DK73" s="43">
        <v>0</v>
      </c>
      <c r="DL73" s="43">
        <v>2</v>
      </c>
      <c r="DM73" s="44"/>
      <c r="DN73" s="43">
        <v>1</v>
      </c>
      <c r="DO73" s="43">
        <v>1</v>
      </c>
      <c r="DP73" s="43">
        <v>0</v>
      </c>
      <c r="DQ73" s="43">
        <v>1</v>
      </c>
      <c r="DR73" s="43">
        <v>2</v>
      </c>
      <c r="DS73" s="44"/>
      <c r="DT73" s="43">
        <v>0</v>
      </c>
      <c r="DU73" s="43">
        <v>4</v>
      </c>
      <c r="DV73" s="43">
        <v>2</v>
      </c>
      <c r="DW73" s="43">
        <v>6</v>
      </c>
      <c r="DX73" s="43">
        <v>4</v>
      </c>
      <c r="DY73" s="44"/>
      <c r="DZ73" s="43">
        <v>3</v>
      </c>
      <c r="EA73" s="43">
        <v>3</v>
      </c>
      <c r="EB73" s="43">
        <v>0</v>
      </c>
      <c r="EC73" s="43">
        <v>4</v>
      </c>
      <c r="ED73" s="43">
        <v>1</v>
      </c>
      <c r="EE73" s="44"/>
      <c r="EF73" s="43">
        <v>0</v>
      </c>
      <c r="EG73" s="43">
        <v>1</v>
      </c>
      <c r="EH73" s="43">
        <v>0</v>
      </c>
      <c r="EI73" s="43">
        <v>0</v>
      </c>
      <c r="EJ73" s="43">
        <v>0</v>
      </c>
      <c r="EK73" s="44"/>
      <c r="EL73" s="43">
        <v>0</v>
      </c>
      <c r="EM73" s="43">
        <v>0</v>
      </c>
      <c r="EN73" s="43">
        <v>0</v>
      </c>
      <c r="EO73" s="43">
        <v>0</v>
      </c>
      <c r="EP73" s="43">
        <v>0</v>
      </c>
      <c r="EQ73" s="96">
        <f t="shared" si="214"/>
        <v>23.809523809523807</v>
      </c>
      <c r="ER73" s="96">
        <f t="shared" si="215"/>
        <v>15.974440894568689</v>
      </c>
      <c r="ES73" s="96">
        <f t="shared" si="216"/>
        <v>11.730205278592376</v>
      </c>
      <c r="ET73" s="96">
        <f t="shared" si="217"/>
        <v>26.217228464419478</v>
      </c>
      <c r="EU73" s="96">
        <f t="shared" si="218"/>
        <v>11.494252873563218</v>
      </c>
      <c r="EV73" s="52">
        <f t="shared" si="219"/>
        <v>20.833333333333332</v>
      </c>
      <c r="EW73" s="52">
        <f t="shared" si="220"/>
        <v>9.5846645367412133</v>
      </c>
      <c r="EX73" s="52">
        <f t="shared" si="221"/>
        <v>8.7976539589442826</v>
      </c>
      <c r="EY73" s="52">
        <f t="shared" si="222"/>
        <v>14.9812734082397</v>
      </c>
      <c r="EZ73" s="52">
        <f t="shared" si="223"/>
        <v>11.494252873563218</v>
      </c>
      <c r="FA73" s="96">
        <f t="shared" si="224"/>
        <v>2.9761904761904758</v>
      </c>
      <c r="FB73" s="96">
        <f t="shared" si="225"/>
        <v>6.3897763578274756</v>
      </c>
      <c r="FC73" s="96">
        <f t="shared" si="226"/>
        <v>2.9325513196480939</v>
      </c>
      <c r="FD73" s="96">
        <f t="shared" si="227"/>
        <v>11.235955056179774</v>
      </c>
      <c r="FE73" s="96">
        <f t="shared" si="228"/>
        <v>0</v>
      </c>
      <c r="FF73" s="52">
        <f t="shared" si="134"/>
        <v>32.738095238095241</v>
      </c>
      <c r="FG73" s="52">
        <f t="shared" si="135"/>
        <v>28.753993610223642</v>
      </c>
      <c r="FH73" s="52">
        <f t="shared" si="136"/>
        <v>23.460410557184751</v>
      </c>
      <c r="FI73" s="52">
        <f t="shared" si="137"/>
        <v>26.217228464419478</v>
      </c>
      <c r="FJ73" s="52">
        <f t="shared" si="138"/>
        <v>22.988505747126435</v>
      </c>
      <c r="FK73" s="52">
        <f t="shared" si="139"/>
        <v>0</v>
      </c>
      <c r="FL73" s="52">
        <f t="shared" si="140"/>
        <v>14.285714285714285</v>
      </c>
      <c r="FM73" s="52">
        <f t="shared" si="141"/>
        <v>0</v>
      </c>
      <c r="FN73" s="52">
        <f t="shared" si="142"/>
        <v>0</v>
      </c>
      <c r="FO73" s="52">
        <f t="shared" si="143"/>
        <v>0</v>
      </c>
      <c r="FP73" s="52">
        <f t="shared" si="144"/>
        <v>0</v>
      </c>
      <c r="FQ73" s="52">
        <f t="shared" si="145"/>
        <v>14.285714285714285</v>
      </c>
      <c r="FR73" s="52">
        <f t="shared" si="146"/>
        <v>16.666666666666664</v>
      </c>
      <c r="FS73" s="52">
        <f t="shared" si="147"/>
        <v>28.571428571428569</v>
      </c>
      <c r="FT73" s="52">
        <f t="shared" si="148"/>
        <v>0</v>
      </c>
      <c r="FU73" s="52">
        <f t="shared" si="229"/>
        <v>297.61904761904759</v>
      </c>
      <c r="FV73" s="52">
        <f t="shared" si="230"/>
        <v>319.4888178913738</v>
      </c>
      <c r="FW73" s="52">
        <f t="shared" si="231"/>
        <v>0</v>
      </c>
      <c r="FX73" s="52">
        <f t="shared" si="232"/>
        <v>0</v>
      </c>
      <c r="FY73" s="52">
        <f t="shared" si="233"/>
        <v>0</v>
      </c>
      <c r="FZ73" s="52">
        <f t="shared" si="154"/>
        <v>165.66576931041624</v>
      </c>
      <c r="GA73" s="52">
        <f t="shared" si="155"/>
        <v>103.09278350515464</v>
      </c>
      <c r="GB73" s="52">
        <f t="shared" si="156"/>
        <v>38.402457757296467</v>
      </c>
      <c r="GC73" s="52">
        <f t="shared" si="157"/>
        <v>75.930144267274116</v>
      </c>
      <c r="GD73" s="52">
        <f t="shared" si="158"/>
        <v>93.931993236896488</v>
      </c>
      <c r="GE73" s="52">
        <f t="shared" si="159"/>
        <v>0</v>
      </c>
      <c r="GF73" s="52">
        <f t="shared" si="160"/>
        <v>0</v>
      </c>
      <c r="GG73" s="52">
        <f t="shared" si="161"/>
        <v>0</v>
      </c>
      <c r="GH73" s="52">
        <f t="shared" si="162"/>
        <v>0</v>
      </c>
      <c r="GI73" s="52">
        <f t="shared" si="163"/>
        <v>0</v>
      </c>
      <c r="GJ73" s="52">
        <f t="shared" si="164"/>
        <v>0</v>
      </c>
      <c r="GK73" s="52">
        <f t="shared" si="165"/>
        <v>0</v>
      </c>
      <c r="GL73" s="52">
        <f t="shared" si="166"/>
        <v>0</v>
      </c>
      <c r="GM73" s="52">
        <f t="shared" si="167"/>
        <v>0</v>
      </c>
      <c r="GN73" s="52">
        <f t="shared" si="168"/>
        <v>11.841326228537596</v>
      </c>
      <c r="GO73" s="52">
        <f t="shared" si="169"/>
        <v>0</v>
      </c>
      <c r="GP73" s="52">
        <f t="shared" si="170"/>
        <v>0</v>
      </c>
      <c r="GQ73" s="52">
        <f t="shared" si="171"/>
        <v>0</v>
      </c>
      <c r="GR73" s="52">
        <f t="shared" si="172"/>
        <v>0</v>
      </c>
      <c r="GS73" s="52">
        <f t="shared" si="173"/>
        <v>0</v>
      </c>
      <c r="GT73" s="52">
        <f t="shared" si="174"/>
        <v>85.973962171456648</v>
      </c>
      <c r="GU73" s="52">
        <f t="shared" si="175"/>
        <v>103.26185992832411</v>
      </c>
      <c r="GV73" s="52">
        <f t="shared" si="176"/>
        <v>94.579417154341783</v>
      </c>
      <c r="GW73" s="52">
        <f t="shared" si="177"/>
        <v>81.823495032144933</v>
      </c>
      <c r="GX73" s="52">
        <f t="shared" si="178"/>
        <v>63.598519888991675</v>
      </c>
      <c r="GY73" s="52">
        <f t="shared" si="179"/>
        <v>24.563989191844755</v>
      </c>
      <c r="GZ73" s="52">
        <f t="shared" si="180"/>
        <v>54.668043491465717</v>
      </c>
      <c r="HA73" s="52">
        <f t="shared" si="181"/>
        <v>41.378495005024533</v>
      </c>
      <c r="HB73" s="52">
        <f t="shared" si="182"/>
        <v>23.378141437755701</v>
      </c>
      <c r="HC73" s="52">
        <f t="shared" si="183"/>
        <v>23.126734505087882</v>
      </c>
      <c r="HD73" s="52">
        <f t="shared" si="184"/>
        <v>42.986981085728324</v>
      </c>
      <c r="HE73" s="52">
        <f t="shared" si="185"/>
        <v>12.148454109214603</v>
      </c>
      <c r="HF73" s="52">
        <f t="shared" si="186"/>
        <v>11.822427144292723</v>
      </c>
      <c r="HG73" s="52">
        <f t="shared" si="187"/>
        <v>0</v>
      </c>
      <c r="HH73" s="52">
        <f t="shared" si="188"/>
        <v>11.563367252543941</v>
      </c>
      <c r="HI73" s="52">
        <f t="shared" si="189"/>
        <v>6.1409972979611887</v>
      </c>
      <c r="HJ73" s="52">
        <f t="shared" si="190"/>
        <v>6.0742270546073014</v>
      </c>
      <c r="HK73" s="52">
        <f t="shared" si="191"/>
        <v>0</v>
      </c>
      <c r="HL73" s="52">
        <f t="shared" si="192"/>
        <v>5.8445353594389253</v>
      </c>
      <c r="HM73" s="52">
        <f t="shared" si="193"/>
        <v>11.563367252543941</v>
      </c>
      <c r="HN73" s="52">
        <f t="shared" si="194"/>
        <v>0</v>
      </c>
      <c r="HO73" s="52">
        <f t="shared" si="195"/>
        <v>24.296908218429206</v>
      </c>
      <c r="HP73" s="52">
        <f t="shared" si="196"/>
        <v>11.822427144292723</v>
      </c>
      <c r="HQ73" s="52">
        <f t="shared" si="197"/>
        <v>35.067212156633545</v>
      </c>
      <c r="HR73" s="52">
        <f t="shared" si="198"/>
        <v>23.126734505087882</v>
      </c>
      <c r="HS73" s="52">
        <f t="shared" si="199"/>
        <v>18.422991893883566</v>
      </c>
      <c r="HT73" s="52">
        <f t="shared" si="200"/>
        <v>18.222681163821903</v>
      </c>
      <c r="HU73" s="52">
        <f t="shared" si="201"/>
        <v>0</v>
      </c>
      <c r="HV73" s="52">
        <f t="shared" si="202"/>
        <v>23.378141437755701</v>
      </c>
      <c r="HW73" s="52">
        <f t="shared" si="203"/>
        <v>5.7816836262719704</v>
      </c>
      <c r="HX73" s="52">
        <f t="shared" si="204"/>
        <v>0</v>
      </c>
      <c r="HY73" s="52">
        <f t="shared" si="205"/>
        <v>6.0742270546073014</v>
      </c>
      <c r="HZ73" s="52">
        <f t="shared" si="206"/>
        <v>0</v>
      </c>
      <c r="IA73" s="52">
        <f t="shared" si="207"/>
        <v>0</v>
      </c>
      <c r="IB73" s="52">
        <f t="shared" si="208"/>
        <v>0</v>
      </c>
      <c r="IC73" s="52">
        <f t="shared" si="209"/>
        <v>0</v>
      </c>
      <c r="ID73" s="52">
        <f t="shared" si="210"/>
        <v>0</v>
      </c>
      <c r="IE73" s="52">
        <f t="shared" si="211"/>
        <v>0</v>
      </c>
      <c r="IF73" s="52">
        <f t="shared" si="212"/>
        <v>0</v>
      </c>
      <c r="IG73" s="52">
        <f t="shared" si="213"/>
        <v>0</v>
      </c>
      <c r="II73"/>
    </row>
    <row r="74" spans="1:243" ht="15.75" customHeight="1" thickBot="1">
      <c r="A74" s="43">
        <v>260520</v>
      </c>
      <c r="B74" s="43" t="s">
        <v>29</v>
      </c>
      <c r="C74" s="47">
        <v>2603</v>
      </c>
      <c r="D74" s="43">
        <v>23</v>
      </c>
      <c r="E74" s="43">
        <v>17</v>
      </c>
      <c r="F74" s="43">
        <v>11</v>
      </c>
      <c r="G74" s="43">
        <v>17</v>
      </c>
      <c r="H74" s="43">
        <v>14</v>
      </c>
      <c r="I74" s="44"/>
      <c r="J74" s="43">
        <v>14</v>
      </c>
      <c r="K74" s="43">
        <v>11</v>
      </c>
      <c r="L74" s="43">
        <v>6</v>
      </c>
      <c r="M74" s="43">
        <v>9</v>
      </c>
      <c r="N74" s="43">
        <v>11</v>
      </c>
      <c r="O74" s="44"/>
      <c r="P74" s="43">
        <v>9</v>
      </c>
      <c r="Q74" s="43">
        <v>6</v>
      </c>
      <c r="R74" s="43">
        <v>5</v>
      </c>
      <c r="S74" s="43">
        <v>8</v>
      </c>
      <c r="T74" s="43">
        <v>3</v>
      </c>
      <c r="U74" s="44"/>
      <c r="V74" s="43">
        <v>26</v>
      </c>
      <c r="W74" s="43">
        <v>20</v>
      </c>
      <c r="X74" s="43">
        <v>21</v>
      </c>
      <c r="Y74" s="43">
        <v>14</v>
      </c>
      <c r="Z74" s="43">
        <v>20</v>
      </c>
      <c r="AA74" s="44"/>
      <c r="AB74" s="43">
        <v>1132</v>
      </c>
      <c r="AC74" s="43">
        <v>1019</v>
      </c>
      <c r="AD74" s="43">
        <v>1001</v>
      </c>
      <c r="AE74" s="43">
        <v>1086</v>
      </c>
      <c r="AF74" s="43">
        <v>1204</v>
      </c>
      <c r="AG74" s="44"/>
      <c r="AH74" s="43">
        <v>24</v>
      </c>
      <c r="AI74" s="43">
        <v>18</v>
      </c>
      <c r="AJ74" s="43">
        <v>11</v>
      </c>
      <c r="AK74" s="43">
        <v>18</v>
      </c>
      <c r="AL74" s="43">
        <v>19</v>
      </c>
      <c r="AM74" s="44"/>
      <c r="AN74" s="43">
        <v>3</v>
      </c>
      <c r="AO74" s="43">
        <v>3</v>
      </c>
      <c r="AP74" s="43">
        <v>1</v>
      </c>
      <c r="AQ74" s="43">
        <v>0</v>
      </c>
      <c r="AR74" s="43">
        <v>0</v>
      </c>
      <c r="AS74" s="44"/>
      <c r="AT74" s="43">
        <v>2</v>
      </c>
      <c r="AU74" s="43">
        <v>1</v>
      </c>
      <c r="AV74" s="43">
        <v>1</v>
      </c>
      <c r="AW74" s="43">
        <v>1</v>
      </c>
      <c r="AX74" s="43">
        <v>1</v>
      </c>
      <c r="AY74" s="44"/>
      <c r="AZ74" s="43">
        <v>1</v>
      </c>
      <c r="BA74" s="43">
        <v>0</v>
      </c>
      <c r="BB74" s="43">
        <v>0</v>
      </c>
      <c r="BC74" s="43">
        <v>0</v>
      </c>
      <c r="BD74" s="43">
        <v>3</v>
      </c>
      <c r="BE74" s="44"/>
      <c r="BF74" s="43">
        <v>35</v>
      </c>
      <c r="BG74" s="43">
        <v>40</v>
      </c>
      <c r="BH74" s="43">
        <v>36</v>
      </c>
      <c r="BI74" s="43">
        <v>23</v>
      </c>
      <c r="BJ74" s="43">
        <v>42</v>
      </c>
      <c r="BK74" s="44"/>
      <c r="BL74" s="43">
        <v>20765</v>
      </c>
      <c r="BM74" s="43">
        <v>20891</v>
      </c>
      <c r="BN74" s="43">
        <v>21313</v>
      </c>
      <c r="BO74" s="43">
        <v>21460</v>
      </c>
      <c r="BP74" s="43">
        <v>21617</v>
      </c>
      <c r="BQ74" s="44"/>
      <c r="BR74" s="45">
        <v>31743</v>
      </c>
      <c r="BS74" s="45">
        <v>32002</v>
      </c>
      <c r="BT74" s="45">
        <v>32366</v>
      </c>
      <c r="BU74" s="45">
        <v>32589</v>
      </c>
      <c r="BV74" s="45">
        <v>32828</v>
      </c>
      <c r="BW74" s="44"/>
      <c r="BX74" s="43">
        <v>62163</v>
      </c>
      <c r="BY74" s="43">
        <v>62602</v>
      </c>
      <c r="BZ74" s="43">
        <v>63517</v>
      </c>
      <c r="CA74" s="43">
        <v>63963</v>
      </c>
      <c r="CB74" s="43">
        <v>64422</v>
      </c>
      <c r="CC74" s="44"/>
      <c r="CD74" s="43">
        <v>3</v>
      </c>
      <c r="CE74" s="43">
        <v>5</v>
      </c>
      <c r="CF74" s="43">
        <v>9</v>
      </c>
      <c r="CG74" s="43">
        <v>10</v>
      </c>
      <c r="CH74" s="43">
        <v>5</v>
      </c>
      <c r="CI74" s="44"/>
      <c r="CJ74" s="45">
        <v>3</v>
      </c>
      <c r="CK74" s="45">
        <v>1</v>
      </c>
      <c r="CL74" s="45">
        <v>0</v>
      </c>
      <c r="CM74" s="45">
        <v>4</v>
      </c>
      <c r="CN74" s="45">
        <v>3</v>
      </c>
      <c r="CO74" s="44"/>
      <c r="CP74" s="43">
        <v>6</v>
      </c>
      <c r="CQ74" s="43">
        <v>6</v>
      </c>
      <c r="CR74" s="43">
        <v>3</v>
      </c>
      <c r="CS74" s="43">
        <v>3</v>
      </c>
      <c r="CT74" s="43">
        <v>2</v>
      </c>
      <c r="CU74" s="44"/>
      <c r="CV74" s="43">
        <v>24</v>
      </c>
      <c r="CW74" s="43">
        <v>27</v>
      </c>
      <c r="CX74" s="43">
        <v>48</v>
      </c>
      <c r="CY74" s="43">
        <v>27</v>
      </c>
      <c r="CZ74" s="43">
        <v>34</v>
      </c>
      <c r="DA74" s="44"/>
      <c r="DB74" s="43">
        <v>39</v>
      </c>
      <c r="DC74" s="43">
        <v>36</v>
      </c>
      <c r="DD74" s="43">
        <v>47</v>
      </c>
      <c r="DE74" s="43">
        <v>54</v>
      </c>
      <c r="DF74" s="43">
        <v>44</v>
      </c>
      <c r="DG74" s="44"/>
      <c r="DH74" s="43">
        <v>37</v>
      </c>
      <c r="DI74" s="43">
        <v>31</v>
      </c>
      <c r="DJ74" s="43">
        <v>39</v>
      </c>
      <c r="DK74" s="43">
        <v>41</v>
      </c>
      <c r="DL74" s="43">
        <v>41</v>
      </c>
      <c r="DM74" s="44"/>
      <c r="DN74" s="43">
        <v>10</v>
      </c>
      <c r="DO74" s="43">
        <v>7</v>
      </c>
      <c r="DP74" s="43">
        <v>20</v>
      </c>
      <c r="DQ74" s="43">
        <v>13</v>
      </c>
      <c r="DR74" s="43">
        <v>15</v>
      </c>
      <c r="DS74" s="44"/>
      <c r="DT74" s="43">
        <v>64</v>
      </c>
      <c r="DU74" s="43">
        <v>29</v>
      </c>
      <c r="DV74" s="43">
        <v>24</v>
      </c>
      <c r="DW74" s="43">
        <v>21</v>
      </c>
      <c r="DX74" s="43">
        <v>23</v>
      </c>
      <c r="DY74" s="44"/>
      <c r="DZ74" s="43">
        <v>22</v>
      </c>
      <c r="EA74" s="43">
        <v>26</v>
      </c>
      <c r="EB74" s="43">
        <v>19</v>
      </c>
      <c r="EC74" s="43">
        <v>23</v>
      </c>
      <c r="ED74" s="43">
        <v>24</v>
      </c>
      <c r="EE74" s="44"/>
      <c r="EF74" s="43">
        <v>5</v>
      </c>
      <c r="EG74" s="43">
        <v>1</v>
      </c>
      <c r="EH74" s="43">
        <v>6</v>
      </c>
      <c r="EI74" s="43">
        <v>2</v>
      </c>
      <c r="EJ74" s="43">
        <v>6</v>
      </c>
      <c r="EK74" s="44"/>
      <c r="EL74" s="43">
        <v>3</v>
      </c>
      <c r="EM74" s="43">
        <v>1</v>
      </c>
      <c r="EN74" s="43">
        <v>4</v>
      </c>
      <c r="EO74" s="43">
        <v>1</v>
      </c>
      <c r="EP74" s="43">
        <v>4</v>
      </c>
      <c r="EQ74" s="96">
        <f t="shared" si="214"/>
        <v>20.318021201413426</v>
      </c>
      <c r="ER74" s="96">
        <f t="shared" si="215"/>
        <v>16.683022571148182</v>
      </c>
      <c r="ES74" s="96">
        <f t="shared" si="216"/>
        <v>10.989010989010989</v>
      </c>
      <c r="ET74" s="96">
        <f t="shared" si="217"/>
        <v>15.653775322283611</v>
      </c>
      <c r="EU74" s="96">
        <f t="shared" si="218"/>
        <v>11.627906976744185</v>
      </c>
      <c r="EV74" s="52">
        <f t="shared" si="219"/>
        <v>12.367491166077738</v>
      </c>
      <c r="EW74" s="52">
        <f t="shared" si="220"/>
        <v>10.794896957801766</v>
      </c>
      <c r="EX74" s="52">
        <f t="shared" si="221"/>
        <v>5.9940059940059944</v>
      </c>
      <c r="EY74" s="52">
        <f t="shared" si="222"/>
        <v>8.2872928176795568</v>
      </c>
      <c r="EZ74" s="52">
        <f t="shared" si="223"/>
        <v>9.1362126245847186</v>
      </c>
      <c r="FA74" s="96">
        <f t="shared" si="224"/>
        <v>7.9505300353356887</v>
      </c>
      <c r="FB74" s="96">
        <f t="shared" si="225"/>
        <v>5.8881256133464177</v>
      </c>
      <c r="FC74" s="96">
        <f t="shared" si="226"/>
        <v>4.9950049950049946</v>
      </c>
      <c r="FD74" s="96">
        <f t="shared" si="227"/>
        <v>7.3664825046040514</v>
      </c>
      <c r="FE74" s="96">
        <f t="shared" si="228"/>
        <v>2.4916943521594681</v>
      </c>
      <c r="FF74" s="52">
        <f t="shared" si="134"/>
        <v>22.968197879858657</v>
      </c>
      <c r="FG74" s="52">
        <f t="shared" si="135"/>
        <v>19.627085377821395</v>
      </c>
      <c r="FH74" s="52">
        <f t="shared" si="136"/>
        <v>20.97902097902098</v>
      </c>
      <c r="FI74" s="52">
        <f t="shared" si="137"/>
        <v>12.89134438305709</v>
      </c>
      <c r="FJ74" s="52">
        <f t="shared" si="138"/>
        <v>16.611295681063122</v>
      </c>
      <c r="FK74" s="52">
        <f t="shared" si="139"/>
        <v>12.5</v>
      </c>
      <c r="FL74" s="52">
        <f t="shared" si="140"/>
        <v>16.666666666666664</v>
      </c>
      <c r="FM74" s="52">
        <f t="shared" si="141"/>
        <v>9.0909090909090917</v>
      </c>
      <c r="FN74" s="52">
        <f t="shared" si="142"/>
        <v>0</v>
      </c>
      <c r="FO74" s="52">
        <f t="shared" si="143"/>
        <v>0</v>
      </c>
      <c r="FP74" s="52">
        <f t="shared" si="144"/>
        <v>8.3333333333333321</v>
      </c>
      <c r="FQ74" s="52">
        <f t="shared" si="145"/>
        <v>5.5555555555555554</v>
      </c>
      <c r="FR74" s="52">
        <f t="shared" si="146"/>
        <v>9.0909090909090917</v>
      </c>
      <c r="FS74" s="52">
        <f t="shared" si="147"/>
        <v>5.5555555555555554</v>
      </c>
      <c r="FT74" s="52">
        <f t="shared" si="148"/>
        <v>5.2631578947368416</v>
      </c>
      <c r="FU74" s="52">
        <f t="shared" si="229"/>
        <v>88.339222614840992</v>
      </c>
      <c r="FV74" s="52">
        <f t="shared" si="230"/>
        <v>0</v>
      </c>
      <c r="FW74" s="52">
        <f t="shared" si="231"/>
        <v>0</v>
      </c>
      <c r="FX74" s="52">
        <f t="shared" si="232"/>
        <v>0</v>
      </c>
      <c r="FY74" s="52">
        <f t="shared" si="233"/>
        <v>249.16943521594683</v>
      </c>
      <c r="FZ74" s="52">
        <f t="shared" si="154"/>
        <v>168.55285335901758</v>
      </c>
      <c r="GA74" s="52">
        <f t="shared" si="155"/>
        <v>191.47001100952562</v>
      </c>
      <c r="GB74" s="52">
        <f t="shared" si="156"/>
        <v>168.91099329047998</v>
      </c>
      <c r="GC74" s="52">
        <f t="shared" si="157"/>
        <v>107.17614165890028</v>
      </c>
      <c r="GD74" s="52">
        <f t="shared" si="158"/>
        <v>194.29152981449784</v>
      </c>
      <c r="GE74" s="52">
        <f t="shared" si="159"/>
        <v>4.8260219101394721</v>
      </c>
      <c r="GF74" s="52">
        <f t="shared" si="160"/>
        <v>7.9869652726749942</v>
      </c>
      <c r="GG74" s="52">
        <f t="shared" si="161"/>
        <v>14.16943495442165</v>
      </c>
      <c r="GH74" s="52">
        <f t="shared" si="162"/>
        <v>15.634038428466457</v>
      </c>
      <c r="GI74" s="52">
        <f t="shared" si="163"/>
        <v>7.7613237713824468</v>
      </c>
      <c r="GJ74" s="52">
        <f t="shared" si="164"/>
        <v>9.450902561194594</v>
      </c>
      <c r="GK74" s="52">
        <f t="shared" si="165"/>
        <v>3.1248046997062686</v>
      </c>
      <c r="GL74" s="52">
        <f t="shared" si="166"/>
        <v>0</v>
      </c>
      <c r="GM74" s="52">
        <f t="shared" si="167"/>
        <v>12.274080211114182</v>
      </c>
      <c r="GN74" s="52">
        <f t="shared" si="168"/>
        <v>9.1385402705007923</v>
      </c>
      <c r="GO74" s="52">
        <f t="shared" si="169"/>
        <v>18.901805122389188</v>
      </c>
      <c r="GP74" s="52">
        <f t="shared" si="170"/>
        <v>18.748828198237611</v>
      </c>
      <c r="GQ74" s="52">
        <f t="shared" si="171"/>
        <v>9.2689859729345603</v>
      </c>
      <c r="GR74" s="52">
        <f t="shared" si="172"/>
        <v>9.2055601583356346</v>
      </c>
      <c r="GS74" s="52">
        <f t="shared" si="173"/>
        <v>6.092360180333861</v>
      </c>
      <c r="GT74" s="52">
        <f t="shared" si="174"/>
        <v>38.608175281115777</v>
      </c>
      <c r="GU74" s="52">
        <f t="shared" si="175"/>
        <v>43.129612472444968</v>
      </c>
      <c r="GV74" s="52">
        <f t="shared" si="176"/>
        <v>75.570319756915481</v>
      </c>
      <c r="GW74" s="52">
        <f t="shared" si="177"/>
        <v>42.211903756859435</v>
      </c>
      <c r="GX74" s="52">
        <f t="shared" si="178"/>
        <v>52.777001645400645</v>
      </c>
      <c r="GY74" s="52">
        <f t="shared" si="179"/>
        <v>62.738284831813132</v>
      </c>
      <c r="GZ74" s="52">
        <f t="shared" si="180"/>
        <v>57.506149963259958</v>
      </c>
      <c r="HA74" s="52">
        <f t="shared" si="181"/>
        <v>73.995938095313065</v>
      </c>
      <c r="HB74" s="52">
        <f t="shared" si="182"/>
        <v>84.42380751371887</v>
      </c>
      <c r="HC74" s="52">
        <f t="shared" si="183"/>
        <v>68.299649188165532</v>
      </c>
      <c r="HD74" s="52">
        <f t="shared" si="184"/>
        <v>59.520936891720154</v>
      </c>
      <c r="HE74" s="52">
        <f t="shared" si="185"/>
        <v>49.519184690584964</v>
      </c>
      <c r="HF74" s="52">
        <f t="shared" si="186"/>
        <v>61.40088480249382</v>
      </c>
      <c r="HG74" s="52">
        <f t="shared" si="187"/>
        <v>64.099557556712483</v>
      </c>
      <c r="HH74" s="52">
        <f t="shared" si="188"/>
        <v>63.642854925336067</v>
      </c>
      <c r="HI74" s="52">
        <f t="shared" si="189"/>
        <v>16.086739700464907</v>
      </c>
      <c r="HJ74" s="52">
        <f t="shared" si="190"/>
        <v>11.181751381744991</v>
      </c>
      <c r="HK74" s="52">
        <f t="shared" si="191"/>
        <v>31.487633232048115</v>
      </c>
      <c r="HL74" s="52">
        <f t="shared" si="192"/>
        <v>20.324249957006394</v>
      </c>
      <c r="HM74" s="52">
        <f t="shared" si="193"/>
        <v>23.28397131414734</v>
      </c>
      <c r="HN74" s="52">
        <f t="shared" si="194"/>
        <v>102.95513408297541</v>
      </c>
      <c r="HO74" s="52">
        <f t="shared" si="195"/>
        <v>46.32439858151497</v>
      </c>
      <c r="HP74" s="52">
        <f t="shared" si="196"/>
        <v>37.78515987845774</v>
      </c>
      <c r="HQ74" s="52">
        <f t="shared" si="197"/>
        <v>32.831480699779561</v>
      </c>
      <c r="HR74" s="52">
        <f t="shared" si="198"/>
        <v>35.702089348359259</v>
      </c>
      <c r="HS74" s="52">
        <f t="shared" si="199"/>
        <v>35.390827341022792</v>
      </c>
      <c r="HT74" s="52">
        <f t="shared" si="200"/>
        <v>41.532219417909971</v>
      </c>
      <c r="HU74" s="52">
        <f t="shared" si="201"/>
        <v>29.913251570445709</v>
      </c>
      <c r="HV74" s="52">
        <f t="shared" si="202"/>
        <v>35.958288385472848</v>
      </c>
      <c r="HW74" s="52">
        <f t="shared" si="203"/>
        <v>37.254354102635745</v>
      </c>
      <c r="HX74" s="52">
        <f t="shared" si="204"/>
        <v>8.0433698502324535</v>
      </c>
      <c r="HY74" s="52">
        <f t="shared" si="205"/>
        <v>1.5973930545349988</v>
      </c>
      <c r="HZ74" s="52">
        <f t="shared" si="206"/>
        <v>9.4462899696144351</v>
      </c>
      <c r="IA74" s="52">
        <f t="shared" si="207"/>
        <v>3.1268076856932914</v>
      </c>
      <c r="IB74" s="52">
        <f t="shared" si="208"/>
        <v>9.3135885256589361</v>
      </c>
      <c r="IC74" s="52">
        <f t="shared" si="209"/>
        <v>4.8260219101394721</v>
      </c>
      <c r="ID74" s="52">
        <f t="shared" si="210"/>
        <v>1.5973930545349988</v>
      </c>
      <c r="IE74" s="52">
        <f t="shared" si="211"/>
        <v>6.2975266464096231</v>
      </c>
      <c r="IF74" s="52">
        <f t="shared" si="212"/>
        <v>1.5634038428466457</v>
      </c>
      <c r="IG74" s="52">
        <f t="shared" si="213"/>
        <v>6.2090590171059574</v>
      </c>
      <c r="II74"/>
    </row>
    <row r="75" spans="1:243" ht="15.75" customHeight="1" thickBot="1">
      <c r="A75" s="43">
        <v>260530</v>
      </c>
      <c r="B75" s="43" t="s">
        <v>92</v>
      </c>
      <c r="C75" s="47">
        <v>2609</v>
      </c>
      <c r="D75" s="43">
        <v>12</v>
      </c>
      <c r="E75" s="43">
        <v>8</v>
      </c>
      <c r="F75" s="43">
        <v>11</v>
      </c>
      <c r="G75" s="43">
        <v>17</v>
      </c>
      <c r="H75" s="43">
        <v>8</v>
      </c>
      <c r="I75" s="44"/>
      <c r="J75" s="43">
        <v>8</v>
      </c>
      <c r="K75" s="43">
        <v>5</v>
      </c>
      <c r="L75" s="43">
        <v>7</v>
      </c>
      <c r="M75" s="43">
        <v>9</v>
      </c>
      <c r="N75" s="43">
        <v>6</v>
      </c>
      <c r="O75" s="44"/>
      <c r="P75" s="43">
        <v>4</v>
      </c>
      <c r="Q75" s="43">
        <v>3</v>
      </c>
      <c r="R75" s="43">
        <v>4</v>
      </c>
      <c r="S75" s="43">
        <v>8</v>
      </c>
      <c r="T75" s="43">
        <v>2</v>
      </c>
      <c r="U75" s="44"/>
      <c r="V75" s="43">
        <v>11</v>
      </c>
      <c r="W75" s="43">
        <v>8</v>
      </c>
      <c r="X75" s="43">
        <v>17</v>
      </c>
      <c r="Y75" s="43">
        <v>12</v>
      </c>
      <c r="Z75" s="43">
        <v>10</v>
      </c>
      <c r="AA75" s="44"/>
      <c r="AB75" s="43">
        <v>618</v>
      </c>
      <c r="AC75" s="43">
        <v>552</v>
      </c>
      <c r="AD75" s="43">
        <v>611</v>
      </c>
      <c r="AE75" s="43">
        <v>535</v>
      </c>
      <c r="AF75" s="43">
        <v>550</v>
      </c>
      <c r="AG75" s="44"/>
      <c r="AH75" s="43">
        <v>15</v>
      </c>
      <c r="AI75" s="43">
        <v>11</v>
      </c>
      <c r="AJ75" s="43">
        <v>12</v>
      </c>
      <c r="AK75" s="43">
        <v>19</v>
      </c>
      <c r="AL75" s="43">
        <v>12</v>
      </c>
      <c r="AM75" s="44"/>
      <c r="AN75" s="43">
        <v>1</v>
      </c>
      <c r="AO75" s="43">
        <v>1</v>
      </c>
      <c r="AP75" s="43">
        <v>1</v>
      </c>
      <c r="AQ75" s="43">
        <v>1</v>
      </c>
      <c r="AR75" s="43">
        <v>1</v>
      </c>
      <c r="AS75" s="44"/>
      <c r="AT75" s="43">
        <v>1</v>
      </c>
      <c r="AU75" s="43">
        <v>2</v>
      </c>
      <c r="AV75" s="43">
        <v>0</v>
      </c>
      <c r="AW75" s="43">
        <v>1</v>
      </c>
      <c r="AX75" s="43">
        <v>0</v>
      </c>
      <c r="AY75" s="44"/>
      <c r="AZ75" s="43">
        <v>0</v>
      </c>
      <c r="BA75" s="43">
        <v>1</v>
      </c>
      <c r="BB75" s="43">
        <v>0</v>
      </c>
      <c r="BC75" s="43">
        <v>0</v>
      </c>
      <c r="BD75" s="43">
        <v>0</v>
      </c>
      <c r="BE75" s="44"/>
      <c r="BF75" s="43">
        <v>13</v>
      </c>
      <c r="BG75" s="43">
        <v>6</v>
      </c>
      <c r="BH75" s="43">
        <v>10</v>
      </c>
      <c r="BI75" s="43">
        <v>9</v>
      </c>
      <c r="BJ75" s="43">
        <v>5</v>
      </c>
      <c r="BK75" s="44"/>
      <c r="BL75" s="43">
        <v>9193</v>
      </c>
      <c r="BM75" s="43">
        <v>9096</v>
      </c>
      <c r="BN75" s="43">
        <v>9869</v>
      </c>
      <c r="BO75" s="43">
        <v>9854</v>
      </c>
      <c r="BP75" s="43">
        <v>9828</v>
      </c>
      <c r="BQ75" s="44"/>
      <c r="BR75" s="45">
        <v>15543</v>
      </c>
      <c r="BS75" s="45">
        <v>15447</v>
      </c>
      <c r="BT75" s="45">
        <v>16151</v>
      </c>
      <c r="BU75" s="45">
        <v>16129</v>
      </c>
      <c r="BV75" s="45">
        <v>16086</v>
      </c>
      <c r="BW75" s="44"/>
      <c r="BX75" s="43">
        <v>31236</v>
      </c>
      <c r="BY75" s="43">
        <v>31087</v>
      </c>
      <c r="BZ75" s="43">
        <v>31636</v>
      </c>
      <c r="CA75" s="43">
        <v>31576</v>
      </c>
      <c r="CB75" s="43">
        <v>31518</v>
      </c>
      <c r="CC75" s="44"/>
      <c r="CD75" s="43">
        <v>0</v>
      </c>
      <c r="CE75" s="43">
        <v>0</v>
      </c>
      <c r="CF75" s="43">
        <v>1</v>
      </c>
      <c r="CG75" s="43">
        <v>0</v>
      </c>
      <c r="CH75" s="43">
        <v>1</v>
      </c>
      <c r="CI75" s="44"/>
      <c r="CJ75" s="45">
        <v>1</v>
      </c>
      <c r="CK75" s="45">
        <v>0</v>
      </c>
      <c r="CL75" s="45">
        <v>5</v>
      </c>
      <c r="CM75" s="45">
        <v>4</v>
      </c>
      <c r="CN75" s="45">
        <v>4</v>
      </c>
      <c r="CO75" s="44"/>
      <c r="CP75" s="43">
        <v>0</v>
      </c>
      <c r="CQ75" s="43">
        <v>0</v>
      </c>
      <c r="CR75" s="43">
        <v>0</v>
      </c>
      <c r="CS75" s="43">
        <v>1</v>
      </c>
      <c r="CT75" s="43">
        <v>0</v>
      </c>
      <c r="CU75" s="44"/>
      <c r="CV75" s="43">
        <v>13</v>
      </c>
      <c r="CW75" s="43">
        <v>9</v>
      </c>
      <c r="CX75" s="43">
        <v>18</v>
      </c>
      <c r="CY75" s="43">
        <v>19</v>
      </c>
      <c r="CZ75" s="43">
        <v>31</v>
      </c>
      <c r="DA75" s="44"/>
      <c r="DB75" s="43">
        <v>15</v>
      </c>
      <c r="DC75" s="43">
        <v>6</v>
      </c>
      <c r="DD75" s="43">
        <v>9</v>
      </c>
      <c r="DE75" s="43">
        <v>14</v>
      </c>
      <c r="DF75" s="43">
        <v>9</v>
      </c>
      <c r="DG75" s="44"/>
      <c r="DH75" s="43">
        <v>4</v>
      </c>
      <c r="DI75" s="43">
        <v>7</v>
      </c>
      <c r="DJ75" s="43">
        <v>13</v>
      </c>
      <c r="DK75" s="43">
        <v>11</v>
      </c>
      <c r="DL75" s="43">
        <v>10</v>
      </c>
      <c r="DM75" s="44"/>
      <c r="DN75" s="43">
        <v>12</v>
      </c>
      <c r="DO75" s="43">
        <v>17</v>
      </c>
      <c r="DP75" s="43">
        <v>12</v>
      </c>
      <c r="DQ75" s="43">
        <v>7</v>
      </c>
      <c r="DR75" s="43">
        <v>13</v>
      </c>
      <c r="DS75" s="44"/>
      <c r="DT75" s="43">
        <v>10</v>
      </c>
      <c r="DU75" s="43">
        <v>11</v>
      </c>
      <c r="DV75" s="43">
        <v>8</v>
      </c>
      <c r="DW75" s="43">
        <v>14</v>
      </c>
      <c r="DX75" s="43">
        <v>0</v>
      </c>
      <c r="DY75" s="44"/>
      <c r="DZ75" s="43">
        <v>4</v>
      </c>
      <c r="EA75" s="43">
        <v>5</v>
      </c>
      <c r="EB75" s="43">
        <v>4</v>
      </c>
      <c r="EC75" s="43">
        <v>12</v>
      </c>
      <c r="ED75" s="43">
        <v>5</v>
      </c>
      <c r="EE75" s="44"/>
      <c r="EF75" s="43">
        <v>3</v>
      </c>
      <c r="EG75" s="43">
        <v>2</v>
      </c>
      <c r="EH75" s="43">
        <v>2</v>
      </c>
      <c r="EI75" s="43">
        <v>3</v>
      </c>
      <c r="EJ75" s="43">
        <v>5</v>
      </c>
      <c r="EK75" s="44"/>
      <c r="EL75" s="43">
        <v>2</v>
      </c>
      <c r="EM75" s="43">
        <v>0</v>
      </c>
      <c r="EN75" s="43">
        <v>2</v>
      </c>
      <c r="EO75" s="43">
        <v>2</v>
      </c>
      <c r="EP75" s="43">
        <v>5</v>
      </c>
      <c r="EQ75" s="96">
        <f t="shared" si="214"/>
        <v>19.417475728155338</v>
      </c>
      <c r="ER75" s="96">
        <f t="shared" si="215"/>
        <v>14.492753623188406</v>
      </c>
      <c r="ES75" s="96">
        <f t="shared" si="216"/>
        <v>18.00327332242226</v>
      </c>
      <c r="ET75" s="96">
        <f t="shared" si="217"/>
        <v>31.77570093457944</v>
      </c>
      <c r="EU75" s="96">
        <f t="shared" si="218"/>
        <v>14.545454545454545</v>
      </c>
      <c r="EV75" s="52">
        <f t="shared" si="219"/>
        <v>12.944983818770227</v>
      </c>
      <c r="EW75" s="52">
        <f t="shared" si="220"/>
        <v>9.0579710144927539</v>
      </c>
      <c r="EX75" s="52">
        <f t="shared" si="221"/>
        <v>11.456628477905074</v>
      </c>
      <c r="EY75" s="52">
        <f t="shared" si="222"/>
        <v>16.822429906542055</v>
      </c>
      <c r="EZ75" s="52">
        <f t="shared" si="223"/>
        <v>10.90909090909091</v>
      </c>
      <c r="FA75" s="96">
        <f t="shared" si="224"/>
        <v>6.4724919093851137</v>
      </c>
      <c r="FB75" s="96">
        <f t="shared" si="225"/>
        <v>5.4347826086956523</v>
      </c>
      <c r="FC75" s="96">
        <f t="shared" si="226"/>
        <v>6.5466448445171856</v>
      </c>
      <c r="FD75" s="96">
        <f t="shared" si="227"/>
        <v>14.953271028037383</v>
      </c>
      <c r="FE75" s="96">
        <f t="shared" si="228"/>
        <v>3.6363636363636362</v>
      </c>
      <c r="FF75" s="52">
        <f t="shared" si="134"/>
        <v>17.79935275080906</v>
      </c>
      <c r="FG75" s="52">
        <f t="shared" si="135"/>
        <v>14.492753623188406</v>
      </c>
      <c r="FH75" s="52">
        <f t="shared" si="136"/>
        <v>27.823240589198036</v>
      </c>
      <c r="FI75" s="52">
        <f t="shared" si="137"/>
        <v>22.429906542056074</v>
      </c>
      <c r="FJ75" s="52">
        <f t="shared" si="138"/>
        <v>18.18181818181818</v>
      </c>
      <c r="FK75" s="52">
        <f t="shared" si="139"/>
        <v>6.666666666666667</v>
      </c>
      <c r="FL75" s="52">
        <f t="shared" si="140"/>
        <v>9.0909090909090917</v>
      </c>
      <c r="FM75" s="52">
        <f t="shared" si="141"/>
        <v>8.3333333333333321</v>
      </c>
      <c r="FN75" s="52">
        <f t="shared" si="142"/>
        <v>5.2631578947368416</v>
      </c>
      <c r="FO75" s="52">
        <f t="shared" si="143"/>
        <v>8.3333333333333321</v>
      </c>
      <c r="FP75" s="52">
        <f t="shared" si="144"/>
        <v>6.666666666666667</v>
      </c>
      <c r="FQ75" s="52">
        <f t="shared" si="145"/>
        <v>18.181818181818183</v>
      </c>
      <c r="FR75" s="52">
        <f t="shared" si="146"/>
        <v>0</v>
      </c>
      <c r="FS75" s="52">
        <f t="shared" si="147"/>
        <v>5.2631578947368416</v>
      </c>
      <c r="FT75" s="52">
        <f t="shared" si="148"/>
        <v>0</v>
      </c>
      <c r="FU75" s="52">
        <f t="shared" si="229"/>
        <v>0</v>
      </c>
      <c r="FV75" s="52">
        <f t="shared" si="230"/>
        <v>181.15942028985506</v>
      </c>
      <c r="FW75" s="52">
        <f t="shared" si="231"/>
        <v>0</v>
      </c>
      <c r="FX75" s="52">
        <f t="shared" si="232"/>
        <v>0</v>
      </c>
      <c r="FY75" s="52">
        <f t="shared" si="233"/>
        <v>0</v>
      </c>
      <c r="FZ75" s="52">
        <f t="shared" si="154"/>
        <v>141.41194387033613</v>
      </c>
      <c r="GA75" s="52">
        <f t="shared" si="155"/>
        <v>65.963060686015822</v>
      </c>
      <c r="GB75" s="52">
        <f t="shared" si="156"/>
        <v>101.32738879319079</v>
      </c>
      <c r="GC75" s="52">
        <f t="shared" si="157"/>
        <v>91.333468642175774</v>
      </c>
      <c r="GD75" s="52">
        <f t="shared" si="158"/>
        <v>50.875050875050874</v>
      </c>
      <c r="GE75" s="52">
        <f t="shared" si="159"/>
        <v>0</v>
      </c>
      <c r="GF75" s="52">
        <f t="shared" si="160"/>
        <v>0</v>
      </c>
      <c r="GG75" s="52">
        <f t="shared" si="161"/>
        <v>3.1609558730560119</v>
      </c>
      <c r="GH75" s="52">
        <f t="shared" si="162"/>
        <v>0</v>
      </c>
      <c r="GI75" s="52">
        <f t="shared" si="163"/>
        <v>3.1727901516593695</v>
      </c>
      <c r="GJ75" s="52">
        <f t="shared" si="164"/>
        <v>6.4337643955478354</v>
      </c>
      <c r="GK75" s="52">
        <f t="shared" si="165"/>
        <v>0</v>
      </c>
      <c r="GL75" s="52">
        <f t="shared" si="166"/>
        <v>30.957835428146865</v>
      </c>
      <c r="GM75" s="52">
        <f t="shared" si="167"/>
        <v>24.800049600099204</v>
      </c>
      <c r="GN75" s="52">
        <f t="shared" si="168"/>
        <v>24.866343404202411</v>
      </c>
      <c r="GO75" s="52">
        <f t="shared" si="169"/>
        <v>0</v>
      </c>
      <c r="GP75" s="52">
        <f t="shared" si="170"/>
        <v>0</v>
      </c>
      <c r="GQ75" s="52">
        <f t="shared" si="171"/>
        <v>0</v>
      </c>
      <c r="GR75" s="52">
        <f t="shared" si="172"/>
        <v>6.2000124000248009</v>
      </c>
      <c r="GS75" s="52">
        <f t="shared" si="173"/>
        <v>0</v>
      </c>
      <c r="GT75" s="52">
        <f t="shared" si="174"/>
        <v>41.618645153028559</v>
      </c>
      <c r="GU75" s="52">
        <f t="shared" si="175"/>
        <v>28.95100846012803</v>
      </c>
      <c r="GV75" s="52">
        <f t="shared" si="176"/>
        <v>56.897205715008212</v>
      </c>
      <c r="GW75" s="52">
        <f t="shared" si="177"/>
        <v>60.172282746389662</v>
      </c>
      <c r="GX75" s="52">
        <f t="shared" si="178"/>
        <v>98.356494701440454</v>
      </c>
      <c r="GY75" s="52">
        <f t="shared" si="179"/>
        <v>48.021513638109873</v>
      </c>
      <c r="GZ75" s="52">
        <f t="shared" si="180"/>
        <v>19.300672306752016</v>
      </c>
      <c r="HA75" s="52">
        <f t="shared" si="181"/>
        <v>28.448602857504106</v>
      </c>
      <c r="HB75" s="52">
        <f t="shared" si="182"/>
        <v>44.337471497339749</v>
      </c>
      <c r="HC75" s="52">
        <f t="shared" si="183"/>
        <v>28.555111364934323</v>
      </c>
      <c r="HD75" s="52">
        <f t="shared" si="184"/>
        <v>12.805736970162632</v>
      </c>
      <c r="HE75" s="52">
        <f t="shared" si="185"/>
        <v>22.517451024544023</v>
      </c>
      <c r="HF75" s="52">
        <f t="shared" si="186"/>
        <v>41.092426349728157</v>
      </c>
      <c r="HG75" s="52">
        <f t="shared" si="187"/>
        <v>34.836584747909804</v>
      </c>
      <c r="HH75" s="52">
        <f t="shared" si="188"/>
        <v>31.727901516593693</v>
      </c>
      <c r="HI75" s="52">
        <f t="shared" si="189"/>
        <v>38.417210910487903</v>
      </c>
      <c r="HJ75" s="52">
        <f t="shared" si="190"/>
        <v>54.685238202464056</v>
      </c>
      <c r="HK75" s="52">
        <f t="shared" si="191"/>
        <v>37.931470476672146</v>
      </c>
      <c r="HL75" s="52">
        <f t="shared" si="192"/>
        <v>22.168735748669874</v>
      </c>
      <c r="HM75" s="52">
        <f t="shared" si="193"/>
        <v>41.246271971571801</v>
      </c>
      <c r="HN75" s="52">
        <f t="shared" si="194"/>
        <v>32.014342425406582</v>
      </c>
      <c r="HO75" s="52">
        <f t="shared" si="195"/>
        <v>35.384565895712036</v>
      </c>
      <c r="HP75" s="52">
        <f t="shared" si="196"/>
        <v>25.287646984448095</v>
      </c>
      <c r="HQ75" s="52">
        <f t="shared" si="197"/>
        <v>44.337471497339749</v>
      </c>
      <c r="HR75" s="52">
        <f t="shared" si="198"/>
        <v>0</v>
      </c>
      <c r="HS75" s="52">
        <f t="shared" si="199"/>
        <v>12.805736970162632</v>
      </c>
      <c r="HT75" s="52">
        <f t="shared" si="200"/>
        <v>16.083893588960013</v>
      </c>
      <c r="HU75" s="52">
        <f t="shared" si="201"/>
        <v>12.643823492224048</v>
      </c>
      <c r="HV75" s="52">
        <f t="shared" si="202"/>
        <v>38.003546997719788</v>
      </c>
      <c r="HW75" s="52">
        <f t="shared" si="203"/>
        <v>15.863950758296847</v>
      </c>
      <c r="HX75" s="52">
        <f t="shared" si="204"/>
        <v>9.6043027276219757</v>
      </c>
      <c r="HY75" s="52">
        <f t="shared" si="205"/>
        <v>6.4335574355840057</v>
      </c>
      <c r="HZ75" s="52">
        <f t="shared" si="206"/>
        <v>6.3219117461120238</v>
      </c>
      <c r="IA75" s="52">
        <f t="shared" si="207"/>
        <v>9.5008867494299469</v>
      </c>
      <c r="IB75" s="52">
        <f t="shared" si="208"/>
        <v>15.863950758296847</v>
      </c>
      <c r="IC75" s="52">
        <f t="shared" si="209"/>
        <v>6.4028684850813162</v>
      </c>
      <c r="ID75" s="52">
        <f t="shared" si="210"/>
        <v>0</v>
      </c>
      <c r="IE75" s="52">
        <f t="shared" si="211"/>
        <v>6.3219117461120238</v>
      </c>
      <c r="IF75" s="52">
        <f t="shared" si="212"/>
        <v>6.3339244996199646</v>
      </c>
      <c r="IG75" s="52">
        <f t="shared" si="213"/>
        <v>15.863950758296847</v>
      </c>
      <c r="II75"/>
    </row>
    <row r="76" spans="1:243" ht="15.75" customHeight="1" thickBot="1">
      <c r="A76" s="43">
        <v>260540</v>
      </c>
      <c r="B76" s="43" t="s">
        <v>18</v>
      </c>
      <c r="C76" s="47">
        <v>2602</v>
      </c>
      <c r="D76" s="43">
        <v>6</v>
      </c>
      <c r="E76" s="43">
        <v>2</v>
      </c>
      <c r="F76" s="43">
        <v>6</v>
      </c>
      <c r="G76" s="43">
        <v>6</v>
      </c>
      <c r="H76" s="43">
        <v>1</v>
      </c>
      <c r="I76" s="44"/>
      <c r="J76" s="43">
        <v>5</v>
      </c>
      <c r="K76" s="43">
        <v>1</v>
      </c>
      <c r="L76" s="43">
        <v>5</v>
      </c>
      <c r="M76" s="43">
        <v>5</v>
      </c>
      <c r="N76" s="43">
        <v>1</v>
      </c>
      <c r="O76" s="44"/>
      <c r="P76" s="43">
        <v>1</v>
      </c>
      <c r="Q76" s="43">
        <v>1</v>
      </c>
      <c r="R76" s="43">
        <v>1</v>
      </c>
      <c r="S76" s="43">
        <v>1</v>
      </c>
      <c r="T76" s="43">
        <v>0</v>
      </c>
      <c r="U76" s="44"/>
      <c r="V76" s="43">
        <v>4</v>
      </c>
      <c r="W76" s="43">
        <v>4</v>
      </c>
      <c r="X76" s="43">
        <v>4</v>
      </c>
      <c r="Y76" s="43">
        <v>7</v>
      </c>
      <c r="Z76" s="43">
        <v>3</v>
      </c>
      <c r="AA76" s="44"/>
      <c r="AB76" s="43">
        <v>360</v>
      </c>
      <c r="AC76" s="43">
        <v>346</v>
      </c>
      <c r="AD76" s="43">
        <v>332</v>
      </c>
      <c r="AE76" s="43">
        <v>321</v>
      </c>
      <c r="AF76" s="43">
        <v>295</v>
      </c>
      <c r="AG76" s="44"/>
      <c r="AH76" s="43">
        <v>6</v>
      </c>
      <c r="AI76" s="43">
        <v>2</v>
      </c>
      <c r="AJ76" s="43">
        <v>6</v>
      </c>
      <c r="AK76" s="43">
        <v>6</v>
      </c>
      <c r="AL76" s="43">
        <v>2</v>
      </c>
      <c r="AM76" s="44"/>
      <c r="AN76" s="43">
        <v>2</v>
      </c>
      <c r="AO76" s="43">
        <v>0</v>
      </c>
      <c r="AP76" s="43">
        <v>0</v>
      </c>
      <c r="AQ76" s="43">
        <v>0</v>
      </c>
      <c r="AR76" s="43">
        <v>0</v>
      </c>
      <c r="AS76" s="44"/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4"/>
      <c r="AZ76" s="43">
        <v>0</v>
      </c>
      <c r="BA76" s="43">
        <v>0</v>
      </c>
      <c r="BB76" s="43">
        <v>0</v>
      </c>
      <c r="BC76" s="43">
        <v>0</v>
      </c>
      <c r="BD76" s="43">
        <v>0</v>
      </c>
      <c r="BE76" s="44"/>
      <c r="BF76" s="43">
        <v>4</v>
      </c>
      <c r="BG76" s="43">
        <v>8</v>
      </c>
      <c r="BH76" s="43">
        <v>9</v>
      </c>
      <c r="BI76" s="43">
        <v>9</v>
      </c>
      <c r="BJ76" s="43">
        <v>8</v>
      </c>
      <c r="BK76" s="44"/>
      <c r="BL76" s="43">
        <v>6326</v>
      </c>
      <c r="BM76" s="43">
        <v>6354</v>
      </c>
      <c r="BN76" s="43">
        <v>6623</v>
      </c>
      <c r="BO76" s="43">
        <v>6670</v>
      </c>
      <c r="BP76" s="43">
        <v>6707</v>
      </c>
      <c r="BQ76" s="44"/>
      <c r="BR76" s="45">
        <v>10118</v>
      </c>
      <c r="BS76" s="45">
        <v>10158</v>
      </c>
      <c r="BT76" s="45">
        <v>10599</v>
      </c>
      <c r="BU76" s="45">
        <v>10671</v>
      </c>
      <c r="BV76" s="45">
        <v>10734</v>
      </c>
      <c r="BW76" s="44"/>
      <c r="BX76" s="43">
        <v>19957</v>
      </c>
      <c r="BY76" s="43">
        <v>20050</v>
      </c>
      <c r="BZ76" s="43">
        <v>20571</v>
      </c>
      <c r="CA76" s="43">
        <v>20703</v>
      </c>
      <c r="CB76" s="43">
        <v>20830</v>
      </c>
      <c r="CC76" s="44"/>
      <c r="CD76" s="43">
        <v>0</v>
      </c>
      <c r="CE76" s="43">
        <v>1</v>
      </c>
      <c r="CF76" s="43">
        <v>0</v>
      </c>
      <c r="CG76" s="43">
        <v>1</v>
      </c>
      <c r="CH76" s="43">
        <v>0</v>
      </c>
      <c r="CI76" s="44"/>
      <c r="CJ76" s="45">
        <v>1</v>
      </c>
      <c r="CK76" s="45">
        <v>3</v>
      </c>
      <c r="CL76" s="45">
        <v>3</v>
      </c>
      <c r="CM76" s="45">
        <v>1</v>
      </c>
      <c r="CN76" s="45">
        <v>3</v>
      </c>
      <c r="CO76" s="44"/>
      <c r="CP76" s="43">
        <v>1</v>
      </c>
      <c r="CQ76" s="43">
        <v>2</v>
      </c>
      <c r="CR76" s="43">
        <v>0</v>
      </c>
      <c r="CS76" s="43">
        <v>1</v>
      </c>
      <c r="CT76" s="43">
        <v>2</v>
      </c>
      <c r="CU76" s="44"/>
      <c r="CV76" s="43">
        <v>13</v>
      </c>
      <c r="CW76" s="43">
        <v>12</v>
      </c>
      <c r="CX76" s="43">
        <v>15</v>
      </c>
      <c r="CY76" s="43">
        <v>11</v>
      </c>
      <c r="CZ76" s="43">
        <v>16</v>
      </c>
      <c r="DA76" s="44"/>
      <c r="DB76" s="43">
        <v>11</v>
      </c>
      <c r="DC76" s="43">
        <v>14</v>
      </c>
      <c r="DD76" s="43">
        <v>11</v>
      </c>
      <c r="DE76" s="43">
        <v>20</v>
      </c>
      <c r="DF76" s="43">
        <v>20</v>
      </c>
      <c r="DG76" s="44"/>
      <c r="DH76" s="43">
        <v>17</v>
      </c>
      <c r="DI76" s="43">
        <v>11</v>
      </c>
      <c r="DJ76" s="43">
        <v>10</v>
      </c>
      <c r="DK76" s="43">
        <v>17</v>
      </c>
      <c r="DL76" s="43">
        <v>9</v>
      </c>
      <c r="DM76" s="44"/>
      <c r="DN76" s="43">
        <v>2</v>
      </c>
      <c r="DO76" s="43">
        <v>5</v>
      </c>
      <c r="DP76" s="43">
        <v>5</v>
      </c>
      <c r="DQ76" s="43">
        <v>9</v>
      </c>
      <c r="DR76" s="43">
        <v>7</v>
      </c>
      <c r="DS76" s="44"/>
      <c r="DT76" s="43">
        <v>6</v>
      </c>
      <c r="DU76" s="43">
        <v>9</v>
      </c>
      <c r="DV76" s="43">
        <v>9</v>
      </c>
      <c r="DW76" s="43">
        <v>11</v>
      </c>
      <c r="DX76" s="43">
        <v>8</v>
      </c>
      <c r="DY76" s="44"/>
      <c r="DZ76" s="43">
        <v>4</v>
      </c>
      <c r="EA76" s="43">
        <v>7</v>
      </c>
      <c r="EB76" s="43">
        <v>3</v>
      </c>
      <c r="EC76" s="43">
        <v>5</v>
      </c>
      <c r="ED76" s="43">
        <v>4</v>
      </c>
      <c r="EE76" s="44"/>
      <c r="EF76" s="43">
        <v>1</v>
      </c>
      <c r="EG76" s="43">
        <v>3</v>
      </c>
      <c r="EH76" s="43">
        <v>3</v>
      </c>
      <c r="EI76" s="43">
        <v>0</v>
      </c>
      <c r="EJ76" s="43">
        <v>2</v>
      </c>
      <c r="EK76" s="44"/>
      <c r="EL76" s="43">
        <v>1</v>
      </c>
      <c r="EM76" s="43">
        <v>2</v>
      </c>
      <c r="EN76" s="43">
        <v>3</v>
      </c>
      <c r="EO76" s="43">
        <v>0</v>
      </c>
      <c r="EP76" s="43">
        <v>1</v>
      </c>
      <c r="EQ76" s="96">
        <f t="shared" si="214"/>
        <v>16.666666666666668</v>
      </c>
      <c r="ER76" s="96">
        <f t="shared" si="215"/>
        <v>5.7803468208092479</v>
      </c>
      <c r="ES76" s="96">
        <f t="shared" si="216"/>
        <v>18.072289156626507</v>
      </c>
      <c r="ET76" s="96">
        <f t="shared" si="217"/>
        <v>18.691588785046729</v>
      </c>
      <c r="EU76" s="96">
        <f t="shared" si="218"/>
        <v>3.3898305084745761</v>
      </c>
      <c r="EV76" s="52">
        <f t="shared" si="219"/>
        <v>13.888888888888888</v>
      </c>
      <c r="EW76" s="52">
        <f t="shared" si="220"/>
        <v>2.8901734104046239</v>
      </c>
      <c r="EX76" s="52">
        <f t="shared" si="221"/>
        <v>15.060240963855422</v>
      </c>
      <c r="EY76" s="52">
        <f t="shared" si="222"/>
        <v>15.576323987538942</v>
      </c>
      <c r="EZ76" s="52">
        <f t="shared" si="223"/>
        <v>3.3898305084745761</v>
      </c>
      <c r="FA76" s="96">
        <f t="shared" si="224"/>
        <v>2.7777777777777777</v>
      </c>
      <c r="FB76" s="96">
        <f t="shared" si="225"/>
        <v>2.8901734104046239</v>
      </c>
      <c r="FC76" s="96">
        <f t="shared" si="226"/>
        <v>3.0120481927710845</v>
      </c>
      <c r="FD76" s="96">
        <f t="shared" si="227"/>
        <v>3.1152647975077881</v>
      </c>
      <c r="FE76" s="96">
        <f t="shared" si="228"/>
        <v>0</v>
      </c>
      <c r="FF76" s="52">
        <f t="shared" si="134"/>
        <v>11.111111111111111</v>
      </c>
      <c r="FG76" s="52">
        <f t="shared" si="135"/>
        <v>11.560693641618496</v>
      </c>
      <c r="FH76" s="52">
        <f t="shared" si="136"/>
        <v>12.048192771084338</v>
      </c>
      <c r="FI76" s="52">
        <f t="shared" si="137"/>
        <v>21.806853582554517</v>
      </c>
      <c r="FJ76" s="52">
        <f t="shared" si="138"/>
        <v>10.169491525423728</v>
      </c>
      <c r="FK76" s="52">
        <f t="shared" si="139"/>
        <v>33.333333333333329</v>
      </c>
      <c r="FL76" s="52">
        <f t="shared" si="140"/>
        <v>0</v>
      </c>
      <c r="FM76" s="52">
        <f t="shared" si="141"/>
        <v>0</v>
      </c>
      <c r="FN76" s="52">
        <f t="shared" si="142"/>
        <v>0</v>
      </c>
      <c r="FO76" s="52">
        <f t="shared" si="143"/>
        <v>0</v>
      </c>
      <c r="FP76" s="52">
        <f t="shared" si="144"/>
        <v>0</v>
      </c>
      <c r="FQ76" s="52">
        <f t="shared" si="145"/>
        <v>0</v>
      </c>
      <c r="FR76" s="52">
        <f t="shared" si="146"/>
        <v>0</v>
      </c>
      <c r="FS76" s="52">
        <f t="shared" si="147"/>
        <v>0</v>
      </c>
      <c r="FT76" s="52">
        <f t="shared" si="148"/>
        <v>0</v>
      </c>
      <c r="FU76" s="52">
        <f t="shared" si="229"/>
        <v>0</v>
      </c>
      <c r="FV76" s="52">
        <f t="shared" si="230"/>
        <v>0</v>
      </c>
      <c r="FW76" s="52">
        <f t="shared" si="231"/>
        <v>0</v>
      </c>
      <c r="FX76" s="52">
        <f t="shared" si="232"/>
        <v>0</v>
      </c>
      <c r="FY76" s="52">
        <f t="shared" si="233"/>
        <v>0</v>
      </c>
      <c r="FZ76" s="52">
        <f t="shared" si="154"/>
        <v>63.231109705975342</v>
      </c>
      <c r="GA76" s="52">
        <f t="shared" si="155"/>
        <v>125.90494176896443</v>
      </c>
      <c r="GB76" s="52">
        <f t="shared" si="156"/>
        <v>135.89008002415824</v>
      </c>
      <c r="GC76" s="52">
        <f t="shared" si="157"/>
        <v>134.93253373313343</v>
      </c>
      <c r="GD76" s="52">
        <f t="shared" si="158"/>
        <v>119.27836588638736</v>
      </c>
      <c r="GE76" s="52">
        <f t="shared" si="159"/>
        <v>0</v>
      </c>
      <c r="GF76" s="52">
        <f t="shared" si="160"/>
        <v>4.9875311720698257</v>
      </c>
      <c r="GG76" s="52">
        <f t="shared" si="161"/>
        <v>0</v>
      </c>
      <c r="GH76" s="52">
        <f t="shared" si="162"/>
        <v>4.8302178428247116</v>
      </c>
      <c r="GI76" s="52">
        <f t="shared" si="163"/>
        <v>0</v>
      </c>
      <c r="GJ76" s="52">
        <f t="shared" si="164"/>
        <v>9.8833761612966988</v>
      </c>
      <c r="GK76" s="52">
        <f t="shared" si="165"/>
        <v>29.533372711163615</v>
      </c>
      <c r="GL76" s="52">
        <f t="shared" si="166"/>
        <v>28.304557033682421</v>
      </c>
      <c r="GM76" s="52">
        <f t="shared" si="167"/>
        <v>9.3711929528628986</v>
      </c>
      <c r="GN76" s="52">
        <f t="shared" si="168"/>
        <v>27.948574622694242</v>
      </c>
      <c r="GO76" s="52">
        <f t="shared" si="169"/>
        <v>9.8833761612966988</v>
      </c>
      <c r="GP76" s="52">
        <f t="shared" si="170"/>
        <v>19.688915140775745</v>
      </c>
      <c r="GQ76" s="52">
        <f t="shared" si="171"/>
        <v>0</v>
      </c>
      <c r="GR76" s="52">
        <f t="shared" si="172"/>
        <v>9.3711929528628986</v>
      </c>
      <c r="GS76" s="52">
        <f t="shared" si="173"/>
        <v>18.63238308179616</v>
      </c>
      <c r="GT76" s="52">
        <f t="shared" si="174"/>
        <v>65.140051109886258</v>
      </c>
      <c r="GU76" s="52">
        <f t="shared" si="175"/>
        <v>59.850374064837901</v>
      </c>
      <c r="GV76" s="52">
        <f t="shared" si="176"/>
        <v>72.918185795537397</v>
      </c>
      <c r="GW76" s="52">
        <f t="shared" si="177"/>
        <v>53.132396271071819</v>
      </c>
      <c r="GX76" s="52">
        <f t="shared" si="178"/>
        <v>76.812289966394616</v>
      </c>
      <c r="GY76" s="52">
        <f t="shared" si="179"/>
        <v>55.118504785288373</v>
      </c>
      <c r="GZ76" s="52">
        <f t="shared" si="180"/>
        <v>69.825436408977552</v>
      </c>
      <c r="HA76" s="52">
        <f t="shared" si="181"/>
        <v>53.473336250060768</v>
      </c>
      <c r="HB76" s="52">
        <f t="shared" si="182"/>
        <v>96.604356856494235</v>
      </c>
      <c r="HC76" s="52">
        <f t="shared" si="183"/>
        <v>96.015362457993277</v>
      </c>
      <c r="HD76" s="52">
        <f t="shared" si="184"/>
        <v>85.183143759082029</v>
      </c>
      <c r="HE76" s="52">
        <f t="shared" si="185"/>
        <v>54.862842892768079</v>
      </c>
      <c r="HF76" s="52">
        <f t="shared" si="186"/>
        <v>48.612123863691608</v>
      </c>
      <c r="HG76" s="52">
        <f t="shared" si="187"/>
        <v>82.113703328020094</v>
      </c>
      <c r="HH76" s="52">
        <f t="shared" si="188"/>
        <v>43.206913106096977</v>
      </c>
      <c r="HI76" s="52">
        <f t="shared" si="189"/>
        <v>10.021546324597885</v>
      </c>
      <c r="HJ76" s="52">
        <f t="shared" si="190"/>
        <v>24.937655860349125</v>
      </c>
      <c r="HK76" s="52">
        <f t="shared" si="191"/>
        <v>24.306061931845804</v>
      </c>
      <c r="HL76" s="52">
        <f t="shared" si="192"/>
        <v>43.471960585422401</v>
      </c>
      <c r="HM76" s="52">
        <f t="shared" si="193"/>
        <v>33.605376860297646</v>
      </c>
      <c r="HN76" s="52">
        <f t="shared" si="194"/>
        <v>30.064638973793652</v>
      </c>
      <c r="HO76" s="52">
        <f t="shared" si="195"/>
        <v>44.887780548628434</v>
      </c>
      <c r="HP76" s="52">
        <f t="shared" si="196"/>
        <v>43.750911477322447</v>
      </c>
      <c r="HQ76" s="52">
        <f t="shared" si="197"/>
        <v>53.132396271071819</v>
      </c>
      <c r="HR76" s="52">
        <f t="shared" si="198"/>
        <v>38.406144983197308</v>
      </c>
      <c r="HS76" s="52">
        <f t="shared" si="199"/>
        <v>20.043092649195771</v>
      </c>
      <c r="HT76" s="52">
        <f t="shared" si="200"/>
        <v>34.912718204488776</v>
      </c>
      <c r="HU76" s="52">
        <f t="shared" si="201"/>
        <v>14.583637159107482</v>
      </c>
      <c r="HV76" s="52">
        <f t="shared" si="202"/>
        <v>24.151089214123559</v>
      </c>
      <c r="HW76" s="52">
        <f t="shared" si="203"/>
        <v>19.203072491598654</v>
      </c>
      <c r="HX76" s="52">
        <f t="shared" si="204"/>
        <v>5.0107731622989427</v>
      </c>
      <c r="HY76" s="52">
        <f t="shared" si="205"/>
        <v>14.962593516209475</v>
      </c>
      <c r="HZ76" s="52">
        <f t="shared" si="206"/>
        <v>14.583637159107482</v>
      </c>
      <c r="IA76" s="52">
        <f t="shared" si="207"/>
        <v>0</v>
      </c>
      <c r="IB76" s="52">
        <f t="shared" si="208"/>
        <v>9.601536245799327</v>
      </c>
      <c r="IC76" s="52">
        <f t="shared" si="209"/>
        <v>5.0107731622989427</v>
      </c>
      <c r="ID76" s="52">
        <f t="shared" si="210"/>
        <v>9.9750623441396513</v>
      </c>
      <c r="IE76" s="52">
        <f t="shared" si="211"/>
        <v>14.583637159107482</v>
      </c>
      <c r="IF76" s="52">
        <f t="shared" si="212"/>
        <v>0</v>
      </c>
      <c r="IG76" s="52">
        <f t="shared" si="213"/>
        <v>4.8007681228996635</v>
      </c>
      <c r="II76"/>
    </row>
    <row r="77" spans="1:243" ht="15.75" thickBot="1">
      <c r="A77" s="43">
        <v>260545</v>
      </c>
      <c r="B77" s="43" t="s">
        <v>4</v>
      </c>
      <c r="C77" s="47">
        <v>2601</v>
      </c>
      <c r="D77" s="43">
        <v>0</v>
      </c>
      <c r="E77" s="43">
        <v>0</v>
      </c>
      <c r="F77" s="43">
        <v>1</v>
      </c>
      <c r="G77" s="43">
        <v>0</v>
      </c>
      <c r="H77" s="43">
        <v>0</v>
      </c>
      <c r="I77" s="44"/>
      <c r="J77" s="43">
        <v>0</v>
      </c>
      <c r="K77" s="43">
        <v>0</v>
      </c>
      <c r="L77" s="43">
        <v>1</v>
      </c>
      <c r="M77" s="43">
        <v>0</v>
      </c>
      <c r="N77" s="43">
        <v>0</v>
      </c>
      <c r="O77" s="44"/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4"/>
      <c r="V77" s="43">
        <v>0</v>
      </c>
      <c r="W77" s="43">
        <v>0</v>
      </c>
      <c r="X77" s="43">
        <v>1</v>
      </c>
      <c r="Y77" s="43">
        <v>0</v>
      </c>
      <c r="Z77" s="43">
        <v>0</v>
      </c>
      <c r="AA77" s="44"/>
      <c r="AB77" s="43">
        <v>17</v>
      </c>
      <c r="AC77" s="43">
        <v>21</v>
      </c>
      <c r="AD77" s="43">
        <v>23</v>
      </c>
      <c r="AE77" s="43">
        <v>25</v>
      </c>
      <c r="AF77" s="43">
        <v>20</v>
      </c>
      <c r="AG77" s="44"/>
      <c r="AH77" s="43">
        <v>0</v>
      </c>
      <c r="AI77" s="43">
        <v>0</v>
      </c>
      <c r="AJ77" s="43">
        <v>1</v>
      </c>
      <c r="AK77" s="43">
        <v>0</v>
      </c>
      <c r="AL77" s="43">
        <v>0</v>
      </c>
      <c r="AM77" s="44"/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4"/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4"/>
      <c r="AZ77" s="43">
        <v>0</v>
      </c>
      <c r="BA77" s="43">
        <v>0</v>
      </c>
      <c r="BB77" s="43">
        <v>0</v>
      </c>
      <c r="BC77" s="43">
        <v>0</v>
      </c>
      <c r="BD77" s="43">
        <v>0</v>
      </c>
      <c r="BE77" s="44"/>
      <c r="BF77" s="43">
        <v>0</v>
      </c>
      <c r="BG77" s="43">
        <v>0</v>
      </c>
      <c r="BH77" s="43">
        <v>1</v>
      </c>
      <c r="BI77" s="43">
        <v>0</v>
      </c>
      <c r="BJ77" s="43">
        <v>1</v>
      </c>
      <c r="BK77" s="44"/>
      <c r="BL77" s="43">
        <v>1093</v>
      </c>
      <c r="BM77" s="43">
        <v>1129</v>
      </c>
      <c r="BN77" s="43">
        <v>977</v>
      </c>
      <c r="BO77" s="43">
        <v>995</v>
      </c>
      <c r="BP77" s="43">
        <v>1007</v>
      </c>
      <c r="BQ77" s="44"/>
      <c r="BR77" s="45">
        <v>1440</v>
      </c>
      <c r="BS77" s="45">
        <v>1491</v>
      </c>
      <c r="BT77" s="45">
        <v>1338</v>
      </c>
      <c r="BU77" s="45">
        <v>1368</v>
      </c>
      <c r="BV77" s="45">
        <v>1379</v>
      </c>
      <c r="BW77" s="44"/>
      <c r="BX77" s="43">
        <v>3012</v>
      </c>
      <c r="BY77" s="43">
        <v>3114</v>
      </c>
      <c r="BZ77" s="43">
        <v>2630</v>
      </c>
      <c r="CA77" s="43">
        <v>2675</v>
      </c>
      <c r="CB77" s="43">
        <v>2718</v>
      </c>
      <c r="CC77" s="44"/>
      <c r="CD77" s="43">
        <v>0</v>
      </c>
      <c r="CE77" s="43">
        <v>0</v>
      </c>
      <c r="CF77" s="43">
        <v>0</v>
      </c>
      <c r="CG77" s="43">
        <v>0</v>
      </c>
      <c r="CH77" s="43">
        <v>0</v>
      </c>
      <c r="CI77" s="44"/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4"/>
      <c r="CP77" s="43">
        <v>0</v>
      </c>
      <c r="CQ77" s="43">
        <v>0</v>
      </c>
      <c r="CR77" s="43">
        <v>0</v>
      </c>
      <c r="CS77" s="43">
        <v>0</v>
      </c>
      <c r="CT77" s="43">
        <v>0</v>
      </c>
      <c r="CU77" s="44"/>
      <c r="CV77" s="43">
        <v>0</v>
      </c>
      <c r="CW77" s="43">
        <v>0</v>
      </c>
      <c r="CX77" s="43">
        <v>1</v>
      </c>
      <c r="CY77" s="43">
        <v>1</v>
      </c>
      <c r="CZ77" s="43">
        <v>1</v>
      </c>
      <c r="DA77" s="44"/>
      <c r="DB77" s="43">
        <v>1</v>
      </c>
      <c r="DC77" s="43">
        <v>1</v>
      </c>
      <c r="DD77" s="43">
        <v>0</v>
      </c>
      <c r="DE77" s="43">
        <v>1</v>
      </c>
      <c r="DF77" s="43">
        <v>1</v>
      </c>
      <c r="DG77" s="44"/>
      <c r="DH77" s="43">
        <v>0</v>
      </c>
      <c r="DI77" s="43">
        <v>0</v>
      </c>
      <c r="DJ77" s="43">
        <v>0</v>
      </c>
      <c r="DK77" s="43">
        <v>1</v>
      </c>
      <c r="DL77" s="43">
        <v>0</v>
      </c>
      <c r="DM77" s="44"/>
      <c r="DN77" s="43">
        <v>0</v>
      </c>
      <c r="DO77" s="43">
        <v>0</v>
      </c>
      <c r="DP77" s="43">
        <v>0</v>
      </c>
      <c r="DQ77" s="43">
        <v>1</v>
      </c>
      <c r="DR77" s="43">
        <v>0</v>
      </c>
      <c r="DS77" s="44"/>
      <c r="DT77" s="43">
        <v>0</v>
      </c>
      <c r="DU77" s="43">
        <v>1</v>
      </c>
      <c r="DV77" s="43">
        <v>0</v>
      </c>
      <c r="DW77" s="43">
        <v>0</v>
      </c>
      <c r="DX77" s="43">
        <v>0</v>
      </c>
      <c r="DY77" s="44"/>
      <c r="DZ77" s="43">
        <v>0</v>
      </c>
      <c r="EA77" s="43">
        <v>0</v>
      </c>
      <c r="EB77" s="43">
        <v>0</v>
      </c>
      <c r="EC77" s="43">
        <v>0</v>
      </c>
      <c r="ED77" s="43">
        <v>0</v>
      </c>
      <c r="EE77" s="44"/>
      <c r="EF77" s="43">
        <v>0</v>
      </c>
      <c r="EG77" s="43">
        <v>0</v>
      </c>
      <c r="EH77" s="43">
        <v>1</v>
      </c>
      <c r="EI77" s="43">
        <v>1</v>
      </c>
      <c r="EJ77" s="43">
        <v>0</v>
      </c>
      <c r="EK77" s="44"/>
      <c r="EL77" s="43">
        <v>0</v>
      </c>
      <c r="EM77" s="43">
        <v>0</v>
      </c>
      <c r="EN77" s="43">
        <v>1</v>
      </c>
      <c r="EO77" s="43">
        <v>1</v>
      </c>
      <c r="EP77" s="43">
        <v>0</v>
      </c>
      <c r="EQ77" s="96">
        <f t="shared" si="214"/>
        <v>0</v>
      </c>
      <c r="ER77" s="96">
        <f t="shared" si="215"/>
        <v>0</v>
      </c>
      <c r="ES77" s="96">
        <f t="shared" si="216"/>
        <v>43.478260869565219</v>
      </c>
      <c r="ET77" s="96">
        <f t="shared" si="217"/>
        <v>0</v>
      </c>
      <c r="EU77" s="96">
        <f t="shared" si="218"/>
        <v>0</v>
      </c>
      <c r="EV77" s="52">
        <f t="shared" si="219"/>
        <v>0</v>
      </c>
      <c r="EW77" s="52">
        <f t="shared" si="220"/>
        <v>0</v>
      </c>
      <c r="EX77" s="52">
        <f t="shared" si="221"/>
        <v>43.478260869565219</v>
      </c>
      <c r="EY77" s="52">
        <f t="shared" si="222"/>
        <v>0</v>
      </c>
      <c r="EZ77" s="52">
        <f t="shared" si="223"/>
        <v>0</v>
      </c>
      <c r="FA77" s="96">
        <f t="shared" si="224"/>
        <v>0</v>
      </c>
      <c r="FB77" s="96">
        <f t="shared" si="225"/>
        <v>0</v>
      </c>
      <c r="FC77" s="96">
        <f t="shared" si="226"/>
        <v>0</v>
      </c>
      <c r="FD77" s="96">
        <f t="shared" si="227"/>
        <v>0</v>
      </c>
      <c r="FE77" s="96">
        <f t="shared" si="228"/>
        <v>0</v>
      </c>
      <c r="FF77" s="52">
        <f t="shared" si="134"/>
        <v>0</v>
      </c>
      <c r="FG77" s="52">
        <f t="shared" si="135"/>
        <v>0</v>
      </c>
      <c r="FH77" s="52">
        <f t="shared" si="136"/>
        <v>43.478260869565219</v>
      </c>
      <c r="FI77" s="52">
        <f t="shared" si="137"/>
        <v>0</v>
      </c>
      <c r="FJ77" s="52">
        <f t="shared" si="138"/>
        <v>0</v>
      </c>
      <c r="FK77" s="52">
        <f t="shared" si="139"/>
        <v>0</v>
      </c>
      <c r="FL77" s="52">
        <f t="shared" si="140"/>
        <v>0</v>
      </c>
      <c r="FM77" s="52">
        <f t="shared" si="141"/>
        <v>0</v>
      </c>
      <c r="FN77" s="52">
        <f t="shared" si="142"/>
        <v>0</v>
      </c>
      <c r="FO77" s="52">
        <f t="shared" si="143"/>
        <v>0</v>
      </c>
      <c r="FP77" s="52">
        <f t="shared" si="144"/>
        <v>0</v>
      </c>
      <c r="FQ77" s="52">
        <f t="shared" si="145"/>
        <v>0</v>
      </c>
      <c r="FR77" s="52">
        <f t="shared" si="146"/>
        <v>0</v>
      </c>
      <c r="FS77" s="52">
        <f t="shared" si="147"/>
        <v>0</v>
      </c>
      <c r="FT77" s="52">
        <f t="shared" si="148"/>
        <v>0</v>
      </c>
      <c r="FU77" s="52">
        <f t="shared" si="229"/>
        <v>0</v>
      </c>
      <c r="FV77" s="52">
        <f t="shared" si="230"/>
        <v>0</v>
      </c>
      <c r="FW77" s="52">
        <f t="shared" si="231"/>
        <v>0</v>
      </c>
      <c r="FX77" s="52">
        <f t="shared" si="232"/>
        <v>0</v>
      </c>
      <c r="FY77" s="52">
        <f t="shared" si="233"/>
        <v>0</v>
      </c>
      <c r="FZ77" s="52">
        <f t="shared" si="154"/>
        <v>0</v>
      </c>
      <c r="GA77" s="52">
        <f t="shared" si="155"/>
        <v>0</v>
      </c>
      <c r="GB77" s="52">
        <f t="shared" si="156"/>
        <v>102.35414534288638</v>
      </c>
      <c r="GC77" s="52">
        <f t="shared" si="157"/>
        <v>0</v>
      </c>
      <c r="GD77" s="52">
        <f t="shared" si="158"/>
        <v>99.304865938430979</v>
      </c>
      <c r="GE77" s="52">
        <f t="shared" si="159"/>
        <v>0</v>
      </c>
      <c r="GF77" s="52">
        <f t="shared" si="160"/>
        <v>0</v>
      </c>
      <c r="GG77" s="52">
        <f t="shared" si="161"/>
        <v>0</v>
      </c>
      <c r="GH77" s="52">
        <f t="shared" si="162"/>
        <v>0</v>
      </c>
      <c r="GI77" s="52">
        <f t="shared" si="163"/>
        <v>0</v>
      </c>
      <c r="GJ77" s="52">
        <f t="shared" si="164"/>
        <v>0</v>
      </c>
      <c r="GK77" s="52">
        <f t="shared" si="165"/>
        <v>0</v>
      </c>
      <c r="GL77" s="52">
        <f t="shared" si="166"/>
        <v>0</v>
      </c>
      <c r="GM77" s="52">
        <f t="shared" si="167"/>
        <v>0</v>
      </c>
      <c r="GN77" s="52">
        <f t="shared" si="168"/>
        <v>0</v>
      </c>
      <c r="GO77" s="52">
        <f t="shared" si="169"/>
        <v>0</v>
      </c>
      <c r="GP77" s="52">
        <f t="shared" si="170"/>
        <v>0</v>
      </c>
      <c r="GQ77" s="52">
        <f t="shared" si="171"/>
        <v>0</v>
      </c>
      <c r="GR77" s="52">
        <f t="shared" si="172"/>
        <v>0</v>
      </c>
      <c r="GS77" s="52">
        <f t="shared" si="173"/>
        <v>0</v>
      </c>
      <c r="GT77" s="52">
        <f t="shared" si="174"/>
        <v>0</v>
      </c>
      <c r="GU77" s="52">
        <f t="shared" si="175"/>
        <v>0</v>
      </c>
      <c r="GV77" s="52">
        <f t="shared" si="176"/>
        <v>38.022813688212928</v>
      </c>
      <c r="GW77" s="52">
        <f t="shared" si="177"/>
        <v>37.383177570093459</v>
      </c>
      <c r="GX77" s="52">
        <f t="shared" si="178"/>
        <v>36.791758646063279</v>
      </c>
      <c r="GY77" s="52">
        <f t="shared" si="179"/>
        <v>33.200531208499335</v>
      </c>
      <c r="GZ77" s="52">
        <f t="shared" si="180"/>
        <v>32.113037893384714</v>
      </c>
      <c r="HA77" s="52">
        <f t="shared" si="181"/>
        <v>0</v>
      </c>
      <c r="HB77" s="52">
        <f t="shared" si="182"/>
        <v>37.383177570093459</v>
      </c>
      <c r="HC77" s="52">
        <f t="shared" si="183"/>
        <v>36.791758646063279</v>
      </c>
      <c r="HD77" s="52">
        <f t="shared" si="184"/>
        <v>0</v>
      </c>
      <c r="HE77" s="52">
        <f t="shared" si="185"/>
        <v>0</v>
      </c>
      <c r="HF77" s="52">
        <f t="shared" si="186"/>
        <v>0</v>
      </c>
      <c r="HG77" s="52">
        <f t="shared" si="187"/>
        <v>37.383177570093459</v>
      </c>
      <c r="HH77" s="52">
        <f t="shared" si="188"/>
        <v>0</v>
      </c>
      <c r="HI77" s="52">
        <f t="shared" si="189"/>
        <v>0</v>
      </c>
      <c r="HJ77" s="52">
        <f t="shared" si="190"/>
        <v>0</v>
      </c>
      <c r="HK77" s="52">
        <f t="shared" si="191"/>
        <v>0</v>
      </c>
      <c r="HL77" s="52">
        <f t="shared" si="192"/>
        <v>37.383177570093459</v>
      </c>
      <c r="HM77" s="52">
        <f t="shared" si="193"/>
        <v>0</v>
      </c>
      <c r="HN77" s="52">
        <f t="shared" si="194"/>
        <v>0</v>
      </c>
      <c r="HO77" s="52">
        <f t="shared" si="195"/>
        <v>32.113037893384714</v>
      </c>
      <c r="HP77" s="52">
        <f t="shared" si="196"/>
        <v>0</v>
      </c>
      <c r="HQ77" s="52">
        <f t="shared" si="197"/>
        <v>0</v>
      </c>
      <c r="HR77" s="52">
        <f t="shared" si="198"/>
        <v>0</v>
      </c>
      <c r="HS77" s="52">
        <f t="shared" si="199"/>
        <v>0</v>
      </c>
      <c r="HT77" s="52">
        <f t="shared" si="200"/>
        <v>0</v>
      </c>
      <c r="HU77" s="52">
        <f t="shared" si="201"/>
        <v>0</v>
      </c>
      <c r="HV77" s="52">
        <f t="shared" si="202"/>
        <v>0</v>
      </c>
      <c r="HW77" s="52">
        <f t="shared" si="203"/>
        <v>0</v>
      </c>
      <c r="HX77" s="52">
        <f t="shared" si="204"/>
        <v>0</v>
      </c>
      <c r="HY77" s="52">
        <f t="shared" si="205"/>
        <v>0</v>
      </c>
      <c r="HZ77" s="52">
        <f t="shared" si="206"/>
        <v>38.022813688212928</v>
      </c>
      <c r="IA77" s="52">
        <f t="shared" si="207"/>
        <v>37.383177570093459</v>
      </c>
      <c r="IB77" s="52">
        <f t="shared" si="208"/>
        <v>0</v>
      </c>
      <c r="IC77" s="52">
        <f t="shared" si="209"/>
        <v>0</v>
      </c>
      <c r="ID77" s="52">
        <f t="shared" si="210"/>
        <v>0</v>
      </c>
      <c r="IE77" s="52">
        <f t="shared" si="211"/>
        <v>38.022813688212928</v>
      </c>
      <c r="IF77" s="52">
        <f t="shared" si="212"/>
        <v>37.383177570093459</v>
      </c>
      <c r="IG77" s="52">
        <f t="shared" si="213"/>
        <v>0</v>
      </c>
      <c r="II77"/>
    </row>
    <row r="78" spans="1:243" ht="15.75" customHeight="1" thickBot="1">
      <c r="A78" s="43">
        <v>260550</v>
      </c>
      <c r="B78" s="43" t="s">
        <v>120</v>
      </c>
      <c r="C78" s="47">
        <v>2612</v>
      </c>
      <c r="D78" s="43">
        <v>7</v>
      </c>
      <c r="E78" s="43">
        <v>3</v>
      </c>
      <c r="F78" s="43">
        <v>2</v>
      </c>
      <c r="G78" s="43">
        <v>3</v>
      </c>
      <c r="H78" s="43">
        <v>2</v>
      </c>
      <c r="I78" s="44"/>
      <c r="J78" s="43">
        <v>6</v>
      </c>
      <c r="K78" s="43">
        <v>3</v>
      </c>
      <c r="L78" s="43">
        <v>2</v>
      </c>
      <c r="M78" s="43">
        <v>2</v>
      </c>
      <c r="N78" s="43">
        <v>2</v>
      </c>
      <c r="O78" s="44"/>
      <c r="P78" s="43">
        <v>1</v>
      </c>
      <c r="Q78" s="43">
        <v>0</v>
      </c>
      <c r="R78" s="43">
        <v>0</v>
      </c>
      <c r="S78" s="43">
        <v>1</v>
      </c>
      <c r="T78" s="43">
        <v>0</v>
      </c>
      <c r="U78" s="44"/>
      <c r="V78" s="43">
        <v>7</v>
      </c>
      <c r="W78" s="43">
        <v>2</v>
      </c>
      <c r="X78" s="43">
        <v>4</v>
      </c>
      <c r="Y78" s="43">
        <v>3</v>
      </c>
      <c r="Z78" s="43">
        <v>1</v>
      </c>
      <c r="AA78" s="44"/>
      <c r="AB78" s="43">
        <v>203</v>
      </c>
      <c r="AC78" s="43">
        <v>156</v>
      </c>
      <c r="AD78" s="43">
        <v>183</v>
      </c>
      <c r="AE78" s="43">
        <v>146</v>
      </c>
      <c r="AF78" s="43">
        <v>191</v>
      </c>
      <c r="AG78" s="44"/>
      <c r="AH78" s="43">
        <v>7</v>
      </c>
      <c r="AI78" s="43">
        <v>3</v>
      </c>
      <c r="AJ78" s="43">
        <v>2</v>
      </c>
      <c r="AK78" s="43">
        <v>3</v>
      </c>
      <c r="AL78" s="43">
        <v>3</v>
      </c>
      <c r="AM78" s="44"/>
      <c r="AN78" s="43">
        <v>0</v>
      </c>
      <c r="AO78" s="43">
        <v>0</v>
      </c>
      <c r="AP78" s="43">
        <v>0</v>
      </c>
      <c r="AQ78" s="43">
        <v>1</v>
      </c>
      <c r="AR78" s="43">
        <v>0</v>
      </c>
      <c r="AS78" s="44"/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4"/>
      <c r="AZ78" s="43">
        <v>0</v>
      </c>
      <c r="BA78" s="43">
        <v>0</v>
      </c>
      <c r="BB78" s="43">
        <v>0</v>
      </c>
      <c r="BC78" s="43">
        <v>0</v>
      </c>
      <c r="BD78" s="43">
        <v>0</v>
      </c>
      <c r="BE78" s="44"/>
      <c r="BF78" s="43">
        <v>3</v>
      </c>
      <c r="BG78" s="43">
        <v>4</v>
      </c>
      <c r="BH78" s="43">
        <v>5</v>
      </c>
      <c r="BI78" s="43">
        <v>2</v>
      </c>
      <c r="BJ78" s="43">
        <v>2</v>
      </c>
      <c r="BK78" s="44"/>
      <c r="BL78" s="43">
        <v>3493</v>
      </c>
      <c r="BM78" s="43">
        <v>3515</v>
      </c>
      <c r="BN78" s="43">
        <v>3571</v>
      </c>
      <c r="BO78" s="43">
        <v>3589</v>
      </c>
      <c r="BP78" s="43">
        <v>3603</v>
      </c>
      <c r="BQ78" s="44"/>
      <c r="BR78" s="45">
        <v>5678</v>
      </c>
      <c r="BS78" s="45">
        <v>5712</v>
      </c>
      <c r="BT78" s="45">
        <v>5788</v>
      </c>
      <c r="BU78" s="45">
        <v>5820</v>
      </c>
      <c r="BV78" s="45">
        <v>5841</v>
      </c>
      <c r="BW78" s="44"/>
      <c r="BX78" s="43">
        <v>11397</v>
      </c>
      <c r="BY78" s="43">
        <v>11460</v>
      </c>
      <c r="BZ78" s="43">
        <v>11430</v>
      </c>
      <c r="CA78" s="43">
        <v>11484</v>
      </c>
      <c r="CB78" s="43">
        <v>11537</v>
      </c>
      <c r="CC78" s="44"/>
      <c r="CD78" s="43">
        <v>0</v>
      </c>
      <c r="CE78" s="43">
        <v>2</v>
      </c>
      <c r="CF78" s="43">
        <v>0</v>
      </c>
      <c r="CG78" s="43">
        <v>0</v>
      </c>
      <c r="CH78" s="43">
        <v>0</v>
      </c>
      <c r="CI78" s="44"/>
      <c r="CJ78" s="45">
        <v>1</v>
      </c>
      <c r="CK78" s="45">
        <v>1</v>
      </c>
      <c r="CL78" s="45">
        <v>0</v>
      </c>
      <c r="CM78" s="45">
        <v>1</v>
      </c>
      <c r="CN78" s="45">
        <v>3</v>
      </c>
      <c r="CO78" s="44"/>
      <c r="CP78" s="43">
        <v>0</v>
      </c>
      <c r="CQ78" s="43">
        <v>0</v>
      </c>
      <c r="CR78" s="43">
        <v>0</v>
      </c>
      <c r="CS78" s="43">
        <v>0</v>
      </c>
      <c r="CT78" s="43">
        <v>0</v>
      </c>
      <c r="CU78" s="44"/>
      <c r="CV78" s="43">
        <v>7</v>
      </c>
      <c r="CW78" s="43">
        <v>6</v>
      </c>
      <c r="CX78" s="43">
        <v>9</v>
      </c>
      <c r="CY78" s="43">
        <v>4</v>
      </c>
      <c r="CZ78" s="43">
        <v>9</v>
      </c>
      <c r="DA78" s="44"/>
      <c r="DB78" s="43">
        <v>11</v>
      </c>
      <c r="DC78" s="43">
        <v>13</v>
      </c>
      <c r="DD78" s="43">
        <v>9</v>
      </c>
      <c r="DE78" s="43">
        <v>8</v>
      </c>
      <c r="DF78" s="43">
        <v>10</v>
      </c>
      <c r="DG78" s="44"/>
      <c r="DH78" s="43">
        <v>3</v>
      </c>
      <c r="DI78" s="43">
        <v>10</v>
      </c>
      <c r="DJ78" s="43">
        <v>7</v>
      </c>
      <c r="DK78" s="43">
        <v>4</v>
      </c>
      <c r="DL78" s="43">
        <v>5</v>
      </c>
      <c r="DM78" s="44"/>
      <c r="DN78" s="43">
        <v>0</v>
      </c>
      <c r="DO78" s="43">
        <v>1</v>
      </c>
      <c r="DP78" s="43">
        <v>4</v>
      </c>
      <c r="DQ78" s="43">
        <v>5</v>
      </c>
      <c r="DR78" s="43">
        <v>2</v>
      </c>
      <c r="DS78" s="44"/>
      <c r="DT78" s="43">
        <v>5</v>
      </c>
      <c r="DU78" s="43">
        <v>3</v>
      </c>
      <c r="DV78" s="43">
        <v>2</v>
      </c>
      <c r="DW78" s="43">
        <v>0</v>
      </c>
      <c r="DX78" s="43">
        <v>4</v>
      </c>
      <c r="DY78" s="44"/>
      <c r="DZ78" s="43">
        <v>3</v>
      </c>
      <c r="EA78" s="43">
        <v>5</v>
      </c>
      <c r="EB78" s="43">
        <v>5</v>
      </c>
      <c r="EC78" s="43">
        <v>4</v>
      </c>
      <c r="ED78" s="43">
        <v>3</v>
      </c>
      <c r="EE78" s="44"/>
      <c r="EF78" s="43">
        <v>1</v>
      </c>
      <c r="EG78" s="43">
        <v>0</v>
      </c>
      <c r="EH78" s="43">
        <v>1</v>
      </c>
      <c r="EI78" s="43">
        <v>0</v>
      </c>
      <c r="EJ78" s="43">
        <v>1</v>
      </c>
      <c r="EK78" s="44"/>
      <c r="EL78" s="43">
        <v>1</v>
      </c>
      <c r="EM78" s="43">
        <v>0</v>
      </c>
      <c r="EN78" s="43">
        <v>1</v>
      </c>
      <c r="EO78" s="43">
        <v>0</v>
      </c>
      <c r="EP78" s="43">
        <v>1</v>
      </c>
      <c r="EQ78" s="96">
        <f t="shared" si="214"/>
        <v>34.482758620689651</v>
      </c>
      <c r="ER78" s="96">
        <f t="shared" si="215"/>
        <v>19.230769230769234</v>
      </c>
      <c r="ES78" s="96">
        <f t="shared" si="216"/>
        <v>10.928961748633879</v>
      </c>
      <c r="ET78" s="96">
        <f t="shared" si="217"/>
        <v>20.547945205479451</v>
      </c>
      <c r="EU78" s="96">
        <f t="shared" si="218"/>
        <v>10.471204188481677</v>
      </c>
      <c r="EV78" s="52">
        <f t="shared" si="219"/>
        <v>29.556650246305416</v>
      </c>
      <c r="EW78" s="52">
        <f t="shared" si="220"/>
        <v>19.230769230769234</v>
      </c>
      <c r="EX78" s="52">
        <f t="shared" si="221"/>
        <v>10.928961748633879</v>
      </c>
      <c r="EY78" s="52">
        <f t="shared" si="222"/>
        <v>13.698630136986301</v>
      </c>
      <c r="EZ78" s="52">
        <f t="shared" si="223"/>
        <v>10.471204188481677</v>
      </c>
      <c r="FA78" s="96">
        <f t="shared" si="224"/>
        <v>4.9261083743842367</v>
      </c>
      <c r="FB78" s="96">
        <f t="shared" si="225"/>
        <v>0</v>
      </c>
      <c r="FC78" s="96">
        <f t="shared" si="226"/>
        <v>0</v>
      </c>
      <c r="FD78" s="96">
        <f t="shared" si="227"/>
        <v>6.8493150684931505</v>
      </c>
      <c r="FE78" s="96">
        <f t="shared" si="228"/>
        <v>0</v>
      </c>
      <c r="FF78" s="52">
        <f t="shared" si="134"/>
        <v>34.482758620689651</v>
      </c>
      <c r="FG78" s="52">
        <f t="shared" si="135"/>
        <v>12.820512820512819</v>
      </c>
      <c r="FH78" s="52">
        <f t="shared" si="136"/>
        <v>21.857923497267759</v>
      </c>
      <c r="FI78" s="52">
        <f t="shared" si="137"/>
        <v>20.547945205479451</v>
      </c>
      <c r="FJ78" s="52">
        <f t="shared" si="138"/>
        <v>5.2356020942408383</v>
      </c>
      <c r="FK78" s="52">
        <f t="shared" si="139"/>
        <v>0</v>
      </c>
      <c r="FL78" s="52">
        <f t="shared" si="140"/>
        <v>0</v>
      </c>
      <c r="FM78" s="52">
        <f t="shared" si="141"/>
        <v>0</v>
      </c>
      <c r="FN78" s="52">
        <f t="shared" si="142"/>
        <v>33.333333333333329</v>
      </c>
      <c r="FO78" s="52">
        <f t="shared" si="143"/>
        <v>0</v>
      </c>
      <c r="FP78" s="52">
        <f t="shared" si="144"/>
        <v>0</v>
      </c>
      <c r="FQ78" s="52">
        <f t="shared" si="145"/>
        <v>0</v>
      </c>
      <c r="FR78" s="52">
        <f t="shared" si="146"/>
        <v>0</v>
      </c>
      <c r="FS78" s="52">
        <f t="shared" si="147"/>
        <v>0</v>
      </c>
      <c r="FT78" s="52">
        <f t="shared" si="148"/>
        <v>0</v>
      </c>
      <c r="FU78" s="52">
        <f t="shared" si="229"/>
        <v>0</v>
      </c>
      <c r="FV78" s="52">
        <f t="shared" si="230"/>
        <v>0</v>
      </c>
      <c r="FW78" s="52">
        <f t="shared" si="231"/>
        <v>0</v>
      </c>
      <c r="FX78" s="52">
        <f t="shared" si="232"/>
        <v>0</v>
      </c>
      <c r="FY78" s="52">
        <f t="shared" si="233"/>
        <v>0</v>
      </c>
      <c r="FZ78" s="52">
        <f t="shared" si="154"/>
        <v>85.886057829945614</v>
      </c>
      <c r="GA78" s="52">
        <f t="shared" si="155"/>
        <v>113.79800853485065</v>
      </c>
      <c r="GB78" s="52">
        <f t="shared" si="156"/>
        <v>140.01680201624194</v>
      </c>
      <c r="GC78" s="52">
        <f t="shared" si="157"/>
        <v>55.725828921705215</v>
      </c>
      <c r="GD78" s="52">
        <f t="shared" si="158"/>
        <v>55.509297807382744</v>
      </c>
      <c r="GE78" s="52">
        <f t="shared" si="159"/>
        <v>0</v>
      </c>
      <c r="GF78" s="52">
        <f t="shared" si="160"/>
        <v>17.452006980802793</v>
      </c>
      <c r="GG78" s="52">
        <f t="shared" si="161"/>
        <v>0</v>
      </c>
      <c r="GH78" s="52">
        <f t="shared" si="162"/>
        <v>0</v>
      </c>
      <c r="GI78" s="52">
        <f t="shared" si="163"/>
        <v>0</v>
      </c>
      <c r="GJ78" s="52">
        <f t="shared" si="164"/>
        <v>17.611835153222966</v>
      </c>
      <c r="GK78" s="52">
        <f t="shared" si="165"/>
        <v>17.50700280112045</v>
      </c>
      <c r="GL78" s="52">
        <f t="shared" si="166"/>
        <v>0</v>
      </c>
      <c r="GM78" s="52">
        <f t="shared" si="167"/>
        <v>17.182130584192443</v>
      </c>
      <c r="GN78" s="52">
        <f t="shared" si="168"/>
        <v>51.361068310220851</v>
      </c>
      <c r="GO78" s="52">
        <f t="shared" si="169"/>
        <v>0</v>
      </c>
      <c r="GP78" s="52">
        <f t="shared" si="170"/>
        <v>0</v>
      </c>
      <c r="GQ78" s="52">
        <f t="shared" si="171"/>
        <v>0</v>
      </c>
      <c r="GR78" s="52">
        <f t="shared" si="172"/>
        <v>0</v>
      </c>
      <c r="GS78" s="52">
        <f t="shared" si="173"/>
        <v>0</v>
      </c>
      <c r="GT78" s="52">
        <f t="shared" si="174"/>
        <v>61.419671843467583</v>
      </c>
      <c r="GU78" s="52">
        <f t="shared" si="175"/>
        <v>52.356020942408385</v>
      </c>
      <c r="GV78" s="52">
        <f t="shared" si="176"/>
        <v>78.740157480314963</v>
      </c>
      <c r="GW78" s="52">
        <f t="shared" si="177"/>
        <v>34.831069313827939</v>
      </c>
      <c r="GX78" s="52">
        <f t="shared" si="178"/>
        <v>78.009881251625217</v>
      </c>
      <c r="GY78" s="52">
        <f t="shared" si="179"/>
        <v>96.516627182591918</v>
      </c>
      <c r="GZ78" s="52">
        <f t="shared" si="180"/>
        <v>113.43804537521817</v>
      </c>
      <c r="HA78" s="52">
        <f t="shared" si="181"/>
        <v>78.740157480314963</v>
      </c>
      <c r="HB78" s="52">
        <f t="shared" si="182"/>
        <v>69.662138627655878</v>
      </c>
      <c r="HC78" s="52">
        <f t="shared" si="183"/>
        <v>86.677645835139117</v>
      </c>
      <c r="HD78" s="52">
        <f t="shared" si="184"/>
        <v>26.322716504343248</v>
      </c>
      <c r="HE78" s="52">
        <f t="shared" si="185"/>
        <v>87.260034904013963</v>
      </c>
      <c r="HF78" s="52">
        <f t="shared" si="186"/>
        <v>61.242344706911638</v>
      </c>
      <c r="HG78" s="52">
        <f t="shared" si="187"/>
        <v>34.831069313827939</v>
      </c>
      <c r="HH78" s="52">
        <f t="shared" si="188"/>
        <v>43.338822917569559</v>
      </c>
      <c r="HI78" s="52">
        <f t="shared" si="189"/>
        <v>0</v>
      </c>
      <c r="HJ78" s="52">
        <f t="shared" si="190"/>
        <v>8.7260034904013963</v>
      </c>
      <c r="HK78" s="52">
        <f t="shared" si="191"/>
        <v>34.99562554680665</v>
      </c>
      <c r="HL78" s="52">
        <f t="shared" si="192"/>
        <v>43.53883664228492</v>
      </c>
      <c r="HM78" s="52">
        <f t="shared" si="193"/>
        <v>17.335529167027826</v>
      </c>
      <c r="HN78" s="52">
        <f t="shared" si="194"/>
        <v>43.871194173905415</v>
      </c>
      <c r="HO78" s="52">
        <f t="shared" si="195"/>
        <v>26.178010471204193</v>
      </c>
      <c r="HP78" s="52">
        <f t="shared" si="196"/>
        <v>17.497812773403325</v>
      </c>
      <c r="HQ78" s="52">
        <f t="shared" si="197"/>
        <v>0</v>
      </c>
      <c r="HR78" s="52">
        <f t="shared" si="198"/>
        <v>34.671058334055651</v>
      </c>
      <c r="HS78" s="52">
        <f t="shared" si="199"/>
        <v>26.322716504343248</v>
      </c>
      <c r="HT78" s="52">
        <f t="shared" si="200"/>
        <v>43.630017452006982</v>
      </c>
      <c r="HU78" s="52">
        <f t="shared" si="201"/>
        <v>43.744531933508313</v>
      </c>
      <c r="HV78" s="52">
        <f t="shared" si="202"/>
        <v>34.831069313827939</v>
      </c>
      <c r="HW78" s="52">
        <f t="shared" si="203"/>
        <v>26.003293750541737</v>
      </c>
      <c r="HX78" s="52">
        <f t="shared" si="204"/>
        <v>8.7742388347810838</v>
      </c>
      <c r="HY78" s="52">
        <f t="shared" si="205"/>
        <v>0</v>
      </c>
      <c r="HZ78" s="52">
        <f t="shared" si="206"/>
        <v>8.7489063867016625</v>
      </c>
      <c r="IA78" s="52">
        <f t="shared" si="207"/>
        <v>0</v>
      </c>
      <c r="IB78" s="52">
        <f t="shared" si="208"/>
        <v>8.6677645835139128</v>
      </c>
      <c r="IC78" s="52">
        <f t="shared" si="209"/>
        <v>8.7742388347810838</v>
      </c>
      <c r="ID78" s="52">
        <f t="shared" si="210"/>
        <v>0</v>
      </c>
      <c r="IE78" s="52">
        <f t="shared" si="211"/>
        <v>8.7489063867016625</v>
      </c>
      <c r="IF78" s="52">
        <f t="shared" si="212"/>
        <v>0</v>
      </c>
      <c r="IG78" s="52">
        <f t="shared" si="213"/>
        <v>8.6677645835139128</v>
      </c>
      <c r="II78"/>
    </row>
    <row r="79" spans="1:243" ht="15.75" customHeight="1" thickBot="1">
      <c r="A79" s="43">
        <v>260560</v>
      </c>
      <c r="B79" s="43" t="s">
        <v>111</v>
      </c>
      <c r="C79" s="47">
        <v>2611</v>
      </c>
      <c r="D79" s="43">
        <v>6</v>
      </c>
      <c r="E79" s="43">
        <v>3</v>
      </c>
      <c r="F79" s="43">
        <v>7</v>
      </c>
      <c r="G79" s="43">
        <v>5</v>
      </c>
      <c r="H79" s="43">
        <v>5</v>
      </c>
      <c r="I79" s="44"/>
      <c r="J79" s="43">
        <v>5</v>
      </c>
      <c r="K79" s="43">
        <v>1</v>
      </c>
      <c r="L79" s="43">
        <v>5</v>
      </c>
      <c r="M79" s="43">
        <v>2</v>
      </c>
      <c r="N79" s="43">
        <v>5</v>
      </c>
      <c r="O79" s="44"/>
      <c r="P79" s="43">
        <v>1</v>
      </c>
      <c r="Q79" s="43">
        <v>2</v>
      </c>
      <c r="R79" s="43">
        <v>2</v>
      </c>
      <c r="S79" s="43">
        <v>3</v>
      </c>
      <c r="T79" s="43">
        <v>0</v>
      </c>
      <c r="U79" s="44"/>
      <c r="V79" s="43">
        <v>7</v>
      </c>
      <c r="W79" s="43">
        <v>4</v>
      </c>
      <c r="X79" s="43">
        <v>7</v>
      </c>
      <c r="Y79" s="43">
        <v>2</v>
      </c>
      <c r="Z79" s="43">
        <v>5</v>
      </c>
      <c r="AA79" s="44"/>
      <c r="AB79" s="43">
        <v>323</v>
      </c>
      <c r="AC79" s="43">
        <v>320</v>
      </c>
      <c r="AD79" s="43">
        <v>305</v>
      </c>
      <c r="AE79" s="43">
        <v>327</v>
      </c>
      <c r="AF79" s="43">
        <v>308</v>
      </c>
      <c r="AG79" s="44"/>
      <c r="AH79" s="43">
        <v>7</v>
      </c>
      <c r="AI79" s="43">
        <v>4</v>
      </c>
      <c r="AJ79" s="43">
        <v>9</v>
      </c>
      <c r="AK79" s="43">
        <v>7</v>
      </c>
      <c r="AL79" s="43">
        <v>5</v>
      </c>
      <c r="AM79" s="44"/>
      <c r="AN79" s="43">
        <v>0</v>
      </c>
      <c r="AO79" s="43">
        <v>1</v>
      </c>
      <c r="AP79" s="43">
        <v>0</v>
      </c>
      <c r="AQ79" s="43">
        <v>1</v>
      </c>
      <c r="AR79" s="43">
        <v>0</v>
      </c>
      <c r="AS79" s="44"/>
      <c r="AT79" s="43">
        <v>0</v>
      </c>
      <c r="AU79" s="43">
        <v>0</v>
      </c>
      <c r="AV79" s="43">
        <v>0</v>
      </c>
      <c r="AW79" s="43">
        <v>2</v>
      </c>
      <c r="AX79" s="43">
        <v>0</v>
      </c>
      <c r="AY79" s="44"/>
      <c r="AZ79" s="43">
        <v>0</v>
      </c>
      <c r="BA79" s="43">
        <v>1</v>
      </c>
      <c r="BB79" s="43">
        <v>0</v>
      </c>
      <c r="BC79" s="43">
        <v>0</v>
      </c>
      <c r="BD79" s="43">
        <v>0</v>
      </c>
      <c r="BE79" s="44"/>
      <c r="BF79" s="43">
        <v>6</v>
      </c>
      <c r="BG79" s="43">
        <v>5</v>
      </c>
      <c r="BH79" s="43">
        <v>7</v>
      </c>
      <c r="BI79" s="43">
        <v>6</v>
      </c>
      <c r="BJ79" s="43">
        <v>6</v>
      </c>
      <c r="BK79" s="44"/>
      <c r="BL79" s="43">
        <v>6641</v>
      </c>
      <c r="BM79" s="43">
        <v>6669</v>
      </c>
      <c r="BN79" s="43">
        <v>6615</v>
      </c>
      <c r="BO79" s="43">
        <v>6614</v>
      </c>
      <c r="BP79" s="43">
        <v>6610</v>
      </c>
      <c r="BQ79" s="44"/>
      <c r="BR79" s="45">
        <v>11367</v>
      </c>
      <c r="BS79" s="45">
        <v>11440</v>
      </c>
      <c r="BT79" s="45">
        <v>11231</v>
      </c>
      <c r="BU79" s="45">
        <v>11228</v>
      </c>
      <c r="BV79" s="45">
        <v>11224</v>
      </c>
      <c r="BW79" s="44"/>
      <c r="BX79" s="43">
        <v>22846</v>
      </c>
      <c r="BY79" s="43">
        <v>23035</v>
      </c>
      <c r="BZ79" s="43">
        <v>22169</v>
      </c>
      <c r="CA79" s="43">
        <v>22166</v>
      </c>
      <c r="CB79" s="43">
        <v>22162</v>
      </c>
      <c r="CC79" s="44"/>
      <c r="CD79" s="43">
        <v>0</v>
      </c>
      <c r="CE79" s="43">
        <v>0</v>
      </c>
      <c r="CF79" s="43">
        <v>0</v>
      </c>
      <c r="CG79" s="43">
        <v>0</v>
      </c>
      <c r="CH79" s="43">
        <v>0</v>
      </c>
      <c r="CI79" s="44"/>
      <c r="CJ79" s="45">
        <v>0</v>
      </c>
      <c r="CK79" s="45">
        <v>0</v>
      </c>
      <c r="CL79" s="45">
        <v>0</v>
      </c>
      <c r="CM79" s="45">
        <v>2</v>
      </c>
      <c r="CN79" s="45">
        <v>0</v>
      </c>
      <c r="CO79" s="44"/>
      <c r="CP79" s="43">
        <v>1</v>
      </c>
      <c r="CQ79" s="43">
        <v>1</v>
      </c>
      <c r="CR79" s="43">
        <v>2</v>
      </c>
      <c r="CS79" s="43">
        <v>1</v>
      </c>
      <c r="CT79" s="43">
        <v>0</v>
      </c>
      <c r="CU79" s="44"/>
      <c r="CV79" s="43">
        <v>18</v>
      </c>
      <c r="CW79" s="43">
        <v>22</v>
      </c>
      <c r="CX79" s="43">
        <v>19</v>
      </c>
      <c r="CY79" s="43">
        <v>29</v>
      </c>
      <c r="CZ79" s="43">
        <v>43</v>
      </c>
      <c r="DA79" s="44"/>
      <c r="DB79" s="43">
        <v>17</v>
      </c>
      <c r="DC79" s="43">
        <v>13</v>
      </c>
      <c r="DD79" s="43">
        <v>10</v>
      </c>
      <c r="DE79" s="43">
        <v>11</v>
      </c>
      <c r="DF79" s="43">
        <v>16</v>
      </c>
      <c r="DG79" s="44"/>
      <c r="DH79" s="43">
        <v>12</v>
      </c>
      <c r="DI79" s="43">
        <v>6</v>
      </c>
      <c r="DJ79" s="43">
        <v>6</v>
      </c>
      <c r="DK79" s="43">
        <v>11</v>
      </c>
      <c r="DL79" s="43">
        <v>7</v>
      </c>
      <c r="DM79" s="44"/>
      <c r="DN79" s="43">
        <v>6</v>
      </c>
      <c r="DO79" s="43">
        <v>6</v>
      </c>
      <c r="DP79" s="43">
        <v>8</v>
      </c>
      <c r="DQ79" s="43">
        <v>3</v>
      </c>
      <c r="DR79" s="43">
        <v>10</v>
      </c>
      <c r="DS79" s="44"/>
      <c r="DT79" s="43">
        <v>5</v>
      </c>
      <c r="DU79" s="43">
        <v>2</v>
      </c>
      <c r="DV79" s="43">
        <v>3</v>
      </c>
      <c r="DW79" s="43">
        <v>6</v>
      </c>
      <c r="DX79" s="43">
        <v>5</v>
      </c>
      <c r="DY79" s="44"/>
      <c r="DZ79" s="43">
        <v>5</v>
      </c>
      <c r="EA79" s="43">
        <v>5</v>
      </c>
      <c r="EB79" s="43">
        <v>8</v>
      </c>
      <c r="EC79" s="43">
        <v>4</v>
      </c>
      <c r="ED79" s="43">
        <v>2</v>
      </c>
      <c r="EE79" s="44"/>
      <c r="EF79" s="43">
        <v>2</v>
      </c>
      <c r="EG79" s="43">
        <v>1</v>
      </c>
      <c r="EH79" s="43">
        <v>2</v>
      </c>
      <c r="EI79" s="43">
        <v>3</v>
      </c>
      <c r="EJ79" s="43">
        <v>1</v>
      </c>
      <c r="EK79" s="44"/>
      <c r="EL79" s="43">
        <v>2</v>
      </c>
      <c r="EM79" s="43">
        <v>1</v>
      </c>
      <c r="EN79" s="43">
        <v>2</v>
      </c>
      <c r="EO79" s="43">
        <v>2</v>
      </c>
      <c r="EP79" s="43">
        <v>1</v>
      </c>
      <c r="EQ79" s="96">
        <f t="shared" si="214"/>
        <v>18.575851393188852</v>
      </c>
      <c r="ER79" s="96">
        <f t="shared" si="215"/>
        <v>9.375</v>
      </c>
      <c r="ES79" s="96">
        <f t="shared" si="216"/>
        <v>22.950819672131146</v>
      </c>
      <c r="ET79" s="96">
        <f t="shared" si="217"/>
        <v>15.290519877675841</v>
      </c>
      <c r="EU79" s="96">
        <f t="shared" si="218"/>
        <v>16.233766233766232</v>
      </c>
      <c r="EV79" s="52">
        <f t="shared" si="219"/>
        <v>15.479876160990711</v>
      </c>
      <c r="EW79" s="52">
        <f t="shared" si="220"/>
        <v>3.125</v>
      </c>
      <c r="EX79" s="52">
        <f t="shared" si="221"/>
        <v>16.393442622950822</v>
      </c>
      <c r="EY79" s="52">
        <f t="shared" si="222"/>
        <v>6.1162079510703364</v>
      </c>
      <c r="EZ79" s="52">
        <f t="shared" si="223"/>
        <v>16.233766233766232</v>
      </c>
      <c r="FA79" s="96">
        <f t="shared" si="224"/>
        <v>3.0959752321981426</v>
      </c>
      <c r="FB79" s="96">
        <f t="shared" si="225"/>
        <v>6.25</v>
      </c>
      <c r="FC79" s="96">
        <f t="shared" si="226"/>
        <v>6.557377049180328</v>
      </c>
      <c r="FD79" s="96">
        <f t="shared" si="227"/>
        <v>9.1743119266055047</v>
      </c>
      <c r="FE79" s="96">
        <f t="shared" si="228"/>
        <v>0</v>
      </c>
      <c r="FF79" s="52">
        <f t="shared" si="134"/>
        <v>21.671826625386998</v>
      </c>
      <c r="FG79" s="52">
        <f t="shared" si="135"/>
        <v>12.5</v>
      </c>
      <c r="FH79" s="52">
        <f t="shared" si="136"/>
        <v>22.950819672131146</v>
      </c>
      <c r="FI79" s="52">
        <f t="shared" si="137"/>
        <v>6.1162079510703364</v>
      </c>
      <c r="FJ79" s="52">
        <f t="shared" si="138"/>
        <v>16.233766233766232</v>
      </c>
      <c r="FK79" s="52">
        <f t="shared" si="139"/>
        <v>0</v>
      </c>
      <c r="FL79" s="52">
        <f t="shared" si="140"/>
        <v>25</v>
      </c>
      <c r="FM79" s="52">
        <f t="shared" si="141"/>
        <v>0</v>
      </c>
      <c r="FN79" s="52">
        <f t="shared" si="142"/>
        <v>14.285714285714285</v>
      </c>
      <c r="FO79" s="52">
        <f t="shared" si="143"/>
        <v>0</v>
      </c>
      <c r="FP79" s="52">
        <f t="shared" si="144"/>
        <v>0</v>
      </c>
      <c r="FQ79" s="52">
        <f t="shared" si="145"/>
        <v>0</v>
      </c>
      <c r="FR79" s="52">
        <f t="shared" si="146"/>
        <v>0</v>
      </c>
      <c r="FS79" s="52">
        <f t="shared" si="147"/>
        <v>28.571428571428569</v>
      </c>
      <c r="FT79" s="52">
        <f t="shared" si="148"/>
        <v>0</v>
      </c>
      <c r="FU79" s="52">
        <f t="shared" si="229"/>
        <v>0</v>
      </c>
      <c r="FV79" s="52">
        <f t="shared" si="230"/>
        <v>312.5</v>
      </c>
      <c r="FW79" s="52">
        <f t="shared" si="231"/>
        <v>0</v>
      </c>
      <c r="FX79" s="52">
        <f t="shared" si="232"/>
        <v>0</v>
      </c>
      <c r="FY79" s="52">
        <f t="shared" si="233"/>
        <v>0</v>
      </c>
      <c r="FZ79" s="52">
        <f t="shared" si="154"/>
        <v>90.347839180846265</v>
      </c>
      <c r="GA79" s="52">
        <f t="shared" si="155"/>
        <v>74.973759184285498</v>
      </c>
      <c r="GB79" s="52">
        <f t="shared" si="156"/>
        <v>105.82010582010582</v>
      </c>
      <c r="GC79" s="52">
        <f t="shared" si="157"/>
        <v>90.71666162685213</v>
      </c>
      <c r="GD79" s="52">
        <f t="shared" si="158"/>
        <v>90.771558245083199</v>
      </c>
      <c r="GE79" s="52">
        <f t="shared" si="159"/>
        <v>0</v>
      </c>
      <c r="GF79" s="52">
        <f t="shared" si="160"/>
        <v>0</v>
      </c>
      <c r="GG79" s="52">
        <f t="shared" si="161"/>
        <v>0</v>
      </c>
      <c r="GH79" s="52">
        <f t="shared" si="162"/>
        <v>0</v>
      </c>
      <c r="GI79" s="52">
        <f t="shared" si="163"/>
        <v>0</v>
      </c>
      <c r="GJ79" s="52">
        <f t="shared" si="164"/>
        <v>0</v>
      </c>
      <c r="GK79" s="52">
        <f t="shared" si="165"/>
        <v>0</v>
      </c>
      <c r="GL79" s="52">
        <f t="shared" si="166"/>
        <v>0</v>
      </c>
      <c r="GM79" s="52">
        <f t="shared" si="167"/>
        <v>17.812611328820804</v>
      </c>
      <c r="GN79" s="52">
        <f t="shared" si="168"/>
        <v>0</v>
      </c>
      <c r="GO79" s="52">
        <f t="shared" si="169"/>
        <v>8.7973959707926461</v>
      </c>
      <c r="GP79" s="52">
        <f t="shared" si="170"/>
        <v>8.7412587412587417</v>
      </c>
      <c r="GQ79" s="52">
        <f t="shared" si="171"/>
        <v>17.807853263289111</v>
      </c>
      <c r="GR79" s="52">
        <f t="shared" si="172"/>
        <v>8.9063056644104019</v>
      </c>
      <c r="GS79" s="52">
        <f t="shared" si="173"/>
        <v>0</v>
      </c>
      <c r="GT79" s="52">
        <f t="shared" si="174"/>
        <v>78.788409349557909</v>
      </c>
      <c r="GU79" s="52">
        <f t="shared" si="175"/>
        <v>95.506837421315382</v>
      </c>
      <c r="GV79" s="52">
        <f t="shared" si="176"/>
        <v>85.705264107537545</v>
      </c>
      <c r="GW79" s="52">
        <f t="shared" si="177"/>
        <v>130.83100243616349</v>
      </c>
      <c r="GX79" s="52">
        <f t="shared" si="178"/>
        <v>194.02580994495082</v>
      </c>
      <c r="GY79" s="52">
        <f t="shared" si="179"/>
        <v>74.411275496804691</v>
      </c>
      <c r="GZ79" s="52">
        <f t="shared" si="180"/>
        <v>56.435858476231829</v>
      </c>
      <c r="HA79" s="52">
        <f t="shared" si="181"/>
        <v>45.10803374080924</v>
      </c>
      <c r="HB79" s="52">
        <f t="shared" si="182"/>
        <v>49.625552648199942</v>
      </c>
      <c r="HC79" s="52">
        <f t="shared" si="183"/>
        <v>72.195650212074725</v>
      </c>
      <c r="HD79" s="52">
        <f t="shared" si="184"/>
        <v>52.525606233038609</v>
      </c>
      <c r="HE79" s="52">
        <f t="shared" si="185"/>
        <v>26.047319296722378</v>
      </c>
      <c r="HF79" s="52">
        <f t="shared" si="186"/>
        <v>27.064820244485542</v>
      </c>
      <c r="HG79" s="52">
        <f t="shared" si="187"/>
        <v>49.625552648199942</v>
      </c>
      <c r="HH79" s="52">
        <f t="shared" si="188"/>
        <v>31.585596967782688</v>
      </c>
      <c r="HI79" s="52">
        <f t="shared" si="189"/>
        <v>26.262803116519304</v>
      </c>
      <c r="HJ79" s="52">
        <f t="shared" si="190"/>
        <v>26.047319296722378</v>
      </c>
      <c r="HK79" s="52">
        <f t="shared" si="191"/>
        <v>36.08642699264739</v>
      </c>
      <c r="HL79" s="52">
        <f t="shared" si="192"/>
        <v>13.534241631327259</v>
      </c>
      <c r="HM79" s="52">
        <f t="shared" si="193"/>
        <v>45.122281382546703</v>
      </c>
      <c r="HN79" s="52">
        <f t="shared" si="194"/>
        <v>21.885669263766086</v>
      </c>
      <c r="HO79" s="52">
        <f t="shared" si="195"/>
        <v>8.6824397655741272</v>
      </c>
      <c r="HP79" s="52">
        <f t="shared" si="196"/>
        <v>13.532410122242771</v>
      </c>
      <c r="HQ79" s="52">
        <f t="shared" si="197"/>
        <v>27.068483262654517</v>
      </c>
      <c r="HR79" s="52">
        <f t="shared" si="198"/>
        <v>22.561140691273351</v>
      </c>
      <c r="HS79" s="52">
        <f t="shared" si="199"/>
        <v>21.885669263766086</v>
      </c>
      <c r="HT79" s="52">
        <f t="shared" si="200"/>
        <v>21.706099413935316</v>
      </c>
      <c r="HU79" s="52">
        <f t="shared" si="201"/>
        <v>36.08642699264739</v>
      </c>
      <c r="HV79" s="52">
        <f t="shared" si="202"/>
        <v>18.045655508436344</v>
      </c>
      <c r="HW79" s="52">
        <f t="shared" si="203"/>
        <v>9.0244562765093406</v>
      </c>
      <c r="HX79" s="52">
        <f t="shared" si="204"/>
        <v>8.7542677055064342</v>
      </c>
      <c r="HY79" s="52">
        <f t="shared" si="205"/>
        <v>4.3412198827870636</v>
      </c>
      <c r="HZ79" s="52">
        <f t="shared" si="206"/>
        <v>9.0216067481618474</v>
      </c>
      <c r="IA79" s="52">
        <f t="shared" si="207"/>
        <v>13.534241631327259</v>
      </c>
      <c r="IB79" s="52">
        <f t="shared" si="208"/>
        <v>4.5122281382546703</v>
      </c>
      <c r="IC79" s="52">
        <f t="shared" si="209"/>
        <v>8.7542677055064342</v>
      </c>
      <c r="ID79" s="52">
        <f t="shared" si="210"/>
        <v>4.3412198827870636</v>
      </c>
      <c r="IE79" s="52">
        <f t="shared" si="211"/>
        <v>9.0216067481618474</v>
      </c>
      <c r="IF79" s="52">
        <f t="shared" si="212"/>
        <v>9.0228277542181718</v>
      </c>
      <c r="IG79" s="52">
        <f t="shared" si="213"/>
        <v>4.5122281382546703</v>
      </c>
      <c r="II79"/>
    </row>
    <row r="80" spans="1:243" ht="15.75" customHeight="1" thickBot="1">
      <c r="A80" s="43">
        <v>260570</v>
      </c>
      <c r="B80" s="43" t="s">
        <v>112</v>
      </c>
      <c r="C80" s="47">
        <v>2611</v>
      </c>
      <c r="D80" s="43">
        <v>13</v>
      </c>
      <c r="E80" s="43">
        <v>15</v>
      </c>
      <c r="F80" s="43">
        <v>13</v>
      </c>
      <c r="G80" s="43">
        <v>8</v>
      </c>
      <c r="H80" s="43">
        <v>9</v>
      </c>
      <c r="I80" s="44"/>
      <c r="J80" s="43">
        <v>10</v>
      </c>
      <c r="K80" s="43">
        <v>12</v>
      </c>
      <c r="L80" s="43">
        <v>8</v>
      </c>
      <c r="M80" s="43">
        <v>5</v>
      </c>
      <c r="N80" s="43">
        <v>8</v>
      </c>
      <c r="O80" s="44"/>
      <c r="P80" s="43">
        <v>3</v>
      </c>
      <c r="Q80" s="43">
        <v>3</v>
      </c>
      <c r="R80" s="43">
        <v>5</v>
      </c>
      <c r="S80" s="43">
        <v>3</v>
      </c>
      <c r="T80" s="43">
        <v>1</v>
      </c>
      <c r="U80" s="44"/>
      <c r="V80" s="43">
        <v>24</v>
      </c>
      <c r="W80" s="43">
        <v>20</v>
      </c>
      <c r="X80" s="43">
        <v>15</v>
      </c>
      <c r="Y80" s="43">
        <v>13</v>
      </c>
      <c r="Z80" s="43">
        <v>13</v>
      </c>
      <c r="AA80" s="44"/>
      <c r="AB80" s="43">
        <v>554</v>
      </c>
      <c r="AC80" s="43">
        <v>577</v>
      </c>
      <c r="AD80" s="43">
        <v>593</v>
      </c>
      <c r="AE80" s="43">
        <v>567</v>
      </c>
      <c r="AF80" s="43">
        <v>506</v>
      </c>
      <c r="AG80" s="44"/>
      <c r="AH80" s="43">
        <v>14</v>
      </c>
      <c r="AI80" s="43">
        <v>18</v>
      </c>
      <c r="AJ80" s="43">
        <v>17</v>
      </c>
      <c r="AK80" s="43">
        <v>8</v>
      </c>
      <c r="AL80" s="43">
        <v>9</v>
      </c>
      <c r="AM80" s="44"/>
      <c r="AN80" s="43">
        <v>1</v>
      </c>
      <c r="AO80" s="43">
        <v>0</v>
      </c>
      <c r="AP80" s="43">
        <v>1</v>
      </c>
      <c r="AQ80" s="43">
        <v>0</v>
      </c>
      <c r="AR80" s="43">
        <v>0</v>
      </c>
      <c r="AS80" s="44"/>
      <c r="AT80" s="43">
        <v>1</v>
      </c>
      <c r="AU80" s="43">
        <v>3</v>
      </c>
      <c r="AV80" s="43">
        <v>0</v>
      </c>
      <c r="AW80" s="43">
        <v>1</v>
      </c>
      <c r="AX80" s="43">
        <v>0</v>
      </c>
      <c r="AY80" s="44"/>
      <c r="AZ80" s="43">
        <v>0</v>
      </c>
      <c r="BA80" s="43">
        <v>0</v>
      </c>
      <c r="BB80" s="43">
        <v>0</v>
      </c>
      <c r="BC80" s="43">
        <v>0</v>
      </c>
      <c r="BD80" s="43">
        <v>0</v>
      </c>
      <c r="BE80" s="44"/>
      <c r="BF80" s="43">
        <v>14</v>
      </c>
      <c r="BG80" s="43">
        <v>6</v>
      </c>
      <c r="BH80" s="43">
        <v>12</v>
      </c>
      <c r="BI80" s="43">
        <v>12</v>
      </c>
      <c r="BJ80" s="43">
        <v>20</v>
      </c>
      <c r="BK80" s="44"/>
      <c r="BL80" s="43">
        <v>8846</v>
      </c>
      <c r="BM80" s="43">
        <v>8965</v>
      </c>
      <c r="BN80" s="43">
        <v>9438</v>
      </c>
      <c r="BO80" s="43">
        <v>9548</v>
      </c>
      <c r="BP80" s="43">
        <v>9660</v>
      </c>
      <c r="BQ80" s="44"/>
      <c r="BR80" s="45">
        <v>14213</v>
      </c>
      <c r="BS80" s="45">
        <v>14372</v>
      </c>
      <c r="BT80" s="45">
        <v>14854</v>
      </c>
      <c r="BU80" s="45">
        <v>15028</v>
      </c>
      <c r="BV80" s="45">
        <v>15202</v>
      </c>
      <c r="BW80" s="44"/>
      <c r="BX80" s="43">
        <v>27809</v>
      </c>
      <c r="BY80" s="43">
        <v>28105</v>
      </c>
      <c r="BZ80" s="43">
        <v>29285</v>
      </c>
      <c r="CA80" s="43">
        <v>29635</v>
      </c>
      <c r="CB80" s="43">
        <v>29973</v>
      </c>
      <c r="CC80" s="44"/>
      <c r="CD80" s="43">
        <v>0</v>
      </c>
      <c r="CE80" s="43">
        <v>0</v>
      </c>
      <c r="CF80" s="43">
        <v>0</v>
      </c>
      <c r="CG80" s="43">
        <v>1</v>
      </c>
      <c r="CH80" s="43">
        <v>1</v>
      </c>
      <c r="CI80" s="44"/>
      <c r="CJ80" s="45">
        <v>3</v>
      </c>
      <c r="CK80" s="45">
        <v>0</v>
      </c>
      <c r="CL80" s="45">
        <v>2</v>
      </c>
      <c r="CM80" s="45">
        <v>1</v>
      </c>
      <c r="CN80" s="45">
        <v>1</v>
      </c>
      <c r="CO80" s="44"/>
      <c r="CP80" s="43">
        <v>0</v>
      </c>
      <c r="CQ80" s="43">
        <v>0</v>
      </c>
      <c r="CR80" s="43">
        <v>0</v>
      </c>
      <c r="CS80" s="43">
        <v>0</v>
      </c>
      <c r="CT80" s="43">
        <v>1</v>
      </c>
      <c r="CU80" s="44"/>
      <c r="CV80" s="43">
        <v>22</v>
      </c>
      <c r="CW80" s="43">
        <v>19</v>
      </c>
      <c r="CX80" s="43">
        <v>18</v>
      </c>
      <c r="CY80" s="43">
        <v>22</v>
      </c>
      <c r="CZ80" s="43">
        <v>13</v>
      </c>
      <c r="DA80" s="44"/>
      <c r="DB80" s="43">
        <v>23</v>
      </c>
      <c r="DC80" s="43">
        <v>18</v>
      </c>
      <c r="DD80" s="43">
        <v>16</v>
      </c>
      <c r="DE80" s="43">
        <v>24</v>
      </c>
      <c r="DF80" s="43">
        <v>15</v>
      </c>
      <c r="DG80" s="44"/>
      <c r="DH80" s="43">
        <v>6</v>
      </c>
      <c r="DI80" s="43">
        <v>8</v>
      </c>
      <c r="DJ80" s="43">
        <v>7</v>
      </c>
      <c r="DK80" s="43">
        <v>9</v>
      </c>
      <c r="DL80" s="43">
        <v>10</v>
      </c>
      <c r="DM80" s="44"/>
      <c r="DN80" s="43">
        <v>10</v>
      </c>
      <c r="DO80" s="43">
        <v>5</v>
      </c>
      <c r="DP80" s="43">
        <v>7</v>
      </c>
      <c r="DQ80" s="43">
        <v>9</v>
      </c>
      <c r="DR80" s="43">
        <v>12</v>
      </c>
      <c r="DS80" s="44"/>
      <c r="DT80" s="43">
        <v>19</v>
      </c>
      <c r="DU80" s="43">
        <v>17</v>
      </c>
      <c r="DV80" s="43">
        <v>20</v>
      </c>
      <c r="DW80" s="43">
        <v>13</v>
      </c>
      <c r="DX80" s="43">
        <v>13</v>
      </c>
      <c r="DY80" s="44"/>
      <c r="DZ80" s="43">
        <v>6</v>
      </c>
      <c r="EA80" s="43">
        <v>0</v>
      </c>
      <c r="EB80" s="43">
        <v>6</v>
      </c>
      <c r="EC80" s="43">
        <v>6</v>
      </c>
      <c r="ED80" s="43">
        <v>6</v>
      </c>
      <c r="EE80" s="44"/>
      <c r="EF80" s="43">
        <v>4</v>
      </c>
      <c r="EG80" s="43">
        <v>3</v>
      </c>
      <c r="EH80" s="43">
        <v>0</v>
      </c>
      <c r="EI80" s="43">
        <v>2</v>
      </c>
      <c r="EJ80" s="43">
        <v>1</v>
      </c>
      <c r="EK80" s="44"/>
      <c r="EL80" s="43">
        <v>0</v>
      </c>
      <c r="EM80" s="43">
        <v>3</v>
      </c>
      <c r="EN80" s="43">
        <v>0</v>
      </c>
      <c r="EO80" s="43">
        <v>2</v>
      </c>
      <c r="EP80" s="43">
        <v>1</v>
      </c>
      <c r="EQ80" s="96">
        <f t="shared" si="214"/>
        <v>23.465703971119133</v>
      </c>
      <c r="ER80" s="96">
        <f t="shared" si="215"/>
        <v>25.996533795493935</v>
      </c>
      <c r="ES80" s="96">
        <f t="shared" si="216"/>
        <v>21.922428330522767</v>
      </c>
      <c r="ET80" s="96">
        <f t="shared" si="217"/>
        <v>14.109347442680775</v>
      </c>
      <c r="EU80" s="96">
        <f t="shared" si="218"/>
        <v>17.786561264822137</v>
      </c>
      <c r="EV80" s="52">
        <f t="shared" si="219"/>
        <v>18.050541516245488</v>
      </c>
      <c r="EW80" s="52">
        <f t="shared" si="220"/>
        <v>20.797227036395149</v>
      </c>
      <c r="EX80" s="52">
        <f t="shared" si="221"/>
        <v>13.490725126475548</v>
      </c>
      <c r="EY80" s="52">
        <f t="shared" si="222"/>
        <v>8.8183421516754841</v>
      </c>
      <c r="EZ80" s="52">
        <f t="shared" si="223"/>
        <v>15.810276679841897</v>
      </c>
      <c r="FA80" s="96">
        <f t="shared" si="224"/>
        <v>5.4151624548736459</v>
      </c>
      <c r="FB80" s="96">
        <f t="shared" si="225"/>
        <v>5.1993067590987874</v>
      </c>
      <c r="FC80" s="96">
        <f t="shared" si="226"/>
        <v>8.4317032040472171</v>
      </c>
      <c r="FD80" s="96">
        <f t="shared" si="227"/>
        <v>5.2910052910052912</v>
      </c>
      <c r="FE80" s="96">
        <f t="shared" si="228"/>
        <v>1.9762845849802371</v>
      </c>
      <c r="FF80" s="52">
        <f t="shared" si="134"/>
        <v>43.321299638989167</v>
      </c>
      <c r="FG80" s="52">
        <f t="shared" si="135"/>
        <v>34.662045060658578</v>
      </c>
      <c r="FH80" s="52">
        <f t="shared" si="136"/>
        <v>25.295109612141651</v>
      </c>
      <c r="FI80" s="52">
        <f t="shared" si="137"/>
        <v>22.927689594356259</v>
      </c>
      <c r="FJ80" s="52">
        <f t="shared" si="138"/>
        <v>25.691699604743082</v>
      </c>
      <c r="FK80" s="52">
        <f t="shared" si="139"/>
        <v>7.1428571428571423</v>
      </c>
      <c r="FL80" s="52">
        <f t="shared" si="140"/>
        <v>0</v>
      </c>
      <c r="FM80" s="52">
        <f t="shared" si="141"/>
        <v>5.8823529411764701</v>
      </c>
      <c r="FN80" s="52">
        <f t="shared" si="142"/>
        <v>0</v>
      </c>
      <c r="FO80" s="52">
        <f t="shared" si="143"/>
        <v>0</v>
      </c>
      <c r="FP80" s="52">
        <f t="shared" si="144"/>
        <v>7.1428571428571423</v>
      </c>
      <c r="FQ80" s="52">
        <f t="shared" si="145"/>
        <v>16.666666666666664</v>
      </c>
      <c r="FR80" s="52">
        <f t="shared" si="146"/>
        <v>0</v>
      </c>
      <c r="FS80" s="52">
        <f t="shared" si="147"/>
        <v>12.5</v>
      </c>
      <c r="FT80" s="52">
        <f t="shared" si="148"/>
        <v>0</v>
      </c>
      <c r="FU80" s="52">
        <f t="shared" si="229"/>
        <v>0</v>
      </c>
      <c r="FV80" s="52">
        <f t="shared" si="230"/>
        <v>0</v>
      </c>
      <c r="FW80" s="52">
        <f t="shared" si="231"/>
        <v>0</v>
      </c>
      <c r="FX80" s="52">
        <f t="shared" si="232"/>
        <v>0</v>
      </c>
      <c r="FY80" s="52">
        <f t="shared" si="233"/>
        <v>0</v>
      </c>
      <c r="FZ80" s="52">
        <f t="shared" si="154"/>
        <v>158.26362197603436</v>
      </c>
      <c r="GA80" s="52">
        <f t="shared" si="155"/>
        <v>66.926938092582262</v>
      </c>
      <c r="GB80" s="52">
        <f t="shared" si="156"/>
        <v>127.14558169103624</v>
      </c>
      <c r="GC80" s="52">
        <f t="shared" si="157"/>
        <v>125.68077084206116</v>
      </c>
      <c r="GD80" s="52">
        <f t="shared" si="158"/>
        <v>207.03933747412009</v>
      </c>
      <c r="GE80" s="52">
        <f t="shared" si="159"/>
        <v>0</v>
      </c>
      <c r="GF80" s="52">
        <f t="shared" si="160"/>
        <v>0</v>
      </c>
      <c r="GG80" s="52">
        <f t="shared" si="161"/>
        <v>0</v>
      </c>
      <c r="GH80" s="52">
        <f t="shared" si="162"/>
        <v>3.3743883921039313</v>
      </c>
      <c r="GI80" s="52">
        <f t="shared" si="163"/>
        <v>3.3363360357655218</v>
      </c>
      <c r="GJ80" s="52">
        <f t="shared" si="164"/>
        <v>21.107436853584748</v>
      </c>
      <c r="GK80" s="52">
        <f t="shared" si="165"/>
        <v>0</v>
      </c>
      <c r="GL80" s="52">
        <f t="shared" si="166"/>
        <v>13.464386697185942</v>
      </c>
      <c r="GM80" s="52">
        <f t="shared" si="167"/>
        <v>6.6542454085706684</v>
      </c>
      <c r="GN80" s="52">
        <f t="shared" si="168"/>
        <v>6.5780818313379825</v>
      </c>
      <c r="GO80" s="52">
        <f t="shared" si="169"/>
        <v>0</v>
      </c>
      <c r="GP80" s="52">
        <f t="shared" si="170"/>
        <v>0</v>
      </c>
      <c r="GQ80" s="52">
        <f t="shared" si="171"/>
        <v>0</v>
      </c>
      <c r="GR80" s="52">
        <f t="shared" si="172"/>
        <v>0</v>
      </c>
      <c r="GS80" s="52">
        <f t="shared" si="173"/>
        <v>6.5780818313379825</v>
      </c>
      <c r="GT80" s="52">
        <f t="shared" si="174"/>
        <v>79.111079147038737</v>
      </c>
      <c r="GU80" s="52">
        <f t="shared" si="175"/>
        <v>67.603629247464866</v>
      </c>
      <c r="GV80" s="52">
        <f t="shared" si="176"/>
        <v>61.464913778384833</v>
      </c>
      <c r="GW80" s="52">
        <f t="shared" si="177"/>
        <v>74.236544626286488</v>
      </c>
      <c r="GX80" s="52">
        <f t="shared" si="178"/>
        <v>43.372368464951791</v>
      </c>
      <c r="GY80" s="52">
        <f t="shared" si="179"/>
        <v>82.70703729008595</v>
      </c>
      <c r="GZ80" s="52">
        <f t="shared" si="180"/>
        <v>64.045543497598288</v>
      </c>
      <c r="HA80" s="52">
        <f t="shared" si="181"/>
        <v>54.635478914119858</v>
      </c>
      <c r="HB80" s="52">
        <f t="shared" si="182"/>
        <v>80.98532141049435</v>
      </c>
      <c r="HC80" s="52">
        <f t="shared" si="183"/>
        <v>50.045040536482837</v>
      </c>
      <c r="HD80" s="52">
        <f t="shared" si="184"/>
        <v>21.575748858283291</v>
      </c>
      <c r="HE80" s="52">
        <f t="shared" si="185"/>
        <v>28.464685998932573</v>
      </c>
      <c r="HF80" s="52">
        <f t="shared" si="186"/>
        <v>23.903022024927438</v>
      </c>
      <c r="HG80" s="52">
        <f t="shared" si="187"/>
        <v>30.369495528935381</v>
      </c>
      <c r="HH80" s="52">
        <f t="shared" si="188"/>
        <v>33.363360357655225</v>
      </c>
      <c r="HI80" s="52">
        <f t="shared" si="189"/>
        <v>35.959581430472149</v>
      </c>
      <c r="HJ80" s="52">
        <f t="shared" si="190"/>
        <v>17.790428749332857</v>
      </c>
      <c r="HK80" s="52">
        <f t="shared" si="191"/>
        <v>23.903022024927438</v>
      </c>
      <c r="HL80" s="52">
        <f t="shared" si="192"/>
        <v>30.369495528935381</v>
      </c>
      <c r="HM80" s="52">
        <f t="shared" si="193"/>
        <v>40.036032429186264</v>
      </c>
      <c r="HN80" s="52">
        <f t="shared" si="194"/>
        <v>68.323204717897084</v>
      </c>
      <c r="HO80" s="52">
        <f t="shared" si="195"/>
        <v>60.487457747731717</v>
      </c>
      <c r="HP80" s="52">
        <f t="shared" si="196"/>
        <v>68.294348642649823</v>
      </c>
      <c r="HQ80" s="52">
        <f t="shared" si="197"/>
        <v>43.867049097351106</v>
      </c>
      <c r="HR80" s="52">
        <f t="shared" si="198"/>
        <v>43.372368464951791</v>
      </c>
      <c r="HS80" s="52">
        <f t="shared" si="199"/>
        <v>21.575748858283291</v>
      </c>
      <c r="HT80" s="52">
        <f t="shared" si="200"/>
        <v>0</v>
      </c>
      <c r="HU80" s="52">
        <f t="shared" si="201"/>
        <v>20.488304592794947</v>
      </c>
      <c r="HV80" s="52">
        <f t="shared" si="202"/>
        <v>20.246330352623588</v>
      </c>
      <c r="HW80" s="52">
        <f t="shared" si="203"/>
        <v>20.018016214593132</v>
      </c>
      <c r="HX80" s="52">
        <f t="shared" si="204"/>
        <v>14.38383257218886</v>
      </c>
      <c r="HY80" s="52">
        <f t="shared" si="205"/>
        <v>10.674257249599716</v>
      </c>
      <c r="HZ80" s="52">
        <f t="shared" si="206"/>
        <v>0</v>
      </c>
      <c r="IA80" s="52">
        <f t="shared" si="207"/>
        <v>6.7487767842078625</v>
      </c>
      <c r="IB80" s="52">
        <f t="shared" si="208"/>
        <v>3.3363360357655218</v>
      </c>
      <c r="IC80" s="52">
        <f t="shared" si="209"/>
        <v>0</v>
      </c>
      <c r="ID80" s="52">
        <f t="shared" si="210"/>
        <v>10.674257249599716</v>
      </c>
      <c r="IE80" s="52">
        <f t="shared" si="211"/>
        <v>0</v>
      </c>
      <c r="IF80" s="52">
        <f t="shared" si="212"/>
        <v>6.7487767842078625</v>
      </c>
      <c r="IG80" s="52">
        <f t="shared" si="213"/>
        <v>3.3363360357655218</v>
      </c>
      <c r="II80"/>
    </row>
    <row r="81" spans="1:243" ht="15.75" customHeight="1" thickBot="1">
      <c r="A81" s="43">
        <v>260580</v>
      </c>
      <c r="B81" s="43" t="s">
        <v>49</v>
      </c>
      <c r="C81" s="47">
        <v>2604</v>
      </c>
      <c r="D81" s="43">
        <v>5</v>
      </c>
      <c r="E81" s="43">
        <v>2</v>
      </c>
      <c r="F81" s="43">
        <v>2</v>
      </c>
      <c r="G81" s="43">
        <v>1</v>
      </c>
      <c r="H81" s="43">
        <v>3</v>
      </c>
      <c r="I81" s="44"/>
      <c r="J81" s="43">
        <v>5</v>
      </c>
      <c r="K81" s="43">
        <v>1</v>
      </c>
      <c r="L81" s="43">
        <v>2</v>
      </c>
      <c r="M81" s="43">
        <v>0</v>
      </c>
      <c r="N81" s="43">
        <v>2</v>
      </c>
      <c r="O81" s="44"/>
      <c r="P81" s="43">
        <v>0</v>
      </c>
      <c r="Q81" s="43">
        <v>1</v>
      </c>
      <c r="R81" s="43">
        <v>0</v>
      </c>
      <c r="S81" s="43">
        <v>1</v>
      </c>
      <c r="T81" s="43">
        <v>1</v>
      </c>
      <c r="U81" s="44"/>
      <c r="V81" s="43">
        <v>8</v>
      </c>
      <c r="W81" s="43">
        <v>5</v>
      </c>
      <c r="X81" s="43">
        <v>5</v>
      </c>
      <c r="Y81" s="43">
        <v>1</v>
      </c>
      <c r="Z81" s="43">
        <v>2</v>
      </c>
      <c r="AA81" s="44"/>
      <c r="AB81" s="43">
        <v>204</v>
      </c>
      <c r="AC81" s="43">
        <v>219</v>
      </c>
      <c r="AD81" s="43">
        <v>167</v>
      </c>
      <c r="AE81" s="43">
        <v>171</v>
      </c>
      <c r="AF81" s="43">
        <v>177</v>
      </c>
      <c r="AG81" s="44"/>
      <c r="AH81" s="43">
        <v>7</v>
      </c>
      <c r="AI81" s="43">
        <v>2</v>
      </c>
      <c r="AJ81" s="43">
        <v>2</v>
      </c>
      <c r="AK81" s="43">
        <v>1</v>
      </c>
      <c r="AL81" s="43">
        <v>3</v>
      </c>
      <c r="AM81" s="44"/>
      <c r="AN81" s="43">
        <v>0</v>
      </c>
      <c r="AO81" s="43">
        <v>0</v>
      </c>
      <c r="AP81" s="43">
        <v>0</v>
      </c>
      <c r="AQ81" s="43">
        <v>0</v>
      </c>
      <c r="AR81" s="43">
        <v>1</v>
      </c>
      <c r="AS81" s="44"/>
      <c r="AT81" s="43">
        <v>0</v>
      </c>
      <c r="AU81" s="43">
        <v>1</v>
      </c>
      <c r="AV81" s="43">
        <v>0</v>
      </c>
      <c r="AW81" s="43">
        <v>1</v>
      </c>
      <c r="AX81" s="43">
        <v>0</v>
      </c>
      <c r="AY81" s="44"/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4"/>
      <c r="BF81" s="43">
        <v>7</v>
      </c>
      <c r="BG81" s="43">
        <v>7</v>
      </c>
      <c r="BH81" s="43">
        <v>1</v>
      </c>
      <c r="BI81" s="43">
        <v>5</v>
      </c>
      <c r="BJ81" s="43">
        <v>0</v>
      </c>
      <c r="BK81" s="44"/>
      <c r="BL81" s="43">
        <v>4144</v>
      </c>
      <c r="BM81" s="43">
        <v>4157</v>
      </c>
      <c r="BN81" s="43">
        <v>4194</v>
      </c>
      <c r="BO81" s="43">
        <v>4223</v>
      </c>
      <c r="BP81" s="43">
        <v>4250</v>
      </c>
      <c r="BQ81" s="44"/>
      <c r="BR81" s="45">
        <v>7397</v>
      </c>
      <c r="BS81" s="45">
        <v>7470</v>
      </c>
      <c r="BT81" s="45">
        <v>7295</v>
      </c>
      <c r="BU81" s="45">
        <v>7342</v>
      </c>
      <c r="BV81" s="45">
        <v>7395</v>
      </c>
      <c r="BW81" s="44"/>
      <c r="BX81" s="43">
        <v>14692</v>
      </c>
      <c r="BY81" s="43">
        <v>14855</v>
      </c>
      <c r="BZ81" s="43">
        <v>14293</v>
      </c>
      <c r="CA81" s="43">
        <v>14394</v>
      </c>
      <c r="CB81" s="43">
        <v>14492</v>
      </c>
      <c r="CC81" s="44"/>
      <c r="CD81" s="43">
        <v>1</v>
      </c>
      <c r="CE81" s="43">
        <v>0</v>
      </c>
      <c r="CF81" s="43">
        <v>0</v>
      </c>
      <c r="CG81" s="43">
        <v>0</v>
      </c>
      <c r="CH81" s="43">
        <v>0</v>
      </c>
      <c r="CI81" s="44"/>
      <c r="CJ81" s="45">
        <v>0</v>
      </c>
      <c r="CK81" s="45">
        <v>2</v>
      </c>
      <c r="CL81" s="45">
        <v>1</v>
      </c>
      <c r="CM81" s="45">
        <v>0</v>
      </c>
      <c r="CN81" s="45">
        <v>0</v>
      </c>
      <c r="CO81" s="44"/>
      <c r="CP81" s="43">
        <v>0</v>
      </c>
      <c r="CQ81" s="43">
        <v>0</v>
      </c>
      <c r="CR81" s="43">
        <v>1</v>
      </c>
      <c r="CS81" s="43">
        <v>0</v>
      </c>
      <c r="CT81" s="43">
        <v>0</v>
      </c>
      <c r="CU81" s="44"/>
      <c r="CV81" s="43">
        <v>21</v>
      </c>
      <c r="CW81" s="43">
        <v>22</v>
      </c>
      <c r="CX81" s="43">
        <v>18</v>
      </c>
      <c r="CY81" s="43">
        <v>20</v>
      </c>
      <c r="CZ81" s="43">
        <v>11</v>
      </c>
      <c r="DA81" s="44"/>
      <c r="DB81" s="43">
        <v>5</v>
      </c>
      <c r="DC81" s="43">
        <v>6</v>
      </c>
      <c r="DD81" s="43">
        <v>10</v>
      </c>
      <c r="DE81" s="43">
        <v>8</v>
      </c>
      <c r="DF81" s="43">
        <v>14</v>
      </c>
      <c r="DG81" s="44"/>
      <c r="DH81" s="43">
        <v>6</v>
      </c>
      <c r="DI81" s="43">
        <v>14</v>
      </c>
      <c r="DJ81" s="43">
        <v>8</v>
      </c>
      <c r="DK81" s="43">
        <v>11</v>
      </c>
      <c r="DL81" s="43">
        <v>12</v>
      </c>
      <c r="DM81" s="44"/>
      <c r="DN81" s="43">
        <v>2</v>
      </c>
      <c r="DO81" s="43">
        <v>6</v>
      </c>
      <c r="DP81" s="43">
        <v>5</v>
      </c>
      <c r="DQ81" s="43">
        <v>1</v>
      </c>
      <c r="DR81" s="43">
        <v>1</v>
      </c>
      <c r="DS81" s="44"/>
      <c r="DT81" s="43">
        <v>3</v>
      </c>
      <c r="DU81" s="43">
        <v>1</v>
      </c>
      <c r="DV81" s="43">
        <v>4</v>
      </c>
      <c r="DW81" s="43">
        <v>4</v>
      </c>
      <c r="DX81" s="43">
        <v>0</v>
      </c>
      <c r="DY81" s="44"/>
      <c r="DZ81" s="43">
        <v>3</v>
      </c>
      <c r="EA81" s="43">
        <v>3</v>
      </c>
      <c r="EB81" s="43">
        <v>3</v>
      </c>
      <c r="EC81" s="43">
        <v>2</v>
      </c>
      <c r="ED81" s="43">
        <v>3</v>
      </c>
      <c r="EE81" s="44"/>
      <c r="EF81" s="43">
        <v>1</v>
      </c>
      <c r="EG81" s="43">
        <v>3</v>
      </c>
      <c r="EH81" s="43">
        <v>0</v>
      </c>
      <c r="EI81" s="43">
        <v>0</v>
      </c>
      <c r="EJ81" s="43">
        <v>3</v>
      </c>
      <c r="EK81" s="44"/>
      <c r="EL81" s="43">
        <v>1</v>
      </c>
      <c r="EM81" s="43">
        <v>3</v>
      </c>
      <c r="EN81" s="43">
        <v>0</v>
      </c>
      <c r="EO81" s="43">
        <v>0</v>
      </c>
      <c r="EP81" s="43">
        <v>3</v>
      </c>
      <c r="EQ81" s="96">
        <f t="shared" ref="EQ81:EQ112" si="234">D81/AB81*1000</f>
        <v>24.509803921568626</v>
      </c>
      <c r="ER81" s="96">
        <f t="shared" ref="ER81:ER112" si="235">E81/AC81*1000</f>
        <v>9.1324200913241995</v>
      </c>
      <c r="ES81" s="96">
        <f t="shared" ref="ES81:ES112" si="236">F81/AD81*1000</f>
        <v>11.976047904191617</v>
      </c>
      <c r="ET81" s="96">
        <f t="shared" ref="ET81:ET112" si="237">G81/AE81*1000</f>
        <v>5.8479532163742682</v>
      </c>
      <c r="EU81" s="96">
        <f t="shared" ref="EU81:EU112" si="238">H81/AF81*1000</f>
        <v>16.949152542372882</v>
      </c>
      <c r="EV81" s="52">
        <f t="shared" ref="EV81:EV112" si="239">J81/AB81*1000</f>
        <v>24.509803921568626</v>
      </c>
      <c r="EW81" s="52">
        <f t="shared" ref="EW81:EW112" si="240">K81/AC81*1000</f>
        <v>4.5662100456620998</v>
      </c>
      <c r="EX81" s="52">
        <f t="shared" ref="EX81:EX112" si="241">L81/AD81*1000</f>
        <v>11.976047904191617</v>
      </c>
      <c r="EY81" s="52">
        <f t="shared" ref="EY81:EY112" si="242">M81/AE81*1000</f>
        <v>0</v>
      </c>
      <c r="EZ81" s="52">
        <f t="shared" ref="EZ81:EZ112" si="243">N81/AF81*1000</f>
        <v>11.299435028248588</v>
      </c>
      <c r="FA81" s="96">
        <f t="shared" ref="FA81:FA112" si="244">P81/AB81*1000</f>
        <v>0</v>
      </c>
      <c r="FB81" s="96">
        <f t="shared" ref="FB81:FB112" si="245">Q81/AC81*1000</f>
        <v>4.5662100456620998</v>
      </c>
      <c r="FC81" s="96">
        <f t="shared" ref="FC81:FC112" si="246">R81/AD81*1000</f>
        <v>0</v>
      </c>
      <c r="FD81" s="96">
        <f t="shared" ref="FD81:FD112" si="247">S81/AE81*1000</f>
        <v>5.8479532163742682</v>
      </c>
      <c r="FE81" s="96">
        <f t="shared" ref="FE81:FE112" si="248">T81/AF81*1000</f>
        <v>5.6497175141242941</v>
      </c>
      <c r="FF81" s="52">
        <f t="shared" si="134"/>
        <v>39.215686274509807</v>
      </c>
      <c r="FG81" s="52">
        <f t="shared" si="135"/>
        <v>22.831050228310502</v>
      </c>
      <c r="FH81" s="52">
        <f t="shared" si="136"/>
        <v>29.940119760479043</v>
      </c>
      <c r="FI81" s="52">
        <f t="shared" si="137"/>
        <v>5.8479532163742682</v>
      </c>
      <c r="FJ81" s="52">
        <f t="shared" si="138"/>
        <v>11.299435028248588</v>
      </c>
      <c r="FK81" s="52">
        <f t="shared" si="139"/>
        <v>0</v>
      </c>
      <c r="FL81" s="52">
        <f t="shared" si="140"/>
        <v>0</v>
      </c>
      <c r="FM81" s="52">
        <f t="shared" si="141"/>
        <v>0</v>
      </c>
      <c r="FN81" s="52">
        <f t="shared" si="142"/>
        <v>0</v>
      </c>
      <c r="FO81" s="52">
        <f t="shared" si="143"/>
        <v>33.333333333333329</v>
      </c>
      <c r="FP81" s="52">
        <f t="shared" si="144"/>
        <v>0</v>
      </c>
      <c r="FQ81" s="52">
        <f t="shared" si="145"/>
        <v>50</v>
      </c>
      <c r="FR81" s="52">
        <f t="shared" si="146"/>
        <v>0</v>
      </c>
      <c r="FS81" s="52">
        <f t="shared" si="147"/>
        <v>100</v>
      </c>
      <c r="FT81" s="52">
        <f t="shared" si="148"/>
        <v>0</v>
      </c>
      <c r="FU81" s="52">
        <f t="shared" si="229"/>
        <v>0</v>
      </c>
      <c r="FV81" s="52">
        <f t="shared" si="230"/>
        <v>0</v>
      </c>
      <c r="FW81" s="52">
        <f t="shared" si="231"/>
        <v>0</v>
      </c>
      <c r="FX81" s="52">
        <f t="shared" si="232"/>
        <v>0</v>
      </c>
      <c r="FY81" s="52">
        <f t="shared" si="233"/>
        <v>0</v>
      </c>
      <c r="FZ81" s="52">
        <f t="shared" si="154"/>
        <v>168.91891891891893</v>
      </c>
      <c r="GA81" s="52">
        <f t="shared" si="155"/>
        <v>168.39066634592254</v>
      </c>
      <c r="GB81" s="52">
        <f t="shared" si="156"/>
        <v>23.84358607534573</v>
      </c>
      <c r="GC81" s="52">
        <f t="shared" si="157"/>
        <v>118.39924224484963</v>
      </c>
      <c r="GD81" s="52">
        <f t="shared" si="158"/>
        <v>0</v>
      </c>
      <c r="GE81" s="52">
        <f t="shared" si="159"/>
        <v>6.8064252654505859</v>
      </c>
      <c r="GF81" s="52">
        <f t="shared" si="160"/>
        <v>0</v>
      </c>
      <c r="GG81" s="52">
        <f t="shared" si="161"/>
        <v>0</v>
      </c>
      <c r="GH81" s="52">
        <f t="shared" si="162"/>
        <v>0</v>
      </c>
      <c r="GI81" s="52">
        <f t="shared" si="163"/>
        <v>0</v>
      </c>
      <c r="GJ81" s="52">
        <f t="shared" si="164"/>
        <v>0</v>
      </c>
      <c r="GK81" s="52">
        <f t="shared" si="165"/>
        <v>26.773761713520752</v>
      </c>
      <c r="GL81" s="52">
        <f t="shared" si="166"/>
        <v>13.708019191226866</v>
      </c>
      <c r="GM81" s="52">
        <f t="shared" si="167"/>
        <v>0</v>
      </c>
      <c r="GN81" s="52">
        <f t="shared" si="168"/>
        <v>0</v>
      </c>
      <c r="GO81" s="52">
        <f t="shared" si="169"/>
        <v>0</v>
      </c>
      <c r="GP81" s="52">
        <f t="shared" si="170"/>
        <v>0</v>
      </c>
      <c r="GQ81" s="52">
        <f t="shared" si="171"/>
        <v>13.708019191226866</v>
      </c>
      <c r="GR81" s="52">
        <f t="shared" si="172"/>
        <v>0</v>
      </c>
      <c r="GS81" s="52">
        <f t="shared" si="173"/>
        <v>0</v>
      </c>
      <c r="GT81" s="52">
        <f t="shared" si="174"/>
        <v>142.9349305744623</v>
      </c>
      <c r="GU81" s="52">
        <f t="shared" si="175"/>
        <v>148.09828340626052</v>
      </c>
      <c r="GV81" s="52">
        <f t="shared" si="176"/>
        <v>125.93577275589449</v>
      </c>
      <c r="GW81" s="52">
        <f t="shared" si="177"/>
        <v>138.94678338196471</v>
      </c>
      <c r="GX81" s="52">
        <f t="shared" si="178"/>
        <v>75.903947005244277</v>
      </c>
      <c r="GY81" s="52">
        <f t="shared" si="179"/>
        <v>34.032126327252925</v>
      </c>
      <c r="GZ81" s="52">
        <f t="shared" si="180"/>
        <v>40.390440928980141</v>
      </c>
      <c r="HA81" s="52">
        <f t="shared" si="181"/>
        <v>69.964318197719166</v>
      </c>
      <c r="HB81" s="52">
        <f t="shared" si="182"/>
        <v>55.57871335278589</v>
      </c>
      <c r="HC81" s="52">
        <f t="shared" si="183"/>
        <v>96.605023461219986</v>
      </c>
      <c r="HD81" s="52">
        <f t="shared" si="184"/>
        <v>40.83855159270351</v>
      </c>
      <c r="HE81" s="52">
        <f t="shared" si="185"/>
        <v>94.244362167620324</v>
      </c>
      <c r="HF81" s="52">
        <f t="shared" si="186"/>
        <v>55.971454558175331</v>
      </c>
      <c r="HG81" s="52">
        <f t="shared" si="187"/>
        <v>76.420730860080582</v>
      </c>
      <c r="HH81" s="52">
        <f t="shared" si="188"/>
        <v>82.804305823902837</v>
      </c>
      <c r="HI81" s="52">
        <f t="shared" si="189"/>
        <v>13.612850530901172</v>
      </c>
      <c r="HJ81" s="52">
        <f t="shared" si="190"/>
        <v>40.390440928980141</v>
      </c>
      <c r="HK81" s="52">
        <f t="shared" si="191"/>
        <v>34.982159098859583</v>
      </c>
      <c r="HL81" s="52">
        <f t="shared" si="192"/>
        <v>6.9473391690982362</v>
      </c>
      <c r="HM81" s="52">
        <f t="shared" si="193"/>
        <v>6.90035881865857</v>
      </c>
      <c r="HN81" s="52">
        <f t="shared" si="194"/>
        <v>20.419275796351755</v>
      </c>
      <c r="HO81" s="52">
        <f t="shared" si="195"/>
        <v>6.7317401548300229</v>
      </c>
      <c r="HP81" s="52">
        <f t="shared" si="196"/>
        <v>27.985727279087666</v>
      </c>
      <c r="HQ81" s="52">
        <f t="shared" si="197"/>
        <v>27.789356676392945</v>
      </c>
      <c r="HR81" s="52">
        <f t="shared" si="198"/>
        <v>0</v>
      </c>
      <c r="HS81" s="52">
        <f t="shared" si="199"/>
        <v>20.419275796351755</v>
      </c>
      <c r="HT81" s="52">
        <f t="shared" si="200"/>
        <v>20.19522046449007</v>
      </c>
      <c r="HU81" s="52">
        <f t="shared" si="201"/>
        <v>20.989295459315748</v>
      </c>
      <c r="HV81" s="52">
        <f t="shared" si="202"/>
        <v>13.894678338196472</v>
      </c>
      <c r="HW81" s="52">
        <f t="shared" si="203"/>
        <v>20.701076455975709</v>
      </c>
      <c r="HX81" s="52">
        <f t="shared" si="204"/>
        <v>6.8064252654505859</v>
      </c>
      <c r="HY81" s="52">
        <f t="shared" si="205"/>
        <v>20.19522046449007</v>
      </c>
      <c r="HZ81" s="52">
        <f t="shared" si="206"/>
        <v>0</v>
      </c>
      <c r="IA81" s="52">
        <f t="shared" si="207"/>
        <v>0</v>
      </c>
      <c r="IB81" s="52">
        <f t="shared" si="208"/>
        <v>20.701076455975709</v>
      </c>
      <c r="IC81" s="52">
        <f t="shared" si="209"/>
        <v>6.8064252654505859</v>
      </c>
      <c r="ID81" s="52">
        <f t="shared" si="210"/>
        <v>20.19522046449007</v>
      </c>
      <c r="IE81" s="52">
        <f t="shared" si="211"/>
        <v>0</v>
      </c>
      <c r="IF81" s="52">
        <f t="shared" si="212"/>
        <v>0</v>
      </c>
      <c r="IG81" s="52">
        <f t="shared" si="213"/>
        <v>20.701076455975709</v>
      </c>
      <c r="II81"/>
    </row>
    <row r="82" spans="1:243" ht="15.75" customHeight="1" thickBot="1">
      <c r="A82" s="43">
        <v>260590</v>
      </c>
      <c r="B82" s="43" t="s">
        <v>30</v>
      </c>
      <c r="C82" s="47">
        <v>2603</v>
      </c>
      <c r="D82" s="43">
        <v>6</v>
      </c>
      <c r="E82" s="43">
        <v>6</v>
      </c>
      <c r="F82" s="43">
        <v>5</v>
      </c>
      <c r="G82" s="43">
        <v>8</v>
      </c>
      <c r="H82" s="43">
        <v>3</v>
      </c>
      <c r="I82" s="44"/>
      <c r="J82" s="43">
        <v>3</v>
      </c>
      <c r="K82" s="43">
        <v>3</v>
      </c>
      <c r="L82" s="43">
        <v>5</v>
      </c>
      <c r="M82" s="43">
        <v>6</v>
      </c>
      <c r="N82" s="43">
        <v>2</v>
      </c>
      <c r="O82" s="44"/>
      <c r="P82" s="43">
        <v>3</v>
      </c>
      <c r="Q82" s="43">
        <v>3</v>
      </c>
      <c r="R82" s="43">
        <v>0</v>
      </c>
      <c r="S82" s="43">
        <v>2</v>
      </c>
      <c r="T82" s="43">
        <v>1</v>
      </c>
      <c r="U82" s="44"/>
      <c r="V82" s="43">
        <v>9</v>
      </c>
      <c r="W82" s="43">
        <v>8</v>
      </c>
      <c r="X82" s="43">
        <v>7</v>
      </c>
      <c r="Y82" s="43">
        <v>10</v>
      </c>
      <c r="Z82" s="43">
        <v>0</v>
      </c>
      <c r="AA82" s="44"/>
      <c r="AB82" s="43">
        <v>388</v>
      </c>
      <c r="AC82" s="43">
        <v>392</v>
      </c>
      <c r="AD82" s="43">
        <v>313</v>
      </c>
      <c r="AE82" s="43">
        <v>412</v>
      </c>
      <c r="AF82" s="43">
        <v>384</v>
      </c>
      <c r="AG82" s="44"/>
      <c r="AH82" s="43">
        <v>6</v>
      </c>
      <c r="AI82" s="43">
        <v>9</v>
      </c>
      <c r="AJ82" s="43">
        <v>6</v>
      </c>
      <c r="AK82" s="43">
        <v>8</v>
      </c>
      <c r="AL82" s="43">
        <v>5</v>
      </c>
      <c r="AM82" s="44"/>
      <c r="AN82" s="43">
        <v>0</v>
      </c>
      <c r="AO82" s="43">
        <v>2</v>
      </c>
      <c r="AP82" s="43">
        <v>0</v>
      </c>
      <c r="AQ82" s="43">
        <v>1</v>
      </c>
      <c r="AR82" s="43">
        <v>0</v>
      </c>
      <c r="AS82" s="44"/>
      <c r="AT82" s="43">
        <v>2</v>
      </c>
      <c r="AU82" s="43">
        <v>2</v>
      </c>
      <c r="AV82" s="43">
        <v>1</v>
      </c>
      <c r="AW82" s="43">
        <v>0</v>
      </c>
      <c r="AX82" s="43">
        <v>0</v>
      </c>
      <c r="AY82" s="44"/>
      <c r="AZ82" s="43">
        <v>0</v>
      </c>
      <c r="BA82" s="43">
        <v>0</v>
      </c>
      <c r="BB82" s="43">
        <v>0</v>
      </c>
      <c r="BC82" s="43">
        <v>0</v>
      </c>
      <c r="BD82" s="43">
        <v>0</v>
      </c>
      <c r="BE82" s="44"/>
      <c r="BF82" s="43">
        <v>5</v>
      </c>
      <c r="BG82" s="43">
        <v>10</v>
      </c>
      <c r="BH82" s="43">
        <v>8</v>
      </c>
      <c r="BI82" s="43">
        <v>9</v>
      </c>
      <c r="BJ82" s="43">
        <v>6</v>
      </c>
      <c r="BK82" s="44"/>
      <c r="BL82" s="43">
        <v>8829</v>
      </c>
      <c r="BM82" s="43">
        <v>8949</v>
      </c>
      <c r="BN82" s="43">
        <v>9237</v>
      </c>
      <c r="BO82" s="43">
        <v>9338</v>
      </c>
      <c r="BP82" s="43">
        <v>9434</v>
      </c>
      <c r="BQ82" s="44"/>
      <c r="BR82" s="45">
        <v>13686</v>
      </c>
      <c r="BS82" s="45">
        <v>13865</v>
      </c>
      <c r="BT82" s="45">
        <v>13810</v>
      </c>
      <c r="BU82" s="45">
        <v>13961</v>
      </c>
      <c r="BV82" s="45">
        <v>14102</v>
      </c>
      <c r="BW82" s="44"/>
      <c r="BX82" s="43">
        <v>27489</v>
      </c>
      <c r="BY82" s="43">
        <v>27823</v>
      </c>
      <c r="BZ82" s="43">
        <v>27912</v>
      </c>
      <c r="CA82" s="43">
        <v>28213</v>
      </c>
      <c r="CB82" s="43">
        <v>28503</v>
      </c>
      <c r="CC82" s="44"/>
      <c r="CD82" s="43">
        <v>2</v>
      </c>
      <c r="CE82" s="43">
        <v>2</v>
      </c>
      <c r="CF82" s="43">
        <v>0</v>
      </c>
      <c r="CG82" s="43">
        <v>2</v>
      </c>
      <c r="CH82" s="43">
        <v>2</v>
      </c>
      <c r="CI82" s="44"/>
      <c r="CJ82" s="45">
        <v>0</v>
      </c>
      <c r="CK82" s="45">
        <v>0</v>
      </c>
      <c r="CL82" s="45">
        <v>2</v>
      </c>
      <c r="CM82" s="45">
        <v>0</v>
      </c>
      <c r="CN82" s="45">
        <v>2</v>
      </c>
      <c r="CO82" s="44"/>
      <c r="CP82" s="43">
        <v>0</v>
      </c>
      <c r="CQ82" s="43">
        <v>0</v>
      </c>
      <c r="CR82" s="43">
        <v>2</v>
      </c>
      <c r="CS82" s="43">
        <v>1</v>
      </c>
      <c r="CT82" s="43">
        <v>1</v>
      </c>
      <c r="CU82" s="44"/>
      <c r="CV82" s="43">
        <v>15</v>
      </c>
      <c r="CW82" s="43">
        <v>16</v>
      </c>
      <c r="CX82" s="43">
        <v>14</v>
      </c>
      <c r="CY82" s="43">
        <v>13</v>
      </c>
      <c r="CZ82" s="43">
        <v>12</v>
      </c>
      <c r="DA82" s="44"/>
      <c r="DB82" s="43">
        <v>9</v>
      </c>
      <c r="DC82" s="43">
        <v>11</v>
      </c>
      <c r="DD82" s="43">
        <v>7</v>
      </c>
      <c r="DE82" s="43">
        <v>18</v>
      </c>
      <c r="DF82" s="43">
        <v>16</v>
      </c>
      <c r="DG82" s="44"/>
      <c r="DH82" s="43">
        <v>17</v>
      </c>
      <c r="DI82" s="43">
        <v>12</v>
      </c>
      <c r="DJ82" s="43">
        <v>13</v>
      </c>
      <c r="DK82" s="43">
        <v>8</v>
      </c>
      <c r="DL82" s="43">
        <v>21</v>
      </c>
      <c r="DM82" s="44"/>
      <c r="DN82" s="43">
        <v>3</v>
      </c>
      <c r="DO82" s="43">
        <v>9</v>
      </c>
      <c r="DP82" s="43">
        <v>4</v>
      </c>
      <c r="DQ82" s="43">
        <v>7</v>
      </c>
      <c r="DR82" s="43">
        <v>4</v>
      </c>
      <c r="DS82" s="44"/>
      <c r="DT82" s="43">
        <v>13</v>
      </c>
      <c r="DU82" s="43">
        <v>8</v>
      </c>
      <c r="DV82" s="43">
        <v>8</v>
      </c>
      <c r="DW82" s="43">
        <v>14</v>
      </c>
      <c r="DX82" s="43">
        <v>4</v>
      </c>
      <c r="DY82" s="44"/>
      <c r="DZ82" s="43">
        <v>7</v>
      </c>
      <c r="EA82" s="43">
        <v>9</v>
      </c>
      <c r="EB82" s="43">
        <v>9</v>
      </c>
      <c r="EC82" s="43">
        <v>12</v>
      </c>
      <c r="ED82" s="43">
        <v>9</v>
      </c>
      <c r="EE82" s="44"/>
      <c r="EF82" s="43">
        <v>3</v>
      </c>
      <c r="EG82" s="43">
        <v>2</v>
      </c>
      <c r="EH82" s="43">
        <v>0</v>
      </c>
      <c r="EI82" s="43">
        <v>1</v>
      </c>
      <c r="EJ82" s="43">
        <v>1</v>
      </c>
      <c r="EK82" s="44"/>
      <c r="EL82" s="43">
        <v>3</v>
      </c>
      <c r="EM82" s="43">
        <v>2</v>
      </c>
      <c r="EN82" s="43">
        <v>0</v>
      </c>
      <c r="EO82" s="43">
        <v>1</v>
      </c>
      <c r="EP82" s="43">
        <v>0</v>
      </c>
      <c r="EQ82" s="96">
        <f t="shared" si="234"/>
        <v>15.463917525773196</v>
      </c>
      <c r="ER82" s="96">
        <f t="shared" si="235"/>
        <v>15.306122448979592</v>
      </c>
      <c r="ES82" s="96">
        <f t="shared" si="236"/>
        <v>15.974440894568689</v>
      </c>
      <c r="ET82" s="96">
        <f t="shared" si="237"/>
        <v>19.417475728155338</v>
      </c>
      <c r="EU82" s="96">
        <f t="shared" si="238"/>
        <v>7.8125</v>
      </c>
      <c r="EV82" s="52">
        <f t="shared" si="239"/>
        <v>7.731958762886598</v>
      </c>
      <c r="EW82" s="52">
        <f t="shared" si="240"/>
        <v>7.6530612244897958</v>
      </c>
      <c r="EX82" s="52">
        <f t="shared" si="241"/>
        <v>15.974440894568689</v>
      </c>
      <c r="EY82" s="52">
        <f t="shared" si="242"/>
        <v>14.563106796116505</v>
      </c>
      <c r="EZ82" s="52">
        <f t="shared" si="243"/>
        <v>5.208333333333333</v>
      </c>
      <c r="FA82" s="96">
        <f t="shared" si="244"/>
        <v>7.731958762886598</v>
      </c>
      <c r="FB82" s="96">
        <f t="shared" si="245"/>
        <v>7.6530612244897958</v>
      </c>
      <c r="FC82" s="96">
        <f t="shared" si="246"/>
        <v>0</v>
      </c>
      <c r="FD82" s="96">
        <f t="shared" si="247"/>
        <v>4.8543689320388346</v>
      </c>
      <c r="FE82" s="96">
        <f t="shared" si="248"/>
        <v>2.6041666666666665</v>
      </c>
      <c r="FF82" s="52">
        <f t="shared" ref="FF82:FF145" si="249">V82/AB82*1000</f>
        <v>23.195876288659793</v>
      </c>
      <c r="FG82" s="52">
        <f t="shared" ref="FG82:FG145" si="250">W82/AC82*1000</f>
        <v>20.408163265306122</v>
      </c>
      <c r="FH82" s="52">
        <f t="shared" ref="FH82:FH145" si="251">X82/AD82*1000</f>
        <v>22.364217252396166</v>
      </c>
      <c r="FI82" s="52">
        <f t="shared" ref="FI82:FI145" si="252">Y82/AE82*1000</f>
        <v>24.271844660194173</v>
      </c>
      <c r="FJ82" s="52">
        <f t="shared" ref="FJ82:FJ145" si="253">Z82/AF82*1000</f>
        <v>0</v>
      </c>
      <c r="FK82" s="52">
        <f t="shared" ref="FK82:FK145" si="254">IF(AH82=0,0,AN82/AH82*100)</f>
        <v>0</v>
      </c>
      <c r="FL82" s="52">
        <f t="shared" ref="FL82:FL145" si="255">IF(AI82=0,0,AO82/AI82*100)</f>
        <v>22.222222222222221</v>
      </c>
      <c r="FM82" s="52">
        <f t="shared" ref="FM82:FM145" si="256">IF(AJ82=0,0,AP82/AJ82*100)</f>
        <v>0</v>
      </c>
      <c r="FN82" s="52">
        <f t="shared" ref="FN82:FN145" si="257">IF(AK82=0,0,AQ82/AK82*100)</f>
        <v>12.5</v>
      </c>
      <c r="FO82" s="52">
        <f t="shared" ref="FO82:FO145" si="258">IF(AL82=0,0,AR82/AL82*100)</f>
        <v>0</v>
      </c>
      <c r="FP82" s="52">
        <f t="shared" ref="FP82:FP145" si="259">IF(AH82=0,0,AT82/AH82*100)</f>
        <v>33.333333333333329</v>
      </c>
      <c r="FQ82" s="52">
        <f t="shared" ref="FQ82:FQ145" si="260">IF(AI82=0,0,AU82/AI82*100)</f>
        <v>22.222222222222221</v>
      </c>
      <c r="FR82" s="52">
        <f t="shared" ref="FR82:FR145" si="261">IF(AJ82=0,0,AV82/AJ82*100)</f>
        <v>16.666666666666664</v>
      </c>
      <c r="FS82" s="52">
        <f t="shared" ref="FS82:FS145" si="262">IF(AK82=0,0,AW82/AK82*100)</f>
        <v>0</v>
      </c>
      <c r="FT82" s="52">
        <f t="shared" ref="FT82:FT145" si="263">IF(AL82=0,0,AX82/AL82*100)</f>
        <v>0</v>
      </c>
      <c r="FU82" s="52">
        <f t="shared" si="229"/>
        <v>0</v>
      </c>
      <c r="FV82" s="52">
        <f t="shared" si="230"/>
        <v>0</v>
      </c>
      <c r="FW82" s="52">
        <f t="shared" si="231"/>
        <v>0</v>
      </c>
      <c r="FX82" s="52">
        <f t="shared" si="232"/>
        <v>0</v>
      </c>
      <c r="FY82" s="52">
        <f t="shared" si="233"/>
        <v>0</v>
      </c>
      <c r="FZ82" s="52">
        <f t="shared" ref="FZ82:FZ145" si="264">IF(BF82=0,0,BF82/BL82*100000)</f>
        <v>56.631555102503114</v>
      </c>
      <c r="GA82" s="52">
        <f t="shared" ref="GA82:GA145" si="265">IF(BG82=0,0,BG82/BM82*100000)</f>
        <v>111.7443289753045</v>
      </c>
      <c r="GB82" s="52">
        <f t="shared" ref="GB82:GB145" si="266">IF(BH82=0,0,BH82/BN82*100000)</f>
        <v>86.608206127530579</v>
      </c>
      <c r="GC82" s="52">
        <f t="shared" ref="GC82:GC145" si="267">IF(BI82=0,0,BI82/BO82*100000)</f>
        <v>96.380381237952449</v>
      </c>
      <c r="GD82" s="52">
        <f t="shared" ref="GD82:GD145" si="268">IF(BJ82=0,0,BJ82/BP82*100000)</f>
        <v>63.599745601017595</v>
      </c>
      <c r="GE82" s="52">
        <f t="shared" ref="GE82:GE145" si="269">IF(BX82=0,0,CD82/BX82*100000)</f>
        <v>7.2756375277383682</v>
      </c>
      <c r="GF82" s="52">
        <f t="shared" ref="GF82:GF145" si="270">IF(BY82=0,0,CE82/BY82*100000)</f>
        <v>7.1882974517485536</v>
      </c>
      <c r="GG82" s="52">
        <f t="shared" ref="GG82:GG145" si="271">IF(BZ82=0,0,CF82/BZ82*100000)</f>
        <v>0</v>
      </c>
      <c r="GH82" s="52">
        <f t="shared" ref="GH82:GH145" si="272">IF(CA82=0,0,CG82/CA82*100000)</f>
        <v>7.0889306348137389</v>
      </c>
      <c r="GI82" s="52">
        <f t="shared" ref="GI82:GI145" si="273">IF(CB82=0,0,CH82/CB82*100000)</f>
        <v>7.0168052485703249</v>
      </c>
      <c r="GJ82" s="52">
        <f t="shared" ref="GJ82:GJ145" si="274">IF(BR82=0,0,CJ82/BR82*100000)</f>
        <v>0</v>
      </c>
      <c r="GK82" s="52">
        <f t="shared" ref="GK82:GK145" si="275">IF(BS82=0,0,CK82/BS82*100000)</f>
        <v>0</v>
      </c>
      <c r="GL82" s="52">
        <f t="shared" ref="GL82:GL145" si="276">IF(BT82=0,0,CL82/BT82*100000)</f>
        <v>14.48225923244026</v>
      </c>
      <c r="GM82" s="52">
        <f t="shared" ref="GM82:GM145" si="277">IF(BU82=0,0,CM82/BU82*100000)</f>
        <v>0</v>
      </c>
      <c r="GN82" s="52">
        <f t="shared" ref="GN82:GN145" si="278">IF(BV82=0,0,CN82/BV82*100000)</f>
        <v>14.182385477237272</v>
      </c>
      <c r="GO82" s="52">
        <f t="shared" ref="GO82:GO145" si="279">IF(BR82=0,0,CP82/BR82*100000)</f>
        <v>0</v>
      </c>
      <c r="GP82" s="52">
        <f t="shared" ref="GP82:GP145" si="280">IF(BS82=0,0,CQ82/BS82*100000)</f>
        <v>0</v>
      </c>
      <c r="GQ82" s="52">
        <f t="shared" ref="GQ82:GQ145" si="281">IF(BT82=0,0,CR82/BT82*100000)</f>
        <v>14.48225923244026</v>
      </c>
      <c r="GR82" s="52">
        <f t="shared" ref="GR82:GR145" si="282">IF(BU82=0,0,CS82/BU82*100000)</f>
        <v>7.1628106869135451</v>
      </c>
      <c r="GS82" s="52">
        <f t="shared" ref="GS82:GS145" si="283">IF(BV82=0,0,CT82/BV82*100000)</f>
        <v>7.091192738618636</v>
      </c>
      <c r="GT82" s="52">
        <f t="shared" ref="GT82:GT145" si="284">IF(BX82=0,0,CV82/BX82*100000)</f>
        <v>54.567281458037762</v>
      </c>
      <c r="GU82" s="52">
        <f t="shared" ref="GU82:GU145" si="285">IF(BY82=0,0,CW82/BY82*100000)</f>
        <v>57.506379613988429</v>
      </c>
      <c r="GV82" s="52">
        <f t="shared" ref="GV82:GV145" si="286">IF(BZ82=0,0,CX82/BZ82*100000)</f>
        <v>50.157638291774148</v>
      </c>
      <c r="GW82" s="52">
        <f t="shared" ref="GW82:GW145" si="287">IF(CA82=0,0,CY82/CA82*100000)</f>
        <v>46.078049126289301</v>
      </c>
      <c r="GX82" s="52">
        <f t="shared" ref="GX82:GX145" si="288">IF(CB82=0,0,CZ82/CB82*100000)</f>
        <v>42.100831491421957</v>
      </c>
      <c r="GY82" s="52">
        <f t="shared" ref="GY82:GY145" si="289">IF(BX82=0,0,DB82/BX82*100000)</f>
        <v>32.740368874822657</v>
      </c>
      <c r="GZ82" s="52">
        <f t="shared" ref="GZ82:GZ145" si="290">IF(BY82=0,0,DC82/BY82*100000)</f>
        <v>39.535635984617038</v>
      </c>
      <c r="HA82" s="52">
        <f t="shared" ref="HA82:HA145" si="291">IF(BZ82=0,0,DD82/BZ82*100000)</f>
        <v>25.078819145887074</v>
      </c>
      <c r="HB82" s="52">
        <f t="shared" ref="HB82:HB145" si="292">IF(CA82=0,0,DE82/CA82*100000)</f>
        <v>63.800375713323646</v>
      </c>
      <c r="HC82" s="52">
        <f t="shared" ref="HC82:HC145" si="293">IF(CB82=0,0,DF82/CB82*100000)</f>
        <v>56.1344419885626</v>
      </c>
      <c r="HD82" s="52">
        <f t="shared" ref="HD82:HD145" si="294">IF(BX82=0,0,DH82/BX82*100000)</f>
        <v>61.84291898577613</v>
      </c>
      <c r="HE82" s="52">
        <f t="shared" ref="HE82:HE145" si="295">IF(BY82=0,0,DI82/BY82*100000)</f>
        <v>43.129784710491322</v>
      </c>
      <c r="HF82" s="52">
        <f t="shared" ref="HF82:HF145" si="296">IF(BZ82=0,0,DJ82/BZ82*100000)</f>
        <v>46.574949842361711</v>
      </c>
      <c r="HG82" s="52">
        <f t="shared" ref="HG82:HG145" si="297">IF(CA82=0,0,DK82/CA82*100000)</f>
        <v>28.355722539254955</v>
      </c>
      <c r="HH82" s="52">
        <f t="shared" ref="HH82:HH145" si="298">IF(CB82=0,0,DL82/CB82*100000)</f>
        <v>73.676455109988424</v>
      </c>
      <c r="HI82" s="52">
        <f t="shared" ref="HI82:HI145" si="299">IF(BX82=0,0,DN82/BX82*100000)</f>
        <v>10.913456291607552</v>
      </c>
      <c r="HJ82" s="52">
        <f t="shared" ref="HJ82:HJ145" si="300">IF(BY82=0,0,DO82/BY82*100000)</f>
        <v>32.347338532868491</v>
      </c>
      <c r="HK82" s="52">
        <f t="shared" ref="HK82:HK145" si="301">IF(BZ82=0,0,DP82/BZ82*100000)</f>
        <v>14.330753797649757</v>
      </c>
      <c r="HL82" s="52">
        <f t="shared" ref="HL82:HL145" si="302">IF(CA82=0,0,DQ82/CA82*100000)</f>
        <v>24.811257221848088</v>
      </c>
      <c r="HM82" s="52">
        <f t="shared" ref="HM82:HM145" si="303">IF(CB82=0,0,DR82/CB82*100000)</f>
        <v>14.03361049714065</v>
      </c>
      <c r="HN82" s="52">
        <f t="shared" ref="HN82:HN145" si="304">IF(BX82=0,0,DT82/BX82*100000)</f>
        <v>47.291643930299394</v>
      </c>
      <c r="HO82" s="52">
        <f t="shared" ref="HO82:HO145" si="305">IF(BY82=0,0,DU82/BY82*100000)</f>
        <v>28.753189806994214</v>
      </c>
      <c r="HP82" s="52">
        <f t="shared" ref="HP82:HP145" si="306">IF(BZ82=0,0,DV82/BZ82*100000)</f>
        <v>28.661507595299515</v>
      </c>
      <c r="HQ82" s="52">
        <f t="shared" ref="HQ82:HQ145" si="307">IF(CA82=0,0,DW82/CA82*100000)</f>
        <v>49.622514443696176</v>
      </c>
      <c r="HR82" s="52">
        <f t="shared" ref="HR82:HR145" si="308">IF(CB82=0,0,DX82/CB82*100000)</f>
        <v>14.03361049714065</v>
      </c>
      <c r="HS82" s="52">
        <f t="shared" ref="HS82:HS145" si="309">IF(BX82=0,0,DZ82/BX82*100000)</f>
        <v>25.464731347084285</v>
      </c>
      <c r="HT82" s="52">
        <f t="shared" ref="HT82:HT145" si="310">IF(BY82=0,0,EA82/BY82*100000)</f>
        <v>32.347338532868491</v>
      </c>
      <c r="HU82" s="52">
        <f t="shared" ref="HU82:HU145" si="311">IF(BZ82=0,0,EB82/BZ82*100000)</f>
        <v>32.244196044711956</v>
      </c>
      <c r="HV82" s="52">
        <f t="shared" ref="HV82:HV145" si="312">IF(CA82=0,0,EC82/CA82*100000)</f>
        <v>42.533583808882433</v>
      </c>
      <c r="HW82" s="52">
        <f t="shared" ref="HW82:HW145" si="313">IF(CB82=0,0,ED82/CB82*100000)</f>
        <v>31.575623618566464</v>
      </c>
      <c r="HX82" s="52">
        <f t="shared" ref="HX82:HX145" si="314">IF(BX82=0,0,EF82/BX82*100000)</f>
        <v>10.913456291607552</v>
      </c>
      <c r="HY82" s="52">
        <f t="shared" ref="HY82:HY145" si="315">IF(BY82=0,0,EG82/BY82*100000)</f>
        <v>7.1882974517485536</v>
      </c>
      <c r="HZ82" s="52">
        <f t="shared" ref="HZ82:HZ145" si="316">IF(BZ82=0,0,EH82/BZ82*100000)</f>
        <v>0</v>
      </c>
      <c r="IA82" s="52">
        <f t="shared" ref="IA82:IA145" si="317">IF(CA82=0,0,EI82/CA82*100000)</f>
        <v>3.5444653174068694</v>
      </c>
      <c r="IB82" s="52">
        <f t="shared" ref="IB82:IB145" si="318">IF(CB82=0,0,EJ82/CB82*100000)</f>
        <v>3.5084026242851625</v>
      </c>
      <c r="IC82" s="52">
        <f t="shared" ref="IC82:IC145" si="319">IF(BX82=0,0,EL82/BX82*100000)</f>
        <v>10.913456291607552</v>
      </c>
      <c r="ID82" s="52">
        <f t="shared" ref="ID82:ID145" si="320">IF(BY82=0,0,EM82/BY82*100000)</f>
        <v>7.1882974517485536</v>
      </c>
      <c r="IE82" s="52">
        <f t="shared" ref="IE82:IE145" si="321">IF(BZ82=0,0,EN82/BZ82*100000)</f>
        <v>0</v>
      </c>
      <c r="IF82" s="52">
        <f t="shared" ref="IF82:IF145" si="322">IF(CA82=0,0,EO82/CA82*100000)</f>
        <v>3.5444653174068694</v>
      </c>
      <c r="IG82" s="52">
        <f t="shared" ref="IG82:IG145" si="323">IF(CB82=0,0,EP82/CB82*100000)</f>
        <v>0</v>
      </c>
      <c r="II82"/>
    </row>
    <row r="83" spans="1:243" ht="15.75" customHeight="1" thickBot="1">
      <c r="A83" s="43">
        <v>260600</v>
      </c>
      <c r="B83" s="43" t="s">
        <v>65</v>
      </c>
      <c r="C83" s="47">
        <v>2605</v>
      </c>
      <c r="D83" s="43">
        <v>58</v>
      </c>
      <c r="E83" s="43">
        <v>40</v>
      </c>
      <c r="F83" s="43">
        <v>35</v>
      </c>
      <c r="G83" s="43">
        <v>30</v>
      </c>
      <c r="H83" s="43">
        <v>42</v>
      </c>
      <c r="I83" s="44"/>
      <c r="J83" s="43">
        <v>32</v>
      </c>
      <c r="K83" s="43">
        <v>26</v>
      </c>
      <c r="L83" s="43">
        <v>29</v>
      </c>
      <c r="M83" s="43">
        <v>21</v>
      </c>
      <c r="N83" s="43">
        <v>26</v>
      </c>
      <c r="O83" s="44"/>
      <c r="P83" s="43">
        <v>26</v>
      </c>
      <c r="Q83" s="43">
        <v>14</v>
      </c>
      <c r="R83" s="43">
        <v>6</v>
      </c>
      <c r="S83" s="43">
        <v>9</v>
      </c>
      <c r="T83" s="43">
        <v>16</v>
      </c>
      <c r="U83" s="44"/>
      <c r="V83" s="43">
        <v>56</v>
      </c>
      <c r="W83" s="43">
        <v>38</v>
      </c>
      <c r="X83" s="43">
        <v>45</v>
      </c>
      <c r="Y83" s="43">
        <v>37</v>
      </c>
      <c r="Z83" s="43">
        <v>36</v>
      </c>
      <c r="AA83" s="44"/>
      <c r="AB83" s="43">
        <v>2484</v>
      </c>
      <c r="AC83" s="43">
        <v>2439</v>
      </c>
      <c r="AD83" s="43">
        <v>2410</v>
      </c>
      <c r="AE83" s="43">
        <v>2398</v>
      </c>
      <c r="AF83" s="43">
        <v>2346</v>
      </c>
      <c r="AG83" s="44"/>
      <c r="AH83" s="43">
        <v>71</v>
      </c>
      <c r="AI83" s="43">
        <v>48</v>
      </c>
      <c r="AJ83" s="43">
        <v>40</v>
      </c>
      <c r="AK83" s="43">
        <v>35</v>
      </c>
      <c r="AL83" s="43">
        <v>50</v>
      </c>
      <c r="AM83" s="44"/>
      <c r="AN83" s="43">
        <v>2</v>
      </c>
      <c r="AO83" s="43">
        <v>3</v>
      </c>
      <c r="AP83" s="43">
        <v>0</v>
      </c>
      <c r="AQ83" s="43">
        <v>2</v>
      </c>
      <c r="AR83" s="43">
        <v>3</v>
      </c>
      <c r="AS83" s="44"/>
      <c r="AT83" s="43">
        <v>0</v>
      </c>
      <c r="AU83" s="43">
        <v>1</v>
      </c>
      <c r="AV83" s="43">
        <v>3</v>
      </c>
      <c r="AW83" s="43">
        <v>2</v>
      </c>
      <c r="AX83" s="43">
        <v>1</v>
      </c>
      <c r="AY83" s="44"/>
      <c r="AZ83" s="43">
        <v>2</v>
      </c>
      <c r="BA83" s="43">
        <v>1</v>
      </c>
      <c r="BB83" s="43">
        <v>0</v>
      </c>
      <c r="BC83" s="43">
        <v>0</v>
      </c>
      <c r="BD83" s="43">
        <v>0</v>
      </c>
      <c r="BE83" s="44"/>
      <c r="BF83" s="43">
        <v>43</v>
      </c>
      <c r="BG83" s="43">
        <v>42</v>
      </c>
      <c r="BH83" s="43">
        <v>44</v>
      </c>
      <c r="BI83" s="43">
        <v>54</v>
      </c>
      <c r="BJ83" s="43">
        <v>56</v>
      </c>
      <c r="BK83" s="44"/>
      <c r="BL83" s="43">
        <v>42656</v>
      </c>
      <c r="BM83" s="43">
        <v>42992</v>
      </c>
      <c r="BN83" s="43">
        <v>43360</v>
      </c>
      <c r="BO83" s="43">
        <v>43660</v>
      </c>
      <c r="BP83" s="43">
        <v>43947</v>
      </c>
      <c r="BQ83" s="44"/>
      <c r="BR83" s="45">
        <v>68043</v>
      </c>
      <c r="BS83" s="45">
        <v>68594</v>
      </c>
      <c r="BT83" s="45">
        <v>68432</v>
      </c>
      <c r="BU83" s="45">
        <v>68904</v>
      </c>
      <c r="BV83" s="45">
        <v>69364</v>
      </c>
      <c r="BW83" s="44"/>
      <c r="BX83" s="43">
        <v>130154</v>
      </c>
      <c r="BY83" s="43">
        <v>131302</v>
      </c>
      <c r="BZ83" s="43">
        <v>129408</v>
      </c>
      <c r="CA83" s="43">
        <v>130303</v>
      </c>
      <c r="CB83" s="43">
        <v>131169</v>
      </c>
      <c r="CC83" s="44"/>
      <c r="CD83" s="43">
        <v>5</v>
      </c>
      <c r="CE83" s="43">
        <v>4</v>
      </c>
      <c r="CF83" s="43">
        <v>6</v>
      </c>
      <c r="CG83" s="43">
        <v>4</v>
      </c>
      <c r="CH83" s="43">
        <v>2</v>
      </c>
      <c r="CI83" s="44"/>
      <c r="CJ83" s="45">
        <v>6</v>
      </c>
      <c r="CK83" s="45">
        <v>6</v>
      </c>
      <c r="CL83" s="45">
        <v>6</v>
      </c>
      <c r="CM83" s="45">
        <v>2</v>
      </c>
      <c r="CN83" s="45">
        <v>5</v>
      </c>
      <c r="CO83" s="44"/>
      <c r="CP83" s="43">
        <v>0</v>
      </c>
      <c r="CQ83" s="43">
        <v>1</v>
      </c>
      <c r="CR83" s="43">
        <v>1</v>
      </c>
      <c r="CS83" s="43">
        <v>2</v>
      </c>
      <c r="CT83" s="43">
        <v>7</v>
      </c>
      <c r="CU83" s="44"/>
      <c r="CV83" s="43">
        <v>62</v>
      </c>
      <c r="CW83" s="43">
        <v>59</v>
      </c>
      <c r="CX83" s="43">
        <v>64</v>
      </c>
      <c r="CY83" s="43">
        <v>85</v>
      </c>
      <c r="CZ83" s="43">
        <v>114</v>
      </c>
      <c r="DA83" s="44"/>
      <c r="DB83" s="43">
        <v>70</v>
      </c>
      <c r="DC83" s="43">
        <v>95</v>
      </c>
      <c r="DD83" s="43">
        <v>80</v>
      </c>
      <c r="DE83" s="43">
        <v>87</v>
      </c>
      <c r="DF83" s="43">
        <v>66</v>
      </c>
      <c r="DG83" s="44"/>
      <c r="DH83" s="43">
        <v>65</v>
      </c>
      <c r="DI83" s="43">
        <v>69</v>
      </c>
      <c r="DJ83" s="43">
        <v>55</v>
      </c>
      <c r="DK83" s="43">
        <v>64</v>
      </c>
      <c r="DL83" s="43">
        <v>65</v>
      </c>
      <c r="DM83" s="44"/>
      <c r="DN83" s="43">
        <v>33</v>
      </c>
      <c r="DO83" s="43">
        <v>27</v>
      </c>
      <c r="DP83" s="43">
        <v>42</v>
      </c>
      <c r="DQ83" s="43">
        <v>35</v>
      </c>
      <c r="DR83" s="43">
        <v>38</v>
      </c>
      <c r="DS83" s="44"/>
      <c r="DT83" s="43">
        <v>66</v>
      </c>
      <c r="DU83" s="43">
        <v>41</v>
      </c>
      <c r="DV83" s="43">
        <v>49</v>
      </c>
      <c r="DW83" s="43">
        <v>37</v>
      </c>
      <c r="DX83" s="43">
        <v>37</v>
      </c>
      <c r="DY83" s="44"/>
      <c r="DZ83" s="43">
        <v>26</v>
      </c>
      <c r="EA83" s="43">
        <v>31</v>
      </c>
      <c r="EB83" s="43">
        <v>32</v>
      </c>
      <c r="EC83" s="43">
        <v>34</v>
      </c>
      <c r="ED83" s="43">
        <v>36</v>
      </c>
      <c r="EE83" s="44"/>
      <c r="EF83" s="43">
        <v>18</v>
      </c>
      <c r="EG83" s="43">
        <v>18</v>
      </c>
      <c r="EH83" s="43">
        <v>10</v>
      </c>
      <c r="EI83" s="43">
        <v>14</v>
      </c>
      <c r="EJ83" s="43">
        <v>7</v>
      </c>
      <c r="EK83" s="44"/>
      <c r="EL83" s="43">
        <v>18</v>
      </c>
      <c r="EM83" s="43">
        <v>17</v>
      </c>
      <c r="EN83" s="43">
        <v>9</v>
      </c>
      <c r="EO83" s="43">
        <v>11</v>
      </c>
      <c r="EP83" s="43">
        <v>7</v>
      </c>
      <c r="EQ83" s="96">
        <f t="shared" si="234"/>
        <v>23.349436392914654</v>
      </c>
      <c r="ER83" s="96">
        <f t="shared" si="235"/>
        <v>16.400164001640015</v>
      </c>
      <c r="ES83" s="96">
        <f t="shared" si="236"/>
        <v>14.522821576763485</v>
      </c>
      <c r="ET83" s="96">
        <f t="shared" si="237"/>
        <v>12.510425354462052</v>
      </c>
      <c r="EU83" s="96">
        <f t="shared" si="238"/>
        <v>17.902813299232736</v>
      </c>
      <c r="EV83" s="52">
        <f t="shared" si="239"/>
        <v>12.882447665056361</v>
      </c>
      <c r="EW83" s="52">
        <f t="shared" si="240"/>
        <v>10.66010660106601</v>
      </c>
      <c r="EX83" s="52">
        <f t="shared" si="241"/>
        <v>12.033195020746888</v>
      </c>
      <c r="EY83" s="52">
        <f t="shared" si="242"/>
        <v>8.7572977481234346</v>
      </c>
      <c r="EZ83" s="52">
        <f t="shared" si="243"/>
        <v>11.082693947144074</v>
      </c>
      <c r="FA83" s="96">
        <f t="shared" si="244"/>
        <v>10.466988727858293</v>
      </c>
      <c r="FB83" s="96">
        <f t="shared" si="245"/>
        <v>5.7400574005740062</v>
      </c>
      <c r="FC83" s="96">
        <f t="shared" si="246"/>
        <v>2.4896265560165975</v>
      </c>
      <c r="FD83" s="96">
        <f t="shared" si="247"/>
        <v>3.7531276063386154</v>
      </c>
      <c r="FE83" s="96">
        <f t="shared" si="248"/>
        <v>6.8201193520886614</v>
      </c>
      <c r="FF83" s="52">
        <f t="shared" si="249"/>
        <v>22.544283413848632</v>
      </c>
      <c r="FG83" s="52">
        <f t="shared" si="250"/>
        <v>15.580155801558016</v>
      </c>
      <c r="FH83" s="52">
        <f t="shared" si="251"/>
        <v>18.672199170124482</v>
      </c>
      <c r="FI83" s="52">
        <f t="shared" si="252"/>
        <v>15.429524603836532</v>
      </c>
      <c r="FJ83" s="52">
        <f t="shared" si="253"/>
        <v>15.34526854219949</v>
      </c>
      <c r="FK83" s="52">
        <f t="shared" si="254"/>
        <v>2.8169014084507045</v>
      </c>
      <c r="FL83" s="52">
        <f t="shared" si="255"/>
        <v>6.25</v>
      </c>
      <c r="FM83" s="52">
        <f t="shared" si="256"/>
        <v>0</v>
      </c>
      <c r="FN83" s="52">
        <f t="shared" si="257"/>
        <v>5.7142857142857144</v>
      </c>
      <c r="FO83" s="52">
        <f t="shared" si="258"/>
        <v>6</v>
      </c>
      <c r="FP83" s="52">
        <f t="shared" si="259"/>
        <v>0</v>
      </c>
      <c r="FQ83" s="52">
        <f t="shared" si="260"/>
        <v>2.083333333333333</v>
      </c>
      <c r="FR83" s="52">
        <f t="shared" si="261"/>
        <v>7.5</v>
      </c>
      <c r="FS83" s="52">
        <f t="shared" si="262"/>
        <v>5.7142857142857144</v>
      </c>
      <c r="FT83" s="52">
        <f t="shared" si="263"/>
        <v>2</v>
      </c>
      <c r="FU83" s="52">
        <f t="shared" si="229"/>
        <v>80.515297906602257</v>
      </c>
      <c r="FV83" s="52">
        <f t="shared" si="230"/>
        <v>41.00041000410004</v>
      </c>
      <c r="FW83" s="52">
        <f t="shared" si="231"/>
        <v>0</v>
      </c>
      <c r="FX83" s="52">
        <f t="shared" si="232"/>
        <v>0</v>
      </c>
      <c r="FY83" s="52">
        <f t="shared" si="233"/>
        <v>0</v>
      </c>
      <c r="FZ83" s="52">
        <f t="shared" si="264"/>
        <v>100.80645161290322</v>
      </c>
      <c r="GA83" s="52">
        <f t="shared" si="265"/>
        <v>97.692593970971345</v>
      </c>
      <c r="GB83" s="52">
        <f t="shared" si="266"/>
        <v>101.47601476014759</v>
      </c>
      <c r="GC83" s="52">
        <f t="shared" si="267"/>
        <v>123.68300503893724</v>
      </c>
      <c r="GD83" s="52">
        <f t="shared" si="268"/>
        <v>127.42621794434206</v>
      </c>
      <c r="GE83" s="52">
        <f t="shared" si="269"/>
        <v>3.8416030241099004</v>
      </c>
      <c r="GF83" s="52">
        <f t="shared" si="270"/>
        <v>3.0464120881631658</v>
      </c>
      <c r="GG83" s="52">
        <f t="shared" si="271"/>
        <v>4.6364985163204748</v>
      </c>
      <c r="GH83" s="52">
        <f t="shared" si="272"/>
        <v>3.0697681557600363</v>
      </c>
      <c r="GI83" s="52">
        <f t="shared" si="273"/>
        <v>1.5247505126973599</v>
      </c>
      <c r="GJ83" s="52">
        <f t="shared" si="274"/>
        <v>8.8179533530267626</v>
      </c>
      <c r="GK83" s="52">
        <f t="shared" si="275"/>
        <v>8.7471207394232735</v>
      </c>
      <c r="GL83" s="52">
        <f t="shared" si="276"/>
        <v>8.7678279167640856</v>
      </c>
      <c r="GM83" s="52">
        <f t="shared" si="277"/>
        <v>2.9025891094856613</v>
      </c>
      <c r="GN83" s="52">
        <f t="shared" si="278"/>
        <v>7.2083501528170242</v>
      </c>
      <c r="GO83" s="52">
        <f t="shared" si="279"/>
        <v>0</v>
      </c>
      <c r="GP83" s="52">
        <f t="shared" si="280"/>
        <v>1.4578534565705457</v>
      </c>
      <c r="GQ83" s="52">
        <f t="shared" si="281"/>
        <v>1.4613046527940146</v>
      </c>
      <c r="GR83" s="52">
        <f t="shared" si="282"/>
        <v>2.9025891094856613</v>
      </c>
      <c r="GS83" s="52">
        <f t="shared" si="283"/>
        <v>10.091690213943833</v>
      </c>
      <c r="GT83" s="52">
        <f t="shared" si="284"/>
        <v>47.63587749896277</v>
      </c>
      <c r="GU83" s="52">
        <f t="shared" si="285"/>
        <v>44.934578300406692</v>
      </c>
      <c r="GV83" s="52">
        <f t="shared" si="286"/>
        <v>49.45598417408506</v>
      </c>
      <c r="GW83" s="52">
        <f t="shared" si="287"/>
        <v>65.232573309900758</v>
      </c>
      <c r="GX83" s="52">
        <f t="shared" si="288"/>
        <v>86.910779223749515</v>
      </c>
      <c r="GY83" s="52">
        <f t="shared" si="289"/>
        <v>53.782442337538605</v>
      </c>
      <c r="GZ83" s="52">
        <f t="shared" si="290"/>
        <v>72.352287093875191</v>
      </c>
      <c r="HA83" s="52">
        <f t="shared" si="291"/>
        <v>61.819980217606329</v>
      </c>
      <c r="HB83" s="52">
        <f t="shared" si="292"/>
        <v>66.76745738778078</v>
      </c>
      <c r="HC83" s="52">
        <f t="shared" si="293"/>
        <v>50.316766919012878</v>
      </c>
      <c r="HD83" s="52">
        <f t="shared" si="294"/>
        <v>49.940839313428704</v>
      </c>
      <c r="HE83" s="52">
        <f t="shared" si="295"/>
        <v>52.550608520814613</v>
      </c>
      <c r="HF83" s="52">
        <f t="shared" si="296"/>
        <v>42.501236399604352</v>
      </c>
      <c r="HG83" s="52">
        <f t="shared" si="297"/>
        <v>49.11629049216058</v>
      </c>
      <c r="HH83" s="52">
        <f t="shared" si="298"/>
        <v>49.554391662664194</v>
      </c>
      <c r="HI83" s="52">
        <f t="shared" si="299"/>
        <v>25.354579959125342</v>
      </c>
      <c r="HJ83" s="52">
        <f t="shared" si="300"/>
        <v>20.563281595101369</v>
      </c>
      <c r="HK83" s="52">
        <f t="shared" si="301"/>
        <v>32.455489614243319</v>
      </c>
      <c r="HL83" s="52">
        <f t="shared" si="302"/>
        <v>26.860471362900313</v>
      </c>
      <c r="HM83" s="52">
        <f t="shared" si="303"/>
        <v>28.970259741249841</v>
      </c>
      <c r="HN83" s="52">
        <f t="shared" si="304"/>
        <v>50.709159918250684</v>
      </c>
      <c r="HO83" s="52">
        <f t="shared" si="305"/>
        <v>31.225723903672446</v>
      </c>
      <c r="HP83" s="52">
        <f t="shared" si="306"/>
        <v>37.86473788328388</v>
      </c>
      <c r="HQ83" s="52">
        <f t="shared" si="307"/>
        <v>28.395355440780335</v>
      </c>
      <c r="HR83" s="52">
        <f t="shared" si="308"/>
        <v>28.207884484901154</v>
      </c>
      <c r="HS83" s="52">
        <f t="shared" si="309"/>
        <v>19.976335725371484</v>
      </c>
      <c r="HT83" s="52">
        <f t="shared" si="310"/>
        <v>23.609693683264535</v>
      </c>
      <c r="HU83" s="52">
        <f t="shared" si="311"/>
        <v>24.72799208704253</v>
      </c>
      <c r="HV83" s="52">
        <f t="shared" si="312"/>
        <v>26.093029323960309</v>
      </c>
      <c r="HW83" s="52">
        <f t="shared" si="313"/>
        <v>27.445509228552478</v>
      </c>
      <c r="HX83" s="52">
        <f t="shared" si="314"/>
        <v>13.829770886795641</v>
      </c>
      <c r="HY83" s="52">
        <f t="shared" si="315"/>
        <v>13.708854396734248</v>
      </c>
      <c r="HZ83" s="52">
        <f t="shared" si="316"/>
        <v>7.7274975272007911</v>
      </c>
      <c r="IA83" s="52">
        <f t="shared" si="317"/>
        <v>10.744188545160128</v>
      </c>
      <c r="IB83" s="52">
        <f t="shared" si="318"/>
        <v>5.3366267944407602</v>
      </c>
      <c r="IC83" s="52">
        <f t="shared" si="319"/>
        <v>13.829770886795641</v>
      </c>
      <c r="ID83" s="52">
        <f t="shared" si="320"/>
        <v>12.947251374693456</v>
      </c>
      <c r="IE83" s="52">
        <f t="shared" si="321"/>
        <v>6.9547477744807127</v>
      </c>
      <c r="IF83" s="52">
        <f t="shared" si="322"/>
        <v>8.4418624283400998</v>
      </c>
      <c r="IG83" s="52">
        <f t="shared" si="323"/>
        <v>5.3366267944407602</v>
      </c>
      <c r="II83"/>
    </row>
    <row r="84" spans="1:243" ht="15.75" thickBot="1">
      <c r="A84" s="45">
        <v>260610</v>
      </c>
      <c r="B84" s="45" t="s">
        <v>777</v>
      </c>
      <c r="C84" s="47">
        <v>2601</v>
      </c>
      <c r="D84" s="43">
        <v>3</v>
      </c>
      <c r="E84" s="43">
        <v>3</v>
      </c>
      <c r="F84" s="43">
        <v>4</v>
      </c>
      <c r="G84" s="43">
        <v>9</v>
      </c>
      <c r="H84" s="43">
        <v>3</v>
      </c>
      <c r="I84" s="44"/>
      <c r="J84" s="43">
        <v>2</v>
      </c>
      <c r="K84" s="43">
        <v>2</v>
      </c>
      <c r="L84" s="43">
        <v>4</v>
      </c>
      <c r="M84" s="43">
        <v>7</v>
      </c>
      <c r="N84" s="43">
        <v>3</v>
      </c>
      <c r="O84" s="44"/>
      <c r="P84" s="43">
        <v>1</v>
      </c>
      <c r="Q84" s="43">
        <v>1</v>
      </c>
      <c r="R84" s="43">
        <v>0</v>
      </c>
      <c r="S84" s="43">
        <v>2</v>
      </c>
      <c r="T84" s="43">
        <v>0</v>
      </c>
      <c r="U84" s="44"/>
      <c r="V84" s="43">
        <v>6</v>
      </c>
      <c r="W84" s="43">
        <v>10</v>
      </c>
      <c r="X84" s="43">
        <v>6</v>
      </c>
      <c r="Y84" s="43">
        <v>10</v>
      </c>
      <c r="Z84" s="43">
        <v>7</v>
      </c>
      <c r="AA84" s="44"/>
      <c r="AB84" s="43">
        <v>445</v>
      </c>
      <c r="AC84" s="43">
        <v>421</v>
      </c>
      <c r="AD84" s="43">
        <v>412</v>
      </c>
      <c r="AE84" s="43">
        <v>399</v>
      </c>
      <c r="AF84" s="43">
        <v>432</v>
      </c>
      <c r="AG84" s="44"/>
      <c r="AH84" s="43">
        <v>3</v>
      </c>
      <c r="AI84" s="43">
        <v>3</v>
      </c>
      <c r="AJ84" s="43">
        <v>4</v>
      </c>
      <c r="AK84" s="43">
        <v>9</v>
      </c>
      <c r="AL84" s="43">
        <v>3</v>
      </c>
      <c r="AM84" s="44"/>
      <c r="AN84" s="43">
        <v>0</v>
      </c>
      <c r="AO84" s="43">
        <v>1</v>
      </c>
      <c r="AP84" s="43">
        <v>0</v>
      </c>
      <c r="AQ84" s="43">
        <v>0</v>
      </c>
      <c r="AR84" s="43">
        <v>0</v>
      </c>
      <c r="AS84" s="44"/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4"/>
      <c r="AZ84" s="43">
        <v>0</v>
      </c>
      <c r="BA84" s="43">
        <v>0</v>
      </c>
      <c r="BB84" s="43">
        <v>0</v>
      </c>
      <c r="BC84" s="43">
        <v>0</v>
      </c>
      <c r="BD84" s="43">
        <v>1</v>
      </c>
      <c r="BE84" s="44"/>
      <c r="BF84" s="43">
        <v>9</v>
      </c>
      <c r="BG84" s="43">
        <v>6</v>
      </c>
      <c r="BH84" s="43">
        <v>9</v>
      </c>
      <c r="BI84" s="43">
        <v>9</v>
      </c>
      <c r="BJ84" s="43">
        <v>7</v>
      </c>
      <c r="BK84" s="44"/>
      <c r="BL84" s="43">
        <v>8923</v>
      </c>
      <c r="BM84" s="43">
        <v>8933</v>
      </c>
      <c r="BN84" s="43">
        <v>9440</v>
      </c>
      <c r="BO84" s="43">
        <v>9477</v>
      </c>
      <c r="BP84" s="43">
        <v>9516</v>
      </c>
      <c r="BQ84" s="44"/>
      <c r="BR84" s="45">
        <v>14369</v>
      </c>
      <c r="BS84" s="45">
        <v>14392</v>
      </c>
      <c r="BT84" s="45">
        <v>14853</v>
      </c>
      <c r="BU84" s="45">
        <v>14912</v>
      </c>
      <c r="BV84" s="45">
        <v>14970</v>
      </c>
      <c r="BW84" s="44"/>
      <c r="BX84" s="43">
        <v>28243</v>
      </c>
      <c r="BY84" s="43">
        <v>28291</v>
      </c>
      <c r="BZ84" s="43">
        <v>29019</v>
      </c>
      <c r="CA84" s="43">
        <v>29132</v>
      </c>
      <c r="CB84" s="43">
        <v>29241</v>
      </c>
      <c r="CC84" s="44"/>
      <c r="CD84" s="43">
        <v>1</v>
      </c>
      <c r="CE84" s="43">
        <v>2</v>
      </c>
      <c r="CF84" s="43">
        <v>0</v>
      </c>
      <c r="CG84" s="43">
        <v>2</v>
      </c>
      <c r="CH84" s="43">
        <v>1</v>
      </c>
      <c r="CI84" s="44"/>
      <c r="CJ84" s="45">
        <v>0</v>
      </c>
      <c r="CK84" s="45">
        <v>0</v>
      </c>
      <c r="CL84" s="45">
        <v>3</v>
      </c>
      <c r="CM84" s="45">
        <v>0</v>
      </c>
      <c r="CN84" s="45">
        <v>0</v>
      </c>
      <c r="CO84" s="44"/>
      <c r="CP84" s="43">
        <v>0</v>
      </c>
      <c r="CQ84" s="43">
        <v>1</v>
      </c>
      <c r="CR84" s="43">
        <v>1</v>
      </c>
      <c r="CS84" s="43">
        <v>1</v>
      </c>
      <c r="CT84" s="43">
        <v>2</v>
      </c>
      <c r="CU84" s="44"/>
      <c r="CV84" s="43">
        <v>13</v>
      </c>
      <c r="CW84" s="43">
        <v>21</v>
      </c>
      <c r="CX84" s="43">
        <v>17</v>
      </c>
      <c r="CY84" s="43">
        <v>8</v>
      </c>
      <c r="CZ84" s="43">
        <v>16</v>
      </c>
      <c r="DA84" s="44"/>
      <c r="DB84" s="43">
        <v>14</v>
      </c>
      <c r="DC84" s="43">
        <v>8</v>
      </c>
      <c r="DD84" s="43">
        <v>11</v>
      </c>
      <c r="DE84" s="43">
        <v>17</v>
      </c>
      <c r="DF84" s="43">
        <v>15</v>
      </c>
      <c r="DG84" s="44"/>
      <c r="DH84" s="43">
        <v>11</v>
      </c>
      <c r="DI84" s="43">
        <v>8</v>
      </c>
      <c r="DJ84" s="43">
        <v>10</v>
      </c>
      <c r="DK84" s="43">
        <v>17</v>
      </c>
      <c r="DL84" s="43">
        <v>11</v>
      </c>
      <c r="DM84" s="44"/>
      <c r="DN84" s="43">
        <v>6</v>
      </c>
      <c r="DO84" s="43">
        <v>5</v>
      </c>
      <c r="DP84" s="43">
        <v>5</v>
      </c>
      <c r="DQ84" s="43">
        <v>3</v>
      </c>
      <c r="DR84" s="43">
        <v>8</v>
      </c>
      <c r="DS84" s="44"/>
      <c r="DT84" s="43">
        <v>11</v>
      </c>
      <c r="DU84" s="43">
        <v>7</v>
      </c>
      <c r="DV84" s="43">
        <v>9</v>
      </c>
      <c r="DW84" s="43">
        <v>12</v>
      </c>
      <c r="DX84" s="43">
        <v>8</v>
      </c>
      <c r="DY84" s="44"/>
      <c r="DZ84" s="43">
        <v>8</v>
      </c>
      <c r="EA84" s="43">
        <v>4</v>
      </c>
      <c r="EB84" s="43">
        <v>7</v>
      </c>
      <c r="EC84" s="43">
        <v>9</v>
      </c>
      <c r="ED84" s="43">
        <v>9</v>
      </c>
      <c r="EE84" s="44"/>
      <c r="EF84" s="43">
        <v>2</v>
      </c>
      <c r="EG84" s="43">
        <v>1</v>
      </c>
      <c r="EH84" s="43">
        <v>1</v>
      </c>
      <c r="EI84" s="43">
        <v>3</v>
      </c>
      <c r="EJ84" s="43">
        <v>3</v>
      </c>
      <c r="EK84" s="44"/>
      <c r="EL84" s="43">
        <v>1</v>
      </c>
      <c r="EM84" s="43">
        <v>1</v>
      </c>
      <c r="EN84" s="43">
        <v>1</v>
      </c>
      <c r="EO84" s="43">
        <v>3</v>
      </c>
      <c r="EP84" s="43">
        <v>2</v>
      </c>
      <c r="EQ84" s="96">
        <f t="shared" si="234"/>
        <v>6.7415730337078656</v>
      </c>
      <c r="ER84" s="96">
        <f t="shared" si="235"/>
        <v>7.1258907363420434</v>
      </c>
      <c r="ES84" s="96">
        <f t="shared" si="236"/>
        <v>9.7087378640776691</v>
      </c>
      <c r="ET84" s="96">
        <f t="shared" si="237"/>
        <v>22.556390977443609</v>
      </c>
      <c r="EU84" s="96">
        <f t="shared" si="238"/>
        <v>6.9444444444444438</v>
      </c>
      <c r="EV84" s="52">
        <f t="shared" si="239"/>
        <v>4.4943820224719104</v>
      </c>
      <c r="EW84" s="52">
        <f t="shared" si="240"/>
        <v>4.7505938242280283</v>
      </c>
      <c r="EX84" s="52">
        <f t="shared" si="241"/>
        <v>9.7087378640776691</v>
      </c>
      <c r="EY84" s="52">
        <f t="shared" si="242"/>
        <v>17.543859649122805</v>
      </c>
      <c r="EZ84" s="52">
        <f t="shared" si="243"/>
        <v>6.9444444444444438</v>
      </c>
      <c r="FA84" s="96">
        <f t="shared" si="244"/>
        <v>2.2471910112359552</v>
      </c>
      <c r="FB84" s="96">
        <f t="shared" si="245"/>
        <v>2.3752969121140142</v>
      </c>
      <c r="FC84" s="96">
        <f t="shared" si="246"/>
        <v>0</v>
      </c>
      <c r="FD84" s="96">
        <f t="shared" si="247"/>
        <v>5.0125313283208017</v>
      </c>
      <c r="FE84" s="96">
        <f t="shared" si="248"/>
        <v>0</v>
      </c>
      <c r="FF84" s="52">
        <f t="shared" si="249"/>
        <v>13.483146067415731</v>
      </c>
      <c r="FG84" s="52">
        <f t="shared" si="250"/>
        <v>23.752969121140143</v>
      </c>
      <c r="FH84" s="52">
        <f t="shared" si="251"/>
        <v>14.563106796116505</v>
      </c>
      <c r="FI84" s="52">
        <f t="shared" si="252"/>
        <v>25.062656641604008</v>
      </c>
      <c r="FJ84" s="52">
        <f t="shared" si="253"/>
        <v>16.203703703703702</v>
      </c>
      <c r="FK84" s="52">
        <f t="shared" si="254"/>
        <v>0</v>
      </c>
      <c r="FL84" s="52">
        <f t="shared" si="255"/>
        <v>33.333333333333329</v>
      </c>
      <c r="FM84" s="52">
        <f t="shared" si="256"/>
        <v>0</v>
      </c>
      <c r="FN84" s="52">
        <f t="shared" si="257"/>
        <v>0</v>
      </c>
      <c r="FO84" s="52">
        <f t="shared" si="258"/>
        <v>0</v>
      </c>
      <c r="FP84" s="52">
        <f t="shared" si="259"/>
        <v>0</v>
      </c>
      <c r="FQ84" s="52">
        <f t="shared" si="260"/>
        <v>0</v>
      </c>
      <c r="FR84" s="52">
        <f t="shared" si="261"/>
        <v>0</v>
      </c>
      <c r="FS84" s="52">
        <f t="shared" si="262"/>
        <v>0</v>
      </c>
      <c r="FT84" s="52">
        <f t="shared" si="263"/>
        <v>0</v>
      </c>
      <c r="FU84" s="52">
        <f t="shared" si="229"/>
        <v>0</v>
      </c>
      <c r="FV84" s="52">
        <f t="shared" si="230"/>
        <v>0</v>
      </c>
      <c r="FW84" s="52">
        <f t="shared" si="231"/>
        <v>0</v>
      </c>
      <c r="FX84" s="52">
        <f t="shared" si="232"/>
        <v>0</v>
      </c>
      <c r="FY84" s="52">
        <f t="shared" si="233"/>
        <v>231.48148148148147</v>
      </c>
      <c r="FZ84" s="52">
        <f t="shared" si="264"/>
        <v>100.86293847360753</v>
      </c>
      <c r="GA84" s="52">
        <f t="shared" si="265"/>
        <v>67.166685324079253</v>
      </c>
      <c r="GB84" s="52">
        <f t="shared" si="266"/>
        <v>95.33898305084746</v>
      </c>
      <c r="GC84" s="52">
        <f t="shared" si="267"/>
        <v>94.966761633428305</v>
      </c>
      <c r="GD84" s="52">
        <f t="shared" si="268"/>
        <v>73.560319461958812</v>
      </c>
      <c r="GE84" s="52">
        <f t="shared" si="269"/>
        <v>3.5407003505293346</v>
      </c>
      <c r="GF84" s="52">
        <f t="shared" si="270"/>
        <v>7.0693860238238306</v>
      </c>
      <c r="GG84" s="52">
        <f t="shared" si="271"/>
        <v>0</v>
      </c>
      <c r="GH84" s="52">
        <f t="shared" si="272"/>
        <v>6.8653027598517093</v>
      </c>
      <c r="GI84" s="52">
        <f t="shared" si="273"/>
        <v>3.419855682090216</v>
      </c>
      <c r="GJ84" s="52">
        <f t="shared" si="274"/>
        <v>0</v>
      </c>
      <c r="GK84" s="52">
        <f t="shared" si="275"/>
        <v>0</v>
      </c>
      <c r="GL84" s="52">
        <f t="shared" si="276"/>
        <v>20.197939810139363</v>
      </c>
      <c r="GM84" s="52">
        <f t="shared" si="277"/>
        <v>0</v>
      </c>
      <c r="GN84" s="52">
        <f t="shared" si="278"/>
        <v>0</v>
      </c>
      <c r="GO84" s="52">
        <f t="shared" si="279"/>
        <v>0</v>
      </c>
      <c r="GP84" s="52">
        <f t="shared" si="280"/>
        <v>6.9483046136742628</v>
      </c>
      <c r="GQ84" s="52">
        <f t="shared" si="281"/>
        <v>6.7326466033797878</v>
      </c>
      <c r="GR84" s="52">
        <f t="shared" si="282"/>
        <v>6.7060085836909868</v>
      </c>
      <c r="GS84" s="52">
        <f t="shared" si="283"/>
        <v>13.360053440213761</v>
      </c>
      <c r="GT84" s="52">
        <f t="shared" si="284"/>
        <v>46.02910455688135</v>
      </c>
      <c r="GU84" s="52">
        <f t="shared" si="285"/>
        <v>74.228553250150227</v>
      </c>
      <c r="GV84" s="52">
        <f t="shared" si="286"/>
        <v>58.582308142940832</v>
      </c>
      <c r="GW84" s="52">
        <f t="shared" si="287"/>
        <v>27.461211039406837</v>
      </c>
      <c r="GX84" s="52">
        <f t="shared" si="288"/>
        <v>54.717690913443455</v>
      </c>
      <c r="GY84" s="52">
        <f t="shared" si="289"/>
        <v>49.569804907410692</v>
      </c>
      <c r="GZ84" s="52">
        <f t="shared" si="290"/>
        <v>28.277544095295323</v>
      </c>
      <c r="HA84" s="52">
        <f t="shared" si="291"/>
        <v>37.906199386608769</v>
      </c>
      <c r="HB84" s="52">
        <f t="shared" si="292"/>
        <v>58.355073458739533</v>
      </c>
      <c r="HC84" s="52">
        <f t="shared" si="293"/>
        <v>51.29783523135324</v>
      </c>
      <c r="HD84" s="52">
        <f t="shared" si="294"/>
        <v>38.947703855822681</v>
      </c>
      <c r="HE84" s="52">
        <f t="shared" si="295"/>
        <v>28.277544095295323</v>
      </c>
      <c r="HF84" s="52">
        <f t="shared" si="296"/>
        <v>34.460181260553426</v>
      </c>
      <c r="HG84" s="52">
        <f t="shared" si="297"/>
        <v>58.355073458739533</v>
      </c>
      <c r="HH84" s="52">
        <f t="shared" si="298"/>
        <v>37.618412502992378</v>
      </c>
      <c r="HI84" s="52">
        <f t="shared" si="299"/>
        <v>21.244202103176008</v>
      </c>
      <c r="HJ84" s="52">
        <f t="shared" si="300"/>
        <v>17.673465059559575</v>
      </c>
      <c r="HK84" s="52">
        <f t="shared" si="301"/>
        <v>17.230090630276713</v>
      </c>
      <c r="HL84" s="52">
        <f t="shared" si="302"/>
        <v>10.297954139777564</v>
      </c>
      <c r="HM84" s="52">
        <f t="shared" si="303"/>
        <v>27.358845456721728</v>
      </c>
      <c r="HN84" s="52">
        <f t="shared" si="304"/>
        <v>38.947703855822681</v>
      </c>
      <c r="HO84" s="52">
        <f t="shared" si="305"/>
        <v>24.742851083383407</v>
      </c>
      <c r="HP84" s="52">
        <f t="shared" si="306"/>
        <v>31.014163134498084</v>
      </c>
      <c r="HQ84" s="52">
        <f t="shared" si="307"/>
        <v>41.191816559110258</v>
      </c>
      <c r="HR84" s="52">
        <f t="shared" si="308"/>
        <v>27.358845456721728</v>
      </c>
      <c r="HS84" s="52">
        <f t="shared" si="309"/>
        <v>28.325602804234677</v>
      </c>
      <c r="HT84" s="52">
        <f t="shared" si="310"/>
        <v>14.138772047647661</v>
      </c>
      <c r="HU84" s="52">
        <f t="shared" si="311"/>
        <v>24.122126882387402</v>
      </c>
      <c r="HV84" s="52">
        <f t="shared" si="312"/>
        <v>30.893862419332695</v>
      </c>
      <c r="HW84" s="52">
        <f t="shared" si="313"/>
        <v>30.77870113881194</v>
      </c>
      <c r="HX84" s="52">
        <f t="shared" si="314"/>
        <v>7.0814007010586693</v>
      </c>
      <c r="HY84" s="52">
        <f t="shared" si="315"/>
        <v>3.5346930119119153</v>
      </c>
      <c r="HZ84" s="52">
        <f t="shared" si="316"/>
        <v>3.4460181260553435</v>
      </c>
      <c r="IA84" s="52">
        <f t="shared" si="317"/>
        <v>10.297954139777564</v>
      </c>
      <c r="IB84" s="52">
        <f t="shared" si="318"/>
        <v>10.259567046270648</v>
      </c>
      <c r="IC84" s="52">
        <f t="shared" si="319"/>
        <v>3.5407003505293346</v>
      </c>
      <c r="ID84" s="52">
        <f t="shared" si="320"/>
        <v>3.5346930119119153</v>
      </c>
      <c r="IE84" s="52">
        <f t="shared" si="321"/>
        <v>3.4460181260553435</v>
      </c>
      <c r="IF84" s="52">
        <f t="shared" si="322"/>
        <v>10.297954139777564</v>
      </c>
      <c r="IG84" s="52">
        <f t="shared" si="323"/>
        <v>6.8397113641804319</v>
      </c>
      <c r="II84"/>
    </row>
    <row r="85" spans="1:243" ht="15.75" customHeight="1" thickBot="1">
      <c r="A85" s="43">
        <v>260620</v>
      </c>
      <c r="B85" s="43" t="s">
        <v>121</v>
      </c>
      <c r="C85" s="47">
        <v>2612</v>
      </c>
      <c r="D85" s="43">
        <v>20</v>
      </c>
      <c r="E85" s="43">
        <v>21</v>
      </c>
      <c r="F85" s="43">
        <v>18</v>
      </c>
      <c r="G85" s="43">
        <v>13</v>
      </c>
      <c r="H85" s="43">
        <v>17</v>
      </c>
      <c r="I85" s="44"/>
      <c r="J85" s="43">
        <v>15</v>
      </c>
      <c r="K85" s="43">
        <v>12</v>
      </c>
      <c r="L85" s="43">
        <v>13</v>
      </c>
      <c r="M85" s="43">
        <v>5</v>
      </c>
      <c r="N85" s="43">
        <v>12</v>
      </c>
      <c r="O85" s="44"/>
      <c r="P85" s="43">
        <v>5</v>
      </c>
      <c r="Q85" s="43">
        <v>9</v>
      </c>
      <c r="R85" s="43">
        <v>5</v>
      </c>
      <c r="S85" s="43">
        <v>8</v>
      </c>
      <c r="T85" s="43">
        <v>5</v>
      </c>
      <c r="U85" s="44"/>
      <c r="V85" s="43">
        <v>25</v>
      </c>
      <c r="W85" s="43">
        <v>18</v>
      </c>
      <c r="X85" s="43">
        <v>20</v>
      </c>
      <c r="Y85" s="43">
        <v>10</v>
      </c>
      <c r="Z85" s="43">
        <v>15</v>
      </c>
      <c r="AA85" s="44"/>
      <c r="AB85" s="43">
        <v>1287</v>
      </c>
      <c r="AC85" s="43">
        <v>1232</v>
      </c>
      <c r="AD85" s="43">
        <v>1146</v>
      </c>
      <c r="AE85" s="43">
        <v>1259</v>
      </c>
      <c r="AF85" s="43">
        <v>1236</v>
      </c>
      <c r="AG85" s="44"/>
      <c r="AH85" s="43">
        <v>25</v>
      </c>
      <c r="AI85" s="43">
        <v>26</v>
      </c>
      <c r="AJ85" s="43">
        <v>22</v>
      </c>
      <c r="AK85" s="43">
        <v>20</v>
      </c>
      <c r="AL85" s="43">
        <v>24</v>
      </c>
      <c r="AM85" s="44"/>
      <c r="AN85" s="43">
        <v>1</v>
      </c>
      <c r="AO85" s="43">
        <v>0</v>
      </c>
      <c r="AP85" s="43">
        <v>2</v>
      </c>
      <c r="AQ85" s="43">
        <v>2</v>
      </c>
      <c r="AR85" s="43">
        <v>0</v>
      </c>
      <c r="AS85" s="44"/>
      <c r="AT85" s="43">
        <v>0</v>
      </c>
      <c r="AU85" s="43">
        <v>2</v>
      </c>
      <c r="AV85" s="43">
        <v>3</v>
      </c>
      <c r="AW85" s="43">
        <v>2</v>
      </c>
      <c r="AX85" s="43">
        <v>4</v>
      </c>
      <c r="AY85" s="44"/>
      <c r="AZ85" s="43">
        <v>0</v>
      </c>
      <c r="BA85" s="43">
        <v>0</v>
      </c>
      <c r="BB85" s="43">
        <v>0</v>
      </c>
      <c r="BC85" s="43">
        <v>0</v>
      </c>
      <c r="BD85" s="43">
        <v>0</v>
      </c>
      <c r="BE85" s="44"/>
      <c r="BF85" s="43">
        <v>30</v>
      </c>
      <c r="BG85" s="43">
        <v>30</v>
      </c>
      <c r="BH85" s="43">
        <v>29</v>
      </c>
      <c r="BI85" s="43">
        <v>31</v>
      </c>
      <c r="BJ85" s="43">
        <v>21</v>
      </c>
      <c r="BK85" s="44"/>
      <c r="BL85" s="43">
        <v>24881</v>
      </c>
      <c r="BM85" s="43">
        <v>24914</v>
      </c>
      <c r="BN85" s="43">
        <v>25126</v>
      </c>
      <c r="BO85" s="43">
        <v>25244</v>
      </c>
      <c r="BP85" s="43">
        <v>25217</v>
      </c>
      <c r="BQ85" s="44"/>
      <c r="BR85" s="45">
        <v>37666</v>
      </c>
      <c r="BS85" s="45">
        <v>37796</v>
      </c>
      <c r="BT85" s="45">
        <v>39000</v>
      </c>
      <c r="BU85" s="45">
        <v>39178</v>
      </c>
      <c r="BV85" s="45">
        <v>39138</v>
      </c>
      <c r="BW85" s="44"/>
      <c r="BX85" s="43">
        <v>74182</v>
      </c>
      <c r="BY85" s="43">
        <v>74424</v>
      </c>
      <c r="BZ85" s="43">
        <v>75644</v>
      </c>
      <c r="CA85" s="43">
        <v>75987</v>
      </c>
      <c r="CB85" s="43">
        <v>75902</v>
      </c>
      <c r="CC85" s="44"/>
      <c r="CD85" s="43">
        <v>3</v>
      </c>
      <c r="CE85" s="43">
        <v>10</v>
      </c>
      <c r="CF85" s="43">
        <v>6</v>
      </c>
      <c r="CG85" s="43">
        <v>10</v>
      </c>
      <c r="CH85" s="43">
        <v>3</v>
      </c>
      <c r="CI85" s="44"/>
      <c r="CJ85" s="45">
        <v>3</v>
      </c>
      <c r="CK85" s="45">
        <v>2</v>
      </c>
      <c r="CL85" s="45">
        <v>6</v>
      </c>
      <c r="CM85" s="45">
        <v>7</v>
      </c>
      <c r="CN85" s="45">
        <v>5</v>
      </c>
      <c r="CO85" s="44"/>
      <c r="CP85" s="43">
        <v>4</v>
      </c>
      <c r="CQ85" s="43">
        <v>4</v>
      </c>
      <c r="CR85" s="43">
        <v>1</v>
      </c>
      <c r="CS85" s="43">
        <v>3</v>
      </c>
      <c r="CT85" s="43">
        <v>5</v>
      </c>
      <c r="CU85" s="44"/>
      <c r="CV85" s="43">
        <v>32</v>
      </c>
      <c r="CW85" s="43">
        <v>48</v>
      </c>
      <c r="CX85" s="43">
        <v>38</v>
      </c>
      <c r="CY85" s="43">
        <v>52</v>
      </c>
      <c r="CZ85" s="43">
        <v>52</v>
      </c>
      <c r="DA85" s="44"/>
      <c r="DB85" s="43">
        <v>41</v>
      </c>
      <c r="DC85" s="43">
        <v>51</v>
      </c>
      <c r="DD85" s="43">
        <v>36</v>
      </c>
      <c r="DE85" s="43">
        <v>47</v>
      </c>
      <c r="DF85" s="43">
        <v>45</v>
      </c>
      <c r="DG85" s="44"/>
      <c r="DH85" s="43">
        <v>42</v>
      </c>
      <c r="DI85" s="43">
        <v>45</v>
      </c>
      <c r="DJ85" s="43">
        <v>32</v>
      </c>
      <c r="DK85" s="43">
        <v>56</v>
      </c>
      <c r="DL85" s="43">
        <v>37</v>
      </c>
      <c r="DM85" s="44"/>
      <c r="DN85" s="43">
        <v>20</v>
      </c>
      <c r="DO85" s="43">
        <v>22</v>
      </c>
      <c r="DP85" s="43">
        <v>26</v>
      </c>
      <c r="DQ85" s="43">
        <v>16</v>
      </c>
      <c r="DR85" s="43">
        <v>21</v>
      </c>
      <c r="DS85" s="44"/>
      <c r="DT85" s="43">
        <v>39</v>
      </c>
      <c r="DU85" s="43">
        <v>43</v>
      </c>
      <c r="DV85" s="43">
        <v>38</v>
      </c>
      <c r="DW85" s="43">
        <v>24</v>
      </c>
      <c r="DX85" s="43">
        <v>31</v>
      </c>
      <c r="DY85" s="44"/>
      <c r="DZ85" s="43">
        <v>23</v>
      </c>
      <c r="EA85" s="43">
        <v>30</v>
      </c>
      <c r="EB85" s="43">
        <v>18</v>
      </c>
      <c r="EC85" s="43">
        <v>34</v>
      </c>
      <c r="ED85" s="43">
        <v>22</v>
      </c>
      <c r="EE85" s="44"/>
      <c r="EF85" s="43">
        <v>4</v>
      </c>
      <c r="EG85" s="43">
        <v>1</v>
      </c>
      <c r="EH85" s="43">
        <v>2</v>
      </c>
      <c r="EI85" s="43">
        <v>2</v>
      </c>
      <c r="EJ85" s="43">
        <v>1</v>
      </c>
      <c r="EK85" s="44"/>
      <c r="EL85" s="43">
        <v>4</v>
      </c>
      <c r="EM85" s="43">
        <v>0</v>
      </c>
      <c r="EN85" s="43">
        <v>2</v>
      </c>
      <c r="EO85" s="43">
        <v>2</v>
      </c>
      <c r="EP85" s="43">
        <v>1</v>
      </c>
      <c r="EQ85" s="96">
        <f t="shared" si="234"/>
        <v>15.54001554001554</v>
      </c>
      <c r="ER85" s="96">
        <f t="shared" si="235"/>
        <v>17.045454545454543</v>
      </c>
      <c r="ES85" s="96">
        <f t="shared" si="236"/>
        <v>15.706806282722512</v>
      </c>
      <c r="ET85" s="96">
        <f t="shared" si="237"/>
        <v>10.325655281969818</v>
      </c>
      <c r="EU85" s="96">
        <f t="shared" si="238"/>
        <v>13.754045307443365</v>
      </c>
      <c r="EV85" s="52">
        <f t="shared" si="239"/>
        <v>11.655011655011656</v>
      </c>
      <c r="EW85" s="52">
        <f t="shared" si="240"/>
        <v>9.7402597402597397</v>
      </c>
      <c r="EX85" s="52">
        <f t="shared" si="241"/>
        <v>11.343804537521814</v>
      </c>
      <c r="EY85" s="52">
        <f t="shared" si="242"/>
        <v>3.9714058776806986</v>
      </c>
      <c r="EZ85" s="52">
        <f t="shared" si="243"/>
        <v>9.7087378640776691</v>
      </c>
      <c r="FA85" s="96">
        <f t="shared" si="244"/>
        <v>3.885003885003885</v>
      </c>
      <c r="FB85" s="96">
        <f t="shared" si="245"/>
        <v>7.3051948051948052</v>
      </c>
      <c r="FC85" s="96">
        <f t="shared" si="246"/>
        <v>4.3630017452006982</v>
      </c>
      <c r="FD85" s="96">
        <f t="shared" si="247"/>
        <v>6.354249404289118</v>
      </c>
      <c r="FE85" s="96">
        <f t="shared" si="248"/>
        <v>4.0453074433656955</v>
      </c>
      <c r="FF85" s="52">
        <f t="shared" si="249"/>
        <v>19.425019425019425</v>
      </c>
      <c r="FG85" s="52">
        <f t="shared" si="250"/>
        <v>14.61038961038961</v>
      </c>
      <c r="FH85" s="52">
        <f t="shared" si="251"/>
        <v>17.452006980802793</v>
      </c>
      <c r="FI85" s="52">
        <f t="shared" si="252"/>
        <v>7.9428117553613973</v>
      </c>
      <c r="FJ85" s="52">
        <f t="shared" si="253"/>
        <v>12.135922330097086</v>
      </c>
      <c r="FK85" s="52">
        <f t="shared" si="254"/>
        <v>4</v>
      </c>
      <c r="FL85" s="52">
        <f t="shared" si="255"/>
        <v>0</v>
      </c>
      <c r="FM85" s="52">
        <f t="shared" si="256"/>
        <v>9.0909090909090917</v>
      </c>
      <c r="FN85" s="52">
        <f t="shared" si="257"/>
        <v>10</v>
      </c>
      <c r="FO85" s="52">
        <f t="shared" si="258"/>
        <v>0</v>
      </c>
      <c r="FP85" s="52">
        <f t="shared" si="259"/>
        <v>0</v>
      </c>
      <c r="FQ85" s="52">
        <f t="shared" si="260"/>
        <v>7.6923076923076925</v>
      </c>
      <c r="FR85" s="52">
        <f t="shared" si="261"/>
        <v>13.636363636363635</v>
      </c>
      <c r="FS85" s="52">
        <f t="shared" si="262"/>
        <v>10</v>
      </c>
      <c r="FT85" s="52">
        <f t="shared" si="263"/>
        <v>16.666666666666664</v>
      </c>
      <c r="FU85" s="52">
        <f t="shared" si="229"/>
        <v>0</v>
      </c>
      <c r="FV85" s="52">
        <f t="shared" si="230"/>
        <v>0</v>
      </c>
      <c r="FW85" s="52">
        <f t="shared" si="231"/>
        <v>0</v>
      </c>
      <c r="FX85" s="52">
        <f t="shared" si="232"/>
        <v>0</v>
      </c>
      <c r="FY85" s="52">
        <f t="shared" si="233"/>
        <v>0</v>
      </c>
      <c r="FZ85" s="52">
        <f t="shared" si="264"/>
        <v>120.57393191591977</v>
      </c>
      <c r="GA85" s="52">
        <f t="shared" si="265"/>
        <v>120.41422493377218</v>
      </c>
      <c r="GB85" s="52">
        <f t="shared" si="266"/>
        <v>115.41829180928121</v>
      </c>
      <c r="GC85" s="52">
        <f t="shared" si="267"/>
        <v>122.80145777214388</v>
      </c>
      <c r="GD85" s="52">
        <f t="shared" si="268"/>
        <v>83.277154300670176</v>
      </c>
      <c r="GE85" s="52">
        <f t="shared" si="269"/>
        <v>4.0441077350300612</v>
      </c>
      <c r="GF85" s="52">
        <f t="shared" si="270"/>
        <v>13.436525851875738</v>
      </c>
      <c r="GG85" s="52">
        <f t="shared" si="271"/>
        <v>7.9318914917243939</v>
      </c>
      <c r="GH85" s="52">
        <f t="shared" si="272"/>
        <v>13.160145814415623</v>
      </c>
      <c r="GI85" s="52">
        <f t="shared" si="273"/>
        <v>3.9524650206845671</v>
      </c>
      <c r="GJ85" s="52">
        <f t="shared" si="274"/>
        <v>7.9647427388095364</v>
      </c>
      <c r="GK85" s="52">
        <f t="shared" si="275"/>
        <v>5.2915652449994708</v>
      </c>
      <c r="GL85" s="52">
        <f t="shared" si="276"/>
        <v>15.384615384615385</v>
      </c>
      <c r="GM85" s="52">
        <f t="shared" si="277"/>
        <v>17.867170350707028</v>
      </c>
      <c r="GN85" s="52">
        <f t="shared" si="278"/>
        <v>12.775307884920027</v>
      </c>
      <c r="GO85" s="52">
        <f t="shared" si="279"/>
        <v>10.619656985079381</v>
      </c>
      <c r="GP85" s="52">
        <f t="shared" si="280"/>
        <v>10.583130489998942</v>
      </c>
      <c r="GQ85" s="52">
        <f t="shared" si="281"/>
        <v>2.5641025641025639</v>
      </c>
      <c r="GR85" s="52">
        <f t="shared" si="282"/>
        <v>7.6573587217315842</v>
      </c>
      <c r="GS85" s="52">
        <f t="shared" si="283"/>
        <v>12.775307884920027</v>
      </c>
      <c r="GT85" s="52">
        <f t="shared" si="284"/>
        <v>43.137149173653988</v>
      </c>
      <c r="GU85" s="52">
        <f t="shared" si="285"/>
        <v>64.495324089003546</v>
      </c>
      <c r="GV85" s="52">
        <f t="shared" si="286"/>
        <v>50.235312780921156</v>
      </c>
      <c r="GW85" s="52">
        <f t="shared" si="287"/>
        <v>68.432758234961241</v>
      </c>
      <c r="GX85" s="52">
        <f t="shared" si="288"/>
        <v>68.509393691865824</v>
      </c>
      <c r="GY85" s="52">
        <f t="shared" si="289"/>
        <v>55.269472378744169</v>
      </c>
      <c r="GZ85" s="52">
        <f t="shared" si="290"/>
        <v>68.52628184456627</v>
      </c>
      <c r="HA85" s="52">
        <f t="shared" si="291"/>
        <v>47.591348950346358</v>
      </c>
      <c r="HB85" s="52">
        <f t="shared" si="292"/>
        <v>61.852685327753434</v>
      </c>
      <c r="HC85" s="52">
        <f t="shared" si="293"/>
        <v>59.286975310268502</v>
      </c>
      <c r="HD85" s="52">
        <f t="shared" si="294"/>
        <v>56.617508290420858</v>
      </c>
      <c r="HE85" s="52">
        <f t="shared" si="295"/>
        <v>60.464366333440822</v>
      </c>
      <c r="HF85" s="52">
        <f t="shared" si="296"/>
        <v>42.303421289196763</v>
      </c>
      <c r="HG85" s="52">
        <f t="shared" si="297"/>
        <v>73.696816560727498</v>
      </c>
      <c r="HH85" s="52">
        <f t="shared" si="298"/>
        <v>48.747068588442993</v>
      </c>
      <c r="HI85" s="52">
        <f t="shared" si="299"/>
        <v>26.960718233533743</v>
      </c>
      <c r="HJ85" s="52">
        <f t="shared" si="300"/>
        <v>29.560356874126622</v>
      </c>
      <c r="HK85" s="52">
        <f t="shared" si="301"/>
        <v>34.37152979747237</v>
      </c>
      <c r="HL85" s="52">
        <f t="shared" si="302"/>
        <v>21.056233303065</v>
      </c>
      <c r="HM85" s="52">
        <f t="shared" si="303"/>
        <v>27.667255144791966</v>
      </c>
      <c r="HN85" s="52">
        <f t="shared" si="304"/>
        <v>52.573400555390798</v>
      </c>
      <c r="HO85" s="52">
        <f t="shared" si="305"/>
        <v>57.777061163065675</v>
      </c>
      <c r="HP85" s="52">
        <f t="shared" si="306"/>
        <v>50.235312780921156</v>
      </c>
      <c r="HQ85" s="52">
        <f t="shared" si="307"/>
        <v>31.584349954597496</v>
      </c>
      <c r="HR85" s="52">
        <f t="shared" si="308"/>
        <v>40.842138547073858</v>
      </c>
      <c r="HS85" s="52">
        <f t="shared" si="309"/>
        <v>31.0048259685638</v>
      </c>
      <c r="HT85" s="52">
        <f t="shared" si="310"/>
        <v>40.309577555627214</v>
      </c>
      <c r="HU85" s="52">
        <f t="shared" si="311"/>
        <v>23.795674475173179</v>
      </c>
      <c r="HV85" s="52">
        <f t="shared" si="312"/>
        <v>44.74449576901312</v>
      </c>
      <c r="HW85" s="52">
        <f t="shared" si="313"/>
        <v>28.984743485020157</v>
      </c>
      <c r="HX85" s="52">
        <f t="shared" si="314"/>
        <v>5.3921436467067485</v>
      </c>
      <c r="HY85" s="52">
        <f t="shared" si="315"/>
        <v>1.3436525851875738</v>
      </c>
      <c r="HZ85" s="52">
        <f t="shared" si="316"/>
        <v>2.6439638305747977</v>
      </c>
      <c r="IA85" s="52">
        <f t="shared" si="317"/>
        <v>2.6320291628831249</v>
      </c>
      <c r="IB85" s="52">
        <f t="shared" si="318"/>
        <v>1.3174883402281889</v>
      </c>
      <c r="IC85" s="52">
        <f t="shared" si="319"/>
        <v>5.3921436467067485</v>
      </c>
      <c r="ID85" s="52">
        <f t="shared" si="320"/>
        <v>0</v>
      </c>
      <c r="IE85" s="52">
        <f t="shared" si="321"/>
        <v>2.6439638305747977</v>
      </c>
      <c r="IF85" s="52">
        <f t="shared" si="322"/>
        <v>2.6320291628831249</v>
      </c>
      <c r="IG85" s="52">
        <f t="shared" si="323"/>
        <v>1.3174883402281889</v>
      </c>
      <c r="II85"/>
    </row>
    <row r="86" spans="1:243" ht="15.75" customHeight="1" thickBot="1">
      <c r="A86" s="43">
        <v>260630</v>
      </c>
      <c r="B86" s="43" t="s">
        <v>93</v>
      </c>
      <c r="C86" s="47">
        <v>2609</v>
      </c>
      <c r="D86" s="43">
        <v>1</v>
      </c>
      <c r="E86" s="43">
        <v>5</v>
      </c>
      <c r="F86" s="43">
        <v>2</v>
      </c>
      <c r="G86" s="43">
        <v>2</v>
      </c>
      <c r="H86" s="43">
        <v>1</v>
      </c>
      <c r="I86" s="44"/>
      <c r="J86" s="43">
        <v>1</v>
      </c>
      <c r="K86" s="43">
        <v>4</v>
      </c>
      <c r="L86" s="43">
        <v>2</v>
      </c>
      <c r="M86" s="43">
        <v>2</v>
      </c>
      <c r="N86" s="43">
        <v>1</v>
      </c>
      <c r="O86" s="44"/>
      <c r="P86" s="43">
        <v>0</v>
      </c>
      <c r="Q86" s="43">
        <v>1</v>
      </c>
      <c r="R86" s="43">
        <v>0</v>
      </c>
      <c r="S86" s="43">
        <v>0</v>
      </c>
      <c r="T86" s="43">
        <v>0</v>
      </c>
      <c r="U86" s="44"/>
      <c r="V86" s="43">
        <v>8</v>
      </c>
      <c r="W86" s="43">
        <v>4</v>
      </c>
      <c r="X86" s="43">
        <v>3</v>
      </c>
      <c r="Y86" s="43">
        <v>3</v>
      </c>
      <c r="Z86" s="43">
        <v>2</v>
      </c>
      <c r="AA86" s="44"/>
      <c r="AB86" s="43">
        <v>115</v>
      </c>
      <c r="AC86" s="43">
        <v>111</v>
      </c>
      <c r="AD86" s="43">
        <v>104</v>
      </c>
      <c r="AE86" s="43">
        <v>112</v>
      </c>
      <c r="AF86" s="43">
        <v>114</v>
      </c>
      <c r="AG86" s="44"/>
      <c r="AH86" s="43">
        <v>1</v>
      </c>
      <c r="AI86" s="43">
        <v>7</v>
      </c>
      <c r="AJ86" s="43">
        <v>3</v>
      </c>
      <c r="AK86" s="43">
        <v>2</v>
      </c>
      <c r="AL86" s="43">
        <v>2</v>
      </c>
      <c r="AM86" s="44"/>
      <c r="AN86" s="43">
        <v>0</v>
      </c>
      <c r="AO86" s="43">
        <v>0</v>
      </c>
      <c r="AP86" s="43">
        <v>0</v>
      </c>
      <c r="AQ86" s="43">
        <v>0</v>
      </c>
      <c r="AR86" s="43">
        <v>0</v>
      </c>
      <c r="AS86" s="44"/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4"/>
      <c r="AZ86" s="43">
        <v>0</v>
      </c>
      <c r="BA86" s="43">
        <v>0</v>
      </c>
      <c r="BB86" s="43">
        <v>0</v>
      </c>
      <c r="BC86" s="43">
        <v>0</v>
      </c>
      <c r="BD86" s="43">
        <v>0</v>
      </c>
      <c r="BE86" s="44"/>
      <c r="BF86" s="43">
        <v>1</v>
      </c>
      <c r="BG86" s="43">
        <v>2</v>
      </c>
      <c r="BH86" s="43">
        <v>0</v>
      </c>
      <c r="BI86" s="43">
        <v>0</v>
      </c>
      <c r="BJ86" s="43">
        <v>1</v>
      </c>
      <c r="BK86" s="44"/>
      <c r="BL86" s="43">
        <v>2037</v>
      </c>
      <c r="BM86" s="43">
        <v>2040</v>
      </c>
      <c r="BN86" s="43">
        <v>2115</v>
      </c>
      <c r="BO86" s="43">
        <v>2130</v>
      </c>
      <c r="BP86" s="43">
        <v>2151</v>
      </c>
      <c r="BQ86" s="44"/>
      <c r="BR86" s="45">
        <v>3443</v>
      </c>
      <c r="BS86" s="45">
        <v>3478</v>
      </c>
      <c r="BT86" s="45">
        <v>3404</v>
      </c>
      <c r="BU86" s="45">
        <v>3428</v>
      </c>
      <c r="BV86" s="45">
        <v>3463</v>
      </c>
      <c r="BW86" s="44"/>
      <c r="BX86" s="43">
        <v>6882</v>
      </c>
      <c r="BY86" s="43">
        <v>6959</v>
      </c>
      <c r="BZ86" s="43">
        <v>6855</v>
      </c>
      <c r="CA86" s="43">
        <v>6913</v>
      </c>
      <c r="CB86" s="43">
        <v>6968</v>
      </c>
      <c r="CC86" s="44"/>
      <c r="CD86" s="43">
        <v>0</v>
      </c>
      <c r="CE86" s="43">
        <v>0</v>
      </c>
      <c r="CF86" s="43">
        <v>0</v>
      </c>
      <c r="CG86" s="43">
        <v>0</v>
      </c>
      <c r="CH86" s="43">
        <v>0</v>
      </c>
      <c r="CI86" s="44"/>
      <c r="CJ86" s="45">
        <v>0</v>
      </c>
      <c r="CK86" s="45">
        <v>1</v>
      </c>
      <c r="CL86" s="45">
        <v>0</v>
      </c>
      <c r="CM86" s="45">
        <v>0</v>
      </c>
      <c r="CN86" s="45">
        <v>0</v>
      </c>
      <c r="CO86" s="44"/>
      <c r="CP86" s="43">
        <v>0</v>
      </c>
      <c r="CQ86" s="43">
        <v>0</v>
      </c>
      <c r="CR86" s="43">
        <v>0</v>
      </c>
      <c r="CS86" s="43">
        <v>0</v>
      </c>
      <c r="CT86" s="43">
        <v>0</v>
      </c>
      <c r="CU86" s="44"/>
      <c r="CV86" s="43">
        <v>1</v>
      </c>
      <c r="CW86" s="43">
        <v>5</v>
      </c>
      <c r="CX86" s="43">
        <v>3</v>
      </c>
      <c r="CY86" s="43">
        <v>6</v>
      </c>
      <c r="CZ86" s="43">
        <v>1</v>
      </c>
      <c r="DA86" s="44"/>
      <c r="DB86" s="43">
        <v>1</v>
      </c>
      <c r="DC86" s="43">
        <v>2</v>
      </c>
      <c r="DD86" s="43">
        <v>1</v>
      </c>
      <c r="DE86" s="43">
        <v>2</v>
      </c>
      <c r="DF86" s="43">
        <v>3</v>
      </c>
      <c r="DG86" s="44"/>
      <c r="DH86" s="43">
        <v>4</v>
      </c>
      <c r="DI86" s="43">
        <v>2</v>
      </c>
      <c r="DJ86" s="43">
        <v>0</v>
      </c>
      <c r="DK86" s="43">
        <v>3</v>
      </c>
      <c r="DL86" s="43">
        <v>0</v>
      </c>
      <c r="DM86" s="44"/>
      <c r="DN86" s="43">
        <v>1</v>
      </c>
      <c r="DO86" s="43">
        <v>4</v>
      </c>
      <c r="DP86" s="43">
        <v>0</v>
      </c>
      <c r="DQ86" s="43">
        <v>1</v>
      </c>
      <c r="DR86" s="43">
        <v>3</v>
      </c>
      <c r="DS86" s="44"/>
      <c r="DT86" s="43">
        <v>0</v>
      </c>
      <c r="DU86" s="43">
        <v>3</v>
      </c>
      <c r="DV86" s="43">
        <v>2</v>
      </c>
      <c r="DW86" s="43">
        <v>1</v>
      </c>
      <c r="DX86" s="43">
        <v>3</v>
      </c>
      <c r="DY86" s="44"/>
      <c r="DZ86" s="43">
        <v>1</v>
      </c>
      <c r="EA86" s="43">
        <v>0</v>
      </c>
      <c r="EB86" s="43">
        <v>0</v>
      </c>
      <c r="EC86" s="43">
        <v>0</v>
      </c>
      <c r="ED86" s="43">
        <v>2</v>
      </c>
      <c r="EE86" s="44"/>
      <c r="EF86" s="43">
        <v>0</v>
      </c>
      <c r="EG86" s="43">
        <v>1</v>
      </c>
      <c r="EH86" s="43">
        <v>1</v>
      </c>
      <c r="EI86" s="43">
        <v>0</v>
      </c>
      <c r="EJ86" s="43">
        <v>0</v>
      </c>
      <c r="EK86" s="44"/>
      <c r="EL86" s="43">
        <v>0</v>
      </c>
      <c r="EM86" s="43">
        <v>1</v>
      </c>
      <c r="EN86" s="43">
        <v>1</v>
      </c>
      <c r="EO86" s="43">
        <v>0</v>
      </c>
      <c r="EP86" s="43">
        <v>0</v>
      </c>
      <c r="EQ86" s="96">
        <f t="shared" si="234"/>
        <v>8.695652173913043</v>
      </c>
      <c r="ER86" s="96">
        <f t="shared" si="235"/>
        <v>45.045045045045043</v>
      </c>
      <c r="ES86" s="96">
        <f t="shared" si="236"/>
        <v>19.230769230769234</v>
      </c>
      <c r="ET86" s="96">
        <f t="shared" si="237"/>
        <v>17.857142857142858</v>
      </c>
      <c r="EU86" s="96">
        <f t="shared" si="238"/>
        <v>8.7719298245614024</v>
      </c>
      <c r="EV86" s="52">
        <f t="shared" si="239"/>
        <v>8.695652173913043</v>
      </c>
      <c r="EW86" s="52">
        <f t="shared" si="240"/>
        <v>36.036036036036037</v>
      </c>
      <c r="EX86" s="52">
        <f t="shared" si="241"/>
        <v>19.230769230769234</v>
      </c>
      <c r="EY86" s="52">
        <f t="shared" si="242"/>
        <v>17.857142857142858</v>
      </c>
      <c r="EZ86" s="52">
        <f t="shared" si="243"/>
        <v>8.7719298245614024</v>
      </c>
      <c r="FA86" s="96">
        <f t="shared" si="244"/>
        <v>0</v>
      </c>
      <c r="FB86" s="96">
        <f t="shared" si="245"/>
        <v>9.0090090090090094</v>
      </c>
      <c r="FC86" s="96">
        <f t="shared" si="246"/>
        <v>0</v>
      </c>
      <c r="FD86" s="96">
        <f t="shared" si="247"/>
        <v>0</v>
      </c>
      <c r="FE86" s="96">
        <f t="shared" si="248"/>
        <v>0</v>
      </c>
      <c r="FF86" s="52">
        <f t="shared" si="249"/>
        <v>69.565217391304344</v>
      </c>
      <c r="FG86" s="52">
        <f t="shared" si="250"/>
        <v>36.036036036036037</v>
      </c>
      <c r="FH86" s="52">
        <f t="shared" si="251"/>
        <v>28.846153846153847</v>
      </c>
      <c r="FI86" s="52">
        <f t="shared" si="252"/>
        <v>26.785714285714285</v>
      </c>
      <c r="FJ86" s="52">
        <f t="shared" si="253"/>
        <v>17.543859649122805</v>
      </c>
      <c r="FK86" s="52">
        <f t="shared" si="254"/>
        <v>0</v>
      </c>
      <c r="FL86" s="52">
        <f t="shared" si="255"/>
        <v>0</v>
      </c>
      <c r="FM86" s="52">
        <f t="shared" si="256"/>
        <v>0</v>
      </c>
      <c r="FN86" s="52">
        <f t="shared" si="257"/>
        <v>0</v>
      </c>
      <c r="FO86" s="52">
        <f t="shared" si="258"/>
        <v>0</v>
      </c>
      <c r="FP86" s="52">
        <f t="shared" si="259"/>
        <v>0</v>
      </c>
      <c r="FQ86" s="52">
        <f t="shared" si="260"/>
        <v>0</v>
      </c>
      <c r="FR86" s="52">
        <f t="shared" si="261"/>
        <v>0</v>
      </c>
      <c r="FS86" s="52">
        <f t="shared" si="262"/>
        <v>0</v>
      </c>
      <c r="FT86" s="52">
        <f t="shared" si="263"/>
        <v>0</v>
      </c>
      <c r="FU86" s="52">
        <f t="shared" si="229"/>
        <v>0</v>
      </c>
      <c r="FV86" s="52">
        <f t="shared" si="230"/>
        <v>0</v>
      </c>
      <c r="FW86" s="52">
        <f t="shared" si="231"/>
        <v>0</v>
      </c>
      <c r="FX86" s="52">
        <f t="shared" si="232"/>
        <v>0</v>
      </c>
      <c r="FY86" s="52">
        <f t="shared" si="233"/>
        <v>0</v>
      </c>
      <c r="FZ86" s="52">
        <f t="shared" si="264"/>
        <v>49.091801669121253</v>
      </c>
      <c r="GA86" s="52">
        <f t="shared" si="265"/>
        <v>98.039215686274503</v>
      </c>
      <c r="GB86" s="52">
        <f t="shared" si="266"/>
        <v>0</v>
      </c>
      <c r="GC86" s="52">
        <f t="shared" si="267"/>
        <v>0</v>
      </c>
      <c r="GD86" s="52">
        <f t="shared" si="268"/>
        <v>46.490004649000461</v>
      </c>
      <c r="GE86" s="52">
        <f t="shared" si="269"/>
        <v>0</v>
      </c>
      <c r="GF86" s="52">
        <f t="shared" si="270"/>
        <v>0</v>
      </c>
      <c r="GG86" s="52">
        <f t="shared" si="271"/>
        <v>0</v>
      </c>
      <c r="GH86" s="52">
        <f t="shared" si="272"/>
        <v>0</v>
      </c>
      <c r="GI86" s="52">
        <f t="shared" si="273"/>
        <v>0</v>
      </c>
      <c r="GJ86" s="52">
        <f t="shared" si="274"/>
        <v>0</v>
      </c>
      <c r="GK86" s="52">
        <f t="shared" si="275"/>
        <v>28.75215641173088</v>
      </c>
      <c r="GL86" s="52">
        <f t="shared" si="276"/>
        <v>0</v>
      </c>
      <c r="GM86" s="52">
        <f t="shared" si="277"/>
        <v>0</v>
      </c>
      <c r="GN86" s="52">
        <f t="shared" si="278"/>
        <v>0</v>
      </c>
      <c r="GO86" s="52">
        <f t="shared" si="279"/>
        <v>0</v>
      </c>
      <c r="GP86" s="52">
        <f t="shared" si="280"/>
        <v>0</v>
      </c>
      <c r="GQ86" s="52">
        <f t="shared" si="281"/>
        <v>0</v>
      </c>
      <c r="GR86" s="52">
        <f t="shared" si="282"/>
        <v>0</v>
      </c>
      <c r="GS86" s="52">
        <f t="shared" si="283"/>
        <v>0</v>
      </c>
      <c r="GT86" s="52">
        <f t="shared" si="284"/>
        <v>14.530659691950015</v>
      </c>
      <c r="GU86" s="52">
        <f t="shared" si="285"/>
        <v>71.849403649949707</v>
      </c>
      <c r="GV86" s="52">
        <f t="shared" si="286"/>
        <v>43.763676148796499</v>
      </c>
      <c r="GW86" s="52">
        <f t="shared" si="287"/>
        <v>86.792998698105023</v>
      </c>
      <c r="GX86" s="52">
        <f t="shared" si="288"/>
        <v>14.351320321469576</v>
      </c>
      <c r="GY86" s="52">
        <f t="shared" si="289"/>
        <v>14.530659691950015</v>
      </c>
      <c r="GZ86" s="52">
        <f t="shared" si="290"/>
        <v>28.739761459979885</v>
      </c>
      <c r="HA86" s="52">
        <f t="shared" si="291"/>
        <v>14.587892049598832</v>
      </c>
      <c r="HB86" s="52">
        <f t="shared" si="292"/>
        <v>28.930999566035009</v>
      </c>
      <c r="HC86" s="52">
        <f t="shared" si="293"/>
        <v>43.053960964408724</v>
      </c>
      <c r="HD86" s="52">
        <f t="shared" si="294"/>
        <v>58.122638767800062</v>
      </c>
      <c r="HE86" s="52">
        <f t="shared" si="295"/>
        <v>28.739761459979885</v>
      </c>
      <c r="HF86" s="52">
        <f t="shared" si="296"/>
        <v>0</v>
      </c>
      <c r="HG86" s="52">
        <f t="shared" si="297"/>
        <v>43.396499349052512</v>
      </c>
      <c r="HH86" s="52">
        <f t="shared" si="298"/>
        <v>0</v>
      </c>
      <c r="HI86" s="52">
        <f t="shared" si="299"/>
        <v>14.530659691950015</v>
      </c>
      <c r="HJ86" s="52">
        <f t="shared" si="300"/>
        <v>57.47952291995977</v>
      </c>
      <c r="HK86" s="52">
        <f t="shared" si="301"/>
        <v>0</v>
      </c>
      <c r="HL86" s="52">
        <f t="shared" si="302"/>
        <v>14.465499783017504</v>
      </c>
      <c r="HM86" s="52">
        <f t="shared" si="303"/>
        <v>43.053960964408724</v>
      </c>
      <c r="HN86" s="52">
        <f t="shared" si="304"/>
        <v>0</v>
      </c>
      <c r="HO86" s="52">
        <f t="shared" si="305"/>
        <v>43.109642189969826</v>
      </c>
      <c r="HP86" s="52">
        <f t="shared" si="306"/>
        <v>29.175784099197664</v>
      </c>
      <c r="HQ86" s="52">
        <f t="shared" si="307"/>
        <v>14.465499783017504</v>
      </c>
      <c r="HR86" s="52">
        <f t="shared" si="308"/>
        <v>43.053960964408724</v>
      </c>
      <c r="HS86" s="52">
        <f t="shared" si="309"/>
        <v>14.530659691950015</v>
      </c>
      <c r="HT86" s="52">
        <f t="shared" si="310"/>
        <v>0</v>
      </c>
      <c r="HU86" s="52">
        <f t="shared" si="311"/>
        <v>0</v>
      </c>
      <c r="HV86" s="52">
        <f t="shared" si="312"/>
        <v>0</v>
      </c>
      <c r="HW86" s="52">
        <f t="shared" si="313"/>
        <v>28.702640642939151</v>
      </c>
      <c r="HX86" s="52">
        <f t="shared" si="314"/>
        <v>0</v>
      </c>
      <c r="HY86" s="52">
        <f t="shared" si="315"/>
        <v>14.369880729989942</v>
      </c>
      <c r="HZ86" s="52">
        <f t="shared" si="316"/>
        <v>14.587892049598832</v>
      </c>
      <c r="IA86" s="52">
        <f t="shared" si="317"/>
        <v>0</v>
      </c>
      <c r="IB86" s="52">
        <f t="shared" si="318"/>
        <v>0</v>
      </c>
      <c r="IC86" s="52">
        <f t="shared" si="319"/>
        <v>0</v>
      </c>
      <c r="ID86" s="52">
        <f t="shared" si="320"/>
        <v>14.369880729989942</v>
      </c>
      <c r="IE86" s="52">
        <f t="shared" si="321"/>
        <v>14.587892049598832</v>
      </c>
      <c r="IF86" s="52">
        <f t="shared" si="322"/>
        <v>0</v>
      </c>
      <c r="IG86" s="52">
        <f t="shared" si="323"/>
        <v>0</v>
      </c>
      <c r="II86"/>
    </row>
    <row r="87" spans="1:243" ht="15.75" customHeight="1" thickBot="1">
      <c r="A87" s="45">
        <v>260640</v>
      </c>
      <c r="B87" s="45" t="s">
        <v>778</v>
      </c>
      <c r="C87" s="47">
        <v>2604</v>
      </c>
      <c r="D87" s="43">
        <v>22</v>
      </c>
      <c r="E87" s="43">
        <v>13</v>
      </c>
      <c r="F87" s="43">
        <v>11</v>
      </c>
      <c r="G87" s="43">
        <v>11</v>
      </c>
      <c r="H87" s="43">
        <v>12</v>
      </c>
      <c r="I87" s="44"/>
      <c r="J87" s="43">
        <v>17</v>
      </c>
      <c r="K87" s="43">
        <v>11</v>
      </c>
      <c r="L87" s="43">
        <v>10</v>
      </c>
      <c r="M87" s="43">
        <v>8</v>
      </c>
      <c r="N87" s="43">
        <v>6</v>
      </c>
      <c r="O87" s="44"/>
      <c r="P87" s="43">
        <v>5</v>
      </c>
      <c r="Q87" s="43">
        <v>2</v>
      </c>
      <c r="R87" s="43">
        <v>1</v>
      </c>
      <c r="S87" s="43">
        <v>3</v>
      </c>
      <c r="T87" s="43">
        <v>6</v>
      </c>
      <c r="U87" s="44"/>
      <c r="V87" s="43">
        <v>22</v>
      </c>
      <c r="W87" s="43">
        <v>21</v>
      </c>
      <c r="X87" s="43">
        <v>18</v>
      </c>
      <c r="Y87" s="43">
        <v>14</v>
      </c>
      <c r="Z87" s="43">
        <v>16</v>
      </c>
      <c r="AA87" s="44"/>
      <c r="AB87" s="43">
        <v>1154</v>
      </c>
      <c r="AC87" s="43">
        <v>1167</v>
      </c>
      <c r="AD87" s="43">
        <v>1111</v>
      </c>
      <c r="AE87" s="43">
        <v>1112</v>
      </c>
      <c r="AF87" s="43">
        <v>1182</v>
      </c>
      <c r="AG87" s="44"/>
      <c r="AH87" s="43">
        <v>26</v>
      </c>
      <c r="AI87" s="43">
        <v>16</v>
      </c>
      <c r="AJ87" s="43">
        <v>12</v>
      </c>
      <c r="AK87" s="43">
        <v>14</v>
      </c>
      <c r="AL87" s="43">
        <v>13</v>
      </c>
      <c r="AM87" s="44"/>
      <c r="AN87" s="43">
        <v>1</v>
      </c>
      <c r="AO87" s="43">
        <v>1</v>
      </c>
      <c r="AP87" s="43">
        <v>0</v>
      </c>
      <c r="AQ87" s="43">
        <v>0</v>
      </c>
      <c r="AR87" s="43">
        <v>1</v>
      </c>
      <c r="AS87" s="44"/>
      <c r="AT87" s="43">
        <v>0</v>
      </c>
      <c r="AU87" s="43">
        <v>1</v>
      </c>
      <c r="AV87" s="43">
        <v>0</v>
      </c>
      <c r="AW87" s="43">
        <v>1</v>
      </c>
      <c r="AX87" s="43">
        <v>0</v>
      </c>
      <c r="AY87" s="44"/>
      <c r="AZ87" s="43">
        <v>0</v>
      </c>
      <c r="BA87" s="43">
        <v>0</v>
      </c>
      <c r="BB87" s="43">
        <v>0</v>
      </c>
      <c r="BC87" s="43">
        <v>0</v>
      </c>
      <c r="BD87" s="43">
        <v>0</v>
      </c>
      <c r="BE87" s="44"/>
      <c r="BF87" s="43">
        <v>15</v>
      </c>
      <c r="BG87" s="43">
        <v>20</v>
      </c>
      <c r="BH87" s="43">
        <v>30</v>
      </c>
      <c r="BI87" s="43">
        <v>33</v>
      </c>
      <c r="BJ87" s="43">
        <v>34</v>
      </c>
      <c r="BK87" s="44"/>
      <c r="BL87" s="43">
        <v>24276</v>
      </c>
      <c r="BM87" s="43">
        <v>24503</v>
      </c>
      <c r="BN87" s="43">
        <v>25186</v>
      </c>
      <c r="BO87" s="43">
        <v>25417</v>
      </c>
      <c r="BP87" s="43">
        <v>25645</v>
      </c>
      <c r="BQ87" s="44"/>
      <c r="BR87" s="45">
        <v>38507</v>
      </c>
      <c r="BS87" s="45">
        <v>38878</v>
      </c>
      <c r="BT87" s="45">
        <v>39554</v>
      </c>
      <c r="BU87" s="45">
        <v>39918</v>
      </c>
      <c r="BV87" s="45">
        <v>40277</v>
      </c>
      <c r="BW87" s="44"/>
      <c r="BX87" s="43">
        <v>74548</v>
      </c>
      <c r="BY87" s="43">
        <v>75230</v>
      </c>
      <c r="BZ87" s="43">
        <v>76458</v>
      </c>
      <c r="CA87" s="43">
        <v>77164</v>
      </c>
      <c r="CB87" s="43">
        <v>77845</v>
      </c>
      <c r="CC87" s="44"/>
      <c r="CD87" s="43">
        <v>4</v>
      </c>
      <c r="CE87" s="43">
        <v>1</v>
      </c>
      <c r="CF87" s="43">
        <v>4</v>
      </c>
      <c r="CG87" s="43">
        <v>5</v>
      </c>
      <c r="CH87" s="43">
        <v>3</v>
      </c>
      <c r="CI87" s="44"/>
      <c r="CJ87" s="45">
        <v>3</v>
      </c>
      <c r="CK87" s="45">
        <v>5</v>
      </c>
      <c r="CL87" s="45">
        <v>4</v>
      </c>
      <c r="CM87" s="45">
        <v>3</v>
      </c>
      <c r="CN87" s="45">
        <v>6</v>
      </c>
      <c r="CO87" s="44"/>
      <c r="CP87" s="43">
        <v>2</v>
      </c>
      <c r="CQ87" s="43">
        <v>6</v>
      </c>
      <c r="CR87" s="43">
        <v>3</v>
      </c>
      <c r="CS87" s="43">
        <v>1</v>
      </c>
      <c r="CT87" s="43">
        <v>6</v>
      </c>
      <c r="CU87" s="44"/>
      <c r="CV87" s="43">
        <v>22</v>
      </c>
      <c r="CW87" s="43">
        <v>56</v>
      </c>
      <c r="CX87" s="43">
        <v>34</v>
      </c>
      <c r="CY87" s="43">
        <v>43</v>
      </c>
      <c r="CZ87" s="43">
        <v>54</v>
      </c>
      <c r="DA87" s="44"/>
      <c r="DB87" s="43">
        <v>55</v>
      </c>
      <c r="DC87" s="43">
        <v>40</v>
      </c>
      <c r="DD87" s="43">
        <v>54</v>
      </c>
      <c r="DE87" s="43">
        <v>47</v>
      </c>
      <c r="DF87" s="43">
        <v>49</v>
      </c>
      <c r="DG87" s="44"/>
      <c r="DH87" s="43">
        <v>33</v>
      </c>
      <c r="DI87" s="43">
        <v>34</v>
      </c>
      <c r="DJ87" s="43">
        <v>58</v>
      </c>
      <c r="DK87" s="43">
        <v>57</v>
      </c>
      <c r="DL87" s="43">
        <v>70</v>
      </c>
      <c r="DM87" s="44"/>
      <c r="DN87" s="43">
        <v>16</v>
      </c>
      <c r="DO87" s="43">
        <v>17</v>
      </c>
      <c r="DP87" s="43">
        <v>17</v>
      </c>
      <c r="DQ87" s="43">
        <v>13</v>
      </c>
      <c r="DR87" s="43">
        <v>22</v>
      </c>
      <c r="DS87" s="44"/>
      <c r="DT87" s="43">
        <v>17</v>
      </c>
      <c r="DU87" s="43">
        <v>18</v>
      </c>
      <c r="DV87" s="43">
        <v>22</v>
      </c>
      <c r="DW87" s="43">
        <v>27</v>
      </c>
      <c r="DX87" s="43">
        <v>21</v>
      </c>
      <c r="DY87" s="44"/>
      <c r="DZ87" s="43">
        <v>22</v>
      </c>
      <c r="EA87" s="43">
        <v>12</v>
      </c>
      <c r="EB87" s="43">
        <v>17</v>
      </c>
      <c r="EC87" s="43">
        <v>21</v>
      </c>
      <c r="ED87" s="43">
        <v>20</v>
      </c>
      <c r="EE87" s="44"/>
      <c r="EF87" s="43">
        <v>4</v>
      </c>
      <c r="EG87" s="43">
        <v>6</v>
      </c>
      <c r="EH87" s="43">
        <v>3</v>
      </c>
      <c r="EI87" s="43">
        <v>6</v>
      </c>
      <c r="EJ87" s="43">
        <v>5</v>
      </c>
      <c r="EK87" s="44"/>
      <c r="EL87" s="43">
        <v>3</v>
      </c>
      <c r="EM87" s="43">
        <v>6</v>
      </c>
      <c r="EN87" s="43">
        <v>3</v>
      </c>
      <c r="EO87" s="43">
        <v>5</v>
      </c>
      <c r="EP87" s="43">
        <v>4</v>
      </c>
      <c r="EQ87" s="96">
        <f t="shared" si="234"/>
        <v>19.064124783362217</v>
      </c>
      <c r="ER87" s="96">
        <f t="shared" si="235"/>
        <v>11.139674378748929</v>
      </c>
      <c r="ES87" s="96">
        <f t="shared" si="236"/>
        <v>9.9009900990099009</v>
      </c>
      <c r="ET87" s="96">
        <f t="shared" si="237"/>
        <v>9.8920863309352516</v>
      </c>
      <c r="EU87" s="96">
        <f t="shared" si="238"/>
        <v>10.152284263959389</v>
      </c>
      <c r="EV87" s="52">
        <f t="shared" si="239"/>
        <v>14.731369150779896</v>
      </c>
      <c r="EW87" s="52">
        <f t="shared" si="240"/>
        <v>9.425878320479864</v>
      </c>
      <c r="EX87" s="52">
        <f t="shared" si="241"/>
        <v>9.0009000900090008</v>
      </c>
      <c r="EY87" s="52">
        <f t="shared" si="242"/>
        <v>7.1942446043165473</v>
      </c>
      <c r="EZ87" s="52">
        <f t="shared" si="243"/>
        <v>5.0761421319796947</v>
      </c>
      <c r="FA87" s="96">
        <f t="shared" si="244"/>
        <v>4.3327556325823222</v>
      </c>
      <c r="FB87" s="96">
        <f t="shared" si="245"/>
        <v>1.7137960582690661</v>
      </c>
      <c r="FC87" s="96">
        <f t="shared" si="246"/>
        <v>0.90009000900090008</v>
      </c>
      <c r="FD87" s="96">
        <f t="shared" si="247"/>
        <v>2.6978417266187051</v>
      </c>
      <c r="FE87" s="96">
        <f t="shared" si="248"/>
        <v>5.0761421319796947</v>
      </c>
      <c r="FF87" s="52">
        <f t="shared" si="249"/>
        <v>19.064124783362217</v>
      </c>
      <c r="FG87" s="52">
        <f t="shared" si="250"/>
        <v>17.994858611825194</v>
      </c>
      <c r="FH87" s="52">
        <f t="shared" si="251"/>
        <v>16.201620162016201</v>
      </c>
      <c r="FI87" s="52">
        <f t="shared" si="252"/>
        <v>12.589928057553957</v>
      </c>
      <c r="FJ87" s="52">
        <f t="shared" si="253"/>
        <v>13.536379018612521</v>
      </c>
      <c r="FK87" s="52">
        <f t="shared" si="254"/>
        <v>3.8461538461538463</v>
      </c>
      <c r="FL87" s="52">
        <f t="shared" si="255"/>
        <v>6.25</v>
      </c>
      <c r="FM87" s="52">
        <f t="shared" si="256"/>
        <v>0</v>
      </c>
      <c r="FN87" s="52">
        <f t="shared" si="257"/>
        <v>0</v>
      </c>
      <c r="FO87" s="52">
        <f t="shared" si="258"/>
        <v>7.6923076923076925</v>
      </c>
      <c r="FP87" s="52">
        <f t="shared" si="259"/>
        <v>0</v>
      </c>
      <c r="FQ87" s="52">
        <f t="shared" si="260"/>
        <v>6.25</v>
      </c>
      <c r="FR87" s="52">
        <f t="shared" si="261"/>
        <v>0</v>
      </c>
      <c r="FS87" s="52">
        <f t="shared" si="262"/>
        <v>7.1428571428571423</v>
      </c>
      <c r="FT87" s="52">
        <f t="shared" si="263"/>
        <v>0</v>
      </c>
      <c r="FU87" s="52">
        <f t="shared" si="229"/>
        <v>0</v>
      </c>
      <c r="FV87" s="52">
        <f t="shared" si="230"/>
        <v>0</v>
      </c>
      <c r="FW87" s="52">
        <f t="shared" si="231"/>
        <v>0</v>
      </c>
      <c r="FX87" s="52">
        <f t="shared" si="232"/>
        <v>0</v>
      </c>
      <c r="FY87" s="52">
        <f t="shared" si="233"/>
        <v>0</v>
      </c>
      <c r="FZ87" s="52">
        <f t="shared" si="264"/>
        <v>61.789421651013349</v>
      </c>
      <c r="GA87" s="52">
        <f t="shared" si="265"/>
        <v>81.622658449985707</v>
      </c>
      <c r="GB87" s="52">
        <f t="shared" si="266"/>
        <v>119.11379337727308</v>
      </c>
      <c r="GC87" s="52">
        <f t="shared" si="267"/>
        <v>129.83436282802847</v>
      </c>
      <c r="GD87" s="52">
        <f t="shared" si="268"/>
        <v>132.5794501852213</v>
      </c>
      <c r="GE87" s="52">
        <f t="shared" si="269"/>
        <v>5.3656704405215434</v>
      </c>
      <c r="GF87" s="52">
        <f t="shared" si="270"/>
        <v>1.3292569453675396</v>
      </c>
      <c r="GG87" s="52">
        <f t="shared" si="271"/>
        <v>5.2316304376258866</v>
      </c>
      <c r="GH87" s="52">
        <f t="shared" si="272"/>
        <v>6.4797055621792543</v>
      </c>
      <c r="GI87" s="52">
        <f t="shared" si="273"/>
        <v>3.8538120624317549</v>
      </c>
      <c r="GJ87" s="52">
        <f t="shared" si="274"/>
        <v>7.7907912847014824</v>
      </c>
      <c r="GK87" s="52">
        <f t="shared" si="275"/>
        <v>12.860743865425176</v>
      </c>
      <c r="GL87" s="52">
        <f t="shared" si="276"/>
        <v>10.112757243262376</v>
      </c>
      <c r="GM87" s="52">
        <f t="shared" si="277"/>
        <v>7.5154065834961674</v>
      </c>
      <c r="GN87" s="52">
        <f t="shared" si="278"/>
        <v>14.89683938724334</v>
      </c>
      <c r="GO87" s="52">
        <f t="shared" si="279"/>
        <v>5.1938608564676549</v>
      </c>
      <c r="GP87" s="52">
        <f t="shared" si="280"/>
        <v>15.432892638510211</v>
      </c>
      <c r="GQ87" s="52">
        <f t="shared" si="281"/>
        <v>7.5845679324467818</v>
      </c>
      <c r="GR87" s="52">
        <f t="shared" si="282"/>
        <v>2.505135527832056</v>
      </c>
      <c r="GS87" s="52">
        <f t="shared" si="283"/>
        <v>14.89683938724334</v>
      </c>
      <c r="GT87" s="52">
        <f t="shared" si="284"/>
        <v>29.511187422868485</v>
      </c>
      <c r="GU87" s="52">
        <f t="shared" si="285"/>
        <v>74.438388940582215</v>
      </c>
      <c r="GV87" s="52">
        <f t="shared" si="286"/>
        <v>44.468858719820034</v>
      </c>
      <c r="GW87" s="52">
        <f t="shared" si="287"/>
        <v>55.725467834741586</v>
      </c>
      <c r="GX87" s="52">
        <f t="shared" si="288"/>
        <v>69.3686171237716</v>
      </c>
      <c r="GY87" s="52">
        <f t="shared" si="289"/>
        <v>73.777968557171221</v>
      </c>
      <c r="GZ87" s="52">
        <f t="shared" si="290"/>
        <v>53.170277814701578</v>
      </c>
      <c r="HA87" s="52">
        <f t="shared" si="291"/>
        <v>70.627010907949469</v>
      </c>
      <c r="HB87" s="52">
        <f t="shared" si="292"/>
        <v>60.909232284484993</v>
      </c>
      <c r="HC87" s="52">
        <f t="shared" si="293"/>
        <v>62.945597019718669</v>
      </c>
      <c r="HD87" s="52">
        <f t="shared" si="294"/>
        <v>44.266781134302732</v>
      </c>
      <c r="HE87" s="52">
        <f t="shared" si="295"/>
        <v>45.194736142496346</v>
      </c>
      <c r="HF87" s="52">
        <f t="shared" si="296"/>
        <v>75.85864134557535</v>
      </c>
      <c r="HG87" s="52">
        <f t="shared" si="297"/>
        <v>73.868643408843496</v>
      </c>
      <c r="HH87" s="52">
        <f t="shared" si="298"/>
        <v>89.922281456740961</v>
      </c>
      <c r="HI87" s="52">
        <f t="shared" si="299"/>
        <v>21.462681762086174</v>
      </c>
      <c r="HJ87" s="52">
        <f t="shared" si="300"/>
        <v>22.597368071248173</v>
      </c>
      <c r="HK87" s="52">
        <f t="shared" si="301"/>
        <v>22.234429359910017</v>
      </c>
      <c r="HL87" s="52">
        <f t="shared" si="302"/>
        <v>16.847234461666062</v>
      </c>
      <c r="HM87" s="52">
        <f t="shared" si="303"/>
        <v>28.261288457832872</v>
      </c>
      <c r="HN87" s="52">
        <f t="shared" si="304"/>
        <v>22.804099372216559</v>
      </c>
      <c r="HO87" s="52">
        <f t="shared" si="305"/>
        <v>23.926625016615713</v>
      </c>
      <c r="HP87" s="52">
        <f t="shared" si="306"/>
        <v>28.773967406942372</v>
      </c>
      <c r="HQ87" s="52">
        <f t="shared" si="307"/>
        <v>34.990410035767972</v>
      </c>
      <c r="HR87" s="52">
        <f t="shared" si="308"/>
        <v>26.976684437022289</v>
      </c>
      <c r="HS87" s="52">
        <f t="shared" si="309"/>
        <v>29.511187422868485</v>
      </c>
      <c r="HT87" s="52">
        <f t="shared" si="310"/>
        <v>15.951083344410474</v>
      </c>
      <c r="HU87" s="52">
        <f t="shared" si="311"/>
        <v>22.234429359910017</v>
      </c>
      <c r="HV87" s="52">
        <f t="shared" si="312"/>
        <v>27.214763361152869</v>
      </c>
      <c r="HW87" s="52">
        <f t="shared" si="313"/>
        <v>25.692080416211706</v>
      </c>
      <c r="HX87" s="52">
        <f t="shared" si="314"/>
        <v>5.3656704405215434</v>
      </c>
      <c r="HY87" s="52">
        <f t="shared" si="315"/>
        <v>7.975541672205237</v>
      </c>
      <c r="HZ87" s="52">
        <f t="shared" si="316"/>
        <v>3.9237228282194145</v>
      </c>
      <c r="IA87" s="52">
        <f t="shared" si="317"/>
        <v>7.7756466746151052</v>
      </c>
      <c r="IB87" s="52">
        <f t="shared" si="318"/>
        <v>6.4230201040529264</v>
      </c>
      <c r="IC87" s="52">
        <f t="shared" si="319"/>
        <v>4.0242528303911573</v>
      </c>
      <c r="ID87" s="52">
        <f t="shared" si="320"/>
        <v>7.975541672205237</v>
      </c>
      <c r="IE87" s="52">
        <f t="shared" si="321"/>
        <v>3.9237228282194145</v>
      </c>
      <c r="IF87" s="52">
        <f t="shared" si="322"/>
        <v>6.4797055621792543</v>
      </c>
      <c r="IG87" s="52">
        <f t="shared" si="323"/>
        <v>5.1384160832423404</v>
      </c>
      <c r="II87"/>
    </row>
    <row r="88" spans="1:243" ht="15.75" customHeight="1" thickBot="1">
      <c r="A88" s="43">
        <v>260650</v>
      </c>
      <c r="B88" s="43" t="s">
        <v>66</v>
      </c>
      <c r="C88" s="47">
        <v>2605</v>
      </c>
      <c r="D88" s="43">
        <v>7</v>
      </c>
      <c r="E88" s="43">
        <v>7</v>
      </c>
      <c r="F88" s="43">
        <v>5</v>
      </c>
      <c r="G88" s="43">
        <v>6</v>
      </c>
      <c r="H88" s="43">
        <v>5</v>
      </c>
      <c r="I88" s="44"/>
      <c r="J88" s="43">
        <v>5</v>
      </c>
      <c r="K88" s="43">
        <v>4</v>
      </c>
      <c r="L88" s="43">
        <v>5</v>
      </c>
      <c r="M88" s="43">
        <v>4</v>
      </c>
      <c r="N88" s="43">
        <v>2</v>
      </c>
      <c r="O88" s="44"/>
      <c r="P88" s="43">
        <v>2</v>
      </c>
      <c r="Q88" s="43">
        <v>3</v>
      </c>
      <c r="R88" s="43">
        <v>0</v>
      </c>
      <c r="S88" s="43">
        <v>2</v>
      </c>
      <c r="T88" s="43">
        <v>3</v>
      </c>
      <c r="U88" s="44"/>
      <c r="V88" s="43">
        <v>6</v>
      </c>
      <c r="W88" s="43">
        <v>8</v>
      </c>
      <c r="X88" s="43">
        <v>6</v>
      </c>
      <c r="Y88" s="43">
        <v>8</v>
      </c>
      <c r="Z88" s="43">
        <v>1</v>
      </c>
      <c r="AA88" s="44"/>
      <c r="AB88" s="43">
        <v>428</v>
      </c>
      <c r="AC88" s="43">
        <v>395</v>
      </c>
      <c r="AD88" s="43">
        <v>319</v>
      </c>
      <c r="AE88" s="43">
        <v>359</v>
      </c>
      <c r="AF88" s="43">
        <v>296</v>
      </c>
      <c r="AG88" s="44"/>
      <c r="AH88" s="43">
        <v>8</v>
      </c>
      <c r="AI88" s="43">
        <v>11</v>
      </c>
      <c r="AJ88" s="43">
        <v>7</v>
      </c>
      <c r="AK88" s="43">
        <v>7</v>
      </c>
      <c r="AL88" s="43">
        <v>5</v>
      </c>
      <c r="AM88" s="44"/>
      <c r="AN88" s="43">
        <v>1</v>
      </c>
      <c r="AO88" s="43">
        <v>1</v>
      </c>
      <c r="AP88" s="43">
        <v>0</v>
      </c>
      <c r="AQ88" s="43">
        <v>0</v>
      </c>
      <c r="AR88" s="43">
        <v>1</v>
      </c>
      <c r="AS88" s="44"/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4"/>
      <c r="AZ88" s="43">
        <v>0</v>
      </c>
      <c r="BA88" s="43">
        <v>0</v>
      </c>
      <c r="BB88" s="43">
        <v>0</v>
      </c>
      <c r="BC88" s="43">
        <v>0</v>
      </c>
      <c r="BD88" s="43">
        <v>0</v>
      </c>
      <c r="BE88" s="44"/>
      <c r="BF88" s="43">
        <v>4</v>
      </c>
      <c r="BG88" s="43">
        <v>4</v>
      </c>
      <c r="BH88" s="43">
        <v>7</v>
      </c>
      <c r="BI88" s="43">
        <v>4</v>
      </c>
      <c r="BJ88" s="43">
        <v>4</v>
      </c>
      <c r="BK88" s="44"/>
      <c r="BL88" s="43">
        <v>5224</v>
      </c>
      <c r="BM88" s="43">
        <v>5211</v>
      </c>
      <c r="BN88" s="43">
        <v>5528</v>
      </c>
      <c r="BO88" s="43">
        <v>5541</v>
      </c>
      <c r="BP88" s="43">
        <v>5559</v>
      </c>
      <c r="BQ88" s="44"/>
      <c r="BR88" s="45">
        <v>8945</v>
      </c>
      <c r="BS88" s="45">
        <v>8949</v>
      </c>
      <c r="BT88" s="45">
        <v>9180</v>
      </c>
      <c r="BU88" s="45">
        <v>9200</v>
      </c>
      <c r="BV88" s="45">
        <v>9231</v>
      </c>
      <c r="BW88" s="44"/>
      <c r="BX88" s="43">
        <v>18304</v>
      </c>
      <c r="BY88" s="43">
        <v>18350</v>
      </c>
      <c r="BZ88" s="43">
        <v>18360</v>
      </c>
      <c r="CA88" s="43">
        <v>18412</v>
      </c>
      <c r="CB88" s="43">
        <v>18462</v>
      </c>
      <c r="CC88" s="44"/>
      <c r="CD88" s="43">
        <v>0</v>
      </c>
      <c r="CE88" s="43">
        <v>0</v>
      </c>
      <c r="CF88" s="43">
        <v>0</v>
      </c>
      <c r="CG88" s="43">
        <v>1</v>
      </c>
      <c r="CH88" s="43">
        <v>0</v>
      </c>
      <c r="CI88" s="44"/>
      <c r="CJ88" s="45">
        <v>0</v>
      </c>
      <c r="CK88" s="45">
        <v>0</v>
      </c>
      <c r="CL88" s="45">
        <v>0</v>
      </c>
      <c r="CM88" s="45">
        <v>0</v>
      </c>
      <c r="CN88" s="45">
        <v>0</v>
      </c>
      <c r="CO88" s="44"/>
      <c r="CP88" s="43">
        <v>0</v>
      </c>
      <c r="CQ88" s="43">
        <v>0</v>
      </c>
      <c r="CR88" s="43">
        <v>0</v>
      </c>
      <c r="CS88" s="43">
        <v>0</v>
      </c>
      <c r="CT88" s="43">
        <v>0</v>
      </c>
      <c r="CU88" s="44"/>
      <c r="CV88" s="43">
        <v>14</v>
      </c>
      <c r="CW88" s="43">
        <v>14</v>
      </c>
      <c r="CX88" s="43">
        <v>11</v>
      </c>
      <c r="CY88" s="43">
        <v>13</v>
      </c>
      <c r="CZ88" s="43">
        <v>10</v>
      </c>
      <c r="DA88" s="44"/>
      <c r="DB88" s="43">
        <v>7</v>
      </c>
      <c r="DC88" s="43">
        <v>10</v>
      </c>
      <c r="DD88" s="43">
        <v>2</v>
      </c>
      <c r="DE88" s="43">
        <v>8</v>
      </c>
      <c r="DF88" s="43">
        <v>1</v>
      </c>
      <c r="DG88" s="44"/>
      <c r="DH88" s="43">
        <v>6</v>
      </c>
      <c r="DI88" s="43">
        <v>11</v>
      </c>
      <c r="DJ88" s="43">
        <v>4</v>
      </c>
      <c r="DK88" s="43">
        <v>5</v>
      </c>
      <c r="DL88" s="43">
        <v>4</v>
      </c>
      <c r="DM88" s="44"/>
      <c r="DN88" s="43">
        <v>5</v>
      </c>
      <c r="DO88" s="43">
        <v>2</v>
      </c>
      <c r="DP88" s="43">
        <v>3</v>
      </c>
      <c r="DQ88" s="43">
        <v>7</v>
      </c>
      <c r="DR88" s="43">
        <v>4</v>
      </c>
      <c r="DS88" s="44"/>
      <c r="DT88" s="43">
        <v>6</v>
      </c>
      <c r="DU88" s="43">
        <v>5</v>
      </c>
      <c r="DV88" s="43">
        <v>5</v>
      </c>
      <c r="DW88" s="43">
        <v>5</v>
      </c>
      <c r="DX88" s="43">
        <v>7</v>
      </c>
      <c r="DY88" s="44"/>
      <c r="DZ88" s="43">
        <v>4</v>
      </c>
      <c r="EA88" s="43">
        <v>2</v>
      </c>
      <c r="EB88" s="43">
        <v>2</v>
      </c>
      <c r="EC88" s="43">
        <v>2</v>
      </c>
      <c r="ED88" s="43">
        <v>4</v>
      </c>
      <c r="EE88" s="44"/>
      <c r="EF88" s="43">
        <v>1</v>
      </c>
      <c r="EG88" s="43">
        <v>4</v>
      </c>
      <c r="EH88" s="43">
        <v>0</v>
      </c>
      <c r="EI88" s="43">
        <v>0</v>
      </c>
      <c r="EJ88" s="43">
        <v>2</v>
      </c>
      <c r="EK88" s="44"/>
      <c r="EL88" s="43">
        <v>1</v>
      </c>
      <c r="EM88" s="43">
        <v>4</v>
      </c>
      <c r="EN88" s="43">
        <v>0</v>
      </c>
      <c r="EO88" s="43">
        <v>0</v>
      </c>
      <c r="EP88" s="43">
        <v>2</v>
      </c>
      <c r="EQ88" s="96">
        <f t="shared" si="234"/>
        <v>16.355140186915886</v>
      </c>
      <c r="ER88" s="96">
        <f t="shared" si="235"/>
        <v>17.721518987341774</v>
      </c>
      <c r="ES88" s="96">
        <f t="shared" si="236"/>
        <v>15.67398119122257</v>
      </c>
      <c r="ET88" s="96">
        <f t="shared" si="237"/>
        <v>16.713091922005571</v>
      </c>
      <c r="EU88" s="96">
        <f t="shared" si="238"/>
        <v>16.891891891891891</v>
      </c>
      <c r="EV88" s="52">
        <f t="shared" si="239"/>
        <v>11.682242990654204</v>
      </c>
      <c r="EW88" s="52">
        <f t="shared" si="240"/>
        <v>10.126582278481013</v>
      </c>
      <c r="EX88" s="52">
        <f t="shared" si="241"/>
        <v>15.67398119122257</v>
      </c>
      <c r="EY88" s="52">
        <f t="shared" si="242"/>
        <v>11.142061281337048</v>
      </c>
      <c r="EZ88" s="52">
        <f t="shared" si="243"/>
        <v>6.756756756756757</v>
      </c>
      <c r="FA88" s="96">
        <f t="shared" si="244"/>
        <v>4.6728971962616823</v>
      </c>
      <c r="FB88" s="96">
        <f t="shared" si="245"/>
        <v>7.5949367088607591</v>
      </c>
      <c r="FC88" s="96">
        <f t="shared" si="246"/>
        <v>0</v>
      </c>
      <c r="FD88" s="96">
        <f t="shared" si="247"/>
        <v>5.5710306406685239</v>
      </c>
      <c r="FE88" s="96">
        <f t="shared" si="248"/>
        <v>10.135135135135135</v>
      </c>
      <c r="FF88" s="52">
        <f t="shared" si="249"/>
        <v>14.018691588785046</v>
      </c>
      <c r="FG88" s="52">
        <f t="shared" si="250"/>
        <v>20.253164556962027</v>
      </c>
      <c r="FH88" s="52">
        <f t="shared" si="251"/>
        <v>18.808777429467085</v>
      </c>
      <c r="FI88" s="52">
        <f t="shared" si="252"/>
        <v>22.284122562674096</v>
      </c>
      <c r="FJ88" s="52">
        <f t="shared" si="253"/>
        <v>3.3783783783783785</v>
      </c>
      <c r="FK88" s="52">
        <f t="shared" si="254"/>
        <v>12.5</v>
      </c>
      <c r="FL88" s="52">
        <f t="shared" si="255"/>
        <v>9.0909090909090917</v>
      </c>
      <c r="FM88" s="52">
        <f t="shared" si="256"/>
        <v>0</v>
      </c>
      <c r="FN88" s="52">
        <f t="shared" si="257"/>
        <v>0</v>
      </c>
      <c r="FO88" s="52">
        <f t="shared" si="258"/>
        <v>20</v>
      </c>
      <c r="FP88" s="52">
        <f t="shared" si="259"/>
        <v>0</v>
      </c>
      <c r="FQ88" s="52">
        <f t="shared" si="260"/>
        <v>0</v>
      </c>
      <c r="FR88" s="52">
        <f t="shared" si="261"/>
        <v>0</v>
      </c>
      <c r="FS88" s="52">
        <f t="shared" si="262"/>
        <v>0</v>
      </c>
      <c r="FT88" s="52">
        <f t="shared" si="263"/>
        <v>0</v>
      </c>
      <c r="FU88" s="52">
        <f t="shared" si="229"/>
        <v>0</v>
      </c>
      <c r="FV88" s="52">
        <f t="shared" si="230"/>
        <v>0</v>
      </c>
      <c r="FW88" s="52">
        <f t="shared" si="231"/>
        <v>0</v>
      </c>
      <c r="FX88" s="52">
        <f t="shared" si="232"/>
        <v>0</v>
      </c>
      <c r="FY88" s="52">
        <f t="shared" si="233"/>
        <v>0</v>
      </c>
      <c r="FZ88" s="52">
        <f t="shared" si="264"/>
        <v>76.569678407350693</v>
      </c>
      <c r="GA88" s="52">
        <f t="shared" si="265"/>
        <v>76.760698522356549</v>
      </c>
      <c r="GB88" s="52">
        <f t="shared" si="266"/>
        <v>126.62807525325614</v>
      </c>
      <c r="GC88" s="52">
        <f t="shared" si="267"/>
        <v>72.189135535101968</v>
      </c>
      <c r="GD88" s="52">
        <f t="shared" si="268"/>
        <v>71.955387659651024</v>
      </c>
      <c r="GE88" s="52">
        <f t="shared" si="269"/>
        <v>0</v>
      </c>
      <c r="GF88" s="52">
        <f t="shared" si="270"/>
        <v>0</v>
      </c>
      <c r="GG88" s="52">
        <f t="shared" si="271"/>
        <v>0</v>
      </c>
      <c r="GH88" s="52">
        <f t="shared" si="272"/>
        <v>5.4312404953291331</v>
      </c>
      <c r="GI88" s="52">
        <f t="shared" si="273"/>
        <v>0</v>
      </c>
      <c r="GJ88" s="52">
        <f t="shared" si="274"/>
        <v>0</v>
      </c>
      <c r="GK88" s="52">
        <f t="shared" si="275"/>
        <v>0</v>
      </c>
      <c r="GL88" s="52">
        <f t="shared" si="276"/>
        <v>0</v>
      </c>
      <c r="GM88" s="52">
        <f t="shared" si="277"/>
        <v>0</v>
      </c>
      <c r="GN88" s="52">
        <f t="shared" si="278"/>
        <v>0</v>
      </c>
      <c r="GO88" s="52">
        <f t="shared" si="279"/>
        <v>0</v>
      </c>
      <c r="GP88" s="52">
        <f t="shared" si="280"/>
        <v>0</v>
      </c>
      <c r="GQ88" s="52">
        <f t="shared" si="281"/>
        <v>0</v>
      </c>
      <c r="GR88" s="52">
        <f t="shared" si="282"/>
        <v>0</v>
      </c>
      <c r="GS88" s="52">
        <f t="shared" si="283"/>
        <v>0</v>
      </c>
      <c r="GT88" s="52">
        <f t="shared" si="284"/>
        <v>76.486013986013987</v>
      </c>
      <c r="GU88" s="52">
        <f t="shared" si="285"/>
        <v>76.294277929155314</v>
      </c>
      <c r="GV88" s="52">
        <f t="shared" si="286"/>
        <v>59.912854030501087</v>
      </c>
      <c r="GW88" s="52">
        <f t="shared" si="287"/>
        <v>70.606126439278725</v>
      </c>
      <c r="GX88" s="52">
        <f t="shared" si="288"/>
        <v>54.165312533853317</v>
      </c>
      <c r="GY88" s="52">
        <f t="shared" si="289"/>
        <v>38.243006993006993</v>
      </c>
      <c r="GZ88" s="52">
        <f t="shared" si="290"/>
        <v>54.495912806539515</v>
      </c>
      <c r="HA88" s="52">
        <f t="shared" si="291"/>
        <v>10.893246187363834</v>
      </c>
      <c r="HB88" s="52">
        <f t="shared" si="292"/>
        <v>43.449923962633065</v>
      </c>
      <c r="HC88" s="52">
        <f t="shared" si="293"/>
        <v>5.4165312533853314</v>
      </c>
      <c r="HD88" s="52">
        <f t="shared" si="294"/>
        <v>32.77972027972028</v>
      </c>
      <c r="HE88" s="52">
        <f t="shared" si="295"/>
        <v>59.945504087193456</v>
      </c>
      <c r="HF88" s="52">
        <f t="shared" si="296"/>
        <v>21.786492374727668</v>
      </c>
      <c r="HG88" s="52">
        <f t="shared" si="297"/>
        <v>27.156202476645667</v>
      </c>
      <c r="HH88" s="52">
        <f t="shared" si="298"/>
        <v>21.666125013541325</v>
      </c>
      <c r="HI88" s="52">
        <f t="shared" si="299"/>
        <v>27.316433566433567</v>
      </c>
      <c r="HJ88" s="52">
        <f t="shared" si="300"/>
        <v>10.899182561307901</v>
      </c>
      <c r="HK88" s="52">
        <f t="shared" si="301"/>
        <v>16.33986928104575</v>
      </c>
      <c r="HL88" s="52">
        <f t="shared" si="302"/>
        <v>38.01868346730393</v>
      </c>
      <c r="HM88" s="52">
        <f t="shared" si="303"/>
        <v>21.666125013541325</v>
      </c>
      <c r="HN88" s="52">
        <f t="shared" si="304"/>
        <v>32.77972027972028</v>
      </c>
      <c r="HO88" s="52">
        <f t="shared" si="305"/>
        <v>27.247956403269757</v>
      </c>
      <c r="HP88" s="52">
        <f t="shared" si="306"/>
        <v>27.23311546840959</v>
      </c>
      <c r="HQ88" s="52">
        <f t="shared" si="307"/>
        <v>27.156202476645667</v>
      </c>
      <c r="HR88" s="52">
        <f t="shared" si="308"/>
        <v>37.915718773697321</v>
      </c>
      <c r="HS88" s="52">
        <f t="shared" si="309"/>
        <v>21.853146853146853</v>
      </c>
      <c r="HT88" s="52">
        <f t="shared" si="310"/>
        <v>10.899182561307901</v>
      </c>
      <c r="HU88" s="52">
        <f t="shared" si="311"/>
        <v>10.893246187363834</v>
      </c>
      <c r="HV88" s="52">
        <f t="shared" si="312"/>
        <v>10.862480990658266</v>
      </c>
      <c r="HW88" s="52">
        <f t="shared" si="313"/>
        <v>21.666125013541325</v>
      </c>
      <c r="HX88" s="52">
        <f t="shared" si="314"/>
        <v>5.4632867132867133</v>
      </c>
      <c r="HY88" s="52">
        <f t="shared" si="315"/>
        <v>21.798365122615802</v>
      </c>
      <c r="HZ88" s="52">
        <f t="shared" si="316"/>
        <v>0</v>
      </c>
      <c r="IA88" s="52">
        <f t="shared" si="317"/>
        <v>0</v>
      </c>
      <c r="IB88" s="52">
        <f t="shared" si="318"/>
        <v>10.833062506770663</v>
      </c>
      <c r="IC88" s="52">
        <f t="shared" si="319"/>
        <v>5.4632867132867133</v>
      </c>
      <c r="ID88" s="52">
        <f t="shared" si="320"/>
        <v>21.798365122615802</v>
      </c>
      <c r="IE88" s="52">
        <f t="shared" si="321"/>
        <v>0</v>
      </c>
      <c r="IF88" s="52">
        <f t="shared" si="322"/>
        <v>0</v>
      </c>
      <c r="IG88" s="52">
        <f t="shared" si="323"/>
        <v>10.833062506770663</v>
      </c>
      <c r="II88"/>
    </row>
    <row r="89" spans="1:243" ht="15.75" customHeight="1" thickBot="1">
      <c r="A89" s="43">
        <v>260660</v>
      </c>
      <c r="B89" s="43" t="s">
        <v>75</v>
      </c>
      <c r="C89" s="47">
        <v>2606</v>
      </c>
      <c r="D89" s="43">
        <v>10</v>
      </c>
      <c r="E89" s="43">
        <v>21</v>
      </c>
      <c r="F89" s="43">
        <v>12</v>
      </c>
      <c r="G89" s="43">
        <v>9</v>
      </c>
      <c r="H89" s="43">
        <v>20</v>
      </c>
      <c r="I89" s="44"/>
      <c r="J89" s="43">
        <v>6</v>
      </c>
      <c r="K89" s="43">
        <v>15</v>
      </c>
      <c r="L89" s="43">
        <v>8</v>
      </c>
      <c r="M89" s="43">
        <v>7</v>
      </c>
      <c r="N89" s="43">
        <v>10</v>
      </c>
      <c r="O89" s="44"/>
      <c r="P89" s="43">
        <v>4</v>
      </c>
      <c r="Q89" s="43">
        <v>6</v>
      </c>
      <c r="R89" s="43">
        <v>4</v>
      </c>
      <c r="S89" s="43">
        <v>2</v>
      </c>
      <c r="T89" s="43">
        <v>10</v>
      </c>
      <c r="U89" s="44"/>
      <c r="V89" s="43">
        <v>16</v>
      </c>
      <c r="W89" s="43">
        <v>22</v>
      </c>
      <c r="X89" s="43">
        <v>17</v>
      </c>
      <c r="Y89" s="43">
        <v>11</v>
      </c>
      <c r="Z89" s="43">
        <v>14</v>
      </c>
      <c r="AA89" s="44"/>
      <c r="AB89" s="43">
        <v>608</v>
      </c>
      <c r="AC89" s="43">
        <v>515</v>
      </c>
      <c r="AD89" s="43">
        <v>503</v>
      </c>
      <c r="AE89" s="43">
        <v>523</v>
      </c>
      <c r="AF89" s="43">
        <v>518</v>
      </c>
      <c r="AG89" s="44"/>
      <c r="AH89" s="43">
        <v>13</v>
      </c>
      <c r="AI89" s="43">
        <v>24</v>
      </c>
      <c r="AJ89" s="43">
        <v>15</v>
      </c>
      <c r="AK89" s="43">
        <v>9</v>
      </c>
      <c r="AL89" s="43">
        <v>21</v>
      </c>
      <c r="AM89" s="44"/>
      <c r="AN89" s="43">
        <v>2</v>
      </c>
      <c r="AO89" s="43">
        <v>1</v>
      </c>
      <c r="AP89" s="43">
        <v>0</v>
      </c>
      <c r="AQ89" s="43">
        <v>0</v>
      </c>
      <c r="AR89" s="43">
        <v>2</v>
      </c>
      <c r="AS89" s="44"/>
      <c r="AT89" s="43">
        <v>1</v>
      </c>
      <c r="AU89" s="43">
        <v>2</v>
      </c>
      <c r="AV89" s="43">
        <v>0</v>
      </c>
      <c r="AW89" s="43">
        <v>0</v>
      </c>
      <c r="AX89" s="43">
        <v>1</v>
      </c>
      <c r="AY89" s="44"/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4"/>
      <c r="BF89" s="43">
        <v>7</v>
      </c>
      <c r="BG89" s="43">
        <v>9</v>
      </c>
      <c r="BH89" s="43">
        <v>9</v>
      </c>
      <c r="BI89" s="43">
        <v>14</v>
      </c>
      <c r="BJ89" s="43">
        <v>10</v>
      </c>
      <c r="BK89" s="44"/>
      <c r="BL89" s="43">
        <v>8703</v>
      </c>
      <c r="BM89" s="43">
        <v>8765</v>
      </c>
      <c r="BN89" s="43">
        <v>8540</v>
      </c>
      <c r="BO89" s="43">
        <v>8604</v>
      </c>
      <c r="BP89" s="43">
        <v>8667</v>
      </c>
      <c r="BQ89" s="44"/>
      <c r="BR89" s="45">
        <v>14500</v>
      </c>
      <c r="BS89" s="45">
        <v>14701</v>
      </c>
      <c r="BT89" s="45">
        <v>13604</v>
      </c>
      <c r="BU89" s="45">
        <v>13707</v>
      </c>
      <c r="BV89" s="45">
        <v>13806</v>
      </c>
      <c r="BW89" s="44"/>
      <c r="BX89" s="43">
        <v>28605</v>
      </c>
      <c r="BY89" s="43">
        <v>29017</v>
      </c>
      <c r="BZ89" s="43">
        <v>26954</v>
      </c>
      <c r="CA89" s="43">
        <v>27155</v>
      </c>
      <c r="CB89" s="43">
        <v>27349</v>
      </c>
      <c r="CC89" s="44"/>
      <c r="CD89" s="43">
        <v>0</v>
      </c>
      <c r="CE89" s="43">
        <v>0</v>
      </c>
      <c r="CF89" s="43">
        <v>2</v>
      </c>
      <c r="CG89" s="43">
        <v>0</v>
      </c>
      <c r="CH89" s="43">
        <v>0</v>
      </c>
      <c r="CI89" s="44"/>
      <c r="CJ89" s="45">
        <v>1</v>
      </c>
      <c r="CK89" s="45">
        <v>1</v>
      </c>
      <c r="CL89" s="45">
        <v>0</v>
      </c>
      <c r="CM89" s="45">
        <v>1</v>
      </c>
      <c r="CN89" s="45">
        <v>0</v>
      </c>
      <c r="CO89" s="44"/>
      <c r="CP89" s="43">
        <v>0</v>
      </c>
      <c r="CQ89" s="43">
        <v>0</v>
      </c>
      <c r="CR89" s="43">
        <v>1</v>
      </c>
      <c r="CS89" s="43">
        <v>0</v>
      </c>
      <c r="CT89" s="43">
        <v>0</v>
      </c>
      <c r="CU89" s="44"/>
      <c r="CV89" s="43">
        <v>13</v>
      </c>
      <c r="CW89" s="43">
        <v>20</v>
      </c>
      <c r="CX89" s="43">
        <v>7</v>
      </c>
      <c r="CY89" s="43">
        <v>6</v>
      </c>
      <c r="CZ89" s="43">
        <v>5</v>
      </c>
      <c r="DA89" s="44"/>
      <c r="DB89" s="43">
        <v>16</v>
      </c>
      <c r="DC89" s="43">
        <v>12</v>
      </c>
      <c r="DD89" s="43">
        <v>16</v>
      </c>
      <c r="DE89" s="43">
        <v>8</v>
      </c>
      <c r="DF89" s="43">
        <v>16</v>
      </c>
      <c r="DG89" s="44"/>
      <c r="DH89" s="43">
        <v>5</v>
      </c>
      <c r="DI89" s="43">
        <v>12</v>
      </c>
      <c r="DJ89" s="43">
        <v>6</v>
      </c>
      <c r="DK89" s="43">
        <v>6</v>
      </c>
      <c r="DL89" s="43">
        <v>8</v>
      </c>
      <c r="DM89" s="44"/>
      <c r="DN89" s="43">
        <v>7</v>
      </c>
      <c r="DO89" s="43">
        <v>5</v>
      </c>
      <c r="DP89" s="43">
        <v>5</v>
      </c>
      <c r="DQ89" s="43">
        <v>4</v>
      </c>
      <c r="DR89" s="43">
        <v>5</v>
      </c>
      <c r="DS89" s="44"/>
      <c r="DT89" s="43">
        <v>21</v>
      </c>
      <c r="DU89" s="43">
        <v>24</v>
      </c>
      <c r="DV89" s="43">
        <v>14</v>
      </c>
      <c r="DW89" s="43">
        <v>12</v>
      </c>
      <c r="DX89" s="43">
        <v>15</v>
      </c>
      <c r="DY89" s="44"/>
      <c r="DZ89" s="43">
        <v>10</v>
      </c>
      <c r="EA89" s="43">
        <v>4</v>
      </c>
      <c r="EB89" s="43">
        <v>6</v>
      </c>
      <c r="EC89" s="43">
        <v>3</v>
      </c>
      <c r="ED89" s="43">
        <v>3</v>
      </c>
      <c r="EE89" s="44"/>
      <c r="EF89" s="43">
        <v>0</v>
      </c>
      <c r="EG89" s="43">
        <v>1</v>
      </c>
      <c r="EH89" s="43">
        <v>1</v>
      </c>
      <c r="EI89" s="43">
        <v>0</v>
      </c>
      <c r="EJ89" s="43">
        <v>3</v>
      </c>
      <c r="EK89" s="44"/>
      <c r="EL89" s="43">
        <v>0</v>
      </c>
      <c r="EM89" s="43">
        <v>1</v>
      </c>
      <c r="EN89" s="43">
        <v>1</v>
      </c>
      <c r="EO89" s="43">
        <v>0</v>
      </c>
      <c r="EP89" s="43">
        <v>2</v>
      </c>
      <c r="EQ89" s="96">
        <f t="shared" si="234"/>
        <v>16.44736842105263</v>
      </c>
      <c r="ER89" s="96">
        <f t="shared" si="235"/>
        <v>40.776699029126213</v>
      </c>
      <c r="ES89" s="96">
        <f t="shared" si="236"/>
        <v>23.856858846918488</v>
      </c>
      <c r="ET89" s="96">
        <f t="shared" si="237"/>
        <v>17.208413001912046</v>
      </c>
      <c r="EU89" s="96">
        <f t="shared" si="238"/>
        <v>38.610038610038607</v>
      </c>
      <c r="EV89" s="52">
        <f t="shared" si="239"/>
        <v>9.8684210526315788</v>
      </c>
      <c r="EW89" s="52">
        <f t="shared" si="240"/>
        <v>29.126213592233011</v>
      </c>
      <c r="EX89" s="52">
        <f t="shared" si="241"/>
        <v>15.904572564612325</v>
      </c>
      <c r="EY89" s="52">
        <f t="shared" si="242"/>
        <v>13.384321223709369</v>
      </c>
      <c r="EZ89" s="52">
        <f t="shared" si="243"/>
        <v>19.305019305019304</v>
      </c>
      <c r="FA89" s="96">
        <f t="shared" si="244"/>
        <v>6.5789473684210522</v>
      </c>
      <c r="FB89" s="96">
        <f t="shared" si="245"/>
        <v>11.650485436893204</v>
      </c>
      <c r="FC89" s="96">
        <f t="shared" si="246"/>
        <v>7.9522862823061624</v>
      </c>
      <c r="FD89" s="96">
        <f t="shared" si="247"/>
        <v>3.8240917782026767</v>
      </c>
      <c r="FE89" s="96">
        <f t="shared" si="248"/>
        <v>19.305019305019304</v>
      </c>
      <c r="FF89" s="52">
        <f t="shared" si="249"/>
        <v>26.315789473684209</v>
      </c>
      <c r="FG89" s="52">
        <f t="shared" si="250"/>
        <v>42.71844660194175</v>
      </c>
      <c r="FH89" s="52">
        <f t="shared" si="251"/>
        <v>33.797216699801197</v>
      </c>
      <c r="FI89" s="52">
        <f t="shared" si="252"/>
        <v>21.032504780114724</v>
      </c>
      <c r="FJ89" s="52">
        <f t="shared" si="253"/>
        <v>27.027027027027028</v>
      </c>
      <c r="FK89" s="52">
        <f t="shared" si="254"/>
        <v>15.384615384615385</v>
      </c>
      <c r="FL89" s="52">
        <f t="shared" si="255"/>
        <v>4.1666666666666661</v>
      </c>
      <c r="FM89" s="52">
        <f t="shared" si="256"/>
        <v>0</v>
      </c>
      <c r="FN89" s="52">
        <f t="shared" si="257"/>
        <v>0</v>
      </c>
      <c r="FO89" s="52">
        <f t="shared" si="258"/>
        <v>9.5238095238095237</v>
      </c>
      <c r="FP89" s="52">
        <f t="shared" si="259"/>
        <v>7.6923076923076925</v>
      </c>
      <c r="FQ89" s="52">
        <f t="shared" si="260"/>
        <v>8.3333333333333321</v>
      </c>
      <c r="FR89" s="52">
        <f t="shared" si="261"/>
        <v>0</v>
      </c>
      <c r="FS89" s="52">
        <f t="shared" si="262"/>
        <v>0</v>
      </c>
      <c r="FT89" s="52">
        <f t="shared" si="263"/>
        <v>4.7619047619047619</v>
      </c>
      <c r="FU89" s="52">
        <f t="shared" si="229"/>
        <v>0</v>
      </c>
      <c r="FV89" s="52">
        <f t="shared" si="230"/>
        <v>0</v>
      </c>
      <c r="FW89" s="52">
        <f t="shared" si="231"/>
        <v>0</v>
      </c>
      <c r="FX89" s="52">
        <f t="shared" si="232"/>
        <v>0</v>
      </c>
      <c r="FY89" s="52">
        <f t="shared" si="233"/>
        <v>0</v>
      </c>
      <c r="FZ89" s="52">
        <f t="shared" si="264"/>
        <v>80.432034930483738</v>
      </c>
      <c r="GA89" s="52">
        <f t="shared" si="265"/>
        <v>102.6811180832858</v>
      </c>
      <c r="GB89" s="52">
        <f t="shared" si="266"/>
        <v>105.3864168618267</v>
      </c>
      <c r="GC89" s="52">
        <f t="shared" si="267"/>
        <v>162.71501627150164</v>
      </c>
      <c r="GD89" s="52">
        <f t="shared" si="268"/>
        <v>115.38017768547364</v>
      </c>
      <c r="GE89" s="52">
        <f t="shared" si="269"/>
        <v>0</v>
      </c>
      <c r="GF89" s="52">
        <f t="shared" si="270"/>
        <v>0</v>
      </c>
      <c r="GG89" s="52">
        <f t="shared" si="271"/>
        <v>7.420048972323217</v>
      </c>
      <c r="GH89" s="52">
        <f t="shared" si="272"/>
        <v>0</v>
      </c>
      <c r="GI89" s="52">
        <f t="shared" si="273"/>
        <v>0</v>
      </c>
      <c r="GJ89" s="52">
        <f t="shared" si="274"/>
        <v>6.8965517241379315</v>
      </c>
      <c r="GK89" s="52">
        <f t="shared" si="275"/>
        <v>6.8022583497721243</v>
      </c>
      <c r="GL89" s="52">
        <f t="shared" si="276"/>
        <v>0</v>
      </c>
      <c r="GM89" s="52">
        <f t="shared" si="277"/>
        <v>7.2955424235791932</v>
      </c>
      <c r="GN89" s="52">
        <f t="shared" si="278"/>
        <v>0</v>
      </c>
      <c r="GO89" s="52">
        <f t="shared" si="279"/>
        <v>0</v>
      </c>
      <c r="GP89" s="52">
        <f t="shared" si="280"/>
        <v>0</v>
      </c>
      <c r="GQ89" s="52">
        <f t="shared" si="281"/>
        <v>7.3507791825933539</v>
      </c>
      <c r="GR89" s="52">
        <f t="shared" si="282"/>
        <v>0</v>
      </c>
      <c r="GS89" s="52">
        <f t="shared" si="283"/>
        <v>0</v>
      </c>
      <c r="GT89" s="52">
        <f t="shared" si="284"/>
        <v>45.446600244712464</v>
      </c>
      <c r="GU89" s="52">
        <f t="shared" si="285"/>
        <v>68.925112864872318</v>
      </c>
      <c r="GV89" s="52">
        <f t="shared" si="286"/>
        <v>25.970171403131264</v>
      </c>
      <c r="GW89" s="52">
        <f t="shared" si="287"/>
        <v>22.095378383354813</v>
      </c>
      <c r="GX89" s="52">
        <f t="shared" si="288"/>
        <v>18.282204102526599</v>
      </c>
      <c r="GY89" s="52">
        <f t="shared" si="289"/>
        <v>55.934277224261493</v>
      </c>
      <c r="GZ89" s="52">
        <f t="shared" si="290"/>
        <v>41.355067718923387</v>
      </c>
      <c r="HA89" s="52">
        <f t="shared" si="291"/>
        <v>59.360391778585736</v>
      </c>
      <c r="HB89" s="52">
        <f t="shared" si="292"/>
        <v>29.460504511139757</v>
      </c>
      <c r="HC89" s="52">
        <f t="shared" si="293"/>
        <v>58.503053128085121</v>
      </c>
      <c r="HD89" s="52">
        <f t="shared" si="294"/>
        <v>17.479461632581717</v>
      </c>
      <c r="HE89" s="52">
        <f t="shared" si="295"/>
        <v>41.355067718923387</v>
      </c>
      <c r="HF89" s="52">
        <f t="shared" si="296"/>
        <v>22.260146916969649</v>
      </c>
      <c r="HG89" s="52">
        <f t="shared" si="297"/>
        <v>22.095378383354813</v>
      </c>
      <c r="HH89" s="52">
        <f t="shared" si="298"/>
        <v>29.25152656404256</v>
      </c>
      <c r="HI89" s="52">
        <f t="shared" si="299"/>
        <v>24.471246285614406</v>
      </c>
      <c r="HJ89" s="52">
        <f t="shared" si="300"/>
        <v>17.23127821621808</v>
      </c>
      <c r="HK89" s="52">
        <f t="shared" si="301"/>
        <v>18.550122430808045</v>
      </c>
      <c r="HL89" s="52">
        <f t="shared" si="302"/>
        <v>14.730252255569878</v>
      </c>
      <c r="HM89" s="52">
        <f t="shared" si="303"/>
        <v>18.282204102526599</v>
      </c>
      <c r="HN89" s="52">
        <f t="shared" si="304"/>
        <v>73.41373885684321</v>
      </c>
      <c r="HO89" s="52">
        <f t="shared" si="305"/>
        <v>82.710135437846773</v>
      </c>
      <c r="HP89" s="52">
        <f t="shared" si="306"/>
        <v>51.940342806262528</v>
      </c>
      <c r="HQ89" s="52">
        <f t="shared" si="307"/>
        <v>44.190756766709626</v>
      </c>
      <c r="HR89" s="52">
        <f t="shared" si="308"/>
        <v>54.846612307579797</v>
      </c>
      <c r="HS89" s="52">
        <f t="shared" si="309"/>
        <v>34.958923265163435</v>
      </c>
      <c r="HT89" s="52">
        <f t="shared" si="310"/>
        <v>13.785022572974462</v>
      </c>
      <c r="HU89" s="52">
        <f t="shared" si="311"/>
        <v>22.260146916969649</v>
      </c>
      <c r="HV89" s="52">
        <f t="shared" si="312"/>
        <v>11.047689191677406</v>
      </c>
      <c r="HW89" s="52">
        <f t="shared" si="313"/>
        <v>10.969322461515961</v>
      </c>
      <c r="HX89" s="52">
        <f t="shared" si="314"/>
        <v>0</v>
      </c>
      <c r="HY89" s="52">
        <f t="shared" si="315"/>
        <v>3.4462556432436156</v>
      </c>
      <c r="HZ89" s="52">
        <f t="shared" si="316"/>
        <v>3.7100244861616085</v>
      </c>
      <c r="IA89" s="52">
        <f t="shared" si="317"/>
        <v>0</v>
      </c>
      <c r="IB89" s="52">
        <f t="shared" si="318"/>
        <v>10.969322461515961</v>
      </c>
      <c r="IC89" s="52">
        <f t="shared" si="319"/>
        <v>0</v>
      </c>
      <c r="ID89" s="52">
        <f t="shared" si="320"/>
        <v>3.4462556432436156</v>
      </c>
      <c r="IE89" s="52">
        <f t="shared" si="321"/>
        <v>3.7100244861616085</v>
      </c>
      <c r="IF89" s="52">
        <f t="shared" si="322"/>
        <v>0</v>
      </c>
      <c r="IG89" s="52">
        <f t="shared" si="323"/>
        <v>7.3128816410106401</v>
      </c>
      <c r="II89"/>
    </row>
    <row r="90" spans="1:243" ht="15.75" customHeight="1" thickBot="1">
      <c r="A90" s="43">
        <v>260670</v>
      </c>
      <c r="B90" s="43" t="s">
        <v>50</v>
      </c>
      <c r="C90" s="47">
        <v>2604</v>
      </c>
      <c r="D90" s="43">
        <v>1</v>
      </c>
      <c r="E90" s="43">
        <v>3</v>
      </c>
      <c r="F90" s="43">
        <v>3</v>
      </c>
      <c r="G90" s="43">
        <v>1</v>
      </c>
      <c r="H90" s="43">
        <v>1</v>
      </c>
      <c r="I90" s="44"/>
      <c r="J90" s="43">
        <v>0</v>
      </c>
      <c r="K90" s="43">
        <v>2</v>
      </c>
      <c r="L90" s="43">
        <v>1</v>
      </c>
      <c r="M90" s="43">
        <v>1</v>
      </c>
      <c r="N90" s="43">
        <v>0</v>
      </c>
      <c r="O90" s="44"/>
      <c r="P90" s="43">
        <v>1</v>
      </c>
      <c r="Q90" s="43">
        <v>1</v>
      </c>
      <c r="R90" s="43">
        <v>2</v>
      </c>
      <c r="S90" s="43">
        <v>0</v>
      </c>
      <c r="T90" s="43">
        <v>1</v>
      </c>
      <c r="U90" s="44"/>
      <c r="V90" s="43">
        <v>0</v>
      </c>
      <c r="W90" s="43">
        <v>0</v>
      </c>
      <c r="X90" s="43">
        <v>5</v>
      </c>
      <c r="Y90" s="43">
        <v>1</v>
      </c>
      <c r="Z90" s="43">
        <v>1</v>
      </c>
      <c r="AA90" s="44"/>
      <c r="AB90" s="43">
        <v>125</v>
      </c>
      <c r="AC90" s="43">
        <v>104</v>
      </c>
      <c r="AD90" s="43">
        <v>102</v>
      </c>
      <c r="AE90" s="43">
        <v>106</v>
      </c>
      <c r="AF90" s="43">
        <v>91</v>
      </c>
      <c r="AG90" s="44"/>
      <c r="AH90" s="43">
        <v>1</v>
      </c>
      <c r="AI90" s="43">
        <v>3</v>
      </c>
      <c r="AJ90" s="43">
        <v>3</v>
      </c>
      <c r="AK90" s="43">
        <v>1</v>
      </c>
      <c r="AL90" s="43">
        <v>1</v>
      </c>
      <c r="AM90" s="44"/>
      <c r="AN90" s="43">
        <v>0</v>
      </c>
      <c r="AO90" s="43">
        <v>0</v>
      </c>
      <c r="AP90" s="43">
        <v>1</v>
      </c>
      <c r="AQ90" s="43">
        <v>0</v>
      </c>
      <c r="AR90" s="43">
        <v>0</v>
      </c>
      <c r="AS90" s="44"/>
      <c r="AT90" s="43">
        <v>0</v>
      </c>
      <c r="AU90" s="43">
        <v>0</v>
      </c>
      <c r="AV90" s="43">
        <v>1</v>
      </c>
      <c r="AW90" s="43">
        <v>0</v>
      </c>
      <c r="AX90" s="43">
        <v>0</v>
      </c>
      <c r="AY90" s="44"/>
      <c r="AZ90" s="43">
        <v>0</v>
      </c>
      <c r="BA90" s="43">
        <v>0</v>
      </c>
      <c r="BB90" s="43">
        <v>0</v>
      </c>
      <c r="BC90" s="43">
        <v>0</v>
      </c>
      <c r="BD90" s="43">
        <v>0</v>
      </c>
      <c r="BE90" s="44"/>
      <c r="BF90" s="43">
        <v>3</v>
      </c>
      <c r="BG90" s="43">
        <v>0</v>
      </c>
      <c r="BH90" s="43">
        <v>2</v>
      </c>
      <c r="BI90" s="43">
        <v>2</v>
      </c>
      <c r="BJ90" s="43">
        <v>5</v>
      </c>
      <c r="BK90" s="44"/>
      <c r="BL90" s="43">
        <v>2144</v>
      </c>
      <c r="BM90" s="43">
        <v>2151</v>
      </c>
      <c r="BN90" s="43">
        <v>2185</v>
      </c>
      <c r="BO90" s="43">
        <v>2191</v>
      </c>
      <c r="BP90" s="43">
        <v>2191</v>
      </c>
      <c r="BQ90" s="44"/>
      <c r="BR90" s="45">
        <v>3852</v>
      </c>
      <c r="BS90" s="45">
        <v>3862</v>
      </c>
      <c r="BT90" s="45">
        <v>3743</v>
      </c>
      <c r="BU90" s="45">
        <v>3751</v>
      </c>
      <c r="BV90" s="45">
        <v>3755</v>
      </c>
      <c r="BW90" s="44"/>
      <c r="BX90" s="43">
        <v>7803</v>
      </c>
      <c r="BY90" s="43">
        <v>7833</v>
      </c>
      <c r="BZ90" s="43">
        <v>7534</v>
      </c>
      <c r="CA90" s="43">
        <v>7542</v>
      </c>
      <c r="CB90" s="43">
        <v>7549</v>
      </c>
      <c r="CC90" s="44"/>
      <c r="CD90" s="43">
        <v>0</v>
      </c>
      <c r="CE90" s="43">
        <v>0</v>
      </c>
      <c r="CF90" s="43">
        <v>0</v>
      </c>
      <c r="CG90" s="43">
        <v>0</v>
      </c>
      <c r="CH90" s="43">
        <v>2</v>
      </c>
      <c r="CI90" s="44"/>
      <c r="CJ90" s="45">
        <v>0</v>
      </c>
      <c r="CK90" s="45">
        <v>0</v>
      </c>
      <c r="CL90" s="45">
        <v>0</v>
      </c>
      <c r="CM90" s="45">
        <v>1</v>
      </c>
      <c r="CN90" s="45">
        <v>1</v>
      </c>
      <c r="CO90" s="44"/>
      <c r="CP90" s="43">
        <v>0</v>
      </c>
      <c r="CQ90" s="43">
        <v>0</v>
      </c>
      <c r="CR90" s="43">
        <v>0</v>
      </c>
      <c r="CS90" s="43">
        <v>0</v>
      </c>
      <c r="CT90" s="43">
        <v>0</v>
      </c>
      <c r="CU90" s="44"/>
      <c r="CV90" s="43">
        <v>5</v>
      </c>
      <c r="CW90" s="43">
        <v>0</v>
      </c>
      <c r="CX90" s="43">
        <v>1</v>
      </c>
      <c r="CY90" s="43">
        <v>1</v>
      </c>
      <c r="CZ90" s="43">
        <v>2</v>
      </c>
      <c r="DA90" s="44"/>
      <c r="DB90" s="43">
        <v>11</v>
      </c>
      <c r="DC90" s="43">
        <v>9</v>
      </c>
      <c r="DD90" s="43">
        <v>16</v>
      </c>
      <c r="DE90" s="43">
        <v>20</v>
      </c>
      <c r="DF90" s="43">
        <v>13</v>
      </c>
      <c r="DG90" s="44"/>
      <c r="DH90" s="43">
        <v>7</v>
      </c>
      <c r="DI90" s="43">
        <v>7</v>
      </c>
      <c r="DJ90" s="43">
        <v>4</v>
      </c>
      <c r="DK90" s="43">
        <v>6</v>
      </c>
      <c r="DL90" s="43">
        <v>9</v>
      </c>
      <c r="DM90" s="44"/>
      <c r="DN90" s="43">
        <v>1</v>
      </c>
      <c r="DO90" s="43">
        <v>2</v>
      </c>
      <c r="DP90" s="43">
        <v>4</v>
      </c>
      <c r="DQ90" s="43">
        <v>3</v>
      </c>
      <c r="DR90" s="43">
        <v>3</v>
      </c>
      <c r="DS90" s="44"/>
      <c r="DT90" s="43">
        <v>2</v>
      </c>
      <c r="DU90" s="43">
        <v>1</v>
      </c>
      <c r="DV90" s="43">
        <v>5</v>
      </c>
      <c r="DW90" s="43">
        <v>2</v>
      </c>
      <c r="DX90" s="43">
        <v>1</v>
      </c>
      <c r="DY90" s="44"/>
      <c r="DZ90" s="43">
        <v>1</v>
      </c>
      <c r="EA90" s="43">
        <v>3</v>
      </c>
      <c r="EB90" s="43">
        <v>1</v>
      </c>
      <c r="EC90" s="43">
        <v>1</v>
      </c>
      <c r="ED90" s="43">
        <v>3</v>
      </c>
      <c r="EE90" s="44"/>
      <c r="EF90" s="43">
        <v>1</v>
      </c>
      <c r="EG90" s="43">
        <v>0</v>
      </c>
      <c r="EH90" s="43">
        <v>0</v>
      </c>
      <c r="EI90" s="43">
        <v>0</v>
      </c>
      <c r="EJ90" s="43">
        <v>0</v>
      </c>
      <c r="EK90" s="44"/>
      <c r="EL90" s="43">
        <v>0</v>
      </c>
      <c r="EM90" s="43">
        <v>0</v>
      </c>
      <c r="EN90" s="43">
        <v>0</v>
      </c>
      <c r="EO90" s="43">
        <v>0</v>
      </c>
      <c r="EP90" s="43">
        <v>0</v>
      </c>
      <c r="EQ90" s="96">
        <f t="shared" si="234"/>
        <v>8</v>
      </c>
      <c r="ER90" s="96">
        <f t="shared" si="235"/>
        <v>28.846153846153847</v>
      </c>
      <c r="ES90" s="96">
        <f t="shared" si="236"/>
        <v>29.411764705882351</v>
      </c>
      <c r="ET90" s="96">
        <f t="shared" si="237"/>
        <v>9.4339622641509422</v>
      </c>
      <c r="EU90" s="96">
        <f t="shared" si="238"/>
        <v>10.989010989010989</v>
      </c>
      <c r="EV90" s="52">
        <f t="shared" si="239"/>
        <v>0</v>
      </c>
      <c r="EW90" s="52">
        <f t="shared" si="240"/>
        <v>19.230769230769234</v>
      </c>
      <c r="EX90" s="52">
        <f t="shared" si="241"/>
        <v>9.8039215686274517</v>
      </c>
      <c r="EY90" s="52">
        <f t="shared" si="242"/>
        <v>9.4339622641509422</v>
      </c>
      <c r="EZ90" s="52">
        <f t="shared" si="243"/>
        <v>0</v>
      </c>
      <c r="FA90" s="96">
        <f t="shared" si="244"/>
        <v>8</v>
      </c>
      <c r="FB90" s="96">
        <f t="shared" si="245"/>
        <v>9.6153846153846168</v>
      </c>
      <c r="FC90" s="96">
        <f t="shared" si="246"/>
        <v>19.607843137254903</v>
      </c>
      <c r="FD90" s="96">
        <f t="shared" si="247"/>
        <v>0</v>
      </c>
      <c r="FE90" s="96">
        <f t="shared" si="248"/>
        <v>10.989010989010989</v>
      </c>
      <c r="FF90" s="52">
        <f t="shared" si="249"/>
        <v>0</v>
      </c>
      <c r="FG90" s="52">
        <f t="shared" si="250"/>
        <v>0</v>
      </c>
      <c r="FH90" s="52">
        <f t="shared" si="251"/>
        <v>49.019607843137251</v>
      </c>
      <c r="FI90" s="52">
        <f t="shared" si="252"/>
        <v>9.4339622641509422</v>
      </c>
      <c r="FJ90" s="52">
        <f t="shared" si="253"/>
        <v>10.989010989010989</v>
      </c>
      <c r="FK90" s="52">
        <f t="shared" si="254"/>
        <v>0</v>
      </c>
      <c r="FL90" s="52">
        <f t="shared" si="255"/>
        <v>0</v>
      </c>
      <c r="FM90" s="52">
        <f t="shared" si="256"/>
        <v>33.333333333333329</v>
      </c>
      <c r="FN90" s="52">
        <f t="shared" si="257"/>
        <v>0</v>
      </c>
      <c r="FO90" s="52">
        <f t="shared" si="258"/>
        <v>0</v>
      </c>
      <c r="FP90" s="52">
        <f t="shared" si="259"/>
        <v>0</v>
      </c>
      <c r="FQ90" s="52">
        <f t="shared" si="260"/>
        <v>0</v>
      </c>
      <c r="FR90" s="52">
        <f t="shared" si="261"/>
        <v>33.333333333333329</v>
      </c>
      <c r="FS90" s="52">
        <f t="shared" si="262"/>
        <v>0</v>
      </c>
      <c r="FT90" s="52">
        <f t="shared" si="263"/>
        <v>0</v>
      </c>
      <c r="FU90" s="52">
        <f t="shared" si="229"/>
        <v>0</v>
      </c>
      <c r="FV90" s="52">
        <f t="shared" si="230"/>
        <v>0</v>
      </c>
      <c r="FW90" s="52">
        <f t="shared" si="231"/>
        <v>0</v>
      </c>
      <c r="FX90" s="52">
        <f t="shared" si="232"/>
        <v>0</v>
      </c>
      <c r="FY90" s="52">
        <f t="shared" si="233"/>
        <v>0</v>
      </c>
      <c r="FZ90" s="52">
        <f t="shared" si="264"/>
        <v>139.92537313432834</v>
      </c>
      <c r="GA90" s="52">
        <f t="shared" si="265"/>
        <v>0</v>
      </c>
      <c r="GB90" s="52">
        <f t="shared" si="266"/>
        <v>91.533180778032047</v>
      </c>
      <c r="GC90" s="52">
        <f t="shared" si="267"/>
        <v>91.282519397535367</v>
      </c>
      <c r="GD90" s="52">
        <f t="shared" si="268"/>
        <v>228.20629849383843</v>
      </c>
      <c r="GE90" s="52">
        <f t="shared" si="269"/>
        <v>0</v>
      </c>
      <c r="GF90" s="52">
        <f t="shared" si="270"/>
        <v>0</v>
      </c>
      <c r="GG90" s="52">
        <f t="shared" si="271"/>
        <v>0</v>
      </c>
      <c r="GH90" s="52">
        <f t="shared" si="272"/>
        <v>0</v>
      </c>
      <c r="GI90" s="52">
        <f t="shared" si="273"/>
        <v>26.493575307987815</v>
      </c>
      <c r="GJ90" s="52">
        <f t="shared" si="274"/>
        <v>0</v>
      </c>
      <c r="GK90" s="52">
        <f t="shared" si="275"/>
        <v>0</v>
      </c>
      <c r="GL90" s="52">
        <f t="shared" si="276"/>
        <v>0</v>
      </c>
      <c r="GM90" s="52">
        <f t="shared" si="277"/>
        <v>26.659557451346306</v>
      </c>
      <c r="GN90" s="52">
        <f t="shared" si="278"/>
        <v>26.631158455392807</v>
      </c>
      <c r="GO90" s="52">
        <f t="shared" si="279"/>
        <v>0</v>
      </c>
      <c r="GP90" s="52">
        <f t="shared" si="280"/>
        <v>0</v>
      </c>
      <c r="GQ90" s="52">
        <f t="shared" si="281"/>
        <v>0</v>
      </c>
      <c r="GR90" s="52">
        <f t="shared" si="282"/>
        <v>0</v>
      </c>
      <c r="GS90" s="52">
        <f t="shared" si="283"/>
        <v>0</v>
      </c>
      <c r="GT90" s="52">
        <f t="shared" si="284"/>
        <v>64.077918749199014</v>
      </c>
      <c r="GU90" s="52">
        <f t="shared" si="285"/>
        <v>0</v>
      </c>
      <c r="GV90" s="52">
        <f t="shared" si="286"/>
        <v>13.273161667109106</v>
      </c>
      <c r="GW90" s="52">
        <f t="shared" si="287"/>
        <v>13.259082471492974</v>
      </c>
      <c r="GX90" s="52">
        <f t="shared" si="288"/>
        <v>26.493575307987815</v>
      </c>
      <c r="GY90" s="52">
        <f t="shared" si="289"/>
        <v>140.97142124823785</v>
      </c>
      <c r="GZ90" s="52">
        <f t="shared" si="290"/>
        <v>114.89850631941786</v>
      </c>
      <c r="HA90" s="52">
        <f t="shared" si="291"/>
        <v>212.37058667374569</v>
      </c>
      <c r="HB90" s="52">
        <f t="shared" si="292"/>
        <v>265.18164942985948</v>
      </c>
      <c r="HC90" s="52">
        <f t="shared" si="293"/>
        <v>172.20823950192079</v>
      </c>
      <c r="HD90" s="52">
        <f t="shared" si="294"/>
        <v>89.709086248878634</v>
      </c>
      <c r="HE90" s="52">
        <f t="shared" si="295"/>
        <v>89.365504915102775</v>
      </c>
      <c r="HF90" s="52">
        <f t="shared" si="296"/>
        <v>53.092646668436423</v>
      </c>
      <c r="HG90" s="52">
        <f t="shared" si="297"/>
        <v>79.554494828957843</v>
      </c>
      <c r="HH90" s="52">
        <f t="shared" si="298"/>
        <v>119.22108888594515</v>
      </c>
      <c r="HI90" s="52">
        <f t="shared" si="299"/>
        <v>12.815583749839805</v>
      </c>
      <c r="HJ90" s="52">
        <f t="shared" si="300"/>
        <v>25.533001404315076</v>
      </c>
      <c r="HK90" s="52">
        <f t="shared" si="301"/>
        <v>53.092646668436423</v>
      </c>
      <c r="HL90" s="52">
        <f t="shared" si="302"/>
        <v>39.777247414478921</v>
      </c>
      <c r="HM90" s="52">
        <f t="shared" si="303"/>
        <v>39.740362961981717</v>
      </c>
      <c r="HN90" s="52">
        <f t="shared" si="304"/>
        <v>25.631167499679609</v>
      </c>
      <c r="HO90" s="52">
        <f t="shared" si="305"/>
        <v>12.766500702157538</v>
      </c>
      <c r="HP90" s="52">
        <f t="shared" si="306"/>
        <v>66.365808335545523</v>
      </c>
      <c r="HQ90" s="52">
        <f t="shared" si="307"/>
        <v>26.518164942985948</v>
      </c>
      <c r="HR90" s="52">
        <f t="shared" si="308"/>
        <v>13.246787653993907</v>
      </c>
      <c r="HS90" s="52">
        <f t="shared" si="309"/>
        <v>12.815583749839805</v>
      </c>
      <c r="HT90" s="52">
        <f t="shared" si="310"/>
        <v>38.299502106472616</v>
      </c>
      <c r="HU90" s="52">
        <f t="shared" si="311"/>
        <v>13.273161667109106</v>
      </c>
      <c r="HV90" s="52">
        <f t="shared" si="312"/>
        <v>13.259082471492974</v>
      </c>
      <c r="HW90" s="52">
        <f t="shared" si="313"/>
        <v>39.740362961981717</v>
      </c>
      <c r="HX90" s="52">
        <f t="shared" si="314"/>
        <v>12.815583749839805</v>
      </c>
      <c r="HY90" s="52">
        <f t="shared" si="315"/>
        <v>0</v>
      </c>
      <c r="HZ90" s="52">
        <f t="shared" si="316"/>
        <v>0</v>
      </c>
      <c r="IA90" s="52">
        <f t="shared" si="317"/>
        <v>0</v>
      </c>
      <c r="IB90" s="52">
        <f t="shared" si="318"/>
        <v>0</v>
      </c>
      <c r="IC90" s="52">
        <f t="shared" si="319"/>
        <v>0</v>
      </c>
      <c r="ID90" s="52">
        <f t="shared" si="320"/>
        <v>0</v>
      </c>
      <c r="IE90" s="52">
        <f t="shared" si="321"/>
        <v>0</v>
      </c>
      <c r="IF90" s="52">
        <f t="shared" si="322"/>
        <v>0</v>
      </c>
      <c r="IG90" s="52">
        <f t="shared" si="323"/>
        <v>0</v>
      </c>
      <c r="II90"/>
    </row>
    <row r="91" spans="1:243" ht="15.75" thickBot="1">
      <c r="A91" s="43">
        <v>260680</v>
      </c>
      <c r="B91" s="43" t="s">
        <v>5</v>
      </c>
      <c r="C91" s="47">
        <v>2601</v>
      </c>
      <c r="D91" s="43">
        <v>17</v>
      </c>
      <c r="E91" s="43">
        <v>31</v>
      </c>
      <c r="F91" s="43">
        <v>18</v>
      </c>
      <c r="G91" s="43">
        <v>13</v>
      </c>
      <c r="H91" s="43">
        <v>22</v>
      </c>
      <c r="I91" s="44"/>
      <c r="J91" s="43">
        <v>12</v>
      </c>
      <c r="K91" s="43">
        <v>23</v>
      </c>
      <c r="L91" s="43">
        <v>10</v>
      </c>
      <c r="M91" s="43">
        <v>9</v>
      </c>
      <c r="N91" s="43">
        <v>16</v>
      </c>
      <c r="O91" s="44"/>
      <c r="P91" s="43">
        <v>5</v>
      </c>
      <c r="Q91" s="43">
        <v>8</v>
      </c>
      <c r="R91" s="43">
        <v>8</v>
      </c>
      <c r="S91" s="43">
        <v>4</v>
      </c>
      <c r="T91" s="43">
        <v>6</v>
      </c>
      <c r="U91" s="44"/>
      <c r="V91" s="43">
        <v>28</v>
      </c>
      <c r="W91" s="43">
        <v>28</v>
      </c>
      <c r="X91" s="43">
        <v>14</v>
      </c>
      <c r="Y91" s="43">
        <v>17</v>
      </c>
      <c r="Z91" s="43">
        <v>18</v>
      </c>
      <c r="AA91" s="44"/>
      <c r="AB91" s="43">
        <v>1470</v>
      </c>
      <c r="AC91" s="43">
        <v>1451</v>
      </c>
      <c r="AD91" s="43">
        <v>1379</v>
      </c>
      <c r="AE91" s="43">
        <v>1477</v>
      </c>
      <c r="AF91" s="43">
        <v>1516</v>
      </c>
      <c r="AG91" s="44"/>
      <c r="AH91" s="43">
        <v>21</v>
      </c>
      <c r="AI91" s="43">
        <v>35</v>
      </c>
      <c r="AJ91" s="43">
        <v>23</v>
      </c>
      <c r="AK91" s="43">
        <v>15</v>
      </c>
      <c r="AL91" s="43">
        <v>27</v>
      </c>
      <c r="AM91" s="44"/>
      <c r="AN91" s="43">
        <v>1</v>
      </c>
      <c r="AO91" s="43">
        <v>2</v>
      </c>
      <c r="AP91" s="43">
        <v>3</v>
      </c>
      <c r="AQ91" s="43">
        <v>2</v>
      </c>
      <c r="AR91" s="43">
        <v>0</v>
      </c>
      <c r="AS91" s="44"/>
      <c r="AT91" s="43">
        <v>2</v>
      </c>
      <c r="AU91" s="43">
        <v>1</v>
      </c>
      <c r="AV91" s="43">
        <v>1</v>
      </c>
      <c r="AW91" s="43">
        <v>0</v>
      </c>
      <c r="AX91" s="43">
        <v>1</v>
      </c>
      <c r="AY91" s="44"/>
      <c r="AZ91" s="43">
        <v>0</v>
      </c>
      <c r="BA91" s="43">
        <v>0</v>
      </c>
      <c r="BB91" s="43">
        <v>0</v>
      </c>
      <c r="BC91" s="43">
        <v>1</v>
      </c>
      <c r="BD91" s="43">
        <v>0</v>
      </c>
      <c r="BE91" s="44"/>
      <c r="BF91" s="43">
        <v>34</v>
      </c>
      <c r="BG91" s="43">
        <v>29</v>
      </c>
      <c r="BH91" s="43">
        <v>29</v>
      </c>
      <c r="BI91" s="43">
        <v>51</v>
      </c>
      <c r="BJ91" s="43">
        <v>35</v>
      </c>
      <c r="BK91" s="44"/>
      <c r="BL91" s="43">
        <v>34253</v>
      </c>
      <c r="BM91" s="43">
        <v>34802</v>
      </c>
      <c r="BN91" s="43">
        <v>35009</v>
      </c>
      <c r="BO91" s="43">
        <v>35530</v>
      </c>
      <c r="BP91" s="43">
        <v>36031</v>
      </c>
      <c r="BQ91" s="44"/>
      <c r="BR91" s="45">
        <v>50536</v>
      </c>
      <c r="BS91" s="45">
        <v>51372</v>
      </c>
      <c r="BT91" s="45">
        <v>52705</v>
      </c>
      <c r="BU91" s="45">
        <v>53489</v>
      </c>
      <c r="BV91" s="45">
        <v>54243</v>
      </c>
      <c r="BW91" s="44"/>
      <c r="BX91" s="43">
        <v>98601</v>
      </c>
      <c r="BY91" s="43">
        <v>100191</v>
      </c>
      <c r="BZ91" s="43">
        <v>102021</v>
      </c>
      <c r="CA91" s="43">
        <v>103537</v>
      </c>
      <c r="CB91" s="43">
        <v>105003</v>
      </c>
      <c r="CC91" s="44"/>
      <c r="CD91" s="43">
        <v>3</v>
      </c>
      <c r="CE91" s="43">
        <v>3</v>
      </c>
      <c r="CF91" s="43">
        <v>5</v>
      </c>
      <c r="CG91" s="43">
        <v>11</v>
      </c>
      <c r="CH91" s="43">
        <v>13</v>
      </c>
      <c r="CI91" s="44"/>
      <c r="CJ91" s="45">
        <v>1</v>
      </c>
      <c r="CK91" s="45">
        <v>5</v>
      </c>
      <c r="CL91" s="45">
        <v>5</v>
      </c>
      <c r="CM91" s="45">
        <v>2</v>
      </c>
      <c r="CN91" s="45">
        <v>8</v>
      </c>
      <c r="CO91" s="44"/>
      <c r="CP91" s="43">
        <v>4</v>
      </c>
      <c r="CQ91" s="43">
        <v>6</v>
      </c>
      <c r="CR91" s="43">
        <v>2</v>
      </c>
      <c r="CS91" s="43">
        <v>3</v>
      </c>
      <c r="CT91" s="43">
        <v>0</v>
      </c>
      <c r="CU91" s="44"/>
      <c r="CV91" s="43">
        <v>29</v>
      </c>
      <c r="CW91" s="43">
        <v>62</v>
      </c>
      <c r="CX91" s="43">
        <v>46</v>
      </c>
      <c r="CY91" s="43">
        <v>70</v>
      </c>
      <c r="CZ91" s="43">
        <v>55</v>
      </c>
      <c r="DA91" s="44"/>
      <c r="DB91" s="43">
        <v>52</v>
      </c>
      <c r="DC91" s="43">
        <v>43</v>
      </c>
      <c r="DD91" s="43">
        <v>37</v>
      </c>
      <c r="DE91" s="43">
        <v>52</v>
      </c>
      <c r="DF91" s="43">
        <v>41</v>
      </c>
      <c r="DG91" s="44"/>
      <c r="DH91" s="43">
        <v>29</v>
      </c>
      <c r="DI91" s="43">
        <v>36</v>
      </c>
      <c r="DJ91" s="43">
        <v>19</v>
      </c>
      <c r="DK91" s="43">
        <v>30</v>
      </c>
      <c r="DL91" s="43">
        <v>29</v>
      </c>
      <c r="DM91" s="44"/>
      <c r="DN91" s="43">
        <v>20</v>
      </c>
      <c r="DO91" s="43">
        <v>24</v>
      </c>
      <c r="DP91" s="43">
        <v>28</v>
      </c>
      <c r="DQ91" s="43">
        <v>20</v>
      </c>
      <c r="DR91" s="43">
        <v>18</v>
      </c>
      <c r="DS91" s="44"/>
      <c r="DT91" s="43">
        <v>46</v>
      </c>
      <c r="DU91" s="43">
        <v>51</v>
      </c>
      <c r="DV91" s="43">
        <v>57</v>
      </c>
      <c r="DW91" s="43">
        <v>43</v>
      </c>
      <c r="DX91" s="43">
        <v>42</v>
      </c>
      <c r="DY91" s="44"/>
      <c r="DZ91" s="43">
        <v>28</v>
      </c>
      <c r="EA91" s="43">
        <v>24</v>
      </c>
      <c r="EB91" s="43">
        <v>26</v>
      </c>
      <c r="EC91" s="43">
        <v>39</v>
      </c>
      <c r="ED91" s="43">
        <v>41</v>
      </c>
      <c r="EE91" s="44"/>
      <c r="EF91" s="43">
        <v>5</v>
      </c>
      <c r="EG91" s="43">
        <v>0</v>
      </c>
      <c r="EH91" s="43">
        <v>4</v>
      </c>
      <c r="EI91" s="43">
        <v>5</v>
      </c>
      <c r="EJ91" s="43">
        <v>6</v>
      </c>
      <c r="EK91" s="44"/>
      <c r="EL91" s="43">
        <v>4</v>
      </c>
      <c r="EM91" s="43">
        <v>0</v>
      </c>
      <c r="EN91" s="43">
        <v>1</v>
      </c>
      <c r="EO91" s="43">
        <v>5</v>
      </c>
      <c r="EP91" s="43">
        <v>4</v>
      </c>
      <c r="EQ91" s="96">
        <f t="shared" si="234"/>
        <v>11.564625850340136</v>
      </c>
      <c r="ER91" s="96">
        <f t="shared" si="235"/>
        <v>21.364576154376294</v>
      </c>
      <c r="ES91" s="96">
        <f t="shared" si="236"/>
        <v>13.052936910804931</v>
      </c>
      <c r="ET91" s="96">
        <f t="shared" si="237"/>
        <v>8.8016249153689916</v>
      </c>
      <c r="EU91" s="96">
        <f t="shared" si="238"/>
        <v>14.511873350923484</v>
      </c>
      <c r="EV91" s="52">
        <f t="shared" si="239"/>
        <v>8.1632653061224492</v>
      </c>
      <c r="EW91" s="52">
        <f t="shared" si="240"/>
        <v>15.851137146795313</v>
      </c>
      <c r="EX91" s="52">
        <f t="shared" si="241"/>
        <v>7.2516316171138513</v>
      </c>
      <c r="EY91" s="52">
        <f t="shared" si="242"/>
        <v>6.0934326337169944</v>
      </c>
      <c r="EZ91" s="52">
        <f t="shared" si="243"/>
        <v>10.554089709762533</v>
      </c>
      <c r="FA91" s="96">
        <f t="shared" si="244"/>
        <v>3.4013605442176869</v>
      </c>
      <c r="FB91" s="96">
        <f t="shared" si="245"/>
        <v>5.5134390075809785</v>
      </c>
      <c r="FC91" s="96">
        <f t="shared" si="246"/>
        <v>5.8013052936910805</v>
      </c>
      <c r="FD91" s="96">
        <f t="shared" si="247"/>
        <v>2.7081922816519972</v>
      </c>
      <c r="FE91" s="96">
        <f t="shared" si="248"/>
        <v>3.9577836411609502</v>
      </c>
      <c r="FF91" s="52">
        <f t="shared" si="249"/>
        <v>19.047619047619051</v>
      </c>
      <c r="FG91" s="52">
        <f t="shared" si="250"/>
        <v>19.297036526533425</v>
      </c>
      <c r="FH91" s="52">
        <f t="shared" si="251"/>
        <v>10.152284263959389</v>
      </c>
      <c r="FI91" s="52">
        <f t="shared" si="252"/>
        <v>11.509817197020988</v>
      </c>
      <c r="FJ91" s="52">
        <f t="shared" si="253"/>
        <v>11.87335092348285</v>
      </c>
      <c r="FK91" s="52">
        <f t="shared" si="254"/>
        <v>4.7619047619047619</v>
      </c>
      <c r="FL91" s="52">
        <f t="shared" si="255"/>
        <v>5.7142857142857144</v>
      </c>
      <c r="FM91" s="52">
        <f t="shared" si="256"/>
        <v>13.043478260869565</v>
      </c>
      <c r="FN91" s="52">
        <f t="shared" si="257"/>
        <v>13.333333333333334</v>
      </c>
      <c r="FO91" s="52">
        <f t="shared" si="258"/>
        <v>0</v>
      </c>
      <c r="FP91" s="52">
        <f t="shared" si="259"/>
        <v>9.5238095238095237</v>
      </c>
      <c r="FQ91" s="52">
        <f t="shared" si="260"/>
        <v>2.8571428571428572</v>
      </c>
      <c r="FR91" s="52">
        <f t="shared" si="261"/>
        <v>4.3478260869565215</v>
      </c>
      <c r="FS91" s="52">
        <f t="shared" si="262"/>
        <v>0</v>
      </c>
      <c r="FT91" s="52">
        <f t="shared" si="263"/>
        <v>3.7037037037037033</v>
      </c>
      <c r="FU91" s="52">
        <f t="shared" si="229"/>
        <v>0</v>
      </c>
      <c r="FV91" s="52">
        <f t="shared" si="230"/>
        <v>0</v>
      </c>
      <c r="FW91" s="52">
        <f t="shared" si="231"/>
        <v>0</v>
      </c>
      <c r="FX91" s="52">
        <f t="shared" si="232"/>
        <v>67.704807041299929</v>
      </c>
      <c r="FY91" s="52">
        <f t="shared" si="233"/>
        <v>0</v>
      </c>
      <c r="FZ91" s="52">
        <f t="shared" si="264"/>
        <v>99.261378565381136</v>
      </c>
      <c r="GA91" s="52">
        <f t="shared" si="265"/>
        <v>83.328544336532389</v>
      </c>
      <c r="GB91" s="52">
        <f t="shared" si="266"/>
        <v>82.835842212002632</v>
      </c>
      <c r="GC91" s="52">
        <f t="shared" si="267"/>
        <v>143.54066985645932</v>
      </c>
      <c r="GD91" s="52">
        <f t="shared" si="268"/>
        <v>97.138575115872442</v>
      </c>
      <c r="GE91" s="52">
        <f t="shared" si="269"/>
        <v>3.0425654912221987</v>
      </c>
      <c r="GF91" s="52">
        <f t="shared" si="270"/>
        <v>2.9942809234362366</v>
      </c>
      <c r="GG91" s="52">
        <f t="shared" si="271"/>
        <v>4.9009517648327305</v>
      </c>
      <c r="GH91" s="52">
        <f t="shared" si="272"/>
        <v>10.624221292871148</v>
      </c>
      <c r="GI91" s="52">
        <f t="shared" si="273"/>
        <v>12.380598649562392</v>
      </c>
      <c r="GJ91" s="52">
        <f t="shared" si="274"/>
        <v>1.9787873990818428</v>
      </c>
      <c r="GK91" s="52">
        <f t="shared" si="275"/>
        <v>9.7329284435100831</v>
      </c>
      <c r="GL91" s="52">
        <f t="shared" si="276"/>
        <v>9.4867659614837301</v>
      </c>
      <c r="GM91" s="52">
        <f t="shared" si="277"/>
        <v>3.7390865411579948</v>
      </c>
      <c r="GN91" s="52">
        <f t="shared" si="278"/>
        <v>14.748446804195932</v>
      </c>
      <c r="GO91" s="52">
        <f t="shared" si="279"/>
        <v>7.915149596327371</v>
      </c>
      <c r="GP91" s="52">
        <f t="shared" si="280"/>
        <v>11.6795141322121</v>
      </c>
      <c r="GQ91" s="52">
        <f t="shared" si="281"/>
        <v>3.7947063845934923</v>
      </c>
      <c r="GR91" s="52">
        <f t="shared" si="282"/>
        <v>5.6086298117369928</v>
      </c>
      <c r="GS91" s="52">
        <f t="shared" si="283"/>
        <v>0</v>
      </c>
      <c r="GT91" s="52">
        <f t="shared" si="284"/>
        <v>29.41146641514792</v>
      </c>
      <c r="GU91" s="52">
        <f t="shared" si="285"/>
        <v>61.881805751015563</v>
      </c>
      <c r="GV91" s="52">
        <f t="shared" si="286"/>
        <v>45.088756236461123</v>
      </c>
      <c r="GW91" s="52">
        <f t="shared" si="287"/>
        <v>67.608680954634579</v>
      </c>
      <c r="GX91" s="52">
        <f t="shared" si="288"/>
        <v>52.379455825071666</v>
      </c>
      <c r="GY91" s="52">
        <f t="shared" si="289"/>
        <v>52.737801847851443</v>
      </c>
      <c r="GZ91" s="52">
        <f t="shared" si="290"/>
        <v>42.918026569252724</v>
      </c>
      <c r="HA91" s="52">
        <f t="shared" si="291"/>
        <v>36.267043059762209</v>
      </c>
      <c r="HB91" s="52">
        <f t="shared" si="292"/>
        <v>50.223591566299973</v>
      </c>
      <c r="HC91" s="52">
        <f t="shared" si="293"/>
        <v>39.046503433235237</v>
      </c>
      <c r="HD91" s="52">
        <f t="shared" si="294"/>
        <v>29.41146641514792</v>
      </c>
      <c r="HE91" s="52">
        <f t="shared" si="295"/>
        <v>35.931371081234843</v>
      </c>
      <c r="HF91" s="52">
        <f t="shared" si="296"/>
        <v>18.623616706364377</v>
      </c>
      <c r="HG91" s="52">
        <f t="shared" si="297"/>
        <v>28.975148980557673</v>
      </c>
      <c r="HH91" s="52">
        <f t="shared" si="298"/>
        <v>27.618258525946878</v>
      </c>
      <c r="HI91" s="52">
        <f t="shared" si="299"/>
        <v>20.283769941481324</v>
      </c>
      <c r="HJ91" s="52">
        <f t="shared" si="300"/>
        <v>23.954247387489893</v>
      </c>
      <c r="HK91" s="52">
        <f t="shared" si="301"/>
        <v>27.445329883063291</v>
      </c>
      <c r="HL91" s="52">
        <f t="shared" si="302"/>
        <v>19.316765987038448</v>
      </c>
      <c r="HM91" s="52">
        <f t="shared" si="303"/>
        <v>17.142367360932543</v>
      </c>
      <c r="HN91" s="52">
        <f t="shared" si="304"/>
        <v>46.652670865407046</v>
      </c>
      <c r="HO91" s="52">
        <f t="shared" si="305"/>
        <v>50.902775698416022</v>
      </c>
      <c r="HP91" s="52">
        <f t="shared" si="306"/>
        <v>55.870850119093127</v>
      </c>
      <c r="HQ91" s="52">
        <f t="shared" si="307"/>
        <v>41.53104687213267</v>
      </c>
      <c r="HR91" s="52">
        <f t="shared" si="308"/>
        <v>39.998857175509272</v>
      </c>
      <c r="HS91" s="52">
        <f t="shared" si="309"/>
        <v>28.397277918073854</v>
      </c>
      <c r="HT91" s="52">
        <f t="shared" si="310"/>
        <v>23.954247387489893</v>
      </c>
      <c r="HU91" s="52">
        <f t="shared" si="311"/>
        <v>25.484949177130197</v>
      </c>
      <c r="HV91" s="52">
        <f t="shared" si="312"/>
        <v>37.667693674724973</v>
      </c>
      <c r="HW91" s="52">
        <f t="shared" si="313"/>
        <v>39.046503433235237</v>
      </c>
      <c r="HX91" s="52">
        <f t="shared" si="314"/>
        <v>5.0709424853703311</v>
      </c>
      <c r="HY91" s="52">
        <f t="shared" si="315"/>
        <v>0</v>
      </c>
      <c r="HZ91" s="52">
        <f t="shared" si="316"/>
        <v>3.9207614118661849</v>
      </c>
      <c r="IA91" s="52">
        <f t="shared" si="317"/>
        <v>4.8291914967596119</v>
      </c>
      <c r="IB91" s="52">
        <f t="shared" si="318"/>
        <v>5.7141224536441815</v>
      </c>
      <c r="IC91" s="52">
        <f t="shared" si="319"/>
        <v>4.0567539882962649</v>
      </c>
      <c r="ID91" s="52">
        <f t="shared" si="320"/>
        <v>0</v>
      </c>
      <c r="IE91" s="52">
        <f t="shared" si="321"/>
        <v>0.98019035296654622</v>
      </c>
      <c r="IF91" s="52">
        <f t="shared" si="322"/>
        <v>4.8291914967596119</v>
      </c>
      <c r="IG91" s="52">
        <f t="shared" si="323"/>
        <v>3.809414969096121</v>
      </c>
      <c r="II91"/>
    </row>
    <row r="92" spans="1:243" ht="15.75" customHeight="1" thickBot="1">
      <c r="A92" s="43">
        <v>260690</v>
      </c>
      <c r="B92" s="43" t="s">
        <v>102</v>
      </c>
      <c r="C92" s="47">
        <v>2610</v>
      </c>
      <c r="D92" s="43">
        <v>4</v>
      </c>
      <c r="E92" s="43">
        <v>5</v>
      </c>
      <c r="F92" s="43">
        <v>2</v>
      </c>
      <c r="G92" s="43">
        <v>0</v>
      </c>
      <c r="H92" s="43">
        <v>3</v>
      </c>
      <c r="I92" s="44"/>
      <c r="J92" s="43">
        <v>3</v>
      </c>
      <c r="K92" s="43">
        <v>4</v>
      </c>
      <c r="L92" s="43">
        <v>1</v>
      </c>
      <c r="M92" s="43">
        <v>0</v>
      </c>
      <c r="N92" s="43">
        <v>2</v>
      </c>
      <c r="O92" s="44"/>
      <c r="P92" s="43">
        <v>1</v>
      </c>
      <c r="Q92" s="43">
        <v>1</v>
      </c>
      <c r="R92" s="43">
        <v>1</v>
      </c>
      <c r="S92" s="43">
        <v>0</v>
      </c>
      <c r="T92" s="43">
        <v>1</v>
      </c>
      <c r="U92" s="44"/>
      <c r="V92" s="43">
        <v>5</v>
      </c>
      <c r="W92" s="43">
        <v>4</v>
      </c>
      <c r="X92" s="43">
        <v>2</v>
      </c>
      <c r="Y92" s="43">
        <v>1</v>
      </c>
      <c r="Z92" s="43">
        <v>4</v>
      </c>
      <c r="AA92" s="44"/>
      <c r="AB92" s="43">
        <v>206</v>
      </c>
      <c r="AC92" s="43">
        <v>185</v>
      </c>
      <c r="AD92" s="43">
        <v>176</v>
      </c>
      <c r="AE92" s="43">
        <v>158</v>
      </c>
      <c r="AF92" s="43">
        <v>155</v>
      </c>
      <c r="AG92" s="44"/>
      <c r="AH92" s="43">
        <v>4</v>
      </c>
      <c r="AI92" s="43">
        <v>5</v>
      </c>
      <c r="AJ92" s="43">
        <v>2</v>
      </c>
      <c r="AK92" s="43">
        <v>1</v>
      </c>
      <c r="AL92" s="43">
        <v>5</v>
      </c>
      <c r="AM92" s="44"/>
      <c r="AN92" s="43">
        <v>0</v>
      </c>
      <c r="AO92" s="43">
        <v>0</v>
      </c>
      <c r="AP92" s="43">
        <v>0</v>
      </c>
      <c r="AQ92" s="43">
        <v>0</v>
      </c>
      <c r="AR92" s="43">
        <v>1</v>
      </c>
      <c r="AS92" s="44"/>
      <c r="AT92" s="43">
        <v>1</v>
      </c>
      <c r="AU92" s="43">
        <v>0</v>
      </c>
      <c r="AV92" s="43">
        <v>0</v>
      </c>
      <c r="AW92" s="43">
        <v>0</v>
      </c>
      <c r="AX92" s="43">
        <v>0</v>
      </c>
      <c r="AY92" s="44"/>
      <c r="AZ92" s="43">
        <v>0</v>
      </c>
      <c r="BA92" s="43">
        <v>0</v>
      </c>
      <c r="BB92" s="43">
        <v>0</v>
      </c>
      <c r="BC92" s="43">
        <v>1</v>
      </c>
      <c r="BD92" s="43">
        <v>0</v>
      </c>
      <c r="BE92" s="44"/>
      <c r="BF92" s="43">
        <v>5</v>
      </c>
      <c r="BG92" s="43">
        <v>1</v>
      </c>
      <c r="BH92" s="43">
        <v>5</v>
      </c>
      <c r="BI92" s="43">
        <v>6</v>
      </c>
      <c r="BJ92" s="43">
        <v>8</v>
      </c>
      <c r="BK92" s="44"/>
      <c r="BL92" s="43">
        <v>3594</v>
      </c>
      <c r="BM92" s="43">
        <v>3599</v>
      </c>
      <c r="BN92" s="43">
        <v>3480</v>
      </c>
      <c r="BO92" s="43">
        <v>3491</v>
      </c>
      <c r="BP92" s="43">
        <v>3494</v>
      </c>
      <c r="BQ92" s="44"/>
      <c r="BR92" s="45">
        <v>6051</v>
      </c>
      <c r="BS92" s="45">
        <v>6085</v>
      </c>
      <c r="BT92" s="45">
        <v>5864</v>
      </c>
      <c r="BU92" s="45">
        <v>5880</v>
      </c>
      <c r="BV92" s="45">
        <v>5892</v>
      </c>
      <c r="BW92" s="44"/>
      <c r="BX92" s="43">
        <v>12322</v>
      </c>
      <c r="BY92" s="43">
        <v>12397</v>
      </c>
      <c r="BZ92" s="43">
        <v>11779</v>
      </c>
      <c r="CA92" s="43">
        <v>11802</v>
      </c>
      <c r="CB92" s="43">
        <v>11824</v>
      </c>
      <c r="CC92" s="44"/>
      <c r="CD92" s="43">
        <v>0</v>
      </c>
      <c r="CE92" s="43">
        <v>0</v>
      </c>
      <c r="CF92" s="43">
        <v>0</v>
      </c>
      <c r="CG92" s="43">
        <v>0</v>
      </c>
      <c r="CH92" s="43">
        <v>1</v>
      </c>
      <c r="CI92" s="44"/>
      <c r="CJ92" s="45">
        <v>0</v>
      </c>
      <c r="CK92" s="45">
        <v>0</v>
      </c>
      <c r="CL92" s="45">
        <v>1</v>
      </c>
      <c r="CM92" s="45">
        <v>1</v>
      </c>
      <c r="CN92" s="45">
        <v>0</v>
      </c>
      <c r="CO92" s="44"/>
      <c r="CP92" s="43">
        <v>0</v>
      </c>
      <c r="CQ92" s="43">
        <v>0</v>
      </c>
      <c r="CR92" s="43">
        <v>0</v>
      </c>
      <c r="CS92" s="43">
        <v>0</v>
      </c>
      <c r="CT92" s="43">
        <v>0</v>
      </c>
      <c r="CU92" s="44"/>
      <c r="CV92" s="43">
        <v>2</v>
      </c>
      <c r="CW92" s="43">
        <v>4</v>
      </c>
      <c r="CX92" s="43">
        <v>11</v>
      </c>
      <c r="CY92" s="43">
        <v>13</v>
      </c>
      <c r="CZ92" s="43">
        <v>9</v>
      </c>
      <c r="DA92" s="44"/>
      <c r="DB92" s="43">
        <v>7</v>
      </c>
      <c r="DC92" s="43">
        <v>7</v>
      </c>
      <c r="DD92" s="43">
        <v>11</v>
      </c>
      <c r="DE92" s="43">
        <v>7</v>
      </c>
      <c r="DF92" s="43">
        <v>7</v>
      </c>
      <c r="DG92" s="44"/>
      <c r="DH92" s="43">
        <v>0</v>
      </c>
      <c r="DI92" s="43">
        <v>4</v>
      </c>
      <c r="DJ92" s="43">
        <v>9</v>
      </c>
      <c r="DK92" s="43">
        <v>11</v>
      </c>
      <c r="DL92" s="43">
        <v>0</v>
      </c>
      <c r="DM92" s="44"/>
      <c r="DN92" s="43">
        <v>4</v>
      </c>
      <c r="DO92" s="43">
        <v>2</v>
      </c>
      <c r="DP92" s="43">
        <v>4</v>
      </c>
      <c r="DQ92" s="43">
        <v>3</v>
      </c>
      <c r="DR92" s="43">
        <v>5</v>
      </c>
      <c r="DS92" s="44"/>
      <c r="DT92" s="43">
        <v>2</v>
      </c>
      <c r="DU92" s="43">
        <v>3</v>
      </c>
      <c r="DV92" s="43">
        <v>4</v>
      </c>
      <c r="DW92" s="43">
        <v>1</v>
      </c>
      <c r="DX92" s="43">
        <v>2</v>
      </c>
      <c r="DY92" s="44"/>
      <c r="DZ92" s="43">
        <v>3</v>
      </c>
      <c r="EA92" s="43">
        <v>0</v>
      </c>
      <c r="EB92" s="43">
        <v>4</v>
      </c>
      <c r="EC92" s="43">
        <v>2</v>
      </c>
      <c r="ED92" s="43">
        <v>4</v>
      </c>
      <c r="EE92" s="44"/>
      <c r="EF92" s="43">
        <v>1</v>
      </c>
      <c r="EG92" s="43">
        <v>0</v>
      </c>
      <c r="EH92" s="43">
        <v>0</v>
      </c>
      <c r="EI92" s="43">
        <v>2</v>
      </c>
      <c r="EJ92" s="43">
        <v>2</v>
      </c>
      <c r="EK92" s="44"/>
      <c r="EL92" s="43">
        <v>0</v>
      </c>
      <c r="EM92" s="43">
        <v>0</v>
      </c>
      <c r="EN92" s="43">
        <v>0</v>
      </c>
      <c r="EO92" s="43">
        <v>0</v>
      </c>
      <c r="EP92" s="43">
        <v>2</v>
      </c>
      <c r="EQ92" s="96">
        <f t="shared" si="234"/>
        <v>19.417475728155338</v>
      </c>
      <c r="ER92" s="96">
        <f t="shared" si="235"/>
        <v>27.027027027027028</v>
      </c>
      <c r="ES92" s="96">
        <f t="shared" si="236"/>
        <v>11.363636363636363</v>
      </c>
      <c r="ET92" s="96">
        <f t="shared" si="237"/>
        <v>0</v>
      </c>
      <c r="EU92" s="96">
        <f t="shared" si="238"/>
        <v>19.35483870967742</v>
      </c>
      <c r="EV92" s="52">
        <f t="shared" si="239"/>
        <v>14.563106796116505</v>
      </c>
      <c r="EW92" s="52">
        <f t="shared" si="240"/>
        <v>21.621621621621621</v>
      </c>
      <c r="EX92" s="52">
        <f t="shared" si="241"/>
        <v>5.6818181818181817</v>
      </c>
      <c r="EY92" s="52">
        <f t="shared" si="242"/>
        <v>0</v>
      </c>
      <c r="EZ92" s="52">
        <f t="shared" si="243"/>
        <v>12.903225806451612</v>
      </c>
      <c r="FA92" s="96">
        <f t="shared" si="244"/>
        <v>4.8543689320388346</v>
      </c>
      <c r="FB92" s="96">
        <f t="shared" si="245"/>
        <v>5.4054054054054053</v>
      </c>
      <c r="FC92" s="96">
        <f t="shared" si="246"/>
        <v>5.6818181818181817</v>
      </c>
      <c r="FD92" s="96">
        <f t="shared" si="247"/>
        <v>0</v>
      </c>
      <c r="FE92" s="96">
        <f t="shared" si="248"/>
        <v>6.4516129032258061</v>
      </c>
      <c r="FF92" s="52">
        <f t="shared" si="249"/>
        <v>24.271844660194173</v>
      </c>
      <c r="FG92" s="52">
        <f t="shared" si="250"/>
        <v>21.621621621621621</v>
      </c>
      <c r="FH92" s="52">
        <f t="shared" si="251"/>
        <v>11.363636363636363</v>
      </c>
      <c r="FI92" s="52">
        <f t="shared" si="252"/>
        <v>6.3291139240506329</v>
      </c>
      <c r="FJ92" s="52">
        <f t="shared" si="253"/>
        <v>25.806451612903224</v>
      </c>
      <c r="FK92" s="52">
        <f t="shared" si="254"/>
        <v>0</v>
      </c>
      <c r="FL92" s="52">
        <f t="shared" si="255"/>
        <v>0</v>
      </c>
      <c r="FM92" s="52">
        <f t="shared" si="256"/>
        <v>0</v>
      </c>
      <c r="FN92" s="52">
        <f t="shared" si="257"/>
        <v>0</v>
      </c>
      <c r="FO92" s="52">
        <f t="shared" si="258"/>
        <v>20</v>
      </c>
      <c r="FP92" s="52">
        <f t="shared" si="259"/>
        <v>25</v>
      </c>
      <c r="FQ92" s="52">
        <f t="shared" si="260"/>
        <v>0</v>
      </c>
      <c r="FR92" s="52">
        <f t="shared" si="261"/>
        <v>0</v>
      </c>
      <c r="FS92" s="52">
        <f t="shared" si="262"/>
        <v>0</v>
      </c>
      <c r="FT92" s="52">
        <f t="shared" si="263"/>
        <v>0</v>
      </c>
      <c r="FU92" s="52">
        <f t="shared" si="229"/>
        <v>0</v>
      </c>
      <c r="FV92" s="52">
        <f t="shared" si="230"/>
        <v>0</v>
      </c>
      <c r="FW92" s="52">
        <f t="shared" si="231"/>
        <v>0</v>
      </c>
      <c r="FX92" s="52">
        <f t="shared" si="232"/>
        <v>632.91139240506322</v>
      </c>
      <c r="FY92" s="52">
        <f t="shared" si="233"/>
        <v>0</v>
      </c>
      <c r="FZ92" s="52">
        <f t="shared" si="264"/>
        <v>139.12075681691707</v>
      </c>
      <c r="GA92" s="52">
        <f t="shared" si="265"/>
        <v>27.785495971103082</v>
      </c>
      <c r="GB92" s="52">
        <f t="shared" si="266"/>
        <v>143.67816091954023</v>
      </c>
      <c r="GC92" s="52">
        <f t="shared" si="267"/>
        <v>171.87052420509883</v>
      </c>
      <c r="GD92" s="52">
        <f t="shared" si="268"/>
        <v>228.96393817973666</v>
      </c>
      <c r="GE92" s="52">
        <f t="shared" si="269"/>
        <v>0</v>
      </c>
      <c r="GF92" s="52">
        <f t="shared" si="270"/>
        <v>0</v>
      </c>
      <c r="GG92" s="52">
        <f t="shared" si="271"/>
        <v>0</v>
      </c>
      <c r="GH92" s="52">
        <f t="shared" si="272"/>
        <v>0</v>
      </c>
      <c r="GI92" s="52">
        <f t="shared" si="273"/>
        <v>8.4573748308525047</v>
      </c>
      <c r="GJ92" s="52">
        <f t="shared" si="274"/>
        <v>0</v>
      </c>
      <c r="GK92" s="52">
        <f t="shared" si="275"/>
        <v>0</v>
      </c>
      <c r="GL92" s="52">
        <f t="shared" si="276"/>
        <v>17.053206002728512</v>
      </c>
      <c r="GM92" s="52">
        <f t="shared" si="277"/>
        <v>17.006802721088434</v>
      </c>
      <c r="GN92" s="52">
        <f t="shared" si="278"/>
        <v>0</v>
      </c>
      <c r="GO92" s="52">
        <f t="shared" si="279"/>
        <v>0</v>
      </c>
      <c r="GP92" s="52">
        <f t="shared" si="280"/>
        <v>0</v>
      </c>
      <c r="GQ92" s="52">
        <f t="shared" si="281"/>
        <v>0</v>
      </c>
      <c r="GR92" s="52">
        <f t="shared" si="282"/>
        <v>0</v>
      </c>
      <c r="GS92" s="52">
        <f t="shared" si="283"/>
        <v>0</v>
      </c>
      <c r="GT92" s="52">
        <f t="shared" si="284"/>
        <v>16.231131309852298</v>
      </c>
      <c r="GU92" s="52">
        <f t="shared" si="285"/>
        <v>32.265870775187544</v>
      </c>
      <c r="GV92" s="52">
        <f t="shared" si="286"/>
        <v>93.386535359538158</v>
      </c>
      <c r="GW92" s="52">
        <f t="shared" si="287"/>
        <v>110.15082189459415</v>
      </c>
      <c r="GX92" s="52">
        <f t="shared" si="288"/>
        <v>76.116373477672525</v>
      </c>
      <c r="GY92" s="52">
        <f t="shared" si="289"/>
        <v>56.808959584483041</v>
      </c>
      <c r="GZ92" s="52">
        <f t="shared" si="290"/>
        <v>56.4652738565782</v>
      </c>
      <c r="HA92" s="52">
        <f t="shared" si="291"/>
        <v>93.386535359538158</v>
      </c>
      <c r="HB92" s="52">
        <f t="shared" si="292"/>
        <v>59.31198102016608</v>
      </c>
      <c r="HC92" s="52">
        <f t="shared" si="293"/>
        <v>59.201623815967523</v>
      </c>
      <c r="HD92" s="52">
        <f t="shared" si="294"/>
        <v>0</v>
      </c>
      <c r="HE92" s="52">
        <f t="shared" si="295"/>
        <v>32.265870775187544</v>
      </c>
      <c r="HF92" s="52">
        <f t="shared" si="296"/>
        <v>76.407165294167584</v>
      </c>
      <c r="HG92" s="52">
        <f t="shared" si="297"/>
        <v>93.204541603118116</v>
      </c>
      <c r="HH92" s="52">
        <f t="shared" si="298"/>
        <v>0</v>
      </c>
      <c r="HI92" s="52">
        <f t="shared" si="299"/>
        <v>32.462262619704596</v>
      </c>
      <c r="HJ92" s="52">
        <f t="shared" si="300"/>
        <v>16.132935387593772</v>
      </c>
      <c r="HK92" s="52">
        <f t="shared" si="301"/>
        <v>33.958740130741148</v>
      </c>
      <c r="HL92" s="52">
        <f t="shared" si="302"/>
        <v>25.419420437214033</v>
      </c>
      <c r="HM92" s="52">
        <f t="shared" si="303"/>
        <v>42.28687415426252</v>
      </c>
      <c r="HN92" s="52">
        <f t="shared" si="304"/>
        <v>16.231131309852298</v>
      </c>
      <c r="HO92" s="52">
        <f t="shared" si="305"/>
        <v>24.19940308139066</v>
      </c>
      <c r="HP92" s="52">
        <f t="shared" si="306"/>
        <v>33.958740130741148</v>
      </c>
      <c r="HQ92" s="52">
        <f t="shared" si="307"/>
        <v>8.4731401457380109</v>
      </c>
      <c r="HR92" s="52">
        <f t="shared" si="308"/>
        <v>16.914749661705009</v>
      </c>
      <c r="HS92" s="52">
        <f t="shared" si="309"/>
        <v>24.346696964778445</v>
      </c>
      <c r="HT92" s="52">
        <f t="shared" si="310"/>
        <v>0</v>
      </c>
      <c r="HU92" s="52">
        <f t="shared" si="311"/>
        <v>33.958740130741148</v>
      </c>
      <c r="HV92" s="52">
        <f t="shared" si="312"/>
        <v>16.946280291476022</v>
      </c>
      <c r="HW92" s="52">
        <f t="shared" si="313"/>
        <v>33.829499323410019</v>
      </c>
      <c r="HX92" s="52">
        <f t="shared" si="314"/>
        <v>8.115565654926149</v>
      </c>
      <c r="HY92" s="52">
        <f t="shared" si="315"/>
        <v>0</v>
      </c>
      <c r="HZ92" s="52">
        <f t="shared" si="316"/>
        <v>0</v>
      </c>
      <c r="IA92" s="52">
        <f t="shared" si="317"/>
        <v>16.946280291476022</v>
      </c>
      <c r="IB92" s="52">
        <f t="shared" si="318"/>
        <v>16.914749661705009</v>
      </c>
      <c r="IC92" s="52">
        <f t="shared" si="319"/>
        <v>0</v>
      </c>
      <c r="ID92" s="52">
        <f t="shared" si="320"/>
        <v>0</v>
      </c>
      <c r="IE92" s="52">
        <f t="shared" si="321"/>
        <v>0</v>
      </c>
      <c r="IF92" s="52">
        <f t="shared" si="322"/>
        <v>0</v>
      </c>
      <c r="IG92" s="52">
        <f t="shared" si="323"/>
        <v>16.914749661705009</v>
      </c>
      <c r="II92"/>
    </row>
    <row r="93" spans="1:243" ht="15.75" customHeight="1" thickBot="1">
      <c r="A93" s="45">
        <v>260700</v>
      </c>
      <c r="B93" s="45" t="s">
        <v>779</v>
      </c>
      <c r="C93" s="47">
        <v>2606</v>
      </c>
      <c r="D93" s="43">
        <v>9</v>
      </c>
      <c r="E93" s="43">
        <v>9</v>
      </c>
      <c r="F93" s="43">
        <v>5</v>
      </c>
      <c r="G93" s="43">
        <v>10</v>
      </c>
      <c r="H93" s="43">
        <v>11</v>
      </c>
      <c r="I93" s="44"/>
      <c r="J93" s="43">
        <v>5</v>
      </c>
      <c r="K93" s="43">
        <v>4</v>
      </c>
      <c r="L93" s="43">
        <v>4</v>
      </c>
      <c r="M93" s="43">
        <v>7</v>
      </c>
      <c r="N93" s="43">
        <v>7</v>
      </c>
      <c r="O93" s="44"/>
      <c r="P93" s="43">
        <v>4</v>
      </c>
      <c r="Q93" s="43">
        <v>5</v>
      </c>
      <c r="R93" s="43">
        <v>1</v>
      </c>
      <c r="S93" s="43">
        <v>3</v>
      </c>
      <c r="T93" s="43">
        <v>4</v>
      </c>
      <c r="U93" s="44"/>
      <c r="V93" s="43">
        <v>9</v>
      </c>
      <c r="W93" s="43">
        <v>8</v>
      </c>
      <c r="X93" s="43">
        <v>10</v>
      </c>
      <c r="Y93" s="43">
        <v>9</v>
      </c>
      <c r="Z93" s="43">
        <v>10</v>
      </c>
      <c r="AA93" s="44"/>
      <c r="AB93" s="43">
        <v>361</v>
      </c>
      <c r="AC93" s="43">
        <v>349</v>
      </c>
      <c r="AD93" s="43">
        <v>332</v>
      </c>
      <c r="AE93" s="43">
        <v>356</v>
      </c>
      <c r="AF93" s="43">
        <v>342</v>
      </c>
      <c r="AG93" s="44"/>
      <c r="AH93" s="43">
        <v>10</v>
      </c>
      <c r="AI93" s="43">
        <v>9</v>
      </c>
      <c r="AJ93" s="43">
        <v>6</v>
      </c>
      <c r="AK93" s="43">
        <v>12</v>
      </c>
      <c r="AL93" s="43">
        <v>13</v>
      </c>
      <c r="AM93" s="44"/>
      <c r="AN93" s="43">
        <v>0</v>
      </c>
      <c r="AO93" s="43">
        <v>1</v>
      </c>
      <c r="AP93" s="43">
        <v>1</v>
      </c>
      <c r="AQ93" s="43">
        <v>2</v>
      </c>
      <c r="AR93" s="43">
        <v>1</v>
      </c>
      <c r="AS93" s="44"/>
      <c r="AT93" s="43">
        <v>0</v>
      </c>
      <c r="AU93" s="43">
        <v>1</v>
      </c>
      <c r="AV93" s="43">
        <v>1</v>
      </c>
      <c r="AW93" s="43">
        <v>0</v>
      </c>
      <c r="AX93" s="43">
        <v>1</v>
      </c>
      <c r="AY93" s="44"/>
      <c r="AZ93" s="43">
        <v>0</v>
      </c>
      <c r="BA93" s="43">
        <v>0</v>
      </c>
      <c r="BB93" s="43">
        <v>0</v>
      </c>
      <c r="BC93" s="43">
        <v>0</v>
      </c>
      <c r="BD93" s="43">
        <v>0</v>
      </c>
      <c r="BE93" s="44"/>
      <c r="BF93" s="43">
        <v>5</v>
      </c>
      <c r="BG93" s="43">
        <v>4</v>
      </c>
      <c r="BH93" s="43">
        <v>7</v>
      </c>
      <c r="BI93" s="43">
        <v>6</v>
      </c>
      <c r="BJ93" s="43">
        <v>6</v>
      </c>
      <c r="BK93" s="44"/>
      <c r="BL93" s="43">
        <v>4433</v>
      </c>
      <c r="BM93" s="43">
        <v>4463</v>
      </c>
      <c r="BN93" s="43">
        <v>6026</v>
      </c>
      <c r="BO93" s="43">
        <v>6166</v>
      </c>
      <c r="BP93" s="43">
        <v>6301</v>
      </c>
      <c r="BQ93" s="44"/>
      <c r="BR93" s="45">
        <v>7259</v>
      </c>
      <c r="BS93" s="45">
        <v>7311</v>
      </c>
      <c r="BT93" s="45">
        <v>9526</v>
      </c>
      <c r="BU93" s="45">
        <v>9749</v>
      </c>
      <c r="BV93" s="45">
        <v>9960</v>
      </c>
      <c r="BW93" s="44"/>
      <c r="BX93" s="43">
        <v>14605</v>
      </c>
      <c r="BY93" s="43">
        <v>14732</v>
      </c>
      <c r="BZ93" s="43">
        <v>19081</v>
      </c>
      <c r="CA93" s="43">
        <v>19527</v>
      </c>
      <c r="CB93" s="43">
        <v>19957</v>
      </c>
      <c r="CC93" s="44"/>
      <c r="CD93" s="43">
        <v>0</v>
      </c>
      <c r="CE93" s="43">
        <v>0</v>
      </c>
      <c r="CF93" s="43">
        <v>1</v>
      </c>
      <c r="CG93" s="43">
        <v>0</v>
      </c>
      <c r="CH93" s="43">
        <v>1</v>
      </c>
      <c r="CI93" s="44"/>
      <c r="CJ93" s="45">
        <v>0</v>
      </c>
      <c r="CK93" s="45">
        <v>1</v>
      </c>
      <c r="CL93" s="45">
        <v>0</v>
      </c>
      <c r="CM93" s="45">
        <v>0</v>
      </c>
      <c r="CN93" s="45">
        <v>1</v>
      </c>
      <c r="CO93" s="44"/>
      <c r="CP93" s="43">
        <v>0</v>
      </c>
      <c r="CQ93" s="43">
        <v>0</v>
      </c>
      <c r="CR93" s="43">
        <v>0</v>
      </c>
      <c r="CS93" s="43">
        <v>0</v>
      </c>
      <c r="CT93" s="43">
        <v>0</v>
      </c>
      <c r="CU93" s="44"/>
      <c r="CV93" s="43">
        <v>3</v>
      </c>
      <c r="CW93" s="43">
        <v>1</v>
      </c>
      <c r="CX93" s="43">
        <v>9</v>
      </c>
      <c r="CY93" s="43">
        <v>6</v>
      </c>
      <c r="CZ93" s="43">
        <v>11</v>
      </c>
      <c r="DA93" s="44"/>
      <c r="DB93" s="43">
        <v>10</v>
      </c>
      <c r="DC93" s="43">
        <v>4</v>
      </c>
      <c r="DD93" s="43">
        <v>6</v>
      </c>
      <c r="DE93" s="43">
        <v>4</v>
      </c>
      <c r="DF93" s="43">
        <v>10</v>
      </c>
      <c r="DG93" s="44"/>
      <c r="DH93" s="43">
        <v>2</v>
      </c>
      <c r="DI93" s="43">
        <v>2</v>
      </c>
      <c r="DJ93" s="43">
        <v>5</v>
      </c>
      <c r="DK93" s="43">
        <v>1</v>
      </c>
      <c r="DL93" s="43">
        <v>3</v>
      </c>
      <c r="DM93" s="44"/>
      <c r="DN93" s="43">
        <v>7</v>
      </c>
      <c r="DO93" s="43">
        <v>3</v>
      </c>
      <c r="DP93" s="43">
        <v>4</v>
      </c>
      <c r="DQ93" s="43">
        <v>6</v>
      </c>
      <c r="DR93" s="43">
        <v>2</v>
      </c>
      <c r="DS93" s="44"/>
      <c r="DT93" s="43">
        <v>9</v>
      </c>
      <c r="DU93" s="43">
        <v>2</v>
      </c>
      <c r="DV93" s="43">
        <v>3</v>
      </c>
      <c r="DW93" s="43">
        <v>6</v>
      </c>
      <c r="DX93" s="43">
        <v>3</v>
      </c>
      <c r="DY93" s="44"/>
      <c r="DZ93" s="43">
        <v>1</v>
      </c>
      <c r="EA93" s="43">
        <v>2</v>
      </c>
      <c r="EB93" s="43">
        <v>2</v>
      </c>
      <c r="EC93" s="43">
        <v>2</v>
      </c>
      <c r="ED93" s="43">
        <v>3</v>
      </c>
      <c r="EE93" s="44"/>
      <c r="EF93" s="43">
        <v>2</v>
      </c>
      <c r="EG93" s="43">
        <v>0</v>
      </c>
      <c r="EH93" s="43">
        <v>1</v>
      </c>
      <c r="EI93" s="43">
        <v>0</v>
      </c>
      <c r="EJ93" s="43">
        <v>0</v>
      </c>
      <c r="EK93" s="44"/>
      <c r="EL93" s="43">
        <v>2</v>
      </c>
      <c r="EM93" s="43">
        <v>0</v>
      </c>
      <c r="EN93" s="43">
        <v>1</v>
      </c>
      <c r="EO93" s="43">
        <v>0</v>
      </c>
      <c r="EP93" s="43">
        <v>0</v>
      </c>
      <c r="EQ93" s="96">
        <f t="shared" si="234"/>
        <v>24.930747922437675</v>
      </c>
      <c r="ER93" s="96">
        <f t="shared" si="235"/>
        <v>25.787965616045845</v>
      </c>
      <c r="ES93" s="96">
        <f t="shared" si="236"/>
        <v>15.060240963855422</v>
      </c>
      <c r="ET93" s="96">
        <f t="shared" si="237"/>
        <v>28.089887640449437</v>
      </c>
      <c r="EU93" s="96">
        <f t="shared" si="238"/>
        <v>32.163742690058477</v>
      </c>
      <c r="EV93" s="52">
        <f t="shared" si="239"/>
        <v>13.850415512465373</v>
      </c>
      <c r="EW93" s="52">
        <f t="shared" si="240"/>
        <v>11.461318051575931</v>
      </c>
      <c r="EX93" s="52">
        <f t="shared" si="241"/>
        <v>12.048192771084338</v>
      </c>
      <c r="EY93" s="52">
        <f t="shared" si="242"/>
        <v>19.662921348314605</v>
      </c>
      <c r="EZ93" s="52">
        <f t="shared" si="243"/>
        <v>20.467836257309941</v>
      </c>
      <c r="FA93" s="96">
        <f t="shared" si="244"/>
        <v>11.0803324099723</v>
      </c>
      <c r="FB93" s="96">
        <f t="shared" si="245"/>
        <v>14.326647564469916</v>
      </c>
      <c r="FC93" s="96">
        <f t="shared" si="246"/>
        <v>3.0120481927710845</v>
      </c>
      <c r="FD93" s="96">
        <f t="shared" si="247"/>
        <v>8.4269662921348321</v>
      </c>
      <c r="FE93" s="96">
        <f t="shared" si="248"/>
        <v>11.695906432748536</v>
      </c>
      <c r="FF93" s="52">
        <f t="shared" si="249"/>
        <v>24.930747922437675</v>
      </c>
      <c r="FG93" s="52">
        <f t="shared" si="250"/>
        <v>22.922636103151863</v>
      </c>
      <c r="FH93" s="52">
        <f t="shared" si="251"/>
        <v>30.120481927710845</v>
      </c>
      <c r="FI93" s="52">
        <f t="shared" si="252"/>
        <v>25.280898876404493</v>
      </c>
      <c r="FJ93" s="52">
        <f t="shared" si="253"/>
        <v>29.239766081871345</v>
      </c>
      <c r="FK93" s="52">
        <f t="shared" si="254"/>
        <v>0</v>
      </c>
      <c r="FL93" s="52">
        <f t="shared" si="255"/>
        <v>11.111111111111111</v>
      </c>
      <c r="FM93" s="52">
        <f t="shared" si="256"/>
        <v>16.666666666666664</v>
      </c>
      <c r="FN93" s="52">
        <f t="shared" si="257"/>
        <v>16.666666666666664</v>
      </c>
      <c r="FO93" s="52">
        <f t="shared" si="258"/>
        <v>7.6923076923076925</v>
      </c>
      <c r="FP93" s="52">
        <f t="shared" si="259"/>
        <v>0</v>
      </c>
      <c r="FQ93" s="52">
        <f t="shared" si="260"/>
        <v>11.111111111111111</v>
      </c>
      <c r="FR93" s="52">
        <f t="shared" si="261"/>
        <v>16.666666666666664</v>
      </c>
      <c r="FS93" s="52">
        <f t="shared" si="262"/>
        <v>0</v>
      </c>
      <c r="FT93" s="52">
        <f t="shared" si="263"/>
        <v>7.6923076923076925</v>
      </c>
      <c r="FU93" s="52">
        <f t="shared" si="229"/>
        <v>0</v>
      </c>
      <c r="FV93" s="52">
        <f t="shared" si="230"/>
        <v>0</v>
      </c>
      <c r="FW93" s="52">
        <f t="shared" si="231"/>
        <v>0</v>
      </c>
      <c r="FX93" s="52">
        <f t="shared" si="232"/>
        <v>0</v>
      </c>
      <c r="FY93" s="52">
        <f t="shared" si="233"/>
        <v>0</v>
      </c>
      <c r="FZ93" s="52">
        <f t="shared" si="264"/>
        <v>112.79043537108053</v>
      </c>
      <c r="GA93" s="52">
        <f t="shared" si="265"/>
        <v>89.625812233923369</v>
      </c>
      <c r="GB93" s="52">
        <f t="shared" si="266"/>
        <v>116.16329239960172</v>
      </c>
      <c r="GC93" s="52">
        <f t="shared" si="267"/>
        <v>97.307817061303922</v>
      </c>
      <c r="GD93" s="52">
        <f t="shared" si="268"/>
        <v>95.222980479289006</v>
      </c>
      <c r="GE93" s="52">
        <f t="shared" si="269"/>
        <v>0</v>
      </c>
      <c r="GF93" s="52">
        <f t="shared" si="270"/>
        <v>0</v>
      </c>
      <c r="GG93" s="52">
        <f t="shared" si="271"/>
        <v>5.2408154708872701</v>
      </c>
      <c r="GH93" s="52">
        <f t="shared" si="272"/>
        <v>0</v>
      </c>
      <c r="GI93" s="52">
        <f t="shared" si="273"/>
        <v>5.0107731622989427</v>
      </c>
      <c r="GJ93" s="52">
        <f t="shared" si="274"/>
        <v>0</v>
      </c>
      <c r="GK93" s="52">
        <f t="shared" si="275"/>
        <v>13.678019422787582</v>
      </c>
      <c r="GL93" s="52">
        <f t="shared" si="276"/>
        <v>0</v>
      </c>
      <c r="GM93" s="52">
        <f t="shared" si="277"/>
        <v>0</v>
      </c>
      <c r="GN93" s="52">
        <f t="shared" si="278"/>
        <v>10.040160642570282</v>
      </c>
      <c r="GO93" s="52">
        <f t="shared" si="279"/>
        <v>0</v>
      </c>
      <c r="GP93" s="52">
        <f t="shared" si="280"/>
        <v>0</v>
      </c>
      <c r="GQ93" s="52">
        <f t="shared" si="281"/>
        <v>0</v>
      </c>
      <c r="GR93" s="52">
        <f t="shared" si="282"/>
        <v>0</v>
      </c>
      <c r="GS93" s="52">
        <f t="shared" si="283"/>
        <v>0</v>
      </c>
      <c r="GT93" s="52">
        <f t="shared" si="284"/>
        <v>20.540910647038686</v>
      </c>
      <c r="GU93" s="52">
        <f t="shared" si="285"/>
        <v>6.7879446103719792</v>
      </c>
      <c r="GV93" s="52">
        <f t="shared" si="286"/>
        <v>47.167339237985431</v>
      </c>
      <c r="GW93" s="52">
        <f t="shared" si="287"/>
        <v>30.726686126901217</v>
      </c>
      <c r="GX93" s="52">
        <f t="shared" si="288"/>
        <v>55.118504785288373</v>
      </c>
      <c r="GY93" s="52">
        <f t="shared" si="289"/>
        <v>68.46970215679562</v>
      </c>
      <c r="GZ93" s="52">
        <f t="shared" si="290"/>
        <v>27.151778441487917</v>
      </c>
      <c r="HA93" s="52">
        <f t="shared" si="291"/>
        <v>31.44489282532362</v>
      </c>
      <c r="HB93" s="52">
        <f t="shared" si="292"/>
        <v>20.484457417934141</v>
      </c>
      <c r="HC93" s="52">
        <f t="shared" si="293"/>
        <v>50.107731622989434</v>
      </c>
      <c r="HD93" s="52">
        <f t="shared" si="294"/>
        <v>13.693940431359124</v>
      </c>
      <c r="HE93" s="52">
        <f t="shared" si="295"/>
        <v>13.575889220743958</v>
      </c>
      <c r="HF93" s="52">
        <f t="shared" si="296"/>
        <v>26.20407735443635</v>
      </c>
      <c r="HG93" s="52">
        <f t="shared" si="297"/>
        <v>5.1211143544835354</v>
      </c>
      <c r="HH93" s="52">
        <f t="shared" si="298"/>
        <v>15.032319486896826</v>
      </c>
      <c r="HI93" s="52">
        <f t="shared" si="299"/>
        <v>47.928791509756934</v>
      </c>
      <c r="HJ93" s="52">
        <f t="shared" si="300"/>
        <v>20.363833831115937</v>
      </c>
      <c r="HK93" s="52">
        <f t="shared" si="301"/>
        <v>20.96326188354908</v>
      </c>
      <c r="HL93" s="52">
        <f t="shared" si="302"/>
        <v>30.726686126901217</v>
      </c>
      <c r="HM93" s="52">
        <f t="shared" si="303"/>
        <v>10.021546324597885</v>
      </c>
      <c r="HN93" s="52">
        <f t="shared" si="304"/>
        <v>61.622731941116058</v>
      </c>
      <c r="HO93" s="52">
        <f t="shared" si="305"/>
        <v>13.575889220743958</v>
      </c>
      <c r="HP93" s="52">
        <f t="shared" si="306"/>
        <v>15.72244641266181</v>
      </c>
      <c r="HQ93" s="52">
        <f t="shared" si="307"/>
        <v>30.726686126901217</v>
      </c>
      <c r="HR93" s="52">
        <f t="shared" si="308"/>
        <v>15.032319486896826</v>
      </c>
      <c r="HS93" s="52">
        <f t="shared" si="309"/>
        <v>6.846970215679562</v>
      </c>
      <c r="HT93" s="52">
        <f t="shared" si="310"/>
        <v>13.575889220743958</v>
      </c>
      <c r="HU93" s="52">
        <f t="shared" si="311"/>
        <v>10.48163094177454</v>
      </c>
      <c r="HV93" s="52">
        <f t="shared" si="312"/>
        <v>10.242228708967071</v>
      </c>
      <c r="HW93" s="52">
        <f t="shared" si="313"/>
        <v>15.032319486896826</v>
      </c>
      <c r="HX93" s="52">
        <f t="shared" si="314"/>
        <v>13.693940431359124</v>
      </c>
      <c r="HY93" s="52">
        <f t="shared" si="315"/>
        <v>0</v>
      </c>
      <c r="HZ93" s="52">
        <f t="shared" si="316"/>
        <v>5.2408154708872701</v>
      </c>
      <c r="IA93" s="52">
        <f t="shared" si="317"/>
        <v>0</v>
      </c>
      <c r="IB93" s="52">
        <f t="shared" si="318"/>
        <v>0</v>
      </c>
      <c r="IC93" s="52">
        <f t="shared" si="319"/>
        <v>13.693940431359124</v>
      </c>
      <c r="ID93" s="52">
        <f t="shared" si="320"/>
        <v>0</v>
      </c>
      <c r="IE93" s="52">
        <f t="shared" si="321"/>
        <v>5.2408154708872701</v>
      </c>
      <c r="IF93" s="52">
        <f t="shared" si="322"/>
        <v>0</v>
      </c>
      <c r="IG93" s="52">
        <f t="shared" si="323"/>
        <v>0</v>
      </c>
      <c r="II93"/>
    </row>
    <row r="94" spans="1:243" ht="15.75" customHeight="1" thickBot="1">
      <c r="A94" s="43">
        <v>260710</v>
      </c>
      <c r="B94" s="43" t="s">
        <v>103</v>
      </c>
      <c r="C94" s="47">
        <v>2610</v>
      </c>
      <c r="D94" s="43">
        <v>1</v>
      </c>
      <c r="E94" s="43">
        <v>0</v>
      </c>
      <c r="F94" s="43">
        <v>0</v>
      </c>
      <c r="G94" s="43">
        <v>0</v>
      </c>
      <c r="H94" s="43">
        <v>0</v>
      </c>
      <c r="I94" s="44"/>
      <c r="J94" s="43">
        <v>1</v>
      </c>
      <c r="K94" s="43">
        <v>0</v>
      </c>
      <c r="L94" s="43">
        <v>0</v>
      </c>
      <c r="M94" s="43">
        <v>0</v>
      </c>
      <c r="N94" s="43">
        <v>0</v>
      </c>
      <c r="O94" s="44"/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4"/>
      <c r="V94" s="43">
        <v>1</v>
      </c>
      <c r="W94" s="43">
        <v>0</v>
      </c>
      <c r="X94" s="43">
        <v>1</v>
      </c>
      <c r="Y94" s="43">
        <v>0</v>
      </c>
      <c r="Z94" s="43">
        <v>0</v>
      </c>
      <c r="AA94" s="44"/>
      <c r="AB94" s="43">
        <v>56</v>
      </c>
      <c r="AC94" s="43">
        <v>61</v>
      </c>
      <c r="AD94" s="43">
        <v>70</v>
      </c>
      <c r="AE94" s="43">
        <v>57</v>
      </c>
      <c r="AF94" s="43">
        <v>69</v>
      </c>
      <c r="AG94" s="44"/>
      <c r="AH94" s="43">
        <v>1</v>
      </c>
      <c r="AI94" s="43">
        <v>0</v>
      </c>
      <c r="AJ94" s="43">
        <v>1</v>
      </c>
      <c r="AK94" s="43">
        <v>0</v>
      </c>
      <c r="AL94" s="43">
        <v>1</v>
      </c>
      <c r="AM94" s="44"/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4"/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4"/>
      <c r="AZ94" s="43">
        <v>0</v>
      </c>
      <c r="BA94" s="43">
        <v>0</v>
      </c>
      <c r="BB94" s="43">
        <v>0</v>
      </c>
      <c r="BC94" s="43">
        <v>0</v>
      </c>
      <c r="BD94" s="43">
        <v>0</v>
      </c>
      <c r="BE94" s="44"/>
      <c r="BF94" s="43">
        <v>1</v>
      </c>
      <c r="BG94" s="43">
        <v>0</v>
      </c>
      <c r="BH94" s="43">
        <v>1</v>
      </c>
      <c r="BI94" s="43">
        <v>0</v>
      </c>
      <c r="BJ94" s="43">
        <v>0</v>
      </c>
      <c r="BK94" s="44"/>
      <c r="BL94" s="43">
        <v>1384</v>
      </c>
      <c r="BM94" s="43">
        <v>1376</v>
      </c>
      <c r="BN94" s="43">
        <v>1352</v>
      </c>
      <c r="BO94" s="43">
        <v>1349</v>
      </c>
      <c r="BP94" s="43">
        <v>1346</v>
      </c>
      <c r="BQ94" s="44"/>
      <c r="BR94" s="45">
        <v>2263</v>
      </c>
      <c r="BS94" s="45">
        <v>2247</v>
      </c>
      <c r="BT94" s="45">
        <v>2206</v>
      </c>
      <c r="BU94" s="45">
        <v>2201</v>
      </c>
      <c r="BV94" s="45">
        <v>2196</v>
      </c>
      <c r="BW94" s="44"/>
      <c r="BX94" s="43">
        <v>4565</v>
      </c>
      <c r="BY94" s="43">
        <v>4556</v>
      </c>
      <c r="BZ94" s="43">
        <v>4496</v>
      </c>
      <c r="CA94" s="43">
        <v>4491</v>
      </c>
      <c r="CB94" s="43">
        <v>4486</v>
      </c>
      <c r="CC94" s="44"/>
      <c r="CD94" s="43">
        <v>0</v>
      </c>
      <c r="CE94" s="43">
        <v>0</v>
      </c>
      <c r="CF94" s="43">
        <v>0</v>
      </c>
      <c r="CG94" s="43">
        <v>0</v>
      </c>
      <c r="CH94" s="43">
        <v>0</v>
      </c>
      <c r="CI94" s="44"/>
      <c r="CJ94" s="45">
        <v>1</v>
      </c>
      <c r="CK94" s="45">
        <v>0</v>
      </c>
      <c r="CL94" s="45">
        <v>1</v>
      </c>
      <c r="CM94" s="45">
        <v>0</v>
      </c>
      <c r="CN94" s="45">
        <v>0</v>
      </c>
      <c r="CO94" s="44"/>
      <c r="CP94" s="43">
        <v>0</v>
      </c>
      <c r="CQ94" s="43">
        <v>0</v>
      </c>
      <c r="CR94" s="43">
        <v>0</v>
      </c>
      <c r="CS94" s="43">
        <v>0</v>
      </c>
      <c r="CT94" s="43">
        <v>0</v>
      </c>
      <c r="CU94" s="44"/>
      <c r="CV94" s="43">
        <v>13</v>
      </c>
      <c r="CW94" s="43">
        <v>1</v>
      </c>
      <c r="CX94" s="43">
        <v>5</v>
      </c>
      <c r="CY94" s="43">
        <v>2</v>
      </c>
      <c r="CZ94" s="43">
        <v>2</v>
      </c>
      <c r="DA94" s="44"/>
      <c r="DB94" s="43">
        <v>2</v>
      </c>
      <c r="DC94" s="43">
        <v>3</v>
      </c>
      <c r="DD94" s="43">
        <v>5</v>
      </c>
      <c r="DE94" s="43">
        <v>0</v>
      </c>
      <c r="DF94" s="43">
        <v>3</v>
      </c>
      <c r="DG94" s="44"/>
      <c r="DH94" s="43">
        <v>1</v>
      </c>
      <c r="DI94" s="43">
        <v>2</v>
      </c>
      <c r="DJ94" s="43">
        <v>0</v>
      </c>
      <c r="DK94" s="43">
        <v>4</v>
      </c>
      <c r="DL94" s="43">
        <v>3</v>
      </c>
      <c r="DM94" s="44"/>
      <c r="DN94" s="43">
        <v>0</v>
      </c>
      <c r="DO94" s="43">
        <v>0</v>
      </c>
      <c r="DP94" s="43">
        <v>1</v>
      </c>
      <c r="DQ94" s="43">
        <v>0</v>
      </c>
      <c r="DR94" s="43">
        <v>1</v>
      </c>
      <c r="DS94" s="44"/>
      <c r="DT94" s="43">
        <v>0</v>
      </c>
      <c r="DU94" s="43">
        <v>1</v>
      </c>
      <c r="DV94" s="43">
        <v>0</v>
      </c>
      <c r="DW94" s="43">
        <v>0</v>
      </c>
      <c r="DX94" s="43">
        <v>1</v>
      </c>
      <c r="DY94" s="44"/>
      <c r="DZ94" s="43">
        <v>2</v>
      </c>
      <c r="EA94" s="43">
        <v>1</v>
      </c>
      <c r="EB94" s="43">
        <v>0</v>
      </c>
      <c r="EC94" s="43">
        <v>1</v>
      </c>
      <c r="ED94" s="43">
        <v>1</v>
      </c>
      <c r="EE94" s="44"/>
      <c r="EF94" s="43">
        <v>0</v>
      </c>
      <c r="EG94" s="43">
        <v>0</v>
      </c>
      <c r="EH94" s="43">
        <v>0</v>
      </c>
      <c r="EI94" s="43">
        <v>1</v>
      </c>
      <c r="EJ94" s="43">
        <v>0</v>
      </c>
      <c r="EK94" s="44"/>
      <c r="EL94" s="43">
        <v>0</v>
      </c>
      <c r="EM94" s="43">
        <v>0</v>
      </c>
      <c r="EN94" s="43">
        <v>0</v>
      </c>
      <c r="EO94" s="43">
        <v>1</v>
      </c>
      <c r="EP94" s="43">
        <v>0</v>
      </c>
      <c r="EQ94" s="96">
        <f t="shared" si="234"/>
        <v>17.857142857142858</v>
      </c>
      <c r="ER94" s="96">
        <f t="shared" si="235"/>
        <v>0</v>
      </c>
      <c r="ES94" s="96">
        <f t="shared" si="236"/>
        <v>0</v>
      </c>
      <c r="ET94" s="96">
        <f t="shared" si="237"/>
        <v>0</v>
      </c>
      <c r="EU94" s="96">
        <f t="shared" si="238"/>
        <v>0</v>
      </c>
      <c r="EV94" s="52">
        <f t="shared" si="239"/>
        <v>17.857142857142858</v>
      </c>
      <c r="EW94" s="52">
        <f t="shared" si="240"/>
        <v>0</v>
      </c>
      <c r="EX94" s="52">
        <f t="shared" si="241"/>
        <v>0</v>
      </c>
      <c r="EY94" s="52">
        <f t="shared" si="242"/>
        <v>0</v>
      </c>
      <c r="EZ94" s="52">
        <f t="shared" si="243"/>
        <v>0</v>
      </c>
      <c r="FA94" s="96">
        <f t="shared" si="244"/>
        <v>0</v>
      </c>
      <c r="FB94" s="96">
        <f t="shared" si="245"/>
        <v>0</v>
      </c>
      <c r="FC94" s="96">
        <f t="shared" si="246"/>
        <v>0</v>
      </c>
      <c r="FD94" s="96">
        <f t="shared" si="247"/>
        <v>0</v>
      </c>
      <c r="FE94" s="96">
        <f t="shared" si="248"/>
        <v>0</v>
      </c>
      <c r="FF94" s="52">
        <f t="shared" si="249"/>
        <v>17.857142857142858</v>
      </c>
      <c r="FG94" s="52">
        <f t="shared" si="250"/>
        <v>0</v>
      </c>
      <c r="FH94" s="52">
        <f t="shared" si="251"/>
        <v>14.285714285714285</v>
      </c>
      <c r="FI94" s="52">
        <f t="shared" si="252"/>
        <v>0</v>
      </c>
      <c r="FJ94" s="52">
        <f t="shared" si="253"/>
        <v>0</v>
      </c>
      <c r="FK94" s="52">
        <f t="shared" si="254"/>
        <v>0</v>
      </c>
      <c r="FL94" s="52">
        <f t="shared" si="255"/>
        <v>0</v>
      </c>
      <c r="FM94" s="52">
        <f t="shared" si="256"/>
        <v>0</v>
      </c>
      <c r="FN94" s="52">
        <f t="shared" si="257"/>
        <v>0</v>
      </c>
      <c r="FO94" s="52">
        <f t="shared" si="258"/>
        <v>0</v>
      </c>
      <c r="FP94" s="52">
        <f t="shared" si="259"/>
        <v>0</v>
      </c>
      <c r="FQ94" s="52">
        <f t="shared" si="260"/>
        <v>0</v>
      </c>
      <c r="FR94" s="52">
        <f t="shared" si="261"/>
        <v>0</v>
      </c>
      <c r="FS94" s="52">
        <f t="shared" si="262"/>
        <v>0</v>
      </c>
      <c r="FT94" s="52">
        <f t="shared" si="263"/>
        <v>0</v>
      </c>
      <c r="FU94" s="52">
        <f t="shared" si="229"/>
        <v>0</v>
      </c>
      <c r="FV94" s="52">
        <f t="shared" si="230"/>
        <v>0</v>
      </c>
      <c r="FW94" s="52">
        <f t="shared" si="231"/>
        <v>0</v>
      </c>
      <c r="FX94" s="52">
        <f t="shared" si="232"/>
        <v>0</v>
      </c>
      <c r="FY94" s="52">
        <f t="shared" si="233"/>
        <v>0</v>
      </c>
      <c r="FZ94" s="52">
        <f t="shared" si="264"/>
        <v>72.25433526011561</v>
      </c>
      <c r="GA94" s="52">
        <f t="shared" si="265"/>
        <v>0</v>
      </c>
      <c r="GB94" s="52">
        <f t="shared" si="266"/>
        <v>73.964497041420117</v>
      </c>
      <c r="GC94" s="52">
        <f t="shared" si="267"/>
        <v>0</v>
      </c>
      <c r="GD94" s="52">
        <f t="shared" si="268"/>
        <v>0</v>
      </c>
      <c r="GE94" s="52">
        <f t="shared" si="269"/>
        <v>0</v>
      </c>
      <c r="GF94" s="52">
        <f t="shared" si="270"/>
        <v>0</v>
      </c>
      <c r="GG94" s="52">
        <f t="shared" si="271"/>
        <v>0</v>
      </c>
      <c r="GH94" s="52">
        <f t="shared" si="272"/>
        <v>0</v>
      </c>
      <c r="GI94" s="52">
        <f t="shared" si="273"/>
        <v>0</v>
      </c>
      <c r="GJ94" s="52">
        <f t="shared" si="274"/>
        <v>44.189129474149361</v>
      </c>
      <c r="GK94" s="52">
        <f t="shared" si="275"/>
        <v>0</v>
      </c>
      <c r="GL94" s="52">
        <f t="shared" si="276"/>
        <v>45.33091568449683</v>
      </c>
      <c r="GM94" s="52">
        <f t="shared" si="277"/>
        <v>0</v>
      </c>
      <c r="GN94" s="52">
        <f t="shared" si="278"/>
        <v>0</v>
      </c>
      <c r="GO94" s="52">
        <f t="shared" si="279"/>
        <v>0</v>
      </c>
      <c r="GP94" s="52">
        <f t="shared" si="280"/>
        <v>0</v>
      </c>
      <c r="GQ94" s="52">
        <f t="shared" si="281"/>
        <v>0</v>
      </c>
      <c r="GR94" s="52">
        <f t="shared" si="282"/>
        <v>0</v>
      </c>
      <c r="GS94" s="52">
        <f t="shared" si="283"/>
        <v>0</v>
      </c>
      <c r="GT94" s="52">
        <f t="shared" si="284"/>
        <v>284.77546549835705</v>
      </c>
      <c r="GU94" s="52">
        <f t="shared" si="285"/>
        <v>21.949078138718175</v>
      </c>
      <c r="GV94" s="52">
        <f t="shared" si="286"/>
        <v>111.2099644128114</v>
      </c>
      <c r="GW94" s="52">
        <f t="shared" si="287"/>
        <v>44.533511467379206</v>
      </c>
      <c r="GX94" s="52">
        <f t="shared" si="288"/>
        <v>44.583147570218458</v>
      </c>
      <c r="GY94" s="52">
        <f t="shared" si="289"/>
        <v>43.81161007667032</v>
      </c>
      <c r="GZ94" s="52">
        <f t="shared" si="290"/>
        <v>65.847234416154521</v>
      </c>
      <c r="HA94" s="52">
        <f t="shared" si="291"/>
        <v>111.2099644128114</v>
      </c>
      <c r="HB94" s="52">
        <f t="shared" si="292"/>
        <v>0</v>
      </c>
      <c r="HC94" s="52">
        <f t="shared" si="293"/>
        <v>66.874721355327694</v>
      </c>
      <c r="HD94" s="52">
        <f t="shared" si="294"/>
        <v>21.90580503833516</v>
      </c>
      <c r="HE94" s="52">
        <f t="shared" si="295"/>
        <v>43.89815627743635</v>
      </c>
      <c r="HF94" s="52">
        <f t="shared" si="296"/>
        <v>0</v>
      </c>
      <c r="HG94" s="52">
        <f t="shared" si="297"/>
        <v>89.067022934758413</v>
      </c>
      <c r="HH94" s="52">
        <f t="shared" si="298"/>
        <v>66.874721355327694</v>
      </c>
      <c r="HI94" s="52">
        <f t="shared" si="299"/>
        <v>0</v>
      </c>
      <c r="HJ94" s="52">
        <f t="shared" si="300"/>
        <v>0</v>
      </c>
      <c r="HK94" s="52">
        <f t="shared" si="301"/>
        <v>22.241992882562275</v>
      </c>
      <c r="HL94" s="52">
        <f t="shared" si="302"/>
        <v>0</v>
      </c>
      <c r="HM94" s="52">
        <f t="shared" si="303"/>
        <v>22.291573785109229</v>
      </c>
      <c r="HN94" s="52">
        <f t="shared" si="304"/>
        <v>0</v>
      </c>
      <c r="HO94" s="52">
        <f t="shared" si="305"/>
        <v>21.949078138718175</v>
      </c>
      <c r="HP94" s="52">
        <f t="shared" si="306"/>
        <v>0</v>
      </c>
      <c r="HQ94" s="52">
        <f t="shared" si="307"/>
        <v>0</v>
      </c>
      <c r="HR94" s="52">
        <f t="shared" si="308"/>
        <v>22.291573785109229</v>
      </c>
      <c r="HS94" s="52">
        <f t="shared" si="309"/>
        <v>43.81161007667032</v>
      </c>
      <c r="HT94" s="52">
        <f t="shared" si="310"/>
        <v>21.949078138718175</v>
      </c>
      <c r="HU94" s="52">
        <f t="shared" si="311"/>
        <v>0</v>
      </c>
      <c r="HV94" s="52">
        <f t="shared" si="312"/>
        <v>22.266755733689603</v>
      </c>
      <c r="HW94" s="52">
        <f t="shared" si="313"/>
        <v>22.291573785109229</v>
      </c>
      <c r="HX94" s="52">
        <f t="shared" si="314"/>
        <v>0</v>
      </c>
      <c r="HY94" s="52">
        <f t="shared" si="315"/>
        <v>0</v>
      </c>
      <c r="HZ94" s="52">
        <f t="shared" si="316"/>
        <v>0</v>
      </c>
      <c r="IA94" s="52">
        <f t="shared" si="317"/>
        <v>22.266755733689603</v>
      </c>
      <c r="IB94" s="52">
        <f t="shared" si="318"/>
        <v>0</v>
      </c>
      <c r="IC94" s="52">
        <f t="shared" si="319"/>
        <v>0</v>
      </c>
      <c r="ID94" s="52">
        <f t="shared" si="320"/>
        <v>0</v>
      </c>
      <c r="IE94" s="52">
        <f t="shared" si="321"/>
        <v>0</v>
      </c>
      <c r="IF94" s="52">
        <f t="shared" si="322"/>
        <v>22.266755733689603</v>
      </c>
      <c r="IG94" s="52">
        <f t="shared" si="323"/>
        <v>0</v>
      </c>
      <c r="II94"/>
    </row>
    <row r="95" spans="1:243" ht="15.75" thickBot="1">
      <c r="A95" s="43">
        <v>260720</v>
      </c>
      <c r="B95" s="43" t="s">
        <v>6</v>
      </c>
      <c r="C95" s="47">
        <v>2601</v>
      </c>
      <c r="D95" s="43">
        <v>17</v>
      </c>
      <c r="E95" s="43">
        <v>11</v>
      </c>
      <c r="F95" s="43">
        <v>23</v>
      </c>
      <c r="G95" s="43">
        <v>24</v>
      </c>
      <c r="H95" s="43">
        <v>22</v>
      </c>
      <c r="I95" s="44"/>
      <c r="J95" s="43">
        <v>7</v>
      </c>
      <c r="K95" s="43">
        <v>6</v>
      </c>
      <c r="L95" s="43">
        <v>15</v>
      </c>
      <c r="M95" s="43">
        <v>19</v>
      </c>
      <c r="N95" s="43">
        <v>14</v>
      </c>
      <c r="O95" s="44"/>
      <c r="P95" s="43">
        <v>10</v>
      </c>
      <c r="Q95" s="43">
        <v>5</v>
      </c>
      <c r="R95" s="43">
        <v>8</v>
      </c>
      <c r="S95" s="43">
        <v>5</v>
      </c>
      <c r="T95" s="43">
        <v>8</v>
      </c>
      <c r="U95" s="44"/>
      <c r="V95" s="43">
        <v>18</v>
      </c>
      <c r="W95" s="43">
        <v>15</v>
      </c>
      <c r="X95" s="43">
        <v>25</v>
      </c>
      <c r="Y95" s="43">
        <v>32</v>
      </c>
      <c r="Z95" s="43">
        <v>23</v>
      </c>
      <c r="AA95" s="44"/>
      <c r="AB95" s="43">
        <v>1648</v>
      </c>
      <c r="AC95" s="43">
        <v>1465</v>
      </c>
      <c r="AD95" s="43">
        <v>1469</v>
      </c>
      <c r="AE95" s="43">
        <v>1610</v>
      </c>
      <c r="AF95" s="43">
        <v>1633</v>
      </c>
      <c r="AG95" s="44"/>
      <c r="AH95" s="43">
        <v>23</v>
      </c>
      <c r="AI95" s="43">
        <v>16</v>
      </c>
      <c r="AJ95" s="43">
        <v>27</v>
      </c>
      <c r="AK95" s="43">
        <v>29</v>
      </c>
      <c r="AL95" s="43">
        <v>24</v>
      </c>
      <c r="AM95" s="44"/>
      <c r="AN95" s="43">
        <v>2</v>
      </c>
      <c r="AO95" s="43">
        <v>2</v>
      </c>
      <c r="AP95" s="43">
        <v>3</v>
      </c>
      <c r="AQ95" s="43">
        <v>0</v>
      </c>
      <c r="AR95" s="43">
        <v>1</v>
      </c>
      <c r="AS95" s="44"/>
      <c r="AT95" s="43">
        <v>3</v>
      </c>
      <c r="AU95" s="43">
        <v>0</v>
      </c>
      <c r="AV95" s="43">
        <v>0</v>
      </c>
      <c r="AW95" s="43">
        <v>1</v>
      </c>
      <c r="AX95" s="43">
        <v>2</v>
      </c>
      <c r="AY95" s="44"/>
      <c r="AZ95" s="43">
        <v>0</v>
      </c>
      <c r="BA95" s="43">
        <v>1</v>
      </c>
      <c r="BB95" s="43">
        <v>1</v>
      </c>
      <c r="BC95" s="43">
        <v>0</v>
      </c>
      <c r="BD95" s="43">
        <v>0</v>
      </c>
      <c r="BE95" s="44"/>
      <c r="BF95" s="43">
        <v>30</v>
      </c>
      <c r="BG95" s="43">
        <v>40</v>
      </c>
      <c r="BH95" s="43">
        <v>37</v>
      </c>
      <c r="BI95" s="43">
        <v>29</v>
      </c>
      <c r="BJ95" s="43">
        <v>40</v>
      </c>
      <c r="BK95" s="44"/>
      <c r="BL95" s="43">
        <v>25466</v>
      </c>
      <c r="BM95" s="43">
        <v>26033</v>
      </c>
      <c r="BN95" s="43">
        <v>27516</v>
      </c>
      <c r="BO95" s="43">
        <v>28074</v>
      </c>
      <c r="BP95" s="43">
        <v>28616</v>
      </c>
      <c r="BQ95" s="44"/>
      <c r="BR95" s="45">
        <v>37683</v>
      </c>
      <c r="BS95" s="45">
        <v>38460</v>
      </c>
      <c r="BT95" s="45">
        <v>40747</v>
      </c>
      <c r="BU95" s="45">
        <v>41578</v>
      </c>
      <c r="BV95" s="45">
        <v>42376</v>
      </c>
      <c r="BW95" s="44"/>
      <c r="BX95" s="43">
        <v>74059</v>
      </c>
      <c r="BY95" s="43">
        <v>75510</v>
      </c>
      <c r="BZ95" s="43">
        <v>80637</v>
      </c>
      <c r="CA95" s="43">
        <v>82277</v>
      </c>
      <c r="CB95" s="43">
        <v>83862</v>
      </c>
      <c r="CC95" s="44"/>
      <c r="CD95" s="43">
        <v>9</v>
      </c>
      <c r="CE95" s="43">
        <v>4</v>
      </c>
      <c r="CF95" s="43">
        <v>8</v>
      </c>
      <c r="CG95" s="43">
        <v>7</v>
      </c>
      <c r="CH95" s="43">
        <v>10</v>
      </c>
      <c r="CI95" s="44"/>
      <c r="CJ95" s="45">
        <v>1</v>
      </c>
      <c r="CK95" s="45">
        <v>0</v>
      </c>
      <c r="CL95" s="45">
        <v>3</v>
      </c>
      <c r="CM95" s="45">
        <v>3</v>
      </c>
      <c r="CN95" s="45">
        <v>2</v>
      </c>
      <c r="CO95" s="44"/>
      <c r="CP95" s="43">
        <v>3</v>
      </c>
      <c r="CQ95" s="43">
        <v>3</v>
      </c>
      <c r="CR95" s="43">
        <v>2</v>
      </c>
      <c r="CS95" s="43">
        <v>2</v>
      </c>
      <c r="CT95" s="43">
        <v>8</v>
      </c>
      <c r="CU95" s="44"/>
      <c r="CV95" s="43">
        <v>34</v>
      </c>
      <c r="CW95" s="43">
        <v>52</v>
      </c>
      <c r="CX95" s="43">
        <v>50</v>
      </c>
      <c r="CY95" s="43">
        <v>49</v>
      </c>
      <c r="CZ95" s="43">
        <v>35</v>
      </c>
      <c r="DA95" s="44"/>
      <c r="DB95" s="43">
        <v>53</v>
      </c>
      <c r="DC95" s="43">
        <v>33</v>
      </c>
      <c r="DD95" s="43">
        <v>34</v>
      </c>
      <c r="DE95" s="43">
        <v>40</v>
      </c>
      <c r="DF95" s="43">
        <v>51</v>
      </c>
      <c r="DG95" s="44"/>
      <c r="DH95" s="43">
        <v>29</v>
      </c>
      <c r="DI95" s="43">
        <v>31</v>
      </c>
      <c r="DJ95" s="43">
        <v>23</v>
      </c>
      <c r="DK95" s="43">
        <v>37</v>
      </c>
      <c r="DL95" s="43">
        <v>25</v>
      </c>
      <c r="DM95" s="44"/>
      <c r="DN95" s="43">
        <v>17</v>
      </c>
      <c r="DO95" s="43">
        <v>21</v>
      </c>
      <c r="DP95" s="43">
        <v>18</v>
      </c>
      <c r="DQ95" s="43">
        <v>28</v>
      </c>
      <c r="DR95" s="43">
        <v>17</v>
      </c>
      <c r="DS95" s="44"/>
      <c r="DT95" s="43">
        <v>49</v>
      </c>
      <c r="DU95" s="43">
        <v>54</v>
      </c>
      <c r="DV95" s="43">
        <v>39</v>
      </c>
      <c r="DW95" s="43">
        <v>40</v>
      </c>
      <c r="DX95" s="43">
        <v>44</v>
      </c>
      <c r="DY95" s="44"/>
      <c r="DZ95" s="43">
        <v>28</v>
      </c>
      <c r="EA95" s="43">
        <v>23</v>
      </c>
      <c r="EB95" s="43">
        <v>24</v>
      </c>
      <c r="EC95" s="43">
        <v>22</v>
      </c>
      <c r="ED95" s="43">
        <v>28</v>
      </c>
      <c r="EE95" s="44"/>
      <c r="EF95" s="43">
        <v>7</v>
      </c>
      <c r="EG95" s="43">
        <v>6</v>
      </c>
      <c r="EH95" s="43">
        <v>1</v>
      </c>
      <c r="EI95" s="43">
        <v>4</v>
      </c>
      <c r="EJ95" s="43">
        <v>1</v>
      </c>
      <c r="EK95" s="44"/>
      <c r="EL95" s="43">
        <v>7</v>
      </c>
      <c r="EM95" s="43">
        <v>6</v>
      </c>
      <c r="EN95" s="43">
        <v>1</v>
      </c>
      <c r="EO95" s="43">
        <v>4</v>
      </c>
      <c r="EP95" s="43">
        <v>1</v>
      </c>
      <c r="EQ95" s="96">
        <f t="shared" si="234"/>
        <v>10.315533980582526</v>
      </c>
      <c r="ER95" s="96">
        <f t="shared" si="235"/>
        <v>7.5085324232081909</v>
      </c>
      <c r="ES95" s="96">
        <f t="shared" si="236"/>
        <v>15.656909462219197</v>
      </c>
      <c r="ET95" s="96">
        <f t="shared" si="237"/>
        <v>14.906832298136646</v>
      </c>
      <c r="EU95" s="96">
        <f t="shared" si="238"/>
        <v>13.472137170851195</v>
      </c>
      <c r="EV95" s="52">
        <f t="shared" si="239"/>
        <v>4.2475728155339807</v>
      </c>
      <c r="EW95" s="52">
        <f t="shared" si="240"/>
        <v>4.0955631399317403</v>
      </c>
      <c r="EX95" s="52">
        <f t="shared" si="241"/>
        <v>10.211027910142954</v>
      </c>
      <c r="EY95" s="52">
        <f t="shared" si="242"/>
        <v>11.801242236024846</v>
      </c>
      <c r="EZ95" s="52">
        <f t="shared" si="243"/>
        <v>8.5731781996325793</v>
      </c>
      <c r="FA95" s="96">
        <f t="shared" si="244"/>
        <v>6.0679611650485432</v>
      </c>
      <c r="FB95" s="96">
        <f t="shared" si="245"/>
        <v>3.4129692832764507</v>
      </c>
      <c r="FC95" s="96">
        <f t="shared" si="246"/>
        <v>5.4458815520762416</v>
      </c>
      <c r="FD95" s="96">
        <f t="shared" si="247"/>
        <v>3.1055900621118009</v>
      </c>
      <c r="FE95" s="96">
        <f t="shared" si="248"/>
        <v>4.8989589712186161</v>
      </c>
      <c r="FF95" s="52">
        <f t="shared" si="249"/>
        <v>10.922330097087379</v>
      </c>
      <c r="FG95" s="52">
        <f t="shared" si="250"/>
        <v>10.238907849829351</v>
      </c>
      <c r="FH95" s="52">
        <f t="shared" si="251"/>
        <v>17.018379850238258</v>
      </c>
      <c r="FI95" s="52">
        <f t="shared" si="252"/>
        <v>19.87577639751553</v>
      </c>
      <c r="FJ95" s="52">
        <f t="shared" si="253"/>
        <v>14.084507042253522</v>
      </c>
      <c r="FK95" s="52">
        <f t="shared" si="254"/>
        <v>8.695652173913043</v>
      </c>
      <c r="FL95" s="52">
        <f t="shared" si="255"/>
        <v>12.5</v>
      </c>
      <c r="FM95" s="52">
        <f t="shared" si="256"/>
        <v>11.111111111111111</v>
      </c>
      <c r="FN95" s="52">
        <f t="shared" si="257"/>
        <v>0</v>
      </c>
      <c r="FO95" s="52">
        <f t="shared" si="258"/>
        <v>4.1666666666666661</v>
      </c>
      <c r="FP95" s="52">
        <f t="shared" si="259"/>
        <v>13.043478260869565</v>
      </c>
      <c r="FQ95" s="52">
        <f t="shared" si="260"/>
        <v>0</v>
      </c>
      <c r="FR95" s="52">
        <f t="shared" si="261"/>
        <v>0</v>
      </c>
      <c r="FS95" s="52">
        <f t="shared" si="262"/>
        <v>3.4482758620689653</v>
      </c>
      <c r="FT95" s="52">
        <f t="shared" si="263"/>
        <v>8.3333333333333321</v>
      </c>
      <c r="FU95" s="52">
        <f t="shared" si="229"/>
        <v>0</v>
      </c>
      <c r="FV95" s="52">
        <f t="shared" si="230"/>
        <v>68.25938566552901</v>
      </c>
      <c r="FW95" s="52">
        <f t="shared" si="231"/>
        <v>68.073519400953032</v>
      </c>
      <c r="FX95" s="52">
        <f t="shared" si="232"/>
        <v>0</v>
      </c>
      <c r="FY95" s="52">
        <f t="shared" si="233"/>
        <v>0</v>
      </c>
      <c r="FZ95" s="52">
        <f t="shared" si="264"/>
        <v>117.80413099819367</v>
      </c>
      <c r="GA95" s="52">
        <f t="shared" si="265"/>
        <v>153.65113509776054</v>
      </c>
      <c r="GB95" s="52">
        <f t="shared" si="266"/>
        <v>134.46721907253962</v>
      </c>
      <c r="GC95" s="52">
        <f t="shared" si="267"/>
        <v>103.29842558951343</v>
      </c>
      <c r="GD95" s="52">
        <f t="shared" si="268"/>
        <v>139.78194017332962</v>
      </c>
      <c r="GE95" s="52">
        <f t="shared" si="269"/>
        <v>12.152473028261252</v>
      </c>
      <c r="GF95" s="52">
        <f t="shared" si="270"/>
        <v>5.2973116143557144</v>
      </c>
      <c r="GG95" s="52">
        <f t="shared" si="271"/>
        <v>9.9210040056053668</v>
      </c>
      <c r="GH95" s="52">
        <f t="shared" si="272"/>
        <v>8.5078454489103876</v>
      </c>
      <c r="GI95" s="52">
        <f t="shared" si="273"/>
        <v>11.924351911473611</v>
      </c>
      <c r="GJ95" s="52">
        <f t="shared" si="274"/>
        <v>2.6537165300002652</v>
      </c>
      <c r="GK95" s="52">
        <f t="shared" si="275"/>
        <v>0</v>
      </c>
      <c r="GL95" s="52">
        <f t="shared" si="276"/>
        <v>7.3625052151078609</v>
      </c>
      <c r="GM95" s="52">
        <f t="shared" si="277"/>
        <v>7.2153542738948477</v>
      </c>
      <c r="GN95" s="52">
        <f t="shared" si="278"/>
        <v>4.7196526335661693</v>
      </c>
      <c r="GO95" s="52">
        <f t="shared" si="279"/>
        <v>7.9611495900007956</v>
      </c>
      <c r="GP95" s="52">
        <f t="shared" si="280"/>
        <v>7.8003120124804992</v>
      </c>
      <c r="GQ95" s="52">
        <f t="shared" si="281"/>
        <v>4.9083368100719076</v>
      </c>
      <c r="GR95" s="52">
        <f t="shared" si="282"/>
        <v>4.8102361825965652</v>
      </c>
      <c r="GS95" s="52">
        <f t="shared" si="283"/>
        <v>18.878610534264677</v>
      </c>
      <c r="GT95" s="52">
        <f t="shared" si="284"/>
        <v>45.909342551209171</v>
      </c>
      <c r="GU95" s="52">
        <f t="shared" si="285"/>
        <v>68.865050986624283</v>
      </c>
      <c r="GV95" s="52">
        <f t="shared" si="286"/>
        <v>62.006275035033546</v>
      </c>
      <c r="GW95" s="52">
        <f t="shared" si="287"/>
        <v>59.554918142372721</v>
      </c>
      <c r="GX95" s="52">
        <f t="shared" si="288"/>
        <v>41.73523169015764</v>
      </c>
      <c r="GY95" s="52">
        <f t="shared" si="289"/>
        <v>71.564563388649589</v>
      </c>
      <c r="GZ95" s="52">
        <f t="shared" si="290"/>
        <v>43.702820818434645</v>
      </c>
      <c r="HA95" s="52">
        <f t="shared" si="291"/>
        <v>42.164267023822809</v>
      </c>
      <c r="HB95" s="52">
        <f t="shared" si="292"/>
        <v>48.61625970805936</v>
      </c>
      <c r="HC95" s="52">
        <f t="shared" si="293"/>
        <v>60.814194748515419</v>
      </c>
      <c r="HD95" s="52">
        <f t="shared" si="294"/>
        <v>39.157968646619587</v>
      </c>
      <c r="HE95" s="52">
        <f t="shared" si="295"/>
        <v>41.054165011256792</v>
      </c>
      <c r="HF95" s="52">
        <f t="shared" si="296"/>
        <v>28.522886516115431</v>
      </c>
      <c r="HG95" s="52">
        <f t="shared" si="297"/>
        <v>44.970040229954904</v>
      </c>
      <c r="HH95" s="52">
        <f t="shared" si="298"/>
        <v>29.810879778684029</v>
      </c>
      <c r="HI95" s="52">
        <f t="shared" si="299"/>
        <v>22.954671275604586</v>
      </c>
      <c r="HJ95" s="52">
        <f t="shared" si="300"/>
        <v>27.810885975367498</v>
      </c>
      <c r="HK95" s="52">
        <f t="shared" si="301"/>
        <v>22.322259012612076</v>
      </c>
      <c r="HL95" s="52">
        <f t="shared" si="302"/>
        <v>34.031381795641551</v>
      </c>
      <c r="HM95" s="52">
        <f t="shared" si="303"/>
        <v>20.27139824950514</v>
      </c>
      <c r="HN95" s="52">
        <f t="shared" si="304"/>
        <v>66.163464264977918</v>
      </c>
      <c r="HO95" s="52">
        <f t="shared" si="305"/>
        <v>71.513706793802143</v>
      </c>
      <c r="HP95" s="52">
        <f t="shared" si="306"/>
        <v>48.364894527326165</v>
      </c>
      <c r="HQ95" s="52">
        <f t="shared" si="307"/>
        <v>48.61625970805936</v>
      </c>
      <c r="HR95" s="52">
        <f t="shared" si="308"/>
        <v>52.467148410483887</v>
      </c>
      <c r="HS95" s="52">
        <f t="shared" si="309"/>
        <v>37.807693865701673</v>
      </c>
      <c r="HT95" s="52">
        <f t="shared" si="310"/>
        <v>30.459541782545362</v>
      </c>
      <c r="HU95" s="52">
        <f t="shared" si="311"/>
        <v>29.763012016816102</v>
      </c>
      <c r="HV95" s="52">
        <f t="shared" si="312"/>
        <v>26.738942839432649</v>
      </c>
      <c r="HW95" s="52">
        <f t="shared" si="313"/>
        <v>33.388185352126108</v>
      </c>
      <c r="HX95" s="52">
        <f t="shared" si="314"/>
        <v>9.4519234664254181</v>
      </c>
      <c r="HY95" s="52">
        <f t="shared" si="315"/>
        <v>7.9459674215335712</v>
      </c>
      <c r="HZ95" s="52">
        <f t="shared" si="316"/>
        <v>1.2401255007006708</v>
      </c>
      <c r="IA95" s="52">
        <f t="shared" si="317"/>
        <v>4.8616259708059362</v>
      </c>
      <c r="IB95" s="52">
        <f t="shared" si="318"/>
        <v>1.1924351911473612</v>
      </c>
      <c r="IC95" s="52">
        <f t="shared" si="319"/>
        <v>9.4519234664254181</v>
      </c>
      <c r="ID95" s="52">
        <f t="shared" si="320"/>
        <v>7.9459674215335712</v>
      </c>
      <c r="IE95" s="52">
        <f t="shared" si="321"/>
        <v>1.2401255007006708</v>
      </c>
      <c r="IF95" s="52">
        <f t="shared" si="322"/>
        <v>4.8616259708059362</v>
      </c>
      <c r="IG95" s="52">
        <f t="shared" si="323"/>
        <v>1.1924351911473612</v>
      </c>
      <c r="II95"/>
    </row>
    <row r="96" spans="1:243" ht="15.75" customHeight="1" thickBot="1">
      <c r="A96" s="43">
        <v>260730</v>
      </c>
      <c r="B96" s="43" t="s">
        <v>94</v>
      </c>
      <c r="C96" s="47">
        <v>2609</v>
      </c>
      <c r="D96" s="43">
        <v>13</v>
      </c>
      <c r="E96" s="43">
        <v>14</v>
      </c>
      <c r="F96" s="43">
        <v>20</v>
      </c>
      <c r="G96" s="43">
        <v>12</v>
      </c>
      <c r="H96" s="43">
        <v>8</v>
      </c>
      <c r="I96" s="44"/>
      <c r="J96" s="43">
        <v>5</v>
      </c>
      <c r="K96" s="43">
        <v>7</v>
      </c>
      <c r="L96" s="43">
        <v>15</v>
      </c>
      <c r="M96" s="43">
        <v>5</v>
      </c>
      <c r="N96" s="43">
        <v>6</v>
      </c>
      <c r="O96" s="44"/>
      <c r="P96" s="43">
        <v>8</v>
      </c>
      <c r="Q96" s="43">
        <v>7</v>
      </c>
      <c r="R96" s="43">
        <v>5</v>
      </c>
      <c r="S96" s="43">
        <v>7</v>
      </c>
      <c r="T96" s="43">
        <v>2</v>
      </c>
      <c r="U96" s="44"/>
      <c r="V96" s="43">
        <v>18</v>
      </c>
      <c r="W96" s="43">
        <v>17</v>
      </c>
      <c r="X96" s="43">
        <v>20</v>
      </c>
      <c r="Y96" s="43">
        <v>13</v>
      </c>
      <c r="Z96" s="43">
        <v>13</v>
      </c>
      <c r="AA96" s="44"/>
      <c r="AB96" s="43">
        <v>590</v>
      </c>
      <c r="AC96" s="43">
        <v>626</v>
      </c>
      <c r="AD96" s="43">
        <v>627</v>
      </c>
      <c r="AE96" s="43">
        <v>615</v>
      </c>
      <c r="AF96" s="43">
        <v>648</v>
      </c>
      <c r="AG96" s="44"/>
      <c r="AH96" s="43">
        <v>15</v>
      </c>
      <c r="AI96" s="43">
        <v>15</v>
      </c>
      <c r="AJ96" s="43">
        <v>22</v>
      </c>
      <c r="AK96" s="43">
        <v>14</v>
      </c>
      <c r="AL96" s="43">
        <v>10</v>
      </c>
      <c r="AM96" s="44"/>
      <c r="AN96" s="43">
        <v>1</v>
      </c>
      <c r="AO96" s="43">
        <v>2</v>
      </c>
      <c r="AP96" s="43">
        <v>0</v>
      </c>
      <c r="AQ96" s="43">
        <v>2</v>
      </c>
      <c r="AR96" s="43">
        <v>2</v>
      </c>
      <c r="AS96" s="44"/>
      <c r="AT96" s="43">
        <v>3</v>
      </c>
      <c r="AU96" s="43">
        <v>3</v>
      </c>
      <c r="AV96" s="43">
        <v>2</v>
      </c>
      <c r="AW96" s="43">
        <v>0</v>
      </c>
      <c r="AX96" s="43">
        <v>0</v>
      </c>
      <c r="AY96" s="44"/>
      <c r="AZ96" s="43">
        <v>0</v>
      </c>
      <c r="BA96" s="43">
        <v>0</v>
      </c>
      <c r="BB96" s="43">
        <v>0</v>
      </c>
      <c r="BC96" s="43">
        <v>0</v>
      </c>
      <c r="BD96" s="43">
        <v>0</v>
      </c>
      <c r="BE96" s="44"/>
      <c r="BF96" s="43">
        <v>11</v>
      </c>
      <c r="BG96" s="43">
        <v>6</v>
      </c>
      <c r="BH96" s="43">
        <v>7</v>
      </c>
      <c r="BI96" s="43">
        <v>14</v>
      </c>
      <c r="BJ96" s="43">
        <v>14</v>
      </c>
      <c r="BK96" s="44"/>
      <c r="BL96" s="43">
        <v>7957</v>
      </c>
      <c r="BM96" s="43">
        <v>8073</v>
      </c>
      <c r="BN96" s="43">
        <v>8748</v>
      </c>
      <c r="BO96" s="43">
        <v>8870</v>
      </c>
      <c r="BP96" s="43">
        <v>8988</v>
      </c>
      <c r="BQ96" s="44"/>
      <c r="BR96" s="45">
        <v>13522</v>
      </c>
      <c r="BS96" s="45">
        <v>13698</v>
      </c>
      <c r="BT96" s="45">
        <v>14265</v>
      </c>
      <c r="BU96" s="45">
        <v>14463</v>
      </c>
      <c r="BV96" s="45">
        <v>14656</v>
      </c>
      <c r="BW96" s="44"/>
      <c r="BX96" s="43">
        <v>26973</v>
      </c>
      <c r="BY96" s="43">
        <v>27353</v>
      </c>
      <c r="BZ96" s="43">
        <v>28120</v>
      </c>
      <c r="CA96" s="43">
        <v>28510</v>
      </c>
      <c r="CB96" s="43">
        <v>28887</v>
      </c>
      <c r="CC96" s="44"/>
      <c r="CD96" s="43">
        <v>0</v>
      </c>
      <c r="CE96" s="43">
        <v>0</v>
      </c>
      <c r="CF96" s="43">
        <v>0</v>
      </c>
      <c r="CG96" s="43">
        <v>0</v>
      </c>
      <c r="CH96" s="43">
        <v>1</v>
      </c>
      <c r="CI96" s="44"/>
      <c r="CJ96" s="45">
        <v>1</v>
      </c>
      <c r="CK96" s="45">
        <v>2</v>
      </c>
      <c r="CL96" s="45">
        <v>3</v>
      </c>
      <c r="CM96" s="45">
        <v>1</v>
      </c>
      <c r="CN96" s="45">
        <v>3</v>
      </c>
      <c r="CO96" s="44"/>
      <c r="CP96" s="43">
        <v>5</v>
      </c>
      <c r="CQ96" s="43">
        <v>1</v>
      </c>
      <c r="CR96" s="43">
        <v>0</v>
      </c>
      <c r="CS96" s="43">
        <v>2</v>
      </c>
      <c r="CT96" s="43">
        <v>0</v>
      </c>
      <c r="CU96" s="44"/>
      <c r="CV96" s="43">
        <v>18</v>
      </c>
      <c r="CW96" s="43">
        <v>18</v>
      </c>
      <c r="CX96" s="43">
        <v>21</v>
      </c>
      <c r="CY96" s="43">
        <v>14</v>
      </c>
      <c r="CZ96" s="43">
        <v>18</v>
      </c>
      <c r="DA96" s="44"/>
      <c r="DB96" s="43">
        <v>16</v>
      </c>
      <c r="DC96" s="43">
        <v>27</v>
      </c>
      <c r="DD96" s="43">
        <v>20</v>
      </c>
      <c r="DE96" s="43">
        <v>12</v>
      </c>
      <c r="DF96" s="43">
        <v>12</v>
      </c>
      <c r="DG96" s="44"/>
      <c r="DH96" s="43">
        <v>4</v>
      </c>
      <c r="DI96" s="43">
        <v>7</v>
      </c>
      <c r="DJ96" s="43">
        <v>9</v>
      </c>
      <c r="DK96" s="43">
        <v>8</v>
      </c>
      <c r="DL96" s="43">
        <v>10</v>
      </c>
      <c r="DM96" s="44"/>
      <c r="DN96" s="43">
        <v>7</v>
      </c>
      <c r="DO96" s="43">
        <v>11</v>
      </c>
      <c r="DP96" s="43">
        <v>9</v>
      </c>
      <c r="DQ96" s="43">
        <v>8</v>
      </c>
      <c r="DR96" s="43">
        <v>14</v>
      </c>
      <c r="DS96" s="44"/>
      <c r="DT96" s="43">
        <v>6</v>
      </c>
      <c r="DU96" s="43">
        <v>9</v>
      </c>
      <c r="DV96" s="43">
        <v>4</v>
      </c>
      <c r="DW96" s="43">
        <v>9</v>
      </c>
      <c r="DX96" s="43">
        <v>9</v>
      </c>
      <c r="DY96" s="44"/>
      <c r="DZ96" s="43">
        <v>4</v>
      </c>
      <c r="EA96" s="43">
        <v>2</v>
      </c>
      <c r="EB96" s="43">
        <v>4</v>
      </c>
      <c r="EC96" s="43">
        <v>12</v>
      </c>
      <c r="ED96" s="43">
        <v>7</v>
      </c>
      <c r="EE96" s="44"/>
      <c r="EF96" s="43">
        <v>1</v>
      </c>
      <c r="EG96" s="43">
        <v>1</v>
      </c>
      <c r="EH96" s="43">
        <v>2</v>
      </c>
      <c r="EI96" s="43">
        <v>0</v>
      </c>
      <c r="EJ96" s="43">
        <v>3</v>
      </c>
      <c r="EK96" s="44"/>
      <c r="EL96" s="43">
        <v>1</v>
      </c>
      <c r="EM96" s="43">
        <v>1</v>
      </c>
      <c r="EN96" s="43">
        <v>2</v>
      </c>
      <c r="EO96" s="43">
        <v>0</v>
      </c>
      <c r="EP96" s="43">
        <v>2</v>
      </c>
      <c r="EQ96" s="96">
        <f t="shared" si="234"/>
        <v>22.033898305084744</v>
      </c>
      <c r="ER96" s="96">
        <f t="shared" si="235"/>
        <v>22.364217252396166</v>
      </c>
      <c r="ES96" s="96">
        <f t="shared" si="236"/>
        <v>31.897926634768737</v>
      </c>
      <c r="ET96" s="96">
        <f t="shared" si="237"/>
        <v>19.512195121951219</v>
      </c>
      <c r="EU96" s="96">
        <f t="shared" si="238"/>
        <v>12.345679012345679</v>
      </c>
      <c r="EV96" s="52">
        <f t="shared" si="239"/>
        <v>8.4745762711864412</v>
      </c>
      <c r="EW96" s="52">
        <f t="shared" si="240"/>
        <v>11.182108626198083</v>
      </c>
      <c r="EX96" s="52">
        <f t="shared" si="241"/>
        <v>23.923444976076556</v>
      </c>
      <c r="EY96" s="52">
        <f t="shared" si="242"/>
        <v>8.1300813008130088</v>
      </c>
      <c r="EZ96" s="52">
        <f t="shared" si="243"/>
        <v>9.2592592592592595</v>
      </c>
      <c r="FA96" s="96">
        <f t="shared" si="244"/>
        <v>13.559322033898304</v>
      </c>
      <c r="FB96" s="96">
        <f t="shared" si="245"/>
        <v>11.182108626198083</v>
      </c>
      <c r="FC96" s="96">
        <f t="shared" si="246"/>
        <v>7.9744816586921843</v>
      </c>
      <c r="FD96" s="96">
        <f t="shared" si="247"/>
        <v>11.382113821138212</v>
      </c>
      <c r="FE96" s="96">
        <f t="shared" si="248"/>
        <v>3.0864197530864197</v>
      </c>
      <c r="FF96" s="52">
        <f t="shared" si="249"/>
        <v>30.508474576271187</v>
      </c>
      <c r="FG96" s="52">
        <f t="shared" si="250"/>
        <v>27.156549520766774</v>
      </c>
      <c r="FH96" s="52">
        <f t="shared" si="251"/>
        <v>31.897926634768737</v>
      </c>
      <c r="FI96" s="52">
        <f t="shared" si="252"/>
        <v>21.13821138211382</v>
      </c>
      <c r="FJ96" s="52">
        <f t="shared" si="253"/>
        <v>20.061728395061728</v>
      </c>
      <c r="FK96" s="52">
        <f t="shared" si="254"/>
        <v>6.666666666666667</v>
      </c>
      <c r="FL96" s="52">
        <f t="shared" si="255"/>
        <v>13.333333333333334</v>
      </c>
      <c r="FM96" s="52">
        <f t="shared" si="256"/>
        <v>0</v>
      </c>
      <c r="FN96" s="52">
        <f t="shared" si="257"/>
        <v>14.285714285714285</v>
      </c>
      <c r="FO96" s="52">
        <f t="shared" si="258"/>
        <v>20</v>
      </c>
      <c r="FP96" s="52">
        <f t="shared" si="259"/>
        <v>20</v>
      </c>
      <c r="FQ96" s="52">
        <f t="shared" si="260"/>
        <v>20</v>
      </c>
      <c r="FR96" s="52">
        <f t="shared" si="261"/>
        <v>9.0909090909090917</v>
      </c>
      <c r="FS96" s="52">
        <f t="shared" si="262"/>
        <v>0</v>
      </c>
      <c r="FT96" s="52">
        <f t="shared" si="263"/>
        <v>0</v>
      </c>
      <c r="FU96" s="52">
        <f t="shared" si="229"/>
        <v>0</v>
      </c>
      <c r="FV96" s="52">
        <f t="shared" si="230"/>
        <v>0</v>
      </c>
      <c r="FW96" s="52">
        <f t="shared" si="231"/>
        <v>0</v>
      </c>
      <c r="FX96" s="52">
        <f t="shared" si="232"/>
        <v>0</v>
      </c>
      <c r="FY96" s="52">
        <f t="shared" si="233"/>
        <v>0</v>
      </c>
      <c r="FZ96" s="52">
        <f t="shared" si="264"/>
        <v>138.24305642830211</v>
      </c>
      <c r="GA96" s="52">
        <f t="shared" si="265"/>
        <v>74.321813452248236</v>
      </c>
      <c r="GB96" s="52">
        <f t="shared" si="266"/>
        <v>80.018289894833103</v>
      </c>
      <c r="GC96" s="52">
        <f t="shared" si="267"/>
        <v>157.83540022547916</v>
      </c>
      <c r="GD96" s="52">
        <f t="shared" si="268"/>
        <v>155.76323987538942</v>
      </c>
      <c r="GE96" s="52">
        <f t="shared" si="269"/>
        <v>0</v>
      </c>
      <c r="GF96" s="52">
        <f t="shared" si="270"/>
        <v>0</v>
      </c>
      <c r="GG96" s="52">
        <f t="shared" si="271"/>
        <v>0</v>
      </c>
      <c r="GH96" s="52">
        <f t="shared" si="272"/>
        <v>0</v>
      </c>
      <c r="GI96" s="52">
        <f t="shared" si="273"/>
        <v>3.4617648076989647</v>
      </c>
      <c r="GJ96" s="52">
        <f t="shared" si="274"/>
        <v>7.395355716609969</v>
      </c>
      <c r="GK96" s="52">
        <f t="shared" si="275"/>
        <v>14.600671630895022</v>
      </c>
      <c r="GL96" s="52">
        <f t="shared" si="276"/>
        <v>21.030494216614088</v>
      </c>
      <c r="GM96" s="52">
        <f t="shared" si="277"/>
        <v>6.914194842010648</v>
      </c>
      <c r="GN96" s="52">
        <f t="shared" si="278"/>
        <v>20.469432314410479</v>
      </c>
      <c r="GO96" s="52">
        <f t="shared" si="279"/>
        <v>36.976778583049843</v>
      </c>
      <c r="GP96" s="52">
        <f t="shared" si="280"/>
        <v>7.3003358154475109</v>
      </c>
      <c r="GQ96" s="52">
        <f t="shared" si="281"/>
        <v>0</v>
      </c>
      <c r="GR96" s="52">
        <f t="shared" si="282"/>
        <v>13.828389684021296</v>
      </c>
      <c r="GS96" s="52">
        <f t="shared" si="283"/>
        <v>0</v>
      </c>
      <c r="GT96" s="52">
        <f t="shared" si="284"/>
        <v>66.73340006673341</v>
      </c>
      <c r="GU96" s="52">
        <f t="shared" si="285"/>
        <v>65.806310093956782</v>
      </c>
      <c r="GV96" s="52">
        <f t="shared" si="286"/>
        <v>74.679943100995729</v>
      </c>
      <c r="GW96" s="52">
        <f t="shared" si="287"/>
        <v>49.105576990529642</v>
      </c>
      <c r="GX96" s="52">
        <f t="shared" si="288"/>
        <v>62.311766538581367</v>
      </c>
      <c r="GY96" s="52">
        <f t="shared" si="289"/>
        <v>59.318577837096356</v>
      </c>
      <c r="GZ96" s="52">
        <f t="shared" si="290"/>
        <v>98.70946514093518</v>
      </c>
      <c r="HA96" s="52">
        <f t="shared" si="291"/>
        <v>71.123755334281654</v>
      </c>
      <c r="HB96" s="52">
        <f t="shared" si="292"/>
        <v>42.090494563311118</v>
      </c>
      <c r="HC96" s="52">
        <f t="shared" si="293"/>
        <v>41.541177692387578</v>
      </c>
      <c r="HD96" s="52">
        <f t="shared" si="294"/>
        <v>14.829644459274089</v>
      </c>
      <c r="HE96" s="52">
        <f t="shared" si="295"/>
        <v>25.591342814316526</v>
      </c>
      <c r="HF96" s="52">
        <f t="shared" si="296"/>
        <v>32.005689900426745</v>
      </c>
      <c r="HG96" s="52">
        <f t="shared" si="297"/>
        <v>28.060329708874079</v>
      </c>
      <c r="HH96" s="52">
        <f t="shared" si="298"/>
        <v>34.617648076989653</v>
      </c>
      <c r="HI96" s="52">
        <f t="shared" si="299"/>
        <v>25.951877803729658</v>
      </c>
      <c r="HJ96" s="52">
        <f t="shared" si="300"/>
        <v>40.214967279640263</v>
      </c>
      <c r="HK96" s="52">
        <f t="shared" si="301"/>
        <v>32.005689900426745</v>
      </c>
      <c r="HL96" s="52">
        <f t="shared" si="302"/>
        <v>28.060329708874079</v>
      </c>
      <c r="HM96" s="52">
        <f t="shared" si="303"/>
        <v>48.46470730778551</v>
      </c>
      <c r="HN96" s="52">
        <f t="shared" si="304"/>
        <v>22.244466688911135</v>
      </c>
      <c r="HO96" s="52">
        <f t="shared" si="305"/>
        <v>32.903155046978391</v>
      </c>
      <c r="HP96" s="52">
        <f t="shared" si="306"/>
        <v>14.224751066856332</v>
      </c>
      <c r="HQ96" s="52">
        <f t="shared" si="307"/>
        <v>31.567870922483337</v>
      </c>
      <c r="HR96" s="52">
        <f t="shared" si="308"/>
        <v>31.155883269290683</v>
      </c>
      <c r="HS96" s="52">
        <f t="shared" si="309"/>
        <v>14.829644459274089</v>
      </c>
      <c r="HT96" s="52">
        <f t="shared" si="310"/>
        <v>7.3118122326618655</v>
      </c>
      <c r="HU96" s="52">
        <f t="shared" si="311"/>
        <v>14.224751066856332</v>
      </c>
      <c r="HV96" s="52">
        <f t="shared" si="312"/>
        <v>42.090494563311118</v>
      </c>
      <c r="HW96" s="52">
        <f t="shared" si="313"/>
        <v>24.232353653892755</v>
      </c>
      <c r="HX96" s="52">
        <f t="shared" si="314"/>
        <v>3.7074111148185223</v>
      </c>
      <c r="HY96" s="52">
        <f t="shared" si="315"/>
        <v>3.6559061163309328</v>
      </c>
      <c r="HZ96" s="52">
        <f t="shared" si="316"/>
        <v>7.1123755334281658</v>
      </c>
      <c r="IA96" s="52">
        <f t="shared" si="317"/>
        <v>0</v>
      </c>
      <c r="IB96" s="52">
        <f t="shared" si="318"/>
        <v>10.385294423096894</v>
      </c>
      <c r="IC96" s="52">
        <f t="shared" si="319"/>
        <v>3.7074111148185223</v>
      </c>
      <c r="ID96" s="52">
        <f t="shared" si="320"/>
        <v>3.6559061163309328</v>
      </c>
      <c r="IE96" s="52">
        <f t="shared" si="321"/>
        <v>7.1123755334281658</v>
      </c>
      <c r="IF96" s="52">
        <f t="shared" si="322"/>
        <v>0</v>
      </c>
      <c r="IG96" s="52">
        <f t="shared" si="323"/>
        <v>6.9235296153979293</v>
      </c>
      <c r="II96"/>
    </row>
    <row r="97" spans="1:243" ht="15.75" customHeight="1" thickBot="1">
      <c r="A97" s="43">
        <v>260740</v>
      </c>
      <c r="B97" s="43" t="s">
        <v>113</v>
      </c>
      <c r="C97" s="47">
        <v>2611</v>
      </c>
      <c r="D97" s="43">
        <v>1</v>
      </c>
      <c r="E97" s="43">
        <v>4</v>
      </c>
      <c r="F97" s="43">
        <v>2</v>
      </c>
      <c r="G97" s="43">
        <v>4</v>
      </c>
      <c r="H97" s="43">
        <v>2</v>
      </c>
      <c r="I97" s="44"/>
      <c r="J97" s="43">
        <v>1</v>
      </c>
      <c r="K97" s="43">
        <v>2</v>
      </c>
      <c r="L97" s="43">
        <v>2</v>
      </c>
      <c r="M97" s="43">
        <v>4</v>
      </c>
      <c r="N97" s="43">
        <v>2</v>
      </c>
      <c r="O97" s="44"/>
      <c r="P97" s="43">
        <v>0</v>
      </c>
      <c r="Q97" s="43">
        <v>2</v>
      </c>
      <c r="R97" s="43">
        <v>0</v>
      </c>
      <c r="S97" s="43">
        <v>0</v>
      </c>
      <c r="T97" s="43">
        <v>0</v>
      </c>
      <c r="U97" s="44"/>
      <c r="V97" s="43">
        <v>3</v>
      </c>
      <c r="W97" s="43">
        <v>2</v>
      </c>
      <c r="X97" s="43">
        <v>2</v>
      </c>
      <c r="Y97" s="43">
        <v>6</v>
      </c>
      <c r="Z97" s="43">
        <v>1</v>
      </c>
      <c r="AA97" s="44"/>
      <c r="AB97" s="43">
        <v>105</v>
      </c>
      <c r="AC97" s="43">
        <v>104</v>
      </c>
      <c r="AD97" s="43">
        <v>89</v>
      </c>
      <c r="AE97" s="43">
        <v>78</v>
      </c>
      <c r="AF97" s="43">
        <v>72</v>
      </c>
      <c r="AG97" s="44"/>
      <c r="AH97" s="43">
        <v>1</v>
      </c>
      <c r="AI97" s="43">
        <v>4</v>
      </c>
      <c r="AJ97" s="43">
        <v>2</v>
      </c>
      <c r="AK97" s="43">
        <v>4</v>
      </c>
      <c r="AL97" s="43">
        <v>3</v>
      </c>
      <c r="AM97" s="44"/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4"/>
      <c r="AT97" s="43">
        <v>0</v>
      </c>
      <c r="AU97" s="43">
        <v>2</v>
      </c>
      <c r="AV97" s="43">
        <v>0</v>
      </c>
      <c r="AW97" s="43">
        <v>0</v>
      </c>
      <c r="AX97" s="43">
        <v>0</v>
      </c>
      <c r="AY97" s="44"/>
      <c r="AZ97" s="43">
        <v>0</v>
      </c>
      <c r="BA97" s="43">
        <v>0</v>
      </c>
      <c r="BB97" s="43">
        <v>0</v>
      </c>
      <c r="BC97" s="43">
        <v>0</v>
      </c>
      <c r="BD97" s="43">
        <v>0</v>
      </c>
      <c r="BE97" s="44"/>
      <c r="BF97" s="43">
        <v>0</v>
      </c>
      <c r="BG97" s="43">
        <v>5</v>
      </c>
      <c r="BH97" s="43">
        <v>3</v>
      </c>
      <c r="BI97" s="43">
        <v>4</v>
      </c>
      <c r="BJ97" s="43">
        <v>1</v>
      </c>
      <c r="BK97" s="44"/>
      <c r="BL97" s="43">
        <v>1436</v>
      </c>
      <c r="BM97" s="43">
        <v>1462</v>
      </c>
      <c r="BN97" s="43">
        <v>1410</v>
      </c>
      <c r="BO97" s="43">
        <v>1426</v>
      </c>
      <c r="BP97" s="43">
        <v>1444</v>
      </c>
      <c r="BQ97" s="44"/>
      <c r="BR97" s="45">
        <v>2267</v>
      </c>
      <c r="BS97" s="45">
        <v>2295</v>
      </c>
      <c r="BT97" s="45">
        <v>2234</v>
      </c>
      <c r="BU97" s="45">
        <v>2257</v>
      </c>
      <c r="BV97" s="45">
        <v>2290</v>
      </c>
      <c r="BW97" s="44"/>
      <c r="BX97" s="43">
        <v>4297</v>
      </c>
      <c r="BY97" s="43">
        <v>4353</v>
      </c>
      <c r="BZ97" s="43">
        <v>4369</v>
      </c>
      <c r="CA97" s="43">
        <v>4423</v>
      </c>
      <c r="CB97" s="43">
        <v>4475</v>
      </c>
      <c r="CC97" s="44"/>
      <c r="CD97" s="43">
        <v>0</v>
      </c>
      <c r="CE97" s="43">
        <v>0</v>
      </c>
      <c r="CF97" s="43">
        <v>0</v>
      </c>
      <c r="CG97" s="43">
        <v>0</v>
      </c>
      <c r="CH97" s="43">
        <v>0</v>
      </c>
      <c r="CI97" s="44"/>
      <c r="CJ97" s="45">
        <v>1</v>
      </c>
      <c r="CK97" s="45">
        <v>0</v>
      </c>
      <c r="CL97" s="45">
        <v>0</v>
      </c>
      <c r="CM97" s="45">
        <v>0</v>
      </c>
      <c r="CN97" s="45">
        <v>0</v>
      </c>
      <c r="CO97" s="44"/>
      <c r="CP97" s="43">
        <v>0</v>
      </c>
      <c r="CQ97" s="43">
        <v>0</v>
      </c>
      <c r="CR97" s="43">
        <v>0</v>
      </c>
      <c r="CS97" s="43">
        <v>0</v>
      </c>
      <c r="CT97" s="43">
        <v>0</v>
      </c>
      <c r="CU97" s="44"/>
      <c r="CV97" s="43">
        <v>3</v>
      </c>
      <c r="CW97" s="43">
        <v>3</v>
      </c>
      <c r="CX97" s="43">
        <v>3</v>
      </c>
      <c r="CY97" s="43">
        <v>1</v>
      </c>
      <c r="CZ97" s="43">
        <v>3</v>
      </c>
      <c r="DA97" s="44"/>
      <c r="DB97" s="43">
        <v>1</v>
      </c>
      <c r="DC97" s="43">
        <v>4</v>
      </c>
      <c r="DD97" s="43">
        <v>3</v>
      </c>
      <c r="DE97" s="43">
        <v>5</v>
      </c>
      <c r="DF97" s="43">
        <v>1</v>
      </c>
      <c r="DG97" s="44"/>
      <c r="DH97" s="43">
        <v>2</v>
      </c>
      <c r="DI97" s="43">
        <v>0</v>
      </c>
      <c r="DJ97" s="43">
        <v>0</v>
      </c>
      <c r="DK97" s="43">
        <v>2</v>
      </c>
      <c r="DL97" s="43">
        <v>0</v>
      </c>
      <c r="DM97" s="44"/>
      <c r="DN97" s="43">
        <v>1</v>
      </c>
      <c r="DO97" s="43">
        <v>1</v>
      </c>
      <c r="DP97" s="43">
        <v>2</v>
      </c>
      <c r="DQ97" s="43">
        <v>2</v>
      </c>
      <c r="DR97" s="43">
        <v>2</v>
      </c>
      <c r="DS97" s="44"/>
      <c r="DT97" s="43">
        <v>3</v>
      </c>
      <c r="DU97" s="43">
        <v>1</v>
      </c>
      <c r="DV97" s="43">
        <v>2</v>
      </c>
      <c r="DW97" s="43">
        <v>2</v>
      </c>
      <c r="DX97" s="43">
        <v>0</v>
      </c>
      <c r="DY97" s="44"/>
      <c r="DZ97" s="43">
        <v>1</v>
      </c>
      <c r="EA97" s="43">
        <v>0</v>
      </c>
      <c r="EB97" s="43">
        <v>0</v>
      </c>
      <c r="EC97" s="43">
        <v>0</v>
      </c>
      <c r="ED97" s="43">
        <v>0</v>
      </c>
      <c r="EE97" s="44"/>
      <c r="EF97" s="43">
        <v>0</v>
      </c>
      <c r="EG97" s="43">
        <v>0</v>
      </c>
      <c r="EH97" s="43">
        <v>2</v>
      </c>
      <c r="EI97" s="43">
        <v>1</v>
      </c>
      <c r="EJ97" s="43">
        <v>1</v>
      </c>
      <c r="EK97" s="44"/>
      <c r="EL97" s="43">
        <v>0</v>
      </c>
      <c r="EM97" s="43">
        <v>0</v>
      </c>
      <c r="EN97" s="43">
        <v>2</v>
      </c>
      <c r="EO97" s="43">
        <v>1</v>
      </c>
      <c r="EP97" s="43">
        <v>0</v>
      </c>
      <c r="EQ97" s="96">
        <f t="shared" si="234"/>
        <v>9.5238095238095255</v>
      </c>
      <c r="ER97" s="96">
        <f t="shared" si="235"/>
        <v>38.461538461538467</v>
      </c>
      <c r="ES97" s="96">
        <f t="shared" si="236"/>
        <v>22.471910112359549</v>
      </c>
      <c r="ET97" s="96">
        <f t="shared" si="237"/>
        <v>51.282051282051277</v>
      </c>
      <c r="EU97" s="96">
        <f t="shared" si="238"/>
        <v>27.777777777777775</v>
      </c>
      <c r="EV97" s="52">
        <f t="shared" si="239"/>
        <v>9.5238095238095255</v>
      </c>
      <c r="EW97" s="52">
        <f t="shared" si="240"/>
        <v>19.230769230769234</v>
      </c>
      <c r="EX97" s="52">
        <f t="shared" si="241"/>
        <v>22.471910112359549</v>
      </c>
      <c r="EY97" s="52">
        <f t="shared" si="242"/>
        <v>51.282051282051277</v>
      </c>
      <c r="EZ97" s="52">
        <f t="shared" si="243"/>
        <v>27.777777777777775</v>
      </c>
      <c r="FA97" s="96">
        <f t="shared" si="244"/>
        <v>0</v>
      </c>
      <c r="FB97" s="96">
        <f t="shared" si="245"/>
        <v>19.230769230769234</v>
      </c>
      <c r="FC97" s="96">
        <f t="shared" si="246"/>
        <v>0</v>
      </c>
      <c r="FD97" s="96">
        <f t="shared" si="247"/>
        <v>0</v>
      </c>
      <c r="FE97" s="96">
        <f t="shared" si="248"/>
        <v>0</v>
      </c>
      <c r="FF97" s="52">
        <f t="shared" si="249"/>
        <v>28.571428571428569</v>
      </c>
      <c r="FG97" s="52">
        <f t="shared" si="250"/>
        <v>19.230769230769234</v>
      </c>
      <c r="FH97" s="52">
        <f t="shared" si="251"/>
        <v>22.471910112359549</v>
      </c>
      <c r="FI97" s="52">
        <f t="shared" si="252"/>
        <v>76.923076923076934</v>
      </c>
      <c r="FJ97" s="52">
        <f t="shared" si="253"/>
        <v>13.888888888888888</v>
      </c>
      <c r="FK97" s="52">
        <f t="shared" si="254"/>
        <v>0</v>
      </c>
      <c r="FL97" s="52">
        <f t="shared" si="255"/>
        <v>0</v>
      </c>
      <c r="FM97" s="52">
        <f t="shared" si="256"/>
        <v>0</v>
      </c>
      <c r="FN97" s="52">
        <f t="shared" si="257"/>
        <v>0</v>
      </c>
      <c r="FO97" s="52">
        <f t="shared" si="258"/>
        <v>0</v>
      </c>
      <c r="FP97" s="52">
        <f t="shared" si="259"/>
        <v>0</v>
      </c>
      <c r="FQ97" s="52">
        <f t="shared" si="260"/>
        <v>50</v>
      </c>
      <c r="FR97" s="52">
        <f t="shared" si="261"/>
        <v>0</v>
      </c>
      <c r="FS97" s="52">
        <f t="shared" si="262"/>
        <v>0</v>
      </c>
      <c r="FT97" s="52">
        <f t="shared" si="263"/>
        <v>0</v>
      </c>
      <c r="FU97" s="52">
        <f t="shared" si="229"/>
        <v>0</v>
      </c>
      <c r="FV97" s="52">
        <f t="shared" si="230"/>
        <v>0</v>
      </c>
      <c r="FW97" s="52">
        <f t="shared" si="231"/>
        <v>0</v>
      </c>
      <c r="FX97" s="52">
        <f t="shared" si="232"/>
        <v>0</v>
      </c>
      <c r="FY97" s="52">
        <f t="shared" si="233"/>
        <v>0</v>
      </c>
      <c r="FZ97" s="52">
        <f t="shared" si="264"/>
        <v>0</v>
      </c>
      <c r="GA97" s="52">
        <f t="shared" si="265"/>
        <v>341.99726402188782</v>
      </c>
      <c r="GB97" s="52">
        <f t="shared" si="266"/>
        <v>212.76595744680853</v>
      </c>
      <c r="GC97" s="52">
        <f t="shared" si="267"/>
        <v>280.50490883590464</v>
      </c>
      <c r="GD97" s="52">
        <f t="shared" si="268"/>
        <v>69.252077562326875</v>
      </c>
      <c r="GE97" s="52">
        <f t="shared" si="269"/>
        <v>0</v>
      </c>
      <c r="GF97" s="52">
        <f t="shared" si="270"/>
        <v>0</v>
      </c>
      <c r="GG97" s="52">
        <f t="shared" si="271"/>
        <v>0</v>
      </c>
      <c r="GH97" s="52">
        <f t="shared" si="272"/>
        <v>0</v>
      </c>
      <c r="GI97" s="52">
        <f t="shared" si="273"/>
        <v>0</v>
      </c>
      <c r="GJ97" s="52">
        <f t="shared" si="274"/>
        <v>44.111160123511247</v>
      </c>
      <c r="GK97" s="52">
        <f t="shared" si="275"/>
        <v>0</v>
      </c>
      <c r="GL97" s="52">
        <f t="shared" si="276"/>
        <v>0</v>
      </c>
      <c r="GM97" s="52">
        <f t="shared" si="277"/>
        <v>0</v>
      </c>
      <c r="GN97" s="52">
        <f t="shared" si="278"/>
        <v>0</v>
      </c>
      <c r="GO97" s="52">
        <f t="shared" si="279"/>
        <v>0</v>
      </c>
      <c r="GP97" s="52">
        <f t="shared" si="280"/>
        <v>0</v>
      </c>
      <c r="GQ97" s="52">
        <f t="shared" si="281"/>
        <v>0</v>
      </c>
      <c r="GR97" s="52">
        <f t="shared" si="282"/>
        <v>0</v>
      </c>
      <c r="GS97" s="52">
        <f t="shared" si="283"/>
        <v>0</v>
      </c>
      <c r="GT97" s="52">
        <f t="shared" si="284"/>
        <v>69.81615080288573</v>
      </c>
      <c r="GU97" s="52">
        <f t="shared" si="285"/>
        <v>68.917987594762238</v>
      </c>
      <c r="GV97" s="52">
        <f t="shared" si="286"/>
        <v>68.66559853513391</v>
      </c>
      <c r="GW97" s="52">
        <f t="shared" si="287"/>
        <v>22.609088853719197</v>
      </c>
      <c r="GX97" s="52">
        <f t="shared" si="288"/>
        <v>67.039106145251395</v>
      </c>
      <c r="GY97" s="52">
        <f t="shared" si="289"/>
        <v>23.272050267628579</v>
      </c>
      <c r="GZ97" s="52">
        <f t="shared" si="290"/>
        <v>91.890650126349641</v>
      </c>
      <c r="HA97" s="52">
        <f t="shared" si="291"/>
        <v>68.66559853513391</v>
      </c>
      <c r="HB97" s="52">
        <f t="shared" si="292"/>
        <v>113.04544426859599</v>
      </c>
      <c r="HC97" s="52">
        <f t="shared" si="293"/>
        <v>22.346368715083798</v>
      </c>
      <c r="HD97" s="52">
        <f t="shared" si="294"/>
        <v>46.544100535257158</v>
      </c>
      <c r="HE97" s="52">
        <f t="shared" si="295"/>
        <v>0</v>
      </c>
      <c r="HF97" s="52">
        <f t="shared" si="296"/>
        <v>0</v>
      </c>
      <c r="HG97" s="52">
        <f t="shared" si="297"/>
        <v>45.218177707438393</v>
      </c>
      <c r="HH97" s="52">
        <f t="shared" si="298"/>
        <v>0</v>
      </c>
      <c r="HI97" s="52">
        <f t="shared" si="299"/>
        <v>23.272050267628579</v>
      </c>
      <c r="HJ97" s="52">
        <f t="shared" si="300"/>
        <v>22.97266253158741</v>
      </c>
      <c r="HK97" s="52">
        <f t="shared" si="301"/>
        <v>45.777065690089266</v>
      </c>
      <c r="HL97" s="52">
        <f t="shared" si="302"/>
        <v>45.218177707438393</v>
      </c>
      <c r="HM97" s="52">
        <f t="shared" si="303"/>
        <v>44.692737430167597</v>
      </c>
      <c r="HN97" s="52">
        <f t="shared" si="304"/>
        <v>69.81615080288573</v>
      </c>
      <c r="HO97" s="52">
        <f t="shared" si="305"/>
        <v>22.97266253158741</v>
      </c>
      <c r="HP97" s="52">
        <f t="shared" si="306"/>
        <v>45.777065690089266</v>
      </c>
      <c r="HQ97" s="52">
        <f t="shared" si="307"/>
        <v>45.218177707438393</v>
      </c>
      <c r="HR97" s="52">
        <f t="shared" si="308"/>
        <v>0</v>
      </c>
      <c r="HS97" s="52">
        <f t="shared" si="309"/>
        <v>23.272050267628579</v>
      </c>
      <c r="HT97" s="52">
        <f t="shared" si="310"/>
        <v>0</v>
      </c>
      <c r="HU97" s="52">
        <f t="shared" si="311"/>
        <v>0</v>
      </c>
      <c r="HV97" s="52">
        <f t="shared" si="312"/>
        <v>0</v>
      </c>
      <c r="HW97" s="52">
        <f t="shared" si="313"/>
        <v>0</v>
      </c>
      <c r="HX97" s="52">
        <f t="shared" si="314"/>
        <v>0</v>
      </c>
      <c r="HY97" s="52">
        <f t="shared" si="315"/>
        <v>0</v>
      </c>
      <c r="HZ97" s="52">
        <f t="shared" si="316"/>
        <v>45.777065690089266</v>
      </c>
      <c r="IA97" s="52">
        <f t="shared" si="317"/>
        <v>22.609088853719197</v>
      </c>
      <c r="IB97" s="52">
        <f t="shared" si="318"/>
        <v>22.346368715083798</v>
      </c>
      <c r="IC97" s="52">
        <f t="shared" si="319"/>
        <v>0</v>
      </c>
      <c r="ID97" s="52">
        <f t="shared" si="320"/>
        <v>0</v>
      </c>
      <c r="IE97" s="52">
        <f t="shared" si="321"/>
        <v>45.777065690089266</v>
      </c>
      <c r="IF97" s="52">
        <f t="shared" si="322"/>
        <v>22.609088853719197</v>
      </c>
      <c r="IG97" s="52">
        <f t="shared" si="323"/>
        <v>0</v>
      </c>
      <c r="II97"/>
    </row>
    <row r="98" spans="1:243" ht="15.75" customHeight="1" thickBot="1">
      <c r="A98" s="45">
        <v>260750</v>
      </c>
      <c r="B98" s="45" t="s">
        <v>780</v>
      </c>
      <c r="C98" s="47">
        <v>2605</v>
      </c>
      <c r="D98" s="43">
        <v>4</v>
      </c>
      <c r="E98" s="43">
        <v>10</v>
      </c>
      <c r="F98" s="43">
        <v>10</v>
      </c>
      <c r="G98" s="43">
        <v>4</v>
      </c>
      <c r="H98" s="43">
        <v>4</v>
      </c>
      <c r="I98" s="44"/>
      <c r="J98" s="43">
        <v>3</v>
      </c>
      <c r="K98" s="43">
        <v>6</v>
      </c>
      <c r="L98" s="43">
        <v>8</v>
      </c>
      <c r="M98" s="43">
        <v>2</v>
      </c>
      <c r="N98" s="43">
        <v>2</v>
      </c>
      <c r="O98" s="44"/>
      <c r="P98" s="43">
        <v>1</v>
      </c>
      <c r="Q98" s="43">
        <v>4</v>
      </c>
      <c r="R98" s="43">
        <v>2</v>
      </c>
      <c r="S98" s="43">
        <v>2</v>
      </c>
      <c r="T98" s="43">
        <v>2</v>
      </c>
      <c r="U98" s="44"/>
      <c r="V98" s="43">
        <v>8</v>
      </c>
      <c r="W98" s="43">
        <v>15</v>
      </c>
      <c r="X98" s="43">
        <v>19</v>
      </c>
      <c r="Y98" s="43">
        <v>10</v>
      </c>
      <c r="Z98" s="43">
        <v>8</v>
      </c>
      <c r="AA98" s="44"/>
      <c r="AB98" s="43">
        <v>520</v>
      </c>
      <c r="AC98" s="43">
        <v>482</v>
      </c>
      <c r="AD98" s="43">
        <v>445</v>
      </c>
      <c r="AE98" s="43">
        <v>455</v>
      </c>
      <c r="AF98" s="43">
        <v>409</v>
      </c>
      <c r="AG98" s="44"/>
      <c r="AH98" s="43">
        <v>6</v>
      </c>
      <c r="AI98" s="43">
        <v>11</v>
      </c>
      <c r="AJ98" s="43">
        <v>12</v>
      </c>
      <c r="AK98" s="43">
        <v>7</v>
      </c>
      <c r="AL98" s="43">
        <v>5</v>
      </c>
      <c r="AM98" s="44"/>
      <c r="AN98" s="43">
        <v>0</v>
      </c>
      <c r="AO98" s="43">
        <v>1</v>
      </c>
      <c r="AP98" s="43">
        <v>1</v>
      </c>
      <c r="AQ98" s="43">
        <v>0</v>
      </c>
      <c r="AR98" s="43">
        <v>1</v>
      </c>
      <c r="AS98" s="44"/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4"/>
      <c r="AZ98" s="43">
        <v>1</v>
      </c>
      <c r="BA98" s="43">
        <v>0</v>
      </c>
      <c r="BB98" s="43">
        <v>0</v>
      </c>
      <c r="BC98" s="43">
        <v>0</v>
      </c>
      <c r="BD98" s="43">
        <v>0</v>
      </c>
      <c r="BE98" s="44"/>
      <c r="BF98" s="43">
        <v>11</v>
      </c>
      <c r="BG98" s="43">
        <v>9</v>
      </c>
      <c r="BH98" s="43">
        <v>11</v>
      </c>
      <c r="BI98" s="43">
        <v>11</v>
      </c>
      <c r="BJ98" s="43">
        <v>5</v>
      </c>
      <c r="BK98" s="44"/>
      <c r="BL98" s="43">
        <v>8005</v>
      </c>
      <c r="BM98" s="43">
        <v>8012</v>
      </c>
      <c r="BN98" s="43">
        <v>8027</v>
      </c>
      <c r="BO98" s="43">
        <v>8012</v>
      </c>
      <c r="BP98" s="43">
        <v>8003</v>
      </c>
      <c r="BQ98" s="44"/>
      <c r="BR98" s="45">
        <v>13678</v>
      </c>
      <c r="BS98" s="45">
        <v>13690</v>
      </c>
      <c r="BT98" s="45">
        <v>13214</v>
      </c>
      <c r="BU98" s="45">
        <v>13186</v>
      </c>
      <c r="BV98" s="45">
        <v>13178</v>
      </c>
      <c r="BW98" s="44"/>
      <c r="BX98" s="43">
        <v>27576</v>
      </c>
      <c r="BY98" s="43">
        <v>27633</v>
      </c>
      <c r="BZ98" s="43">
        <v>26256</v>
      </c>
      <c r="CA98" s="43">
        <v>26215</v>
      </c>
      <c r="CB98" s="43">
        <v>26175</v>
      </c>
      <c r="CC98" s="44"/>
      <c r="CD98" s="43">
        <v>1</v>
      </c>
      <c r="CE98" s="43">
        <v>0</v>
      </c>
      <c r="CF98" s="43">
        <v>0</v>
      </c>
      <c r="CG98" s="43">
        <v>0</v>
      </c>
      <c r="CH98" s="43">
        <v>0</v>
      </c>
      <c r="CI98" s="44"/>
      <c r="CJ98" s="45">
        <v>1</v>
      </c>
      <c r="CK98" s="45">
        <v>0</v>
      </c>
      <c r="CL98" s="45">
        <v>0</v>
      </c>
      <c r="CM98" s="45">
        <v>0</v>
      </c>
      <c r="CN98" s="45">
        <v>1</v>
      </c>
      <c r="CO98" s="44"/>
      <c r="CP98" s="43">
        <v>0</v>
      </c>
      <c r="CQ98" s="43">
        <v>1</v>
      </c>
      <c r="CR98" s="43">
        <v>0</v>
      </c>
      <c r="CS98" s="43">
        <v>1</v>
      </c>
      <c r="CT98" s="43">
        <v>0</v>
      </c>
      <c r="CU98" s="44"/>
      <c r="CV98" s="43">
        <v>3</v>
      </c>
      <c r="CW98" s="43">
        <v>3</v>
      </c>
      <c r="CX98" s="43">
        <v>4</v>
      </c>
      <c r="CY98" s="43">
        <v>8</v>
      </c>
      <c r="CZ98" s="43">
        <v>12</v>
      </c>
      <c r="DA98" s="44"/>
      <c r="DB98" s="43">
        <v>8</v>
      </c>
      <c r="DC98" s="43">
        <v>2</v>
      </c>
      <c r="DD98" s="43">
        <v>5</v>
      </c>
      <c r="DE98" s="43">
        <v>9</v>
      </c>
      <c r="DF98" s="43">
        <v>3</v>
      </c>
      <c r="DG98" s="44"/>
      <c r="DH98" s="43">
        <v>3</v>
      </c>
      <c r="DI98" s="43">
        <v>2</v>
      </c>
      <c r="DJ98" s="43">
        <v>2</v>
      </c>
      <c r="DK98" s="43">
        <v>9</v>
      </c>
      <c r="DL98" s="43">
        <v>2</v>
      </c>
      <c r="DM98" s="44"/>
      <c r="DN98" s="43">
        <v>11</v>
      </c>
      <c r="DO98" s="43">
        <v>9</v>
      </c>
      <c r="DP98" s="43">
        <v>5</v>
      </c>
      <c r="DQ98" s="43">
        <v>8</v>
      </c>
      <c r="DR98" s="43">
        <v>9</v>
      </c>
      <c r="DS98" s="44"/>
      <c r="DT98" s="43">
        <v>1</v>
      </c>
      <c r="DU98" s="43">
        <v>7</v>
      </c>
      <c r="DV98" s="43">
        <v>6</v>
      </c>
      <c r="DW98" s="43">
        <v>6</v>
      </c>
      <c r="DX98" s="43">
        <v>4</v>
      </c>
      <c r="DY98" s="44"/>
      <c r="DZ98" s="43">
        <v>1</v>
      </c>
      <c r="EA98" s="43">
        <v>3</v>
      </c>
      <c r="EB98" s="43">
        <v>1</v>
      </c>
      <c r="EC98" s="43">
        <v>1</v>
      </c>
      <c r="ED98" s="43">
        <v>4</v>
      </c>
      <c r="EE98" s="44"/>
      <c r="EF98" s="43">
        <v>3</v>
      </c>
      <c r="EG98" s="43">
        <v>1</v>
      </c>
      <c r="EH98" s="43">
        <v>2</v>
      </c>
      <c r="EI98" s="43">
        <v>0</v>
      </c>
      <c r="EJ98" s="43">
        <v>2</v>
      </c>
      <c r="EK98" s="44"/>
      <c r="EL98" s="43">
        <v>3</v>
      </c>
      <c r="EM98" s="43">
        <v>1</v>
      </c>
      <c r="EN98" s="43">
        <v>2</v>
      </c>
      <c r="EO98" s="43">
        <v>0</v>
      </c>
      <c r="EP98" s="43">
        <v>0</v>
      </c>
      <c r="EQ98" s="96">
        <f t="shared" si="234"/>
        <v>7.6923076923076925</v>
      </c>
      <c r="ER98" s="96">
        <f t="shared" si="235"/>
        <v>20.74688796680498</v>
      </c>
      <c r="ES98" s="96">
        <f t="shared" si="236"/>
        <v>22.471910112359549</v>
      </c>
      <c r="ET98" s="96">
        <f t="shared" si="237"/>
        <v>8.791208791208792</v>
      </c>
      <c r="EU98" s="96">
        <f t="shared" si="238"/>
        <v>9.7799511002444994</v>
      </c>
      <c r="EV98" s="52">
        <f t="shared" si="239"/>
        <v>5.7692307692307692</v>
      </c>
      <c r="EW98" s="52">
        <f t="shared" si="240"/>
        <v>12.448132780082986</v>
      </c>
      <c r="EX98" s="52">
        <f t="shared" si="241"/>
        <v>17.977528089887642</v>
      </c>
      <c r="EY98" s="52">
        <f t="shared" si="242"/>
        <v>4.395604395604396</v>
      </c>
      <c r="EZ98" s="52">
        <f t="shared" si="243"/>
        <v>4.8899755501222497</v>
      </c>
      <c r="FA98" s="96">
        <f t="shared" si="244"/>
        <v>1.9230769230769231</v>
      </c>
      <c r="FB98" s="96">
        <f t="shared" si="245"/>
        <v>8.2987551867219924</v>
      </c>
      <c r="FC98" s="96">
        <f t="shared" si="246"/>
        <v>4.4943820224719104</v>
      </c>
      <c r="FD98" s="96">
        <f t="shared" si="247"/>
        <v>4.395604395604396</v>
      </c>
      <c r="FE98" s="96">
        <f t="shared" si="248"/>
        <v>4.8899755501222497</v>
      </c>
      <c r="FF98" s="52">
        <f t="shared" si="249"/>
        <v>15.384615384615385</v>
      </c>
      <c r="FG98" s="52">
        <f t="shared" si="250"/>
        <v>31.120331950207468</v>
      </c>
      <c r="FH98" s="52">
        <f t="shared" si="251"/>
        <v>42.696629213483149</v>
      </c>
      <c r="FI98" s="52">
        <f t="shared" si="252"/>
        <v>21.978021978021978</v>
      </c>
      <c r="FJ98" s="52">
        <f t="shared" si="253"/>
        <v>19.559902200488999</v>
      </c>
      <c r="FK98" s="52">
        <f t="shared" si="254"/>
        <v>0</v>
      </c>
      <c r="FL98" s="52">
        <f t="shared" si="255"/>
        <v>9.0909090909090917</v>
      </c>
      <c r="FM98" s="52">
        <f t="shared" si="256"/>
        <v>8.3333333333333321</v>
      </c>
      <c r="FN98" s="52">
        <f t="shared" si="257"/>
        <v>0</v>
      </c>
      <c r="FO98" s="52">
        <f t="shared" si="258"/>
        <v>20</v>
      </c>
      <c r="FP98" s="52">
        <f t="shared" si="259"/>
        <v>0</v>
      </c>
      <c r="FQ98" s="52">
        <f t="shared" si="260"/>
        <v>0</v>
      </c>
      <c r="FR98" s="52">
        <f t="shared" si="261"/>
        <v>0</v>
      </c>
      <c r="FS98" s="52">
        <f t="shared" si="262"/>
        <v>0</v>
      </c>
      <c r="FT98" s="52">
        <f t="shared" si="263"/>
        <v>0</v>
      </c>
      <c r="FU98" s="52">
        <f t="shared" si="229"/>
        <v>192.30769230769232</v>
      </c>
      <c r="FV98" s="52">
        <f t="shared" si="230"/>
        <v>0</v>
      </c>
      <c r="FW98" s="52">
        <f t="shared" si="231"/>
        <v>0</v>
      </c>
      <c r="FX98" s="52">
        <f t="shared" si="232"/>
        <v>0</v>
      </c>
      <c r="FY98" s="52">
        <f t="shared" si="233"/>
        <v>0</v>
      </c>
      <c r="FZ98" s="52">
        <f t="shared" si="264"/>
        <v>137.41411617738913</v>
      </c>
      <c r="GA98" s="52">
        <f t="shared" si="265"/>
        <v>112.33150274588118</v>
      </c>
      <c r="GB98" s="52">
        <f t="shared" si="266"/>
        <v>137.03749844275569</v>
      </c>
      <c r="GC98" s="52">
        <f t="shared" si="267"/>
        <v>137.29405891163256</v>
      </c>
      <c r="GD98" s="52">
        <f t="shared" si="268"/>
        <v>62.476571285767839</v>
      </c>
      <c r="GE98" s="52">
        <f t="shared" si="269"/>
        <v>3.6263417464461853</v>
      </c>
      <c r="GF98" s="52">
        <f t="shared" si="270"/>
        <v>0</v>
      </c>
      <c r="GG98" s="52">
        <f t="shared" si="271"/>
        <v>0</v>
      </c>
      <c r="GH98" s="52">
        <f t="shared" si="272"/>
        <v>0</v>
      </c>
      <c r="GI98" s="52">
        <f t="shared" si="273"/>
        <v>0</v>
      </c>
      <c r="GJ98" s="52">
        <f t="shared" si="274"/>
        <v>7.3110103816347412</v>
      </c>
      <c r="GK98" s="52">
        <f t="shared" si="275"/>
        <v>0</v>
      </c>
      <c r="GL98" s="52">
        <f t="shared" si="276"/>
        <v>0</v>
      </c>
      <c r="GM98" s="52">
        <f t="shared" si="277"/>
        <v>0</v>
      </c>
      <c r="GN98" s="52">
        <f t="shared" si="278"/>
        <v>7.588404917286387</v>
      </c>
      <c r="GO98" s="52">
        <f t="shared" si="279"/>
        <v>0</v>
      </c>
      <c r="GP98" s="52">
        <f t="shared" si="280"/>
        <v>7.3046018991964932</v>
      </c>
      <c r="GQ98" s="52">
        <f t="shared" si="281"/>
        <v>0</v>
      </c>
      <c r="GR98" s="52">
        <f t="shared" si="282"/>
        <v>7.5838010010617323</v>
      </c>
      <c r="GS98" s="52">
        <f t="shared" si="283"/>
        <v>0</v>
      </c>
      <c r="GT98" s="52">
        <f t="shared" si="284"/>
        <v>10.879025239338555</v>
      </c>
      <c r="GU98" s="52">
        <f t="shared" si="285"/>
        <v>10.856584518510477</v>
      </c>
      <c r="GV98" s="52">
        <f t="shared" si="286"/>
        <v>15.234613040828764</v>
      </c>
      <c r="GW98" s="52">
        <f t="shared" si="287"/>
        <v>30.516879649055888</v>
      </c>
      <c r="GX98" s="52">
        <f t="shared" si="288"/>
        <v>45.845272206303726</v>
      </c>
      <c r="GY98" s="52">
        <f t="shared" si="289"/>
        <v>29.010733971569483</v>
      </c>
      <c r="GZ98" s="52">
        <f t="shared" si="290"/>
        <v>7.237723012340318</v>
      </c>
      <c r="HA98" s="52">
        <f t="shared" si="291"/>
        <v>19.043266301035953</v>
      </c>
      <c r="HB98" s="52">
        <f t="shared" si="292"/>
        <v>34.331489605187869</v>
      </c>
      <c r="HC98" s="52">
        <f t="shared" si="293"/>
        <v>11.461318051575931</v>
      </c>
      <c r="HD98" s="52">
        <f t="shared" si="294"/>
        <v>10.879025239338555</v>
      </c>
      <c r="HE98" s="52">
        <f t="shared" si="295"/>
        <v>7.237723012340318</v>
      </c>
      <c r="HF98" s="52">
        <f t="shared" si="296"/>
        <v>7.6173065204143819</v>
      </c>
      <c r="HG98" s="52">
        <f t="shared" si="297"/>
        <v>34.331489605187869</v>
      </c>
      <c r="HH98" s="52">
        <f t="shared" si="298"/>
        <v>7.6408787010506209</v>
      </c>
      <c r="HI98" s="52">
        <f t="shared" si="299"/>
        <v>39.889759210908032</v>
      </c>
      <c r="HJ98" s="52">
        <f t="shared" si="300"/>
        <v>32.569753555531427</v>
      </c>
      <c r="HK98" s="52">
        <f t="shared" si="301"/>
        <v>19.043266301035953</v>
      </c>
      <c r="HL98" s="52">
        <f t="shared" si="302"/>
        <v>30.516879649055888</v>
      </c>
      <c r="HM98" s="52">
        <f t="shared" si="303"/>
        <v>34.383954154727789</v>
      </c>
      <c r="HN98" s="52">
        <f t="shared" si="304"/>
        <v>3.6263417464461853</v>
      </c>
      <c r="HO98" s="52">
        <f t="shared" si="305"/>
        <v>25.332030543191113</v>
      </c>
      <c r="HP98" s="52">
        <f t="shared" si="306"/>
        <v>22.851919561243143</v>
      </c>
      <c r="HQ98" s="52">
        <f t="shared" si="307"/>
        <v>22.887659736791914</v>
      </c>
      <c r="HR98" s="52">
        <f t="shared" si="308"/>
        <v>15.281757402101242</v>
      </c>
      <c r="HS98" s="52">
        <f t="shared" si="309"/>
        <v>3.6263417464461853</v>
      </c>
      <c r="HT98" s="52">
        <f t="shared" si="310"/>
        <v>10.856584518510477</v>
      </c>
      <c r="HU98" s="52">
        <f t="shared" si="311"/>
        <v>3.808653260207191</v>
      </c>
      <c r="HV98" s="52">
        <f t="shared" si="312"/>
        <v>3.8146099561319859</v>
      </c>
      <c r="HW98" s="52">
        <f t="shared" si="313"/>
        <v>15.281757402101242</v>
      </c>
      <c r="HX98" s="52">
        <f t="shared" si="314"/>
        <v>10.879025239338555</v>
      </c>
      <c r="HY98" s="52">
        <f t="shared" si="315"/>
        <v>3.618861506170159</v>
      </c>
      <c r="HZ98" s="52">
        <f t="shared" si="316"/>
        <v>7.6173065204143819</v>
      </c>
      <c r="IA98" s="52">
        <f t="shared" si="317"/>
        <v>0</v>
      </c>
      <c r="IB98" s="52">
        <f t="shared" si="318"/>
        <v>7.6408787010506209</v>
      </c>
      <c r="IC98" s="52">
        <f t="shared" si="319"/>
        <v>10.879025239338555</v>
      </c>
      <c r="ID98" s="52">
        <f t="shared" si="320"/>
        <v>3.618861506170159</v>
      </c>
      <c r="IE98" s="52">
        <f t="shared" si="321"/>
        <v>7.6173065204143819</v>
      </c>
      <c r="IF98" s="52">
        <f t="shared" si="322"/>
        <v>0</v>
      </c>
      <c r="IG98" s="52">
        <f t="shared" si="323"/>
        <v>0</v>
      </c>
      <c r="II98"/>
    </row>
    <row r="99" spans="1:243" ht="15.75" thickBot="1">
      <c r="A99" s="45">
        <v>260760</v>
      </c>
      <c r="B99" s="45" t="s">
        <v>781</v>
      </c>
      <c r="C99" s="47">
        <v>2601</v>
      </c>
      <c r="D99" s="43">
        <v>5</v>
      </c>
      <c r="E99" s="43">
        <v>4</v>
      </c>
      <c r="F99" s="43">
        <v>4</v>
      </c>
      <c r="G99" s="43">
        <v>6</v>
      </c>
      <c r="H99" s="43">
        <v>4</v>
      </c>
      <c r="I99" s="44"/>
      <c r="J99" s="43">
        <v>4</v>
      </c>
      <c r="K99" s="43">
        <v>4</v>
      </c>
      <c r="L99" s="43">
        <v>3</v>
      </c>
      <c r="M99" s="43">
        <v>3</v>
      </c>
      <c r="N99" s="43">
        <v>3</v>
      </c>
      <c r="O99" s="44"/>
      <c r="P99" s="43">
        <v>1</v>
      </c>
      <c r="Q99" s="43">
        <v>0</v>
      </c>
      <c r="R99" s="43">
        <v>1</v>
      </c>
      <c r="S99" s="43">
        <v>3</v>
      </c>
      <c r="T99" s="43">
        <v>1</v>
      </c>
      <c r="U99" s="44"/>
      <c r="V99" s="43">
        <v>6</v>
      </c>
      <c r="W99" s="43">
        <v>4</v>
      </c>
      <c r="X99" s="43">
        <v>3</v>
      </c>
      <c r="Y99" s="43">
        <v>2</v>
      </c>
      <c r="Z99" s="43">
        <v>3</v>
      </c>
      <c r="AA99" s="44"/>
      <c r="AB99" s="43">
        <v>315</v>
      </c>
      <c r="AC99" s="43">
        <v>287</v>
      </c>
      <c r="AD99" s="43">
        <v>259</v>
      </c>
      <c r="AE99" s="43">
        <v>303</v>
      </c>
      <c r="AF99" s="43">
        <v>314</v>
      </c>
      <c r="AG99" s="44"/>
      <c r="AH99" s="43">
        <v>5</v>
      </c>
      <c r="AI99" s="43">
        <v>5</v>
      </c>
      <c r="AJ99" s="43">
        <v>4</v>
      </c>
      <c r="AK99" s="43">
        <v>7</v>
      </c>
      <c r="AL99" s="43">
        <v>4</v>
      </c>
      <c r="AM99" s="44"/>
      <c r="AN99" s="43">
        <v>0</v>
      </c>
      <c r="AO99" s="43">
        <v>0</v>
      </c>
      <c r="AP99" s="43">
        <v>1</v>
      </c>
      <c r="AQ99" s="43">
        <v>1</v>
      </c>
      <c r="AR99" s="43">
        <v>0</v>
      </c>
      <c r="AS99" s="44"/>
      <c r="AT99" s="43">
        <v>0</v>
      </c>
      <c r="AU99" s="43">
        <v>0</v>
      </c>
      <c r="AV99" s="43">
        <v>0</v>
      </c>
      <c r="AW99" s="43">
        <v>2</v>
      </c>
      <c r="AX99" s="43">
        <v>0</v>
      </c>
      <c r="AY99" s="44"/>
      <c r="AZ99" s="43">
        <v>0</v>
      </c>
      <c r="BA99" s="43">
        <v>1</v>
      </c>
      <c r="BB99" s="43">
        <v>0</v>
      </c>
      <c r="BC99" s="43">
        <v>0</v>
      </c>
      <c r="BD99" s="43">
        <v>0</v>
      </c>
      <c r="BE99" s="44"/>
      <c r="BF99" s="43">
        <v>8</v>
      </c>
      <c r="BG99" s="43">
        <v>9</v>
      </c>
      <c r="BH99" s="43">
        <v>10</v>
      </c>
      <c r="BI99" s="43">
        <v>10</v>
      </c>
      <c r="BJ99" s="43">
        <v>7</v>
      </c>
      <c r="BK99" s="44"/>
      <c r="BL99" s="43">
        <v>5754</v>
      </c>
      <c r="BM99" s="43">
        <v>5852</v>
      </c>
      <c r="BN99" s="43">
        <v>5993</v>
      </c>
      <c r="BO99" s="43">
        <v>6120</v>
      </c>
      <c r="BP99" s="43">
        <v>6242</v>
      </c>
      <c r="BQ99" s="44"/>
      <c r="BR99" s="45">
        <v>8573</v>
      </c>
      <c r="BS99" s="45">
        <v>8706</v>
      </c>
      <c r="BT99" s="45">
        <v>9320</v>
      </c>
      <c r="BU99" s="45">
        <v>9515</v>
      </c>
      <c r="BV99" s="45">
        <v>9710</v>
      </c>
      <c r="BW99" s="44"/>
      <c r="BX99" s="43">
        <v>18412</v>
      </c>
      <c r="BY99" s="43">
        <v>18657</v>
      </c>
      <c r="BZ99" s="43">
        <v>21884</v>
      </c>
      <c r="CA99" s="43">
        <v>22347</v>
      </c>
      <c r="CB99" s="43">
        <v>22794</v>
      </c>
      <c r="CC99" s="44"/>
      <c r="CD99" s="43">
        <v>1</v>
      </c>
      <c r="CE99" s="43">
        <v>1</v>
      </c>
      <c r="CF99" s="43">
        <v>1</v>
      </c>
      <c r="CG99" s="43">
        <v>3</v>
      </c>
      <c r="CH99" s="43">
        <v>1</v>
      </c>
      <c r="CI99" s="44"/>
      <c r="CJ99" s="45">
        <v>1</v>
      </c>
      <c r="CK99" s="45">
        <v>1</v>
      </c>
      <c r="CL99" s="45">
        <v>1</v>
      </c>
      <c r="CM99" s="45">
        <v>0</v>
      </c>
      <c r="CN99" s="45">
        <v>0</v>
      </c>
      <c r="CO99" s="44"/>
      <c r="CP99" s="43">
        <v>1</v>
      </c>
      <c r="CQ99" s="43">
        <v>1</v>
      </c>
      <c r="CR99" s="43">
        <v>2</v>
      </c>
      <c r="CS99" s="43">
        <v>1</v>
      </c>
      <c r="CT99" s="43">
        <v>0</v>
      </c>
      <c r="CU99" s="44"/>
      <c r="CV99" s="43">
        <v>11</v>
      </c>
      <c r="CW99" s="43">
        <v>11</v>
      </c>
      <c r="CX99" s="43">
        <v>10</v>
      </c>
      <c r="CY99" s="43">
        <v>14</v>
      </c>
      <c r="CZ99" s="43">
        <v>15</v>
      </c>
      <c r="DA99" s="44"/>
      <c r="DB99" s="43">
        <v>10</v>
      </c>
      <c r="DC99" s="43">
        <v>10</v>
      </c>
      <c r="DD99" s="43">
        <v>3</v>
      </c>
      <c r="DE99" s="43">
        <v>7</v>
      </c>
      <c r="DF99" s="43">
        <v>7</v>
      </c>
      <c r="DG99" s="44"/>
      <c r="DH99" s="43">
        <v>8</v>
      </c>
      <c r="DI99" s="43">
        <v>8</v>
      </c>
      <c r="DJ99" s="43">
        <v>5</v>
      </c>
      <c r="DK99" s="43">
        <v>7</v>
      </c>
      <c r="DL99" s="43">
        <v>6</v>
      </c>
      <c r="DM99" s="44"/>
      <c r="DN99" s="43">
        <v>3</v>
      </c>
      <c r="DO99" s="43">
        <v>6</v>
      </c>
      <c r="DP99" s="43">
        <v>2</v>
      </c>
      <c r="DQ99" s="43">
        <v>3</v>
      </c>
      <c r="DR99" s="43">
        <v>5</v>
      </c>
      <c r="DS99" s="44"/>
      <c r="DT99" s="43">
        <v>17</v>
      </c>
      <c r="DU99" s="43">
        <v>16</v>
      </c>
      <c r="DV99" s="43">
        <v>17</v>
      </c>
      <c r="DW99" s="43">
        <v>9</v>
      </c>
      <c r="DX99" s="43">
        <v>12</v>
      </c>
      <c r="DY99" s="44"/>
      <c r="DZ99" s="43">
        <v>6</v>
      </c>
      <c r="EA99" s="43">
        <v>6</v>
      </c>
      <c r="EB99" s="43">
        <v>12</v>
      </c>
      <c r="EC99" s="43">
        <v>11</v>
      </c>
      <c r="ED99" s="43">
        <v>3</v>
      </c>
      <c r="EE99" s="44"/>
      <c r="EF99" s="43">
        <v>0</v>
      </c>
      <c r="EG99" s="43">
        <v>0</v>
      </c>
      <c r="EH99" s="43">
        <v>1</v>
      </c>
      <c r="EI99" s="43">
        <v>1</v>
      </c>
      <c r="EJ99" s="43">
        <v>0</v>
      </c>
      <c r="EK99" s="44"/>
      <c r="EL99" s="43">
        <v>0</v>
      </c>
      <c r="EM99" s="43">
        <v>0</v>
      </c>
      <c r="EN99" s="43">
        <v>0</v>
      </c>
      <c r="EO99" s="43">
        <v>1</v>
      </c>
      <c r="EP99" s="43">
        <v>0</v>
      </c>
      <c r="EQ99" s="96">
        <f t="shared" si="234"/>
        <v>15.873015873015872</v>
      </c>
      <c r="ER99" s="96">
        <f t="shared" si="235"/>
        <v>13.937282229965156</v>
      </c>
      <c r="ES99" s="96">
        <f t="shared" si="236"/>
        <v>15.444015444015445</v>
      </c>
      <c r="ET99" s="96">
        <f t="shared" si="237"/>
        <v>19.801980198019802</v>
      </c>
      <c r="EU99" s="96">
        <f t="shared" si="238"/>
        <v>12.738853503184714</v>
      </c>
      <c r="EV99" s="52">
        <f t="shared" si="239"/>
        <v>12.698412698412698</v>
      </c>
      <c r="EW99" s="52">
        <f t="shared" si="240"/>
        <v>13.937282229965156</v>
      </c>
      <c r="EX99" s="52">
        <f t="shared" si="241"/>
        <v>11.583011583011583</v>
      </c>
      <c r="EY99" s="52">
        <f t="shared" si="242"/>
        <v>9.9009900990099009</v>
      </c>
      <c r="EZ99" s="52">
        <f t="shared" si="243"/>
        <v>9.5541401273885338</v>
      </c>
      <c r="FA99" s="96">
        <f t="shared" si="244"/>
        <v>3.1746031746031744</v>
      </c>
      <c r="FB99" s="96">
        <f t="shared" si="245"/>
        <v>0</v>
      </c>
      <c r="FC99" s="96">
        <f t="shared" si="246"/>
        <v>3.8610038610038613</v>
      </c>
      <c r="FD99" s="96">
        <f t="shared" si="247"/>
        <v>9.9009900990099009</v>
      </c>
      <c r="FE99" s="96">
        <f t="shared" si="248"/>
        <v>3.1847133757961785</v>
      </c>
      <c r="FF99" s="52">
        <f t="shared" si="249"/>
        <v>19.047619047619051</v>
      </c>
      <c r="FG99" s="52">
        <f t="shared" si="250"/>
        <v>13.937282229965156</v>
      </c>
      <c r="FH99" s="52">
        <f t="shared" si="251"/>
        <v>11.583011583011583</v>
      </c>
      <c r="FI99" s="52">
        <f t="shared" si="252"/>
        <v>6.6006600660066006</v>
      </c>
      <c r="FJ99" s="52">
        <f t="shared" si="253"/>
        <v>9.5541401273885338</v>
      </c>
      <c r="FK99" s="52">
        <f t="shared" si="254"/>
        <v>0</v>
      </c>
      <c r="FL99" s="52">
        <f t="shared" si="255"/>
        <v>0</v>
      </c>
      <c r="FM99" s="52">
        <f t="shared" si="256"/>
        <v>25</v>
      </c>
      <c r="FN99" s="52">
        <f t="shared" si="257"/>
        <v>14.285714285714285</v>
      </c>
      <c r="FO99" s="52">
        <f t="shared" si="258"/>
        <v>0</v>
      </c>
      <c r="FP99" s="52">
        <f t="shared" si="259"/>
        <v>0</v>
      </c>
      <c r="FQ99" s="52">
        <f t="shared" si="260"/>
        <v>0</v>
      </c>
      <c r="FR99" s="52">
        <f t="shared" si="261"/>
        <v>0</v>
      </c>
      <c r="FS99" s="52">
        <f t="shared" si="262"/>
        <v>28.571428571428569</v>
      </c>
      <c r="FT99" s="52">
        <f t="shared" si="263"/>
        <v>0</v>
      </c>
      <c r="FU99" s="52">
        <f t="shared" si="229"/>
        <v>0</v>
      </c>
      <c r="FV99" s="52">
        <f t="shared" si="230"/>
        <v>348.43205574912889</v>
      </c>
      <c r="FW99" s="52">
        <f t="shared" si="231"/>
        <v>0</v>
      </c>
      <c r="FX99" s="52">
        <f t="shared" si="232"/>
        <v>0</v>
      </c>
      <c r="FY99" s="52">
        <f t="shared" si="233"/>
        <v>0</v>
      </c>
      <c r="FZ99" s="52">
        <f t="shared" si="264"/>
        <v>139.03371567605146</v>
      </c>
      <c r="GA99" s="52">
        <f t="shared" si="265"/>
        <v>153.79357484620644</v>
      </c>
      <c r="GB99" s="52">
        <f t="shared" si="266"/>
        <v>166.86133822793258</v>
      </c>
      <c r="GC99" s="52">
        <f t="shared" si="267"/>
        <v>163.39869281045753</v>
      </c>
      <c r="GD99" s="52">
        <f t="shared" si="268"/>
        <v>112.14354373598205</v>
      </c>
      <c r="GE99" s="52">
        <f t="shared" si="269"/>
        <v>5.4312404953291331</v>
      </c>
      <c r="GF99" s="52">
        <f t="shared" si="270"/>
        <v>5.3599185292383558</v>
      </c>
      <c r="GG99" s="52">
        <f t="shared" si="271"/>
        <v>4.5695485286053739</v>
      </c>
      <c r="GH99" s="52">
        <f t="shared" si="272"/>
        <v>13.424620754463685</v>
      </c>
      <c r="GI99" s="52">
        <f t="shared" si="273"/>
        <v>4.3871194173905419</v>
      </c>
      <c r="GJ99" s="52">
        <f t="shared" si="274"/>
        <v>11.664528169835531</v>
      </c>
      <c r="GK99" s="52">
        <f t="shared" si="275"/>
        <v>11.486331265793705</v>
      </c>
      <c r="GL99" s="52">
        <f t="shared" si="276"/>
        <v>10.729613733905579</v>
      </c>
      <c r="GM99" s="52">
        <f t="shared" si="277"/>
        <v>0</v>
      </c>
      <c r="GN99" s="52">
        <f t="shared" si="278"/>
        <v>0</v>
      </c>
      <c r="GO99" s="52">
        <f t="shared" si="279"/>
        <v>11.664528169835531</v>
      </c>
      <c r="GP99" s="52">
        <f t="shared" si="280"/>
        <v>11.486331265793705</v>
      </c>
      <c r="GQ99" s="52">
        <f t="shared" si="281"/>
        <v>21.459227467811157</v>
      </c>
      <c r="GR99" s="52">
        <f t="shared" si="282"/>
        <v>10.509721492380452</v>
      </c>
      <c r="GS99" s="52">
        <f t="shared" si="283"/>
        <v>0</v>
      </c>
      <c r="GT99" s="52">
        <f t="shared" si="284"/>
        <v>59.743645448620462</v>
      </c>
      <c r="GU99" s="52">
        <f t="shared" si="285"/>
        <v>58.959103821621916</v>
      </c>
      <c r="GV99" s="52">
        <f t="shared" si="286"/>
        <v>45.695485286053739</v>
      </c>
      <c r="GW99" s="52">
        <f t="shared" si="287"/>
        <v>62.648230187497198</v>
      </c>
      <c r="GX99" s="52">
        <f t="shared" si="288"/>
        <v>65.80679126085812</v>
      </c>
      <c r="GY99" s="52">
        <f t="shared" si="289"/>
        <v>54.312404953291335</v>
      </c>
      <c r="GZ99" s="52">
        <f t="shared" si="290"/>
        <v>53.599185292383559</v>
      </c>
      <c r="HA99" s="52">
        <f t="shared" si="291"/>
        <v>13.708645585816122</v>
      </c>
      <c r="HB99" s="52">
        <f t="shared" si="292"/>
        <v>31.324115093748599</v>
      </c>
      <c r="HC99" s="52">
        <f t="shared" si="293"/>
        <v>30.709835921733792</v>
      </c>
      <c r="HD99" s="52">
        <f t="shared" si="294"/>
        <v>43.449923962633065</v>
      </c>
      <c r="HE99" s="52">
        <f t="shared" si="295"/>
        <v>42.879348233906846</v>
      </c>
      <c r="HF99" s="52">
        <f t="shared" si="296"/>
        <v>22.847742643026869</v>
      </c>
      <c r="HG99" s="52">
        <f t="shared" si="297"/>
        <v>31.324115093748599</v>
      </c>
      <c r="HH99" s="52">
        <f t="shared" si="298"/>
        <v>26.322716504343248</v>
      </c>
      <c r="HI99" s="52">
        <f t="shared" si="299"/>
        <v>16.293721485987401</v>
      </c>
      <c r="HJ99" s="52">
        <f t="shared" si="300"/>
        <v>32.159511175430133</v>
      </c>
      <c r="HK99" s="52">
        <f t="shared" si="301"/>
        <v>9.1390970572107477</v>
      </c>
      <c r="HL99" s="52">
        <f t="shared" si="302"/>
        <v>13.424620754463685</v>
      </c>
      <c r="HM99" s="52">
        <f t="shared" si="303"/>
        <v>21.935597086952708</v>
      </c>
      <c r="HN99" s="52">
        <f t="shared" si="304"/>
        <v>92.331088420595265</v>
      </c>
      <c r="HO99" s="52">
        <f t="shared" si="305"/>
        <v>85.758696467813692</v>
      </c>
      <c r="HP99" s="52">
        <f t="shared" si="306"/>
        <v>77.682324986291349</v>
      </c>
      <c r="HQ99" s="52">
        <f t="shared" si="307"/>
        <v>40.273862263391059</v>
      </c>
      <c r="HR99" s="52">
        <f t="shared" si="308"/>
        <v>52.645433008686496</v>
      </c>
      <c r="HS99" s="52">
        <f t="shared" si="309"/>
        <v>32.587442971974802</v>
      </c>
      <c r="HT99" s="52">
        <f t="shared" si="310"/>
        <v>32.159511175430133</v>
      </c>
      <c r="HU99" s="52">
        <f t="shared" si="311"/>
        <v>54.834582343264486</v>
      </c>
      <c r="HV99" s="52">
        <f t="shared" si="312"/>
        <v>49.223609433033516</v>
      </c>
      <c r="HW99" s="52">
        <f t="shared" si="313"/>
        <v>13.161358252171624</v>
      </c>
      <c r="HX99" s="52">
        <f t="shared" si="314"/>
        <v>0</v>
      </c>
      <c r="HY99" s="52">
        <f t="shared" si="315"/>
        <v>0</v>
      </c>
      <c r="HZ99" s="52">
        <f t="shared" si="316"/>
        <v>4.5695485286053739</v>
      </c>
      <c r="IA99" s="52">
        <f t="shared" si="317"/>
        <v>4.4748735848212293</v>
      </c>
      <c r="IB99" s="52">
        <f t="shared" si="318"/>
        <v>0</v>
      </c>
      <c r="IC99" s="52">
        <f t="shared" si="319"/>
        <v>0</v>
      </c>
      <c r="ID99" s="52">
        <f t="shared" si="320"/>
        <v>0</v>
      </c>
      <c r="IE99" s="52">
        <f t="shared" si="321"/>
        <v>0</v>
      </c>
      <c r="IF99" s="52">
        <f t="shared" si="322"/>
        <v>4.4748735848212293</v>
      </c>
      <c r="IG99" s="52">
        <f t="shared" si="323"/>
        <v>0</v>
      </c>
      <c r="II99"/>
    </row>
    <row r="100" spans="1:243" ht="15.75" customHeight="1" thickBot="1">
      <c r="A100" s="45">
        <v>260765</v>
      </c>
      <c r="B100" s="45" t="s">
        <v>782</v>
      </c>
      <c r="C100" s="47">
        <v>2612</v>
      </c>
      <c r="D100" s="43">
        <v>9</v>
      </c>
      <c r="E100" s="43">
        <v>6</v>
      </c>
      <c r="F100" s="43">
        <v>7</v>
      </c>
      <c r="G100" s="43">
        <v>5</v>
      </c>
      <c r="H100" s="43">
        <v>9</v>
      </c>
      <c r="I100" s="44"/>
      <c r="J100" s="43">
        <v>5</v>
      </c>
      <c r="K100" s="43">
        <v>4</v>
      </c>
      <c r="L100" s="43">
        <v>4</v>
      </c>
      <c r="M100" s="43">
        <v>3</v>
      </c>
      <c r="N100" s="43">
        <v>7</v>
      </c>
      <c r="O100" s="44"/>
      <c r="P100" s="43">
        <v>4</v>
      </c>
      <c r="Q100" s="43">
        <v>2</v>
      </c>
      <c r="R100" s="43">
        <v>3</v>
      </c>
      <c r="S100" s="43">
        <v>2</v>
      </c>
      <c r="T100" s="43">
        <v>2</v>
      </c>
      <c r="U100" s="44"/>
      <c r="V100" s="43">
        <v>6</v>
      </c>
      <c r="W100" s="43">
        <v>4</v>
      </c>
      <c r="X100" s="43">
        <v>9</v>
      </c>
      <c r="Y100" s="43">
        <v>6</v>
      </c>
      <c r="Z100" s="43">
        <v>10</v>
      </c>
      <c r="AA100" s="44"/>
      <c r="AB100" s="43">
        <v>642</v>
      </c>
      <c r="AC100" s="43">
        <v>632</v>
      </c>
      <c r="AD100" s="43">
        <v>595</v>
      </c>
      <c r="AE100" s="43">
        <v>535</v>
      </c>
      <c r="AF100" s="43">
        <v>538</v>
      </c>
      <c r="AG100" s="44"/>
      <c r="AH100" s="43">
        <v>10</v>
      </c>
      <c r="AI100" s="43">
        <v>10</v>
      </c>
      <c r="AJ100" s="43">
        <v>9</v>
      </c>
      <c r="AK100" s="43">
        <v>8</v>
      </c>
      <c r="AL100" s="43">
        <v>12</v>
      </c>
      <c r="AM100" s="44"/>
      <c r="AN100" s="43">
        <v>0</v>
      </c>
      <c r="AO100" s="43">
        <v>2</v>
      </c>
      <c r="AP100" s="43">
        <v>0</v>
      </c>
      <c r="AQ100" s="43">
        <v>0</v>
      </c>
      <c r="AR100" s="43">
        <v>0</v>
      </c>
      <c r="AS100" s="44"/>
      <c r="AT100" s="43">
        <v>2</v>
      </c>
      <c r="AU100" s="43">
        <v>1</v>
      </c>
      <c r="AV100" s="43">
        <v>0</v>
      </c>
      <c r="AW100" s="43">
        <v>0</v>
      </c>
      <c r="AX100" s="43">
        <v>0</v>
      </c>
      <c r="AY100" s="44"/>
      <c r="AZ100" s="43">
        <v>0</v>
      </c>
      <c r="BA100" s="43">
        <v>0</v>
      </c>
      <c r="BB100" s="43">
        <v>0</v>
      </c>
      <c r="BC100" s="43">
        <v>0</v>
      </c>
      <c r="BD100" s="43">
        <v>0</v>
      </c>
      <c r="BE100" s="44"/>
      <c r="BF100" s="43">
        <v>13</v>
      </c>
      <c r="BG100" s="43">
        <v>9</v>
      </c>
      <c r="BH100" s="43">
        <v>14</v>
      </c>
      <c r="BI100" s="43">
        <v>13</v>
      </c>
      <c r="BJ100" s="43">
        <v>8</v>
      </c>
      <c r="BK100" s="44"/>
      <c r="BL100" s="43">
        <v>11259</v>
      </c>
      <c r="BM100" s="43">
        <v>11287</v>
      </c>
      <c r="BN100" s="43">
        <v>11443</v>
      </c>
      <c r="BO100" s="43">
        <v>11455</v>
      </c>
      <c r="BP100" s="43">
        <v>11459</v>
      </c>
      <c r="BQ100" s="44"/>
      <c r="BR100" s="45">
        <v>18070</v>
      </c>
      <c r="BS100" s="45">
        <v>18106</v>
      </c>
      <c r="BT100" s="45">
        <v>17914</v>
      </c>
      <c r="BU100" s="45">
        <v>17937</v>
      </c>
      <c r="BV100" s="45">
        <v>17938</v>
      </c>
      <c r="BW100" s="44"/>
      <c r="BX100" s="43">
        <v>36049</v>
      </c>
      <c r="BY100" s="43">
        <v>36126</v>
      </c>
      <c r="BZ100" s="43">
        <v>35398</v>
      </c>
      <c r="CA100" s="43">
        <v>35430</v>
      </c>
      <c r="CB100" s="43">
        <v>35461</v>
      </c>
      <c r="CC100" s="44"/>
      <c r="CD100" s="43">
        <v>3</v>
      </c>
      <c r="CE100" s="43">
        <v>1</v>
      </c>
      <c r="CF100" s="43">
        <v>0</v>
      </c>
      <c r="CG100" s="43">
        <v>2</v>
      </c>
      <c r="CH100" s="43">
        <v>1</v>
      </c>
      <c r="CI100" s="44"/>
      <c r="CJ100" s="45">
        <v>2</v>
      </c>
      <c r="CK100" s="45">
        <v>1</v>
      </c>
      <c r="CL100" s="45">
        <v>2</v>
      </c>
      <c r="CM100" s="45">
        <v>1</v>
      </c>
      <c r="CN100" s="45">
        <v>2</v>
      </c>
      <c r="CO100" s="44"/>
      <c r="CP100" s="43">
        <v>4</v>
      </c>
      <c r="CQ100" s="43">
        <v>1</v>
      </c>
      <c r="CR100" s="43">
        <v>4</v>
      </c>
      <c r="CS100" s="43">
        <v>0</v>
      </c>
      <c r="CT100" s="43">
        <v>2</v>
      </c>
      <c r="CU100" s="44"/>
      <c r="CV100" s="43">
        <v>7</v>
      </c>
      <c r="CW100" s="43">
        <v>19</v>
      </c>
      <c r="CX100" s="43">
        <v>15</v>
      </c>
      <c r="CY100" s="43">
        <v>18</v>
      </c>
      <c r="CZ100" s="43">
        <v>21</v>
      </c>
      <c r="DA100" s="44"/>
      <c r="DB100" s="43">
        <v>13</v>
      </c>
      <c r="DC100" s="43">
        <v>33</v>
      </c>
      <c r="DD100" s="43">
        <v>20</v>
      </c>
      <c r="DE100" s="43">
        <v>25</v>
      </c>
      <c r="DF100" s="43">
        <v>26</v>
      </c>
      <c r="DG100" s="44"/>
      <c r="DH100" s="43">
        <v>19</v>
      </c>
      <c r="DI100" s="43">
        <v>26</v>
      </c>
      <c r="DJ100" s="43">
        <v>16</v>
      </c>
      <c r="DK100" s="43">
        <v>23</v>
      </c>
      <c r="DL100" s="43">
        <v>14</v>
      </c>
      <c r="DM100" s="44"/>
      <c r="DN100" s="43">
        <v>7</v>
      </c>
      <c r="DO100" s="43">
        <v>5</v>
      </c>
      <c r="DP100" s="43">
        <v>7</v>
      </c>
      <c r="DQ100" s="43">
        <v>11</v>
      </c>
      <c r="DR100" s="43">
        <v>9</v>
      </c>
      <c r="DS100" s="44"/>
      <c r="DT100" s="43">
        <v>12</v>
      </c>
      <c r="DU100" s="43">
        <v>12</v>
      </c>
      <c r="DV100" s="43">
        <v>16</v>
      </c>
      <c r="DW100" s="43">
        <v>17</v>
      </c>
      <c r="DX100" s="43">
        <v>17</v>
      </c>
      <c r="DY100" s="44"/>
      <c r="DZ100" s="43">
        <v>11</v>
      </c>
      <c r="EA100" s="43">
        <v>14</v>
      </c>
      <c r="EB100" s="43">
        <v>11</v>
      </c>
      <c r="EC100" s="43">
        <v>8</v>
      </c>
      <c r="ED100" s="43">
        <v>3</v>
      </c>
      <c r="EE100" s="44"/>
      <c r="EF100" s="43">
        <v>7</v>
      </c>
      <c r="EG100" s="43">
        <v>5</v>
      </c>
      <c r="EH100" s="43">
        <v>5</v>
      </c>
      <c r="EI100" s="43">
        <v>1</v>
      </c>
      <c r="EJ100" s="43">
        <v>5</v>
      </c>
      <c r="EK100" s="44"/>
      <c r="EL100" s="43">
        <v>7</v>
      </c>
      <c r="EM100" s="43">
        <v>5</v>
      </c>
      <c r="EN100" s="43">
        <v>4</v>
      </c>
      <c r="EO100" s="43">
        <v>1</v>
      </c>
      <c r="EP100" s="43">
        <v>5</v>
      </c>
      <c r="EQ100" s="96">
        <f t="shared" si="234"/>
        <v>14.018691588785046</v>
      </c>
      <c r="ER100" s="96">
        <f t="shared" si="235"/>
        <v>9.4936708860759502</v>
      </c>
      <c r="ES100" s="96">
        <f t="shared" si="236"/>
        <v>11.76470588235294</v>
      </c>
      <c r="ET100" s="96">
        <f t="shared" si="237"/>
        <v>9.3457943925233646</v>
      </c>
      <c r="EU100" s="96">
        <f t="shared" si="238"/>
        <v>16.728624535315983</v>
      </c>
      <c r="EV100" s="52">
        <f t="shared" si="239"/>
        <v>7.7881619937694708</v>
      </c>
      <c r="EW100" s="52">
        <f t="shared" si="240"/>
        <v>6.3291139240506329</v>
      </c>
      <c r="EX100" s="52">
        <f t="shared" si="241"/>
        <v>6.7226890756302522</v>
      </c>
      <c r="EY100" s="52">
        <f t="shared" si="242"/>
        <v>5.6074766355140184</v>
      </c>
      <c r="EZ100" s="52">
        <f t="shared" si="243"/>
        <v>13.011152416356877</v>
      </c>
      <c r="FA100" s="96">
        <f t="shared" si="244"/>
        <v>6.2305295950155761</v>
      </c>
      <c r="FB100" s="96">
        <f t="shared" si="245"/>
        <v>3.1645569620253164</v>
      </c>
      <c r="FC100" s="96">
        <f t="shared" si="246"/>
        <v>5.0420168067226898</v>
      </c>
      <c r="FD100" s="96">
        <f t="shared" si="247"/>
        <v>3.7383177570093458</v>
      </c>
      <c r="FE100" s="96">
        <f t="shared" si="248"/>
        <v>3.7174721189591078</v>
      </c>
      <c r="FF100" s="52">
        <f t="shared" si="249"/>
        <v>9.3457943925233646</v>
      </c>
      <c r="FG100" s="52">
        <f t="shared" si="250"/>
        <v>6.3291139240506329</v>
      </c>
      <c r="FH100" s="52">
        <f t="shared" si="251"/>
        <v>15.126050420168067</v>
      </c>
      <c r="FI100" s="52">
        <f t="shared" si="252"/>
        <v>11.214953271028037</v>
      </c>
      <c r="FJ100" s="52">
        <f t="shared" si="253"/>
        <v>18.587360594795541</v>
      </c>
      <c r="FK100" s="52">
        <f t="shared" si="254"/>
        <v>0</v>
      </c>
      <c r="FL100" s="52">
        <f t="shared" si="255"/>
        <v>20</v>
      </c>
      <c r="FM100" s="52">
        <f t="shared" si="256"/>
        <v>0</v>
      </c>
      <c r="FN100" s="52">
        <f t="shared" si="257"/>
        <v>0</v>
      </c>
      <c r="FO100" s="52">
        <f t="shared" si="258"/>
        <v>0</v>
      </c>
      <c r="FP100" s="52">
        <f t="shared" si="259"/>
        <v>20</v>
      </c>
      <c r="FQ100" s="52">
        <f t="shared" si="260"/>
        <v>10</v>
      </c>
      <c r="FR100" s="52">
        <f t="shared" si="261"/>
        <v>0</v>
      </c>
      <c r="FS100" s="52">
        <f t="shared" si="262"/>
        <v>0</v>
      </c>
      <c r="FT100" s="52">
        <f t="shared" si="263"/>
        <v>0</v>
      </c>
      <c r="FU100" s="52">
        <f t="shared" si="229"/>
        <v>0</v>
      </c>
      <c r="FV100" s="52">
        <f t="shared" si="230"/>
        <v>0</v>
      </c>
      <c r="FW100" s="52">
        <f t="shared" si="231"/>
        <v>0</v>
      </c>
      <c r="FX100" s="52">
        <f t="shared" si="232"/>
        <v>0</v>
      </c>
      <c r="FY100" s="52">
        <f t="shared" si="233"/>
        <v>0</v>
      </c>
      <c r="FZ100" s="52">
        <f t="shared" si="264"/>
        <v>115.46318500754951</v>
      </c>
      <c r="GA100" s="52">
        <f t="shared" si="265"/>
        <v>79.737751395410655</v>
      </c>
      <c r="GB100" s="52">
        <f t="shared" si="266"/>
        <v>122.34553875731889</v>
      </c>
      <c r="GC100" s="52">
        <f t="shared" si="267"/>
        <v>113.48756001745963</v>
      </c>
      <c r="GD100" s="52">
        <f t="shared" si="268"/>
        <v>69.814119905750943</v>
      </c>
      <c r="GE100" s="52">
        <f t="shared" si="269"/>
        <v>8.322006158284557</v>
      </c>
      <c r="GF100" s="52">
        <f t="shared" si="270"/>
        <v>2.7680894646514975</v>
      </c>
      <c r="GG100" s="52">
        <f t="shared" si="271"/>
        <v>0</v>
      </c>
      <c r="GH100" s="52">
        <f t="shared" si="272"/>
        <v>5.6449336720293539</v>
      </c>
      <c r="GI100" s="52">
        <f t="shared" si="273"/>
        <v>2.8199994360001126</v>
      </c>
      <c r="GJ100" s="52">
        <f t="shared" si="274"/>
        <v>11.068068622025455</v>
      </c>
      <c r="GK100" s="52">
        <f t="shared" si="275"/>
        <v>5.5230310394344411</v>
      </c>
      <c r="GL100" s="52">
        <f t="shared" si="276"/>
        <v>11.164452383610584</v>
      </c>
      <c r="GM100" s="52">
        <f t="shared" si="277"/>
        <v>5.5750682945866084</v>
      </c>
      <c r="GN100" s="52">
        <f t="shared" si="278"/>
        <v>11.14951499609767</v>
      </c>
      <c r="GO100" s="52">
        <f t="shared" si="279"/>
        <v>22.136137244050911</v>
      </c>
      <c r="GP100" s="52">
        <f t="shared" si="280"/>
        <v>5.5230310394344411</v>
      </c>
      <c r="GQ100" s="52">
        <f t="shared" si="281"/>
        <v>22.328904767221168</v>
      </c>
      <c r="GR100" s="52">
        <f t="shared" si="282"/>
        <v>0</v>
      </c>
      <c r="GS100" s="52">
        <f t="shared" si="283"/>
        <v>11.14951499609767</v>
      </c>
      <c r="GT100" s="52">
        <f t="shared" si="284"/>
        <v>19.418014369330635</v>
      </c>
      <c r="GU100" s="52">
        <f t="shared" si="285"/>
        <v>52.593699828378448</v>
      </c>
      <c r="GV100" s="52">
        <f t="shared" si="286"/>
        <v>42.375275439290355</v>
      </c>
      <c r="GW100" s="52">
        <f t="shared" si="287"/>
        <v>50.804403048264184</v>
      </c>
      <c r="GX100" s="52">
        <f t="shared" si="288"/>
        <v>59.219988156002373</v>
      </c>
      <c r="GY100" s="52">
        <f t="shared" si="289"/>
        <v>36.062026685899752</v>
      </c>
      <c r="GZ100" s="52">
        <f t="shared" si="290"/>
        <v>91.346952333499416</v>
      </c>
      <c r="HA100" s="52">
        <f t="shared" si="291"/>
        <v>56.500367252387143</v>
      </c>
      <c r="HB100" s="52">
        <f t="shared" si="292"/>
        <v>70.56167090036692</v>
      </c>
      <c r="HC100" s="52">
        <f t="shared" si="293"/>
        <v>73.319985336002944</v>
      </c>
      <c r="HD100" s="52">
        <f t="shared" si="294"/>
        <v>52.706039002468863</v>
      </c>
      <c r="HE100" s="52">
        <f t="shared" si="295"/>
        <v>71.970326080938932</v>
      </c>
      <c r="HF100" s="52">
        <f t="shared" si="296"/>
        <v>45.200293801909716</v>
      </c>
      <c r="HG100" s="52">
        <f t="shared" si="297"/>
        <v>64.916737228337567</v>
      </c>
      <c r="HH100" s="52">
        <f t="shared" si="298"/>
        <v>39.479992104001575</v>
      </c>
      <c r="HI100" s="52">
        <f t="shared" si="299"/>
        <v>19.418014369330635</v>
      </c>
      <c r="HJ100" s="52">
        <f t="shared" si="300"/>
        <v>13.840447323257488</v>
      </c>
      <c r="HK100" s="52">
        <f t="shared" si="301"/>
        <v>19.775128538335501</v>
      </c>
      <c r="HL100" s="52">
        <f t="shared" si="302"/>
        <v>31.047135196161445</v>
      </c>
      <c r="HM100" s="52">
        <f t="shared" si="303"/>
        <v>25.379994924001014</v>
      </c>
      <c r="HN100" s="52">
        <f t="shared" si="304"/>
        <v>33.288024633138228</v>
      </c>
      <c r="HO100" s="52">
        <f t="shared" si="305"/>
        <v>33.21707357581797</v>
      </c>
      <c r="HP100" s="52">
        <f t="shared" si="306"/>
        <v>45.200293801909716</v>
      </c>
      <c r="HQ100" s="52">
        <f t="shared" si="307"/>
        <v>47.981936212249508</v>
      </c>
      <c r="HR100" s="52">
        <f t="shared" si="308"/>
        <v>47.939990412001919</v>
      </c>
      <c r="HS100" s="52">
        <f t="shared" si="309"/>
        <v>30.514022580376711</v>
      </c>
      <c r="HT100" s="52">
        <f t="shared" si="310"/>
        <v>38.753252505120962</v>
      </c>
      <c r="HU100" s="52">
        <f t="shared" si="311"/>
        <v>31.075201988812925</v>
      </c>
      <c r="HV100" s="52">
        <f t="shared" si="312"/>
        <v>22.579734688117416</v>
      </c>
      <c r="HW100" s="52">
        <f t="shared" si="313"/>
        <v>8.4599983080003387</v>
      </c>
      <c r="HX100" s="52">
        <f t="shared" si="314"/>
        <v>19.418014369330635</v>
      </c>
      <c r="HY100" s="52">
        <f t="shared" si="315"/>
        <v>13.840447323257488</v>
      </c>
      <c r="HZ100" s="52">
        <f t="shared" si="316"/>
        <v>14.125091813096786</v>
      </c>
      <c r="IA100" s="52">
        <f t="shared" si="317"/>
        <v>2.822466836014677</v>
      </c>
      <c r="IB100" s="52">
        <f t="shared" si="318"/>
        <v>14.099997180000564</v>
      </c>
      <c r="IC100" s="52">
        <f t="shared" si="319"/>
        <v>19.418014369330635</v>
      </c>
      <c r="ID100" s="52">
        <f t="shared" si="320"/>
        <v>13.840447323257488</v>
      </c>
      <c r="IE100" s="52">
        <f t="shared" si="321"/>
        <v>11.300073450477429</v>
      </c>
      <c r="IF100" s="52">
        <f t="shared" si="322"/>
        <v>2.822466836014677</v>
      </c>
      <c r="IG100" s="52">
        <f t="shared" si="323"/>
        <v>14.099997180000564</v>
      </c>
      <c r="II100"/>
    </row>
    <row r="101" spans="1:243" ht="15.75" customHeight="1" thickBot="1">
      <c r="A101" s="43">
        <v>260770</v>
      </c>
      <c r="B101" s="43" t="s">
        <v>104</v>
      </c>
      <c r="C101" s="47">
        <v>2610</v>
      </c>
      <c r="D101" s="43">
        <v>4</v>
      </c>
      <c r="E101" s="43">
        <v>1</v>
      </c>
      <c r="F101" s="43">
        <v>3</v>
      </c>
      <c r="G101" s="43">
        <v>1</v>
      </c>
      <c r="H101" s="43">
        <v>4</v>
      </c>
      <c r="I101" s="44"/>
      <c r="J101" s="43">
        <v>2</v>
      </c>
      <c r="K101" s="43">
        <v>0</v>
      </c>
      <c r="L101" s="43">
        <v>2</v>
      </c>
      <c r="M101" s="43">
        <v>0</v>
      </c>
      <c r="N101" s="43">
        <v>2</v>
      </c>
      <c r="O101" s="44"/>
      <c r="P101" s="43">
        <v>2</v>
      </c>
      <c r="Q101" s="43">
        <v>1</v>
      </c>
      <c r="R101" s="43">
        <v>1</v>
      </c>
      <c r="S101" s="43">
        <v>1</v>
      </c>
      <c r="T101" s="43">
        <v>2</v>
      </c>
      <c r="U101" s="44"/>
      <c r="V101" s="43">
        <v>6</v>
      </c>
      <c r="W101" s="43">
        <v>1</v>
      </c>
      <c r="X101" s="43">
        <v>5</v>
      </c>
      <c r="Y101" s="43">
        <v>3</v>
      </c>
      <c r="Z101" s="43">
        <v>5</v>
      </c>
      <c r="AA101" s="44"/>
      <c r="AB101" s="43">
        <v>192</v>
      </c>
      <c r="AC101" s="43">
        <v>233</v>
      </c>
      <c r="AD101" s="43">
        <v>221</v>
      </c>
      <c r="AE101" s="43">
        <v>214</v>
      </c>
      <c r="AF101" s="43">
        <v>220</v>
      </c>
      <c r="AG101" s="44"/>
      <c r="AH101" s="43">
        <v>6</v>
      </c>
      <c r="AI101" s="43">
        <v>1</v>
      </c>
      <c r="AJ101" s="43">
        <v>5</v>
      </c>
      <c r="AK101" s="43">
        <v>2</v>
      </c>
      <c r="AL101" s="43">
        <v>5</v>
      </c>
      <c r="AM101" s="44"/>
      <c r="AN101" s="43">
        <v>0</v>
      </c>
      <c r="AO101" s="43">
        <v>1</v>
      </c>
      <c r="AP101" s="43">
        <v>0</v>
      </c>
      <c r="AQ101" s="43">
        <v>0</v>
      </c>
      <c r="AR101" s="43">
        <v>1</v>
      </c>
      <c r="AS101" s="44"/>
      <c r="AT101" s="43">
        <v>1</v>
      </c>
      <c r="AU101" s="43">
        <v>0</v>
      </c>
      <c r="AV101" s="43">
        <v>1</v>
      </c>
      <c r="AW101" s="43">
        <v>1</v>
      </c>
      <c r="AX101" s="43">
        <v>0</v>
      </c>
      <c r="AY101" s="44"/>
      <c r="AZ101" s="43">
        <v>0</v>
      </c>
      <c r="BA101" s="43">
        <v>0</v>
      </c>
      <c r="BB101" s="43">
        <v>0</v>
      </c>
      <c r="BC101" s="43">
        <v>0</v>
      </c>
      <c r="BD101" s="43">
        <v>0</v>
      </c>
      <c r="BE101" s="44"/>
      <c r="BF101" s="43">
        <v>5</v>
      </c>
      <c r="BG101" s="43">
        <v>5</v>
      </c>
      <c r="BH101" s="43">
        <v>3</v>
      </c>
      <c r="BI101" s="43">
        <v>6</v>
      </c>
      <c r="BJ101" s="43">
        <v>3</v>
      </c>
      <c r="BK101" s="44"/>
      <c r="BL101" s="43">
        <v>4025</v>
      </c>
      <c r="BM101" s="43">
        <v>3972</v>
      </c>
      <c r="BN101" s="43">
        <v>4102</v>
      </c>
      <c r="BO101" s="43">
        <v>4085</v>
      </c>
      <c r="BP101" s="43">
        <v>4062</v>
      </c>
      <c r="BQ101" s="44"/>
      <c r="BR101" s="45">
        <v>7004</v>
      </c>
      <c r="BS101" s="45">
        <v>6943</v>
      </c>
      <c r="BT101" s="45">
        <v>7031</v>
      </c>
      <c r="BU101" s="45">
        <v>7000</v>
      </c>
      <c r="BV101" s="45">
        <v>6962</v>
      </c>
      <c r="BW101" s="44"/>
      <c r="BX101" s="43">
        <v>14140</v>
      </c>
      <c r="BY101" s="43">
        <v>14062</v>
      </c>
      <c r="BZ101" s="43">
        <v>13881</v>
      </c>
      <c r="CA101" s="43">
        <v>13814</v>
      </c>
      <c r="CB101" s="43">
        <v>13748</v>
      </c>
      <c r="CC101" s="44"/>
      <c r="CD101" s="43">
        <v>0</v>
      </c>
      <c r="CE101" s="43">
        <v>0</v>
      </c>
      <c r="CF101" s="43">
        <v>0</v>
      </c>
      <c r="CG101" s="43">
        <v>0</v>
      </c>
      <c r="CH101" s="43">
        <v>1</v>
      </c>
      <c r="CI101" s="44"/>
      <c r="CJ101" s="45">
        <v>0</v>
      </c>
      <c r="CK101" s="45">
        <v>1</v>
      </c>
      <c r="CL101" s="45">
        <v>0</v>
      </c>
      <c r="CM101" s="45">
        <v>1</v>
      </c>
      <c r="CN101" s="45">
        <v>1</v>
      </c>
      <c r="CO101" s="44"/>
      <c r="CP101" s="43">
        <v>0</v>
      </c>
      <c r="CQ101" s="43">
        <v>0</v>
      </c>
      <c r="CR101" s="43">
        <v>1</v>
      </c>
      <c r="CS101" s="43">
        <v>0</v>
      </c>
      <c r="CT101" s="43">
        <v>0</v>
      </c>
      <c r="CU101" s="44"/>
      <c r="CV101" s="43">
        <v>10</v>
      </c>
      <c r="CW101" s="43">
        <v>22</v>
      </c>
      <c r="CX101" s="43">
        <v>24</v>
      </c>
      <c r="CY101" s="43">
        <v>16</v>
      </c>
      <c r="CZ101" s="43">
        <v>19</v>
      </c>
      <c r="DA101" s="44"/>
      <c r="DB101" s="43">
        <v>6</v>
      </c>
      <c r="DC101" s="43">
        <v>8</v>
      </c>
      <c r="DD101" s="43">
        <v>4</v>
      </c>
      <c r="DE101" s="43">
        <v>10</v>
      </c>
      <c r="DF101" s="43">
        <v>12</v>
      </c>
      <c r="DG101" s="44"/>
      <c r="DH101" s="43">
        <v>4</v>
      </c>
      <c r="DI101" s="43">
        <v>11</v>
      </c>
      <c r="DJ101" s="43">
        <v>10</v>
      </c>
      <c r="DK101" s="43">
        <v>11</v>
      </c>
      <c r="DL101" s="43">
        <v>12</v>
      </c>
      <c r="DM101" s="44"/>
      <c r="DN101" s="43">
        <v>3</v>
      </c>
      <c r="DO101" s="43">
        <v>4</v>
      </c>
      <c r="DP101" s="43">
        <v>3</v>
      </c>
      <c r="DQ101" s="43">
        <v>1</v>
      </c>
      <c r="DR101" s="43">
        <v>7</v>
      </c>
      <c r="DS101" s="44"/>
      <c r="DT101" s="43">
        <v>5</v>
      </c>
      <c r="DU101" s="43">
        <v>1</v>
      </c>
      <c r="DV101" s="43">
        <v>2</v>
      </c>
      <c r="DW101" s="43">
        <v>4</v>
      </c>
      <c r="DX101" s="43">
        <v>0</v>
      </c>
      <c r="DY101" s="44"/>
      <c r="DZ101" s="43">
        <v>7</v>
      </c>
      <c r="EA101" s="43">
        <v>9</v>
      </c>
      <c r="EB101" s="43">
        <v>4</v>
      </c>
      <c r="EC101" s="43">
        <v>4</v>
      </c>
      <c r="ED101" s="43">
        <v>5</v>
      </c>
      <c r="EE101" s="44"/>
      <c r="EF101" s="43">
        <v>1</v>
      </c>
      <c r="EG101" s="43">
        <v>1</v>
      </c>
      <c r="EH101" s="43">
        <v>2</v>
      </c>
      <c r="EI101" s="43">
        <v>1</v>
      </c>
      <c r="EJ101" s="43">
        <v>2</v>
      </c>
      <c r="EK101" s="44"/>
      <c r="EL101" s="43">
        <v>0</v>
      </c>
      <c r="EM101" s="43">
        <v>1</v>
      </c>
      <c r="EN101" s="43">
        <v>2</v>
      </c>
      <c r="EO101" s="43">
        <v>1</v>
      </c>
      <c r="EP101" s="43">
        <v>2</v>
      </c>
      <c r="EQ101" s="96">
        <f t="shared" si="234"/>
        <v>20.833333333333332</v>
      </c>
      <c r="ER101" s="96">
        <f t="shared" si="235"/>
        <v>4.2918454935622314</v>
      </c>
      <c r="ES101" s="96">
        <f t="shared" si="236"/>
        <v>13.574660633484163</v>
      </c>
      <c r="ET101" s="96">
        <f t="shared" si="237"/>
        <v>4.6728971962616823</v>
      </c>
      <c r="EU101" s="96">
        <f t="shared" si="238"/>
        <v>18.18181818181818</v>
      </c>
      <c r="EV101" s="52">
        <f t="shared" si="239"/>
        <v>10.416666666666666</v>
      </c>
      <c r="EW101" s="52">
        <f t="shared" si="240"/>
        <v>0</v>
      </c>
      <c r="EX101" s="52">
        <f t="shared" si="241"/>
        <v>9.0497737556561102</v>
      </c>
      <c r="EY101" s="52">
        <f t="shared" si="242"/>
        <v>0</v>
      </c>
      <c r="EZ101" s="52">
        <f t="shared" si="243"/>
        <v>9.0909090909090899</v>
      </c>
      <c r="FA101" s="96">
        <f t="shared" si="244"/>
        <v>10.416666666666666</v>
      </c>
      <c r="FB101" s="96">
        <f t="shared" si="245"/>
        <v>4.2918454935622314</v>
      </c>
      <c r="FC101" s="96">
        <f t="shared" si="246"/>
        <v>4.5248868778280551</v>
      </c>
      <c r="FD101" s="96">
        <f t="shared" si="247"/>
        <v>4.6728971962616823</v>
      </c>
      <c r="FE101" s="96">
        <f t="shared" si="248"/>
        <v>9.0909090909090899</v>
      </c>
      <c r="FF101" s="52">
        <f t="shared" si="249"/>
        <v>31.25</v>
      </c>
      <c r="FG101" s="52">
        <f t="shared" si="250"/>
        <v>4.2918454935622314</v>
      </c>
      <c r="FH101" s="52">
        <f t="shared" si="251"/>
        <v>22.624434389140269</v>
      </c>
      <c r="FI101" s="52">
        <f t="shared" si="252"/>
        <v>14.018691588785046</v>
      </c>
      <c r="FJ101" s="52">
        <f t="shared" si="253"/>
        <v>22.727272727272727</v>
      </c>
      <c r="FK101" s="52">
        <f t="shared" si="254"/>
        <v>0</v>
      </c>
      <c r="FL101" s="52">
        <f t="shared" si="255"/>
        <v>100</v>
      </c>
      <c r="FM101" s="52">
        <f t="shared" si="256"/>
        <v>0</v>
      </c>
      <c r="FN101" s="52">
        <f t="shared" si="257"/>
        <v>0</v>
      </c>
      <c r="FO101" s="52">
        <f t="shared" si="258"/>
        <v>20</v>
      </c>
      <c r="FP101" s="52">
        <f t="shared" si="259"/>
        <v>16.666666666666664</v>
      </c>
      <c r="FQ101" s="52">
        <f t="shared" si="260"/>
        <v>0</v>
      </c>
      <c r="FR101" s="52">
        <f t="shared" si="261"/>
        <v>20</v>
      </c>
      <c r="FS101" s="52">
        <f t="shared" si="262"/>
        <v>50</v>
      </c>
      <c r="FT101" s="52">
        <f t="shared" si="263"/>
        <v>0</v>
      </c>
      <c r="FU101" s="52">
        <f t="shared" si="229"/>
        <v>0</v>
      </c>
      <c r="FV101" s="52">
        <f t="shared" si="230"/>
        <v>0</v>
      </c>
      <c r="FW101" s="52">
        <f t="shared" si="231"/>
        <v>0</v>
      </c>
      <c r="FX101" s="52">
        <f t="shared" si="232"/>
        <v>0</v>
      </c>
      <c r="FY101" s="52">
        <f t="shared" si="233"/>
        <v>0</v>
      </c>
      <c r="FZ101" s="52">
        <f t="shared" si="264"/>
        <v>124.22360248447205</v>
      </c>
      <c r="GA101" s="52">
        <f t="shared" si="265"/>
        <v>125.88116817724068</v>
      </c>
      <c r="GB101" s="52">
        <f t="shared" si="266"/>
        <v>73.135056070209657</v>
      </c>
      <c r="GC101" s="52">
        <f t="shared" si="267"/>
        <v>146.87882496940023</v>
      </c>
      <c r="GD101" s="52">
        <f t="shared" si="268"/>
        <v>73.855243722304294</v>
      </c>
      <c r="GE101" s="52">
        <f t="shared" si="269"/>
        <v>0</v>
      </c>
      <c r="GF101" s="52">
        <f t="shared" si="270"/>
        <v>0</v>
      </c>
      <c r="GG101" s="52">
        <f t="shared" si="271"/>
        <v>0</v>
      </c>
      <c r="GH101" s="52">
        <f t="shared" si="272"/>
        <v>0</v>
      </c>
      <c r="GI101" s="52">
        <f t="shared" si="273"/>
        <v>7.2737852778585976</v>
      </c>
      <c r="GJ101" s="52">
        <f t="shared" si="274"/>
        <v>0</v>
      </c>
      <c r="GK101" s="52">
        <f t="shared" si="275"/>
        <v>14.402995823131212</v>
      </c>
      <c r="GL101" s="52">
        <f t="shared" si="276"/>
        <v>0</v>
      </c>
      <c r="GM101" s="52">
        <f t="shared" si="277"/>
        <v>14.285714285714286</v>
      </c>
      <c r="GN101" s="52">
        <f t="shared" si="278"/>
        <v>14.363688595231256</v>
      </c>
      <c r="GO101" s="52">
        <f t="shared" si="279"/>
        <v>0</v>
      </c>
      <c r="GP101" s="52">
        <f t="shared" si="280"/>
        <v>0</v>
      </c>
      <c r="GQ101" s="52">
        <f t="shared" si="281"/>
        <v>14.222727919214906</v>
      </c>
      <c r="GR101" s="52">
        <f t="shared" si="282"/>
        <v>0</v>
      </c>
      <c r="GS101" s="52">
        <f t="shared" si="283"/>
        <v>0</v>
      </c>
      <c r="GT101" s="52">
        <f t="shared" si="284"/>
        <v>70.721357850070717</v>
      </c>
      <c r="GU101" s="52">
        <f t="shared" si="285"/>
        <v>156.45000711136396</v>
      </c>
      <c r="GV101" s="52">
        <f t="shared" si="286"/>
        <v>172.89820618111088</v>
      </c>
      <c r="GW101" s="52">
        <f t="shared" si="287"/>
        <v>115.82452584334732</v>
      </c>
      <c r="GX101" s="52">
        <f t="shared" si="288"/>
        <v>138.20192027931336</v>
      </c>
      <c r="GY101" s="52">
        <f t="shared" si="289"/>
        <v>42.432814710042429</v>
      </c>
      <c r="GZ101" s="52">
        <f t="shared" si="290"/>
        <v>56.890911676859623</v>
      </c>
      <c r="HA101" s="52">
        <f t="shared" si="291"/>
        <v>28.81636769685181</v>
      </c>
      <c r="HB101" s="52">
        <f t="shared" si="292"/>
        <v>72.39032865209208</v>
      </c>
      <c r="HC101" s="52">
        <f t="shared" si="293"/>
        <v>87.285423334303175</v>
      </c>
      <c r="HD101" s="52">
        <f t="shared" si="294"/>
        <v>28.288543140028288</v>
      </c>
      <c r="HE101" s="52">
        <f t="shared" si="295"/>
        <v>78.22500355568198</v>
      </c>
      <c r="HF101" s="52">
        <f t="shared" si="296"/>
        <v>72.040919242129533</v>
      </c>
      <c r="HG101" s="52">
        <f t="shared" si="297"/>
        <v>79.629361517301291</v>
      </c>
      <c r="HH101" s="52">
        <f t="shared" si="298"/>
        <v>87.285423334303175</v>
      </c>
      <c r="HI101" s="52">
        <f t="shared" si="299"/>
        <v>21.216407355021214</v>
      </c>
      <c r="HJ101" s="52">
        <f t="shared" si="300"/>
        <v>28.445455838429812</v>
      </c>
      <c r="HK101" s="52">
        <f t="shared" si="301"/>
        <v>21.61227577263886</v>
      </c>
      <c r="HL101" s="52">
        <f t="shared" si="302"/>
        <v>7.2390328652092073</v>
      </c>
      <c r="HM101" s="52">
        <f t="shared" si="303"/>
        <v>50.916496945010181</v>
      </c>
      <c r="HN101" s="52">
        <f t="shared" si="304"/>
        <v>35.360678925035359</v>
      </c>
      <c r="HO101" s="52">
        <f t="shared" si="305"/>
        <v>7.1113639596074529</v>
      </c>
      <c r="HP101" s="52">
        <f t="shared" si="306"/>
        <v>14.408183848425905</v>
      </c>
      <c r="HQ101" s="52">
        <f t="shared" si="307"/>
        <v>28.956131460836829</v>
      </c>
      <c r="HR101" s="52">
        <f t="shared" si="308"/>
        <v>0</v>
      </c>
      <c r="HS101" s="52">
        <f t="shared" si="309"/>
        <v>49.504950495049506</v>
      </c>
      <c r="HT101" s="52">
        <f t="shared" si="310"/>
        <v>64.002275636467076</v>
      </c>
      <c r="HU101" s="52">
        <f t="shared" si="311"/>
        <v>28.81636769685181</v>
      </c>
      <c r="HV101" s="52">
        <f t="shared" si="312"/>
        <v>28.956131460836829</v>
      </c>
      <c r="HW101" s="52">
        <f t="shared" si="313"/>
        <v>36.368926389292987</v>
      </c>
      <c r="HX101" s="52">
        <f t="shared" si="314"/>
        <v>7.0721357850070721</v>
      </c>
      <c r="HY101" s="52">
        <f t="shared" si="315"/>
        <v>7.1113639596074529</v>
      </c>
      <c r="HZ101" s="52">
        <f t="shared" si="316"/>
        <v>14.408183848425905</v>
      </c>
      <c r="IA101" s="52">
        <f t="shared" si="317"/>
        <v>7.2390328652092073</v>
      </c>
      <c r="IB101" s="52">
        <f t="shared" si="318"/>
        <v>14.547570555717195</v>
      </c>
      <c r="IC101" s="52">
        <f t="shared" si="319"/>
        <v>0</v>
      </c>
      <c r="ID101" s="52">
        <f t="shared" si="320"/>
        <v>7.1113639596074529</v>
      </c>
      <c r="IE101" s="52">
        <f t="shared" si="321"/>
        <v>14.408183848425905</v>
      </c>
      <c r="IF101" s="52">
        <f t="shared" si="322"/>
        <v>7.2390328652092073</v>
      </c>
      <c r="IG101" s="52">
        <f t="shared" si="323"/>
        <v>14.547570555717195</v>
      </c>
      <c r="II101"/>
    </row>
    <row r="102" spans="1:243" ht="15.75" thickBot="1">
      <c r="A102" s="43">
        <v>260775</v>
      </c>
      <c r="B102" s="43" t="s">
        <v>7</v>
      </c>
      <c r="C102" s="47">
        <v>2601</v>
      </c>
      <c r="D102" s="43">
        <v>4</v>
      </c>
      <c r="E102" s="43">
        <v>4</v>
      </c>
      <c r="F102" s="43">
        <v>4</v>
      </c>
      <c r="G102" s="43">
        <v>3</v>
      </c>
      <c r="H102" s="43">
        <v>5</v>
      </c>
      <c r="I102" s="44"/>
      <c r="J102" s="43">
        <v>4</v>
      </c>
      <c r="K102" s="43">
        <v>0</v>
      </c>
      <c r="L102" s="43">
        <v>2</v>
      </c>
      <c r="M102" s="43">
        <v>1</v>
      </c>
      <c r="N102" s="43">
        <v>1</v>
      </c>
      <c r="O102" s="44"/>
      <c r="P102" s="43">
        <v>0</v>
      </c>
      <c r="Q102" s="43">
        <v>4</v>
      </c>
      <c r="R102" s="43">
        <v>2</v>
      </c>
      <c r="S102" s="43">
        <v>2</v>
      </c>
      <c r="T102" s="43">
        <v>4</v>
      </c>
      <c r="U102" s="44"/>
      <c r="V102" s="43">
        <v>5</v>
      </c>
      <c r="W102" s="43">
        <v>4</v>
      </c>
      <c r="X102" s="43">
        <v>4</v>
      </c>
      <c r="Y102" s="43">
        <v>6</v>
      </c>
      <c r="Z102" s="43">
        <v>1</v>
      </c>
      <c r="AA102" s="44"/>
      <c r="AB102" s="43">
        <v>404</v>
      </c>
      <c r="AC102" s="43">
        <v>339</v>
      </c>
      <c r="AD102" s="43">
        <v>317</v>
      </c>
      <c r="AE102" s="43">
        <v>308</v>
      </c>
      <c r="AF102" s="43">
        <v>357</v>
      </c>
      <c r="AG102" s="44"/>
      <c r="AH102" s="43">
        <v>4</v>
      </c>
      <c r="AI102" s="43">
        <v>6</v>
      </c>
      <c r="AJ102" s="43">
        <v>5</v>
      </c>
      <c r="AK102" s="43">
        <v>5</v>
      </c>
      <c r="AL102" s="43">
        <v>8</v>
      </c>
      <c r="AM102" s="44"/>
      <c r="AN102" s="43">
        <v>0</v>
      </c>
      <c r="AO102" s="43">
        <v>1</v>
      </c>
      <c r="AP102" s="43">
        <v>1</v>
      </c>
      <c r="AQ102" s="43">
        <v>1</v>
      </c>
      <c r="AR102" s="43">
        <v>2</v>
      </c>
      <c r="AS102" s="44"/>
      <c r="AT102" s="43">
        <v>0</v>
      </c>
      <c r="AU102" s="43">
        <v>0</v>
      </c>
      <c r="AV102" s="43">
        <v>1</v>
      </c>
      <c r="AW102" s="43">
        <v>2</v>
      </c>
      <c r="AX102" s="43">
        <v>0</v>
      </c>
      <c r="AY102" s="44"/>
      <c r="AZ102" s="43">
        <v>0</v>
      </c>
      <c r="BA102" s="43">
        <v>0</v>
      </c>
      <c r="BB102" s="43">
        <v>0</v>
      </c>
      <c r="BC102" s="43">
        <v>1</v>
      </c>
      <c r="BD102" s="43">
        <v>0</v>
      </c>
      <c r="BE102" s="44"/>
      <c r="BF102" s="43">
        <v>10</v>
      </c>
      <c r="BG102" s="43">
        <v>10</v>
      </c>
      <c r="BH102" s="43">
        <v>15</v>
      </c>
      <c r="BI102" s="43">
        <v>10</v>
      </c>
      <c r="BJ102" s="43">
        <v>9</v>
      </c>
      <c r="BK102" s="44"/>
      <c r="BL102" s="43">
        <v>7842</v>
      </c>
      <c r="BM102" s="43">
        <v>7968</v>
      </c>
      <c r="BN102" s="43">
        <v>7669</v>
      </c>
      <c r="BO102" s="43">
        <v>7759</v>
      </c>
      <c r="BP102" s="43">
        <v>7846</v>
      </c>
      <c r="BQ102" s="44"/>
      <c r="BR102" s="45">
        <v>12246</v>
      </c>
      <c r="BS102" s="45">
        <v>12432</v>
      </c>
      <c r="BT102" s="45">
        <v>11762</v>
      </c>
      <c r="BU102" s="45">
        <v>11899</v>
      </c>
      <c r="BV102" s="45">
        <v>12034</v>
      </c>
      <c r="BW102" s="44"/>
      <c r="BX102" s="43">
        <v>24026</v>
      </c>
      <c r="BY102" s="43">
        <v>24406</v>
      </c>
      <c r="BZ102" s="43">
        <v>23769</v>
      </c>
      <c r="CA102" s="43">
        <v>24050</v>
      </c>
      <c r="CB102" s="43">
        <v>24321</v>
      </c>
      <c r="CC102" s="44"/>
      <c r="CD102" s="43">
        <v>2</v>
      </c>
      <c r="CE102" s="43">
        <v>4</v>
      </c>
      <c r="CF102" s="43">
        <v>2</v>
      </c>
      <c r="CG102" s="43">
        <v>5</v>
      </c>
      <c r="CH102" s="43">
        <v>6</v>
      </c>
      <c r="CI102" s="44"/>
      <c r="CJ102" s="45">
        <v>1</v>
      </c>
      <c r="CK102" s="45">
        <v>0</v>
      </c>
      <c r="CL102" s="45">
        <v>1</v>
      </c>
      <c r="CM102" s="45">
        <v>1</v>
      </c>
      <c r="CN102" s="45">
        <v>0</v>
      </c>
      <c r="CO102" s="44"/>
      <c r="CP102" s="43">
        <v>1</v>
      </c>
      <c r="CQ102" s="43">
        <v>0</v>
      </c>
      <c r="CR102" s="43">
        <v>2</v>
      </c>
      <c r="CS102" s="43">
        <v>0</v>
      </c>
      <c r="CT102" s="43">
        <v>0</v>
      </c>
      <c r="CU102" s="44"/>
      <c r="CV102" s="43">
        <v>11</v>
      </c>
      <c r="CW102" s="43">
        <v>16</v>
      </c>
      <c r="CX102" s="43">
        <v>16</v>
      </c>
      <c r="CY102" s="43">
        <v>10</v>
      </c>
      <c r="CZ102" s="43">
        <v>12</v>
      </c>
      <c r="DA102" s="44"/>
      <c r="DB102" s="43">
        <v>11</v>
      </c>
      <c r="DC102" s="43">
        <v>9</v>
      </c>
      <c r="DD102" s="43">
        <v>7</v>
      </c>
      <c r="DE102" s="43">
        <v>13</v>
      </c>
      <c r="DF102" s="43">
        <v>9</v>
      </c>
      <c r="DG102" s="44"/>
      <c r="DH102" s="43">
        <v>9</v>
      </c>
      <c r="DI102" s="43">
        <v>10</v>
      </c>
      <c r="DJ102" s="43">
        <v>8</v>
      </c>
      <c r="DK102" s="43">
        <v>5</v>
      </c>
      <c r="DL102" s="43">
        <v>6</v>
      </c>
      <c r="DM102" s="44"/>
      <c r="DN102" s="43">
        <v>4</v>
      </c>
      <c r="DO102" s="43">
        <v>5</v>
      </c>
      <c r="DP102" s="43">
        <v>7</v>
      </c>
      <c r="DQ102" s="43">
        <v>1</v>
      </c>
      <c r="DR102" s="43">
        <v>6</v>
      </c>
      <c r="DS102" s="44"/>
      <c r="DT102" s="43">
        <v>22</v>
      </c>
      <c r="DU102" s="43">
        <v>29</v>
      </c>
      <c r="DV102" s="43">
        <v>31</v>
      </c>
      <c r="DW102" s="43">
        <v>24</v>
      </c>
      <c r="DX102" s="43">
        <v>17</v>
      </c>
      <c r="DY102" s="44"/>
      <c r="DZ102" s="43">
        <v>7</v>
      </c>
      <c r="EA102" s="43">
        <v>12</v>
      </c>
      <c r="EB102" s="43">
        <v>12</v>
      </c>
      <c r="EC102" s="43">
        <v>11</v>
      </c>
      <c r="ED102" s="43">
        <v>11</v>
      </c>
      <c r="EE102" s="44"/>
      <c r="EF102" s="43">
        <v>3</v>
      </c>
      <c r="EG102" s="43">
        <v>0</v>
      </c>
      <c r="EH102" s="43">
        <v>0</v>
      </c>
      <c r="EI102" s="43">
        <v>1</v>
      </c>
      <c r="EJ102" s="43">
        <v>0</v>
      </c>
      <c r="EK102" s="44"/>
      <c r="EL102" s="43">
        <v>3</v>
      </c>
      <c r="EM102" s="43">
        <v>0</v>
      </c>
      <c r="EN102" s="43">
        <v>0</v>
      </c>
      <c r="EO102" s="43">
        <v>1</v>
      </c>
      <c r="EP102" s="43">
        <v>0</v>
      </c>
      <c r="EQ102" s="96">
        <f t="shared" si="234"/>
        <v>9.9009900990099009</v>
      </c>
      <c r="ER102" s="96">
        <f t="shared" si="235"/>
        <v>11.799410029498524</v>
      </c>
      <c r="ES102" s="96">
        <f t="shared" si="236"/>
        <v>12.618296529968454</v>
      </c>
      <c r="ET102" s="96">
        <f t="shared" si="237"/>
        <v>9.7402597402597397</v>
      </c>
      <c r="EU102" s="96">
        <f t="shared" si="238"/>
        <v>14.005602240896359</v>
      </c>
      <c r="EV102" s="52">
        <f t="shared" si="239"/>
        <v>9.9009900990099009</v>
      </c>
      <c r="EW102" s="52">
        <f t="shared" si="240"/>
        <v>0</v>
      </c>
      <c r="EX102" s="52">
        <f t="shared" si="241"/>
        <v>6.309148264984227</v>
      </c>
      <c r="EY102" s="52">
        <f t="shared" si="242"/>
        <v>3.2467532467532472</v>
      </c>
      <c r="EZ102" s="52">
        <f t="shared" si="243"/>
        <v>2.8011204481792715</v>
      </c>
      <c r="FA102" s="96">
        <f t="shared" si="244"/>
        <v>0</v>
      </c>
      <c r="FB102" s="96">
        <f t="shared" si="245"/>
        <v>11.799410029498524</v>
      </c>
      <c r="FC102" s="96">
        <f t="shared" si="246"/>
        <v>6.309148264984227</v>
      </c>
      <c r="FD102" s="96">
        <f t="shared" si="247"/>
        <v>6.4935064935064943</v>
      </c>
      <c r="FE102" s="96">
        <f t="shared" si="248"/>
        <v>11.204481792717086</v>
      </c>
      <c r="FF102" s="52">
        <f t="shared" si="249"/>
        <v>12.376237623762377</v>
      </c>
      <c r="FG102" s="52">
        <f t="shared" si="250"/>
        <v>11.799410029498524</v>
      </c>
      <c r="FH102" s="52">
        <f t="shared" si="251"/>
        <v>12.618296529968454</v>
      </c>
      <c r="FI102" s="52">
        <f t="shared" si="252"/>
        <v>19.480519480519479</v>
      </c>
      <c r="FJ102" s="52">
        <f t="shared" si="253"/>
        <v>2.8011204481792715</v>
      </c>
      <c r="FK102" s="52">
        <f t="shared" si="254"/>
        <v>0</v>
      </c>
      <c r="FL102" s="52">
        <f t="shared" si="255"/>
        <v>16.666666666666664</v>
      </c>
      <c r="FM102" s="52">
        <f t="shared" si="256"/>
        <v>20</v>
      </c>
      <c r="FN102" s="52">
        <f t="shared" si="257"/>
        <v>20</v>
      </c>
      <c r="FO102" s="52">
        <f t="shared" si="258"/>
        <v>25</v>
      </c>
      <c r="FP102" s="52">
        <f t="shared" si="259"/>
        <v>0</v>
      </c>
      <c r="FQ102" s="52">
        <f t="shared" si="260"/>
        <v>0</v>
      </c>
      <c r="FR102" s="52">
        <f t="shared" si="261"/>
        <v>20</v>
      </c>
      <c r="FS102" s="52">
        <f t="shared" si="262"/>
        <v>40</v>
      </c>
      <c r="FT102" s="52">
        <f t="shared" si="263"/>
        <v>0</v>
      </c>
      <c r="FU102" s="52">
        <f t="shared" si="229"/>
        <v>0</v>
      </c>
      <c r="FV102" s="52">
        <f t="shared" si="230"/>
        <v>0</v>
      </c>
      <c r="FW102" s="52">
        <f t="shared" si="231"/>
        <v>0</v>
      </c>
      <c r="FX102" s="52">
        <f t="shared" si="232"/>
        <v>324.6753246753247</v>
      </c>
      <c r="FY102" s="52">
        <f t="shared" si="233"/>
        <v>0</v>
      </c>
      <c r="FZ102" s="52">
        <f t="shared" si="264"/>
        <v>127.51849018107625</v>
      </c>
      <c r="GA102" s="52">
        <f t="shared" si="265"/>
        <v>125.50200803212851</v>
      </c>
      <c r="GB102" s="52">
        <f t="shared" si="266"/>
        <v>195.59264571652105</v>
      </c>
      <c r="GC102" s="52">
        <f t="shared" si="267"/>
        <v>128.8825879623663</v>
      </c>
      <c r="GD102" s="52">
        <f t="shared" si="268"/>
        <v>114.70813153199083</v>
      </c>
      <c r="GE102" s="52">
        <f t="shared" si="269"/>
        <v>8.3243153250645143</v>
      </c>
      <c r="GF102" s="52">
        <f t="shared" si="270"/>
        <v>16.389412439564044</v>
      </c>
      <c r="GG102" s="52">
        <f t="shared" si="271"/>
        <v>8.4143211746392357</v>
      </c>
      <c r="GH102" s="52">
        <f t="shared" si="272"/>
        <v>20.79002079002079</v>
      </c>
      <c r="GI102" s="52">
        <f t="shared" si="273"/>
        <v>24.670038238559268</v>
      </c>
      <c r="GJ102" s="52">
        <f t="shared" si="274"/>
        <v>8.1659317328107139</v>
      </c>
      <c r="GK102" s="52">
        <f t="shared" si="275"/>
        <v>0</v>
      </c>
      <c r="GL102" s="52">
        <f t="shared" si="276"/>
        <v>8.5019554497534422</v>
      </c>
      <c r="GM102" s="52">
        <f t="shared" si="277"/>
        <v>8.4040675687032511</v>
      </c>
      <c r="GN102" s="52">
        <f t="shared" si="278"/>
        <v>0</v>
      </c>
      <c r="GO102" s="52">
        <f t="shared" si="279"/>
        <v>8.1659317328107139</v>
      </c>
      <c r="GP102" s="52">
        <f t="shared" si="280"/>
        <v>0</v>
      </c>
      <c r="GQ102" s="52">
        <f t="shared" si="281"/>
        <v>17.003910899506884</v>
      </c>
      <c r="GR102" s="52">
        <f t="shared" si="282"/>
        <v>0</v>
      </c>
      <c r="GS102" s="52">
        <f t="shared" si="283"/>
        <v>0</v>
      </c>
      <c r="GT102" s="52">
        <f t="shared" si="284"/>
        <v>45.783734287854827</v>
      </c>
      <c r="GU102" s="52">
        <f t="shared" si="285"/>
        <v>65.557649758256176</v>
      </c>
      <c r="GV102" s="52">
        <f t="shared" si="286"/>
        <v>67.314569397113885</v>
      </c>
      <c r="GW102" s="52">
        <f t="shared" si="287"/>
        <v>41.580041580041581</v>
      </c>
      <c r="GX102" s="52">
        <f t="shared" si="288"/>
        <v>49.340076477118537</v>
      </c>
      <c r="GY102" s="52">
        <f t="shared" si="289"/>
        <v>45.783734287854827</v>
      </c>
      <c r="GZ102" s="52">
        <f t="shared" si="290"/>
        <v>36.876177989019098</v>
      </c>
      <c r="HA102" s="52">
        <f t="shared" si="291"/>
        <v>29.450124111237326</v>
      </c>
      <c r="HB102" s="52">
        <f t="shared" si="292"/>
        <v>54.054054054054056</v>
      </c>
      <c r="HC102" s="52">
        <f t="shared" si="293"/>
        <v>37.005057357838908</v>
      </c>
      <c r="HD102" s="52">
        <f t="shared" si="294"/>
        <v>37.459418962790316</v>
      </c>
      <c r="HE102" s="52">
        <f t="shared" si="295"/>
        <v>40.973531098910108</v>
      </c>
      <c r="HF102" s="52">
        <f t="shared" si="296"/>
        <v>33.657284698556943</v>
      </c>
      <c r="HG102" s="52">
        <f t="shared" si="297"/>
        <v>20.79002079002079</v>
      </c>
      <c r="HH102" s="52">
        <f t="shared" si="298"/>
        <v>24.670038238559268</v>
      </c>
      <c r="HI102" s="52">
        <f t="shared" si="299"/>
        <v>16.648630650129029</v>
      </c>
      <c r="HJ102" s="52">
        <f t="shared" si="300"/>
        <v>20.486765549455054</v>
      </c>
      <c r="HK102" s="52">
        <f t="shared" si="301"/>
        <v>29.450124111237326</v>
      </c>
      <c r="HL102" s="52">
        <f t="shared" si="302"/>
        <v>4.1580041580041582</v>
      </c>
      <c r="HM102" s="52">
        <f t="shared" si="303"/>
        <v>24.670038238559268</v>
      </c>
      <c r="HN102" s="52">
        <f t="shared" si="304"/>
        <v>91.567468575709654</v>
      </c>
      <c r="HO102" s="52">
        <f t="shared" si="305"/>
        <v>118.8232401868393</v>
      </c>
      <c r="HP102" s="52">
        <f t="shared" si="306"/>
        <v>130.42197820690814</v>
      </c>
      <c r="HQ102" s="52">
        <f t="shared" si="307"/>
        <v>99.792099792099805</v>
      </c>
      <c r="HR102" s="52">
        <f t="shared" si="308"/>
        <v>69.898441675917923</v>
      </c>
      <c r="HS102" s="52">
        <f t="shared" si="309"/>
        <v>29.135103637725795</v>
      </c>
      <c r="HT102" s="52">
        <f t="shared" si="310"/>
        <v>49.168237318692128</v>
      </c>
      <c r="HU102" s="52">
        <f t="shared" si="311"/>
        <v>50.485927047835418</v>
      </c>
      <c r="HV102" s="52">
        <f t="shared" si="312"/>
        <v>45.738045738045734</v>
      </c>
      <c r="HW102" s="52">
        <f t="shared" si="313"/>
        <v>45.228403437358658</v>
      </c>
      <c r="HX102" s="52">
        <f t="shared" si="314"/>
        <v>12.48647298759677</v>
      </c>
      <c r="HY102" s="52">
        <f t="shared" si="315"/>
        <v>0</v>
      </c>
      <c r="HZ102" s="52">
        <f t="shared" si="316"/>
        <v>0</v>
      </c>
      <c r="IA102" s="52">
        <f t="shared" si="317"/>
        <v>4.1580041580041582</v>
      </c>
      <c r="IB102" s="52">
        <f t="shared" si="318"/>
        <v>0</v>
      </c>
      <c r="IC102" s="52">
        <f t="shared" si="319"/>
        <v>12.48647298759677</v>
      </c>
      <c r="ID102" s="52">
        <f t="shared" si="320"/>
        <v>0</v>
      </c>
      <c r="IE102" s="52">
        <f t="shared" si="321"/>
        <v>0</v>
      </c>
      <c r="IF102" s="52">
        <f t="shared" si="322"/>
        <v>4.1580041580041582</v>
      </c>
      <c r="IG102" s="52">
        <f t="shared" si="323"/>
        <v>0</v>
      </c>
      <c r="II102"/>
    </row>
    <row r="103" spans="1:243" ht="15.75" customHeight="1" thickBot="1">
      <c r="A103" s="43">
        <v>260780</v>
      </c>
      <c r="B103" s="43" t="s">
        <v>122</v>
      </c>
      <c r="C103" s="47">
        <v>2612</v>
      </c>
      <c r="D103" s="43">
        <v>8</v>
      </c>
      <c r="E103" s="43">
        <v>4</v>
      </c>
      <c r="F103" s="43">
        <v>5</v>
      </c>
      <c r="G103" s="43">
        <v>2</v>
      </c>
      <c r="H103" s="43">
        <v>1</v>
      </c>
      <c r="I103" s="44"/>
      <c r="J103" s="43">
        <v>7</v>
      </c>
      <c r="K103" s="43">
        <v>2</v>
      </c>
      <c r="L103" s="43">
        <v>3</v>
      </c>
      <c r="M103" s="43">
        <v>2</v>
      </c>
      <c r="N103" s="43">
        <v>1</v>
      </c>
      <c r="O103" s="44"/>
      <c r="P103" s="43">
        <v>1</v>
      </c>
      <c r="Q103" s="43">
        <v>2</v>
      </c>
      <c r="R103" s="43">
        <v>2</v>
      </c>
      <c r="S103" s="43">
        <v>0</v>
      </c>
      <c r="T103" s="43">
        <v>0</v>
      </c>
      <c r="U103" s="44"/>
      <c r="V103" s="43">
        <v>8</v>
      </c>
      <c r="W103" s="43">
        <v>1</v>
      </c>
      <c r="X103" s="43">
        <v>7</v>
      </c>
      <c r="Y103" s="43">
        <v>4</v>
      </c>
      <c r="Z103" s="43">
        <v>3</v>
      </c>
      <c r="AA103" s="44"/>
      <c r="AB103" s="43">
        <v>262</v>
      </c>
      <c r="AC103" s="43">
        <v>248</v>
      </c>
      <c r="AD103" s="43">
        <v>275</v>
      </c>
      <c r="AE103" s="43">
        <v>277</v>
      </c>
      <c r="AF103" s="43">
        <v>270</v>
      </c>
      <c r="AG103" s="44"/>
      <c r="AH103" s="43">
        <v>8</v>
      </c>
      <c r="AI103" s="43">
        <v>6</v>
      </c>
      <c r="AJ103" s="43">
        <v>5</v>
      </c>
      <c r="AK103" s="43">
        <v>2</v>
      </c>
      <c r="AL103" s="43">
        <v>1</v>
      </c>
      <c r="AM103" s="44"/>
      <c r="AN103" s="43">
        <v>0</v>
      </c>
      <c r="AO103" s="43">
        <v>1</v>
      </c>
      <c r="AP103" s="43">
        <v>0</v>
      </c>
      <c r="AQ103" s="43">
        <v>0</v>
      </c>
      <c r="AR103" s="43">
        <v>0</v>
      </c>
      <c r="AS103" s="44"/>
      <c r="AT103" s="43">
        <v>1</v>
      </c>
      <c r="AU103" s="43">
        <v>1</v>
      </c>
      <c r="AV103" s="43">
        <v>0</v>
      </c>
      <c r="AW103" s="43">
        <v>0</v>
      </c>
      <c r="AX103" s="43">
        <v>0</v>
      </c>
      <c r="AY103" s="44"/>
      <c r="AZ103" s="43">
        <v>0</v>
      </c>
      <c r="BA103" s="43">
        <v>0</v>
      </c>
      <c r="BB103" s="43">
        <v>0</v>
      </c>
      <c r="BC103" s="43">
        <v>0</v>
      </c>
      <c r="BD103" s="43">
        <v>0</v>
      </c>
      <c r="BE103" s="44"/>
      <c r="BF103" s="43">
        <v>6</v>
      </c>
      <c r="BG103" s="43">
        <v>11</v>
      </c>
      <c r="BH103" s="43">
        <v>5</v>
      </c>
      <c r="BI103" s="43">
        <v>5</v>
      </c>
      <c r="BJ103" s="43">
        <v>6</v>
      </c>
      <c r="BK103" s="44"/>
      <c r="BL103" s="43">
        <v>4983</v>
      </c>
      <c r="BM103" s="43">
        <v>4985</v>
      </c>
      <c r="BN103" s="43">
        <v>5006</v>
      </c>
      <c r="BO103" s="43">
        <v>5019</v>
      </c>
      <c r="BP103" s="43">
        <v>5173</v>
      </c>
      <c r="BQ103" s="44"/>
      <c r="BR103" s="45">
        <v>7771</v>
      </c>
      <c r="BS103" s="45">
        <v>7776</v>
      </c>
      <c r="BT103" s="45">
        <v>7810</v>
      </c>
      <c r="BU103" s="45">
        <v>7831</v>
      </c>
      <c r="BV103" s="45">
        <v>8071</v>
      </c>
      <c r="BW103" s="44"/>
      <c r="BX103" s="43">
        <v>15468</v>
      </c>
      <c r="BY103" s="43">
        <v>15484</v>
      </c>
      <c r="BZ103" s="43">
        <v>15692</v>
      </c>
      <c r="CA103" s="43">
        <v>15749</v>
      </c>
      <c r="CB103" s="43">
        <v>16221</v>
      </c>
      <c r="CC103" s="44"/>
      <c r="CD103" s="43">
        <v>1</v>
      </c>
      <c r="CE103" s="43">
        <v>0</v>
      </c>
      <c r="CF103" s="43">
        <v>2</v>
      </c>
      <c r="CG103" s="43">
        <v>1</v>
      </c>
      <c r="CH103" s="43">
        <v>0</v>
      </c>
      <c r="CI103" s="44"/>
      <c r="CJ103" s="45">
        <v>2</v>
      </c>
      <c r="CK103" s="45">
        <v>3</v>
      </c>
      <c r="CL103" s="45">
        <v>3</v>
      </c>
      <c r="CM103" s="45">
        <v>1</v>
      </c>
      <c r="CN103" s="45">
        <v>1</v>
      </c>
      <c r="CO103" s="44"/>
      <c r="CP103" s="43">
        <v>0</v>
      </c>
      <c r="CQ103" s="43">
        <v>0</v>
      </c>
      <c r="CR103" s="43">
        <v>0</v>
      </c>
      <c r="CS103" s="43">
        <v>1</v>
      </c>
      <c r="CT103" s="43">
        <v>0</v>
      </c>
      <c r="CU103" s="44"/>
      <c r="CV103" s="43">
        <v>4</v>
      </c>
      <c r="CW103" s="43">
        <v>8</v>
      </c>
      <c r="CX103" s="43">
        <v>6</v>
      </c>
      <c r="CY103" s="43">
        <v>5</v>
      </c>
      <c r="CZ103" s="43">
        <v>4</v>
      </c>
      <c r="DA103" s="44"/>
      <c r="DB103" s="43">
        <v>3</v>
      </c>
      <c r="DC103" s="43">
        <v>9</v>
      </c>
      <c r="DD103" s="43">
        <v>9</v>
      </c>
      <c r="DE103" s="43">
        <v>12</v>
      </c>
      <c r="DF103" s="43">
        <v>12</v>
      </c>
      <c r="DG103" s="44"/>
      <c r="DH103" s="43">
        <v>8</v>
      </c>
      <c r="DI103" s="43">
        <v>5</v>
      </c>
      <c r="DJ103" s="43">
        <v>7</v>
      </c>
      <c r="DK103" s="43">
        <v>18</v>
      </c>
      <c r="DL103" s="43">
        <v>7</v>
      </c>
      <c r="DM103" s="44"/>
      <c r="DN103" s="43">
        <v>2</v>
      </c>
      <c r="DO103" s="43">
        <v>0</v>
      </c>
      <c r="DP103" s="43">
        <v>7</v>
      </c>
      <c r="DQ103" s="43">
        <v>5</v>
      </c>
      <c r="DR103" s="43">
        <v>4</v>
      </c>
      <c r="DS103" s="44"/>
      <c r="DT103" s="43">
        <v>7</v>
      </c>
      <c r="DU103" s="43">
        <v>10</v>
      </c>
      <c r="DV103" s="43">
        <v>10</v>
      </c>
      <c r="DW103" s="43">
        <v>4</v>
      </c>
      <c r="DX103" s="43">
        <v>5</v>
      </c>
      <c r="DY103" s="44"/>
      <c r="DZ103" s="43">
        <v>4</v>
      </c>
      <c r="EA103" s="43">
        <v>6</v>
      </c>
      <c r="EB103" s="43">
        <v>7</v>
      </c>
      <c r="EC103" s="43">
        <v>4</v>
      </c>
      <c r="ED103" s="43">
        <v>5</v>
      </c>
      <c r="EE103" s="44"/>
      <c r="EF103" s="43">
        <v>2</v>
      </c>
      <c r="EG103" s="43">
        <v>1</v>
      </c>
      <c r="EH103" s="43">
        <v>1</v>
      </c>
      <c r="EI103" s="43">
        <v>0</v>
      </c>
      <c r="EJ103" s="43">
        <v>0</v>
      </c>
      <c r="EK103" s="44"/>
      <c r="EL103" s="43">
        <v>2</v>
      </c>
      <c r="EM103" s="43">
        <v>0</v>
      </c>
      <c r="EN103" s="43">
        <v>1</v>
      </c>
      <c r="EO103" s="43">
        <v>0</v>
      </c>
      <c r="EP103" s="43">
        <v>0</v>
      </c>
      <c r="EQ103" s="96">
        <f t="shared" si="234"/>
        <v>30.534351145038165</v>
      </c>
      <c r="ER103" s="96">
        <f t="shared" si="235"/>
        <v>16.129032258064516</v>
      </c>
      <c r="ES103" s="96">
        <f t="shared" si="236"/>
        <v>18.18181818181818</v>
      </c>
      <c r="ET103" s="96">
        <f t="shared" si="237"/>
        <v>7.2202166064981954</v>
      </c>
      <c r="EU103" s="96">
        <f t="shared" si="238"/>
        <v>3.7037037037037037</v>
      </c>
      <c r="EV103" s="52">
        <f t="shared" si="239"/>
        <v>26.717557251908396</v>
      </c>
      <c r="EW103" s="52">
        <f t="shared" si="240"/>
        <v>8.064516129032258</v>
      </c>
      <c r="EX103" s="52">
        <f t="shared" si="241"/>
        <v>10.90909090909091</v>
      </c>
      <c r="EY103" s="52">
        <f t="shared" si="242"/>
        <v>7.2202166064981954</v>
      </c>
      <c r="EZ103" s="52">
        <f t="shared" si="243"/>
        <v>3.7037037037037037</v>
      </c>
      <c r="FA103" s="96">
        <f t="shared" si="244"/>
        <v>3.8167938931297707</v>
      </c>
      <c r="FB103" s="96">
        <f t="shared" si="245"/>
        <v>8.064516129032258</v>
      </c>
      <c r="FC103" s="96">
        <f t="shared" si="246"/>
        <v>7.2727272727272725</v>
      </c>
      <c r="FD103" s="96">
        <f t="shared" si="247"/>
        <v>0</v>
      </c>
      <c r="FE103" s="96">
        <f t="shared" si="248"/>
        <v>0</v>
      </c>
      <c r="FF103" s="52">
        <f t="shared" si="249"/>
        <v>30.534351145038165</v>
      </c>
      <c r="FG103" s="52">
        <f t="shared" si="250"/>
        <v>4.032258064516129</v>
      </c>
      <c r="FH103" s="52">
        <f t="shared" si="251"/>
        <v>25.454545454545457</v>
      </c>
      <c r="FI103" s="52">
        <f t="shared" si="252"/>
        <v>14.440433212996391</v>
      </c>
      <c r="FJ103" s="52">
        <f t="shared" si="253"/>
        <v>11.111111111111111</v>
      </c>
      <c r="FK103" s="52">
        <f t="shared" si="254"/>
        <v>0</v>
      </c>
      <c r="FL103" s="52">
        <f t="shared" si="255"/>
        <v>16.666666666666664</v>
      </c>
      <c r="FM103" s="52">
        <f t="shared" si="256"/>
        <v>0</v>
      </c>
      <c r="FN103" s="52">
        <f t="shared" si="257"/>
        <v>0</v>
      </c>
      <c r="FO103" s="52">
        <f t="shared" si="258"/>
        <v>0</v>
      </c>
      <c r="FP103" s="52">
        <f t="shared" si="259"/>
        <v>12.5</v>
      </c>
      <c r="FQ103" s="52">
        <f t="shared" si="260"/>
        <v>16.666666666666664</v>
      </c>
      <c r="FR103" s="52">
        <f t="shared" si="261"/>
        <v>0</v>
      </c>
      <c r="FS103" s="52">
        <f t="shared" si="262"/>
        <v>0</v>
      </c>
      <c r="FT103" s="52">
        <f t="shared" si="263"/>
        <v>0</v>
      </c>
      <c r="FU103" s="52">
        <f t="shared" si="229"/>
        <v>0</v>
      </c>
      <c r="FV103" s="52">
        <f t="shared" si="230"/>
        <v>0</v>
      </c>
      <c r="FW103" s="52">
        <f t="shared" si="231"/>
        <v>0</v>
      </c>
      <c r="FX103" s="52">
        <f t="shared" si="232"/>
        <v>0</v>
      </c>
      <c r="FY103" s="52">
        <f t="shared" si="233"/>
        <v>0</v>
      </c>
      <c r="FZ103" s="52">
        <f t="shared" si="264"/>
        <v>120.40939193257074</v>
      </c>
      <c r="GA103" s="52">
        <f t="shared" si="265"/>
        <v>220.66198595787364</v>
      </c>
      <c r="GB103" s="52">
        <f t="shared" si="266"/>
        <v>99.880143827407096</v>
      </c>
      <c r="GC103" s="52">
        <f t="shared" si="267"/>
        <v>99.62143853357243</v>
      </c>
      <c r="GD103" s="52">
        <f t="shared" si="268"/>
        <v>115.98685482312005</v>
      </c>
      <c r="GE103" s="52">
        <f t="shared" si="269"/>
        <v>6.464959917248513</v>
      </c>
      <c r="GF103" s="52">
        <f t="shared" si="270"/>
        <v>0</v>
      </c>
      <c r="GG103" s="52">
        <f t="shared" si="271"/>
        <v>12.745347947998981</v>
      </c>
      <c r="GH103" s="52">
        <f t="shared" si="272"/>
        <v>6.3496094990158101</v>
      </c>
      <c r="GI103" s="52">
        <f t="shared" si="273"/>
        <v>0</v>
      </c>
      <c r="GJ103" s="52">
        <f t="shared" si="274"/>
        <v>25.736713421696052</v>
      </c>
      <c r="GK103" s="52">
        <f t="shared" si="275"/>
        <v>38.580246913580247</v>
      </c>
      <c r="GL103" s="52">
        <f t="shared" si="276"/>
        <v>38.412291933418693</v>
      </c>
      <c r="GM103" s="52">
        <f t="shared" si="277"/>
        <v>12.769761205465457</v>
      </c>
      <c r="GN103" s="52">
        <f t="shared" si="278"/>
        <v>12.390038409119068</v>
      </c>
      <c r="GO103" s="52">
        <f t="shared" si="279"/>
        <v>0</v>
      </c>
      <c r="GP103" s="52">
        <f t="shared" si="280"/>
        <v>0</v>
      </c>
      <c r="GQ103" s="52">
        <f t="shared" si="281"/>
        <v>0</v>
      </c>
      <c r="GR103" s="52">
        <f t="shared" si="282"/>
        <v>12.769761205465457</v>
      </c>
      <c r="GS103" s="52">
        <f t="shared" si="283"/>
        <v>0</v>
      </c>
      <c r="GT103" s="52">
        <f t="shared" si="284"/>
        <v>25.859839668994052</v>
      </c>
      <c r="GU103" s="52">
        <f t="shared" si="285"/>
        <v>51.666236114699046</v>
      </c>
      <c r="GV103" s="52">
        <f t="shared" si="286"/>
        <v>38.236043843996946</v>
      </c>
      <c r="GW103" s="52">
        <f t="shared" si="287"/>
        <v>31.748047495079053</v>
      </c>
      <c r="GX103" s="52">
        <f t="shared" si="288"/>
        <v>24.659392145983603</v>
      </c>
      <c r="GY103" s="52">
        <f t="shared" si="289"/>
        <v>19.394879751745538</v>
      </c>
      <c r="GZ103" s="52">
        <f t="shared" si="290"/>
        <v>58.124515629036424</v>
      </c>
      <c r="HA103" s="52">
        <f t="shared" si="291"/>
        <v>57.354065765995415</v>
      </c>
      <c r="HB103" s="52">
        <f t="shared" si="292"/>
        <v>76.195313988189724</v>
      </c>
      <c r="HC103" s="52">
        <f t="shared" si="293"/>
        <v>73.978176437950808</v>
      </c>
      <c r="HD103" s="52">
        <f t="shared" si="294"/>
        <v>51.719679337988104</v>
      </c>
      <c r="HE103" s="52">
        <f t="shared" si="295"/>
        <v>32.2913975716869</v>
      </c>
      <c r="HF103" s="52">
        <f t="shared" si="296"/>
        <v>44.608717817996428</v>
      </c>
      <c r="HG103" s="52">
        <f t="shared" si="297"/>
        <v>114.29297098228459</v>
      </c>
      <c r="HH103" s="52">
        <f t="shared" si="298"/>
        <v>43.153936255471301</v>
      </c>
      <c r="HI103" s="52">
        <f t="shared" si="299"/>
        <v>12.929919834497026</v>
      </c>
      <c r="HJ103" s="52">
        <f t="shared" si="300"/>
        <v>0</v>
      </c>
      <c r="HK103" s="52">
        <f t="shared" si="301"/>
        <v>44.608717817996428</v>
      </c>
      <c r="HL103" s="52">
        <f t="shared" si="302"/>
        <v>31.748047495079053</v>
      </c>
      <c r="HM103" s="52">
        <f t="shared" si="303"/>
        <v>24.659392145983603</v>
      </c>
      <c r="HN103" s="52">
        <f t="shared" si="304"/>
        <v>45.25471942073959</v>
      </c>
      <c r="HO103" s="52">
        <f t="shared" si="305"/>
        <v>64.582795143373801</v>
      </c>
      <c r="HP103" s="52">
        <f t="shared" si="306"/>
        <v>63.726739739994905</v>
      </c>
      <c r="HQ103" s="52">
        <f t="shared" si="307"/>
        <v>25.39843799606324</v>
      </c>
      <c r="HR103" s="52">
        <f t="shared" si="308"/>
        <v>30.824240182479503</v>
      </c>
      <c r="HS103" s="52">
        <f t="shared" si="309"/>
        <v>25.859839668994052</v>
      </c>
      <c r="HT103" s="52">
        <f t="shared" si="310"/>
        <v>38.749677086024285</v>
      </c>
      <c r="HU103" s="52">
        <f t="shared" si="311"/>
        <v>44.608717817996428</v>
      </c>
      <c r="HV103" s="52">
        <f t="shared" si="312"/>
        <v>25.39843799606324</v>
      </c>
      <c r="HW103" s="52">
        <f t="shared" si="313"/>
        <v>30.824240182479503</v>
      </c>
      <c r="HX103" s="52">
        <f t="shared" si="314"/>
        <v>12.929919834497026</v>
      </c>
      <c r="HY103" s="52">
        <f t="shared" si="315"/>
        <v>6.4582795143373808</v>
      </c>
      <c r="HZ103" s="52">
        <f t="shared" si="316"/>
        <v>6.3726739739994906</v>
      </c>
      <c r="IA103" s="52">
        <f t="shared" si="317"/>
        <v>0</v>
      </c>
      <c r="IB103" s="52">
        <f t="shared" si="318"/>
        <v>0</v>
      </c>
      <c r="IC103" s="52">
        <f t="shared" si="319"/>
        <v>12.929919834497026</v>
      </c>
      <c r="ID103" s="52">
        <f t="shared" si="320"/>
        <v>0</v>
      </c>
      <c r="IE103" s="52">
        <f t="shared" si="321"/>
        <v>6.3726739739994906</v>
      </c>
      <c r="IF103" s="52">
        <f t="shared" si="322"/>
        <v>0</v>
      </c>
      <c r="IG103" s="52">
        <f t="shared" si="323"/>
        <v>0</v>
      </c>
      <c r="II103"/>
    </row>
    <row r="104" spans="1:243" ht="15.75" thickBot="1">
      <c r="A104" s="45">
        <v>260790</v>
      </c>
      <c r="B104" s="45" t="s">
        <v>783</v>
      </c>
      <c r="C104" s="47">
        <v>2601</v>
      </c>
      <c r="D104" s="43">
        <v>183</v>
      </c>
      <c r="E104" s="43">
        <v>159</v>
      </c>
      <c r="F104" s="43">
        <v>110</v>
      </c>
      <c r="G104" s="43">
        <v>129</v>
      </c>
      <c r="H104" s="43">
        <v>115</v>
      </c>
      <c r="I104" s="44"/>
      <c r="J104" s="43">
        <v>108</v>
      </c>
      <c r="K104" s="43">
        <v>115</v>
      </c>
      <c r="L104" s="43">
        <v>76</v>
      </c>
      <c r="M104" s="43">
        <v>88</v>
      </c>
      <c r="N104" s="43">
        <v>83</v>
      </c>
      <c r="O104" s="44"/>
      <c r="P104" s="43">
        <v>75</v>
      </c>
      <c r="Q104" s="43">
        <v>44</v>
      </c>
      <c r="R104" s="43">
        <v>34</v>
      </c>
      <c r="S104" s="43">
        <v>41</v>
      </c>
      <c r="T104" s="43">
        <v>32</v>
      </c>
      <c r="U104" s="44"/>
      <c r="V104" s="43">
        <v>147</v>
      </c>
      <c r="W104" s="43">
        <v>158</v>
      </c>
      <c r="X104" s="43">
        <v>130</v>
      </c>
      <c r="Y104" s="43">
        <v>142</v>
      </c>
      <c r="Z104" s="43">
        <v>146</v>
      </c>
      <c r="AA104" s="44"/>
      <c r="AB104" s="43">
        <v>9213</v>
      </c>
      <c r="AC104" s="43">
        <v>8969</v>
      </c>
      <c r="AD104" s="43">
        <v>8907</v>
      </c>
      <c r="AE104" s="43">
        <v>9046</v>
      </c>
      <c r="AF104" s="43">
        <v>9385</v>
      </c>
      <c r="AG104" s="44"/>
      <c r="AH104" s="43">
        <v>203</v>
      </c>
      <c r="AI104" s="43">
        <v>181</v>
      </c>
      <c r="AJ104" s="43">
        <v>134</v>
      </c>
      <c r="AK104" s="43">
        <v>144</v>
      </c>
      <c r="AL104" s="43">
        <v>127</v>
      </c>
      <c r="AM104" s="44"/>
      <c r="AN104" s="43">
        <v>11</v>
      </c>
      <c r="AO104" s="43">
        <v>3</v>
      </c>
      <c r="AP104" s="43">
        <v>1</v>
      </c>
      <c r="AQ104" s="43">
        <v>5</v>
      </c>
      <c r="AR104" s="43">
        <v>3</v>
      </c>
      <c r="AS104" s="44"/>
      <c r="AT104" s="43">
        <v>11</v>
      </c>
      <c r="AU104" s="43">
        <v>10</v>
      </c>
      <c r="AV104" s="43">
        <v>10</v>
      </c>
      <c r="AW104" s="43">
        <v>10</v>
      </c>
      <c r="AX104" s="43">
        <v>3</v>
      </c>
      <c r="AY104" s="44"/>
      <c r="AZ104" s="43">
        <v>5</v>
      </c>
      <c r="BA104" s="43">
        <v>3</v>
      </c>
      <c r="BB104" s="43">
        <v>4</v>
      </c>
      <c r="BC104" s="43">
        <v>2</v>
      </c>
      <c r="BD104" s="43">
        <v>5</v>
      </c>
      <c r="BE104" s="44"/>
      <c r="BF104" s="43">
        <v>280</v>
      </c>
      <c r="BG104" s="43">
        <v>257</v>
      </c>
      <c r="BH104" s="43">
        <v>257</v>
      </c>
      <c r="BI104" s="43">
        <v>256</v>
      </c>
      <c r="BJ104" s="43">
        <v>248</v>
      </c>
      <c r="BK104" s="44"/>
      <c r="BL104" s="43">
        <v>239522</v>
      </c>
      <c r="BM104" s="43">
        <v>242628</v>
      </c>
      <c r="BN104" s="43">
        <v>224024</v>
      </c>
      <c r="BO104" s="43">
        <v>225819</v>
      </c>
      <c r="BP104" s="43">
        <v>227557</v>
      </c>
      <c r="BQ104" s="44"/>
      <c r="BR104" s="45">
        <v>356688</v>
      </c>
      <c r="BS104" s="45">
        <v>361932</v>
      </c>
      <c r="BT104" s="45">
        <v>339770</v>
      </c>
      <c r="BU104" s="45">
        <v>342493</v>
      </c>
      <c r="BV104" s="45">
        <v>345128</v>
      </c>
      <c r="BW104" s="44"/>
      <c r="BX104" s="43">
        <v>678346</v>
      </c>
      <c r="BY104" s="43">
        <v>687687</v>
      </c>
      <c r="BZ104" s="43">
        <v>644620</v>
      </c>
      <c r="CA104" s="43">
        <v>649788</v>
      </c>
      <c r="CB104" s="43">
        <v>654786</v>
      </c>
      <c r="CC104" s="44"/>
      <c r="CD104" s="43">
        <v>50</v>
      </c>
      <c r="CE104" s="43">
        <v>70</v>
      </c>
      <c r="CF104" s="43">
        <v>55</v>
      </c>
      <c r="CG104" s="43">
        <v>34</v>
      </c>
      <c r="CH104" s="43">
        <v>62</v>
      </c>
      <c r="CI104" s="44"/>
      <c r="CJ104" s="45">
        <v>53</v>
      </c>
      <c r="CK104" s="45">
        <v>43</v>
      </c>
      <c r="CL104" s="45">
        <v>54</v>
      </c>
      <c r="CM104" s="45">
        <v>65</v>
      </c>
      <c r="CN104" s="45">
        <v>47</v>
      </c>
      <c r="CO104" s="44"/>
      <c r="CP104" s="43">
        <v>20</v>
      </c>
      <c r="CQ104" s="43">
        <v>26</v>
      </c>
      <c r="CR104" s="43">
        <v>23</v>
      </c>
      <c r="CS104" s="43">
        <v>19</v>
      </c>
      <c r="CT104" s="43">
        <v>17</v>
      </c>
      <c r="CU104" s="44"/>
      <c r="CV104" s="43">
        <v>385</v>
      </c>
      <c r="CW104" s="43">
        <v>396</v>
      </c>
      <c r="CX104" s="43">
        <v>408</v>
      </c>
      <c r="CY104" s="43">
        <v>377</v>
      </c>
      <c r="CZ104" s="43">
        <v>374</v>
      </c>
      <c r="DA104" s="44"/>
      <c r="DB104" s="43">
        <v>302</v>
      </c>
      <c r="DC104" s="43">
        <v>325</v>
      </c>
      <c r="DD104" s="43">
        <v>352</v>
      </c>
      <c r="DE104" s="43">
        <v>341</v>
      </c>
      <c r="DF104" s="43">
        <v>312</v>
      </c>
      <c r="DG104" s="44"/>
      <c r="DH104" s="43">
        <v>200</v>
      </c>
      <c r="DI104" s="43">
        <v>194</v>
      </c>
      <c r="DJ104" s="43">
        <v>189</v>
      </c>
      <c r="DK104" s="43">
        <v>187</v>
      </c>
      <c r="DL104" s="43">
        <v>199</v>
      </c>
      <c r="DM104" s="44"/>
      <c r="DN104" s="43">
        <v>72</v>
      </c>
      <c r="DO104" s="43">
        <v>91</v>
      </c>
      <c r="DP104" s="43">
        <v>106</v>
      </c>
      <c r="DQ104" s="43">
        <v>104</v>
      </c>
      <c r="DR104" s="43">
        <v>78</v>
      </c>
      <c r="DS104" s="44"/>
      <c r="DT104" s="43">
        <v>465</v>
      </c>
      <c r="DU104" s="43">
        <v>380</v>
      </c>
      <c r="DV104" s="43">
        <v>299</v>
      </c>
      <c r="DW104" s="43">
        <v>291</v>
      </c>
      <c r="DX104" s="43">
        <v>278</v>
      </c>
      <c r="DY104" s="44"/>
      <c r="DZ104" s="43">
        <v>196</v>
      </c>
      <c r="EA104" s="43">
        <v>213</v>
      </c>
      <c r="EB104" s="43">
        <v>195</v>
      </c>
      <c r="EC104" s="43">
        <v>189</v>
      </c>
      <c r="ED104" s="43">
        <v>236</v>
      </c>
      <c r="EE104" s="44"/>
      <c r="EF104" s="43">
        <v>30</v>
      </c>
      <c r="EG104" s="43">
        <v>19</v>
      </c>
      <c r="EH104" s="43">
        <v>21</v>
      </c>
      <c r="EI104" s="43">
        <v>23</v>
      </c>
      <c r="EJ104" s="43">
        <v>26</v>
      </c>
      <c r="EK104" s="44"/>
      <c r="EL104" s="43">
        <v>27</v>
      </c>
      <c r="EM104" s="43">
        <v>18</v>
      </c>
      <c r="EN104" s="43">
        <v>19</v>
      </c>
      <c r="EO104" s="43">
        <v>22</v>
      </c>
      <c r="EP104" s="43">
        <v>23</v>
      </c>
      <c r="EQ104" s="96">
        <f t="shared" si="234"/>
        <v>19.86323673070661</v>
      </c>
      <c r="ER104" s="96">
        <f t="shared" si="235"/>
        <v>17.727728843795294</v>
      </c>
      <c r="ES104" s="96">
        <f t="shared" si="236"/>
        <v>12.349837206691365</v>
      </c>
      <c r="ET104" s="96">
        <f t="shared" si="237"/>
        <v>14.260446606234799</v>
      </c>
      <c r="EU104" s="96">
        <f t="shared" si="238"/>
        <v>12.253596164091636</v>
      </c>
      <c r="EV104" s="52">
        <f t="shared" si="239"/>
        <v>11.722565939433409</v>
      </c>
      <c r="EW104" s="52">
        <f t="shared" si="240"/>
        <v>12.82194224551232</v>
      </c>
      <c r="EX104" s="52">
        <f t="shared" si="241"/>
        <v>8.5326147973503979</v>
      </c>
      <c r="EY104" s="52">
        <f t="shared" si="242"/>
        <v>9.7280565996020343</v>
      </c>
      <c r="EZ104" s="52">
        <f t="shared" si="243"/>
        <v>8.8438998401704847</v>
      </c>
      <c r="FA104" s="96">
        <f t="shared" si="244"/>
        <v>8.1406707912731999</v>
      </c>
      <c r="FB104" s="96">
        <f t="shared" si="245"/>
        <v>4.9057865982829751</v>
      </c>
      <c r="FC104" s="96">
        <f t="shared" si="246"/>
        <v>3.8172224093409679</v>
      </c>
      <c r="FD104" s="96">
        <f t="shared" si="247"/>
        <v>4.5323900066327658</v>
      </c>
      <c r="FE104" s="96">
        <f t="shared" si="248"/>
        <v>3.4096963239211506</v>
      </c>
      <c r="FF104" s="52">
        <f t="shared" si="249"/>
        <v>15.955714750895474</v>
      </c>
      <c r="FG104" s="52">
        <f t="shared" si="250"/>
        <v>17.616233693834317</v>
      </c>
      <c r="FH104" s="52">
        <f t="shared" si="251"/>
        <v>14.595262153362524</v>
      </c>
      <c r="FI104" s="52">
        <f t="shared" si="252"/>
        <v>15.697545876630556</v>
      </c>
      <c r="FJ104" s="52">
        <f t="shared" si="253"/>
        <v>15.55673947789025</v>
      </c>
      <c r="FK104" s="52">
        <f t="shared" si="254"/>
        <v>5.4187192118226601</v>
      </c>
      <c r="FL104" s="52">
        <f t="shared" si="255"/>
        <v>1.6574585635359116</v>
      </c>
      <c r="FM104" s="52">
        <f t="shared" si="256"/>
        <v>0.74626865671641784</v>
      </c>
      <c r="FN104" s="52">
        <f t="shared" si="257"/>
        <v>3.4722222222222223</v>
      </c>
      <c r="FO104" s="52">
        <f t="shared" si="258"/>
        <v>2.3622047244094486</v>
      </c>
      <c r="FP104" s="52">
        <f t="shared" si="259"/>
        <v>5.4187192118226601</v>
      </c>
      <c r="FQ104" s="52">
        <f t="shared" si="260"/>
        <v>5.5248618784530388</v>
      </c>
      <c r="FR104" s="52">
        <f t="shared" si="261"/>
        <v>7.4626865671641784</v>
      </c>
      <c r="FS104" s="52">
        <f t="shared" si="262"/>
        <v>6.9444444444444446</v>
      </c>
      <c r="FT104" s="52">
        <f t="shared" si="263"/>
        <v>2.3622047244094486</v>
      </c>
      <c r="FU104" s="52">
        <f t="shared" si="229"/>
        <v>54.271138608488009</v>
      </c>
      <c r="FV104" s="52">
        <f t="shared" si="230"/>
        <v>33.448544988293008</v>
      </c>
      <c r="FW104" s="52">
        <f t="shared" si="231"/>
        <v>44.908498933423147</v>
      </c>
      <c r="FX104" s="52">
        <f t="shared" si="232"/>
        <v>22.109219544550079</v>
      </c>
      <c r="FY104" s="52">
        <f t="shared" si="233"/>
        <v>53.276505061267976</v>
      </c>
      <c r="FZ104" s="52">
        <f t="shared" si="264"/>
        <v>116.89949148721203</v>
      </c>
      <c r="GA104" s="52">
        <f t="shared" si="265"/>
        <v>105.92347132235356</v>
      </c>
      <c r="GB104" s="52">
        <f t="shared" si="266"/>
        <v>114.71985144448809</v>
      </c>
      <c r="GC104" s="52">
        <f t="shared" si="267"/>
        <v>113.36512870927602</v>
      </c>
      <c r="GD104" s="52">
        <f t="shared" si="268"/>
        <v>108.98368320904214</v>
      </c>
      <c r="GE104" s="52">
        <f t="shared" si="269"/>
        <v>7.3708697331450317</v>
      </c>
      <c r="GF104" s="52">
        <f t="shared" si="270"/>
        <v>10.179049480359524</v>
      </c>
      <c r="GG104" s="52">
        <f t="shared" si="271"/>
        <v>8.5321584809655295</v>
      </c>
      <c r="GH104" s="52">
        <f t="shared" si="272"/>
        <v>5.2324758228837709</v>
      </c>
      <c r="GI104" s="52">
        <f t="shared" si="273"/>
        <v>9.4687424593684053</v>
      </c>
      <c r="GJ104" s="52">
        <f t="shared" si="274"/>
        <v>14.858924326021622</v>
      </c>
      <c r="GK104" s="52">
        <f t="shared" si="275"/>
        <v>11.880684769514716</v>
      </c>
      <c r="GL104" s="52">
        <f t="shared" si="276"/>
        <v>15.893104158695587</v>
      </c>
      <c r="GM104" s="52">
        <f t="shared" si="277"/>
        <v>18.978490071329926</v>
      </c>
      <c r="GN104" s="52">
        <f t="shared" si="278"/>
        <v>13.618135880021326</v>
      </c>
      <c r="GO104" s="52">
        <f t="shared" si="279"/>
        <v>5.6071412551024986</v>
      </c>
      <c r="GP104" s="52">
        <f t="shared" si="280"/>
        <v>7.1836698606368046</v>
      </c>
      <c r="GQ104" s="52">
        <f t="shared" si="281"/>
        <v>6.7692851046296019</v>
      </c>
      <c r="GR104" s="52">
        <f t="shared" si="282"/>
        <v>5.5475586362349008</v>
      </c>
      <c r="GS104" s="52">
        <f t="shared" si="283"/>
        <v>4.9257087225609055</v>
      </c>
      <c r="GT104" s="52">
        <f t="shared" si="284"/>
        <v>56.755696945216748</v>
      </c>
      <c r="GU104" s="52">
        <f t="shared" si="285"/>
        <v>57.584337060319598</v>
      </c>
      <c r="GV104" s="52">
        <f t="shared" si="286"/>
        <v>63.293102913344292</v>
      </c>
      <c r="GW104" s="52">
        <f t="shared" si="287"/>
        <v>58.018923094917106</v>
      </c>
      <c r="GX104" s="52">
        <f t="shared" si="288"/>
        <v>57.117898061351347</v>
      </c>
      <c r="GY104" s="52">
        <f t="shared" si="289"/>
        <v>44.520053188195995</v>
      </c>
      <c r="GZ104" s="52">
        <f t="shared" si="290"/>
        <v>47.259872587383505</v>
      </c>
      <c r="HA104" s="52">
        <f t="shared" si="291"/>
        <v>54.605814278179395</v>
      </c>
      <c r="HB104" s="52">
        <f t="shared" si="292"/>
        <v>52.478654576569596</v>
      </c>
      <c r="HC104" s="52">
        <f t="shared" si="293"/>
        <v>47.649155601982933</v>
      </c>
      <c r="HD104" s="52">
        <f t="shared" si="294"/>
        <v>29.483478932580127</v>
      </c>
      <c r="HE104" s="52">
        <f t="shared" si="295"/>
        <v>28.210508559853537</v>
      </c>
      <c r="HF104" s="52">
        <f t="shared" si="296"/>
        <v>29.31959914368155</v>
      </c>
      <c r="HG104" s="52">
        <f t="shared" si="297"/>
        <v>28.77861702586074</v>
      </c>
      <c r="HH104" s="52">
        <f t="shared" si="298"/>
        <v>30.391608861521167</v>
      </c>
      <c r="HI104" s="52">
        <f t="shared" si="299"/>
        <v>10.614052415728846</v>
      </c>
      <c r="HJ104" s="52">
        <f t="shared" si="300"/>
        <v>13.232764324467382</v>
      </c>
      <c r="HK104" s="52">
        <f t="shared" si="301"/>
        <v>16.443796345133567</v>
      </c>
      <c r="HL104" s="52">
        <f t="shared" si="302"/>
        <v>16.005220164115066</v>
      </c>
      <c r="HM104" s="52">
        <f t="shared" si="303"/>
        <v>11.912288900495733</v>
      </c>
      <c r="HN104" s="52">
        <f t="shared" si="304"/>
        <v>68.549088518248809</v>
      </c>
      <c r="HO104" s="52">
        <f t="shared" si="305"/>
        <v>55.257697179094563</v>
      </c>
      <c r="HP104" s="52">
        <f t="shared" si="306"/>
        <v>46.383916105612606</v>
      </c>
      <c r="HQ104" s="52">
        <f t="shared" si="307"/>
        <v>44.783837189975806</v>
      </c>
      <c r="HR104" s="52">
        <f t="shared" si="308"/>
        <v>42.456619414587358</v>
      </c>
      <c r="HS104" s="52">
        <f t="shared" si="309"/>
        <v>28.893809353928525</v>
      </c>
      <c r="HT104" s="52">
        <f t="shared" si="310"/>
        <v>30.973393418808264</v>
      </c>
      <c r="HU104" s="52">
        <f t="shared" si="311"/>
        <v>30.250380068877789</v>
      </c>
      <c r="HV104" s="52">
        <f t="shared" si="312"/>
        <v>29.086409721324493</v>
      </c>
      <c r="HW104" s="52">
        <f t="shared" si="313"/>
        <v>36.042310006628121</v>
      </c>
      <c r="HX104" s="52">
        <f t="shared" si="314"/>
        <v>4.4225218398870192</v>
      </c>
      <c r="HY104" s="52">
        <f t="shared" si="315"/>
        <v>2.7628848589547279</v>
      </c>
      <c r="HZ104" s="52">
        <f t="shared" si="316"/>
        <v>3.2577332381868391</v>
      </c>
      <c r="IA104" s="52">
        <f t="shared" si="317"/>
        <v>3.5396159978331396</v>
      </c>
      <c r="IB104" s="52">
        <f t="shared" si="318"/>
        <v>3.9707629668319115</v>
      </c>
      <c r="IC104" s="52">
        <f t="shared" si="319"/>
        <v>3.9802696558983173</v>
      </c>
      <c r="ID104" s="52">
        <f t="shared" si="320"/>
        <v>2.6174698663781633</v>
      </c>
      <c r="IE104" s="52">
        <f t="shared" si="321"/>
        <v>2.9474729297880922</v>
      </c>
      <c r="IF104" s="52">
        <f t="shared" si="322"/>
        <v>3.3857196501012639</v>
      </c>
      <c r="IG104" s="52">
        <f t="shared" si="323"/>
        <v>3.5125980091205373</v>
      </c>
      <c r="II104"/>
    </row>
    <row r="105" spans="1:243" ht="15.75" customHeight="1" thickBot="1">
      <c r="A105" s="43">
        <v>260795</v>
      </c>
      <c r="B105" s="43" t="s">
        <v>31</v>
      </c>
      <c r="C105" s="47">
        <v>2603</v>
      </c>
      <c r="D105" s="43">
        <v>5</v>
      </c>
      <c r="E105" s="43">
        <v>6</v>
      </c>
      <c r="F105" s="43">
        <v>2</v>
      </c>
      <c r="G105" s="43">
        <v>6</v>
      </c>
      <c r="H105" s="43">
        <v>4</v>
      </c>
      <c r="I105" s="44"/>
      <c r="J105" s="43">
        <v>1</v>
      </c>
      <c r="K105" s="43">
        <v>1</v>
      </c>
      <c r="L105" s="43">
        <v>1</v>
      </c>
      <c r="M105" s="43">
        <v>4</v>
      </c>
      <c r="N105" s="43">
        <v>3</v>
      </c>
      <c r="O105" s="44"/>
      <c r="P105" s="43">
        <v>4</v>
      </c>
      <c r="Q105" s="43">
        <v>5</v>
      </c>
      <c r="R105" s="43">
        <v>1</v>
      </c>
      <c r="S105" s="43">
        <v>2</v>
      </c>
      <c r="T105" s="43">
        <v>1</v>
      </c>
      <c r="U105" s="44"/>
      <c r="V105" s="43">
        <v>5</v>
      </c>
      <c r="W105" s="43">
        <v>2</v>
      </c>
      <c r="X105" s="43">
        <v>4</v>
      </c>
      <c r="Y105" s="43">
        <v>5</v>
      </c>
      <c r="Z105" s="43">
        <v>4</v>
      </c>
      <c r="AA105" s="44"/>
      <c r="AB105" s="43">
        <v>227</v>
      </c>
      <c r="AC105" s="43">
        <v>213</v>
      </c>
      <c r="AD105" s="43">
        <v>152</v>
      </c>
      <c r="AE105" s="43">
        <v>175</v>
      </c>
      <c r="AF105" s="43">
        <v>184</v>
      </c>
      <c r="AG105" s="44"/>
      <c r="AH105" s="43">
        <v>6</v>
      </c>
      <c r="AI105" s="43">
        <v>6</v>
      </c>
      <c r="AJ105" s="43">
        <v>2</v>
      </c>
      <c r="AK105" s="43">
        <v>6</v>
      </c>
      <c r="AL105" s="43">
        <v>4</v>
      </c>
      <c r="AM105" s="44"/>
      <c r="AN105" s="43">
        <v>2</v>
      </c>
      <c r="AO105" s="43">
        <v>1</v>
      </c>
      <c r="AP105" s="43">
        <v>1</v>
      </c>
      <c r="AQ105" s="43">
        <v>0</v>
      </c>
      <c r="AR105" s="43">
        <v>1</v>
      </c>
      <c r="AS105" s="44"/>
      <c r="AT105" s="43">
        <v>0</v>
      </c>
      <c r="AU105" s="43">
        <v>1</v>
      </c>
      <c r="AV105" s="43">
        <v>0</v>
      </c>
      <c r="AW105" s="43">
        <v>0</v>
      </c>
      <c r="AX105" s="43">
        <v>0</v>
      </c>
      <c r="AY105" s="44"/>
      <c r="AZ105" s="43">
        <v>0</v>
      </c>
      <c r="BA105" s="43">
        <v>0</v>
      </c>
      <c r="BB105" s="43">
        <v>0</v>
      </c>
      <c r="BC105" s="43">
        <v>0</v>
      </c>
      <c r="BD105" s="43">
        <v>0</v>
      </c>
      <c r="BE105" s="44"/>
      <c r="BF105" s="43">
        <v>6</v>
      </c>
      <c r="BG105" s="43">
        <v>6</v>
      </c>
      <c r="BH105" s="43">
        <v>2</v>
      </c>
      <c r="BI105" s="43">
        <v>4</v>
      </c>
      <c r="BJ105" s="43">
        <v>2</v>
      </c>
      <c r="BK105" s="44"/>
      <c r="BL105" s="43">
        <v>3849</v>
      </c>
      <c r="BM105" s="43">
        <v>3867</v>
      </c>
      <c r="BN105" s="43">
        <v>3741</v>
      </c>
      <c r="BO105" s="43">
        <v>3734</v>
      </c>
      <c r="BP105" s="43">
        <v>3732</v>
      </c>
      <c r="BQ105" s="44"/>
      <c r="BR105" s="45">
        <v>6236</v>
      </c>
      <c r="BS105" s="45">
        <v>6283</v>
      </c>
      <c r="BT105" s="45">
        <v>5796</v>
      </c>
      <c r="BU105" s="45">
        <v>5786</v>
      </c>
      <c r="BV105" s="45">
        <v>5780</v>
      </c>
      <c r="BW105" s="44"/>
      <c r="BX105" s="43">
        <v>12560</v>
      </c>
      <c r="BY105" s="43">
        <v>12649</v>
      </c>
      <c r="BZ105" s="43">
        <v>11501</v>
      </c>
      <c r="CA105" s="43">
        <v>11490</v>
      </c>
      <c r="CB105" s="43">
        <v>11479</v>
      </c>
      <c r="CC105" s="44"/>
      <c r="CD105" s="43">
        <v>0</v>
      </c>
      <c r="CE105" s="43">
        <v>1</v>
      </c>
      <c r="CF105" s="43">
        <v>1</v>
      </c>
      <c r="CG105" s="43">
        <v>1</v>
      </c>
      <c r="CH105" s="43">
        <v>0</v>
      </c>
      <c r="CI105" s="44"/>
      <c r="CJ105" s="45">
        <v>0</v>
      </c>
      <c r="CK105" s="45">
        <v>2</v>
      </c>
      <c r="CL105" s="45">
        <v>0</v>
      </c>
      <c r="CM105" s="45">
        <v>1</v>
      </c>
      <c r="CN105" s="45">
        <v>0</v>
      </c>
      <c r="CO105" s="44"/>
      <c r="CP105" s="43">
        <v>1</v>
      </c>
      <c r="CQ105" s="43">
        <v>2</v>
      </c>
      <c r="CR105" s="43">
        <v>2</v>
      </c>
      <c r="CS105" s="43">
        <v>0</v>
      </c>
      <c r="CT105" s="43">
        <v>0</v>
      </c>
      <c r="CU105" s="44"/>
      <c r="CV105" s="43">
        <v>3</v>
      </c>
      <c r="CW105" s="43">
        <v>9</v>
      </c>
      <c r="CX105" s="43">
        <v>6</v>
      </c>
      <c r="CY105" s="43">
        <v>5</v>
      </c>
      <c r="CZ105" s="43">
        <v>3</v>
      </c>
      <c r="DA105" s="44"/>
      <c r="DB105" s="43">
        <v>7</v>
      </c>
      <c r="DC105" s="43">
        <v>11</v>
      </c>
      <c r="DD105" s="43">
        <v>2</v>
      </c>
      <c r="DE105" s="43">
        <v>7</v>
      </c>
      <c r="DF105" s="43">
        <v>9</v>
      </c>
      <c r="DG105" s="44"/>
      <c r="DH105" s="43">
        <v>9</v>
      </c>
      <c r="DI105" s="43">
        <v>9</v>
      </c>
      <c r="DJ105" s="43">
        <v>19</v>
      </c>
      <c r="DK105" s="43">
        <v>6</v>
      </c>
      <c r="DL105" s="43">
        <v>20</v>
      </c>
      <c r="DM105" s="44"/>
      <c r="DN105" s="43">
        <v>2</v>
      </c>
      <c r="DO105" s="43">
        <v>3</v>
      </c>
      <c r="DP105" s="43">
        <v>1</v>
      </c>
      <c r="DQ105" s="43">
        <v>1</v>
      </c>
      <c r="DR105" s="43">
        <v>0</v>
      </c>
      <c r="DS105" s="44"/>
      <c r="DT105" s="43">
        <v>4</v>
      </c>
      <c r="DU105" s="43">
        <v>7</v>
      </c>
      <c r="DV105" s="43">
        <v>2</v>
      </c>
      <c r="DW105" s="43">
        <v>5</v>
      </c>
      <c r="DX105" s="43">
        <v>3</v>
      </c>
      <c r="DY105" s="44"/>
      <c r="DZ105" s="43">
        <v>4</v>
      </c>
      <c r="EA105" s="43">
        <v>2</v>
      </c>
      <c r="EB105" s="43">
        <v>5</v>
      </c>
      <c r="EC105" s="43">
        <v>3</v>
      </c>
      <c r="ED105" s="43">
        <v>5</v>
      </c>
      <c r="EE105" s="44"/>
      <c r="EF105" s="43">
        <v>0</v>
      </c>
      <c r="EG105" s="43">
        <v>1</v>
      </c>
      <c r="EH105" s="43">
        <v>0</v>
      </c>
      <c r="EI105" s="43">
        <v>1</v>
      </c>
      <c r="EJ105" s="43">
        <v>1</v>
      </c>
      <c r="EK105" s="44"/>
      <c r="EL105" s="43">
        <v>0</v>
      </c>
      <c r="EM105" s="43">
        <v>1</v>
      </c>
      <c r="EN105" s="43">
        <v>0</v>
      </c>
      <c r="EO105" s="43">
        <v>1</v>
      </c>
      <c r="EP105" s="43">
        <v>1</v>
      </c>
      <c r="EQ105" s="96">
        <f t="shared" si="234"/>
        <v>22.026431718061676</v>
      </c>
      <c r="ER105" s="96">
        <f t="shared" si="235"/>
        <v>28.169014084507044</v>
      </c>
      <c r="ES105" s="96">
        <f t="shared" si="236"/>
        <v>13.157894736842104</v>
      </c>
      <c r="ET105" s="96">
        <f t="shared" si="237"/>
        <v>34.285714285714285</v>
      </c>
      <c r="EU105" s="96">
        <f t="shared" si="238"/>
        <v>21.739130434782609</v>
      </c>
      <c r="EV105" s="52">
        <f t="shared" si="239"/>
        <v>4.4052863436123353</v>
      </c>
      <c r="EW105" s="52">
        <f t="shared" si="240"/>
        <v>4.694835680751174</v>
      </c>
      <c r="EX105" s="52">
        <f t="shared" si="241"/>
        <v>6.5789473684210522</v>
      </c>
      <c r="EY105" s="52">
        <f t="shared" si="242"/>
        <v>22.857142857142858</v>
      </c>
      <c r="EZ105" s="52">
        <f t="shared" si="243"/>
        <v>16.304347826086957</v>
      </c>
      <c r="FA105" s="96">
        <f t="shared" si="244"/>
        <v>17.621145374449341</v>
      </c>
      <c r="FB105" s="96">
        <f t="shared" si="245"/>
        <v>23.474178403755868</v>
      </c>
      <c r="FC105" s="96">
        <f t="shared" si="246"/>
        <v>6.5789473684210522</v>
      </c>
      <c r="FD105" s="96">
        <f t="shared" si="247"/>
        <v>11.428571428571429</v>
      </c>
      <c r="FE105" s="96">
        <f t="shared" si="248"/>
        <v>5.4347826086956523</v>
      </c>
      <c r="FF105" s="52">
        <f t="shared" si="249"/>
        <v>22.026431718061676</v>
      </c>
      <c r="FG105" s="52">
        <f t="shared" si="250"/>
        <v>9.3896713615023479</v>
      </c>
      <c r="FH105" s="52">
        <f t="shared" si="251"/>
        <v>26.315789473684209</v>
      </c>
      <c r="FI105" s="52">
        <f t="shared" si="252"/>
        <v>28.571428571428569</v>
      </c>
      <c r="FJ105" s="52">
        <f t="shared" si="253"/>
        <v>21.739130434782609</v>
      </c>
      <c r="FK105" s="52">
        <f t="shared" si="254"/>
        <v>33.333333333333329</v>
      </c>
      <c r="FL105" s="52">
        <f t="shared" si="255"/>
        <v>16.666666666666664</v>
      </c>
      <c r="FM105" s="52">
        <f t="shared" si="256"/>
        <v>50</v>
      </c>
      <c r="FN105" s="52">
        <f t="shared" si="257"/>
        <v>0</v>
      </c>
      <c r="FO105" s="52">
        <f t="shared" si="258"/>
        <v>25</v>
      </c>
      <c r="FP105" s="52">
        <f t="shared" si="259"/>
        <v>0</v>
      </c>
      <c r="FQ105" s="52">
        <f t="shared" si="260"/>
        <v>16.666666666666664</v>
      </c>
      <c r="FR105" s="52">
        <f t="shared" si="261"/>
        <v>0</v>
      </c>
      <c r="FS105" s="52">
        <f t="shared" si="262"/>
        <v>0</v>
      </c>
      <c r="FT105" s="52">
        <f t="shared" si="263"/>
        <v>0</v>
      </c>
      <c r="FU105" s="52">
        <f t="shared" si="229"/>
        <v>0</v>
      </c>
      <c r="FV105" s="52">
        <f t="shared" si="230"/>
        <v>0</v>
      </c>
      <c r="FW105" s="52">
        <f t="shared" si="231"/>
        <v>0</v>
      </c>
      <c r="FX105" s="52">
        <f t="shared" si="232"/>
        <v>0</v>
      </c>
      <c r="FY105" s="52">
        <f t="shared" si="233"/>
        <v>0</v>
      </c>
      <c r="FZ105" s="52">
        <f t="shared" si="264"/>
        <v>155.8846453624318</v>
      </c>
      <c r="GA105" s="52">
        <f t="shared" si="265"/>
        <v>155.15903801396431</v>
      </c>
      <c r="GB105" s="52">
        <f t="shared" si="266"/>
        <v>53.461641272387062</v>
      </c>
      <c r="GC105" s="52">
        <f t="shared" si="267"/>
        <v>107.12372790573112</v>
      </c>
      <c r="GD105" s="52">
        <f t="shared" si="268"/>
        <v>53.590568060021432</v>
      </c>
      <c r="GE105" s="52">
        <f t="shared" si="269"/>
        <v>0</v>
      </c>
      <c r="GF105" s="52">
        <f t="shared" si="270"/>
        <v>7.9057633014467541</v>
      </c>
      <c r="GG105" s="52">
        <f t="shared" si="271"/>
        <v>8.6948960959916537</v>
      </c>
      <c r="GH105" s="52">
        <f t="shared" si="272"/>
        <v>8.7032201914708445</v>
      </c>
      <c r="GI105" s="52">
        <f t="shared" si="273"/>
        <v>0</v>
      </c>
      <c r="GJ105" s="52">
        <f t="shared" si="274"/>
        <v>0</v>
      </c>
      <c r="GK105" s="52">
        <f t="shared" si="275"/>
        <v>31.831927423205478</v>
      </c>
      <c r="GL105" s="52">
        <f t="shared" si="276"/>
        <v>0</v>
      </c>
      <c r="GM105" s="52">
        <f t="shared" si="277"/>
        <v>17.283097131005878</v>
      </c>
      <c r="GN105" s="52">
        <f t="shared" si="278"/>
        <v>0</v>
      </c>
      <c r="GO105" s="52">
        <f t="shared" si="279"/>
        <v>16.035920461834507</v>
      </c>
      <c r="GP105" s="52">
        <f t="shared" si="280"/>
        <v>31.831927423205478</v>
      </c>
      <c r="GQ105" s="52">
        <f t="shared" si="281"/>
        <v>34.506556245686681</v>
      </c>
      <c r="GR105" s="52">
        <f t="shared" si="282"/>
        <v>0</v>
      </c>
      <c r="GS105" s="52">
        <f t="shared" si="283"/>
        <v>0</v>
      </c>
      <c r="GT105" s="52">
        <f t="shared" si="284"/>
        <v>23.885350318471339</v>
      </c>
      <c r="GU105" s="52">
        <f t="shared" si="285"/>
        <v>71.151869713020787</v>
      </c>
      <c r="GV105" s="52">
        <f t="shared" si="286"/>
        <v>52.169376575949919</v>
      </c>
      <c r="GW105" s="52">
        <f t="shared" si="287"/>
        <v>43.516100957354219</v>
      </c>
      <c r="GX105" s="52">
        <f t="shared" si="288"/>
        <v>26.134680721317189</v>
      </c>
      <c r="GY105" s="52">
        <f t="shared" si="289"/>
        <v>55.732484076433117</v>
      </c>
      <c r="GZ105" s="52">
        <f t="shared" si="290"/>
        <v>86.963396315914295</v>
      </c>
      <c r="HA105" s="52">
        <f t="shared" si="291"/>
        <v>17.389792191983307</v>
      </c>
      <c r="HB105" s="52">
        <f t="shared" si="292"/>
        <v>60.922541340295915</v>
      </c>
      <c r="HC105" s="52">
        <f t="shared" si="293"/>
        <v>78.404042163951573</v>
      </c>
      <c r="HD105" s="52">
        <f t="shared" si="294"/>
        <v>71.656050955414003</v>
      </c>
      <c r="HE105" s="52">
        <f t="shared" si="295"/>
        <v>71.151869713020787</v>
      </c>
      <c r="HF105" s="52">
        <f t="shared" si="296"/>
        <v>165.20302582384141</v>
      </c>
      <c r="HG105" s="52">
        <f t="shared" si="297"/>
        <v>52.219321148825067</v>
      </c>
      <c r="HH105" s="52">
        <f t="shared" si="298"/>
        <v>174.23120480878126</v>
      </c>
      <c r="HI105" s="52">
        <f t="shared" si="299"/>
        <v>15.923566878980891</v>
      </c>
      <c r="HJ105" s="52">
        <f t="shared" si="300"/>
        <v>23.717289904340266</v>
      </c>
      <c r="HK105" s="52">
        <f t="shared" si="301"/>
        <v>8.6948960959916537</v>
      </c>
      <c r="HL105" s="52">
        <f t="shared" si="302"/>
        <v>8.7032201914708445</v>
      </c>
      <c r="HM105" s="52">
        <f t="shared" si="303"/>
        <v>0</v>
      </c>
      <c r="HN105" s="52">
        <f t="shared" si="304"/>
        <v>31.847133757961782</v>
      </c>
      <c r="HO105" s="52">
        <f t="shared" si="305"/>
        <v>55.340343110127279</v>
      </c>
      <c r="HP105" s="52">
        <f t="shared" si="306"/>
        <v>17.389792191983307</v>
      </c>
      <c r="HQ105" s="52">
        <f t="shared" si="307"/>
        <v>43.516100957354219</v>
      </c>
      <c r="HR105" s="52">
        <f t="shared" si="308"/>
        <v>26.134680721317189</v>
      </c>
      <c r="HS105" s="52">
        <f t="shared" si="309"/>
        <v>31.847133757961782</v>
      </c>
      <c r="HT105" s="52">
        <f t="shared" si="310"/>
        <v>15.811526602893508</v>
      </c>
      <c r="HU105" s="52">
        <f t="shared" si="311"/>
        <v>43.474480479958267</v>
      </c>
      <c r="HV105" s="52">
        <f t="shared" si="312"/>
        <v>26.109660574412533</v>
      </c>
      <c r="HW105" s="52">
        <f t="shared" si="313"/>
        <v>43.557801202195314</v>
      </c>
      <c r="HX105" s="52">
        <f t="shared" si="314"/>
        <v>0</v>
      </c>
      <c r="HY105" s="52">
        <f t="shared" si="315"/>
        <v>7.9057633014467541</v>
      </c>
      <c r="HZ105" s="52">
        <f t="shared" si="316"/>
        <v>0</v>
      </c>
      <c r="IA105" s="52">
        <f t="shared" si="317"/>
        <v>8.7032201914708445</v>
      </c>
      <c r="IB105" s="52">
        <f t="shared" si="318"/>
        <v>8.7115602404390629</v>
      </c>
      <c r="IC105" s="52">
        <f t="shared" si="319"/>
        <v>0</v>
      </c>
      <c r="ID105" s="52">
        <f t="shared" si="320"/>
        <v>7.9057633014467541</v>
      </c>
      <c r="IE105" s="52">
        <f t="shared" si="321"/>
        <v>0</v>
      </c>
      <c r="IF105" s="52">
        <f t="shared" si="322"/>
        <v>8.7032201914708445</v>
      </c>
      <c r="IG105" s="52">
        <f t="shared" si="323"/>
        <v>8.7115602404390629</v>
      </c>
      <c r="II105"/>
    </row>
    <row r="106" spans="1:243" ht="15.75" customHeight="1" thickBot="1">
      <c r="A106" s="45">
        <v>260800</v>
      </c>
      <c r="B106" s="45" t="s">
        <v>784</v>
      </c>
      <c r="C106" s="47">
        <v>2604</v>
      </c>
      <c r="D106" s="43">
        <v>5</v>
      </c>
      <c r="E106" s="43">
        <v>5</v>
      </c>
      <c r="F106" s="43">
        <v>2</v>
      </c>
      <c r="G106" s="43">
        <v>4</v>
      </c>
      <c r="H106" s="43">
        <v>4</v>
      </c>
      <c r="I106" s="44"/>
      <c r="J106" s="43">
        <v>3</v>
      </c>
      <c r="K106" s="43">
        <v>3</v>
      </c>
      <c r="L106" s="43">
        <v>1</v>
      </c>
      <c r="M106" s="43">
        <v>2</v>
      </c>
      <c r="N106" s="43">
        <v>2</v>
      </c>
      <c r="O106" s="44"/>
      <c r="P106" s="43">
        <v>2</v>
      </c>
      <c r="Q106" s="43">
        <v>2</v>
      </c>
      <c r="R106" s="43">
        <v>1</v>
      </c>
      <c r="S106" s="43">
        <v>2</v>
      </c>
      <c r="T106" s="43">
        <v>2</v>
      </c>
      <c r="U106" s="44"/>
      <c r="V106" s="43">
        <v>6</v>
      </c>
      <c r="W106" s="43">
        <v>10</v>
      </c>
      <c r="X106" s="43">
        <v>4</v>
      </c>
      <c r="Y106" s="43">
        <v>4</v>
      </c>
      <c r="Z106" s="43">
        <v>1</v>
      </c>
      <c r="AA106" s="44"/>
      <c r="AB106" s="43">
        <v>263</v>
      </c>
      <c r="AC106" s="43">
        <v>272</v>
      </c>
      <c r="AD106" s="43">
        <v>284</v>
      </c>
      <c r="AE106" s="43">
        <v>289</v>
      </c>
      <c r="AF106" s="43">
        <v>292</v>
      </c>
      <c r="AG106" s="44"/>
      <c r="AH106" s="43">
        <v>7</v>
      </c>
      <c r="AI106" s="43">
        <v>6</v>
      </c>
      <c r="AJ106" s="43">
        <v>2</v>
      </c>
      <c r="AK106" s="43">
        <v>4</v>
      </c>
      <c r="AL106" s="43">
        <v>6</v>
      </c>
      <c r="AM106" s="44"/>
      <c r="AN106" s="43">
        <v>2</v>
      </c>
      <c r="AO106" s="43">
        <v>0</v>
      </c>
      <c r="AP106" s="43">
        <v>0</v>
      </c>
      <c r="AQ106" s="43">
        <v>0</v>
      </c>
      <c r="AR106" s="43">
        <v>1</v>
      </c>
      <c r="AS106" s="44"/>
      <c r="AT106" s="43">
        <v>0</v>
      </c>
      <c r="AU106" s="43">
        <v>1</v>
      </c>
      <c r="AV106" s="43">
        <v>0</v>
      </c>
      <c r="AW106" s="43">
        <v>1</v>
      </c>
      <c r="AX106" s="43">
        <v>0</v>
      </c>
      <c r="AY106" s="44"/>
      <c r="AZ106" s="43">
        <v>0</v>
      </c>
      <c r="BA106" s="43">
        <v>0</v>
      </c>
      <c r="BB106" s="43">
        <v>1</v>
      </c>
      <c r="BC106" s="43">
        <v>0</v>
      </c>
      <c r="BD106" s="43">
        <v>0</v>
      </c>
      <c r="BE106" s="44"/>
      <c r="BF106" s="43">
        <v>9</v>
      </c>
      <c r="BG106" s="43">
        <v>3</v>
      </c>
      <c r="BH106" s="43">
        <v>7</v>
      </c>
      <c r="BI106" s="43">
        <v>6</v>
      </c>
      <c r="BJ106" s="43">
        <v>9</v>
      </c>
      <c r="BK106" s="44"/>
      <c r="BL106" s="43">
        <v>4449</v>
      </c>
      <c r="BM106" s="43">
        <v>4459</v>
      </c>
      <c r="BN106" s="43">
        <v>4829</v>
      </c>
      <c r="BO106" s="43">
        <v>4857</v>
      </c>
      <c r="BP106" s="43">
        <v>4952</v>
      </c>
      <c r="BQ106" s="44"/>
      <c r="BR106" s="45">
        <v>7609</v>
      </c>
      <c r="BS106" s="45">
        <v>7625</v>
      </c>
      <c r="BT106" s="45">
        <v>7959</v>
      </c>
      <c r="BU106" s="45">
        <v>8004</v>
      </c>
      <c r="BV106" s="45">
        <v>8160</v>
      </c>
      <c r="BW106" s="44"/>
      <c r="BX106" s="43">
        <v>15311</v>
      </c>
      <c r="BY106" s="43">
        <v>15365</v>
      </c>
      <c r="BZ106" s="43">
        <v>15819</v>
      </c>
      <c r="CA106" s="43">
        <v>15909</v>
      </c>
      <c r="CB106" s="43">
        <v>16219</v>
      </c>
      <c r="CC106" s="44"/>
      <c r="CD106" s="43">
        <v>0</v>
      </c>
      <c r="CE106" s="43">
        <v>0</v>
      </c>
      <c r="CF106" s="43">
        <v>0</v>
      </c>
      <c r="CG106" s="43">
        <v>0</v>
      </c>
      <c r="CH106" s="43">
        <v>2</v>
      </c>
      <c r="CI106" s="44"/>
      <c r="CJ106" s="45">
        <v>1</v>
      </c>
      <c r="CK106" s="45">
        <v>0</v>
      </c>
      <c r="CL106" s="45">
        <v>0</v>
      </c>
      <c r="CM106" s="45">
        <v>0</v>
      </c>
      <c r="CN106" s="45">
        <v>0</v>
      </c>
      <c r="CO106" s="44"/>
      <c r="CP106" s="43">
        <v>0</v>
      </c>
      <c r="CQ106" s="43">
        <v>0</v>
      </c>
      <c r="CR106" s="43">
        <v>1</v>
      </c>
      <c r="CS106" s="43">
        <v>0</v>
      </c>
      <c r="CT106" s="43">
        <v>0</v>
      </c>
      <c r="CU106" s="44"/>
      <c r="CV106" s="43">
        <v>7</v>
      </c>
      <c r="CW106" s="43">
        <v>8</v>
      </c>
      <c r="CX106" s="43">
        <v>12</v>
      </c>
      <c r="CY106" s="43">
        <v>8</v>
      </c>
      <c r="CZ106" s="43">
        <v>10</v>
      </c>
      <c r="DA106" s="44"/>
      <c r="DB106" s="43">
        <v>10</v>
      </c>
      <c r="DC106" s="43">
        <v>11</v>
      </c>
      <c r="DD106" s="43">
        <v>11</v>
      </c>
      <c r="DE106" s="43">
        <v>10</v>
      </c>
      <c r="DF106" s="43">
        <v>8</v>
      </c>
      <c r="DG106" s="44"/>
      <c r="DH106" s="43">
        <v>6</v>
      </c>
      <c r="DI106" s="43">
        <v>10</v>
      </c>
      <c r="DJ106" s="43">
        <v>11</v>
      </c>
      <c r="DK106" s="43">
        <v>9</v>
      </c>
      <c r="DL106" s="43">
        <v>8</v>
      </c>
      <c r="DM106" s="44"/>
      <c r="DN106" s="43">
        <v>3</v>
      </c>
      <c r="DO106" s="43">
        <v>4</v>
      </c>
      <c r="DP106" s="43">
        <v>6</v>
      </c>
      <c r="DQ106" s="43">
        <v>4</v>
      </c>
      <c r="DR106" s="43">
        <v>4</v>
      </c>
      <c r="DS106" s="44"/>
      <c r="DT106" s="43">
        <v>10</v>
      </c>
      <c r="DU106" s="43">
        <v>3</v>
      </c>
      <c r="DV106" s="43">
        <v>5</v>
      </c>
      <c r="DW106" s="43">
        <v>2</v>
      </c>
      <c r="DX106" s="43">
        <v>9</v>
      </c>
      <c r="DY106" s="44"/>
      <c r="DZ106" s="43">
        <v>3</v>
      </c>
      <c r="EA106" s="43">
        <v>0</v>
      </c>
      <c r="EB106" s="43">
        <v>0</v>
      </c>
      <c r="EC106" s="43">
        <v>3</v>
      </c>
      <c r="ED106" s="43">
        <v>7</v>
      </c>
      <c r="EE106" s="44"/>
      <c r="EF106" s="43">
        <v>0</v>
      </c>
      <c r="EG106" s="43">
        <v>1</v>
      </c>
      <c r="EH106" s="43">
        <v>1</v>
      </c>
      <c r="EI106" s="43">
        <v>1</v>
      </c>
      <c r="EJ106" s="43">
        <v>2</v>
      </c>
      <c r="EK106" s="44"/>
      <c r="EL106" s="43">
        <v>0</v>
      </c>
      <c r="EM106" s="43">
        <v>1</v>
      </c>
      <c r="EN106" s="43">
        <v>1</v>
      </c>
      <c r="EO106" s="43">
        <v>1</v>
      </c>
      <c r="EP106" s="43">
        <v>2</v>
      </c>
      <c r="EQ106" s="96">
        <f t="shared" si="234"/>
        <v>19.011406844106464</v>
      </c>
      <c r="ER106" s="96">
        <f t="shared" si="235"/>
        <v>18.382352941176471</v>
      </c>
      <c r="ES106" s="96">
        <f t="shared" si="236"/>
        <v>7.042253521126761</v>
      </c>
      <c r="ET106" s="96">
        <f t="shared" si="237"/>
        <v>13.84083044982699</v>
      </c>
      <c r="EU106" s="96">
        <f t="shared" si="238"/>
        <v>13.698630136986301</v>
      </c>
      <c r="EV106" s="52">
        <f t="shared" si="239"/>
        <v>11.406844106463879</v>
      </c>
      <c r="EW106" s="52">
        <f t="shared" si="240"/>
        <v>11.029411764705882</v>
      </c>
      <c r="EX106" s="52">
        <f t="shared" si="241"/>
        <v>3.5211267605633805</v>
      </c>
      <c r="EY106" s="52">
        <f t="shared" si="242"/>
        <v>6.9204152249134951</v>
      </c>
      <c r="EZ106" s="52">
        <f t="shared" si="243"/>
        <v>6.8493150684931505</v>
      </c>
      <c r="FA106" s="96">
        <f t="shared" si="244"/>
        <v>7.6045627376425857</v>
      </c>
      <c r="FB106" s="96">
        <f t="shared" si="245"/>
        <v>7.3529411764705879</v>
      </c>
      <c r="FC106" s="96">
        <f t="shared" si="246"/>
        <v>3.5211267605633805</v>
      </c>
      <c r="FD106" s="96">
        <f t="shared" si="247"/>
        <v>6.9204152249134951</v>
      </c>
      <c r="FE106" s="96">
        <f t="shared" si="248"/>
        <v>6.8493150684931505</v>
      </c>
      <c r="FF106" s="52">
        <f t="shared" si="249"/>
        <v>22.813688212927758</v>
      </c>
      <c r="FG106" s="52">
        <f t="shared" si="250"/>
        <v>36.764705882352942</v>
      </c>
      <c r="FH106" s="52">
        <f t="shared" si="251"/>
        <v>14.084507042253522</v>
      </c>
      <c r="FI106" s="52">
        <f t="shared" si="252"/>
        <v>13.84083044982699</v>
      </c>
      <c r="FJ106" s="52">
        <f t="shared" si="253"/>
        <v>3.4246575342465753</v>
      </c>
      <c r="FK106" s="52">
        <f t="shared" si="254"/>
        <v>28.571428571428569</v>
      </c>
      <c r="FL106" s="52">
        <f t="shared" si="255"/>
        <v>0</v>
      </c>
      <c r="FM106" s="52">
        <f t="shared" si="256"/>
        <v>0</v>
      </c>
      <c r="FN106" s="52">
        <f t="shared" si="257"/>
        <v>0</v>
      </c>
      <c r="FO106" s="52">
        <f t="shared" si="258"/>
        <v>16.666666666666664</v>
      </c>
      <c r="FP106" s="52">
        <f t="shared" si="259"/>
        <v>0</v>
      </c>
      <c r="FQ106" s="52">
        <f t="shared" si="260"/>
        <v>16.666666666666664</v>
      </c>
      <c r="FR106" s="52">
        <f t="shared" si="261"/>
        <v>0</v>
      </c>
      <c r="FS106" s="52">
        <f t="shared" si="262"/>
        <v>25</v>
      </c>
      <c r="FT106" s="52">
        <f t="shared" si="263"/>
        <v>0</v>
      </c>
      <c r="FU106" s="52">
        <f t="shared" si="229"/>
        <v>0</v>
      </c>
      <c r="FV106" s="52">
        <f t="shared" si="230"/>
        <v>0</v>
      </c>
      <c r="FW106" s="52">
        <f t="shared" si="231"/>
        <v>352.11267605633805</v>
      </c>
      <c r="FX106" s="52">
        <f t="shared" si="232"/>
        <v>0</v>
      </c>
      <c r="FY106" s="52">
        <f t="shared" si="233"/>
        <v>0</v>
      </c>
      <c r="FZ106" s="52">
        <f t="shared" si="264"/>
        <v>202.29265003371546</v>
      </c>
      <c r="GA106" s="52">
        <f t="shared" si="265"/>
        <v>67.279659116393816</v>
      </c>
      <c r="GB106" s="52">
        <f t="shared" si="266"/>
        <v>144.95754814661419</v>
      </c>
      <c r="GC106" s="52">
        <f t="shared" si="267"/>
        <v>123.53304508956147</v>
      </c>
      <c r="GD106" s="52">
        <f t="shared" si="268"/>
        <v>181.74474959612277</v>
      </c>
      <c r="GE106" s="52">
        <f t="shared" si="269"/>
        <v>0</v>
      </c>
      <c r="GF106" s="52">
        <f t="shared" si="270"/>
        <v>0</v>
      </c>
      <c r="GG106" s="52">
        <f t="shared" si="271"/>
        <v>0</v>
      </c>
      <c r="GH106" s="52">
        <f t="shared" si="272"/>
        <v>0</v>
      </c>
      <c r="GI106" s="52">
        <f t="shared" si="273"/>
        <v>12.331216474505208</v>
      </c>
      <c r="GJ106" s="52">
        <f t="shared" si="274"/>
        <v>13.142331449599158</v>
      </c>
      <c r="GK106" s="52">
        <f t="shared" si="275"/>
        <v>0</v>
      </c>
      <c r="GL106" s="52">
        <f t="shared" si="276"/>
        <v>0</v>
      </c>
      <c r="GM106" s="52">
        <f t="shared" si="277"/>
        <v>0</v>
      </c>
      <c r="GN106" s="52">
        <f t="shared" si="278"/>
        <v>0</v>
      </c>
      <c r="GO106" s="52">
        <f t="shared" si="279"/>
        <v>0</v>
      </c>
      <c r="GP106" s="52">
        <f t="shared" si="280"/>
        <v>0</v>
      </c>
      <c r="GQ106" s="52">
        <f t="shared" si="281"/>
        <v>12.564392511622062</v>
      </c>
      <c r="GR106" s="52">
        <f t="shared" si="282"/>
        <v>0</v>
      </c>
      <c r="GS106" s="52">
        <f t="shared" si="283"/>
        <v>0</v>
      </c>
      <c r="GT106" s="52">
        <f t="shared" si="284"/>
        <v>45.718764287113842</v>
      </c>
      <c r="GU106" s="52">
        <f t="shared" si="285"/>
        <v>52.06638464041653</v>
      </c>
      <c r="GV106" s="52">
        <f t="shared" si="286"/>
        <v>75.858145268348181</v>
      </c>
      <c r="GW106" s="52">
        <f t="shared" si="287"/>
        <v>50.286001634295047</v>
      </c>
      <c r="GX106" s="52">
        <f t="shared" si="288"/>
        <v>61.656082372526043</v>
      </c>
      <c r="GY106" s="52">
        <f t="shared" si="289"/>
        <v>65.312520410162634</v>
      </c>
      <c r="GZ106" s="52">
        <f t="shared" si="290"/>
        <v>71.59127888057273</v>
      </c>
      <c r="HA106" s="52">
        <f t="shared" si="291"/>
        <v>69.536633162652507</v>
      </c>
      <c r="HB106" s="52">
        <f t="shared" si="292"/>
        <v>62.857502042868816</v>
      </c>
      <c r="HC106" s="52">
        <f t="shared" si="293"/>
        <v>49.324865898020832</v>
      </c>
      <c r="HD106" s="52">
        <f t="shared" si="294"/>
        <v>39.187512246097576</v>
      </c>
      <c r="HE106" s="52">
        <f t="shared" si="295"/>
        <v>65.082980800520659</v>
      </c>
      <c r="HF106" s="52">
        <f t="shared" si="296"/>
        <v>69.536633162652507</v>
      </c>
      <c r="HG106" s="52">
        <f t="shared" si="297"/>
        <v>56.571751838581939</v>
      </c>
      <c r="HH106" s="52">
        <f t="shared" si="298"/>
        <v>49.324865898020832</v>
      </c>
      <c r="HI106" s="52">
        <f t="shared" si="299"/>
        <v>19.593756123048788</v>
      </c>
      <c r="HJ106" s="52">
        <f t="shared" si="300"/>
        <v>26.033192320208265</v>
      </c>
      <c r="HK106" s="52">
        <f t="shared" si="301"/>
        <v>37.929072634174091</v>
      </c>
      <c r="HL106" s="52">
        <f t="shared" si="302"/>
        <v>25.143000817147524</v>
      </c>
      <c r="HM106" s="52">
        <f t="shared" si="303"/>
        <v>24.662432949010416</v>
      </c>
      <c r="HN106" s="52">
        <f t="shared" si="304"/>
        <v>65.312520410162634</v>
      </c>
      <c r="HO106" s="52">
        <f t="shared" si="305"/>
        <v>19.5248942401562</v>
      </c>
      <c r="HP106" s="52">
        <f t="shared" si="306"/>
        <v>31.607560528478412</v>
      </c>
      <c r="HQ106" s="52">
        <f t="shared" si="307"/>
        <v>12.571500408573762</v>
      </c>
      <c r="HR106" s="52">
        <f t="shared" si="308"/>
        <v>55.490474135273445</v>
      </c>
      <c r="HS106" s="52">
        <f t="shared" si="309"/>
        <v>19.593756123048788</v>
      </c>
      <c r="HT106" s="52">
        <f t="shared" si="310"/>
        <v>0</v>
      </c>
      <c r="HU106" s="52">
        <f t="shared" si="311"/>
        <v>0</v>
      </c>
      <c r="HV106" s="52">
        <f t="shared" si="312"/>
        <v>18.857250612860643</v>
      </c>
      <c r="HW106" s="52">
        <f t="shared" si="313"/>
        <v>43.159257660768233</v>
      </c>
      <c r="HX106" s="52">
        <f t="shared" si="314"/>
        <v>0</v>
      </c>
      <c r="HY106" s="52">
        <f t="shared" si="315"/>
        <v>6.5082980800520662</v>
      </c>
      <c r="HZ106" s="52">
        <f t="shared" si="316"/>
        <v>6.3215121056956827</v>
      </c>
      <c r="IA106" s="52">
        <f t="shared" si="317"/>
        <v>6.2857502042868809</v>
      </c>
      <c r="IB106" s="52">
        <f t="shared" si="318"/>
        <v>12.331216474505208</v>
      </c>
      <c r="IC106" s="52">
        <f t="shared" si="319"/>
        <v>0</v>
      </c>
      <c r="ID106" s="52">
        <f t="shared" si="320"/>
        <v>6.5082980800520662</v>
      </c>
      <c r="IE106" s="52">
        <f t="shared" si="321"/>
        <v>6.3215121056956827</v>
      </c>
      <c r="IF106" s="52">
        <f t="shared" si="322"/>
        <v>6.2857502042868809</v>
      </c>
      <c r="IG106" s="52">
        <f t="shared" si="323"/>
        <v>12.331216474505208</v>
      </c>
      <c r="II106"/>
    </row>
    <row r="107" spans="1:243" ht="15.75" customHeight="1" thickBot="1">
      <c r="A107" s="45">
        <v>260805</v>
      </c>
      <c r="B107" s="45" t="s">
        <v>785</v>
      </c>
      <c r="C107" s="47">
        <v>2606</v>
      </c>
      <c r="D107" s="43">
        <v>4</v>
      </c>
      <c r="E107" s="43">
        <v>4</v>
      </c>
      <c r="F107" s="43">
        <v>4</v>
      </c>
      <c r="G107" s="43">
        <v>5</v>
      </c>
      <c r="H107" s="43">
        <v>8</v>
      </c>
      <c r="I107" s="44"/>
      <c r="J107" s="43">
        <v>3</v>
      </c>
      <c r="K107" s="43">
        <v>3</v>
      </c>
      <c r="L107" s="43">
        <v>1</v>
      </c>
      <c r="M107" s="43">
        <v>2</v>
      </c>
      <c r="N107" s="43">
        <v>5</v>
      </c>
      <c r="O107" s="44"/>
      <c r="P107" s="43">
        <v>1</v>
      </c>
      <c r="Q107" s="43">
        <v>1</v>
      </c>
      <c r="R107" s="43">
        <v>3</v>
      </c>
      <c r="S107" s="43">
        <v>3</v>
      </c>
      <c r="T107" s="43">
        <v>3</v>
      </c>
      <c r="U107" s="44"/>
      <c r="V107" s="43">
        <v>5</v>
      </c>
      <c r="W107" s="43">
        <v>4</v>
      </c>
      <c r="X107" s="43">
        <v>4</v>
      </c>
      <c r="Y107" s="43">
        <v>3</v>
      </c>
      <c r="Z107" s="43">
        <v>8</v>
      </c>
      <c r="AA107" s="44"/>
      <c r="AB107" s="43">
        <v>283</v>
      </c>
      <c r="AC107" s="43">
        <v>235</v>
      </c>
      <c r="AD107" s="43">
        <v>226</v>
      </c>
      <c r="AE107" s="43">
        <v>224</v>
      </c>
      <c r="AF107" s="43">
        <v>259</v>
      </c>
      <c r="AG107" s="44"/>
      <c r="AH107" s="43">
        <v>4</v>
      </c>
      <c r="AI107" s="43">
        <v>4</v>
      </c>
      <c r="AJ107" s="43">
        <v>4</v>
      </c>
      <c r="AK107" s="43">
        <v>5</v>
      </c>
      <c r="AL107" s="43">
        <v>9</v>
      </c>
      <c r="AM107" s="44"/>
      <c r="AN107" s="43">
        <v>0</v>
      </c>
      <c r="AO107" s="43">
        <v>1</v>
      </c>
      <c r="AP107" s="43">
        <v>0</v>
      </c>
      <c r="AQ107" s="43">
        <v>0</v>
      </c>
      <c r="AR107" s="43">
        <v>0</v>
      </c>
      <c r="AS107" s="44"/>
      <c r="AT107" s="43">
        <v>0</v>
      </c>
      <c r="AU107" s="43">
        <v>0</v>
      </c>
      <c r="AV107" s="43">
        <v>0</v>
      </c>
      <c r="AW107" s="43">
        <v>0</v>
      </c>
      <c r="AX107" s="43">
        <v>2</v>
      </c>
      <c r="AY107" s="44"/>
      <c r="AZ107" s="43">
        <v>0</v>
      </c>
      <c r="BA107" s="43">
        <v>0</v>
      </c>
      <c r="BB107" s="43">
        <v>0</v>
      </c>
      <c r="BC107" s="43">
        <v>0</v>
      </c>
      <c r="BD107" s="43">
        <v>0</v>
      </c>
      <c r="BE107" s="44"/>
      <c r="BF107" s="43">
        <v>8</v>
      </c>
      <c r="BG107" s="43">
        <v>6</v>
      </c>
      <c r="BH107" s="43">
        <v>3</v>
      </c>
      <c r="BI107" s="43">
        <v>6</v>
      </c>
      <c r="BJ107" s="43">
        <v>4</v>
      </c>
      <c r="BK107" s="44"/>
      <c r="BL107" s="43">
        <v>4611</v>
      </c>
      <c r="BM107" s="43">
        <v>4640</v>
      </c>
      <c r="BN107" s="43">
        <v>4575</v>
      </c>
      <c r="BO107" s="43">
        <v>4593</v>
      </c>
      <c r="BP107" s="43">
        <v>4618</v>
      </c>
      <c r="BQ107" s="44"/>
      <c r="BR107" s="45">
        <v>7346</v>
      </c>
      <c r="BS107" s="45">
        <v>7412</v>
      </c>
      <c r="BT107" s="45">
        <v>7126</v>
      </c>
      <c r="BU107" s="45">
        <v>7153</v>
      </c>
      <c r="BV107" s="45">
        <v>7191</v>
      </c>
      <c r="BW107" s="44"/>
      <c r="BX107" s="43">
        <v>14342</v>
      </c>
      <c r="BY107" s="43">
        <v>14452</v>
      </c>
      <c r="BZ107" s="43">
        <v>13963</v>
      </c>
      <c r="CA107" s="43">
        <v>14026</v>
      </c>
      <c r="CB107" s="43">
        <v>14087</v>
      </c>
      <c r="CC107" s="44"/>
      <c r="CD107" s="43">
        <v>0</v>
      </c>
      <c r="CE107" s="43">
        <v>0</v>
      </c>
      <c r="CF107" s="43">
        <v>0</v>
      </c>
      <c r="CG107" s="43">
        <v>0</v>
      </c>
      <c r="CH107" s="43">
        <v>0</v>
      </c>
      <c r="CI107" s="44"/>
      <c r="CJ107" s="45">
        <v>1</v>
      </c>
      <c r="CK107" s="45">
        <v>0</v>
      </c>
      <c r="CL107" s="45">
        <v>0</v>
      </c>
      <c r="CM107" s="45">
        <v>0</v>
      </c>
      <c r="CN107" s="45">
        <v>1</v>
      </c>
      <c r="CO107" s="44"/>
      <c r="CP107" s="43">
        <v>2</v>
      </c>
      <c r="CQ107" s="43">
        <v>0</v>
      </c>
      <c r="CR107" s="43">
        <v>0</v>
      </c>
      <c r="CS107" s="43">
        <v>0</v>
      </c>
      <c r="CT107" s="43">
        <v>0</v>
      </c>
      <c r="CU107" s="44"/>
      <c r="CV107" s="43">
        <v>7</v>
      </c>
      <c r="CW107" s="43">
        <v>12</v>
      </c>
      <c r="CX107" s="43">
        <v>3</v>
      </c>
      <c r="CY107" s="43">
        <v>6</v>
      </c>
      <c r="CZ107" s="43">
        <v>12</v>
      </c>
      <c r="DA107" s="44"/>
      <c r="DB107" s="43">
        <v>11</v>
      </c>
      <c r="DC107" s="43">
        <v>12</v>
      </c>
      <c r="DD107" s="43">
        <v>6</v>
      </c>
      <c r="DE107" s="43">
        <v>9</v>
      </c>
      <c r="DF107" s="43">
        <v>2</v>
      </c>
      <c r="DG107" s="44"/>
      <c r="DH107" s="43">
        <v>7</v>
      </c>
      <c r="DI107" s="43">
        <v>5</v>
      </c>
      <c r="DJ107" s="43">
        <v>4</v>
      </c>
      <c r="DK107" s="43">
        <v>5</v>
      </c>
      <c r="DL107" s="43">
        <v>3</v>
      </c>
      <c r="DM107" s="44"/>
      <c r="DN107" s="43">
        <v>9</v>
      </c>
      <c r="DO107" s="43">
        <v>6</v>
      </c>
      <c r="DP107" s="43">
        <v>2</v>
      </c>
      <c r="DQ107" s="43">
        <v>2</v>
      </c>
      <c r="DR107" s="43">
        <v>4</v>
      </c>
      <c r="DS107" s="44"/>
      <c r="DT107" s="43">
        <v>6</v>
      </c>
      <c r="DU107" s="43">
        <v>5</v>
      </c>
      <c r="DV107" s="43">
        <v>2</v>
      </c>
      <c r="DW107" s="43">
        <v>4</v>
      </c>
      <c r="DX107" s="43">
        <v>3</v>
      </c>
      <c r="DY107" s="44"/>
      <c r="DZ107" s="43">
        <v>2</v>
      </c>
      <c r="EA107" s="43">
        <v>4</v>
      </c>
      <c r="EB107" s="43">
        <v>2</v>
      </c>
      <c r="EC107" s="43">
        <v>2</v>
      </c>
      <c r="ED107" s="43">
        <v>3</v>
      </c>
      <c r="EE107" s="44"/>
      <c r="EF107" s="43">
        <v>0</v>
      </c>
      <c r="EG107" s="43">
        <v>2</v>
      </c>
      <c r="EH107" s="43">
        <v>0</v>
      </c>
      <c r="EI107" s="43">
        <v>1</v>
      </c>
      <c r="EJ107" s="43">
        <v>1</v>
      </c>
      <c r="EK107" s="44"/>
      <c r="EL107" s="43">
        <v>0</v>
      </c>
      <c r="EM107" s="43">
        <v>2</v>
      </c>
      <c r="EN107" s="43">
        <v>0</v>
      </c>
      <c r="EO107" s="43">
        <v>1</v>
      </c>
      <c r="EP107" s="43">
        <v>1</v>
      </c>
      <c r="EQ107" s="96">
        <f t="shared" si="234"/>
        <v>14.134275618374557</v>
      </c>
      <c r="ER107" s="96">
        <f t="shared" si="235"/>
        <v>17.021276595744681</v>
      </c>
      <c r="ES107" s="96">
        <f t="shared" si="236"/>
        <v>17.699115044247787</v>
      </c>
      <c r="ET107" s="96">
        <f t="shared" si="237"/>
        <v>22.321428571428573</v>
      </c>
      <c r="EU107" s="96">
        <f t="shared" si="238"/>
        <v>30.88803088803089</v>
      </c>
      <c r="EV107" s="52">
        <f t="shared" si="239"/>
        <v>10.600706713780919</v>
      </c>
      <c r="EW107" s="52">
        <f t="shared" si="240"/>
        <v>12.76595744680851</v>
      </c>
      <c r="EX107" s="52">
        <f t="shared" si="241"/>
        <v>4.4247787610619467</v>
      </c>
      <c r="EY107" s="52">
        <f t="shared" si="242"/>
        <v>8.9285714285714288</v>
      </c>
      <c r="EZ107" s="52">
        <f t="shared" si="243"/>
        <v>19.305019305019304</v>
      </c>
      <c r="FA107" s="96">
        <f t="shared" si="244"/>
        <v>3.5335689045936394</v>
      </c>
      <c r="FB107" s="96">
        <f t="shared" si="245"/>
        <v>4.2553191489361701</v>
      </c>
      <c r="FC107" s="96">
        <f t="shared" si="246"/>
        <v>13.274336283185841</v>
      </c>
      <c r="FD107" s="96">
        <f t="shared" si="247"/>
        <v>13.392857142857142</v>
      </c>
      <c r="FE107" s="96">
        <f t="shared" si="248"/>
        <v>11.583011583011583</v>
      </c>
      <c r="FF107" s="52">
        <f t="shared" si="249"/>
        <v>17.667844522968199</v>
      </c>
      <c r="FG107" s="52">
        <f t="shared" si="250"/>
        <v>17.021276595744681</v>
      </c>
      <c r="FH107" s="52">
        <f t="shared" si="251"/>
        <v>17.699115044247787</v>
      </c>
      <c r="FI107" s="52">
        <f t="shared" si="252"/>
        <v>13.392857142857142</v>
      </c>
      <c r="FJ107" s="52">
        <f t="shared" si="253"/>
        <v>30.88803088803089</v>
      </c>
      <c r="FK107" s="52">
        <f t="shared" si="254"/>
        <v>0</v>
      </c>
      <c r="FL107" s="52">
        <f t="shared" si="255"/>
        <v>25</v>
      </c>
      <c r="FM107" s="52">
        <f t="shared" si="256"/>
        <v>0</v>
      </c>
      <c r="FN107" s="52">
        <f t="shared" si="257"/>
        <v>0</v>
      </c>
      <c r="FO107" s="52">
        <f t="shared" si="258"/>
        <v>0</v>
      </c>
      <c r="FP107" s="52">
        <f t="shared" si="259"/>
        <v>0</v>
      </c>
      <c r="FQ107" s="52">
        <f t="shared" si="260"/>
        <v>0</v>
      </c>
      <c r="FR107" s="52">
        <f t="shared" si="261"/>
        <v>0</v>
      </c>
      <c r="FS107" s="52">
        <f t="shared" si="262"/>
        <v>0</v>
      </c>
      <c r="FT107" s="52">
        <f t="shared" si="263"/>
        <v>22.222222222222221</v>
      </c>
      <c r="FU107" s="52">
        <f t="shared" si="229"/>
        <v>0</v>
      </c>
      <c r="FV107" s="52">
        <f t="shared" si="230"/>
        <v>0</v>
      </c>
      <c r="FW107" s="52">
        <f t="shared" si="231"/>
        <v>0</v>
      </c>
      <c r="FX107" s="52">
        <f t="shared" si="232"/>
        <v>0</v>
      </c>
      <c r="FY107" s="52">
        <f t="shared" si="233"/>
        <v>0</v>
      </c>
      <c r="FZ107" s="52">
        <f t="shared" si="264"/>
        <v>173.4981565820863</v>
      </c>
      <c r="GA107" s="52">
        <f t="shared" si="265"/>
        <v>129.31034482758619</v>
      </c>
      <c r="GB107" s="52">
        <f t="shared" si="266"/>
        <v>65.573770491803273</v>
      </c>
      <c r="GC107" s="52">
        <f t="shared" si="267"/>
        <v>130.63357282821687</v>
      </c>
      <c r="GD107" s="52">
        <f t="shared" si="268"/>
        <v>86.617583369423983</v>
      </c>
      <c r="GE107" s="52">
        <f t="shared" si="269"/>
        <v>0</v>
      </c>
      <c r="GF107" s="52">
        <f t="shared" si="270"/>
        <v>0</v>
      </c>
      <c r="GG107" s="52">
        <f t="shared" si="271"/>
        <v>0</v>
      </c>
      <c r="GH107" s="52">
        <f t="shared" si="272"/>
        <v>0</v>
      </c>
      <c r="GI107" s="52">
        <f t="shared" si="273"/>
        <v>0</v>
      </c>
      <c r="GJ107" s="52">
        <f t="shared" si="274"/>
        <v>13.612850530901172</v>
      </c>
      <c r="GK107" s="52">
        <f t="shared" si="275"/>
        <v>0</v>
      </c>
      <c r="GL107" s="52">
        <f t="shared" si="276"/>
        <v>0</v>
      </c>
      <c r="GM107" s="52">
        <f t="shared" si="277"/>
        <v>0</v>
      </c>
      <c r="GN107" s="52">
        <f t="shared" si="278"/>
        <v>13.906271728549575</v>
      </c>
      <c r="GO107" s="52">
        <f t="shared" si="279"/>
        <v>27.225701061802344</v>
      </c>
      <c r="GP107" s="52">
        <f t="shared" si="280"/>
        <v>0</v>
      </c>
      <c r="GQ107" s="52">
        <f t="shared" si="281"/>
        <v>0</v>
      </c>
      <c r="GR107" s="52">
        <f t="shared" si="282"/>
        <v>0</v>
      </c>
      <c r="GS107" s="52">
        <f t="shared" si="283"/>
        <v>0</v>
      </c>
      <c r="GT107" s="52">
        <f t="shared" si="284"/>
        <v>48.807697671175568</v>
      </c>
      <c r="GU107" s="52">
        <f t="shared" si="285"/>
        <v>83.033490174370328</v>
      </c>
      <c r="GV107" s="52">
        <f t="shared" si="286"/>
        <v>21.485354150254246</v>
      </c>
      <c r="GW107" s="52">
        <f t="shared" si="287"/>
        <v>42.777698559817487</v>
      </c>
      <c r="GX107" s="52">
        <f t="shared" si="288"/>
        <v>85.184922268758427</v>
      </c>
      <c r="GY107" s="52">
        <f t="shared" si="289"/>
        <v>76.697810626133034</v>
      </c>
      <c r="GZ107" s="52">
        <f t="shared" si="290"/>
        <v>83.033490174370328</v>
      </c>
      <c r="HA107" s="52">
        <f t="shared" si="291"/>
        <v>42.970708300508491</v>
      </c>
      <c r="HB107" s="52">
        <f t="shared" si="292"/>
        <v>64.166547839726221</v>
      </c>
      <c r="HC107" s="52">
        <f t="shared" si="293"/>
        <v>14.197487044793073</v>
      </c>
      <c r="HD107" s="52">
        <f t="shared" si="294"/>
        <v>48.807697671175568</v>
      </c>
      <c r="HE107" s="52">
        <f t="shared" si="295"/>
        <v>34.597287572654302</v>
      </c>
      <c r="HF107" s="52">
        <f t="shared" si="296"/>
        <v>28.647138867005658</v>
      </c>
      <c r="HG107" s="52">
        <f t="shared" si="297"/>
        <v>35.648082133181234</v>
      </c>
      <c r="HH107" s="52">
        <f t="shared" si="298"/>
        <v>21.296230567189607</v>
      </c>
      <c r="HI107" s="52">
        <f t="shared" si="299"/>
        <v>62.752754148654297</v>
      </c>
      <c r="HJ107" s="52">
        <f t="shared" si="300"/>
        <v>41.516745087185164</v>
      </c>
      <c r="HK107" s="52">
        <f t="shared" si="301"/>
        <v>14.323569433502829</v>
      </c>
      <c r="HL107" s="52">
        <f t="shared" si="302"/>
        <v>14.259232853272493</v>
      </c>
      <c r="HM107" s="52">
        <f t="shared" si="303"/>
        <v>28.394974089586146</v>
      </c>
      <c r="HN107" s="52">
        <f t="shared" si="304"/>
        <v>41.835169432436203</v>
      </c>
      <c r="HO107" s="52">
        <f t="shared" si="305"/>
        <v>34.597287572654302</v>
      </c>
      <c r="HP107" s="52">
        <f t="shared" si="306"/>
        <v>14.323569433502829</v>
      </c>
      <c r="HQ107" s="52">
        <f t="shared" si="307"/>
        <v>28.518465706544987</v>
      </c>
      <c r="HR107" s="52">
        <f t="shared" si="308"/>
        <v>21.296230567189607</v>
      </c>
      <c r="HS107" s="52">
        <f t="shared" si="309"/>
        <v>13.945056477478735</v>
      </c>
      <c r="HT107" s="52">
        <f t="shared" si="310"/>
        <v>27.67783005812344</v>
      </c>
      <c r="HU107" s="52">
        <f t="shared" si="311"/>
        <v>14.323569433502829</v>
      </c>
      <c r="HV107" s="52">
        <f t="shared" si="312"/>
        <v>14.259232853272493</v>
      </c>
      <c r="HW107" s="52">
        <f t="shared" si="313"/>
        <v>21.296230567189607</v>
      </c>
      <c r="HX107" s="52">
        <f t="shared" si="314"/>
        <v>0</v>
      </c>
      <c r="HY107" s="52">
        <f t="shared" si="315"/>
        <v>13.83891502906172</v>
      </c>
      <c r="HZ107" s="52">
        <f t="shared" si="316"/>
        <v>0</v>
      </c>
      <c r="IA107" s="52">
        <f t="shared" si="317"/>
        <v>7.1296164266362467</v>
      </c>
      <c r="IB107" s="52">
        <f t="shared" si="318"/>
        <v>7.0987435223965365</v>
      </c>
      <c r="IC107" s="52">
        <f t="shared" si="319"/>
        <v>0</v>
      </c>
      <c r="ID107" s="52">
        <f t="shared" si="320"/>
        <v>13.83891502906172</v>
      </c>
      <c r="IE107" s="52">
        <f t="shared" si="321"/>
        <v>0</v>
      </c>
      <c r="IF107" s="52">
        <f t="shared" si="322"/>
        <v>7.1296164266362467</v>
      </c>
      <c r="IG107" s="52">
        <f t="shared" si="323"/>
        <v>7.0987435223965365</v>
      </c>
      <c r="II107"/>
    </row>
    <row r="108" spans="1:243" ht="15.75" customHeight="1" thickBot="1">
      <c r="A108" s="45">
        <v>260810</v>
      </c>
      <c r="B108" s="45" t="s">
        <v>786</v>
      </c>
      <c r="C108" s="47">
        <v>2602</v>
      </c>
      <c r="D108" s="43">
        <v>8</v>
      </c>
      <c r="E108" s="43">
        <v>7</v>
      </c>
      <c r="F108" s="43">
        <v>7</v>
      </c>
      <c r="G108" s="43">
        <v>3</v>
      </c>
      <c r="H108" s="43">
        <v>4</v>
      </c>
      <c r="I108" s="44"/>
      <c r="J108" s="43">
        <v>5</v>
      </c>
      <c r="K108" s="43">
        <v>6</v>
      </c>
      <c r="L108" s="43">
        <v>4</v>
      </c>
      <c r="M108" s="43">
        <v>1</v>
      </c>
      <c r="N108" s="43">
        <v>2</v>
      </c>
      <c r="O108" s="44"/>
      <c r="P108" s="43">
        <v>3</v>
      </c>
      <c r="Q108" s="43">
        <v>1</v>
      </c>
      <c r="R108" s="43">
        <v>3</v>
      </c>
      <c r="S108" s="43">
        <v>2</v>
      </c>
      <c r="T108" s="43">
        <v>2</v>
      </c>
      <c r="U108" s="44"/>
      <c r="V108" s="43">
        <v>5</v>
      </c>
      <c r="W108" s="43">
        <v>10</v>
      </c>
      <c r="X108" s="43">
        <v>9</v>
      </c>
      <c r="Y108" s="43">
        <v>2</v>
      </c>
      <c r="Z108" s="43">
        <v>5</v>
      </c>
      <c r="AA108" s="44"/>
      <c r="AB108" s="43">
        <v>454</v>
      </c>
      <c r="AC108" s="43">
        <v>429</v>
      </c>
      <c r="AD108" s="43">
        <v>377</v>
      </c>
      <c r="AE108" s="43">
        <v>402</v>
      </c>
      <c r="AF108" s="43">
        <v>374</v>
      </c>
      <c r="AG108" s="44"/>
      <c r="AH108" s="43">
        <v>10</v>
      </c>
      <c r="AI108" s="43">
        <v>8</v>
      </c>
      <c r="AJ108" s="43">
        <v>7</v>
      </c>
      <c r="AK108" s="43">
        <v>3</v>
      </c>
      <c r="AL108" s="43">
        <v>4</v>
      </c>
      <c r="AM108" s="44"/>
      <c r="AN108" s="43">
        <v>0</v>
      </c>
      <c r="AO108" s="43">
        <v>1</v>
      </c>
      <c r="AP108" s="43">
        <v>2</v>
      </c>
      <c r="AQ108" s="43">
        <v>0</v>
      </c>
      <c r="AR108" s="43">
        <v>1</v>
      </c>
      <c r="AS108" s="44"/>
      <c r="AT108" s="43">
        <v>1</v>
      </c>
      <c r="AU108" s="43">
        <v>0</v>
      </c>
      <c r="AV108" s="43">
        <v>0</v>
      </c>
      <c r="AW108" s="43">
        <v>0</v>
      </c>
      <c r="AX108" s="43">
        <v>0</v>
      </c>
      <c r="AY108" s="44"/>
      <c r="AZ108" s="43">
        <v>0</v>
      </c>
      <c r="BA108" s="43">
        <v>0</v>
      </c>
      <c r="BB108" s="43">
        <v>0</v>
      </c>
      <c r="BC108" s="43">
        <v>0</v>
      </c>
      <c r="BD108" s="43">
        <v>0</v>
      </c>
      <c r="BE108" s="44"/>
      <c r="BF108" s="43">
        <v>8</v>
      </c>
      <c r="BG108" s="43">
        <v>12</v>
      </c>
      <c r="BH108" s="43">
        <v>10</v>
      </c>
      <c r="BI108" s="43">
        <v>5</v>
      </c>
      <c r="BJ108" s="43">
        <v>12</v>
      </c>
      <c r="BK108" s="44"/>
      <c r="BL108" s="43">
        <v>8842</v>
      </c>
      <c r="BM108" s="43">
        <v>8885</v>
      </c>
      <c r="BN108" s="43">
        <v>9723</v>
      </c>
      <c r="BO108" s="43">
        <v>9813</v>
      </c>
      <c r="BP108" s="43">
        <v>9900</v>
      </c>
      <c r="BQ108" s="44"/>
      <c r="BR108" s="45">
        <v>14924</v>
      </c>
      <c r="BS108" s="45">
        <v>15017</v>
      </c>
      <c r="BT108" s="45">
        <v>15873</v>
      </c>
      <c r="BU108" s="45">
        <v>16021</v>
      </c>
      <c r="BV108" s="45">
        <v>16163</v>
      </c>
      <c r="BW108" s="44"/>
      <c r="BX108" s="43">
        <v>29634</v>
      </c>
      <c r="BY108" s="43">
        <v>29872</v>
      </c>
      <c r="BZ108" s="43">
        <v>30743</v>
      </c>
      <c r="CA108" s="43">
        <v>31029</v>
      </c>
      <c r="CB108" s="43">
        <v>31305</v>
      </c>
      <c r="CC108" s="44"/>
      <c r="CD108" s="43">
        <v>1</v>
      </c>
      <c r="CE108" s="43">
        <v>3</v>
      </c>
      <c r="CF108" s="43">
        <v>0</v>
      </c>
      <c r="CG108" s="43">
        <v>1</v>
      </c>
      <c r="CH108" s="43">
        <v>2</v>
      </c>
      <c r="CI108" s="44"/>
      <c r="CJ108" s="45">
        <v>1</v>
      </c>
      <c r="CK108" s="45">
        <v>1</v>
      </c>
      <c r="CL108" s="45">
        <v>2</v>
      </c>
      <c r="CM108" s="45">
        <v>0</v>
      </c>
      <c r="CN108" s="45">
        <v>1</v>
      </c>
      <c r="CO108" s="44"/>
      <c r="CP108" s="43">
        <v>2</v>
      </c>
      <c r="CQ108" s="43">
        <v>0</v>
      </c>
      <c r="CR108" s="43">
        <v>1</v>
      </c>
      <c r="CS108" s="43">
        <v>1</v>
      </c>
      <c r="CT108" s="43">
        <v>1</v>
      </c>
      <c r="CU108" s="44"/>
      <c r="CV108" s="43">
        <v>17</v>
      </c>
      <c r="CW108" s="43">
        <v>28</v>
      </c>
      <c r="CX108" s="43">
        <v>44</v>
      </c>
      <c r="CY108" s="43">
        <v>40</v>
      </c>
      <c r="CZ108" s="43">
        <v>44</v>
      </c>
      <c r="DA108" s="44"/>
      <c r="DB108" s="43">
        <v>39</v>
      </c>
      <c r="DC108" s="43">
        <v>23</v>
      </c>
      <c r="DD108" s="43">
        <v>31</v>
      </c>
      <c r="DE108" s="43">
        <v>35</v>
      </c>
      <c r="DF108" s="43">
        <v>30</v>
      </c>
      <c r="DG108" s="44"/>
      <c r="DH108" s="43">
        <v>14</v>
      </c>
      <c r="DI108" s="43">
        <v>11</v>
      </c>
      <c r="DJ108" s="43">
        <v>11</v>
      </c>
      <c r="DK108" s="43">
        <v>16</v>
      </c>
      <c r="DL108" s="43">
        <v>14</v>
      </c>
      <c r="DM108" s="44"/>
      <c r="DN108" s="43">
        <v>0</v>
      </c>
      <c r="DO108" s="43">
        <v>5</v>
      </c>
      <c r="DP108" s="43">
        <v>4</v>
      </c>
      <c r="DQ108" s="43">
        <v>4</v>
      </c>
      <c r="DR108" s="43">
        <v>4</v>
      </c>
      <c r="DS108" s="44"/>
      <c r="DT108" s="43">
        <v>8</v>
      </c>
      <c r="DU108" s="43">
        <v>9</v>
      </c>
      <c r="DV108" s="43">
        <v>18</v>
      </c>
      <c r="DW108" s="43">
        <v>15</v>
      </c>
      <c r="DX108" s="43">
        <v>13</v>
      </c>
      <c r="DY108" s="44"/>
      <c r="DZ108" s="43">
        <v>7</v>
      </c>
      <c r="EA108" s="43">
        <v>8</v>
      </c>
      <c r="EB108" s="43">
        <v>5</v>
      </c>
      <c r="EC108" s="43">
        <v>3</v>
      </c>
      <c r="ED108" s="43">
        <v>10</v>
      </c>
      <c r="EE108" s="44"/>
      <c r="EF108" s="43">
        <v>3</v>
      </c>
      <c r="EG108" s="43">
        <v>2</v>
      </c>
      <c r="EH108" s="43">
        <v>1</v>
      </c>
      <c r="EI108" s="43">
        <v>2</v>
      </c>
      <c r="EJ108" s="43">
        <v>1</v>
      </c>
      <c r="EK108" s="44"/>
      <c r="EL108" s="43">
        <v>3</v>
      </c>
      <c r="EM108" s="43">
        <v>2</v>
      </c>
      <c r="EN108" s="43">
        <v>1</v>
      </c>
      <c r="EO108" s="43">
        <v>2</v>
      </c>
      <c r="EP108" s="43">
        <v>1</v>
      </c>
      <c r="EQ108" s="96">
        <f t="shared" si="234"/>
        <v>17.621145374449341</v>
      </c>
      <c r="ER108" s="96">
        <f t="shared" si="235"/>
        <v>16.317016317016318</v>
      </c>
      <c r="ES108" s="96">
        <f t="shared" si="236"/>
        <v>18.567639257294431</v>
      </c>
      <c r="ET108" s="96">
        <f t="shared" si="237"/>
        <v>7.4626865671641793</v>
      </c>
      <c r="EU108" s="96">
        <f t="shared" si="238"/>
        <v>10.695187165775401</v>
      </c>
      <c r="EV108" s="52">
        <f t="shared" si="239"/>
        <v>11.013215859030838</v>
      </c>
      <c r="EW108" s="52">
        <f t="shared" si="240"/>
        <v>13.986013986013987</v>
      </c>
      <c r="EX108" s="52">
        <f t="shared" si="241"/>
        <v>10.610079575596817</v>
      </c>
      <c r="EY108" s="52">
        <f t="shared" si="242"/>
        <v>2.4875621890547261</v>
      </c>
      <c r="EZ108" s="52">
        <f t="shared" si="243"/>
        <v>5.3475935828877006</v>
      </c>
      <c r="FA108" s="96">
        <f t="shared" si="244"/>
        <v>6.607929515418502</v>
      </c>
      <c r="FB108" s="96">
        <f t="shared" si="245"/>
        <v>2.3310023310023311</v>
      </c>
      <c r="FC108" s="96">
        <f t="shared" si="246"/>
        <v>7.9575596816976129</v>
      </c>
      <c r="FD108" s="96">
        <f t="shared" si="247"/>
        <v>4.9751243781094523</v>
      </c>
      <c r="FE108" s="96">
        <f t="shared" si="248"/>
        <v>5.3475935828877006</v>
      </c>
      <c r="FF108" s="52">
        <f t="shared" si="249"/>
        <v>11.013215859030838</v>
      </c>
      <c r="FG108" s="52">
        <f t="shared" si="250"/>
        <v>23.310023310023311</v>
      </c>
      <c r="FH108" s="52">
        <f t="shared" si="251"/>
        <v>23.872679045092838</v>
      </c>
      <c r="FI108" s="52">
        <f t="shared" si="252"/>
        <v>4.9751243781094523</v>
      </c>
      <c r="FJ108" s="52">
        <f t="shared" si="253"/>
        <v>13.368983957219251</v>
      </c>
      <c r="FK108" s="52">
        <f t="shared" si="254"/>
        <v>0</v>
      </c>
      <c r="FL108" s="52">
        <f t="shared" si="255"/>
        <v>12.5</v>
      </c>
      <c r="FM108" s="52">
        <f t="shared" si="256"/>
        <v>28.571428571428569</v>
      </c>
      <c r="FN108" s="52">
        <f t="shared" si="257"/>
        <v>0</v>
      </c>
      <c r="FO108" s="52">
        <f t="shared" si="258"/>
        <v>25</v>
      </c>
      <c r="FP108" s="52">
        <f t="shared" si="259"/>
        <v>10</v>
      </c>
      <c r="FQ108" s="52">
        <f t="shared" si="260"/>
        <v>0</v>
      </c>
      <c r="FR108" s="52">
        <f t="shared" si="261"/>
        <v>0</v>
      </c>
      <c r="FS108" s="52">
        <f t="shared" si="262"/>
        <v>0</v>
      </c>
      <c r="FT108" s="52">
        <f t="shared" si="263"/>
        <v>0</v>
      </c>
      <c r="FU108" s="52">
        <f t="shared" si="229"/>
        <v>0</v>
      </c>
      <c r="FV108" s="52">
        <f t="shared" si="230"/>
        <v>0</v>
      </c>
      <c r="FW108" s="52">
        <f t="shared" si="231"/>
        <v>0</v>
      </c>
      <c r="FX108" s="52">
        <f t="shared" si="232"/>
        <v>0</v>
      </c>
      <c r="FY108" s="52">
        <f t="shared" si="233"/>
        <v>0</v>
      </c>
      <c r="FZ108" s="52">
        <f t="shared" si="264"/>
        <v>90.477267586518892</v>
      </c>
      <c r="GA108" s="52">
        <f t="shared" si="265"/>
        <v>135.05908835115363</v>
      </c>
      <c r="GB108" s="52">
        <f t="shared" si="266"/>
        <v>102.84891494394735</v>
      </c>
      <c r="GC108" s="52">
        <f t="shared" si="267"/>
        <v>50.952817690818307</v>
      </c>
      <c r="GD108" s="52">
        <f t="shared" si="268"/>
        <v>121.21212121212122</v>
      </c>
      <c r="GE108" s="52">
        <f t="shared" si="269"/>
        <v>3.3745022609165147</v>
      </c>
      <c r="GF108" s="52">
        <f t="shared" si="270"/>
        <v>10.042849491162292</v>
      </c>
      <c r="GG108" s="52">
        <f t="shared" si="271"/>
        <v>0</v>
      </c>
      <c r="GH108" s="52">
        <f t="shared" si="272"/>
        <v>3.2227915820683877</v>
      </c>
      <c r="GI108" s="52">
        <f t="shared" si="273"/>
        <v>6.3887557898099345</v>
      </c>
      <c r="GJ108" s="52">
        <f t="shared" si="274"/>
        <v>6.7006164567140178</v>
      </c>
      <c r="GK108" s="52">
        <f t="shared" si="275"/>
        <v>6.6591196643803681</v>
      </c>
      <c r="GL108" s="52">
        <f t="shared" si="276"/>
        <v>12.600012600012599</v>
      </c>
      <c r="GM108" s="52">
        <f t="shared" si="277"/>
        <v>0</v>
      </c>
      <c r="GN108" s="52">
        <f t="shared" si="278"/>
        <v>6.1869702406731424</v>
      </c>
      <c r="GO108" s="52">
        <f t="shared" si="279"/>
        <v>13.401232913428036</v>
      </c>
      <c r="GP108" s="52">
        <f t="shared" si="280"/>
        <v>0</v>
      </c>
      <c r="GQ108" s="52">
        <f t="shared" si="281"/>
        <v>6.3000063000062996</v>
      </c>
      <c r="GR108" s="52">
        <f t="shared" si="282"/>
        <v>6.2418076274889209</v>
      </c>
      <c r="GS108" s="52">
        <f t="shared" si="283"/>
        <v>6.1869702406731424</v>
      </c>
      <c r="GT108" s="52">
        <f t="shared" si="284"/>
        <v>57.36653843558075</v>
      </c>
      <c r="GU108" s="52">
        <f t="shared" si="285"/>
        <v>93.733261917514724</v>
      </c>
      <c r="GV108" s="52">
        <f t="shared" si="286"/>
        <v>143.12201151481636</v>
      </c>
      <c r="GW108" s="52">
        <f t="shared" si="287"/>
        <v>128.9116632827355</v>
      </c>
      <c r="GX108" s="52">
        <f t="shared" si="288"/>
        <v>140.55262737581856</v>
      </c>
      <c r="GY108" s="52">
        <f t="shared" si="289"/>
        <v>131.60558817574406</v>
      </c>
      <c r="GZ108" s="52">
        <f t="shared" si="290"/>
        <v>76.995179432244242</v>
      </c>
      <c r="HA108" s="52">
        <f t="shared" si="291"/>
        <v>100.83596265816608</v>
      </c>
      <c r="HB108" s="52">
        <f t="shared" si="292"/>
        <v>112.79770537239358</v>
      </c>
      <c r="HC108" s="52">
        <f t="shared" si="293"/>
        <v>95.831336847149018</v>
      </c>
      <c r="HD108" s="52">
        <f t="shared" si="294"/>
        <v>47.243031652831206</v>
      </c>
      <c r="HE108" s="52">
        <f t="shared" si="295"/>
        <v>36.823781467595069</v>
      </c>
      <c r="HF108" s="52">
        <f t="shared" si="296"/>
        <v>35.780502878704091</v>
      </c>
      <c r="HG108" s="52">
        <f t="shared" si="297"/>
        <v>51.564665313094203</v>
      </c>
      <c r="HH108" s="52">
        <f t="shared" si="298"/>
        <v>44.721290528669542</v>
      </c>
      <c r="HI108" s="52">
        <f t="shared" si="299"/>
        <v>0</v>
      </c>
      <c r="HJ108" s="52">
        <f t="shared" si="300"/>
        <v>16.738082485270485</v>
      </c>
      <c r="HK108" s="52">
        <f t="shared" si="301"/>
        <v>13.011091955892397</v>
      </c>
      <c r="HL108" s="52">
        <f t="shared" si="302"/>
        <v>12.891166328273551</v>
      </c>
      <c r="HM108" s="52">
        <f t="shared" si="303"/>
        <v>12.777511579619869</v>
      </c>
      <c r="HN108" s="52">
        <f t="shared" si="304"/>
        <v>26.996018087332118</v>
      </c>
      <c r="HO108" s="52">
        <f t="shared" si="305"/>
        <v>30.128548473486877</v>
      </c>
      <c r="HP108" s="52">
        <f t="shared" si="306"/>
        <v>58.5499138015158</v>
      </c>
      <c r="HQ108" s="52">
        <f t="shared" si="307"/>
        <v>48.341873731025814</v>
      </c>
      <c r="HR108" s="52">
        <f t="shared" si="308"/>
        <v>41.526912633764574</v>
      </c>
      <c r="HS108" s="52">
        <f t="shared" si="309"/>
        <v>23.621515826415603</v>
      </c>
      <c r="HT108" s="52">
        <f t="shared" si="310"/>
        <v>26.780931976432779</v>
      </c>
      <c r="HU108" s="52">
        <f t="shared" si="311"/>
        <v>16.263864944865499</v>
      </c>
      <c r="HV108" s="52">
        <f t="shared" si="312"/>
        <v>9.6683747462051635</v>
      </c>
      <c r="HW108" s="52">
        <f t="shared" si="313"/>
        <v>31.943778949049673</v>
      </c>
      <c r="HX108" s="52">
        <f t="shared" si="314"/>
        <v>10.123506782749544</v>
      </c>
      <c r="HY108" s="52">
        <f t="shared" si="315"/>
        <v>6.6952329941081947</v>
      </c>
      <c r="HZ108" s="52">
        <f t="shared" si="316"/>
        <v>3.2527729889730992</v>
      </c>
      <c r="IA108" s="52">
        <f t="shared" si="317"/>
        <v>6.4455831641367753</v>
      </c>
      <c r="IB108" s="52">
        <f t="shared" si="318"/>
        <v>3.1943778949049673</v>
      </c>
      <c r="IC108" s="52">
        <f t="shared" si="319"/>
        <v>10.123506782749544</v>
      </c>
      <c r="ID108" s="52">
        <f t="shared" si="320"/>
        <v>6.6952329941081947</v>
      </c>
      <c r="IE108" s="52">
        <f t="shared" si="321"/>
        <v>3.2527729889730992</v>
      </c>
      <c r="IF108" s="52">
        <f t="shared" si="322"/>
        <v>6.4455831641367753</v>
      </c>
      <c r="IG108" s="52">
        <f t="shared" si="323"/>
        <v>3.1943778949049673</v>
      </c>
      <c r="II108"/>
    </row>
    <row r="109" spans="1:243" ht="15.75" customHeight="1" thickBot="1">
      <c r="A109" s="43">
        <v>260820</v>
      </c>
      <c r="B109" s="43" t="s">
        <v>32</v>
      </c>
      <c r="C109" s="47">
        <v>2603</v>
      </c>
      <c r="D109" s="43">
        <v>9</v>
      </c>
      <c r="E109" s="43">
        <v>7</v>
      </c>
      <c r="F109" s="43">
        <v>4</v>
      </c>
      <c r="G109" s="43">
        <v>4</v>
      </c>
      <c r="H109" s="43">
        <v>2</v>
      </c>
      <c r="I109" s="44"/>
      <c r="J109" s="43">
        <v>6</v>
      </c>
      <c r="K109" s="43">
        <v>3</v>
      </c>
      <c r="L109" s="43">
        <v>4</v>
      </c>
      <c r="M109" s="43">
        <v>2</v>
      </c>
      <c r="N109" s="43">
        <v>2</v>
      </c>
      <c r="O109" s="44"/>
      <c r="P109" s="43">
        <v>3</v>
      </c>
      <c r="Q109" s="43">
        <v>4</v>
      </c>
      <c r="R109" s="43">
        <v>0</v>
      </c>
      <c r="S109" s="43">
        <v>2</v>
      </c>
      <c r="T109" s="43">
        <v>0</v>
      </c>
      <c r="U109" s="44"/>
      <c r="V109" s="43">
        <v>8</v>
      </c>
      <c r="W109" s="43">
        <v>4</v>
      </c>
      <c r="X109" s="43">
        <v>5</v>
      </c>
      <c r="Y109" s="43">
        <v>5</v>
      </c>
      <c r="Z109" s="43">
        <v>5</v>
      </c>
      <c r="AA109" s="44"/>
      <c r="AB109" s="43">
        <v>308</v>
      </c>
      <c r="AC109" s="43">
        <v>283</v>
      </c>
      <c r="AD109" s="43">
        <v>209</v>
      </c>
      <c r="AE109" s="43">
        <v>291</v>
      </c>
      <c r="AF109" s="43">
        <v>284</v>
      </c>
      <c r="AG109" s="44"/>
      <c r="AH109" s="43">
        <v>9</v>
      </c>
      <c r="AI109" s="43">
        <v>8</v>
      </c>
      <c r="AJ109" s="43">
        <v>5</v>
      </c>
      <c r="AK109" s="43">
        <v>6</v>
      </c>
      <c r="AL109" s="43">
        <v>3</v>
      </c>
      <c r="AM109" s="44"/>
      <c r="AN109" s="43">
        <v>1</v>
      </c>
      <c r="AO109" s="43">
        <v>0</v>
      </c>
      <c r="AP109" s="43">
        <v>0</v>
      </c>
      <c r="AQ109" s="43">
        <v>2</v>
      </c>
      <c r="AR109" s="43">
        <v>0</v>
      </c>
      <c r="AS109" s="44"/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4"/>
      <c r="AZ109" s="43">
        <v>0</v>
      </c>
      <c r="BA109" s="43">
        <v>0</v>
      </c>
      <c r="BB109" s="43">
        <v>0</v>
      </c>
      <c r="BC109" s="43">
        <v>0</v>
      </c>
      <c r="BD109" s="43">
        <v>0</v>
      </c>
      <c r="BE109" s="44"/>
      <c r="BF109" s="43">
        <v>4</v>
      </c>
      <c r="BG109" s="43">
        <v>9</v>
      </c>
      <c r="BH109" s="43">
        <v>10</v>
      </c>
      <c r="BI109" s="43">
        <v>6</v>
      </c>
      <c r="BJ109" s="43">
        <v>6</v>
      </c>
      <c r="BK109" s="44"/>
      <c r="BL109" s="43">
        <v>5252</v>
      </c>
      <c r="BM109" s="43">
        <v>5252</v>
      </c>
      <c r="BN109" s="43">
        <v>5138</v>
      </c>
      <c r="BO109" s="43">
        <v>5131</v>
      </c>
      <c r="BP109" s="43">
        <v>5129</v>
      </c>
      <c r="BQ109" s="44"/>
      <c r="BR109" s="45">
        <v>8189</v>
      </c>
      <c r="BS109" s="45">
        <v>8211</v>
      </c>
      <c r="BT109" s="45">
        <v>7873</v>
      </c>
      <c r="BU109" s="45">
        <v>7863</v>
      </c>
      <c r="BV109" s="45">
        <v>7857</v>
      </c>
      <c r="BW109" s="44"/>
      <c r="BX109" s="43">
        <v>16458</v>
      </c>
      <c r="BY109" s="43">
        <v>16499</v>
      </c>
      <c r="BZ109" s="43">
        <v>15773</v>
      </c>
      <c r="CA109" s="43">
        <v>15762</v>
      </c>
      <c r="CB109" s="43">
        <v>15751</v>
      </c>
      <c r="CC109" s="44"/>
      <c r="CD109" s="43">
        <v>0</v>
      </c>
      <c r="CE109" s="43">
        <v>0</v>
      </c>
      <c r="CF109" s="43">
        <v>1</v>
      </c>
      <c r="CG109" s="43">
        <v>1</v>
      </c>
      <c r="CH109" s="43">
        <v>2</v>
      </c>
      <c r="CI109" s="44"/>
      <c r="CJ109" s="45">
        <v>1</v>
      </c>
      <c r="CK109" s="45">
        <v>0</v>
      </c>
      <c r="CL109" s="45">
        <v>0</v>
      </c>
      <c r="CM109" s="45">
        <v>0</v>
      </c>
      <c r="CN109" s="45">
        <v>1</v>
      </c>
      <c r="CO109" s="44"/>
      <c r="CP109" s="43">
        <v>0</v>
      </c>
      <c r="CQ109" s="43">
        <v>2</v>
      </c>
      <c r="CR109" s="43">
        <v>1</v>
      </c>
      <c r="CS109" s="43">
        <v>1</v>
      </c>
      <c r="CT109" s="43">
        <v>2</v>
      </c>
      <c r="CU109" s="44"/>
      <c r="CV109" s="43">
        <v>3</v>
      </c>
      <c r="CW109" s="43">
        <v>8</v>
      </c>
      <c r="CX109" s="43">
        <v>6</v>
      </c>
      <c r="CY109" s="43">
        <v>9</v>
      </c>
      <c r="CZ109" s="43">
        <v>8</v>
      </c>
      <c r="DA109" s="44"/>
      <c r="DB109" s="43">
        <v>14</v>
      </c>
      <c r="DC109" s="43">
        <v>9</v>
      </c>
      <c r="DD109" s="43">
        <v>9</v>
      </c>
      <c r="DE109" s="43">
        <v>10</v>
      </c>
      <c r="DF109" s="43">
        <v>13</v>
      </c>
      <c r="DG109" s="44"/>
      <c r="DH109" s="43">
        <v>20</v>
      </c>
      <c r="DI109" s="43">
        <v>13</v>
      </c>
      <c r="DJ109" s="43">
        <v>13</v>
      </c>
      <c r="DK109" s="43">
        <v>16</v>
      </c>
      <c r="DL109" s="43">
        <v>5</v>
      </c>
      <c r="DM109" s="44"/>
      <c r="DN109" s="43">
        <v>2</v>
      </c>
      <c r="DO109" s="43">
        <v>2</v>
      </c>
      <c r="DP109" s="43">
        <v>8</v>
      </c>
      <c r="DQ109" s="43">
        <v>2</v>
      </c>
      <c r="DR109" s="43">
        <v>2</v>
      </c>
      <c r="DS109" s="44"/>
      <c r="DT109" s="43">
        <v>7</v>
      </c>
      <c r="DU109" s="43">
        <v>4</v>
      </c>
      <c r="DV109" s="43">
        <v>7</v>
      </c>
      <c r="DW109" s="43">
        <v>6</v>
      </c>
      <c r="DX109" s="43">
        <v>1</v>
      </c>
      <c r="DY109" s="44"/>
      <c r="DZ109" s="43">
        <v>3</v>
      </c>
      <c r="EA109" s="43">
        <v>7</v>
      </c>
      <c r="EB109" s="43">
        <v>2</v>
      </c>
      <c r="EC109" s="43">
        <v>8</v>
      </c>
      <c r="ED109" s="43">
        <v>5</v>
      </c>
      <c r="EE109" s="44"/>
      <c r="EF109" s="43">
        <v>1</v>
      </c>
      <c r="EG109" s="43">
        <v>2</v>
      </c>
      <c r="EH109" s="43">
        <v>1</v>
      </c>
      <c r="EI109" s="43">
        <v>0</v>
      </c>
      <c r="EJ109" s="43">
        <v>1</v>
      </c>
      <c r="EK109" s="44"/>
      <c r="EL109" s="43">
        <v>1</v>
      </c>
      <c r="EM109" s="43">
        <v>2</v>
      </c>
      <c r="EN109" s="43">
        <v>1</v>
      </c>
      <c r="EO109" s="43">
        <v>0</v>
      </c>
      <c r="EP109" s="43">
        <v>1</v>
      </c>
      <c r="EQ109" s="96">
        <f t="shared" si="234"/>
        <v>29.220779220779221</v>
      </c>
      <c r="ER109" s="96">
        <f t="shared" si="235"/>
        <v>24.734982332155475</v>
      </c>
      <c r="ES109" s="96">
        <f t="shared" si="236"/>
        <v>19.138755980861244</v>
      </c>
      <c r="ET109" s="96">
        <f t="shared" si="237"/>
        <v>13.745704467353951</v>
      </c>
      <c r="EU109" s="96">
        <f t="shared" si="238"/>
        <v>7.042253521126761</v>
      </c>
      <c r="EV109" s="52">
        <f t="shared" si="239"/>
        <v>19.480519480519479</v>
      </c>
      <c r="EW109" s="52">
        <f t="shared" si="240"/>
        <v>10.600706713780919</v>
      </c>
      <c r="EX109" s="52">
        <f t="shared" si="241"/>
        <v>19.138755980861244</v>
      </c>
      <c r="EY109" s="52">
        <f t="shared" si="242"/>
        <v>6.8728522336769755</v>
      </c>
      <c r="EZ109" s="52">
        <f t="shared" si="243"/>
        <v>7.042253521126761</v>
      </c>
      <c r="FA109" s="96">
        <f t="shared" si="244"/>
        <v>9.7402597402597397</v>
      </c>
      <c r="FB109" s="96">
        <f t="shared" si="245"/>
        <v>14.134275618374557</v>
      </c>
      <c r="FC109" s="96">
        <f t="shared" si="246"/>
        <v>0</v>
      </c>
      <c r="FD109" s="96">
        <f t="shared" si="247"/>
        <v>6.8728522336769755</v>
      </c>
      <c r="FE109" s="96">
        <f t="shared" si="248"/>
        <v>0</v>
      </c>
      <c r="FF109" s="52">
        <f t="shared" si="249"/>
        <v>25.974025974025977</v>
      </c>
      <c r="FG109" s="52">
        <f t="shared" si="250"/>
        <v>14.134275618374557</v>
      </c>
      <c r="FH109" s="52">
        <f t="shared" si="251"/>
        <v>23.923444976076556</v>
      </c>
      <c r="FI109" s="52">
        <f t="shared" si="252"/>
        <v>17.182130584192443</v>
      </c>
      <c r="FJ109" s="52">
        <f t="shared" si="253"/>
        <v>17.605633802816904</v>
      </c>
      <c r="FK109" s="52">
        <f t="shared" si="254"/>
        <v>11.111111111111111</v>
      </c>
      <c r="FL109" s="52">
        <f t="shared" si="255"/>
        <v>0</v>
      </c>
      <c r="FM109" s="52">
        <f t="shared" si="256"/>
        <v>0</v>
      </c>
      <c r="FN109" s="52">
        <f t="shared" si="257"/>
        <v>33.333333333333329</v>
      </c>
      <c r="FO109" s="52">
        <f t="shared" si="258"/>
        <v>0</v>
      </c>
      <c r="FP109" s="52">
        <f t="shared" si="259"/>
        <v>0</v>
      </c>
      <c r="FQ109" s="52">
        <f t="shared" si="260"/>
        <v>0</v>
      </c>
      <c r="FR109" s="52">
        <f t="shared" si="261"/>
        <v>0</v>
      </c>
      <c r="FS109" s="52">
        <f t="shared" si="262"/>
        <v>0</v>
      </c>
      <c r="FT109" s="52">
        <f t="shared" si="263"/>
        <v>0</v>
      </c>
      <c r="FU109" s="52">
        <f t="shared" si="229"/>
        <v>0</v>
      </c>
      <c r="FV109" s="52">
        <f t="shared" si="230"/>
        <v>0</v>
      </c>
      <c r="FW109" s="52">
        <f t="shared" si="231"/>
        <v>0</v>
      </c>
      <c r="FX109" s="52">
        <f t="shared" si="232"/>
        <v>0</v>
      </c>
      <c r="FY109" s="52">
        <f t="shared" si="233"/>
        <v>0</v>
      </c>
      <c r="FZ109" s="52">
        <f t="shared" si="264"/>
        <v>76.161462300076167</v>
      </c>
      <c r="GA109" s="52">
        <f t="shared" si="265"/>
        <v>171.36329017517136</v>
      </c>
      <c r="GB109" s="52">
        <f t="shared" si="266"/>
        <v>194.62826002335541</v>
      </c>
      <c r="GC109" s="52">
        <f t="shared" si="267"/>
        <v>116.93626973299553</v>
      </c>
      <c r="GD109" s="52">
        <f t="shared" si="268"/>
        <v>116.98186781048939</v>
      </c>
      <c r="GE109" s="52">
        <f t="shared" si="269"/>
        <v>0</v>
      </c>
      <c r="GF109" s="52">
        <f t="shared" si="270"/>
        <v>0</v>
      </c>
      <c r="GG109" s="52">
        <f t="shared" si="271"/>
        <v>6.3399480124262988</v>
      </c>
      <c r="GH109" s="52">
        <f t="shared" si="272"/>
        <v>6.3443725415556393</v>
      </c>
      <c r="GI109" s="52">
        <f t="shared" si="273"/>
        <v>12.697606501174528</v>
      </c>
      <c r="GJ109" s="52">
        <f t="shared" si="274"/>
        <v>12.211503236048358</v>
      </c>
      <c r="GK109" s="52">
        <f t="shared" si="275"/>
        <v>0</v>
      </c>
      <c r="GL109" s="52">
        <f t="shared" si="276"/>
        <v>0</v>
      </c>
      <c r="GM109" s="52">
        <f t="shared" si="277"/>
        <v>0</v>
      </c>
      <c r="GN109" s="52">
        <f t="shared" si="278"/>
        <v>12.727504136438844</v>
      </c>
      <c r="GO109" s="52">
        <f t="shared" si="279"/>
        <v>0</v>
      </c>
      <c r="GP109" s="52">
        <f t="shared" si="280"/>
        <v>24.357569114602363</v>
      </c>
      <c r="GQ109" s="52">
        <f t="shared" si="281"/>
        <v>12.701638511367968</v>
      </c>
      <c r="GR109" s="52">
        <f t="shared" si="282"/>
        <v>12.717792191275596</v>
      </c>
      <c r="GS109" s="52">
        <f t="shared" si="283"/>
        <v>25.455008272877688</v>
      </c>
      <c r="GT109" s="52">
        <f t="shared" si="284"/>
        <v>18.22821728034998</v>
      </c>
      <c r="GU109" s="52">
        <f t="shared" si="285"/>
        <v>48.487787138614458</v>
      </c>
      <c r="GV109" s="52">
        <f t="shared" si="286"/>
        <v>38.039688074557787</v>
      </c>
      <c r="GW109" s="52">
        <f t="shared" si="287"/>
        <v>57.099352874000765</v>
      </c>
      <c r="GX109" s="52">
        <f t="shared" si="288"/>
        <v>50.790426004698112</v>
      </c>
      <c r="GY109" s="52">
        <f t="shared" si="289"/>
        <v>85.06501397496659</v>
      </c>
      <c r="GZ109" s="52">
        <f t="shared" si="290"/>
        <v>54.548760530941273</v>
      </c>
      <c r="HA109" s="52">
        <f t="shared" si="291"/>
        <v>57.059532111836681</v>
      </c>
      <c r="HB109" s="52">
        <f t="shared" si="292"/>
        <v>63.443725415556408</v>
      </c>
      <c r="HC109" s="52">
        <f t="shared" si="293"/>
        <v>82.534442257634439</v>
      </c>
      <c r="HD109" s="52">
        <f t="shared" si="294"/>
        <v>121.52144853566655</v>
      </c>
      <c r="HE109" s="52">
        <f t="shared" si="295"/>
        <v>78.792654100248498</v>
      </c>
      <c r="HF109" s="52">
        <f t="shared" si="296"/>
        <v>82.419324161541866</v>
      </c>
      <c r="HG109" s="52">
        <f t="shared" si="297"/>
        <v>101.50996066489023</v>
      </c>
      <c r="HH109" s="52">
        <f t="shared" si="298"/>
        <v>31.744016252936323</v>
      </c>
      <c r="HI109" s="52">
        <f t="shared" si="299"/>
        <v>12.152144853566654</v>
      </c>
      <c r="HJ109" s="52">
        <f t="shared" si="300"/>
        <v>12.121946784653614</v>
      </c>
      <c r="HK109" s="52">
        <f t="shared" si="301"/>
        <v>50.71958409941039</v>
      </c>
      <c r="HL109" s="52">
        <f t="shared" si="302"/>
        <v>12.688745083111279</v>
      </c>
      <c r="HM109" s="52">
        <f t="shared" si="303"/>
        <v>12.697606501174528</v>
      </c>
      <c r="HN109" s="52">
        <f t="shared" si="304"/>
        <v>42.532506987483295</v>
      </c>
      <c r="HO109" s="52">
        <f t="shared" si="305"/>
        <v>24.243893569307229</v>
      </c>
      <c r="HP109" s="52">
        <f t="shared" si="306"/>
        <v>44.379636086984092</v>
      </c>
      <c r="HQ109" s="52">
        <f t="shared" si="307"/>
        <v>38.066235249333843</v>
      </c>
      <c r="HR109" s="52">
        <f t="shared" si="308"/>
        <v>6.348803250587264</v>
      </c>
      <c r="HS109" s="52">
        <f t="shared" si="309"/>
        <v>18.22821728034998</v>
      </c>
      <c r="HT109" s="52">
        <f t="shared" si="310"/>
        <v>42.42681374628765</v>
      </c>
      <c r="HU109" s="52">
        <f t="shared" si="311"/>
        <v>12.679896024852598</v>
      </c>
      <c r="HV109" s="52">
        <f t="shared" si="312"/>
        <v>50.754980332445115</v>
      </c>
      <c r="HW109" s="52">
        <f t="shared" si="313"/>
        <v>31.744016252936323</v>
      </c>
      <c r="HX109" s="52">
        <f t="shared" si="314"/>
        <v>6.0760724267833268</v>
      </c>
      <c r="HY109" s="52">
        <f t="shared" si="315"/>
        <v>12.121946784653614</v>
      </c>
      <c r="HZ109" s="52">
        <f t="shared" si="316"/>
        <v>6.3399480124262988</v>
      </c>
      <c r="IA109" s="52">
        <f t="shared" si="317"/>
        <v>0</v>
      </c>
      <c r="IB109" s="52">
        <f t="shared" si="318"/>
        <v>6.348803250587264</v>
      </c>
      <c r="IC109" s="52">
        <f t="shared" si="319"/>
        <v>6.0760724267833268</v>
      </c>
      <c r="ID109" s="52">
        <f t="shared" si="320"/>
        <v>12.121946784653614</v>
      </c>
      <c r="IE109" s="52">
        <f t="shared" si="321"/>
        <v>6.3399480124262988</v>
      </c>
      <c r="IF109" s="52">
        <f t="shared" si="322"/>
        <v>0</v>
      </c>
      <c r="IG109" s="52">
        <f t="shared" si="323"/>
        <v>6.348803250587264</v>
      </c>
      <c r="II109"/>
    </row>
    <row r="110" spans="1:243" ht="15.75" customHeight="1" thickBot="1">
      <c r="A110" s="43">
        <v>260825</v>
      </c>
      <c r="B110" s="43" t="s">
        <v>67</v>
      </c>
      <c r="C110" s="47">
        <v>2605</v>
      </c>
      <c r="D110" s="43">
        <v>2</v>
      </c>
      <c r="E110" s="43">
        <v>6</v>
      </c>
      <c r="F110" s="43">
        <v>3</v>
      </c>
      <c r="G110" s="43">
        <v>3</v>
      </c>
      <c r="H110" s="43">
        <v>2</v>
      </c>
      <c r="I110" s="44"/>
      <c r="J110" s="43">
        <v>1</v>
      </c>
      <c r="K110" s="43">
        <v>3</v>
      </c>
      <c r="L110" s="43">
        <v>1</v>
      </c>
      <c r="M110" s="43">
        <v>1</v>
      </c>
      <c r="N110" s="43">
        <v>1</v>
      </c>
      <c r="O110" s="44"/>
      <c r="P110" s="43">
        <v>1</v>
      </c>
      <c r="Q110" s="43">
        <v>3</v>
      </c>
      <c r="R110" s="43">
        <v>2</v>
      </c>
      <c r="S110" s="43">
        <v>2</v>
      </c>
      <c r="T110" s="43">
        <v>1</v>
      </c>
      <c r="U110" s="44"/>
      <c r="V110" s="43">
        <v>3</v>
      </c>
      <c r="W110" s="43">
        <v>5</v>
      </c>
      <c r="X110" s="43">
        <v>1</v>
      </c>
      <c r="Y110" s="43">
        <v>1</v>
      </c>
      <c r="Z110" s="43">
        <v>1</v>
      </c>
      <c r="AA110" s="44"/>
      <c r="AB110" s="43">
        <v>220</v>
      </c>
      <c r="AC110" s="43">
        <v>198</v>
      </c>
      <c r="AD110" s="43">
        <v>183</v>
      </c>
      <c r="AE110" s="43">
        <v>187</v>
      </c>
      <c r="AF110" s="43">
        <v>164</v>
      </c>
      <c r="AG110" s="44"/>
      <c r="AH110" s="43">
        <v>4</v>
      </c>
      <c r="AI110" s="43">
        <v>7</v>
      </c>
      <c r="AJ110" s="43">
        <v>3</v>
      </c>
      <c r="AK110" s="43">
        <v>3</v>
      </c>
      <c r="AL110" s="43">
        <v>2</v>
      </c>
      <c r="AM110" s="44"/>
      <c r="AN110" s="43">
        <v>0</v>
      </c>
      <c r="AO110" s="43">
        <v>1</v>
      </c>
      <c r="AP110" s="43">
        <v>0</v>
      </c>
      <c r="AQ110" s="43">
        <v>0</v>
      </c>
      <c r="AR110" s="43">
        <v>0</v>
      </c>
      <c r="AS110" s="44"/>
      <c r="AT110" s="43">
        <v>0</v>
      </c>
      <c r="AU110" s="43">
        <v>0</v>
      </c>
      <c r="AV110" s="43">
        <v>0</v>
      </c>
      <c r="AW110" s="43">
        <v>1</v>
      </c>
      <c r="AX110" s="43">
        <v>1</v>
      </c>
      <c r="AY110" s="44"/>
      <c r="AZ110" s="43">
        <v>0</v>
      </c>
      <c r="BA110" s="43">
        <v>0</v>
      </c>
      <c r="BB110" s="43">
        <v>0</v>
      </c>
      <c r="BC110" s="43">
        <v>1</v>
      </c>
      <c r="BD110" s="43">
        <v>0</v>
      </c>
      <c r="BE110" s="44"/>
      <c r="BF110" s="43">
        <v>5</v>
      </c>
      <c r="BG110" s="43">
        <v>3</v>
      </c>
      <c r="BH110" s="43">
        <v>2</v>
      </c>
      <c r="BI110" s="43">
        <v>4</v>
      </c>
      <c r="BJ110" s="43">
        <v>2</v>
      </c>
      <c r="BK110" s="44"/>
      <c r="BL110" s="43">
        <v>3204</v>
      </c>
      <c r="BM110" s="43">
        <v>3243</v>
      </c>
      <c r="BN110" s="43">
        <v>3257</v>
      </c>
      <c r="BO110" s="43">
        <v>3277</v>
      </c>
      <c r="BP110" s="43">
        <v>3301</v>
      </c>
      <c r="BQ110" s="44"/>
      <c r="BR110" s="45">
        <v>5422</v>
      </c>
      <c r="BS110" s="45">
        <v>5473</v>
      </c>
      <c r="BT110" s="45">
        <v>5332</v>
      </c>
      <c r="BU110" s="45">
        <v>5362</v>
      </c>
      <c r="BV110" s="45">
        <v>5406</v>
      </c>
      <c r="BW110" s="44"/>
      <c r="BX110" s="43">
        <v>10965</v>
      </c>
      <c r="BY110" s="43">
        <v>11087</v>
      </c>
      <c r="BZ110" s="43">
        <v>10604</v>
      </c>
      <c r="CA110" s="43">
        <v>10674</v>
      </c>
      <c r="CB110" s="43">
        <v>10742</v>
      </c>
      <c r="CC110" s="44"/>
      <c r="CD110" s="43">
        <v>0</v>
      </c>
      <c r="CE110" s="43">
        <v>0</v>
      </c>
      <c r="CF110" s="43">
        <v>0</v>
      </c>
      <c r="CG110" s="43">
        <v>0</v>
      </c>
      <c r="CH110" s="43">
        <v>1</v>
      </c>
      <c r="CI110" s="44"/>
      <c r="CJ110" s="45">
        <v>1</v>
      </c>
      <c r="CK110" s="45">
        <v>0</v>
      </c>
      <c r="CL110" s="45">
        <v>0</v>
      </c>
      <c r="CM110" s="45">
        <v>1</v>
      </c>
      <c r="CN110" s="45">
        <v>0</v>
      </c>
      <c r="CO110" s="44"/>
      <c r="CP110" s="43">
        <v>0</v>
      </c>
      <c r="CQ110" s="43">
        <v>0</v>
      </c>
      <c r="CR110" s="43">
        <v>0</v>
      </c>
      <c r="CS110" s="43">
        <v>0</v>
      </c>
      <c r="CT110" s="43">
        <v>0</v>
      </c>
      <c r="CU110" s="44"/>
      <c r="CV110" s="43">
        <v>9</v>
      </c>
      <c r="CW110" s="43">
        <v>8</v>
      </c>
      <c r="CX110" s="43">
        <v>10</v>
      </c>
      <c r="CY110" s="43">
        <v>4</v>
      </c>
      <c r="CZ110" s="43">
        <v>9</v>
      </c>
      <c r="DA110" s="44"/>
      <c r="DB110" s="43">
        <v>7</v>
      </c>
      <c r="DC110" s="43">
        <v>3</v>
      </c>
      <c r="DD110" s="43">
        <v>6</v>
      </c>
      <c r="DE110" s="43">
        <v>4</v>
      </c>
      <c r="DF110" s="43">
        <v>5</v>
      </c>
      <c r="DG110" s="44"/>
      <c r="DH110" s="43">
        <v>5</v>
      </c>
      <c r="DI110" s="43">
        <v>10</v>
      </c>
      <c r="DJ110" s="43">
        <v>7</v>
      </c>
      <c r="DK110" s="43">
        <v>3</v>
      </c>
      <c r="DL110" s="43">
        <v>5</v>
      </c>
      <c r="DM110" s="44"/>
      <c r="DN110" s="43">
        <v>3</v>
      </c>
      <c r="DO110" s="43">
        <v>1</v>
      </c>
      <c r="DP110" s="43">
        <v>4</v>
      </c>
      <c r="DQ110" s="43">
        <v>3</v>
      </c>
      <c r="DR110" s="43">
        <v>3</v>
      </c>
      <c r="DS110" s="44"/>
      <c r="DT110" s="43">
        <v>1</v>
      </c>
      <c r="DU110" s="43">
        <v>5</v>
      </c>
      <c r="DV110" s="43">
        <v>2</v>
      </c>
      <c r="DW110" s="43">
        <v>3</v>
      </c>
      <c r="DX110" s="43">
        <v>6</v>
      </c>
      <c r="DY110" s="44"/>
      <c r="DZ110" s="43">
        <v>3</v>
      </c>
      <c r="EA110" s="43">
        <v>3</v>
      </c>
      <c r="EB110" s="43">
        <v>2</v>
      </c>
      <c r="EC110" s="43">
        <v>1</v>
      </c>
      <c r="ED110" s="43">
        <v>1</v>
      </c>
      <c r="EE110" s="44"/>
      <c r="EF110" s="43">
        <v>0</v>
      </c>
      <c r="EG110" s="43">
        <v>1</v>
      </c>
      <c r="EH110" s="43">
        <v>1</v>
      </c>
      <c r="EI110" s="43">
        <v>0</v>
      </c>
      <c r="EJ110" s="43">
        <v>2</v>
      </c>
      <c r="EK110" s="44"/>
      <c r="EL110" s="43">
        <v>0</v>
      </c>
      <c r="EM110" s="43">
        <v>1</v>
      </c>
      <c r="EN110" s="43">
        <v>1</v>
      </c>
      <c r="EO110" s="43">
        <v>0</v>
      </c>
      <c r="EP110" s="43">
        <v>2</v>
      </c>
      <c r="EQ110" s="96">
        <f t="shared" si="234"/>
        <v>9.0909090909090899</v>
      </c>
      <c r="ER110" s="96">
        <f t="shared" si="235"/>
        <v>30.303030303030305</v>
      </c>
      <c r="ES110" s="96">
        <f t="shared" si="236"/>
        <v>16.393442622950822</v>
      </c>
      <c r="ET110" s="96">
        <f t="shared" si="237"/>
        <v>16.042780748663102</v>
      </c>
      <c r="EU110" s="96">
        <f t="shared" si="238"/>
        <v>12.195121951219512</v>
      </c>
      <c r="EV110" s="52">
        <f t="shared" si="239"/>
        <v>4.545454545454545</v>
      </c>
      <c r="EW110" s="52">
        <f t="shared" si="240"/>
        <v>15.151515151515152</v>
      </c>
      <c r="EX110" s="52">
        <f t="shared" si="241"/>
        <v>5.4644808743169397</v>
      </c>
      <c r="EY110" s="52">
        <f t="shared" si="242"/>
        <v>5.3475935828877006</v>
      </c>
      <c r="EZ110" s="52">
        <f t="shared" si="243"/>
        <v>6.0975609756097562</v>
      </c>
      <c r="FA110" s="96">
        <f t="shared" si="244"/>
        <v>4.545454545454545</v>
      </c>
      <c r="FB110" s="96">
        <f t="shared" si="245"/>
        <v>15.151515151515152</v>
      </c>
      <c r="FC110" s="96">
        <f t="shared" si="246"/>
        <v>10.928961748633879</v>
      </c>
      <c r="FD110" s="96">
        <f t="shared" si="247"/>
        <v>10.695187165775401</v>
      </c>
      <c r="FE110" s="96">
        <f t="shared" si="248"/>
        <v>6.0975609756097562</v>
      </c>
      <c r="FF110" s="52">
        <f t="shared" si="249"/>
        <v>13.636363636363635</v>
      </c>
      <c r="FG110" s="52">
        <f t="shared" si="250"/>
        <v>25.252525252525253</v>
      </c>
      <c r="FH110" s="52">
        <f t="shared" si="251"/>
        <v>5.4644808743169397</v>
      </c>
      <c r="FI110" s="52">
        <f t="shared" si="252"/>
        <v>5.3475935828877006</v>
      </c>
      <c r="FJ110" s="52">
        <f t="shared" si="253"/>
        <v>6.0975609756097562</v>
      </c>
      <c r="FK110" s="52">
        <f t="shared" si="254"/>
        <v>0</v>
      </c>
      <c r="FL110" s="52">
        <f t="shared" si="255"/>
        <v>14.285714285714285</v>
      </c>
      <c r="FM110" s="52">
        <f t="shared" si="256"/>
        <v>0</v>
      </c>
      <c r="FN110" s="52">
        <f t="shared" si="257"/>
        <v>0</v>
      </c>
      <c r="FO110" s="52">
        <f t="shared" si="258"/>
        <v>0</v>
      </c>
      <c r="FP110" s="52">
        <f t="shared" si="259"/>
        <v>0</v>
      </c>
      <c r="FQ110" s="52">
        <f t="shared" si="260"/>
        <v>0</v>
      </c>
      <c r="FR110" s="52">
        <f t="shared" si="261"/>
        <v>0</v>
      </c>
      <c r="FS110" s="52">
        <f t="shared" si="262"/>
        <v>33.333333333333329</v>
      </c>
      <c r="FT110" s="52">
        <f t="shared" si="263"/>
        <v>50</v>
      </c>
      <c r="FU110" s="52">
        <f t="shared" si="229"/>
        <v>0</v>
      </c>
      <c r="FV110" s="52">
        <f t="shared" si="230"/>
        <v>0</v>
      </c>
      <c r="FW110" s="52">
        <f t="shared" si="231"/>
        <v>0</v>
      </c>
      <c r="FX110" s="52">
        <f t="shared" si="232"/>
        <v>534.75935828877004</v>
      </c>
      <c r="FY110" s="52">
        <f t="shared" si="233"/>
        <v>0</v>
      </c>
      <c r="FZ110" s="52">
        <f t="shared" si="264"/>
        <v>156.05493133583019</v>
      </c>
      <c r="GA110" s="52">
        <f t="shared" si="265"/>
        <v>92.506938020351527</v>
      </c>
      <c r="GB110" s="52">
        <f t="shared" si="266"/>
        <v>61.406202026404671</v>
      </c>
      <c r="GC110" s="52">
        <f t="shared" si="267"/>
        <v>122.06286237412267</v>
      </c>
      <c r="GD110" s="52">
        <f t="shared" si="268"/>
        <v>60.58770069675856</v>
      </c>
      <c r="GE110" s="52">
        <f t="shared" si="269"/>
        <v>0</v>
      </c>
      <c r="GF110" s="52">
        <f t="shared" si="270"/>
        <v>0</v>
      </c>
      <c r="GG110" s="52">
        <f t="shared" si="271"/>
        <v>0</v>
      </c>
      <c r="GH110" s="52">
        <f t="shared" si="272"/>
        <v>0</v>
      </c>
      <c r="GI110" s="52">
        <f t="shared" si="273"/>
        <v>9.309253397877491</v>
      </c>
      <c r="GJ110" s="52">
        <f t="shared" si="274"/>
        <v>18.443378827001109</v>
      </c>
      <c r="GK110" s="52">
        <f t="shared" si="275"/>
        <v>0</v>
      </c>
      <c r="GL110" s="52">
        <f t="shared" si="276"/>
        <v>0</v>
      </c>
      <c r="GM110" s="52">
        <f t="shared" si="277"/>
        <v>18.649757553151812</v>
      </c>
      <c r="GN110" s="52">
        <f t="shared" si="278"/>
        <v>0</v>
      </c>
      <c r="GO110" s="52">
        <f t="shared" si="279"/>
        <v>0</v>
      </c>
      <c r="GP110" s="52">
        <f t="shared" si="280"/>
        <v>0</v>
      </c>
      <c r="GQ110" s="52">
        <f t="shared" si="281"/>
        <v>0</v>
      </c>
      <c r="GR110" s="52">
        <f t="shared" si="282"/>
        <v>0</v>
      </c>
      <c r="GS110" s="52">
        <f t="shared" si="283"/>
        <v>0</v>
      </c>
      <c r="GT110" s="52">
        <f t="shared" si="284"/>
        <v>82.079343365253081</v>
      </c>
      <c r="GU110" s="52">
        <f t="shared" si="285"/>
        <v>72.156579778118513</v>
      </c>
      <c r="GV110" s="52">
        <f t="shared" si="286"/>
        <v>94.304036212749907</v>
      </c>
      <c r="GW110" s="52">
        <f t="shared" si="287"/>
        <v>37.474236462432074</v>
      </c>
      <c r="GX110" s="52">
        <f t="shared" si="288"/>
        <v>83.783280580897411</v>
      </c>
      <c r="GY110" s="52">
        <f t="shared" si="289"/>
        <v>63.83948928408573</v>
      </c>
      <c r="GZ110" s="52">
        <f t="shared" si="290"/>
        <v>27.05871741679444</v>
      </c>
      <c r="HA110" s="52">
        <f t="shared" si="291"/>
        <v>56.582421727649944</v>
      </c>
      <c r="HB110" s="52">
        <f t="shared" si="292"/>
        <v>37.474236462432074</v>
      </c>
      <c r="HC110" s="52">
        <f t="shared" si="293"/>
        <v>46.546266989387455</v>
      </c>
      <c r="HD110" s="52">
        <f t="shared" si="294"/>
        <v>45.599635202918378</v>
      </c>
      <c r="HE110" s="52">
        <f t="shared" si="295"/>
        <v>90.195724722648151</v>
      </c>
      <c r="HF110" s="52">
        <f t="shared" si="296"/>
        <v>66.012825348924935</v>
      </c>
      <c r="HG110" s="52">
        <f t="shared" si="297"/>
        <v>28.105677346824059</v>
      </c>
      <c r="HH110" s="52">
        <f t="shared" si="298"/>
        <v>46.546266989387455</v>
      </c>
      <c r="HI110" s="52">
        <f t="shared" si="299"/>
        <v>27.359781121751027</v>
      </c>
      <c r="HJ110" s="52">
        <f t="shared" si="300"/>
        <v>9.0195724722648141</v>
      </c>
      <c r="HK110" s="52">
        <f t="shared" si="301"/>
        <v>37.721614485099963</v>
      </c>
      <c r="HL110" s="52">
        <f t="shared" si="302"/>
        <v>28.105677346824059</v>
      </c>
      <c r="HM110" s="52">
        <f t="shared" si="303"/>
        <v>27.927760193632469</v>
      </c>
      <c r="HN110" s="52">
        <f t="shared" si="304"/>
        <v>9.1199270405836756</v>
      </c>
      <c r="HO110" s="52">
        <f t="shared" si="305"/>
        <v>45.097862361324076</v>
      </c>
      <c r="HP110" s="52">
        <f t="shared" si="306"/>
        <v>18.860807242549981</v>
      </c>
      <c r="HQ110" s="52">
        <f t="shared" si="307"/>
        <v>28.105677346824059</v>
      </c>
      <c r="HR110" s="52">
        <f t="shared" si="308"/>
        <v>55.855520387264939</v>
      </c>
      <c r="HS110" s="52">
        <f t="shared" si="309"/>
        <v>27.359781121751027</v>
      </c>
      <c r="HT110" s="52">
        <f t="shared" si="310"/>
        <v>27.05871741679444</v>
      </c>
      <c r="HU110" s="52">
        <f t="shared" si="311"/>
        <v>18.860807242549981</v>
      </c>
      <c r="HV110" s="52">
        <f t="shared" si="312"/>
        <v>9.3685591156080186</v>
      </c>
      <c r="HW110" s="52">
        <f t="shared" si="313"/>
        <v>9.309253397877491</v>
      </c>
      <c r="HX110" s="52">
        <f t="shared" si="314"/>
        <v>0</v>
      </c>
      <c r="HY110" s="52">
        <f t="shared" si="315"/>
        <v>9.0195724722648141</v>
      </c>
      <c r="HZ110" s="52">
        <f t="shared" si="316"/>
        <v>9.4304036212749907</v>
      </c>
      <c r="IA110" s="52">
        <f t="shared" si="317"/>
        <v>0</v>
      </c>
      <c r="IB110" s="52">
        <f t="shared" si="318"/>
        <v>18.618506795754982</v>
      </c>
      <c r="IC110" s="52">
        <f t="shared" si="319"/>
        <v>0</v>
      </c>
      <c r="ID110" s="52">
        <f t="shared" si="320"/>
        <v>9.0195724722648141</v>
      </c>
      <c r="IE110" s="52">
        <f t="shared" si="321"/>
        <v>9.4304036212749907</v>
      </c>
      <c r="IF110" s="52">
        <f t="shared" si="322"/>
        <v>0</v>
      </c>
      <c r="IG110" s="52">
        <f t="shared" si="323"/>
        <v>18.618506795754982</v>
      </c>
      <c r="II110"/>
    </row>
    <row r="111" spans="1:243" ht="15.75" customHeight="1" thickBot="1">
      <c r="A111" s="43">
        <v>260830</v>
      </c>
      <c r="B111" s="43" t="s">
        <v>68</v>
      </c>
      <c r="C111" s="47">
        <v>2605</v>
      </c>
      <c r="D111" s="43">
        <v>6</v>
      </c>
      <c r="E111" s="43">
        <v>8</v>
      </c>
      <c r="F111" s="43">
        <v>5</v>
      </c>
      <c r="G111" s="43">
        <v>2</v>
      </c>
      <c r="H111" s="43">
        <v>4</v>
      </c>
      <c r="I111" s="44"/>
      <c r="J111" s="43">
        <v>3</v>
      </c>
      <c r="K111" s="43">
        <v>5</v>
      </c>
      <c r="L111" s="43">
        <v>3</v>
      </c>
      <c r="M111" s="43">
        <v>2</v>
      </c>
      <c r="N111" s="43">
        <v>1</v>
      </c>
      <c r="O111" s="44"/>
      <c r="P111" s="43">
        <v>3</v>
      </c>
      <c r="Q111" s="43">
        <v>3</v>
      </c>
      <c r="R111" s="43">
        <v>2</v>
      </c>
      <c r="S111" s="43">
        <v>0</v>
      </c>
      <c r="T111" s="43">
        <v>3</v>
      </c>
      <c r="U111" s="44"/>
      <c r="V111" s="43">
        <v>8</v>
      </c>
      <c r="W111" s="43">
        <v>9</v>
      </c>
      <c r="X111" s="43">
        <v>3</v>
      </c>
      <c r="Y111" s="43">
        <v>6</v>
      </c>
      <c r="Z111" s="43">
        <v>6</v>
      </c>
      <c r="AA111" s="44"/>
      <c r="AB111" s="43">
        <v>281</v>
      </c>
      <c r="AC111" s="43">
        <v>273</v>
      </c>
      <c r="AD111" s="43">
        <v>287</v>
      </c>
      <c r="AE111" s="43">
        <v>273</v>
      </c>
      <c r="AF111" s="43">
        <v>268</v>
      </c>
      <c r="AG111" s="44"/>
      <c r="AH111" s="43">
        <v>8</v>
      </c>
      <c r="AI111" s="43">
        <v>8</v>
      </c>
      <c r="AJ111" s="43">
        <v>5</v>
      </c>
      <c r="AK111" s="43">
        <v>5</v>
      </c>
      <c r="AL111" s="43">
        <v>5</v>
      </c>
      <c r="AM111" s="44"/>
      <c r="AN111" s="43">
        <v>1</v>
      </c>
      <c r="AO111" s="43">
        <v>0</v>
      </c>
      <c r="AP111" s="43">
        <v>0</v>
      </c>
      <c r="AQ111" s="43">
        <v>0</v>
      </c>
      <c r="AR111" s="43">
        <v>0</v>
      </c>
      <c r="AS111" s="44"/>
      <c r="AT111" s="43">
        <v>0</v>
      </c>
      <c r="AU111" s="43">
        <v>0</v>
      </c>
      <c r="AV111" s="43">
        <v>0</v>
      </c>
      <c r="AW111" s="43">
        <v>0</v>
      </c>
      <c r="AX111" s="43">
        <v>1</v>
      </c>
      <c r="AY111" s="44"/>
      <c r="AZ111" s="43">
        <v>0</v>
      </c>
      <c r="BA111" s="43">
        <v>0</v>
      </c>
      <c r="BB111" s="43">
        <v>0</v>
      </c>
      <c r="BC111" s="43">
        <v>0</v>
      </c>
      <c r="BD111" s="43">
        <v>1</v>
      </c>
      <c r="BE111" s="44"/>
      <c r="BF111" s="43">
        <v>3</v>
      </c>
      <c r="BG111" s="43">
        <v>7</v>
      </c>
      <c r="BH111" s="43">
        <v>2</v>
      </c>
      <c r="BI111" s="43">
        <v>2</v>
      </c>
      <c r="BJ111" s="43">
        <v>8</v>
      </c>
      <c r="BK111" s="44"/>
      <c r="BL111" s="43">
        <v>4334</v>
      </c>
      <c r="BM111" s="43">
        <v>4375</v>
      </c>
      <c r="BN111" s="43">
        <v>4341</v>
      </c>
      <c r="BO111" s="43">
        <v>4371</v>
      </c>
      <c r="BP111" s="43">
        <v>4402</v>
      </c>
      <c r="BQ111" s="44"/>
      <c r="BR111" s="45">
        <v>7189</v>
      </c>
      <c r="BS111" s="45">
        <v>7268</v>
      </c>
      <c r="BT111" s="45">
        <v>7022</v>
      </c>
      <c r="BU111" s="45">
        <v>7071</v>
      </c>
      <c r="BV111" s="45">
        <v>7118</v>
      </c>
      <c r="BW111" s="44"/>
      <c r="BX111" s="43">
        <v>14274</v>
      </c>
      <c r="BY111" s="43">
        <v>14462</v>
      </c>
      <c r="BZ111" s="43">
        <v>13705</v>
      </c>
      <c r="CA111" s="43">
        <v>13804</v>
      </c>
      <c r="CB111" s="43">
        <v>13899</v>
      </c>
      <c r="CC111" s="44"/>
      <c r="CD111" s="43">
        <v>0</v>
      </c>
      <c r="CE111" s="43">
        <v>1</v>
      </c>
      <c r="CF111" s="43">
        <v>0</v>
      </c>
      <c r="CG111" s="43">
        <v>0</v>
      </c>
      <c r="CH111" s="43">
        <v>1</v>
      </c>
      <c r="CI111" s="44"/>
      <c r="CJ111" s="45">
        <v>0</v>
      </c>
      <c r="CK111" s="45">
        <v>0</v>
      </c>
      <c r="CL111" s="45">
        <v>0</v>
      </c>
      <c r="CM111" s="45">
        <v>0</v>
      </c>
      <c r="CN111" s="45">
        <v>1</v>
      </c>
      <c r="CO111" s="44"/>
      <c r="CP111" s="43">
        <v>0</v>
      </c>
      <c r="CQ111" s="43">
        <v>0</v>
      </c>
      <c r="CR111" s="43">
        <v>0</v>
      </c>
      <c r="CS111" s="43">
        <v>0</v>
      </c>
      <c r="CT111" s="43">
        <v>1</v>
      </c>
      <c r="CU111" s="44"/>
      <c r="CV111" s="43">
        <v>12</v>
      </c>
      <c r="CW111" s="43">
        <v>7</v>
      </c>
      <c r="CX111" s="43">
        <v>9</v>
      </c>
      <c r="CY111" s="43">
        <v>4</v>
      </c>
      <c r="CZ111" s="43">
        <v>8</v>
      </c>
      <c r="DA111" s="44"/>
      <c r="DB111" s="43">
        <v>3</v>
      </c>
      <c r="DC111" s="43">
        <v>11</v>
      </c>
      <c r="DD111" s="43">
        <v>7</v>
      </c>
      <c r="DE111" s="43">
        <v>12</v>
      </c>
      <c r="DF111" s="43">
        <v>12</v>
      </c>
      <c r="DG111" s="44"/>
      <c r="DH111" s="43">
        <v>12</v>
      </c>
      <c r="DI111" s="43">
        <v>16</v>
      </c>
      <c r="DJ111" s="43">
        <v>12</v>
      </c>
      <c r="DK111" s="43">
        <v>17</v>
      </c>
      <c r="DL111" s="43">
        <v>13</v>
      </c>
      <c r="DM111" s="44"/>
      <c r="DN111" s="43">
        <v>2</v>
      </c>
      <c r="DO111" s="43">
        <v>3</v>
      </c>
      <c r="DP111" s="43">
        <v>4</v>
      </c>
      <c r="DQ111" s="43">
        <v>6</v>
      </c>
      <c r="DR111" s="43">
        <v>10</v>
      </c>
      <c r="DS111" s="44"/>
      <c r="DT111" s="43">
        <v>7</v>
      </c>
      <c r="DU111" s="43">
        <v>7</v>
      </c>
      <c r="DV111" s="43">
        <v>10</v>
      </c>
      <c r="DW111" s="43">
        <v>6</v>
      </c>
      <c r="DX111" s="43">
        <v>5</v>
      </c>
      <c r="DY111" s="44"/>
      <c r="DZ111" s="43">
        <v>4</v>
      </c>
      <c r="EA111" s="43">
        <v>3</v>
      </c>
      <c r="EB111" s="43">
        <v>6</v>
      </c>
      <c r="EC111" s="43">
        <v>5</v>
      </c>
      <c r="ED111" s="43">
        <v>1</v>
      </c>
      <c r="EE111" s="44"/>
      <c r="EF111" s="43">
        <v>2</v>
      </c>
      <c r="EG111" s="43">
        <v>4</v>
      </c>
      <c r="EH111" s="43">
        <v>1</v>
      </c>
      <c r="EI111" s="43">
        <v>2</v>
      </c>
      <c r="EJ111" s="43">
        <v>2</v>
      </c>
      <c r="EK111" s="44"/>
      <c r="EL111" s="43">
        <v>1</v>
      </c>
      <c r="EM111" s="43">
        <v>4</v>
      </c>
      <c r="EN111" s="43">
        <v>0</v>
      </c>
      <c r="EO111" s="43">
        <v>2</v>
      </c>
      <c r="EP111" s="43">
        <v>2</v>
      </c>
      <c r="EQ111" s="96">
        <f t="shared" si="234"/>
        <v>21.352313167259787</v>
      </c>
      <c r="ER111" s="96">
        <f t="shared" si="235"/>
        <v>29.304029304029303</v>
      </c>
      <c r="ES111" s="96">
        <f t="shared" si="236"/>
        <v>17.421602787456447</v>
      </c>
      <c r="ET111" s="96">
        <f t="shared" si="237"/>
        <v>7.3260073260073257</v>
      </c>
      <c r="EU111" s="96">
        <f t="shared" si="238"/>
        <v>14.925373134328359</v>
      </c>
      <c r="EV111" s="52">
        <f t="shared" si="239"/>
        <v>10.676156583629894</v>
      </c>
      <c r="EW111" s="52">
        <f t="shared" si="240"/>
        <v>18.315018315018317</v>
      </c>
      <c r="EX111" s="52">
        <f t="shared" si="241"/>
        <v>10.452961672473869</v>
      </c>
      <c r="EY111" s="52">
        <f t="shared" si="242"/>
        <v>7.3260073260073257</v>
      </c>
      <c r="EZ111" s="52">
        <f t="shared" si="243"/>
        <v>3.7313432835820897</v>
      </c>
      <c r="FA111" s="96">
        <f t="shared" si="244"/>
        <v>10.676156583629894</v>
      </c>
      <c r="FB111" s="96">
        <f t="shared" si="245"/>
        <v>10.989010989010989</v>
      </c>
      <c r="FC111" s="96">
        <f t="shared" si="246"/>
        <v>6.968641114982578</v>
      </c>
      <c r="FD111" s="96">
        <f t="shared" si="247"/>
        <v>0</v>
      </c>
      <c r="FE111" s="96">
        <f t="shared" si="248"/>
        <v>11.194029850746269</v>
      </c>
      <c r="FF111" s="52">
        <f t="shared" si="249"/>
        <v>28.469750889679712</v>
      </c>
      <c r="FG111" s="52">
        <f t="shared" si="250"/>
        <v>32.967032967032971</v>
      </c>
      <c r="FH111" s="52">
        <f t="shared" si="251"/>
        <v>10.452961672473869</v>
      </c>
      <c r="FI111" s="52">
        <f t="shared" si="252"/>
        <v>21.978021978021978</v>
      </c>
      <c r="FJ111" s="52">
        <f t="shared" si="253"/>
        <v>22.388059701492537</v>
      </c>
      <c r="FK111" s="52">
        <f t="shared" si="254"/>
        <v>12.5</v>
      </c>
      <c r="FL111" s="52">
        <f t="shared" si="255"/>
        <v>0</v>
      </c>
      <c r="FM111" s="52">
        <f t="shared" si="256"/>
        <v>0</v>
      </c>
      <c r="FN111" s="52">
        <f t="shared" si="257"/>
        <v>0</v>
      </c>
      <c r="FO111" s="52">
        <f t="shared" si="258"/>
        <v>0</v>
      </c>
      <c r="FP111" s="52">
        <f t="shared" si="259"/>
        <v>0</v>
      </c>
      <c r="FQ111" s="52">
        <f t="shared" si="260"/>
        <v>0</v>
      </c>
      <c r="FR111" s="52">
        <f t="shared" si="261"/>
        <v>0</v>
      </c>
      <c r="FS111" s="52">
        <f t="shared" si="262"/>
        <v>0</v>
      </c>
      <c r="FT111" s="52">
        <f t="shared" si="263"/>
        <v>20</v>
      </c>
      <c r="FU111" s="52">
        <f t="shared" si="229"/>
        <v>0</v>
      </c>
      <c r="FV111" s="52">
        <f t="shared" si="230"/>
        <v>0</v>
      </c>
      <c r="FW111" s="52">
        <f t="shared" si="231"/>
        <v>0</v>
      </c>
      <c r="FX111" s="52">
        <f t="shared" si="232"/>
        <v>0</v>
      </c>
      <c r="FY111" s="52">
        <f t="shared" si="233"/>
        <v>373.13432835820896</v>
      </c>
      <c r="FZ111" s="52">
        <f t="shared" si="264"/>
        <v>69.220119981541302</v>
      </c>
      <c r="GA111" s="52">
        <f t="shared" si="265"/>
        <v>160</v>
      </c>
      <c r="GB111" s="52">
        <f t="shared" si="266"/>
        <v>46.072333563694997</v>
      </c>
      <c r="GC111" s="52">
        <f t="shared" si="267"/>
        <v>45.756119881034088</v>
      </c>
      <c r="GD111" s="52">
        <f t="shared" si="268"/>
        <v>181.7355747387551</v>
      </c>
      <c r="GE111" s="52">
        <f t="shared" si="269"/>
        <v>0</v>
      </c>
      <c r="GF111" s="52">
        <f t="shared" si="270"/>
        <v>6.9146729359701284</v>
      </c>
      <c r="GG111" s="52">
        <f t="shared" si="271"/>
        <v>0</v>
      </c>
      <c r="GH111" s="52">
        <f t="shared" si="272"/>
        <v>0</v>
      </c>
      <c r="GI111" s="52">
        <f t="shared" si="273"/>
        <v>7.1947622131088567</v>
      </c>
      <c r="GJ111" s="52">
        <f t="shared" si="274"/>
        <v>0</v>
      </c>
      <c r="GK111" s="52">
        <f t="shared" si="275"/>
        <v>0</v>
      </c>
      <c r="GL111" s="52">
        <f t="shared" si="276"/>
        <v>0</v>
      </c>
      <c r="GM111" s="52">
        <f t="shared" si="277"/>
        <v>0</v>
      </c>
      <c r="GN111" s="52">
        <f t="shared" si="278"/>
        <v>14.048890137679123</v>
      </c>
      <c r="GO111" s="52">
        <f t="shared" si="279"/>
        <v>0</v>
      </c>
      <c r="GP111" s="52">
        <f t="shared" si="280"/>
        <v>0</v>
      </c>
      <c r="GQ111" s="52">
        <f t="shared" si="281"/>
        <v>0</v>
      </c>
      <c r="GR111" s="52">
        <f t="shared" si="282"/>
        <v>0</v>
      </c>
      <c r="GS111" s="52">
        <f t="shared" si="283"/>
        <v>14.048890137679123</v>
      </c>
      <c r="GT111" s="52">
        <f t="shared" si="284"/>
        <v>84.068936527952928</v>
      </c>
      <c r="GU111" s="52">
        <f t="shared" si="285"/>
        <v>48.402710551790904</v>
      </c>
      <c r="GV111" s="52">
        <f t="shared" si="286"/>
        <v>65.66946369937979</v>
      </c>
      <c r="GW111" s="52">
        <f t="shared" si="287"/>
        <v>28.977108084613157</v>
      </c>
      <c r="GX111" s="52">
        <f t="shared" si="288"/>
        <v>57.558097704870853</v>
      </c>
      <c r="GY111" s="52">
        <f t="shared" si="289"/>
        <v>21.017234131988232</v>
      </c>
      <c r="GZ111" s="52">
        <f t="shared" si="290"/>
        <v>76.061402295671414</v>
      </c>
      <c r="HA111" s="52">
        <f t="shared" si="291"/>
        <v>51.076249543962057</v>
      </c>
      <c r="HB111" s="52">
        <f t="shared" si="292"/>
        <v>86.931324253839463</v>
      </c>
      <c r="HC111" s="52">
        <f t="shared" si="293"/>
        <v>86.337146557306284</v>
      </c>
      <c r="HD111" s="52">
        <f t="shared" si="294"/>
        <v>84.068936527952928</v>
      </c>
      <c r="HE111" s="52">
        <f t="shared" si="295"/>
        <v>110.63476697552206</v>
      </c>
      <c r="HF111" s="52">
        <f t="shared" si="296"/>
        <v>87.559284932506387</v>
      </c>
      <c r="HG111" s="52">
        <f t="shared" si="297"/>
        <v>123.15270935960591</v>
      </c>
      <c r="HH111" s="52">
        <f t="shared" si="298"/>
        <v>93.531908770415129</v>
      </c>
      <c r="HI111" s="52">
        <f t="shared" si="299"/>
        <v>14.011489421325487</v>
      </c>
      <c r="HJ111" s="52">
        <f t="shared" si="300"/>
        <v>20.744018807910386</v>
      </c>
      <c r="HK111" s="52">
        <f t="shared" si="301"/>
        <v>29.18642831083546</v>
      </c>
      <c r="HL111" s="52">
        <f t="shared" si="302"/>
        <v>43.465662126919732</v>
      </c>
      <c r="HM111" s="52">
        <f t="shared" si="303"/>
        <v>71.947622131088565</v>
      </c>
      <c r="HN111" s="52">
        <f t="shared" si="304"/>
        <v>49.040212974639203</v>
      </c>
      <c r="HO111" s="52">
        <f t="shared" si="305"/>
        <v>48.402710551790904</v>
      </c>
      <c r="HP111" s="52">
        <f t="shared" si="306"/>
        <v>72.966070777088646</v>
      </c>
      <c r="HQ111" s="52">
        <f t="shared" si="307"/>
        <v>43.465662126919732</v>
      </c>
      <c r="HR111" s="52">
        <f t="shared" si="308"/>
        <v>35.973811065544282</v>
      </c>
      <c r="HS111" s="52">
        <f t="shared" si="309"/>
        <v>28.022978842650975</v>
      </c>
      <c r="HT111" s="52">
        <f t="shared" si="310"/>
        <v>20.744018807910386</v>
      </c>
      <c r="HU111" s="52">
        <f t="shared" si="311"/>
        <v>43.779642466253193</v>
      </c>
      <c r="HV111" s="52">
        <f t="shared" si="312"/>
        <v>36.221385105766444</v>
      </c>
      <c r="HW111" s="52">
        <f t="shared" si="313"/>
        <v>7.1947622131088567</v>
      </c>
      <c r="HX111" s="52">
        <f t="shared" si="314"/>
        <v>14.011489421325487</v>
      </c>
      <c r="HY111" s="52">
        <f t="shared" si="315"/>
        <v>27.658691743880514</v>
      </c>
      <c r="HZ111" s="52">
        <f t="shared" si="316"/>
        <v>7.296607077708865</v>
      </c>
      <c r="IA111" s="52">
        <f t="shared" si="317"/>
        <v>14.488554042306578</v>
      </c>
      <c r="IB111" s="52">
        <f t="shared" si="318"/>
        <v>14.389524426217713</v>
      </c>
      <c r="IC111" s="52">
        <f t="shared" si="319"/>
        <v>7.0057447106627437</v>
      </c>
      <c r="ID111" s="52">
        <f t="shared" si="320"/>
        <v>27.658691743880514</v>
      </c>
      <c r="IE111" s="52">
        <f t="shared" si="321"/>
        <v>0</v>
      </c>
      <c r="IF111" s="52">
        <f t="shared" si="322"/>
        <v>14.488554042306578</v>
      </c>
      <c r="IG111" s="52">
        <f t="shared" si="323"/>
        <v>14.389524426217713</v>
      </c>
      <c r="II111"/>
    </row>
    <row r="112" spans="1:243" ht="15.75" customHeight="1" thickBot="1">
      <c r="A112" s="43">
        <v>260840</v>
      </c>
      <c r="B112" s="43" t="s">
        <v>51</v>
      </c>
      <c r="C112" s="47">
        <v>2604</v>
      </c>
      <c r="D112" s="43">
        <v>13</v>
      </c>
      <c r="E112" s="43">
        <v>6</v>
      </c>
      <c r="F112" s="43">
        <v>4</v>
      </c>
      <c r="G112" s="43">
        <v>1</v>
      </c>
      <c r="H112" s="43">
        <v>4</v>
      </c>
      <c r="I112" s="44"/>
      <c r="J112" s="43">
        <v>8</v>
      </c>
      <c r="K112" s="43">
        <v>5</v>
      </c>
      <c r="L112" s="43">
        <v>3</v>
      </c>
      <c r="M112" s="43">
        <v>1</v>
      </c>
      <c r="N112" s="43">
        <v>4</v>
      </c>
      <c r="O112" s="44"/>
      <c r="P112" s="43">
        <v>5</v>
      </c>
      <c r="Q112" s="43">
        <v>1</v>
      </c>
      <c r="R112" s="43">
        <v>1</v>
      </c>
      <c r="S112" s="43">
        <v>0</v>
      </c>
      <c r="T112" s="43">
        <v>0</v>
      </c>
      <c r="U112" s="44"/>
      <c r="V112" s="43">
        <v>14</v>
      </c>
      <c r="W112" s="43">
        <v>6</v>
      </c>
      <c r="X112" s="43">
        <v>5</v>
      </c>
      <c r="Y112" s="43">
        <v>5</v>
      </c>
      <c r="Z112" s="43">
        <v>6</v>
      </c>
      <c r="AA112" s="44"/>
      <c r="AB112" s="43">
        <v>289</v>
      </c>
      <c r="AC112" s="43">
        <v>265</v>
      </c>
      <c r="AD112" s="43">
        <v>223</v>
      </c>
      <c r="AE112" s="43">
        <v>192</v>
      </c>
      <c r="AF112" s="43">
        <v>233</v>
      </c>
      <c r="AG112" s="44"/>
      <c r="AH112" s="43">
        <v>15</v>
      </c>
      <c r="AI112" s="43">
        <v>7</v>
      </c>
      <c r="AJ112" s="43">
        <v>5</v>
      </c>
      <c r="AK112" s="43">
        <v>2</v>
      </c>
      <c r="AL112" s="43">
        <v>4</v>
      </c>
      <c r="AM112" s="44"/>
      <c r="AN112" s="43">
        <v>1</v>
      </c>
      <c r="AO112" s="43">
        <v>1</v>
      </c>
      <c r="AP112" s="43">
        <v>0</v>
      </c>
      <c r="AQ112" s="43">
        <v>0</v>
      </c>
      <c r="AR112" s="43">
        <v>0</v>
      </c>
      <c r="AS112" s="44"/>
      <c r="AT112" s="43">
        <v>2</v>
      </c>
      <c r="AU112" s="43">
        <v>0</v>
      </c>
      <c r="AV112" s="43">
        <v>0</v>
      </c>
      <c r="AW112" s="43">
        <v>0</v>
      </c>
      <c r="AX112" s="43">
        <v>0</v>
      </c>
      <c r="AY112" s="44"/>
      <c r="AZ112" s="43">
        <v>0</v>
      </c>
      <c r="BA112" s="43">
        <v>0</v>
      </c>
      <c r="BB112" s="43">
        <v>0</v>
      </c>
      <c r="BC112" s="43">
        <v>0</v>
      </c>
      <c r="BD112" s="43">
        <v>0</v>
      </c>
      <c r="BE112" s="44"/>
      <c r="BF112" s="43">
        <v>8</v>
      </c>
      <c r="BG112" s="43">
        <v>4</v>
      </c>
      <c r="BH112" s="43">
        <v>7</v>
      </c>
      <c r="BI112" s="43">
        <v>3</v>
      </c>
      <c r="BJ112" s="43">
        <v>3</v>
      </c>
      <c r="BK112" s="44"/>
      <c r="BL112" s="43">
        <v>4173</v>
      </c>
      <c r="BM112" s="43">
        <v>4216</v>
      </c>
      <c r="BN112" s="43">
        <v>4301</v>
      </c>
      <c r="BO112" s="43">
        <v>4317</v>
      </c>
      <c r="BP112" s="43">
        <v>4340</v>
      </c>
      <c r="BQ112" s="44"/>
      <c r="BR112" s="45">
        <v>7611</v>
      </c>
      <c r="BS112" s="45">
        <v>7666</v>
      </c>
      <c r="BT112" s="45">
        <v>7408</v>
      </c>
      <c r="BU112" s="45">
        <v>7433</v>
      </c>
      <c r="BV112" s="45">
        <v>7474</v>
      </c>
      <c r="BW112" s="44"/>
      <c r="BX112" s="43">
        <v>15396</v>
      </c>
      <c r="BY112" s="43">
        <v>15550</v>
      </c>
      <c r="BZ112" s="43">
        <v>14541</v>
      </c>
      <c r="CA112" s="43">
        <v>14603</v>
      </c>
      <c r="CB112" s="43">
        <v>14662</v>
      </c>
      <c r="CC112" s="44"/>
      <c r="CD112" s="43">
        <v>0</v>
      </c>
      <c r="CE112" s="43">
        <v>1</v>
      </c>
      <c r="CF112" s="43">
        <v>1</v>
      </c>
      <c r="CG112" s="43">
        <v>0</v>
      </c>
      <c r="CH112" s="43">
        <v>0</v>
      </c>
      <c r="CI112" s="44"/>
      <c r="CJ112" s="45">
        <v>0</v>
      </c>
      <c r="CK112" s="45">
        <v>1</v>
      </c>
      <c r="CL112" s="45">
        <v>2</v>
      </c>
      <c r="CM112" s="45">
        <v>0</v>
      </c>
      <c r="CN112" s="45">
        <v>0</v>
      </c>
      <c r="CO112" s="44"/>
      <c r="CP112" s="43">
        <v>0</v>
      </c>
      <c r="CQ112" s="43">
        <v>0</v>
      </c>
      <c r="CR112" s="43">
        <v>0</v>
      </c>
      <c r="CS112" s="43">
        <v>0</v>
      </c>
      <c r="CT112" s="43">
        <v>0</v>
      </c>
      <c r="CU112" s="44"/>
      <c r="CV112" s="43">
        <v>13</v>
      </c>
      <c r="CW112" s="43">
        <v>25</v>
      </c>
      <c r="CX112" s="43">
        <v>12</v>
      </c>
      <c r="CY112" s="43">
        <v>16</v>
      </c>
      <c r="CZ112" s="43">
        <v>11</v>
      </c>
      <c r="DA112" s="44"/>
      <c r="DB112" s="43">
        <v>10</v>
      </c>
      <c r="DC112" s="43">
        <v>6</v>
      </c>
      <c r="DD112" s="43">
        <v>9</v>
      </c>
      <c r="DE112" s="43">
        <v>11</v>
      </c>
      <c r="DF112" s="43">
        <v>12</v>
      </c>
      <c r="DG112" s="44"/>
      <c r="DH112" s="43">
        <v>9</v>
      </c>
      <c r="DI112" s="43">
        <v>5</v>
      </c>
      <c r="DJ112" s="43">
        <v>10</v>
      </c>
      <c r="DK112" s="43">
        <v>12</v>
      </c>
      <c r="DL112" s="43">
        <v>13</v>
      </c>
      <c r="DM112" s="44"/>
      <c r="DN112" s="43">
        <v>5</v>
      </c>
      <c r="DO112" s="43">
        <v>2</v>
      </c>
      <c r="DP112" s="43">
        <v>5</v>
      </c>
      <c r="DQ112" s="43">
        <v>2</v>
      </c>
      <c r="DR112" s="43">
        <v>4</v>
      </c>
      <c r="DS112" s="44"/>
      <c r="DT112" s="43">
        <v>6</v>
      </c>
      <c r="DU112" s="43">
        <v>9</v>
      </c>
      <c r="DV112" s="43">
        <v>4</v>
      </c>
      <c r="DW112" s="43">
        <v>7</v>
      </c>
      <c r="DX112" s="43">
        <v>5</v>
      </c>
      <c r="DY112" s="44"/>
      <c r="DZ112" s="43">
        <v>4</v>
      </c>
      <c r="EA112" s="43">
        <v>4</v>
      </c>
      <c r="EB112" s="43">
        <v>3</v>
      </c>
      <c r="EC112" s="43">
        <v>6</v>
      </c>
      <c r="ED112" s="43">
        <v>3</v>
      </c>
      <c r="EE112" s="44"/>
      <c r="EF112" s="43">
        <v>1</v>
      </c>
      <c r="EG112" s="43">
        <v>0</v>
      </c>
      <c r="EH112" s="43">
        <v>0</v>
      </c>
      <c r="EI112" s="43">
        <v>2</v>
      </c>
      <c r="EJ112" s="43">
        <v>7</v>
      </c>
      <c r="EK112" s="44"/>
      <c r="EL112" s="43">
        <v>1</v>
      </c>
      <c r="EM112" s="43">
        <v>0</v>
      </c>
      <c r="EN112" s="43">
        <v>0</v>
      </c>
      <c r="EO112" s="43">
        <v>2</v>
      </c>
      <c r="EP112" s="43">
        <v>7</v>
      </c>
      <c r="EQ112" s="96">
        <f t="shared" si="234"/>
        <v>44.982698961937722</v>
      </c>
      <c r="ER112" s="96">
        <f t="shared" si="235"/>
        <v>22.641509433962263</v>
      </c>
      <c r="ES112" s="96">
        <f t="shared" si="236"/>
        <v>17.937219730941703</v>
      </c>
      <c r="ET112" s="96">
        <f t="shared" si="237"/>
        <v>5.208333333333333</v>
      </c>
      <c r="EU112" s="96">
        <f t="shared" si="238"/>
        <v>17.167381974248926</v>
      </c>
      <c r="EV112" s="52">
        <f t="shared" si="239"/>
        <v>27.681660899653981</v>
      </c>
      <c r="EW112" s="52">
        <f t="shared" si="240"/>
        <v>18.867924528301884</v>
      </c>
      <c r="EX112" s="52">
        <f t="shared" si="241"/>
        <v>13.45291479820628</v>
      </c>
      <c r="EY112" s="52">
        <f t="shared" si="242"/>
        <v>5.208333333333333</v>
      </c>
      <c r="EZ112" s="52">
        <f t="shared" si="243"/>
        <v>17.167381974248926</v>
      </c>
      <c r="FA112" s="96">
        <f t="shared" si="244"/>
        <v>17.301038062283737</v>
      </c>
      <c r="FB112" s="96">
        <f t="shared" si="245"/>
        <v>3.7735849056603774</v>
      </c>
      <c r="FC112" s="96">
        <f t="shared" si="246"/>
        <v>4.4843049327354256</v>
      </c>
      <c r="FD112" s="96">
        <f t="shared" si="247"/>
        <v>0</v>
      </c>
      <c r="FE112" s="96">
        <f t="shared" si="248"/>
        <v>0</v>
      </c>
      <c r="FF112" s="52">
        <f t="shared" si="249"/>
        <v>48.442906574394463</v>
      </c>
      <c r="FG112" s="52">
        <f t="shared" si="250"/>
        <v>22.641509433962263</v>
      </c>
      <c r="FH112" s="52">
        <f t="shared" si="251"/>
        <v>22.421524663677129</v>
      </c>
      <c r="FI112" s="52">
        <f t="shared" si="252"/>
        <v>26.041666666666668</v>
      </c>
      <c r="FJ112" s="52">
        <f t="shared" si="253"/>
        <v>25.751072961373392</v>
      </c>
      <c r="FK112" s="52">
        <f t="shared" si="254"/>
        <v>6.666666666666667</v>
      </c>
      <c r="FL112" s="52">
        <f t="shared" si="255"/>
        <v>14.285714285714285</v>
      </c>
      <c r="FM112" s="52">
        <f t="shared" si="256"/>
        <v>0</v>
      </c>
      <c r="FN112" s="52">
        <f t="shared" si="257"/>
        <v>0</v>
      </c>
      <c r="FO112" s="52">
        <f t="shared" si="258"/>
        <v>0</v>
      </c>
      <c r="FP112" s="52">
        <f t="shared" si="259"/>
        <v>13.333333333333334</v>
      </c>
      <c r="FQ112" s="52">
        <f t="shared" si="260"/>
        <v>0</v>
      </c>
      <c r="FR112" s="52">
        <f t="shared" si="261"/>
        <v>0</v>
      </c>
      <c r="FS112" s="52">
        <f t="shared" si="262"/>
        <v>0</v>
      </c>
      <c r="FT112" s="52">
        <f t="shared" si="263"/>
        <v>0</v>
      </c>
      <c r="FU112" s="52">
        <f t="shared" si="229"/>
        <v>0</v>
      </c>
      <c r="FV112" s="52">
        <f t="shared" si="230"/>
        <v>0</v>
      </c>
      <c r="FW112" s="52">
        <f t="shared" si="231"/>
        <v>0</v>
      </c>
      <c r="FX112" s="52">
        <f t="shared" si="232"/>
        <v>0</v>
      </c>
      <c r="FY112" s="52">
        <f t="shared" si="233"/>
        <v>0</v>
      </c>
      <c r="FZ112" s="52">
        <f t="shared" si="264"/>
        <v>191.70860292355621</v>
      </c>
      <c r="GA112" s="52">
        <f t="shared" si="265"/>
        <v>94.876660341555976</v>
      </c>
      <c r="GB112" s="52">
        <f t="shared" si="266"/>
        <v>162.75284817484308</v>
      </c>
      <c r="GC112" s="52">
        <f t="shared" si="267"/>
        <v>69.492703266157051</v>
      </c>
      <c r="GD112" s="52">
        <f t="shared" si="268"/>
        <v>69.124423963133637</v>
      </c>
      <c r="GE112" s="52">
        <f t="shared" si="269"/>
        <v>0</v>
      </c>
      <c r="GF112" s="52">
        <f t="shared" si="270"/>
        <v>6.430868167202572</v>
      </c>
      <c r="GG112" s="52">
        <f t="shared" si="271"/>
        <v>6.8771061137473346</v>
      </c>
      <c r="GH112" s="52">
        <f t="shared" si="272"/>
        <v>0</v>
      </c>
      <c r="GI112" s="52">
        <f t="shared" si="273"/>
        <v>0</v>
      </c>
      <c r="GJ112" s="52">
        <f t="shared" si="274"/>
        <v>0</v>
      </c>
      <c r="GK112" s="52">
        <f t="shared" si="275"/>
        <v>13.044612575006521</v>
      </c>
      <c r="GL112" s="52">
        <f t="shared" si="276"/>
        <v>26.99784017278618</v>
      </c>
      <c r="GM112" s="52">
        <f t="shared" si="277"/>
        <v>0</v>
      </c>
      <c r="GN112" s="52">
        <f t="shared" si="278"/>
        <v>0</v>
      </c>
      <c r="GO112" s="52">
        <f t="shared" si="279"/>
        <v>0</v>
      </c>
      <c r="GP112" s="52">
        <f t="shared" si="280"/>
        <v>0</v>
      </c>
      <c r="GQ112" s="52">
        <f t="shared" si="281"/>
        <v>0</v>
      </c>
      <c r="GR112" s="52">
        <f t="shared" si="282"/>
        <v>0</v>
      </c>
      <c r="GS112" s="52">
        <f t="shared" si="283"/>
        <v>0</v>
      </c>
      <c r="GT112" s="52">
        <f t="shared" si="284"/>
        <v>84.437516237983886</v>
      </c>
      <c r="GU112" s="52">
        <f t="shared" si="285"/>
        <v>160.77170418006432</v>
      </c>
      <c r="GV112" s="52">
        <f t="shared" si="286"/>
        <v>82.525273364968029</v>
      </c>
      <c r="GW112" s="52">
        <f t="shared" si="287"/>
        <v>109.5665274258714</v>
      </c>
      <c r="GX112" s="52">
        <f t="shared" si="288"/>
        <v>75.023871231755564</v>
      </c>
      <c r="GY112" s="52">
        <f t="shared" si="289"/>
        <v>64.951935567679925</v>
      </c>
      <c r="GZ112" s="52">
        <f t="shared" si="290"/>
        <v>38.585209003215432</v>
      </c>
      <c r="HA112" s="52">
        <f t="shared" si="291"/>
        <v>61.893955023726015</v>
      </c>
      <c r="HB112" s="52">
        <f t="shared" si="292"/>
        <v>75.32698760528659</v>
      </c>
      <c r="HC112" s="52">
        <f t="shared" si="293"/>
        <v>81.844223161915153</v>
      </c>
      <c r="HD112" s="52">
        <f t="shared" si="294"/>
        <v>58.456742010911931</v>
      </c>
      <c r="HE112" s="52">
        <f t="shared" si="295"/>
        <v>32.154340836012864</v>
      </c>
      <c r="HF112" s="52">
        <f t="shared" si="296"/>
        <v>68.771061137473353</v>
      </c>
      <c r="HG112" s="52">
        <f t="shared" si="297"/>
        <v>82.174895569403546</v>
      </c>
      <c r="HH112" s="52">
        <f t="shared" si="298"/>
        <v>88.664575092074756</v>
      </c>
      <c r="HI112" s="52">
        <f t="shared" si="299"/>
        <v>32.475967783839963</v>
      </c>
      <c r="HJ112" s="52">
        <f t="shared" si="300"/>
        <v>12.861736334405144</v>
      </c>
      <c r="HK112" s="52">
        <f t="shared" si="301"/>
        <v>34.385530568736677</v>
      </c>
      <c r="HL112" s="52">
        <f t="shared" si="302"/>
        <v>13.695815928233925</v>
      </c>
      <c r="HM112" s="52">
        <f t="shared" si="303"/>
        <v>27.281407720638384</v>
      </c>
      <c r="HN112" s="52">
        <f t="shared" si="304"/>
        <v>38.971161340607949</v>
      </c>
      <c r="HO112" s="52">
        <f t="shared" si="305"/>
        <v>57.877813504823159</v>
      </c>
      <c r="HP112" s="52">
        <f t="shared" si="306"/>
        <v>27.508424454989338</v>
      </c>
      <c r="HQ112" s="52">
        <f t="shared" si="307"/>
        <v>47.935355748818736</v>
      </c>
      <c r="HR112" s="52">
        <f t="shared" si="308"/>
        <v>34.10175965079798</v>
      </c>
      <c r="HS112" s="52">
        <f t="shared" si="309"/>
        <v>25.980774227071969</v>
      </c>
      <c r="HT112" s="52">
        <f t="shared" si="310"/>
        <v>25.723472668810288</v>
      </c>
      <c r="HU112" s="52">
        <f t="shared" si="311"/>
        <v>20.631318341242007</v>
      </c>
      <c r="HV112" s="52">
        <f t="shared" si="312"/>
        <v>41.087447784701773</v>
      </c>
      <c r="HW112" s="52">
        <f t="shared" si="313"/>
        <v>20.461055790478788</v>
      </c>
      <c r="HX112" s="52">
        <f t="shared" si="314"/>
        <v>6.4951935567679921</v>
      </c>
      <c r="HY112" s="52">
        <f t="shared" si="315"/>
        <v>0</v>
      </c>
      <c r="HZ112" s="52">
        <f t="shared" si="316"/>
        <v>0</v>
      </c>
      <c r="IA112" s="52">
        <f t="shared" si="317"/>
        <v>13.695815928233925</v>
      </c>
      <c r="IB112" s="52">
        <f t="shared" si="318"/>
        <v>47.742463511117172</v>
      </c>
      <c r="IC112" s="52">
        <f t="shared" si="319"/>
        <v>6.4951935567679921</v>
      </c>
      <c r="ID112" s="52">
        <f t="shared" si="320"/>
        <v>0</v>
      </c>
      <c r="IE112" s="52">
        <f t="shared" si="321"/>
        <v>0</v>
      </c>
      <c r="IF112" s="52">
        <f t="shared" si="322"/>
        <v>13.695815928233925</v>
      </c>
      <c r="IG112" s="52">
        <f t="shared" si="323"/>
        <v>47.742463511117172</v>
      </c>
      <c r="II112"/>
    </row>
    <row r="113" spans="1:243" ht="15.75" customHeight="1" thickBot="1">
      <c r="A113" s="43">
        <v>260850</v>
      </c>
      <c r="B113" s="45" t="s">
        <v>1509</v>
      </c>
      <c r="C113" s="47">
        <v>2602</v>
      </c>
      <c r="D113" s="43">
        <v>10</v>
      </c>
      <c r="E113" s="43">
        <v>4</v>
      </c>
      <c r="F113" s="43">
        <v>3</v>
      </c>
      <c r="G113" s="43">
        <v>4</v>
      </c>
      <c r="H113" s="43">
        <v>7</v>
      </c>
      <c r="I113" s="44"/>
      <c r="J113" s="43">
        <v>8</v>
      </c>
      <c r="K113" s="43">
        <v>4</v>
      </c>
      <c r="L113" s="43">
        <v>3</v>
      </c>
      <c r="M113" s="43">
        <v>2</v>
      </c>
      <c r="N113" s="43">
        <v>5</v>
      </c>
      <c r="O113" s="44"/>
      <c r="P113" s="43">
        <v>2</v>
      </c>
      <c r="Q113" s="43">
        <v>0</v>
      </c>
      <c r="R113" s="43">
        <v>0</v>
      </c>
      <c r="S113" s="43">
        <v>2</v>
      </c>
      <c r="T113" s="43">
        <v>2</v>
      </c>
      <c r="U113" s="44"/>
      <c r="V113" s="43">
        <v>10</v>
      </c>
      <c r="W113" s="43">
        <v>5</v>
      </c>
      <c r="X113" s="43">
        <v>6</v>
      </c>
      <c r="Y113" s="43">
        <v>2</v>
      </c>
      <c r="Z113" s="43">
        <v>9</v>
      </c>
      <c r="AA113" s="44"/>
      <c r="AB113" s="43">
        <v>458</v>
      </c>
      <c r="AC113" s="43">
        <v>455</v>
      </c>
      <c r="AD113" s="43">
        <v>373</v>
      </c>
      <c r="AE113" s="43">
        <v>362</v>
      </c>
      <c r="AF113" s="43">
        <v>389</v>
      </c>
      <c r="AG113" s="44"/>
      <c r="AH113" s="43">
        <v>13</v>
      </c>
      <c r="AI113" s="43">
        <v>5</v>
      </c>
      <c r="AJ113" s="43">
        <v>5</v>
      </c>
      <c r="AK113" s="43">
        <v>4</v>
      </c>
      <c r="AL113" s="43">
        <v>9</v>
      </c>
      <c r="AM113" s="44"/>
      <c r="AN113" s="43">
        <v>1</v>
      </c>
      <c r="AO113" s="43">
        <v>0</v>
      </c>
      <c r="AP113" s="43">
        <v>0</v>
      </c>
      <c r="AQ113" s="43">
        <v>1</v>
      </c>
      <c r="AR113" s="43">
        <v>0</v>
      </c>
      <c r="AS113" s="44"/>
      <c r="AT113" s="43">
        <v>1</v>
      </c>
      <c r="AU113" s="43">
        <v>0</v>
      </c>
      <c r="AV113" s="43">
        <v>1</v>
      </c>
      <c r="AW113" s="43">
        <v>0</v>
      </c>
      <c r="AX113" s="43">
        <v>0</v>
      </c>
      <c r="AY113" s="44"/>
      <c r="AZ113" s="43">
        <v>2</v>
      </c>
      <c r="BA113" s="43">
        <v>0</v>
      </c>
      <c r="BB113" s="43">
        <v>0</v>
      </c>
      <c r="BC113" s="43">
        <v>0</v>
      </c>
      <c r="BD113" s="43">
        <v>0</v>
      </c>
      <c r="BE113" s="44"/>
      <c r="BF113" s="43">
        <v>8</v>
      </c>
      <c r="BG113" s="43">
        <v>11</v>
      </c>
      <c r="BH113" s="43">
        <v>9</v>
      </c>
      <c r="BI113" s="43">
        <v>6</v>
      </c>
      <c r="BJ113" s="43">
        <v>7</v>
      </c>
      <c r="BK113" s="44"/>
      <c r="BL113" s="43">
        <v>6493</v>
      </c>
      <c r="BM113" s="43">
        <v>6491</v>
      </c>
      <c r="BN113" s="43">
        <v>6819</v>
      </c>
      <c r="BO113" s="43">
        <v>6834</v>
      </c>
      <c r="BP113" s="43">
        <v>6844</v>
      </c>
      <c r="BQ113" s="44"/>
      <c r="BR113" s="45">
        <v>10206</v>
      </c>
      <c r="BS113" s="45">
        <v>10210</v>
      </c>
      <c r="BT113" s="45">
        <v>10589</v>
      </c>
      <c r="BU113" s="45">
        <v>10616</v>
      </c>
      <c r="BV113" s="45">
        <v>10623</v>
      </c>
      <c r="BW113" s="44"/>
      <c r="BX113" s="43">
        <v>20593</v>
      </c>
      <c r="BY113" s="43">
        <v>20614</v>
      </c>
      <c r="BZ113" s="43">
        <v>20659</v>
      </c>
      <c r="CA113" s="43">
        <v>20697</v>
      </c>
      <c r="CB113" s="43">
        <v>20733</v>
      </c>
      <c r="CC113" s="44"/>
      <c r="CD113" s="43">
        <v>0</v>
      </c>
      <c r="CE113" s="43">
        <v>0</v>
      </c>
      <c r="CF113" s="43">
        <v>1</v>
      </c>
      <c r="CG113" s="43">
        <v>0</v>
      </c>
      <c r="CH113" s="43">
        <v>0</v>
      </c>
      <c r="CI113" s="44"/>
      <c r="CJ113" s="45">
        <v>2</v>
      </c>
      <c r="CK113" s="45">
        <v>0</v>
      </c>
      <c r="CL113" s="45">
        <v>1</v>
      </c>
      <c r="CM113" s="45">
        <v>0</v>
      </c>
      <c r="CN113" s="45">
        <v>1</v>
      </c>
      <c r="CO113" s="44"/>
      <c r="CP113" s="43">
        <v>0</v>
      </c>
      <c r="CQ113" s="43">
        <v>0</v>
      </c>
      <c r="CR113" s="43">
        <v>0</v>
      </c>
      <c r="CS113" s="43">
        <v>0</v>
      </c>
      <c r="CT113" s="43">
        <v>0</v>
      </c>
      <c r="CU113" s="44"/>
      <c r="CV113" s="43">
        <v>27</v>
      </c>
      <c r="CW113" s="43">
        <v>30</v>
      </c>
      <c r="CX113" s="43">
        <v>28</v>
      </c>
      <c r="CY113" s="43">
        <v>23</v>
      </c>
      <c r="CZ113" s="43">
        <v>24</v>
      </c>
      <c r="DA113" s="44"/>
      <c r="DB113" s="43">
        <v>16</v>
      </c>
      <c r="DC113" s="43">
        <v>20</v>
      </c>
      <c r="DD113" s="43">
        <v>27</v>
      </c>
      <c r="DE113" s="43">
        <v>13</v>
      </c>
      <c r="DF113" s="43">
        <v>15</v>
      </c>
      <c r="DG113" s="44"/>
      <c r="DH113" s="43">
        <v>6</v>
      </c>
      <c r="DI113" s="43">
        <v>10</v>
      </c>
      <c r="DJ113" s="43">
        <v>13</v>
      </c>
      <c r="DK113" s="43">
        <v>7</v>
      </c>
      <c r="DL113" s="43">
        <v>8</v>
      </c>
      <c r="DM113" s="44"/>
      <c r="DN113" s="43">
        <v>1</v>
      </c>
      <c r="DO113" s="43">
        <v>2</v>
      </c>
      <c r="DP113" s="43">
        <v>3</v>
      </c>
      <c r="DQ113" s="43">
        <v>4</v>
      </c>
      <c r="DR113" s="43">
        <v>7</v>
      </c>
      <c r="DS113" s="44"/>
      <c r="DT113" s="43">
        <v>11</v>
      </c>
      <c r="DU113" s="43">
        <v>7</v>
      </c>
      <c r="DV113" s="43">
        <v>13</v>
      </c>
      <c r="DW113" s="43">
        <v>8</v>
      </c>
      <c r="DX113" s="43">
        <v>15</v>
      </c>
      <c r="DY113" s="44"/>
      <c r="DZ113" s="43">
        <v>12</v>
      </c>
      <c r="EA113" s="43">
        <v>2</v>
      </c>
      <c r="EB113" s="43">
        <v>7</v>
      </c>
      <c r="EC113" s="43">
        <v>5</v>
      </c>
      <c r="ED113" s="43">
        <v>5</v>
      </c>
      <c r="EE113" s="44"/>
      <c r="EF113" s="43">
        <v>0</v>
      </c>
      <c r="EG113" s="43">
        <v>0</v>
      </c>
      <c r="EH113" s="43">
        <v>0</v>
      </c>
      <c r="EI113" s="43">
        <v>0</v>
      </c>
      <c r="EJ113" s="43">
        <v>2</v>
      </c>
      <c r="EK113" s="44"/>
      <c r="EL113" s="43">
        <v>0</v>
      </c>
      <c r="EM113" s="43">
        <v>0</v>
      </c>
      <c r="EN113" s="43">
        <v>0</v>
      </c>
      <c r="EO113" s="43">
        <v>0</v>
      </c>
      <c r="EP113" s="43">
        <v>1</v>
      </c>
      <c r="EQ113" s="96">
        <f>D113/AB113*1000</f>
        <v>21.834061135371179</v>
      </c>
      <c r="ER113" s="96">
        <f>E113/AC113*1000</f>
        <v>8.791208791208792</v>
      </c>
      <c r="ES113" s="96">
        <f>F113/AD113*1000</f>
        <v>8.0428954423592494</v>
      </c>
      <c r="ET113" s="96">
        <f>G113/AE113*1000</f>
        <v>11.049723756906078</v>
      </c>
      <c r="EU113" s="96">
        <f>H113/AF113*1000</f>
        <v>17.994858611825194</v>
      </c>
      <c r="EV113" s="52">
        <f>J113/AB113*1000</f>
        <v>17.467248908296941</v>
      </c>
      <c r="EW113" s="52">
        <f>K113/AC113*1000</f>
        <v>8.791208791208792</v>
      </c>
      <c r="EX113" s="52">
        <f>L113/AD113*1000</f>
        <v>8.0428954423592494</v>
      </c>
      <c r="EY113" s="52">
        <f>M113/AE113*1000</f>
        <v>5.5248618784530388</v>
      </c>
      <c r="EZ113" s="52">
        <f>N113/AF113*1000</f>
        <v>12.853470437017995</v>
      </c>
      <c r="FA113" s="96">
        <f>P113/AB113*1000</f>
        <v>4.3668122270742353</v>
      </c>
      <c r="FB113" s="96">
        <f>Q113/AC113*1000</f>
        <v>0</v>
      </c>
      <c r="FC113" s="96">
        <f>R113/AD113*1000</f>
        <v>0</v>
      </c>
      <c r="FD113" s="96">
        <f>S113/AE113*1000</f>
        <v>5.5248618784530388</v>
      </c>
      <c r="FE113" s="96">
        <f>T113/AF113*1000</f>
        <v>5.1413881748071972</v>
      </c>
      <c r="FF113" s="52">
        <f>V113/AB113*1000</f>
        <v>21.834061135371179</v>
      </c>
      <c r="FG113" s="52">
        <f>W113/AC113*1000</f>
        <v>10.989010989010989</v>
      </c>
      <c r="FH113" s="52">
        <f>X113/AD113*1000</f>
        <v>16.085790884718499</v>
      </c>
      <c r="FI113" s="52">
        <f>Y113/AE113*1000</f>
        <v>5.5248618784530388</v>
      </c>
      <c r="FJ113" s="52">
        <f>Z113/AF113*1000</f>
        <v>23.136246786632391</v>
      </c>
      <c r="FK113" s="52">
        <f>IF(AH113=0,0,AN113/AH113*100)</f>
        <v>7.6923076923076925</v>
      </c>
      <c r="FL113" s="52">
        <f>IF(AI113=0,0,AO113/AI113*100)</f>
        <v>0</v>
      </c>
      <c r="FM113" s="52">
        <f>IF(AJ113=0,0,AP113/AJ113*100)</f>
        <v>0</v>
      </c>
      <c r="FN113" s="52">
        <f>IF(AK113=0,0,AQ113/AK113*100)</f>
        <v>25</v>
      </c>
      <c r="FO113" s="52">
        <f>IF(AL113=0,0,AR113/AL113*100)</f>
        <v>0</v>
      </c>
      <c r="FP113" s="52">
        <f>IF(AH113=0,0,AT113/AH113*100)</f>
        <v>7.6923076923076925</v>
      </c>
      <c r="FQ113" s="52">
        <f>IF(AI113=0,0,AU113/AI113*100)</f>
        <v>0</v>
      </c>
      <c r="FR113" s="52">
        <f>IF(AJ113=0,0,AV113/AJ113*100)</f>
        <v>20</v>
      </c>
      <c r="FS113" s="52">
        <f>IF(AK113=0,0,AW113/AK113*100)</f>
        <v>0</v>
      </c>
      <c r="FT113" s="52">
        <f>IF(AL113=0,0,AX113/AL113*100)</f>
        <v>0</v>
      </c>
      <c r="FU113" s="52">
        <f>IF(AB113=0,0,AZ113/AB113*100000)</f>
        <v>436.68122270742356</v>
      </c>
      <c r="FV113" s="52">
        <f>IF(AC113=0,0,BA113/AC113*100000)</f>
        <v>0</v>
      </c>
      <c r="FW113" s="52">
        <f>IF(AD113=0,0,BB113/AD113*100000)</f>
        <v>0</v>
      </c>
      <c r="FX113" s="52">
        <f>IF(AE113=0,0,BC113/AE113*100000)</f>
        <v>0</v>
      </c>
      <c r="FY113" s="52">
        <f>IF(AF113=0,0,BD113/AF113*100000)</f>
        <v>0</v>
      </c>
      <c r="FZ113" s="52">
        <f>IF(BF113=0,0,BF113/BL113*100000)</f>
        <v>123.20961034960726</v>
      </c>
      <c r="GA113" s="52">
        <f>IF(BG113=0,0,BG113/BM113*100000)</f>
        <v>169.46541364966876</v>
      </c>
      <c r="GB113" s="52">
        <f>IF(BH113=0,0,BH113/BN113*100000)</f>
        <v>131.98416190057193</v>
      </c>
      <c r="GC113" s="52">
        <f>IF(BI113=0,0,BI113/BO113*100000)</f>
        <v>87.796312554872699</v>
      </c>
      <c r="GD113" s="52">
        <f>IF(BJ113=0,0,BJ113/BP113*100000)</f>
        <v>102.27936879018118</v>
      </c>
      <c r="GE113" s="52">
        <f>IF(BX113=0,0,CD113/BX113*100000)</f>
        <v>0</v>
      </c>
      <c r="GF113" s="52">
        <f>IF(BY113=0,0,CE113/BY113*100000)</f>
        <v>0</v>
      </c>
      <c r="GG113" s="52">
        <f>IF(BZ113=0,0,CF113/BZ113*100000)</f>
        <v>4.84050534875841</v>
      </c>
      <c r="GH113" s="52">
        <f>IF(CA113=0,0,CG113/CA113*100000)</f>
        <v>0</v>
      </c>
      <c r="GI113" s="52">
        <f>IF(CB113=0,0,CH113/CB113*100000)</f>
        <v>0</v>
      </c>
      <c r="GJ113" s="52">
        <f>IF(BR113=0,0,CJ113/BR113*100000)</f>
        <v>19.596315892612189</v>
      </c>
      <c r="GK113" s="52">
        <f>IF(BS113=0,0,CK113/BS113*100000)</f>
        <v>0</v>
      </c>
      <c r="GL113" s="52">
        <f>IF(BT113=0,0,CL113/BT113*100000)</f>
        <v>9.443762394938144</v>
      </c>
      <c r="GM113" s="52">
        <f>IF(BU113=0,0,CM113/BU113*100000)</f>
        <v>0</v>
      </c>
      <c r="GN113" s="52">
        <f>IF(BV113=0,0,CN113/BV113*100000)</f>
        <v>9.4135366657253137</v>
      </c>
      <c r="GO113" s="52">
        <f>IF(BR113=0,0,CP113/BR113*100000)</f>
        <v>0</v>
      </c>
      <c r="GP113" s="52">
        <f>IF(BS113=0,0,CQ113/BS113*100000)</f>
        <v>0</v>
      </c>
      <c r="GQ113" s="52">
        <f>IF(BT113=0,0,CR113/BT113*100000)</f>
        <v>0</v>
      </c>
      <c r="GR113" s="52">
        <f>IF(BU113=0,0,CS113/BU113*100000)</f>
        <v>0</v>
      </c>
      <c r="GS113" s="52">
        <f>IF(BV113=0,0,CT113/BV113*100000)</f>
        <v>0</v>
      </c>
      <c r="GT113" s="52">
        <f>IF(BX113=0,0,CV113/BX113*100000)</f>
        <v>131.11251396105473</v>
      </c>
      <c r="GU113" s="52">
        <f>IF(BY113=0,0,CW113/BY113*100000)</f>
        <v>145.53216260793636</v>
      </c>
      <c r="GV113" s="52">
        <f>IF(BZ113=0,0,CX113/BZ113*100000)</f>
        <v>135.5341497652355</v>
      </c>
      <c r="GW113" s="52">
        <f>IF(CA113=0,0,CY113/CA113*100000)</f>
        <v>111.12721650480745</v>
      </c>
      <c r="GX113" s="52">
        <f>IF(CB113=0,0,CZ113/CB113*100000)</f>
        <v>115.75748806250904</v>
      </c>
      <c r="GY113" s="52">
        <f>IF(BX113=0,0,DB113/BX113*100000)</f>
        <v>77.696304569513913</v>
      </c>
      <c r="GZ113" s="52">
        <f>IF(BY113=0,0,DC113/BY113*100000)</f>
        <v>97.021441738624233</v>
      </c>
      <c r="HA113" s="52">
        <f>IF(BZ113=0,0,DD113/BZ113*100000)</f>
        <v>130.69364441647707</v>
      </c>
      <c r="HB113" s="52">
        <f>IF(CA113=0,0,DE113/CA113*100000)</f>
        <v>62.811035415760742</v>
      </c>
      <c r="HC113" s="52">
        <f>IF(CB113=0,0,DF113/CB113*100000)</f>
        <v>72.348430039068163</v>
      </c>
      <c r="HD113" s="52">
        <f>IF(BX113=0,0,DH113/BX113*100000)</f>
        <v>29.136114213567716</v>
      </c>
      <c r="HE113" s="52">
        <f>IF(BY113=0,0,DI113/BY113*100000)</f>
        <v>48.510720869312117</v>
      </c>
      <c r="HF113" s="52">
        <f>IF(BZ113=0,0,DJ113/BZ113*100000)</f>
        <v>62.926569533859343</v>
      </c>
      <c r="HG113" s="52">
        <f>IF(CA113=0,0,DK113/CA113*100000)</f>
        <v>33.821326762332703</v>
      </c>
      <c r="HH113" s="52">
        <f>IF(CB113=0,0,DL113/CB113*100000)</f>
        <v>38.585829354169682</v>
      </c>
      <c r="HI113" s="52">
        <f>IF(BX113=0,0,DN113/BX113*100000)</f>
        <v>4.8560190355946196</v>
      </c>
      <c r="HJ113" s="52">
        <f>IF(BY113=0,0,DO113/BY113*100000)</f>
        <v>9.7021441738624237</v>
      </c>
      <c r="HK113" s="52">
        <f>IF(BZ113=0,0,DP113/BZ113*100000)</f>
        <v>14.521516046275233</v>
      </c>
      <c r="HL113" s="52">
        <f>IF(CA113=0,0,DQ113/CA113*100000)</f>
        <v>19.32647243561869</v>
      </c>
      <c r="HM113" s="52">
        <f>IF(CB113=0,0,DR113/CB113*100000)</f>
        <v>33.762600684898473</v>
      </c>
      <c r="HN113" s="52">
        <f>IF(BX113=0,0,DT113/BX113*100000)</f>
        <v>53.416209391540811</v>
      </c>
      <c r="HO113" s="52">
        <f>IF(BY113=0,0,DU113/BY113*100000)</f>
        <v>33.957504608518484</v>
      </c>
      <c r="HP113" s="52">
        <f>IF(BZ113=0,0,DV113/BZ113*100000)</f>
        <v>62.926569533859343</v>
      </c>
      <c r="HQ113" s="52">
        <f>IF(CA113=0,0,DW113/CA113*100000)</f>
        <v>38.652944871237381</v>
      </c>
      <c r="HR113" s="52">
        <f>IF(CB113=0,0,DX113/CB113*100000)</f>
        <v>72.348430039068163</v>
      </c>
      <c r="HS113" s="52">
        <f>IF(BX113=0,0,DZ113/BX113*100000)</f>
        <v>58.272228427135431</v>
      </c>
      <c r="HT113" s="52">
        <f>IF(BY113=0,0,EA113/BY113*100000)</f>
        <v>9.7021441738624237</v>
      </c>
      <c r="HU113" s="52">
        <f>IF(BZ113=0,0,EB113/BZ113*100000)</f>
        <v>33.883537441308874</v>
      </c>
      <c r="HV113" s="52">
        <f>IF(CA113=0,0,EC113/CA113*100000)</f>
        <v>24.158090544523361</v>
      </c>
      <c r="HW113" s="52">
        <f>IF(CB113=0,0,ED113/CB113*100000)</f>
        <v>24.116143346356051</v>
      </c>
      <c r="HX113" s="52">
        <f>IF(BX113=0,0,EF113/BX113*100000)</f>
        <v>0</v>
      </c>
      <c r="HY113" s="52">
        <f>IF(BY113=0,0,EG113/BY113*100000)</f>
        <v>0</v>
      </c>
      <c r="HZ113" s="52">
        <f>IF(BZ113=0,0,EH113/BZ113*100000)</f>
        <v>0</v>
      </c>
      <c r="IA113" s="52">
        <f>IF(CA113=0,0,EI113/CA113*100000)</f>
        <v>0</v>
      </c>
      <c r="IB113" s="52">
        <f>IF(CB113=0,0,EJ113/CB113*100000)</f>
        <v>9.6464573385424206</v>
      </c>
      <c r="IC113" s="52">
        <f>IF(BX113=0,0,EL113/BX113*100000)</f>
        <v>0</v>
      </c>
      <c r="ID113" s="52">
        <f>IF(BY113=0,0,EM113/BY113*100000)</f>
        <v>0</v>
      </c>
      <c r="IE113" s="52">
        <f>IF(BZ113=0,0,EN113/BZ113*100000)</f>
        <v>0</v>
      </c>
      <c r="IF113" s="52">
        <f>IF(CA113=0,0,EO113/CA113*100000)</f>
        <v>0</v>
      </c>
      <c r="IG113" s="52">
        <f>IF(CB113=0,0,EP113/CB113*100000)</f>
        <v>4.8232286692712103</v>
      </c>
      <c r="II113"/>
    </row>
    <row r="114" spans="1:243" ht="15.75" customHeight="1" thickBot="1">
      <c r="A114" s="43">
        <v>260845</v>
      </c>
      <c r="B114" s="43" t="s">
        <v>19</v>
      </c>
      <c r="C114" s="47">
        <v>2602</v>
      </c>
      <c r="D114" s="43">
        <v>2</v>
      </c>
      <c r="E114" s="43">
        <v>2</v>
      </c>
      <c r="F114" s="43">
        <v>2</v>
      </c>
      <c r="G114" s="43">
        <v>2</v>
      </c>
      <c r="H114" s="43">
        <v>2</v>
      </c>
      <c r="I114" s="44"/>
      <c r="J114" s="43">
        <v>2</v>
      </c>
      <c r="K114" s="43">
        <v>2</v>
      </c>
      <c r="L114" s="43">
        <v>1</v>
      </c>
      <c r="M114" s="43">
        <v>2</v>
      </c>
      <c r="N114" s="43">
        <v>1</v>
      </c>
      <c r="O114" s="44"/>
      <c r="P114" s="43">
        <v>0</v>
      </c>
      <c r="Q114" s="43">
        <v>0</v>
      </c>
      <c r="R114" s="43">
        <v>1</v>
      </c>
      <c r="S114" s="43">
        <v>0</v>
      </c>
      <c r="T114" s="43">
        <v>1</v>
      </c>
      <c r="U114" s="44"/>
      <c r="V114" s="43">
        <v>2</v>
      </c>
      <c r="W114" s="43">
        <v>2</v>
      </c>
      <c r="X114" s="43">
        <v>4</v>
      </c>
      <c r="Y114" s="43">
        <v>5</v>
      </c>
      <c r="Z114" s="43">
        <v>1</v>
      </c>
      <c r="AA114" s="44"/>
      <c r="AB114" s="43">
        <v>272</v>
      </c>
      <c r="AC114" s="43">
        <v>220</v>
      </c>
      <c r="AD114" s="43">
        <v>229</v>
      </c>
      <c r="AE114" s="43">
        <v>236</v>
      </c>
      <c r="AF114" s="43">
        <v>244</v>
      </c>
      <c r="AG114" s="44"/>
      <c r="AH114" s="43">
        <v>3</v>
      </c>
      <c r="AI114" s="43">
        <v>3</v>
      </c>
      <c r="AJ114" s="43">
        <v>2</v>
      </c>
      <c r="AK114" s="43">
        <v>2</v>
      </c>
      <c r="AL114" s="43">
        <v>2</v>
      </c>
      <c r="AM114" s="44"/>
      <c r="AN114" s="43">
        <v>1</v>
      </c>
      <c r="AO114" s="43">
        <v>0</v>
      </c>
      <c r="AP114" s="43">
        <v>0</v>
      </c>
      <c r="AQ114" s="43">
        <v>0</v>
      </c>
      <c r="AR114" s="43">
        <v>0</v>
      </c>
      <c r="AS114" s="44"/>
      <c r="AT114" s="43">
        <v>0</v>
      </c>
      <c r="AU114" s="43">
        <v>0</v>
      </c>
      <c r="AV114" s="43">
        <v>1</v>
      </c>
      <c r="AW114" s="43">
        <v>0</v>
      </c>
      <c r="AX114" s="43">
        <v>0</v>
      </c>
      <c r="AY114" s="44"/>
      <c r="AZ114" s="43">
        <v>0</v>
      </c>
      <c r="BA114" s="43">
        <v>0</v>
      </c>
      <c r="BB114" s="43">
        <v>0</v>
      </c>
      <c r="BC114" s="43">
        <v>0</v>
      </c>
      <c r="BD114" s="43">
        <v>0</v>
      </c>
      <c r="BE114" s="44"/>
      <c r="BF114" s="43">
        <v>3</v>
      </c>
      <c r="BG114" s="43">
        <v>9</v>
      </c>
      <c r="BH114" s="43">
        <v>3</v>
      </c>
      <c r="BI114" s="43">
        <v>5</v>
      </c>
      <c r="BJ114" s="43">
        <v>5</v>
      </c>
      <c r="BK114" s="44"/>
      <c r="BL114" s="43">
        <v>4876</v>
      </c>
      <c r="BM114" s="43">
        <v>4925</v>
      </c>
      <c r="BN114" s="43">
        <v>5253</v>
      </c>
      <c r="BO114" s="43">
        <v>5321</v>
      </c>
      <c r="BP114" s="43">
        <v>5384</v>
      </c>
      <c r="BQ114" s="44"/>
      <c r="BR114" s="45">
        <v>7456</v>
      </c>
      <c r="BS114" s="45">
        <v>7540</v>
      </c>
      <c r="BT114" s="45">
        <v>8153</v>
      </c>
      <c r="BU114" s="45">
        <v>8255</v>
      </c>
      <c r="BV114" s="45">
        <v>8357</v>
      </c>
      <c r="BW114" s="44"/>
      <c r="BX114" s="43">
        <v>15044</v>
      </c>
      <c r="BY114" s="43">
        <v>15234</v>
      </c>
      <c r="BZ114" s="43">
        <v>16007</v>
      </c>
      <c r="CA114" s="43">
        <v>16211</v>
      </c>
      <c r="CB114" s="43">
        <v>16408</v>
      </c>
      <c r="CC114" s="44"/>
      <c r="CD114" s="43">
        <v>1</v>
      </c>
      <c r="CE114" s="43">
        <v>1</v>
      </c>
      <c r="CF114" s="43">
        <v>1</v>
      </c>
      <c r="CG114" s="43">
        <v>1</v>
      </c>
      <c r="CH114" s="43">
        <v>2</v>
      </c>
      <c r="CI114" s="44"/>
      <c r="CJ114" s="45">
        <v>0</v>
      </c>
      <c r="CK114" s="45">
        <v>0</v>
      </c>
      <c r="CL114" s="45">
        <v>0</v>
      </c>
      <c r="CM114" s="45">
        <v>1</v>
      </c>
      <c r="CN114" s="45">
        <v>1</v>
      </c>
      <c r="CO114" s="44"/>
      <c r="CP114" s="43">
        <v>0</v>
      </c>
      <c r="CQ114" s="43">
        <v>2</v>
      </c>
      <c r="CR114" s="43">
        <v>0</v>
      </c>
      <c r="CS114" s="43">
        <v>1</v>
      </c>
      <c r="CT114" s="43">
        <v>1</v>
      </c>
      <c r="CU114" s="44"/>
      <c r="CV114" s="43">
        <v>14</v>
      </c>
      <c r="CW114" s="43">
        <v>11</v>
      </c>
      <c r="CX114" s="43">
        <v>11</v>
      </c>
      <c r="CY114" s="43">
        <v>17</v>
      </c>
      <c r="CZ114" s="43">
        <v>2</v>
      </c>
      <c r="DA114" s="44"/>
      <c r="DB114" s="43">
        <v>10</v>
      </c>
      <c r="DC114" s="43">
        <v>12</v>
      </c>
      <c r="DD114" s="43">
        <v>7</v>
      </c>
      <c r="DE114" s="43">
        <v>10</v>
      </c>
      <c r="DF114" s="43">
        <v>9</v>
      </c>
      <c r="DG114" s="44"/>
      <c r="DH114" s="43">
        <v>8</v>
      </c>
      <c r="DI114" s="43">
        <v>3</v>
      </c>
      <c r="DJ114" s="43">
        <v>2</v>
      </c>
      <c r="DK114" s="43">
        <v>10</v>
      </c>
      <c r="DL114" s="43">
        <v>9</v>
      </c>
      <c r="DM114" s="44"/>
      <c r="DN114" s="43">
        <v>5</v>
      </c>
      <c r="DO114" s="43">
        <v>3</v>
      </c>
      <c r="DP114" s="43">
        <v>3</v>
      </c>
      <c r="DQ114" s="43">
        <v>5</v>
      </c>
      <c r="DR114" s="43">
        <v>7</v>
      </c>
      <c r="DS114" s="44"/>
      <c r="DT114" s="43">
        <v>6</v>
      </c>
      <c r="DU114" s="43">
        <v>9</v>
      </c>
      <c r="DV114" s="43">
        <v>3</v>
      </c>
      <c r="DW114" s="43">
        <v>6</v>
      </c>
      <c r="DX114" s="43">
        <v>2</v>
      </c>
      <c r="DY114" s="44"/>
      <c r="DZ114" s="43">
        <v>7</v>
      </c>
      <c r="EA114" s="43">
        <v>6</v>
      </c>
      <c r="EB114" s="43">
        <v>5</v>
      </c>
      <c r="EC114" s="43">
        <v>5</v>
      </c>
      <c r="ED114" s="43">
        <v>9</v>
      </c>
      <c r="EE114" s="44"/>
      <c r="EF114" s="43">
        <v>0</v>
      </c>
      <c r="EG114" s="43">
        <v>1</v>
      </c>
      <c r="EH114" s="43">
        <v>3</v>
      </c>
      <c r="EI114" s="43">
        <v>2</v>
      </c>
      <c r="EJ114" s="43">
        <v>0</v>
      </c>
      <c r="EK114" s="44"/>
      <c r="EL114" s="43">
        <v>0</v>
      </c>
      <c r="EM114" s="43">
        <v>1</v>
      </c>
      <c r="EN114" s="43">
        <v>3</v>
      </c>
      <c r="EO114" s="43">
        <v>1</v>
      </c>
      <c r="EP114" s="43">
        <v>0</v>
      </c>
      <c r="EQ114" s="96">
        <f t="shared" ref="EQ114:EQ144" si="324">D114/AB114*1000</f>
        <v>7.3529411764705879</v>
      </c>
      <c r="ER114" s="96">
        <f t="shared" ref="ER114:ER144" si="325">E114/AC114*1000</f>
        <v>9.0909090909090899</v>
      </c>
      <c r="ES114" s="96">
        <f t="shared" ref="ES114:ES144" si="326">F114/AD114*1000</f>
        <v>8.7336244541484707</v>
      </c>
      <c r="ET114" s="96">
        <f t="shared" ref="ET114:ET144" si="327">G114/AE114*1000</f>
        <v>8.4745762711864412</v>
      </c>
      <c r="EU114" s="96">
        <f t="shared" ref="EU114:EU144" si="328">H114/AF114*1000</f>
        <v>8.1967213114754109</v>
      </c>
      <c r="EV114" s="52">
        <f t="shared" ref="EV114:EV144" si="329">J114/AB114*1000</f>
        <v>7.3529411764705879</v>
      </c>
      <c r="EW114" s="52">
        <f t="shared" ref="EW114:EW144" si="330">K114/AC114*1000</f>
        <v>9.0909090909090899</v>
      </c>
      <c r="EX114" s="52">
        <f t="shared" ref="EX114:EX144" si="331">L114/AD114*1000</f>
        <v>4.3668122270742353</v>
      </c>
      <c r="EY114" s="52">
        <f t="shared" ref="EY114:EY144" si="332">M114/AE114*1000</f>
        <v>8.4745762711864412</v>
      </c>
      <c r="EZ114" s="52">
        <f t="shared" ref="EZ114:EZ144" si="333">N114/AF114*1000</f>
        <v>4.0983606557377055</v>
      </c>
      <c r="FA114" s="96">
        <f t="shared" ref="FA114:FA144" si="334">P114/AB114*1000</f>
        <v>0</v>
      </c>
      <c r="FB114" s="96">
        <f t="shared" ref="FB114:FB144" si="335">Q114/AC114*1000</f>
        <v>0</v>
      </c>
      <c r="FC114" s="96">
        <f t="shared" ref="FC114:FC144" si="336">R114/AD114*1000</f>
        <v>4.3668122270742353</v>
      </c>
      <c r="FD114" s="96">
        <f t="shared" ref="FD114:FD144" si="337">S114/AE114*1000</f>
        <v>0</v>
      </c>
      <c r="FE114" s="96">
        <f t="shared" ref="FE114:FE144" si="338">T114/AF114*1000</f>
        <v>4.0983606557377055</v>
      </c>
      <c r="FF114" s="52">
        <f t="shared" si="249"/>
        <v>7.3529411764705879</v>
      </c>
      <c r="FG114" s="52">
        <f t="shared" si="250"/>
        <v>9.0909090909090899</v>
      </c>
      <c r="FH114" s="52">
        <f t="shared" si="251"/>
        <v>17.467248908296941</v>
      </c>
      <c r="FI114" s="52">
        <f t="shared" si="252"/>
        <v>21.1864406779661</v>
      </c>
      <c r="FJ114" s="52">
        <f t="shared" si="253"/>
        <v>4.0983606557377055</v>
      </c>
      <c r="FK114" s="52">
        <f t="shared" si="254"/>
        <v>33.333333333333329</v>
      </c>
      <c r="FL114" s="52">
        <f t="shared" si="255"/>
        <v>0</v>
      </c>
      <c r="FM114" s="52">
        <f t="shared" si="256"/>
        <v>0</v>
      </c>
      <c r="FN114" s="52">
        <f t="shared" si="257"/>
        <v>0</v>
      </c>
      <c r="FO114" s="52">
        <f t="shared" si="258"/>
        <v>0</v>
      </c>
      <c r="FP114" s="52">
        <f t="shared" si="259"/>
        <v>0</v>
      </c>
      <c r="FQ114" s="52">
        <f t="shared" si="260"/>
        <v>0</v>
      </c>
      <c r="FR114" s="52">
        <f t="shared" si="261"/>
        <v>50</v>
      </c>
      <c r="FS114" s="52">
        <f t="shared" si="262"/>
        <v>0</v>
      </c>
      <c r="FT114" s="52">
        <f t="shared" si="263"/>
        <v>0</v>
      </c>
      <c r="FU114" s="52">
        <f t="shared" si="229"/>
        <v>0</v>
      </c>
      <c r="FV114" s="52">
        <f t="shared" si="230"/>
        <v>0</v>
      </c>
      <c r="FW114" s="52">
        <f t="shared" si="231"/>
        <v>0</v>
      </c>
      <c r="FX114" s="52">
        <f t="shared" si="232"/>
        <v>0</v>
      </c>
      <c r="FY114" s="52">
        <f t="shared" si="233"/>
        <v>0</v>
      </c>
      <c r="FZ114" s="52">
        <f t="shared" si="264"/>
        <v>61.525840853158329</v>
      </c>
      <c r="GA114" s="52">
        <f t="shared" si="265"/>
        <v>182.74111675126903</v>
      </c>
      <c r="GB114" s="52">
        <f t="shared" si="266"/>
        <v>57.110222729868646</v>
      </c>
      <c r="GC114" s="52">
        <f t="shared" si="267"/>
        <v>93.967299379815827</v>
      </c>
      <c r="GD114" s="52">
        <f t="shared" si="268"/>
        <v>92.867756315007426</v>
      </c>
      <c r="GE114" s="52">
        <f t="shared" si="269"/>
        <v>6.6471683063015163</v>
      </c>
      <c r="GF114" s="52">
        <f t="shared" si="270"/>
        <v>6.5642641459892346</v>
      </c>
      <c r="GG114" s="52">
        <f t="shared" si="271"/>
        <v>6.2472668207659146</v>
      </c>
      <c r="GH114" s="52">
        <f t="shared" si="272"/>
        <v>6.168650916044661</v>
      </c>
      <c r="GI114" s="52">
        <f t="shared" si="273"/>
        <v>12.189176011701608</v>
      </c>
      <c r="GJ114" s="52">
        <f t="shared" si="274"/>
        <v>0</v>
      </c>
      <c r="GK114" s="52">
        <f t="shared" si="275"/>
        <v>0</v>
      </c>
      <c r="GL114" s="52">
        <f t="shared" si="276"/>
        <v>0</v>
      </c>
      <c r="GM114" s="52">
        <f t="shared" si="277"/>
        <v>12.113870381586917</v>
      </c>
      <c r="GN114" s="52">
        <f t="shared" si="278"/>
        <v>11.966016513102788</v>
      </c>
      <c r="GO114" s="52">
        <f t="shared" si="279"/>
        <v>0</v>
      </c>
      <c r="GP114" s="52">
        <f t="shared" si="280"/>
        <v>26.525198938992041</v>
      </c>
      <c r="GQ114" s="52">
        <f t="shared" si="281"/>
        <v>0</v>
      </c>
      <c r="GR114" s="52">
        <f t="shared" si="282"/>
        <v>12.113870381586917</v>
      </c>
      <c r="GS114" s="52">
        <f t="shared" si="283"/>
        <v>11.966016513102788</v>
      </c>
      <c r="GT114" s="52">
        <f t="shared" si="284"/>
        <v>93.060356288221215</v>
      </c>
      <c r="GU114" s="52">
        <f t="shared" si="285"/>
        <v>72.206905605881573</v>
      </c>
      <c r="GV114" s="52">
        <f t="shared" si="286"/>
        <v>68.719935028425056</v>
      </c>
      <c r="GW114" s="52">
        <f t="shared" si="287"/>
        <v>104.86706557275924</v>
      </c>
      <c r="GX114" s="52">
        <f t="shared" si="288"/>
        <v>12.189176011701608</v>
      </c>
      <c r="GY114" s="52">
        <f t="shared" si="289"/>
        <v>66.471683063015149</v>
      </c>
      <c r="GZ114" s="52">
        <f t="shared" si="290"/>
        <v>78.771169751870815</v>
      </c>
      <c r="HA114" s="52">
        <f t="shared" si="291"/>
        <v>43.730867745361408</v>
      </c>
      <c r="HB114" s="52">
        <f t="shared" si="292"/>
        <v>61.686509160446604</v>
      </c>
      <c r="HC114" s="52">
        <f t="shared" si="293"/>
        <v>54.851292052657243</v>
      </c>
      <c r="HD114" s="52">
        <f t="shared" si="294"/>
        <v>53.177346450412131</v>
      </c>
      <c r="HE114" s="52">
        <f t="shared" si="295"/>
        <v>19.692792437967704</v>
      </c>
      <c r="HF114" s="52">
        <f t="shared" si="296"/>
        <v>12.494533641531829</v>
      </c>
      <c r="HG114" s="52">
        <f t="shared" si="297"/>
        <v>61.686509160446604</v>
      </c>
      <c r="HH114" s="52">
        <f t="shared" si="298"/>
        <v>54.851292052657243</v>
      </c>
      <c r="HI114" s="52">
        <f t="shared" si="299"/>
        <v>33.235841531507575</v>
      </c>
      <c r="HJ114" s="52">
        <f t="shared" si="300"/>
        <v>19.692792437967704</v>
      </c>
      <c r="HK114" s="52">
        <f t="shared" si="301"/>
        <v>18.741800462297743</v>
      </c>
      <c r="HL114" s="52">
        <f t="shared" si="302"/>
        <v>30.843254580223302</v>
      </c>
      <c r="HM114" s="52">
        <f t="shared" si="303"/>
        <v>42.662116040955631</v>
      </c>
      <c r="HN114" s="52">
        <f t="shared" si="304"/>
        <v>39.883009837809091</v>
      </c>
      <c r="HO114" s="52">
        <f t="shared" si="305"/>
        <v>59.078377313903111</v>
      </c>
      <c r="HP114" s="52">
        <f t="shared" si="306"/>
        <v>18.741800462297743</v>
      </c>
      <c r="HQ114" s="52">
        <f t="shared" si="307"/>
        <v>37.011905496267964</v>
      </c>
      <c r="HR114" s="52">
        <f t="shared" si="308"/>
        <v>12.189176011701608</v>
      </c>
      <c r="HS114" s="52">
        <f t="shared" si="309"/>
        <v>46.530178144110607</v>
      </c>
      <c r="HT114" s="52">
        <f t="shared" si="310"/>
        <v>39.385584875935407</v>
      </c>
      <c r="HU114" s="52">
        <f t="shared" si="311"/>
        <v>31.236334103829577</v>
      </c>
      <c r="HV114" s="52">
        <f t="shared" si="312"/>
        <v>30.843254580223302</v>
      </c>
      <c r="HW114" s="52">
        <f t="shared" si="313"/>
        <v>54.851292052657243</v>
      </c>
      <c r="HX114" s="52">
        <f t="shared" si="314"/>
        <v>0</v>
      </c>
      <c r="HY114" s="52">
        <f t="shared" si="315"/>
        <v>6.5642641459892346</v>
      </c>
      <c r="HZ114" s="52">
        <f t="shared" si="316"/>
        <v>18.741800462297743</v>
      </c>
      <c r="IA114" s="52">
        <f t="shared" si="317"/>
        <v>12.337301832089322</v>
      </c>
      <c r="IB114" s="52">
        <f t="shared" si="318"/>
        <v>0</v>
      </c>
      <c r="IC114" s="52">
        <f t="shared" si="319"/>
        <v>0</v>
      </c>
      <c r="ID114" s="52">
        <f t="shared" si="320"/>
        <v>6.5642641459892346</v>
      </c>
      <c r="IE114" s="52">
        <f t="shared" si="321"/>
        <v>18.741800462297743</v>
      </c>
      <c r="IF114" s="52">
        <f t="shared" si="322"/>
        <v>6.168650916044661</v>
      </c>
      <c r="IG114" s="52">
        <f t="shared" si="323"/>
        <v>0</v>
      </c>
      <c r="II114"/>
    </row>
    <row r="115" spans="1:243" ht="15.75" customHeight="1" thickBot="1">
      <c r="A115" s="43">
        <v>260860</v>
      </c>
      <c r="B115" s="43" t="s">
        <v>69</v>
      </c>
      <c r="C115" s="47">
        <v>2605</v>
      </c>
      <c r="D115" s="43">
        <v>3</v>
      </c>
      <c r="E115" s="43">
        <v>2</v>
      </c>
      <c r="F115" s="43">
        <v>1</v>
      </c>
      <c r="G115" s="43">
        <v>7</v>
      </c>
      <c r="H115" s="43">
        <v>4</v>
      </c>
      <c r="I115" s="44"/>
      <c r="J115" s="43">
        <v>3</v>
      </c>
      <c r="K115" s="43">
        <v>1</v>
      </c>
      <c r="L115" s="43">
        <v>0</v>
      </c>
      <c r="M115" s="43">
        <v>5</v>
      </c>
      <c r="N115" s="43">
        <v>2</v>
      </c>
      <c r="O115" s="44"/>
      <c r="P115" s="43">
        <v>0</v>
      </c>
      <c r="Q115" s="43">
        <v>1</v>
      </c>
      <c r="R115" s="43">
        <v>1</v>
      </c>
      <c r="S115" s="43">
        <v>2</v>
      </c>
      <c r="T115" s="43">
        <v>2</v>
      </c>
      <c r="U115" s="44"/>
      <c r="V115" s="43">
        <v>3</v>
      </c>
      <c r="W115" s="43">
        <v>5</v>
      </c>
      <c r="X115" s="43">
        <v>1</v>
      </c>
      <c r="Y115" s="43">
        <v>8</v>
      </c>
      <c r="Z115" s="43">
        <v>3</v>
      </c>
      <c r="AA115" s="44"/>
      <c r="AB115" s="43">
        <v>217</v>
      </c>
      <c r="AC115" s="43">
        <v>210</v>
      </c>
      <c r="AD115" s="43">
        <v>219</v>
      </c>
      <c r="AE115" s="43">
        <v>221</v>
      </c>
      <c r="AF115" s="43">
        <v>186</v>
      </c>
      <c r="AG115" s="44"/>
      <c r="AH115" s="43">
        <v>3</v>
      </c>
      <c r="AI115" s="43">
        <v>2</v>
      </c>
      <c r="AJ115" s="43">
        <v>2</v>
      </c>
      <c r="AK115" s="43">
        <v>8</v>
      </c>
      <c r="AL115" s="43">
        <v>5</v>
      </c>
      <c r="AM115" s="44"/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4"/>
      <c r="AT115" s="43">
        <v>0</v>
      </c>
      <c r="AU115" s="43">
        <v>0</v>
      </c>
      <c r="AV115" s="43">
        <v>0</v>
      </c>
      <c r="AW115" s="43">
        <v>1</v>
      </c>
      <c r="AX115" s="43">
        <v>0</v>
      </c>
      <c r="AY115" s="44"/>
      <c r="AZ115" s="43">
        <v>0</v>
      </c>
      <c r="BA115" s="43">
        <v>0</v>
      </c>
      <c r="BB115" s="43">
        <v>0</v>
      </c>
      <c r="BC115" s="43">
        <v>0</v>
      </c>
      <c r="BD115" s="43">
        <v>0</v>
      </c>
      <c r="BE115" s="44"/>
      <c r="BF115" s="43">
        <v>1</v>
      </c>
      <c r="BG115" s="43">
        <v>4</v>
      </c>
      <c r="BH115" s="43">
        <v>3</v>
      </c>
      <c r="BI115" s="43">
        <v>2</v>
      </c>
      <c r="BJ115" s="43">
        <v>3</v>
      </c>
      <c r="BK115" s="44"/>
      <c r="BL115" s="43">
        <v>3518</v>
      </c>
      <c r="BM115" s="43">
        <v>3540</v>
      </c>
      <c r="BN115" s="43">
        <v>3797</v>
      </c>
      <c r="BO115" s="43">
        <v>3822</v>
      </c>
      <c r="BP115" s="43">
        <v>3851</v>
      </c>
      <c r="BQ115" s="44"/>
      <c r="BR115" s="45">
        <v>6013</v>
      </c>
      <c r="BS115" s="45">
        <v>6049</v>
      </c>
      <c r="BT115" s="45">
        <v>6162</v>
      </c>
      <c r="BU115" s="45">
        <v>6204</v>
      </c>
      <c r="BV115" s="45">
        <v>6248</v>
      </c>
      <c r="BW115" s="44"/>
      <c r="BX115" s="43">
        <v>12136</v>
      </c>
      <c r="BY115" s="43">
        <v>12244</v>
      </c>
      <c r="BZ115" s="43">
        <v>12132</v>
      </c>
      <c r="CA115" s="43">
        <v>12221</v>
      </c>
      <c r="CB115" s="43">
        <v>12307</v>
      </c>
      <c r="CC115" s="44"/>
      <c r="CD115" s="43">
        <v>0</v>
      </c>
      <c r="CE115" s="43">
        <v>2</v>
      </c>
      <c r="CF115" s="43">
        <v>0</v>
      </c>
      <c r="CG115" s="43">
        <v>0</v>
      </c>
      <c r="CH115" s="43">
        <v>1</v>
      </c>
      <c r="CI115" s="44"/>
      <c r="CJ115" s="45">
        <v>0</v>
      </c>
      <c r="CK115" s="45">
        <v>0</v>
      </c>
      <c r="CL115" s="45">
        <v>0</v>
      </c>
      <c r="CM115" s="45">
        <v>0</v>
      </c>
      <c r="CN115" s="45">
        <v>0</v>
      </c>
      <c r="CO115" s="44"/>
      <c r="CP115" s="43">
        <v>0</v>
      </c>
      <c r="CQ115" s="43">
        <v>1</v>
      </c>
      <c r="CR115" s="43">
        <v>0</v>
      </c>
      <c r="CS115" s="43">
        <v>0</v>
      </c>
      <c r="CT115" s="43">
        <v>0</v>
      </c>
      <c r="CU115" s="44"/>
      <c r="CV115" s="43">
        <v>6</v>
      </c>
      <c r="CW115" s="43">
        <v>12</v>
      </c>
      <c r="CX115" s="43">
        <v>3</v>
      </c>
      <c r="CY115" s="43">
        <v>8</v>
      </c>
      <c r="CZ115" s="43">
        <v>8</v>
      </c>
      <c r="DA115" s="44"/>
      <c r="DB115" s="43">
        <v>5</v>
      </c>
      <c r="DC115" s="43">
        <v>4</v>
      </c>
      <c r="DD115" s="43">
        <v>11</v>
      </c>
      <c r="DE115" s="43">
        <v>5</v>
      </c>
      <c r="DF115" s="43">
        <v>5</v>
      </c>
      <c r="DG115" s="44"/>
      <c r="DH115" s="43">
        <v>5</v>
      </c>
      <c r="DI115" s="43">
        <v>9</v>
      </c>
      <c r="DJ115" s="43">
        <v>4</v>
      </c>
      <c r="DK115" s="43">
        <v>4</v>
      </c>
      <c r="DL115" s="43">
        <v>4</v>
      </c>
      <c r="DM115" s="44"/>
      <c r="DN115" s="43">
        <v>2</v>
      </c>
      <c r="DO115" s="43">
        <v>3</v>
      </c>
      <c r="DP115" s="43">
        <v>1</v>
      </c>
      <c r="DQ115" s="43">
        <v>2</v>
      </c>
      <c r="DR115" s="43">
        <v>4</v>
      </c>
      <c r="DS115" s="44"/>
      <c r="DT115" s="43">
        <v>3</v>
      </c>
      <c r="DU115" s="43">
        <v>5</v>
      </c>
      <c r="DV115" s="43">
        <v>0</v>
      </c>
      <c r="DW115" s="43">
        <v>1</v>
      </c>
      <c r="DX115" s="43">
        <v>5</v>
      </c>
      <c r="DY115" s="44"/>
      <c r="DZ115" s="43">
        <v>1</v>
      </c>
      <c r="EA115" s="43">
        <v>4</v>
      </c>
      <c r="EB115" s="43">
        <v>4</v>
      </c>
      <c r="EC115" s="43">
        <v>3</v>
      </c>
      <c r="ED115" s="43">
        <v>3</v>
      </c>
      <c r="EE115" s="44"/>
      <c r="EF115" s="43">
        <v>1</v>
      </c>
      <c r="EG115" s="43">
        <v>2</v>
      </c>
      <c r="EH115" s="43">
        <v>3</v>
      </c>
      <c r="EI115" s="43">
        <v>2</v>
      </c>
      <c r="EJ115" s="43">
        <v>2</v>
      </c>
      <c r="EK115" s="44"/>
      <c r="EL115" s="43">
        <v>1</v>
      </c>
      <c r="EM115" s="43">
        <v>1</v>
      </c>
      <c r="EN115" s="43">
        <v>3</v>
      </c>
      <c r="EO115" s="43">
        <v>1</v>
      </c>
      <c r="EP115" s="43">
        <v>2</v>
      </c>
      <c r="EQ115" s="96">
        <f t="shared" si="324"/>
        <v>13.82488479262673</v>
      </c>
      <c r="ER115" s="96">
        <f t="shared" si="325"/>
        <v>9.5238095238095255</v>
      </c>
      <c r="ES115" s="96">
        <f t="shared" si="326"/>
        <v>4.5662100456620998</v>
      </c>
      <c r="ET115" s="96">
        <f t="shared" si="327"/>
        <v>31.674208144796378</v>
      </c>
      <c r="EU115" s="96">
        <f t="shared" si="328"/>
        <v>21.505376344086024</v>
      </c>
      <c r="EV115" s="52">
        <f t="shared" si="329"/>
        <v>13.82488479262673</v>
      </c>
      <c r="EW115" s="52">
        <f t="shared" si="330"/>
        <v>4.7619047619047628</v>
      </c>
      <c r="EX115" s="52">
        <f t="shared" si="331"/>
        <v>0</v>
      </c>
      <c r="EY115" s="52">
        <f t="shared" si="332"/>
        <v>22.624434389140269</v>
      </c>
      <c r="EZ115" s="52">
        <f t="shared" si="333"/>
        <v>10.752688172043012</v>
      </c>
      <c r="FA115" s="96">
        <f t="shared" si="334"/>
        <v>0</v>
      </c>
      <c r="FB115" s="96">
        <f t="shared" si="335"/>
        <v>4.7619047619047628</v>
      </c>
      <c r="FC115" s="96">
        <f t="shared" si="336"/>
        <v>4.5662100456620998</v>
      </c>
      <c r="FD115" s="96">
        <f t="shared" si="337"/>
        <v>9.0497737556561102</v>
      </c>
      <c r="FE115" s="96">
        <f t="shared" si="338"/>
        <v>10.752688172043012</v>
      </c>
      <c r="FF115" s="52">
        <f t="shared" si="249"/>
        <v>13.82488479262673</v>
      </c>
      <c r="FG115" s="52">
        <f t="shared" si="250"/>
        <v>23.809523809523807</v>
      </c>
      <c r="FH115" s="52">
        <f t="shared" si="251"/>
        <v>4.5662100456620998</v>
      </c>
      <c r="FI115" s="52">
        <f t="shared" si="252"/>
        <v>36.199095022624441</v>
      </c>
      <c r="FJ115" s="52">
        <f t="shared" si="253"/>
        <v>16.129032258064516</v>
      </c>
      <c r="FK115" s="52">
        <f t="shared" si="254"/>
        <v>0</v>
      </c>
      <c r="FL115" s="52">
        <f t="shared" si="255"/>
        <v>0</v>
      </c>
      <c r="FM115" s="52">
        <f t="shared" si="256"/>
        <v>0</v>
      </c>
      <c r="FN115" s="52">
        <f t="shared" si="257"/>
        <v>0</v>
      </c>
      <c r="FO115" s="52">
        <f t="shared" si="258"/>
        <v>0</v>
      </c>
      <c r="FP115" s="52">
        <f t="shared" si="259"/>
        <v>0</v>
      </c>
      <c r="FQ115" s="52">
        <f t="shared" si="260"/>
        <v>0</v>
      </c>
      <c r="FR115" s="52">
        <f t="shared" si="261"/>
        <v>0</v>
      </c>
      <c r="FS115" s="52">
        <f t="shared" si="262"/>
        <v>12.5</v>
      </c>
      <c r="FT115" s="52">
        <f t="shared" si="263"/>
        <v>0</v>
      </c>
      <c r="FU115" s="52">
        <f t="shared" si="229"/>
        <v>0</v>
      </c>
      <c r="FV115" s="52">
        <f t="shared" si="230"/>
        <v>0</v>
      </c>
      <c r="FW115" s="52">
        <f t="shared" si="231"/>
        <v>0</v>
      </c>
      <c r="FX115" s="52">
        <f t="shared" si="232"/>
        <v>0</v>
      </c>
      <c r="FY115" s="52">
        <f t="shared" si="233"/>
        <v>0</v>
      </c>
      <c r="FZ115" s="52">
        <f t="shared" si="264"/>
        <v>28.425241614553723</v>
      </c>
      <c r="GA115" s="52">
        <f t="shared" si="265"/>
        <v>112.99435028248588</v>
      </c>
      <c r="GB115" s="52">
        <f t="shared" si="266"/>
        <v>79.009744535159342</v>
      </c>
      <c r="GC115" s="52">
        <f t="shared" si="267"/>
        <v>52.328623757195189</v>
      </c>
      <c r="GD115" s="52">
        <f t="shared" si="268"/>
        <v>77.901843676967033</v>
      </c>
      <c r="GE115" s="52">
        <f t="shared" si="269"/>
        <v>0</v>
      </c>
      <c r="GF115" s="52">
        <f t="shared" si="270"/>
        <v>16.33453119895459</v>
      </c>
      <c r="GG115" s="52">
        <f t="shared" si="271"/>
        <v>0</v>
      </c>
      <c r="GH115" s="52">
        <f t="shared" si="272"/>
        <v>0</v>
      </c>
      <c r="GI115" s="52">
        <f t="shared" si="273"/>
        <v>8.1254570569594531</v>
      </c>
      <c r="GJ115" s="52">
        <f t="shared" si="274"/>
        <v>0</v>
      </c>
      <c r="GK115" s="52">
        <f t="shared" si="275"/>
        <v>0</v>
      </c>
      <c r="GL115" s="52">
        <f t="shared" si="276"/>
        <v>0</v>
      </c>
      <c r="GM115" s="52">
        <f t="shared" si="277"/>
        <v>0</v>
      </c>
      <c r="GN115" s="52">
        <f t="shared" si="278"/>
        <v>0</v>
      </c>
      <c r="GO115" s="52">
        <f t="shared" si="279"/>
        <v>0</v>
      </c>
      <c r="GP115" s="52">
        <f t="shared" si="280"/>
        <v>16.531658125309967</v>
      </c>
      <c r="GQ115" s="52">
        <f t="shared" si="281"/>
        <v>0</v>
      </c>
      <c r="GR115" s="52">
        <f t="shared" si="282"/>
        <v>0</v>
      </c>
      <c r="GS115" s="52">
        <f t="shared" si="283"/>
        <v>0</v>
      </c>
      <c r="GT115" s="52">
        <f t="shared" si="284"/>
        <v>49.439683586025048</v>
      </c>
      <c r="GU115" s="52">
        <f t="shared" si="285"/>
        <v>98.007187193727532</v>
      </c>
      <c r="GV115" s="52">
        <f t="shared" si="286"/>
        <v>24.72799208704253</v>
      </c>
      <c r="GW115" s="52">
        <f t="shared" si="287"/>
        <v>65.461091563701828</v>
      </c>
      <c r="GX115" s="52">
        <f t="shared" si="288"/>
        <v>65.003656455675625</v>
      </c>
      <c r="GY115" s="52">
        <f t="shared" si="289"/>
        <v>41.199736321687539</v>
      </c>
      <c r="GZ115" s="52">
        <f t="shared" si="290"/>
        <v>32.66906239790918</v>
      </c>
      <c r="HA115" s="52">
        <f t="shared" si="291"/>
        <v>90.669304319155941</v>
      </c>
      <c r="HB115" s="52">
        <f t="shared" si="292"/>
        <v>40.913182227313641</v>
      </c>
      <c r="HC115" s="52">
        <f t="shared" si="293"/>
        <v>40.627285284797267</v>
      </c>
      <c r="HD115" s="52">
        <f t="shared" si="294"/>
        <v>41.199736321687539</v>
      </c>
      <c r="HE115" s="52">
        <f t="shared" si="295"/>
        <v>73.505390395295663</v>
      </c>
      <c r="HF115" s="52">
        <f t="shared" si="296"/>
        <v>32.970656116056709</v>
      </c>
      <c r="HG115" s="52">
        <f t="shared" si="297"/>
        <v>32.730545781850914</v>
      </c>
      <c r="HH115" s="52">
        <f t="shared" si="298"/>
        <v>32.501828227837812</v>
      </c>
      <c r="HI115" s="52">
        <f t="shared" si="299"/>
        <v>16.479894528675015</v>
      </c>
      <c r="HJ115" s="52">
        <f t="shared" si="300"/>
        <v>24.501796798431883</v>
      </c>
      <c r="HK115" s="52">
        <f t="shared" si="301"/>
        <v>8.2426640290141773</v>
      </c>
      <c r="HL115" s="52">
        <f t="shared" si="302"/>
        <v>16.365272890925457</v>
      </c>
      <c r="HM115" s="52">
        <f t="shared" si="303"/>
        <v>32.501828227837812</v>
      </c>
      <c r="HN115" s="52">
        <f t="shared" si="304"/>
        <v>24.719841793012524</v>
      </c>
      <c r="HO115" s="52">
        <f t="shared" si="305"/>
        <v>40.836327997386476</v>
      </c>
      <c r="HP115" s="52">
        <f t="shared" si="306"/>
        <v>0</v>
      </c>
      <c r="HQ115" s="52">
        <f t="shared" si="307"/>
        <v>8.1826364454627285</v>
      </c>
      <c r="HR115" s="52">
        <f t="shared" si="308"/>
        <v>40.627285284797267</v>
      </c>
      <c r="HS115" s="52">
        <f t="shared" si="309"/>
        <v>8.2399472643375073</v>
      </c>
      <c r="HT115" s="52">
        <f t="shared" si="310"/>
        <v>32.66906239790918</v>
      </c>
      <c r="HU115" s="52">
        <f t="shared" si="311"/>
        <v>32.970656116056709</v>
      </c>
      <c r="HV115" s="52">
        <f t="shared" si="312"/>
        <v>24.547909336388184</v>
      </c>
      <c r="HW115" s="52">
        <f t="shared" si="313"/>
        <v>24.376371170878361</v>
      </c>
      <c r="HX115" s="52">
        <f t="shared" si="314"/>
        <v>8.2399472643375073</v>
      </c>
      <c r="HY115" s="52">
        <f t="shared" si="315"/>
        <v>16.33453119895459</v>
      </c>
      <c r="HZ115" s="52">
        <f t="shared" si="316"/>
        <v>24.72799208704253</v>
      </c>
      <c r="IA115" s="52">
        <f t="shared" si="317"/>
        <v>16.365272890925457</v>
      </c>
      <c r="IB115" s="52">
        <f t="shared" si="318"/>
        <v>16.250914113918906</v>
      </c>
      <c r="IC115" s="52">
        <f t="shared" si="319"/>
        <v>8.2399472643375073</v>
      </c>
      <c r="ID115" s="52">
        <f t="shared" si="320"/>
        <v>8.1672655994772949</v>
      </c>
      <c r="IE115" s="52">
        <f t="shared" si="321"/>
        <v>24.72799208704253</v>
      </c>
      <c r="IF115" s="52">
        <f t="shared" si="322"/>
        <v>8.1826364454627285</v>
      </c>
      <c r="IG115" s="52">
        <f t="shared" si="323"/>
        <v>16.250914113918906</v>
      </c>
      <c r="II115"/>
    </row>
    <row r="116" spans="1:243" ht="15.75" customHeight="1" thickBot="1">
      <c r="A116" s="43">
        <v>260870</v>
      </c>
      <c r="B116" s="43" t="s">
        <v>33</v>
      </c>
      <c r="C116" s="47">
        <v>2603</v>
      </c>
      <c r="D116" s="43">
        <v>4</v>
      </c>
      <c r="E116" s="43">
        <v>5</v>
      </c>
      <c r="F116" s="43">
        <v>3</v>
      </c>
      <c r="G116" s="43">
        <v>4</v>
      </c>
      <c r="H116" s="43">
        <v>3</v>
      </c>
      <c r="I116" s="44"/>
      <c r="J116" s="43">
        <v>1</v>
      </c>
      <c r="K116" s="43">
        <v>3</v>
      </c>
      <c r="L116" s="43">
        <v>2</v>
      </c>
      <c r="M116" s="43">
        <v>1</v>
      </c>
      <c r="N116" s="43">
        <v>2</v>
      </c>
      <c r="O116" s="44"/>
      <c r="P116" s="43">
        <v>3</v>
      </c>
      <c r="Q116" s="43">
        <v>2</v>
      </c>
      <c r="R116" s="43">
        <v>1</v>
      </c>
      <c r="S116" s="43">
        <v>3</v>
      </c>
      <c r="T116" s="43">
        <v>1</v>
      </c>
      <c r="U116" s="44"/>
      <c r="V116" s="43">
        <v>2</v>
      </c>
      <c r="W116" s="43">
        <v>3</v>
      </c>
      <c r="X116" s="43">
        <v>7</v>
      </c>
      <c r="Y116" s="43">
        <v>0</v>
      </c>
      <c r="Z116" s="43">
        <v>2</v>
      </c>
      <c r="AA116" s="44"/>
      <c r="AB116" s="43">
        <v>240</v>
      </c>
      <c r="AC116" s="43">
        <v>231</v>
      </c>
      <c r="AD116" s="43">
        <v>204</v>
      </c>
      <c r="AE116" s="43">
        <v>220</v>
      </c>
      <c r="AF116" s="43">
        <v>181</v>
      </c>
      <c r="AG116" s="44"/>
      <c r="AH116" s="43">
        <v>4</v>
      </c>
      <c r="AI116" s="43">
        <v>6</v>
      </c>
      <c r="AJ116" s="43">
        <v>3</v>
      </c>
      <c r="AK116" s="43">
        <v>5</v>
      </c>
      <c r="AL116" s="43">
        <v>3</v>
      </c>
      <c r="AM116" s="44"/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4"/>
      <c r="AT116" s="43">
        <v>1</v>
      </c>
      <c r="AU116" s="43">
        <v>0</v>
      </c>
      <c r="AV116" s="43">
        <v>0</v>
      </c>
      <c r="AW116" s="43">
        <v>0</v>
      </c>
      <c r="AX116" s="43">
        <v>0</v>
      </c>
      <c r="AY116" s="44"/>
      <c r="AZ116" s="43">
        <v>0</v>
      </c>
      <c r="BA116" s="43">
        <v>0</v>
      </c>
      <c r="BB116" s="43">
        <v>0</v>
      </c>
      <c r="BC116" s="43">
        <v>0</v>
      </c>
      <c r="BD116" s="43">
        <v>0</v>
      </c>
      <c r="BE116" s="44"/>
      <c r="BF116" s="43">
        <v>5</v>
      </c>
      <c r="BG116" s="43">
        <v>6</v>
      </c>
      <c r="BH116" s="43">
        <v>5</v>
      </c>
      <c r="BI116" s="43">
        <v>6</v>
      </c>
      <c r="BJ116" s="43">
        <v>4</v>
      </c>
      <c r="BK116" s="44"/>
      <c r="BL116" s="43">
        <v>4683</v>
      </c>
      <c r="BM116" s="43">
        <v>4431</v>
      </c>
      <c r="BN116" s="43">
        <v>4726</v>
      </c>
      <c r="BO116" s="43">
        <v>4738</v>
      </c>
      <c r="BP116" s="43">
        <v>4764</v>
      </c>
      <c r="BQ116" s="44"/>
      <c r="BR116" s="45">
        <v>8128</v>
      </c>
      <c r="BS116" s="45">
        <v>7682</v>
      </c>
      <c r="BT116" s="45">
        <v>7790</v>
      </c>
      <c r="BU116" s="45">
        <v>7815</v>
      </c>
      <c r="BV116" s="45">
        <v>7853</v>
      </c>
      <c r="BW116" s="44"/>
      <c r="BX116" s="43">
        <v>16454</v>
      </c>
      <c r="BY116" s="43">
        <v>15570</v>
      </c>
      <c r="BZ116" s="43">
        <v>15615</v>
      </c>
      <c r="CA116" s="43">
        <v>15649</v>
      </c>
      <c r="CB116" s="43">
        <v>15731</v>
      </c>
      <c r="CC116" s="44"/>
      <c r="CD116" s="43">
        <v>0</v>
      </c>
      <c r="CE116" s="43">
        <v>1</v>
      </c>
      <c r="CF116" s="43">
        <v>2</v>
      </c>
      <c r="CG116" s="43">
        <v>0</v>
      </c>
      <c r="CH116" s="43">
        <v>1</v>
      </c>
      <c r="CI116" s="44"/>
      <c r="CJ116" s="45">
        <v>0</v>
      </c>
      <c r="CK116" s="45">
        <v>0</v>
      </c>
      <c r="CL116" s="45">
        <v>1</v>
      </c>
      <c r="CM116" s="45">
        <v>0</v>
      </c>
      <c r="CN116" s="45">
        <v>1</v>
      </c>
      <c r="CO116" s="44"/>
      <c r="CP116" s="43">
        <v>1</v>
      </c>
      <c r="CQ116" s="43">
        <v>0</v>
      </c>
      <c r="CR116" s="43">
        <v>0</v>
      </c>
      <c r="CS116" s="43">
        <v>0</v>
      </c>
      <c r="CT116" s="43">
        <v>0</v>
      </c>
      <c r="CU116" s="44"/>
      <c r="CV116" s="43">
        <v>9</v>
      </c>
      <c r="CW116" s="43">
        <v>12</v>
      </c>
      <c r="CX116" s="43">
        <v>10</v>
      </c>
      <c r="CY116" s="43">
        <v>8</v>
      </c>
      <c r="CZ116" s="43">
        <v>10</v>
      </c>
      <c r="DA116" s="44"/>
      <c r="DB116" s="43">
        <v>19</v>
      </c>
      <c r="DC116" s="43">
        <v>10</v>
      </c>
      <c r="DD116" s="43">
        <v>10</v>
      </c>
      <c r="DE116" s="43">
        <v>13</v>
      </c>
      <c r="DF116" s="43">
        <v>10</v>
      </c>
      <c r="DG116" s="44"/>
      <c r="DH116" s="43">
        <v>18</v>
      </c>
      <c r="DI116" s="43">
        <v>16</v>
      </c>
      <c r="DJ116" s="43">
        <v>17</v>
      </c>
      <c r="DK116" s="43">
        <v>10</v>
      </c>
      <c r="DL116" s="43">
        <v>10</v>
      </c>
      <c r="DM116" s="44"/>
      <c r="DN116" s="43">
        <v>0</v>
      </c>
      <c r="DO116" s="43">
        <v>1</v>
      </c>
      <c r="DP116" s="43">
        <v>1</v>
      </c>
      <c r="DQ116" s="43">
        <v>3</v>
      </c>
      <c r="DR116" s="43">
        <v>2</v>
      </c>
      <c r="DS116" s="44"/>
      <c r="DT116" s="43">
        <v>5</v>
      </c>
      <c r="DU116" s="43">
        <v>6</v>
      </c>
      <c r="DV116" s="43">
        <v>3</v>
      </c>
      <c r="DW116" s="43">
        <v>8</v>
      </c>
      <c r="DX116" s="43">
        <v>9</v>
      </c>
      <c r="DY116" s="44"/>
      <c r="DZ116" s="43">
        <v>0</v>
      </c>
      <c r="EA116" s="43">
        <v>4</v>
      </c>
      <c r="EB116" s="43">
        <v>4</v>
      </c>
      <c r="EC116" s="43">
        <v>3</v>
      </c>
      <c r="ED116" s="43">
        <v>6</v>
      </c>
      <c r="EE116" s="44"/>
      <c r="EF116" s="43">
        <v>0</v>
      </c>
      <c r="EG116" s="43">
        <v>0</v>
      </c>
      <c r="EH116" s="43">
        <v>0</v>
      </c>
      <c r="EI116" s="43">
        <v>1</v>
      </c>
      <c r="EJ116" s="43">
        <v>0</v>
      </c>
      <c r="EK116" s="44"/>
      <c r="EL116" s="43">
        <v>0</v>
      </c>
      <c r="EM116" s="43">
        <v>0</v>
      </c>
      <c r="EN116" s="43">
        <v>0</v>
      </c>
      <c r="EO116" s="43">
        <v>0</v>
      </c>
      <c r="EP116" s="43">
        <v>0</v>
      </c>
      <c r="EQ116" s="96">
        <f t="shared" si="324"/>
        <v>16.666666666666668</v>
      </c>
      <c r="ER116" s="96">
        <f t="shared" si="325"/>
        <v>21.645021645021643</v>
      </c>
      <c r="ES116" s="96">
        <f t="shared" si="326"/>
        <v>14.705882352941176</v>
      </c>
      <c r="ET116" s="96">
        <f t="shared" si="327"/>
        <v>18.18181818181818</v>
      </c>
      <c r="EU116" s="96">
        <f t="shared" si="328"/>
        <v>16.574585635359114</v>
      </c>
      <c r="EV116" s="52">
        <f t="shared" si="329"/>
        <v>4.166666666666667</v>
      </c>
      <c r="EW116" s="52">
        <f t="shared" si="330"/>
        <v>12.987012987012989</v>
      </c>
      <c r="EX116" s="52">
        <f t="shared" si="331"/>
        <v>9.8039215686274517</v>
      </c>
      <c r="EY116" s="52">
        <f t="shared" si="332"/>
        <v>4.545454545454545</v>
      </c>
      <c r="EZ116" s="52">
        <f t="shared" si="333"/>
        <v>11.049723756906078</v>
      </c>
      <c r="FA116" s="96">
        <f t="shared" si="334"/>
        <v>12.5</v>
      </c>
      <c r="FB116" s="96">
        <f t="shared" si="335"/>
        <v>8.6580086580086579</v>
      </c>
      <c r="FC116" s="96">
        <f t="shared" si="336"/>
        <v>4.9019607843137258</v>
      </c>
      <c r="FD116" s="96">
        <f t="shared" si="337"/>
        <v>13.636363636363635</v>
      </c>
      <c r="FE116" s="96">
        <f t="shared" si="338"/>
        <v>5.5248618784530388</v>
      </c>
      <c r="FF116" s="52">
        <f t="shared" si="249"/>
        <v>8.3333333333333339</v>
      </c>
      <c r="FG116" s="52">
        <f t="shared" si="250"/>
        <v>12.987012987012989</v>
      </c>
      <c r="FH116" s="52">
        <f t="shared" si="251"/>
        <v>34.313725490196084</v>
      </c>
      <c r="FI116" s="52">
        <f t="shared" si="252"/>
        <v>0</v>
      </c>
      <c r="FJ116" s="52">
        <f t="shared" si="253"/>
        <v>11.049723756906078</v>
      </c>
      <c r="FK116" s="52">
        <f t="shared" si="254"/>
        <v>0</v>
      </c>
      <c r="FL116" s="52">
        <f t="shared" si="255"/>
        <v>0</v>
      </c>
      <c r="FM116" s="52">
        <f t="shared" si="256"/>
        <v>0</v>
      </c>
      <c r="FN116" s="52">
        <f t="shared" si="257"/>
        <v>0</v>
      </c>
      <c r="FO116" s="52">
        <f t="shared" si="258"/>
        <v>0</v>
      </c>
      <c r="FP116" s="52">
        <f t="shared" si="259"/>
        <v>25</v>
      </c>
      <c r="FQ116" s="52">
        <f t="shared" si="260"/>
        <v>0</v>
      </c>
      <c r="FR116" s="52">
        <f t="shared" si="261"/>
        <v>0</v>
      </c>
      <c r="FS116" s="52">
        <f t="shared" si="262"/>
        <v>0</v>
      </c>
      <c r="FT116" s="52">
        <f t="shared" si="263"/>
        <v>0</v>
      </c>
      <c r="FU116" s="52">
        <f t="shared" si="229"/>
        <v>0</v>
      </c>
      <c r="FV116" s="52">
        <f t="shared" si="230"/>
        <v>0</v>
      </c>
      <c r="FW116" s="52">
        <f t="shared" si="231"/>
        <v>0</v>
      </c>
      <c r="FX116" s="52">
        <f t="shared" si="232"/>
        <v>0</v>
      </c>
      <c r="FY116" s="52">
        <f t="shared" si="233"/>
        <v>0</v>
      </c>
      <c r="FZ116" s="52">
        <f t="shared" si="264"/>
        <v>106.76916506512919</v>
      </c>
      <c r="GA116" s="52">
        <f t="shared" si="265"/>
        <v>135.40961408259986</v>
      </c>
      <c r="GB116" s="52">
        <f t="shared" si="266"/>
        <v>105.79771476936098</v>
      </c>
      <c r="GC116" s="52">
        <f t="shared" si="267"/>
        <v>126.6357112705783</v>
      </c>
      <c r="GD116" s="52">
        <f t="shared" si="268"/>
        <v>83.963056255247693</v>
      </c>
      <c r="GE116" s="52">
        <f t="shared" si="269"/>
        <v>0</v>
      </c>
      <c r="GF116" s="52">
        <f t="shared" si="270"/>
        <v>6.422607578676943</v>
      </c>
      <c r="GG116" s="52">
        <f t="shared" si="271"/>
        <v>12.808197246237592</v>
      </c>
      <c r="GH116" s="52">
        <f t="shared" si="272"/>
        <v>0</v>
      </c>
      <c r="GI116" s="52">
        <f t="shared" si="273"/>
        <v>6.3568749602695318</v>
      </c>
      <c r="GJ116" s="52">
        <f t="shared" si="274"/>
        <v>0</v>
      </c>
      <c r="GK116" s="52">
        <f t="shared" si="275"/>
        <v>0</v>
      </c>
      <c r="GL116" s="52">
        <f t="shared" si="276"/>
        <v>12.836970474967908</v>
      </c>
      <c r="GM116" s="52">
        <f t="shared" si="277"/>
        <v>0</v>
      </c>
      <c r="GN116" s="52">
        <f t="shared" si="278"/>
        <v>12.733987011333248</v>
      </c>
      <c r="GO116" s="52">
        <f t="shared" si="279"/>
        <v>12.303149606299213</v>
      </c>
      <c r="GP116" s="52">
        <f t="shared" si="280"/>
        <v>0</v>
      </c>
      <c r="GQ116" s="52">
        <f t="shared" si="281"/>
        <v>0</v>
      </c>
      <c r="GR116" s="52">
        <f t="shared" si="282"/>
        <v>0</v>
      </c>
      <c r="GS116" s="52">
        <f t="shared" si="283"/>
        <v>0</v>
      </c>
      <c r="GT116" s="52">
        <f t="shared" si="284"/>
        <v>54.697945788258174</v>
      </c>
      <c r="GU116" s="52">
        <f t="shared" si="285"/>
        <v>77.071290944123319</v>
      </c>
      <c r="GV116" s="52">
        <f t="shared" si="286"/>
        <v>64.040986231187958</v>
      </c>
      <c r="GW116" s="52">
        <f t="shared" si="287"/>
        <v>51.121477410697175</v>
      </c>
      <c r="GX116" s="52">
        <f t="shared" si="288"/>
        <v>63.568749602695313</v>
      </c>
      <c r="GY116" s="52">
        <f t="shared" si="289"/>
        <v>115.47344110854503</v>
      </c>
      <c r="GZ116" s="52">
        <f t="shared" si="290"/>
        <v>64.226075786769428</v>
      </c>
      <c r="HA116" s="52">
        <f t="shared" si="291"/>
        <v>64.040986231187958</v>
      </c>
      <c r="HB116" s="52">
        <f t="shared" si="292"/>
        <v>83.072400792382908</v>
      </c>
      <c r="HC116" s="52">
        <f t="shared" si="293"/>
        <v>63.568749602695313</v>
      </c>
      <c r="HD116" s="52">
        <f t="shared" si="294"/>
        <v>109.39589157651635</v>
      </c>
      <c r="HE116" s="52">
        <f t="shared" si="295"/>
        <v>102.76172125883109</v>
      </c>
      <c r="HF116" s="52">
        <f t="shared" si="296"/>
        <v>108.86967659301952</v>
      </c>
      <c r="HG116" s="52">
        <f t="shared" si="297"/>
        <v>63.901846763371459</v>
      </c>
      <c r="HH116" s="52">
        <f t="shared" si="298"/>
        <v>63.568749602695313</v>
      </c>
      <c r="HI116" s="52">
        <f t="shared" si="299"/>
        <v>0</v>
      </c>
      <c r="HJ116" s="52">
        <f t="shared" si="300"/>
        <v>6.422607578676943</v>
      </c>
      <c r="HK116" s="52">
        <f t="shared" si="301"/>
        <v>6.404098623118796</v>
      </c>
      <c r="HL116" s="52">
        <f t="shared" si="302"/>
        <v>19.170554029011438</v>
      </c>
      <c r="HM116" s="52">
        <f t="shared" si="303"/>
        <v>12.713749920539064</v>
      </c>
      <c r="HN116" s="52">
        <f t="shared" si="304"/>
        <v>30.387747660143429</v>
      </c>
      <c r="HO116" s="52">
        <f t="shared" si="305"/>
        <v>38.53564547206166</v>
      </c>
      <c r="HP116" s="52">
        <f t="shared" si="306"/>
        <v>19.212295869356389</v>
      </c>
      <c r="HQ116" s="52">
        <f t="shared" si="307"/>
        <v>51.121477410697175</v>
      </c>
      <c r="HR116" s="52">
        <f t="shared" si="308"/>
        <v>57.211874642425784</v>
      </c>
      <c r="HS116" s="52">
        <f t="shared" si="309"/>
        <v>0</v>
      </c>
      <c r="HT116" s="52">
        <f t="shared" si="310"/>
        <v>25.690430314707772</v>
      </c>
      <c r="HU116" s="52">
        <f t="shared" si="311"/>
        <v>25.616394492475184</v>
      </c>
      <c r="HV116" s="52">
        <f t="shared" si="312"/>
        <v>19.170554029011438</v>
      </c>
      <c r="HW116" s="52">
        <f t="shared" si="313"/>
        <v>38.141249761617189</v>
      </c>
      <c r="HX116" s="52">
        <f t="shared" si="314"/>
        <v>0</v>
      </c>
      <c r="HY116" s="52">
        <f t="shared" si="315"/>
        <v>0</v>
      </c>
      <c r="HZ116" s="52">
        <f t="shared" si="316"/>
        <v>0</v>
      </c>
      <c r="IA116" s="52">
        <f t="shared" si="317"/>
        <v>6.3901846763371468</v>
      </c>
      <c r="IB116" s="52">
        <f t="shared" si="318"/>
        <v>0</v>
      </c>
      <c r="IC116" s="52">
        <f t="shared" si="319"/>
        <v>0</v>
      </c>
      <c r="ID116" s="52">
        <f t="shared" si="320"/>
        <v>0</v>
      </c>
      <c r="IE116" s="52">
        <f t="shared" si="321"/>
        <v>0</v>
      </c>
      <c r="IF116" s="52">
        <f t="shared" si="322"/>
        <v>0</v>
      </c>
      <c r="IG116" s="52">
        <f t="shared" si="323"/>
        <v>0</v>
      </c>
      <c r="II116"/>
    </row>
    <row r="117" spans="1:243" ht="15.75" customHeight="1" thickBot="1">
      <c r="A117" s="43">
        <v>260875</v>
      </c>
      <c r="B117" s="43" t="s">
        <v>88</v>
      </c>
      <c r="C117" s="47">
        <v>2608</v>
      </c>
      <c r="D117" s="43">
        <v>6</v>
      </c>
      <c r="E117" s="43">
        <v>6</v>
      </c>
      <c r="F117" s="43">
        <v>6</v>
      </c>
      <c r="G117" s="43">
        <v>7</v>
      </c>
      <c r="H117" s="43">
        <v>5</v>
      </c>
      <c r="I117" s="44"/>
      <c r="J117" s="43">
        <v>4</v>
      </c>
      <c r="K117" s="43">
        <v>4</v>
      </c>
      <c r="L117" s="43">
        <v>4</v>
      </c>
      <c r="M117" s="43">
        <v>3</v>
      </c>
      <c r="N117" s="43">
        <v>2</v>
      </c>
      <c r="O117" s="44"/>
      <c r="P117" s="43">
        <v>2</v>
      </c>
      <c r="Q117" s="43">
        <v>2</v>
      </c>
      <c r="R117" s="43">
        <v>2</v>
      </c>
      <c r="S117" s="43">
        <v>4</v>
      </c>
      <c r="T117" s="43">
        <v>3</v>
      </c>
      <c r="U117" s="44"/>
      <c r="V117" s="43">
        <v>7</v>
      </c>
      <c r="W117" s="43">
        <v>7</v>
      </c>
      <c r="X117" s="43">
        <v>7</v>
      </c>
      <c r="Y117" s="43">
        <v>3</v>
      </c>
      <c r="Z117" s="43">
        <v>6</v>
      </c>
      <c r="AA117" s="44"/>
      <c r="AB117" s="43">
        <v>428</v>
      </c>
      <c r="AC117" s="43">
        <v>420</v>
      </c>
      <c r="AD117" s="43">
        <v>426</v>
      </c>
      <c r="AE117" s="43">
        <v>433</v>
      </c>
      <c r="AF117" s="43">
        <v>410</v>
      </c>
      <c r="AG117" s="44"/>
      <c r="AH117" s="43">
        <v>11</v>
      </c>
      <c r="AI117" s="43">
        <v>7</v>
      </c>
      <c r="AJ117" s="43">
        <v>6</v>
      </c>
      <c r="AK117" s="43">
        <v>9</v>
      </c>
      <c r="AL117" s="43">
        <v>6</v>
      </c>
      <c r="AM117" s="44"/>
      <c r="AN117" s="43">
        <v>1</v>
      </c>
      <c r="AO117" s="43">
        <v>0</v>
      </c>
      <c r="AP117" s="43">
        <v>0</v>
      </c>
      <c r="AQ117" s="43">
        <v>0</v>
      </c>
      <c r="AR117" s="43">
        <v>0</v>
      </c>
      <c r="AS117" s="44"/>
      <c r="AT117" s="43">
        <v>3</v>
      </c>
      <c r="AU117" s="43">
        <v>1</v>
      </c>
      <c r="AV117" s="43">
        <v>1</v>
      </c>
      <c r="AW117" s="43">
        <v>0</v>
      </c>
      <c r="AX117" s="43">
        <v>0</v>
      </c>
      <c r="AY117" s="44"/>
      <c r="AZ117" s="43">
        <v>0</v>
      </c>
      <c r="BA117" s="43">
        <v>0</v>
      </c>
      <c r="BB117" s="43">
        <v>0</v>
      </c>
      <c r="BC117" s="43">
        <v>0</v>
      </c>
      <c r="BD117" s="43">
        <v>0</v>
      </c>
      <c r="BE117" s="44"/>
      <c r="BF117" s="43">
        <v>8</v>
      </c>
      <c r="BG117" s="43">
        <v>11</v>
      </c>
      <c r="BH117" s="43">
        <v>4</v>
      </c>
      <c r="BI117" s="43">
        <v>6</v>
      </c>
      <c r="BJ117" s="43">
        <v>5</v>
      </c>
      <c r="BK117" s="44"/>
      <c r="BL117" s="43">
        <v>6721</v>
      </c>
      <c r="BM117" s="43">
        <v>6823</v>
      </c>
      <c r="BN117" s="43">
        <v>7369</v>
      </c>
      <c r="BO117" s="43">
        <v>7460</v>
      </c>
      <c r="BP117" s="43">
        <v>7545</v>
      </c>
      <c r="BQ117" s="44"/>
      <c r="BR117" s="45">
        <v>10867</v>
      </c>
      <c r="BS117" s="45">
        <v>11007</v>
      </c>
      <c r="BT117" s="45">
        <v>11443</v>
      </c>
      <c r="BU117" s="45">
        <v>11583</v>
      </c>
      <c r="BV117" s="45">
        <v>11718</v>
      </c>
      <c r="BW117" s="44"/>
      <c r="BX117" s="43">
        <v>22121</v>
      </c>
      <c r="BY117" s="43">
        <v>22412</v>
      </c>
      <c r="BZ117" s="43">
        <v>22760</v>
      </c>
      <c r="CA117" s="43">
        <v>23039</v>
      </c>
      <c r="CB117" s="43">
        <v>23308</v>
      </c>
      <c r="CC117" s="44"/>
      <c r="CD117" s="43">
        <v>0</v>
      </c>
      <c r="CE117" s="43">
        <v>1</v>
      </c>
      <c r="CF117" s="43">
        <v>1</v>
      </c>
      <c r="CG117" s="43">
        <v>0</v>
      </c>
      <c r="CH117" s="43">
        <v>2</v>
      </c>
      <c r="CI117" s="44"/>
      <c r="CJ117" s="45">
        <v>1</v>
      </c>
      <c r="CK117" s="45">
        <v>1</v>
      </c>
      <c r="CL117" s="45">
        <v>0</v>
      </c>
      <c r="CM117" s="45">
        <v>1</v>
      </c>
      <c r="CN117" s="45">
        <v>0</v>
      </c>
      <c r="CO117" s="44"/>
      <c r="CP117" s="43">
        <v>0</v>
      </c>
      <c r="CQ117" s="43">
        <v>0</v>
      </c>
      <c r="CR117" s="43">
        <v>2</v>
      </c>
      <c r="CS117" s="43">
        <v>0</v>
      </c>
      <c r="CT117" s="43">
        <v>0</v>
      </c>
      <c r="CU117" s="44"/>
      <c r="CV117" s="43">
        <v>3</v>
      </c>
      <c r="CW117" s="43">
        <v>4</v>
      </c>
      <c r="CX117" s="43">
        <v>16</v>
      </c>
      <c r="CY117" s="43">
        <v>6</v>
      </c>
      <c r="CZ117" s="43">
        <v>10</v>
      </c>
      <c r="DA117" s="44"/>
      <c r="DB117" s="43">
        <v>7</v>
      </c>
      <c r="DC117" s="43">
        <v>6</v>
      </c>
      <c r="DD117" s="43">
        <v>11</v>
      </c>
      <c r="DE117" s="43">
        <v>5</v>
      </c>
      <c r="DF117" s="43">
        <v>15</v>
      </c>
      <c r="DG117" s="44"/>
      <c r="DH117" s="43">
        <v>3</v>
      </c>
      <c r="DI117" s="43">
        <v>0</v>
      </c>
      <c r="DJ117" s="43">
        <v>2</v>
      </c>
      <c r="DK117" s="43">
        <v>7</v>
      </c>
      <c r="DL117" s="43">
        <v>2</v>
      </c>
      <c r="DM117" s="44"/>
      <c r="DN117" s="43">
        <v>5</v>
      </c>
      <c r="DO117" s="43">
        <v>4</v>
      </c>
      <c r="DP117" s="43">
        <v>2</v>
      </c>
      <c r="DQ117" s="43">
        <v>4</v>
      </c>
      <c r="DR117" s="43">
        <v>5</v>
      </c>
      <c r="DS117" s="44"/>
      <c r="DT117" s="43">
        <v>7</v>
      </c>
      <c r="DU117" s="43">
        <v>6</v>
      </c>
      <c r="DV117" s="43">
        <v>5</v>
      </c>
      <c r="DW117" s="43">
        <v>5</v>
      </c>
      <c r="DX117" s="43">
        <v>7</v>
      </c>
      <c r="DY117" s="44"/>
      <c r="DZ117" s="43">
        <v>5</v>
      </c>
      <c r="EA117" s="43">
        <v>2</v>
      </c>
      <c r="EB117" s="43">
        <v>5</v>
      </c>
      <c r="EC117" s="43">
        <v>5</v>
      </c>
      <c r="ED117" s="43">
        <v>4</v>
      </c>
      <c r="EE117" s="44"/>
      <c r="EF117" s="43">
        <v>1</v>
      </c>
      <c r="EG117" s="43">
        <v>1</v>
      </c>
      <c r="EH117" s="43">
        <v>0</v>
      </c>
      <c r="EI117" s="43">
        <v>0</v>
      </c>
      <c r="EJ117" s="43">
        <v>1</v>
      </c>
      <c r="EK117" s="44"/>
      <c r="EL117" s="43">
        <v>1</v>
      </c>
      <c r="EM117" s="43">
        <v>1</v>
      </c>
      <c r="EN117" s="43">
        <v>0</v>
      </c>
      <c r="EO117" s="43">
        <v>0</v>
      </c>
      <c r="EP117" s="43">
        <v>1</v>
      </c>
      <c r="EQ117" s="96">
        <f t="shared" si="324"/>
        <v>14.018691588785046</v>
      </c>
      <c r="ER117" s="96">
        <f t="shared" si="325"/>
        <v>14.285714285714285</v>
      </c>
      <c r="ES117" s="96">
        <f t="shared" si="326"/>
        <v>14.084507042253522</v>
      </c>
      <c r="ET117" s="96">
        <f t="shared" si="327"/>
        <v>16.166281755196305</v>
      </c>
      <c r="EU117" s="96">
        <f t="shared" si="328"/>
        <v>12.195121951219512</v>
      </c>
      <c r="EV117" s="52">
        <f t="shared" si="329"/>
        <v>9.3457943925233646</v>
      </c>
      <c r="EW117" s="52">
        <f t="shared" si="330"/>
        <v>9.5238095238095255</v>
      </c>
      <c r="EX117" s="52">
        <f t="shared" si="331"/>
        <v>9.3896713615023479</v>
      </c>
      <c r="EY117" s="52">
        <f t="shared" si="332"/>
        <v>6.9284064665127021</v>
      </c>
      <c r="EZ117" s="52">
        <f t="shared" si="333"/>
        <v>4.8780487804878048</v>
      </c>
      <c r="FA117" s="96">
        <f t="shared" si="334"/>
        <v>4.6728971962616823</v>
      </c>
      <c r="FB117" s="96">
        <f t="shared" si="335"/>
        <v>4.7619047619047628</v>
      </c>
      <c r="FC117" s="96">
        <f t="shared" si="336"/>
        <v>4.694835680751174</v>
      </c>
      <c r="FD117" s="96">
        <f t="shared" si="337"/>
        <v>9.2378752886836022</v>
      </c>
      <c r="FE117" s="96">
        <f t="shared" si="338"/>
        <v>7.3170731707317076</v>
      </c>
      <c r="FF117" s="52">
        <f t="shared" si="249"/>
        <v>16.355140186915886</v>
      </c>
      <c r="FG117" s="52">
        <f t="shared" si="250"/>
        <v>16.666666666666668</v>
      </c>
      <c r="FH117" s="52">
        <f t="shared" si="251"/>
        <v>16.431924882629108</v>
      </c>
      <c r="FI117" s="52">
        <f t="shared" si="252"/>
        <v>6.9284064665127021</v>
      </c>
      <c r="FJ117" s="52">
        <f t="shared" si="253"/>
        <v>14.634146341463415</v>
      </c>
      <c r="FK117" s="52">
        <f t="shared" si="254"/>
        <v>9.0909090909090917</v>
      </c>
      <c r="FL117" s="52">
        <f t="shared" si="255"/>
        <v>0</v>
      </c>
      <c r="FM117" s="52">
        <f t="shared" si="256"/>
        <v>0</v>
      </c>
      <c r="FN117" s="52">
        <f t="shared" si="257"/>
        <v>0</v>
      </c>
      <c r="FO117" s="52">
        <f t="shared" si="258"/>
        <v>0</v>
      </c>
      <c r="FP117" s="52">
        <f t="shared" si="259"/>
        <v>27.27272727272727</v>
      </c>
      <c r="FQ117" s="52">
        <f t="shared" si="260"/>
        <v>14.285714285714285</v>
      </c>
      <c r="FR117" s="52">
        <f t="shared" si="261"/>
        <v>16.666666666666664</v>
      </c>
      <c r="FS117" s="52">
        <f t="shared" si="262"/>
        <v>0</v>
      </c>
      <c r="FT117" s="52">
        <f t="shared" si="263"/>
        <v>0</v>
      </c>
      <c r="FU117" s="52">
        <f t="shared" si="229"/>
        <v>0</v>
      </c>
      <c r="FV117" s="52">
        <f t="shared" si="230"/>
        <v>0</v>
      </c>
      <c r="FW117" s="52">
        <f t="shared" si="231"/>
        <v>0</v>
      </c>
      <c r="FX117" s="52">
        <f t="shared" si="232"/>
        <v>0</v>
      </c>
      <c r="FY117" s="52">
        <f t="shared" si="233"/>
        <v>0</v>
      </c>
      <c r="FZ117" s="52">
        <f t="shared" si="264"/>
        <v>119.02990626394882</v>
      </c>
      <c r="GA117" s="52">
        <f t="shared" si="265"/>
        <v>161.21940495383262</v>
      </c>
      <c r="GB117" s="52">
        <f t="shared" si="266"/>
        <v>54.281449314696701</v>
      </c>
      <c r="GC117" s="52">
        <f t="shared" si="267"/>
        <v>80.428954423592486</v>
      </c>
      <c r="GD117" s="52">
        <f t="shared" si="268"/>
        <v>66.269052352551356</v>
      </c>
      <c r="GE117" s="52">
        <f t="shared" si="269"/>
        <v>0</v>
      </c>
      <c r="GF117" s="52">
        <f t="shared" si="270"/>
        <v>4.4618954131715149</v>
      </c>
      <c r="GG117" s="52">
        <f t="shared" si="271"/>
        <v>4.3936731107205631</v>
      </c>
      <c r="GH117" s="52">
        <f t="shared" si="272"/>
        <v>0</v>
      </c>
      <c r="GI117" s="52">
        <f t="shared" si="273"/>
        <v>8.5807448086493903</v>
      </c>
      <c r="GJ117" s="52">
        <f t="shared" si="274"/>
        <v>9.2021717125241551</v>
      </c>
      <c r="GK117" s="52">
        <f t="shared" si="275"/>
        <v>9.0851276460434267</v>
      </c>
      <c r="GL117" s="52">
        <f t="shared" si="276"/>
        <v>0</v>
      </c>
      <c r="GM117" s="52">
        <f t="shared" si="277"/>
        <v>8.6333419666752995</v>
      </c>
      <c r="GN117" s="52">
        <f t="shared" si="278"/>
        <v>0</v>
      </c>
      <c r="GO117" s="52">
        <f t="shared" si="279"/>
        <v>0</v>
      </c>
      <c r="GP117" s="52">
        <f t="shared" si="280"/>
        <v>0</v>
      </c>
      <c r="GQ117" s="52">
        <f t="shared" si="281"/>
        <v>17.477934108188414</v>
      </c>
      <c r="GR117" s="52">
        <f t="shared" si="282"/>
        <v>0</v>
      </c>
      <c r="GS117" s="52">
        <f t="shared" si="283"/>
        <v>0</v>
      </c>
      <c r="GT117" s="52">
        <f t="shared" si="284"/>
        <v>13.561773880023505</v>
      </c>
      <c r="GU117" s="52">
        <f t="shared" si="285"/>
        <v>17.84758165268606</v>
      </c>
      <c r="GV117" s="52">
        <f t="shared" si="286"/>
        <v>70.29876977152901</v>
      </c>
      <c r="GW117" s="52">
        <f t="shared" si="287"/>
        <v>26.042796996397414</v>
      </c>
      <c r="GX117" s="52">
        <f t="shared" si="288"/>
        <v>42.903724043246953</v>
      </c>
      <c r="GY117" s="52">
        <f t="shared" si="289"/>
        <v>31.64413905338818</v>
      </c>
      <c r="GZ117" s="52">
        <f t="shared" si="290"/>
        <v>26.771372479029093</v>
      </c>
      <c r="HA117" s="52">
        <f t="shared" si="291"/>
        <v>48.330404217926187</v>
      </c>
      <c r="HB117" s="52">
        <f t="shared" si="292"/>
        <v>21.702330830331178</v>
      </c>
      <c r="HC117" s="52">
        <f t="shared" si="293"/>
        <v>64.355586064870423</v>
      </c>
      <c r="HD117" s="52">
        <f t="shared" si="294"/>
        <v>13.561773880023505</v>
      </c>
      <c r="HE117" s="52">
        <f t="shared" si="295"/>
        <v>0</v>
      </c>
      <c r="HF117" s="52">
        <f t="shared" si="296"/>
        <v>8.7873462214411262</v>
      </c>
      <c r="HG117" s="52">
        <f t="shared" si="297"/>
        <v>30.383263162463646</v>
      </c>
      <c r="HH117" s="52">
        <f t="shared" si="298"/>
        <v>8.5807448086493903</v>
      </c>
      <c r="HI117" s="52">
        <f t="shared" si="299"/>
        <v>22.602956466705844</v>
      </c>
      <c r="HJ117" s="52">
        <f t="shared" si="300"/>
        <v>17.84758165268606</v>
      </c>
      <c r="HK117" s="52">
        <f t="shared" si="301"/>
        <v>8.7873462214411262</v>
      </c>
      <c r="HL117" s="52">
        <f t="shared" si="302"/>
        <v>17.361864664264942</v>
      </c>
      <c r="HM117" s="52">
        <f t="shared" si="303"/>
        <v>21.451862021623477</v>
      </c>
      <c r="HN117" s="52">
        <f t="shared" si="304"/>
        <v>31.64413905338818</v>
      </c>
      <c r="HO117" s="52">
        <f t="shared" si="305"/>
        <v>26.771372479029093</v>
      </c>
      <c r="HP117" s="52">
        <f t="shared" si="306"/>
        <v>21.968365553602812</v>
      </c>
      <c r="HQ117" s="52">
        <f t="shared" si="307"/>
        <v>21.702330830331178</v>
      </c>
      <c r="HR117" s="52">
        <f t="shared" si="308"/>
        <v>30.032606830272865</v>
      </c>
      <c r="HS117" s="52">
        <f t="shared" si="309"/>
        <v>22.602956466705844</v>
      </c>
      <c r="HT117" s="52">
        <f t="shared" si="310"/>
        <v>8.9237908263430299</v>
      </c>
      <c r="HU117" s="52">
        <f t="shared" si="311"/>
        <v>21.968365553602812</v>
      </c>
      <c r="HV117" s="52">
        <f t="shared" si="312"/>
        <v>21.702330830331178</v>
      </c>
      <c r="HW117" s="52">
        <f t="shared" si="313"/>
        <v>17.161489617298781</v>
      </c>
      <c r="HX117" s="52">
        <f t="shared" si="314"/>
        <v>4.5205912933411696</v>
      </c>
      <c r="HY117" s="52">
        <f t="shared" si="315"/>
        <v>4.4618954131715149</v>
      </c>
      <c r="HZ117" s="52">
        <f t="shared" si="316"/>
        <v>0</v>
      </c>
      <c r="IA117" s="52">
        <f t="shared" si="317"/>
        <v>0</v>
      </c>
      <c r="IB117" s="52">
        <f t="shared" si="318"/>
        <v>4.2903724043246951</v>
      </c>
      <c r="IC117" s="52">
        <f t="shared" si="319"/>
        <v>4.5205912933411696</v>
      </c>
      <c r="ID117" s="52">
        <f t="shared" si="320"/>
        <v>4.4618954131715149</v>
      </c>
      <c r="IE117" s="52">
        <f t="shared" si="321"/>
        <v>0</v>
      </c>
      <c r="IF117" s="52">
        <f t="shared" si="322"/>
        <v>0</v>
      </c>
      <c r="IG117" s="52">
        <f t="shared" si="323"/>
        <v>4.2903724043246951</v>
      </c>
      <c r="II117"/>
    </row>
    <row r="118" spans="1:243" ht="15.75" customHeight="1" thickBot="1">
      <c r="A118" s="43">
        <v>260880</v>
      </c>
      <c r="B118" s="43" t="s">
        <v>70</v>
      </c>
      <c r="C118" s="47">
        <v>2605</v>
      </c>
      <c r="D118" s="43">
        <v>10</v>
      </c>
      <c r="E118" s="43">
        <v>16</v>
      </c>
      <c r="F118" s="43">
        <v>4</v>
      </c>
      <c r="G118" s="43">
        <v>5</v>
      </c>
      <c r="H118" s="43">
        <v>6</v>
      </c>
      <c r="I118" s="44"/>
      <c r="J118" s="43">
        <v>8</v>
      </c>
      <c r="K118" s="43">
        <v>12</v>
      </c>
      <c r="L118" s="43">
        <v>3</v>
      </c>
      <c r="M118" s="43">
        <v>2</v>
      </c>
      <c r="N118" s="43">
        <v>4</v>
      </c>
      <c r="O118" s="44"/>
      <c r="P118" s="43">
        <v>2</v>
      </c>
      <c r="Q118" s="43">
        <v>4</v>
      </c>
      <c r="R118" s="43">
        <v>1</v>
      </c>
      <c r="S118" s="43">
        <v>3</v>
      </c>
      <c r="T118" s="43">
        <v>2</v>
      </c>
      <c r="U118" s="44"/>
      <c r="V118" s="43">
        <v>16</v>
      </c>
      <c r="W118" s="43">
        <v>12</v>
      </c>
      <c r="X118" s="43">
        <v>15</v>
      </c>
      <c r="Y118" s="43">
        <v>5</v>
      </c>
      <c r="Z118" s="43">
        <v>12</v>
      </c>
      <c r="AA118" s="44"/>
      <c r="AB118" s="43">
        <v>643</v>
      </c>
      <c r="AC118" s="43">
        <v>667</v>
      </c>
      <c r="AD118" s="43">
        <v>681</v>
      </c>
      <c r="AE118" s="43">
        <v>682</v>
      </c>
      <c r="AF118" s="43">
        <v>640</v>
      </c>
      <c r="AG118" s="44"/>
      <c r="AH118" s="43">
        <v>13</v>
      </c>
      <c r="AI118" s="43">
        <v>18</v>
      </c>
      <c r="AJ118" s="43">
        <v>4</v>
      </c>
      <c r="AK118" s="43">
        <v>6</v>
      </c>
      <c r="AL118" s="43">
        <v>8</v>
      </c>
      <c r="AM118" s="44"/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4"/>
      <c r="AT118" s="43">
        <v>0</v>
      </c>
      <c r="AU118" s="43">
        <v>0</v>
      </c>
      <c r="AV118" s="43">
        <v>1</v>
      </c>
      <c r="AW118" s="43">
        <v>0</v>
      </c>
      <c r="AX118" s="43">
        <v>0</v>
      </c>
      <c r="AY118" s="44"/>
      <c r="AZ118" s="43">
        <v>1</v>
      </c>
      <c r="BA118" s="43">
        <v>0</v>
      </c>
      <c r="BB118" s="43">
        <v>0</v>
      </c>
      <c r="BC118" s="43">
        <v>0</v>
      </c>
      <c r="BD118" s="43">
        <v>0</v>
      </c>
      <c r="BE118" s="44"/>
      <c r="BF118" s="43">
        <v>26</v>
      </c>
      <c r="BG118" s="43">
        <v>19</v>
      </c>
      <c r="BH118" s="43">
        <v>10</v>
      </c>
      <c r="BI118" s="43">
        <v>12</v>
      </c>
      <c r="BJ118" s="43">
        <v>15</v>
      </c>
      <c r="BK118" s="44"/>
      <c r="BL118" s="43">
        <v>10867</v>
      </c>
      <c r="BM118" s="43">
        <v>10934</v>
      </c>
      <c r="BN118" s="43">
        <v>11863</v>
      </c>
      <c r="BO118" s="43">
        <v>11973</v>
      </c>
      <c r="BP118" s="43">
        <v>12079</v>
      </c>
      <c r="BQ118" s="44"/>
      <c r="BR118" s="45">
        <v>17933</v>
      </c>
      <c r="BS118" s="45">
        <v>18031</v>
      </c>
      <c r="BT118" s="45">
        <v>19210</v>
      </c>
      <c r="BU118" s="45">
        <v>19385</v>
      </c>
      <c r="BV118" s="45">
        <v>19557</v>
      </c>
      <c r="BW118" s="44"/>
      <c r="BX118" s="43">
        <v>34595</v>
      </c>
      <c r="BY118" s="43">
        <v>34814</v>
      </c>
      <c r="BZ118" s="43">
        <v>36628</v>
      </c>
      <c r="CA118" s="43">
        <v>36968</v>
      </c>
      <c r="CB118" s="43">
        <v>37296</v>
      </c>
      <c r="CC118" s="44"/>
      <c r="CD118" s="43">
        <v>0</v>
      </c>
      <c r="CE118" s="43">
        <v>1</v>
      </c>
      <c r="CF118" s="43">
        <v>1</v>
      </c>
      <c r="CG118" s="43">
        <v>0</v>
      </c>
      <c r="CH118" s="43">
        <v>0</v>
      </c>
      <c r="CI118" s="44"/>
      <c r="CJ118" s="45">
        <v>1</v>
      </c>
      <c r="CK118" s="45">
        <v>1</v>
      </c>
      <c r="CL118" s="45">
        <v>3</v>
      </c>
      <c r="CM118" s="45">
        <v>1</v>
      </c>
      <c r="CN118" s="45">
        <v>0</v>
      </c>
      <c r="CO118" s="44"/>
      <c r="CP118" s="43">
        <v>0</v>
      </c>
      <c r="CQ118" s="43">
        <v>0</v>
      </c>
      <c r="CR118" s="43">
        <v>1</v>
      </c>
      <c r="CS118" s="43">
        <v>2</v>
      </c>
      <c r="CT118" s="43">
        <v>1</v>
      </c>
      <c r="CU118" s="44"/>
      <c r="CV118" s="43">
        <v>26</v>
      </c>
      <c r="CW118" s="43">
        <v>32</v>
      </c>
      <c r="CX118" s="43">
        <v>23</v>
      </c>
      <c r="CY118" s="43">
        <v>16</v>
      </c>
      <c r="CZ118" s="43">
        <v>25</v>
      </c>
      <c r="DA118" s="44"/>
      <c r="DB118" s="43">
        <v>26</v>
      </c>
      <c r="DC118" s="43">
        <v>27</v>
      </c>
      <c r="DD118" s="43">
        <v>28</v>
      </c>
      <c r="DE118" s="43">
        <v>20</v>
      </c>
      <c r="DF118" s="43">
        <v>29</v>
      </c>
      <c r="DG118" s="44"/>
      <c r="DH118" s="43">
        <v>20</v>
      </c>
      <c r="DI118" s="43">
        <v>26</v>
      </c>
      <c r="DJ118" s="43">
        <v>33</v>
      </c>
      <c r="DK118" s="43">
        <v>32</v>
      </c>
      <c r="DL118" s="43">
        <v>29</v>
      </c>
      <c r="DM118" s="44"/>
      <c r="DN118" s="43">
        <v>6</v>
      </c>
      <c r="DO118" s="43">
        <v>6</v>
      </c>
      <c r="DP118" s="43">
        <v>11</v>
      </c>
      <c r="DQ118" s="43">
        <v>14</v>
      </c>
      <c r="DR118" s="43">
        <v>20</v>
      </c>
      <c r="DS118" s="44"/>
      <c r="DT118" s="43">
        <v>8</v>
      </c>
      <c r="DU118" s="43">
        <v>6</v>
      </c>
      <c r="DV118" s="43">
        <v>19</v>
      </c>
      <c r="DW118" s="43">
        <v>11</v>
      </c>
      <c r="DX118" s="43">
        <v>27</v>
      </c>
      <c r="DY118" s="44"/>
      <c r="DZ118" s="43">
        <v>3</v>
      </c>
      <c r="EA118" s="43">
        <v>9</v>
      </c>
      <c r="EB118" s="43">
        <v>9</v>
      </c>
      <c r="EC118" s="43">
        <v>7</v>
      </c>
      <c r="ED118" s="43">
        <v>6</v>
      </c>
      <c r="EE118" s="44"/>
      <c r="EF118" s="43">
        <v>2</v>
      </c>
      <c r="EG118" s="43">
        <v>0</v>
      </c>
      <c r="EH118" s="43">
        <v>1</v>
      </c>
      <c r="EI118" s="43">
        <v>2</v>
      </c>
      <c r="EJ118" s="43">
        <v>4</v>
      </c>
      <c r="EK118" s="44"/>
      <c r="EL118" s="43">
        <v>2</v>
      </c>
      <c r="EM118" s="43">
        <v>0</v>
      </c>
      <c r="EN118" s="43">
        <v>0</v>
      </c>
      <c r="EO118" s="43">
        <v>1</v>
      </c>
      <c r="EP118" s="43">
        <v>3</v>
      </c>
      <c r="EQ118" s="96">
        <f t="shared" si="324"/>
        <v>15.552099533437016</v>
      </c>
      <c r="ER118" s="96">
        <f t="shared" si="325"/>
        <v>23.988005997001498</v>
      </c>
      <c r="ES118" s="96">
        <f t="shared" si="326"/>
        <v>5.8737151248164459</v>
      </c>
      <c r="ET118" s="96">
        <f t="shared" si="327"/>
        <v>7.3313782991202352</v>
      </c>
      <c r="EU118" s="96">
        <f t="shared" si="328"/>
        <v>9.375</v>
      </c>
      <c r="EV118" s="52">
        <f t="shared" si="329"/>
        <v>12.441679626749611</v>
      </c>
      <c r="EW118" s="52">
        <f t="shared" si="330"/>
        <v>17.991004497751124</v>
      </c>
      <c r="EX118" s="52">
        <f t="shared" si="331"/>
        <v>4.4052863436123353</v>
      </c>
      <c r="EY118" s="52">
        <f t="shared" si="332"/>
        <v>2.9325513196480939</v>
      </c>
      <c r="EZ118" s="52">
        <f t="shared" si="333"/>
        <v>6.25</v>
      </c>
      <c r="FA118" s="96">
        <f t="shared" si="334"/>
        <v>3.1104199066874028</v>
      </c>
      <c r="FB118" s="96">
        <f t="shared" si="335"/>
        <v>5.9970014992503744</v>
      </c>
      <c r="FC118" s="96">
        <f t="shared" si="336"/>
        <v>1.4684287812041115</v>
      </c>
      <c r="FD118" s="96">
        <f t="shared" si="337"/>
        <v>4.3988269794721413</v>
      </c>
      <c r="FE118" s="96">
        <f t="shared" si="338"/>
        <v>3.125</v>
      </c>
      <c r="FF118" s="52">
        <f t="shared" si="249"/>
        <v>24.883359253499222</v>
      </c>
      <c r="FG118" s="52">
        <f t="shared" si="250"/>
        <v>17.991004497751124</v>
      </c>
      <c r="FH118" s="52">
        <f t="shared" si="251"/>
        <v>22.026431718061676</v>
      </c>
      <c r="FI118" s="52">
        <f t="shared" si="252"/>
        <v>7.3313782991202352</v>
      </c>
      <c r="FJ118" s="52">
        <f t="shared" si="253"/>
        <v>18.75</v>
      </c>
      <c r="FK118" s="52">
        <f t="shared" si="254"/>
        <v>0</v>
      </c>
      <c r="FL118" s="52">
        <f t="shared" si="255"/>
        <v>0</v>
      </c>
      <c r="FM118" s="52">
        <f t="shared" si="256"/>
        <v>0</v>
      </c>
      <c r="FN118" s="52">
        <f t="shared" si="257"/>
        <v>0</v>
      </c>
      <c r="FO118" s="52">
        <f t="shared" si="258"/>
        <v>0</v>
      </c>
      <c r="FP118" s="52">
        <f t="shared" si="259"/>
        <v>0</v>
      </c>
      <c r="FQ118" s="52">
        <f t="shared" si="260"/>
        <v>0</v>
      </c>
      <c r="FR118" s="52">
        <f t="shared" si="261"/>
        <v>25</v>
      </c>
      <c r="FS118" s="52">
        <f t="shared" si="262"/>
        <v>0</v>
      </c>
      <c r="FT118" s="52">
        <f t="shared" si="263"/>
        <v>0</v>
      </c>
      <c r="FU118" s="52">
        <f t="shared" si="229"/>
        <v>155.52099533437013</v>
      </c>
      <c r="FV118" s="52">
        <f t="shared" si="230"/>
        <v>0</v>
      </c>
      <c r="FW118" s="52">
        <f t="shared" si="231"/>
        <v>0</v>
      </c>
      <c r="FX118" s="52">
        <f t="shared" si="232"/>
        <v>0</v>
      </c>
      <c r="FY118" s="52">
        <f t="shared" si="233"/>
        <v>0</v>
      </c>
      <c r="FZ118" s="52">
        <f t="shared" si="264"/>
        <v>239.25646452562805</v>
      </c>
      <c r="GA118" s="52">
        <f t="shared" si="265"/>
        <v>173.76989207975123</v>
      </c>
      <c r="GB118" s="52">
        <f t="shared" si="266"/>
        <v>84.295709348394169</v>
      </c>
      <c r="GC118" s="52">
        <f t="shared" si="267"/>
        <v>100.22550739163117</v>
      </c>
      <c r="GD118" s="52">
        <f t="shared" si="268"/>
        <v>124.18246543588045</v>
      </c>
      <c r="GE118" s="52">
        <f t="shared" si="269"/>
        <v>0</v>
      </c>
      <c r="GF118" s="52">
        <f t="shared" si="270"/>
        <v>2.872407652093985</v>
      </c>
      <c r="GG118" s="52">
        <f t="shared" si="271"/>
        <v>2.7301517964398823</v>
      </c>
      <c r="GH118" s="52">
        <f t="shared" si="272"/>
        <v>0</v>
      </c>
      <c r="GI118" s="52">
        <f t="shared" si="273"/>
        <v>0</v>
      </c>
      <c r="GJ118" s="52">
        <f t="shared" si="274"/>
        <v>5.5763118273573857</v>
      </c>
      <c r="GK118" s="52">
        <f t="shared" si="275"/>
        <v>5.5460041040430372</v>
      </c>
      <c r="GL118" s="52">
        <f t="shared" si="276"/>
        <v>15.616866215512754</v>
      </c>
      <c r="GM118" s="52">
        <f t="shared" si="277"/>
        <v>5.158627805003869</v>
      </c>
      <c r="GN118" s="52">
        <f t="shared" si="278"/>
        <v>0</v>
      </c>
      <c r="GO118" s="52">
        <f t="shared" si="279"/>
        <v>0</v>
      </c>
      <c r="GP118" s="52">
        <f t="shared" si="280"/>
        <v>0</v>
      </c>
      <c r="GQ118" s="52">
        <f t="shared" si="281"/>
        <v>5.2056220718375847</v>
      </c>
      <c r="GR118" s="52">
        <f t="shared" si="282"/>
        <v>10.317255610007738</v>
      </c>
      <c r="GS118" s="52">
        <f t="shared" si="283"/>
        <v>5.1132586797566084</v>
      </c>
      <c r="GT118" s="52">
        <f t="shared" si="284"/>
        <v>75.155369273016333</v>
      </c>
      <c r="GU118" s="52">
        <f t="shared" si="285"/>
        <v>91.917044867007519</v>
      </c>
      <c r="GV118" s="52">
        <f t="shared" si="286"/>
        <v>62.793491318117283</v>
      </c>
      <c r="GW118" s="52">
        <f t="shared" si="287"/>
        <v>43.280675178532782</v>
      </c>
      <c r="GX118" s="52">
        <f t="shared" si="288"/>
        <v>67.03131703131703</v>
      </c>
      <c r="GY118" s="52">
        <f t="shared" si="289"/>
        <v>75.155369273016333</v>
      </c>
      <c r="GZ118" s="52">
        <f t="shared" si="290"/>
        <v>77.555006606537603</v>
      </c>
      <c r="HA118" s="52">
        <f t="shared" si="291"/>
        <v>76.444250300316696</v>
      </c>
      <c r="HB118" s="52">
        <f t="shared" si="292"/>
        <v>54.100843973165979</v>
      </c>
      <c r="HC118" s="52">
        <f t="shared" si="293"/>
        <v>77.756327756327764</v>
      </c>
      <c r="HD118" s="52">
        <f t="shared" si="294"/>
        <v>57.811822517704876</v>
      </c>
      <c r="HE118" s="52">
        <f t="shared" si="295"/>
        <v>74.68259895444362</v>
      </c>
      <c r="HF118" s="52">
        <f t="shared" si="296"/>
        <v>90.095009282516102</v>
      </c>
      <c r="HG118" s="52">
        <f t="shared" si="297"/>
        <v>86.561350357065564</v>
      </c>
      <c r="HH118" s="52">
        <f t="shared" si="298"/>
        <v>77.756327756327764</v>
      </c>
      <c r="HI118" s="52">
        <f t="shared" si="299"/>
        <v>17.343546755311461</v>
      </c>
      <c r="HJ118" s="52">
        <f t="shared" si="300"/>
        <v>17.234445912563913</v>
      </c>
      <c r="HK118" s="52">
        <f t="shared" si="301"/>
        <v>30.031669760838703</v>
      </c>
      <c r="HL118" s="52">
        <f t="shared" si="302"/>
        <v>37.870590781216187</v>
      </c>
      <c r="HM118" s="52">
        <f t="shared" si="303"/>
        <v>53.625053625053624</v>
      </c>
      <c r="HN118" s="52">
        <f t="shared" si="304"/>
        <v>23.12472900708195</v>
      </c>
      <c r="HO118" s="52">
        <f t="shared" si="305"/>
        <v>17.234445912563913</v>
      </c>
      <c r="HP118" s="52">
        <f t="shared" si="306"/>
        <v>51.872884132357761</v>
      </c>
      <c r="HQ118" s="52">
        <f t="shared" si="307"/>
        <v>29.755464185241291</v>
      </c>
      <c r="HR118" s="52">
        <f t="shared" si="308"/>
        <v>72.39382239382239</v>
      </c>
      <c r="HS118" s="52">
        <f t="shared" si="309"/>
        <v>8.6717733776557306</v>
      </c>
      <c r="HT118" s="52">
        <f t="shared" si="310"/>
        <v>25.851668868845866</v>
      </c>
      <c r="HU118" s="52">
        <f t="shared" si="311"/>
        <v>24.571366167958939</v>
      </c>
      <c r="HV118" s="52">
        <f t="shared" si="312"/>
        <v>18.935295390608093</v>
      </c>
      <c r="HW118" s="52">
        <f t="shared" si="313"/>
        <v>16.087516087516086</v>
      </c>
      <c r="HX118" s="52">
        <f t="shared" si="314"/>
        <v>5.7811822517704874</v>
      </c>
      <c r="HY118" s="52">
        <f t="shared" si="315"/>
        <v>0</v>
      </c>
      <c r="HZ118" s="52">
        <f t="shared" si="316"/>
        <v>2.7301517964398823</v>
      </c>
      <c r="IA118" s="52">
        <f t="shared" si="317"/>
        <v>5.4100843973165977</v>
      </c>
      <c r="IB118" s="52">
        <f t="shared" si="318"/>
        <v>10.725010725010724</v>
      </c>
      <c r="IC118" s="52">
        <f t="shared" si="319"/>
        <v>5.7811822517704874</v>
      </c>
      <c r="ID118" s="52">
        <f t="shared" si="320"/>
        <v>0</v>
      </c>
      <c r="IE118" s="52">
        <f t="shared" si="321"/>
        <v>0</v>
      </c>
      <c r="IF118" s="52">
        <f t="shared" si="322"/>
        <v>2.7050421986582989</v>
      </c>
      <c r="IG118" s="52">
        <f t="shared" si="323"/>
        <v>8.0437580437580429</v>
      </c>
      <c r="II118"/>
    </row>
    <row r="119" spans="1:243" ht="15.75" customHeight="1" thickBot="1">
      <c r="A119" s="43">
        <v>260890</v>
      </c>
      <c r="B119" s="43" t="s">
        <v>20</v>
      </c>
      <c r="C119" s="47">
        <v>2602</v>
      </c>
      <c r="D119" s="43">
        <v>15</v>
      </c>
      <c r="E119" s="43">
        <v>5</v>
      </c>
      <c r="F119" s="43">
        <v>10</v>
      </c>
      <c r="G119" s="43">
        <v>10</v>
      </c>
      <c r="H119" s="43">
        <v>11</v>
      </c>
      <c r="I119" s="44"/>
      <c r="J119" s="43">
        <v>11</v>
      </c>
      <c r="K119" s="43">
        <v>3</v>
      </c>
      <c r="L119" s="43">
        <v>8</v>
      </c>
      <c r="M119" s="43">
        <v>4</v>
      </c>
      <c r="N119" s="43">
        <v>7</v>
      </c>
      <c r="O119" s="44"/>
      <c r="P119" s="43">
        <v>4</v>
      </c>
      <c r="Q119" s="43">
        <v>2</v>
      </c>
      <c r="R119" s="43">
        <v>2</v>
      </c>
      <c r="S119" s="43">
        <v>6</v>
      </c>
      <c r="T119" s="43">
        <v>4</v>
      </c>
      <c r="U119" s="44"/>
      <c r="V119" s="43">
        <v>13</v>
      </c>
      <c r="W119" s="43">
        <v>7</v>
      </c>
      <c r="X119" s="43">
        <v>18</v>
      </c>
      <c r="Y119" s="43">
        <v>12</v>
      </c>
      <c r="Z119" s="43">
        <v>8</v>
      </c>
      <c r="AA119" s="44"/>
      <c r="AB119" s="43">
        <v>897</v>
      </c>
      <c r="AC119" s="43">
        <v>841</v>
      </c>
      <c r="AD119" s="43">
        <v>774</v>
      </c>
      <c r="AE119" s="43">
        <v>832</v>
      </c>
      <c r="AF119" s="43">
        <v>847</v>
      </c>
      <c r="AG119" s="44"/>
      <c r="AH119" s="43">
        <v>17</v>
      </c>
      <c r="AI119" s="43">
        <v>7</v>
      </c>
      <c r="AJ119" s="43">
        <v>12</v>
      </c>
      <c r="AK119" s="43">
        <v>10</v>
      </c>
      <c r="AL119" s="43">
        <v>11</v>
      </c>
      <c r="AM119" s="44"/>
      <c r="AN119" s="43">
        <v>0</v>
      </c>
      <c r="AO119" s="43">
        <v>0</v>
      </c>
      <c r="AP119" s="43">
        <v>0</v>
      </c>
      <c r="AQ119" s="43">
        <v>1</v>
      </c>
      <c r="AR119" s="43">
        <v>1</v>
      </c>
      <c r="AS119" s="44"/>
      <c r="AT119" s="43">
        <v>1</v>
      </c>
      <c r="AU119" s="43">
        <v>1</v>
      </c>
      <c r="AV119" s="43">
        <v>1</v>
      </c>
      <c r="AW119" s="43">
        <v>0</v>
      </c>
      <c r="AX119" s="43">
        <v>0</v>
      </c>
      <c r="AY119" s="44"/>
      <c r="AZ119" s="43">
        <v>0</v>
      </c>
      <c r="BA119" s="43">
        <v>0</v>
      </c>
      <c r="BB119" s="43">
        <v>0</v>
      </c>
      <c r="BC119" s="43">
        <v>0</v>
      </c>
      <c r="BD119" s="43">
        <v>0</v>
      </c>
      <c r="BE119" s="44"/>
      <c r="BF119" s="43">
        <v>30</v>
      </c>
      <c r="BG119" s="43">
        <v>22</v>
      </c>
      <c r="BH119" s="43">
        <v>17</v>
      </c>
      <c r="BI119" s="43">
        <v>25</v>
      </c>
      <c r="BJ119" s="43">
        <v>20</v>
      </c>
      <c r="BK119" s="44"/>
      <c r="BL119" s="43">
        <v>18644</v>
      </c>
      <c r="BM119" s="43">
        <v>18647</v>
      </c>
      <c r="BN119" s="43">
        <v>17815</v>
      </c>
      <c r="BO119" s="43">
        <v>17798</v>
      </c>
      <c r="BP119" s="43">
        <v>17784</v>
      </c>
      <c r="BQ119" s="44"/>
      <c r="BR119" s="45">
        <v>29935</v>
      </c>
      <c r="BS119" s="45">
        <v>29957</v>
      </c>
      <c r="BT119" s="45">
        <v>28613</v>
      </c>
      <c r="BU119" s="45">
        <v>28581</v>
      </c>
      <c r="BV119" s="45">
        <v>28569</v>
      </c>
      <c r="BW119" s="44"/>
      <c r="BX119" s="43">
        <v>57203</v>
      </c>
      <c r="BY119" s="43">
        <v>57248</v>
      </c>
      <c r="BZ119" s="43">
        <v>55439</v>
      </c>
      <c r="CA119" s="43">
        <v>55391</v>
      </c>
      <c r="CB119" s="43">
        <v>55343</v>
      </c>
      <c r="CC119" s="44"/>
      <c r="CD119" s="43">
        <v>5</v>
      </c>
      <c r="CE119" s="43">
        <v>2</v>
      </c>
      <c r="CF119" s="43">
        <v>3</v>
      </c>
      <c r="CG119" s="43">
        <v>6</v>
      </c>
      <c r="CH119" s="43">
        <v>2</v>
      </c>
      <c r="CI119" s="44"/>
      <c r="CJ119" s="45">
        <v>4</v>
      </c>
      <c r="CK119" s="45">
        <v>6</v>
      </c>
      <c r="CL119" s="45">
        <v>4</v>
      </c>
      <c r="CM119" s="45">
        <v>2</v>
      </c>
      <c r="CN119" s="45">
        <v>6</v>
      </c>
      <c r="CO119" s="44"/>
      <c r="CP119" s="43">
        <v>4</v>
      </c>
      <c r="CQ119" s="43">
        <v>2</v>
      </c>
      <c r="CR119" s="43">
        <v>1</v>
      </c>
      <c r="CS119" s="43">
        <v>2</v>
      </c>
      <c r="CT119" s="43">
        <v>1</v>
      </c>
      <c r="CU119" s="44"/>
      <c r="CV119" s="43">
        <v>25</v>
      </c>
      <c r="CW119" s="43">
        <v>27</v>
      </c>
      <c r="CX119" s="43">
        <v>16</v>
      </c>
      <c r="CY119" s="43">
        <v>38</v>
      </c>
      <c r="CZ119" s="43">
        <v>39</v>
      </c>
      <c r="DA119" s="44"/>
      <c r="DB119" s="43">
        <v>45</v>
      </c>
      <c r="DC119" s="43">
        <v>43</v>
      </c>
      <c r="DD119" s="43">
        <v>34</v>
      </c>
      <c r="DE119" s="43">
        <v>50</v>
      </c>
      <c r="DF119" s="43">
        <v>40</v>
      </c>
      <c r="DG119" s="44"/>
      <c r="DH119" s="43">
        <v>33</v>
      </c>
      <c r="DI119" s="43">
        <v>28</v>
      </c>
      <c r="DJ119" s="43">
        <v>36</v>
      </c>
      <c r="DK119" s="43">
        <v>37</v>
      </c>
      <c r="DL119" s="43">
        <v>41</v>
      </c>
      <c r="DM119" s="44"/>
      <c r="DN119" s="43">
        <v>12</v>
      </c>
      <c r="DO119" s="43">
        <v>14</v>
      </c>
      <c r="DP119" s="43">
        <v>19</v>
      </c>
      <c r="DQ119" s="43">
        <v>8</v>
      </c>
      <c r="DR119" s="43">
        <v>12</v>
      </c>
      <c r="DS119" s="44"/>
      <c r="DT119" s="43">
        <v>31</v>
      </c>
      <c r="DU119" s="43">
        <v>36</v>
      </c>
      <c r="DV119" s="43">
        <v>22</v>
      </c>
      <c r="DW119" s="43">
        <v>27</v>
      </c>
      <c r="DX119" s="43">
        <v>11</v>
      </c>
      <c r="DY119" s="44"/>
      <c r="DZ119" s="43">
        <v>22</v>
      </c>
      <c r="EA119" s="43">
        <v>21</v>
      </c>
      <c r="EB119" s="43">
        <v>22</v>
      </c>
      <c r="EC119" s="43">
        <v>18</v>
      </c>
      <c r="ED119" s="43">
        <v>25</v>
      </c>
      <c r="EE119" s="44"/>
      <c r="EF119" s="43">
        <v>7</v>
      </c>
      <c r="EG119" s="43">
        <v>5</v>
      </c>
      <c r="EH119" s="43">
        <v>6</v>
      </c>
      <c r="EI119" s="43">
        <v>10</v>
      </c>
      <c r="EJ119" s="43">
        <v>2</v>
      </c>
      <c r="EK119" s="44"/>
      <c r="EL119" s="43">
        <v>7</v>
      </c>
      <c r="EM119" s="43">
        <v>5</v>
      </c>
      <c r="EN119" s="43">
        <v>6</v>
      </c>
      <c r="EO119" s="43">
        <v>9</v>
      </c>
      <c r="EP119" s="43">
        <v>2</v>
      </c>
      <c r="EQ119" s="96">
        <f t="shared" si="324"/>
        <v>16.722408026755851</v>
      </c>
      <c r="ER119" s="96">
        <f t="shared" si="325"/>
        <v>5.9453032104637336</v>
      </c>
      <c r="ES119" s="96">
        <f t="shared" si="326"/>
        <v>12.919896640826872</v>
      </c>
      <c r="ET119" s="96">
        <f t="shared" si="327"/>
        <v>12.01923076923077</v>
      </c>
      <c r="EU119" s="96">
        <f t="shared" si="328"/>
        <v>12.987012987012989</v>
      </c>
      <c r="EV119" s="52">
        <f t="shared" si="329"/>
        <v>12.263099219620958</v>
      </c>
      <c r="EW119" s="52">
        <f t="shared" si="330"/>
        <v>3.5671819262782405</v>
      </c>
      <c r="EX119" s="52">
        <f t="shared" si="331"/>
        <v>10.335917312661499</v>
      </c>
      <c r="EY119" s="52">
        <f t="shared" si="332"/>
        <v>4.8076923076923084</v>
      </c>
      <c r="EZ119" s="52">
        <f t="shared" si="333"/>
        <v>8.2644628099173563</v>
      </c>
      <c r="FA119" s="96">
        <f t="shared" si="334"/>
        <v>4.4593088071348941</v>
      </c>
      <c r="FB119" s="96">
        <f t="shared" si="335"/>
        <v>2.3781212841854931</v>
      </c>
      <c r="FC119" s="96">
        <f t="shared" si="336"/>
        <v>2.5839793281653747</v>
      </c>
      <c r="FD119" s="96">
        <f t="shared" si="337"/>
        <v>7.2115384615384617</v>
      </c>
      <c r="FE119" s="96">
        <f t="shared" si="338"/>
        <v>4.7225501770956315</v>
      </c>
      <c r="FF119" s="52">
        <f t="shared" si="249"/>
        <v>14.492753623188406</v>
      </c>
      <c r="FG119" s="52">
        <f t="shared" si="250"/>
        <v>8.3234244946492275</v>
      </c>
      <c r="FH119" s="52">
        <f t="shared" si="251"/>
        <v>23.255813953488371</v>
      </c>
      <c r="FI119" s="52">
        <f t="shared" si="252"/>
        <v>14.423076923076923</v>
      </c>
      <c r="FJ119" s="52">
        <f t="shared" si="253"/>
        <v>9.445100354191263</v>
      </c>
      <c r="FK119" s="52">
        <f t="shared" si="254"/>
        <v>0</v>
      </c>
      <c r="FL119" s="52">
        <f t="shared" si="255"/>
        <v>0</v>
      </c>
      <c r="FM119" s="52">
        <f t="shared" si="256"/>
        <v>0</v>
      </c>
      <c r="FN119" s="52">
        <f t="shared" si="257"/>
        <v>10</v>
      </c>
      <c r="FO119" s="52">
        <f t="shared" si="258"/>
        <v>9.0909090909090917</v>
      </c>
      <c r="FP119" s="52">
        <f t="shared" si="259"/>
        <v>5.8823529411764701</v>
      </c>
      <c r="FQ119" s="52">
        <f t="shared" si="260"/>
        <v>14.285714285714285</v>
      </c>
      <c r="FR119" s="52">
        <f t="shared" si="261"/>
        <v>8.3333333333333321</v>
      </c>
      <c r="FS119" s="52">
        <f t="shared" si="262"/>
        <v>0</v>
      </c>
      <c r="FT119" s="52">
        <f t="shared" si="263"/>
        <v>0</v>
      </c>
      <c r="FU119" s="52">
        <f t="shared" si="229"/>
        <v>0</v>
      </c>
      <c r="FV119" s="52">
        <f t="shared" si="230"/>
        <v>0</v>
      </c>
      <c r="FW119" s="52">
        <f t="shared" si="231"/>
        <v>0</v>
      </c>
      <c r="FX119" s="52">
        <f t="shared" si="232"/>
        <v>0</v>
      </c>
      <c r="FY119" s="52">
        <f t="shared" si="233"/>
        <v>0</v>
      </c>
      <c r="FZ119" s="52">
        <f t="shared" si="264"/>
        <v>160.90967603518558</v>
      </c>
      <c r="GA119" s="52">
        <f t="shared" si="265"/>
        <v>117.98144473641874</v>
      </c>
      <c r="GB119" s="52">
        <f t="shared" si="266"/>
        <v>95.425203480213298</v>
      </c>
      <c r="GC119" s="52">
        <f t="shared" si="267"/>
        <v>140.4652208113271</v>
      </c>
      <c r="GD119" s="52">
        <f t="shared" si="268"/>
        <v>112.46063877642825</v>
      </c>
      <c r="GE119" s="52">
        <f t="shared" si="269"/>
        <v>8.7408003076761709</v>
      </c>
      <c r="GF119" s="52">
        <f t="shared" si="270"/>
        <v>3.4935718278367802</v>
      </c>
      <c r="GG119" s="52">
        <f t="shared" si="271"/>
        <v>5.4113530186330925</v>
      </c>
      <c r="GH119" s="52">
        <f t="shared" si="272"/>
        <v>10.832084634687945</v>
      </c>
      <c r="GI119" s="52">
        <f t="shared" si="273"/>
        <v>3.6138265001897256</v>
      </c>
      <c r="GJ119" s="52">
        <f t="shared" si="274"/>
        <v>13.362284950726574</v>
      </c>
      <c r="GK119" s="52">
        <f t="shared" si="275"/>
        <v>20.028707814534165</v>
      </c>
      <c r="GL119" s="52">
        <f t="shared" si="276"/>
        <v>13.979659595288854</v>
      </c>
      <c r="GM119" s="52">
        <f t="shared" si="277"/>
        <v>6.9976557853119203</v>
      </c>
      <c r="GN119" s="52">
        <f t="shared" si="278"/>
        <v>21.001785151737895</v>
      </c>
      <c r="GO119" s="52">
        <f t="shared" si="279"/>
        <v>13.362284950726574</v>
      </c>
      <c r="GP119" s="52">
        <f t="shared" si="280"/>
        <v>6.6762359381780554</v>
      </c>
      <c r="GQ119" s="52">
        <f t="shared" si="281"/>
        <v>3.4949148988222136</v>
      </c>
      <c r="GR119" s="52">
        <f t="shared" si="282"/>
        <v>6.9976557853119203</v>
      </c>
      <c r="GS119" s="52">
        <f t="shared" si="283"/>
        <v>3.5002975252896493</v>
      </c>
      <c r="GT119" s="52">
        <f t="shared" si="284"/>
        <v>43.704001538380851</v>
      </c>
      <c r="GU119" s="52">
        <f t="shared" si="285"/>
        <v>47.163219675796533</v>
      </c>
      <c r="GV119" s="52">
        <f t="shared" si="286"/>
        <v>28.860549432709824</v>
      </c>
      <c r="GW119" s="52">
        <f t="shared" si="287"/>
        <v>68.603202686356994</v>
      </c>
      <c r="GX119" s="52">
        <f t="shared" si="288"/>
        <v>70.469616753699654</v>
      </c>
      <c r="GY119" s="52">
        <f t="shared" si="289"/>
        <v>78.667202769085534</v>
      </c>
      <c r="GZ119" s="52">
        <f t="shared" si="290"/>
        <v>75.111794298490778</v>
      </c>
      <c r="HA119" s="52">
        <f t="shared" si="291"/>
        <v>61.328667544508377</v>
      </c>
      <c r="HB119" s="52">
        <f t="shared" si="292"/>
        <v>90.26737195573287</v>
      </c>
      <c r="HC119" s="52">
        <f t="shared" si="293"/>
        <v>72.27653000379452</v>
      </c>
      <c r="HD119" s="52">
        <f t="shared" si="294"/>
        <v>57.689282030662724</v>
      </c>
      <c r="HE119" s="52">
        <f t="shared" si="295"/>
        <v>48.91000558971492</v>
      </c>
      <c r="HF119" s="52">
        <f t="shared" si="296"/>
        <v>64.936236223597106</v>
      </c>
      <c r="HG119" s="52">
        <f t="shared" si="297"/>
        <v>66.797855247242339</v>
      </c>
      <c r="HH119" s="52">
        <f t="shared" si="298"/>
        <v>74.083443253889385</v>
      </c>
      <c r="HI119" s="52">
        <f t="shared" si="299"/>
        <v>20.97792073842281</v>
      </c>
      <c r="HJ119" s="52">
        <f t="shared" si="300"/>
        <v>24.45500279485746</v>
      </c>
      <c r="HK119" s="52">
        <f t="shared" si="301"/>
        <v>34.271902451342918</v>
      </c>
      <c r="HL119" s="52">
        <f t="shared" si="302"/>
        <v>14.44277951291726</v>
      </c>
      <c r="HM119" s="52">
        <f t="shared" si="303"/>
        <v>21.682959001138357</v>
      </c>
      <c r="HN119" s="52">
        <f t="shared" si="304"/>
        <v>54.192961907592263</v>
      </c>
      <c r="HO119" s="52">
        <f t="shared" si="305"/>
        <v>62.884292901062047</v>
      </c>
      <c r="HP119" s="52">
        <f t="shared" si="306"/>
        <v>39.683255469976011</v>
      </c>
      <c r="HQ119" s="52">
        <f t="shared" si="307"/>
        <v>48.744380856095752</v>
      </c>
      <c r="HR119" s="52">
        <f t="shared" si="308"/>
        <v>19.876045751043492</v>
      </c>
      <c r="HS119" s="52">
        <f t="shared" si="309"/>
        <v>38.459521353775152</v>
      </c>
      <c r="HT119" s="52">
        <f t="shared" si="310"/>
        <v>36.682504192286196</v>
      </c>
      <c r="HU119" s="52">
        <f t="shared" si="311"/>
        <v>39.683255469976011</v>
      </c>
      <c r="HV119" s="52">
        <f t="shared" si="312"/>
        <v>32.496253904063842</v>
      </c>
      <c r="HW119" s="52">
        <f t="shared" si="313"/>
        <v>45.172831252371573</v>
      </c>
      <c r="HX119" s="52">
        <f t="shared" si="314"/>
        <v>12.237120430746639</v>
      </c>
      <c r="HY119" s="52">
        <f t="shared" si="315"/>
        <v>8.7339295695919503</v>
      </c>
      <c r="HZ119" s="52">
        <f t="shared" si="316"/>
        <v>10.822706037266185</v>
      </c>
      <c r="IA119" s="52">
        <f t="shared" si="317"/>
        <v>18.053474391146576</v>
      </c>
      <c r="IB119" s="52">
        <f t="shared" si="318"/>
        <v>3.6138265001897256</v>
      </c>
      <c r="IC119" s="52">
        <f t="shared" si="319"/>
        <v>12.237120430746639</v>
      </c>
      <c r="ID119" s="52">
        <f t="shared" si="320"/>
        <v>8.7339295695919503</v>
      </c>
      <c r="IE119" s="52">
        <f t="shared" si="321"/>
        <v>10.822706037266185</v>
      </c>
      <c r="IF119" s="52">
        <f t="shared" si="322"/>
        <v>16.248126952031921</v>
      </c>
      <c r="IG119" s="52">
        <f t="shared" si="323"/>
        <v>3.6138265001897256</v>
      </c>
      <c r="II119"/>
    </row>
    <row r="120" spans="1:243" ht="15.75" customHeight="1" thickBot="1">
      <c r="A120" s="43">
        <v>260900</v>
      </c>
      <c r="B120" s="43" t="s">
        <v>123</v>
      </c>
      <c r="C120" s="47">
        <v>2612</v>
      </c>
      <c r="D120" s="43">
        <v>2</v>
      </c>
      <c r="E120" s="43">
        <v>8</v>
      </c>
      <c r="F120" s="43">
        <v>5</v>
      </c>
      <c r="G120" s="43">
        <v>4</v>
      </c>
      <c r="H120" s="43">
        <v>4</v>
      </c>
      <c r="I120" s="44"/>
      <c r="J120" s="43">
        <v>2</v>
      </c>
      <c r="K120" s="43">
        <v>5</v>
      </c>
      <c r="L120" s="43">
        <v>4</v>
      </c>
      <c r="M120" s="43">
        <v>3</v>
      </c>
      <c r="N120" s="43">
        <v>3</v>
      </c>
      <c r="O120" s="44"/>
      <c r="P120" s="43">
        <v>0</v>
      </c>
      <c r="Q120" s="43">
        <v>3</v>
      </c>
      <c r="R120" s="43">
        <v>1</v>
      </c>
      <c r="S120" s="43">
        <v>1</v>
      </c>
      <c r="T120" s="43">
        <v>1</v>
      </c>
      <c r="U120" s="44"/>
      <c r="V120" s="43">
        <v>3</v>
      </c>
      <c r="W120" s="43">
        <v>7</v>
      </c>
      <c r="X120" s="43">
        <v>5</v>
      </c>
      <c r="Y120" s="43">
        <v>5</v>
      </c>
      <c r="Z120" s="43">
        <v>2</v>
      </c>
      <c r="AA120" s="44"/>
      <c r="AB120" s="43">
        <v>413</v>
      </c>
      <c r="AC120" s="43">
        <v>378</v>
      </c>
      <c r="AD120" s="43">
        <v>355</v>
      </c>
      <c r="AE120" s="43">
        <v>388</v>
      </c>
      <c r="AF120" s="43">
        <v>373</v>
      </c>
      <c r="AG120" s="44"/>
      <c r="AH120" s="43">
        <v>5</v>
      </c>
      <c r="AI120" s="43">
        <v>8</v>
      </c>
      <c r="AJ120" s="43">
        <v>8</v>
      </c>
      <c r="AK120" s="43">
        <v>5</v>
      </c>
      <c r="AL120" s="43">
        <v>6</v>
      </c>
      <c r="AM120" s="44"/>
      <c r="AN120" s="43">
        <v>1</v>
      </c>
      <c r="AO120" s="43">
        <v>1</v>
      </c>
      <c r="AP120" s="43">
        <v>0</v>
      </c>
      <c r="AQ120" s="43">
        <v>0</v>
      </c>
      <c r="AR120" s="43">
        <v>1</v>
      </c>
      <c r="AS120" s="44"/>
      <c r="AT120" s="43">
        <v>0</v>
      </c>
      <c r="AU120" s="43">
        <v>0</v>
      </c>
      <c r="AV120" s="43">
        <v>0</v>
      </c>
      <c r="AW120" s="43">
        <v>0</v>
      </c>
      <c r="AX120" s="43">
        <v>1</v>
      </c>
      <c r="AY120" s="44"/>
      <c r="AZ120" s="43">
        <v>1</v>
      </c>
      <c r="BA120" s="43">
        <v>0</v>
      </c>
      <c r="BB120" s="43">
        <v>0</v>
      </c>
      <c r="BC120" s="43">
        <v>0</v>
      </c>
      <c r="BD120" s="43">
        <v>0</v>
      </c>
      <c r="BE120" s="44"/>
      <c r="BF120" s="43">
        <v>11</v>
      </c>
      <c r="BG120" s="43">
        <v>11</v>
      </c>
      <c r="BH120" s="43">
        <v>6</v>
      </c>
      <c r="BI120" s="43">
        <v>7</v>
      </c>
      <c r="BJ120" s="43">
        <v>6</v>
      </c>
      <c r="BK120" s="44"/>
      <c r="BL120" s="43">
        <v>7434</v>
      </c>
      <c r="BM120" s="43">
        <v>7461</v>
      </c>
      <c r="BN120" s="43">
        <v>7607</v>
      </c>
      <c r="BO120" s="43">
        <v>7642</v>
      </c>
      <c r="BP120" s="43">
        <v>7678</v>
      </c>
      <c r="BQ120" s="44"/>
      <c r="BR120" s="45">
        <v>12286</v>
      </c>
      <c r="BS120" s="45">
        <v>12347</v>
      </c>
      <c r="BT120" s="45">
        <v>12259</v>
      </c>
      <c r="BU120" s="45">
        <v>12317</v>
      </c>
      <c r="BV120" s="45">
        <v>12368</v>
      </c>
      <c r="BW120" s="44"/>
      <c r="BX120" s="43">
        <v>23907</v>
      </c>
      <c r="BY120" s="43">
        <v>24023</v>
      </c>
      <c r="BZ120" s="43">
        <v>23925</v>
      </c>
      <c r="CA120" s="43">
        <v>24035</v>
      </c>
      <c r="CB120" s="43">
        <v>24142</v>
      </c>
      <c r="CC120" s="44"/>
      <c r="CD120" s="43">
        <v>0</v>
      </c>
      <c r="CE120" s="43">
        <v>0</v>
      </c>
      <c r="CF120" s="43">
        <v>0</v>
      </c>
      <c r="CG120" s="43">
        <v>0</v>
      </c>
      <c r="CH120" s="43">
        <v>0</v>
      </c>
      <c r="CI120" s="44"/>
      <c r="CJ120" s="45">
        <v>0</v>
      </c>
      <c r="CK120" s="45">
        <v>1</v>
      </c>
      <c r="CL120" s="45">
        <v>3</v>
      </c>
      <c r="CM120" s="45">
        <v>1</v>
      </c>
      <c r="CN120" s="45">
        <v>1</v>
      </c>
      <c r="CO120" s="44"/>
      <c r="CP120" s="43">
        <v>1</v>
      </c>
      <c r="CQ120" s="43">
        <v>1</v>
      </c>
      <c r="CR120" s="43">
        <v>0</v>
      </c>
      <c r="CS120" s="43">
        <v>1</v>
      </c>
      <c r="CT120" s="43">
        <v>0</v>
      </c>
      <c r="CU120" s="44"/>
      <c r="CV120" s="43">
        <v>14</v>
      </c>
      <c r="CW120" s="43">
        <v>13</v>
      </c>
      <c r="CX120" s="43">
        <v>18</v>
      </c>
      <c r="CY120" s="43">
        <v>22</v>
      </c>
      <c r="CZ120" s="43">
        <v>15</v>
      </c>
      <c r="DA120" s="44"/>
      <c r="DB120" s="43">
        <v>21</v>
      </c>
      <c r="DC120" s="43">
        <v>32</v>
      </c>
      <c r="DD120" s="43">
        <v>18</v>
      </c>
      <c r="DE120" s="43">
        <v>18</v>
      </c>
      <c r="DF120" s="43">
        <v>26</v>
      </c>
      <c r="DG120" s="44"/>
      <c r="DH120" s="43">
        <v>20</v>
      </c>
      <c r="DI120" s="43">
        <v>10</v>
      </c>
      <c r="DJ120" s="43">
        <v>27</v>
      </c>
      <c r="DK120" s="43">
        <v>22</v>
      </c>
      <c r="DL120" s="43">
        <v>16</v>
      </c>
      <c r="DM120" s="44"/>
      <c r="DN120" s="43">
        <v>4</v>
      </c>
      <c r="DO120" s="43">
        <v>4</v>
      </c>
      <c r="DP120" s="43">
        <v>3</v>
      </c>
      <c r="DQ120" s="43">
        <v>3</v>
      </c>
      <c r="DR120" s="43">
        <v>7</v>
      </c>
      <c r="DS120" s="44"/>
      <c r="DT120" s="43">
        <v>11</v>
      </c>
      <c r="DU120" s="43">
        <v>11</v>
      </c>
      <c r="DV120" s="43">
        <v>8</v>
      </c>
      <c r="DW120" s="43">
        <v>11</v>
      </c>
      <c r="DX120" s="43">
        <v>10</v>
      </c>
      <c r="DY120" s="44"/>
      <c r="DZ120" s="43">
        <v>4</v>
      </c>
      <c r="EA120" s="43">
        <v>11</v>
      </c>
      <c r="EB120" s="43">
        <v>4</v>
      </c>
      <c r="EC120" s="43">
        <v>7</v>
      </c>
      <c r="ED120" s="43">
        <v>6</v>
      </c>
      <c r="EE120" s="44"/>
      <c r="EF120" s="43">
        <v>4</v>
      </c>
      <c r="EG120" s="43">
        <v>5</v>
      </c>
      <c r="EH120" s="43">
        <v>3</v>
      </c>
      <c r="EI120" s="43">
        <v>2</v>
      </c>
      <c r="EJ120" s="43">
        <v>3</v>
      </c>
      <c r="EK120" s="44"/>
      <c r="EL120" s="43">
        <v>4</v>
      </c>
      <c r="EM120" s="43">
        <v>5</v>
      </c>
      <c r="EN120" s="43">
        <v>3</v>
      </c>
      <c r="EO120" s="43">
        <v>2</v>
      </c>
      <c r="EP120" s="43">
        <v>3</v>
      </c>
      <c r="EQ120" s="96">
        <f t="shared" si="324"/>
        <v>4.8426150121065374</v>
      </c>
      <c r="ER120" s="96">
        <f t="shared" si="325"/>
        <v>21.164021164021165</v>
      </c>
      <c r="ES120" s="96">
        <f t="shared" si="326"/>
        <v>14.084507042253522</v>
      </c>
      <c r="ET120" s="96">
        <f t="shared" si="327"/>
        <v>10.309278350515465</v>
      </c>
      <c r="EU120" s="96">
        <f t="shared" si="328"/>
        <v>10.723860589812332</v>
      </c>
      <c r="EV120" s="52">
        <f t="shared" si="329"/>
        <v>4.8426150121065374</v>
      </c>
      <c r="EW120" s="52">
        <f t="shared" si="330"/>
        <v>13.227513227513226</v>
      </c>
      <c r="EX120" s="52">
        <f t="shared" si="331"/>
        <v>11.267605633802818</v>
      </c>
      <c r="EY120" s="52">
        <f t="shared" si="332"/>
        <v>7.731958762886598</v>
      </c>
      <c r="EZ120" s="52">
        <f t="shared" si="333"/>
        <v>8.0428954423592494</v>
      </c>
      <c r="FA120" s="96">
        <f t="shared" si="334"/>
        <v>0</v>
      </c>
      <c r="FB120" s="96">
        <f t="shared" si="335"/>
        <v>7.9365079365079358</v>
      </c>
      <c r="FC120" s="96">
        <f t="shared" si="336"/>
        <v>2.8169014084507045</v>
      </c>
      <c r="FD120" s="96">
        <f t="shared" si="337"/>
        <v>2.5773195876288661</v>
      </c>
      <c r="FE120" s="96">
        <f t="shared" si="338"/>
        <v>2.6809651474530831</v>
      </c>
      <c r="FF120" s="52">
        <f t="shared" si="249"/>
        <v>7.2639225181598066</v>
      </c>
      <c r="FG120" s="52">
        <f t="shared" si="250"/>
        <v>18.518518518518519</v>
      </c>
      <c r="FH120" s="52">
        <f t="shared" si="251"/>
        <v>14.084507042253522</v>
      </c>
      <c r="FI120" s="52">
        <f t="shared" si="252"/>
        <v>12.886597938144329</v>
      </c>
      <c r="FJ120" s="52">
        <f t="shared" si="253"/>
        <v>5.3619302949061662</v>
      </c>
      <c r="FK120" s="52">
        <f t="shared" si="254"/>
        <v>20</v>
      </c>
      <c r="FL120" s="52">
        <f t="shared" si="255"/>
        <v>12.5</v>
      </c>
      <c r="FM120" s="52">
        <f t="shared" si="256"/>
        <v>0</v>
      </c>
      <c r="FN120" s="52">
        <f t="shared" si="257"/>
        <v>0</v>
      </c>
      <c r="FO120" s="52">
        <f t="shared" si="258"/>
        <v>16.666666666666664</v>
      </c>
      <c r="FP120" s="52">
        <f t="shared" si="259"/>
        <v>0</v>
      </c>
      <c r="FQ120" s="52">
        <f t="shared" si="260"/>
        <v>0</v>
      </c>
      <c r="FR120" s="52">
        <f t="shared" si="261"/>
        <v>0</v>
      </c>
      <c r="FS120" s="52">
        <f t="shared" si="262"/>
        <v>0</v>
      </c>
      <c r="FT120" s="52">
        <f t="shared" si="263"/>
        <v>16.666666666666664</v>
      </c>
      <c r="FU120" s="52">
        <f t="shared" si="229"/>
        <v>242.13075060532688</v>
      </c>
      <c r="FV120" s="52">
        <f t="shared" si="230"/>
        <v>0</v>
      </c>
      <c r="FW120" s="52">
        <f t="shared" si="231"/>
        <v>0</v>
      </c>
      <c r="FX120" s="52">
        <f t="shared" si="232"/>
        <v>0</v>
      </c>
      <c r="FY120" s="52">
        <f t="shared" si="233"/>
        <v>0</v>
      </c>
      <c r="FZ120" s="52">
        <f t="shared" si="264"/>
        <v>147.96879203658864</v>
      </c>
      <c r="GA120" s="52">
        <f t="shared" si="265"/>
        <v>147.43331993030426</v>
      </c>
      <c r="GB120" s="52">
        <f t="shared" si="266"/>
        <v>78.874720652031016</v>
      </c>
      <c r="GC120" s="52">
        <f t="shared" si="267"/>
        <v>91.59905783826224</v>
      </c>
      <c r="GD120" s="52">
        <f t="shared" si="268"/>
        <v>78.145350351654074</v>
      </c>
      <c r="GE120" s="52">
        <f t="shared" si="269"/>
        <v>0</v>
      </c>
      <c r="GF120" s="52">
        <f t="shared" si="270"/>
        <v>0</v>
      </c>
      <c r="GG120" s="52">
        <f t="shared" si="271"/>
        <v>0</v>
      </c>
      <c r="GH120" s="52">
        <f t="shared" si="272"/>
        <v>0</v>
      </c>
      <c r="GI120" s="52">
        <f t="shared" si="273"/>
        <v>0</v>
      </c>
      <c r="GJ120" s="52">
        <f t="shared" si="274"/>
        <v>0</v>
      </c>
      <c r="GK120" s="52">
        <f t="shared" si="275"/>
        <v>8.0991333927269782</v>
      </c>
      <c r="GL120" s="52">
        <f t="shared" si="276"/>
        <v>24.471816624520759</v>
      </c>
      <c r="GM120" s="52">
        <f t="shared" si="277"/>
        <v>8.1188601120402684</v>
      </c>
      <c r="GN120" s="52">
        <f t="shared" si="278"/>
        <v>8.0853816300129377</v>
      </c>
      <c r="GO120" s="52">
        <f t="shared" si="279"/>
        <v>8.1393455966140316</v>
      </c>
      <c r="GP120" s="52">
        <f t="shared" si="280"/>
        <v>8.0991333927269782</v>
      </c>
      <c r="GQ120" s="52">
        <f t="shared" si="281"/>
        <v>0</v>
      </c>
      <c r="GR120" s="52">
        <f t="shared" si="282"/>
        <v>8.1188601120402684</v>
      </c>
      <c r="GS120" s="52">
        <f t="shared" si="283"/>
        <v>0</v>
      </c>
      <c r="GT120" s="52">
        <f t="shared" si="284"/>
        <v>58.56025431881875</v>
      </c>
      <c r="GU120" s="52">
        <f t="shared" si="285"/>
        <v>54.114806643633187</v>
      </c>
      <c r="GV120" s="52">
        <f t="shared" si="286"/>
        <v>75.23510971786834</v>
      </c>
      <c r="GW120" s="52">
        <f t="shared" si="287"/>
        <v>91.533180778032047</v>
      </c>
      <c r="GX120" s="52">
        <f t="shared" si="288"/>
        <v>62.132383398227162</v>
      </c>
      <c r="GY120" s="52">
        <f t="shared" si="289"/>
        <v>87.840381478228124</v>
      </c>
      <c r="GZ120" s="52">
        <f t="shared" si="290"/>
        <v>133.20567789202013</v>
      </c>
      <c r="HA120" s="52">
        <f t="shared" si="291"/>
        <v>75.23510971786834</v>
      </c>
      <c r="HB120" s="52">
        <f t="shared" si="292"/>
        <v>74.890784272935306</v>
      </c>
      <c r="HC120" s="52">
        <f t="shared" si="293"/>
        <v>107.69613122359374</v>
      </c>
      <c r="HD120" s="52">
        <f t="shared" si="294"/>
        <v>83.657506169741083</v>
      </c>
      <c r="HE120" s="52">
        <f t="shared" si="295"/>
        <v>41.626774341256294</v>
      </c>
      <c r="HF120" s="52">
        <f t="shared" si="296"/>
        <v>112.85266457680251</v>
      </c>
      <c r="HG120" s="52">
        <f t="shared" si="297"/>
        <v>91.533180778032047</v>
      </c>
      <c r="HH120" s="52">
        <f t="shared" si="298"/>
        <v>66.274542291442302</v>
      </c>
      <c r="HI120" s="52">
        <f t="shared" si="299"/>
        <v>16.731501233948215</v>
      </c>
      <c r="HJ120" s="52">
        <f t="shared" si="300"/>
        <v>16.650709736502517</v>
      </c>
      <c r="HK120" s="52">
        <f t="shared" si="301"/>
        <v>12.539184952978056</v>
      </c>
      <c r="HL120" s="52">
        <f t="shared" si="302"/>
        <v>12.48179737882255</v>
      </c>
      <c r="HM120" s="52">
        <f t="shared" si="303"/>
        <v>28.995112252506008</v>
      </c>
      <c r="HN120" s="52">
        <f t="shared" si="304"/>
        <v>46.01162839335759</v>
      </c>
      <c r="HO120" s="52">
        <f t="shared" si="305"/>
        <v>45.78945177538192</v>
      </c>
      <c r="HP120" s="52">
        <f t="shared" si="306"/>
        <v>33.437826541274816</v>
      </c>
      <c r="HQ120" s="52">
        <f t="shared" si="307"/>
        <v>45.766590389016024</v>
      </c>
      <c r="HR120" s="52">
        <f t="shared" si="308"/>
        <v>41.421588932151437</v>
      </c>
      <c r="HS120" s="52">
        <f t="shared" si="309"/>
        <v>16.731501233948215</v>
      </c>
      <c r="HT120" s="52">
        <f t="shared" si="310"/>
        <v>45.78945177538192</v>
      </c>
      <c r="HU120" s="52">
        <f t="shared" si="311"/>
        <v>16.718913270637408</v>
      </c>
      <c r="HV120" s="52">
        <f t="shared" si="312"/>
        <v>29.124193883919283</v>
      </c>
      <c r="HW120" s="52">
        <f t="shared" si="313"/>
        <v>24.852953359290861</v>
      </c>
      <c r="HX120" s="52">
        <f t="shared" si="314"/>
        <v>16.731501233948215</v>
      </c>
      <c r="HY120" s="52">
        <f t="shared" si="315"/>
        <v>20.813387170628147</v>
      </c>
      <c r="HZ120" s="52">
        <f t="shared" si="316"/>
        <v>12.539184952978056</v>
      </c>
      <c r="IA120" s="52">
        <f t="shared" si="317"/>
        <v>8.321198252548367</v>
      </c>
      <c r="IB120" s="52">
        <f t="shared" si="318"/>
        <v>12.426476679645431</v>
      </c>
      <c r="IC120" s="52">
        <f t="shared" si="319"/>
        <v>16.731501233948215</v>
      </c>
      <c r="ID120" s="52">
        <f t="shared" si="320"/>
        <v>20.813387170628147</v>
      </c>
      <c r="IE120" s="52">
        <f t="shared" si="321"/>
        <v>12.539184952978056</v>
      </c>
      <c r="IF120" s="52">
        <f t="shared" si="322"/>
        <v>8.321198252548367</v>
      </c>
      <c r="IG120" s="52">
        <f t="shared" si="323"/>
        <v>12.426476679645431</v>
      </c>
      <c r="II120"/>
    </row>
    <row r="121" spans="1:243" ht="15.75" customHeight="1" thickBot="1">
      <c r="A121" s="43">
        <v>260910</v>
      </c>
      <c r="B121" s="43" t="s">
        <v>21</v>
      </c>
      <c r="C121" s="47">
        <v>2602</v>
      </c>
      <c r="D121" s="43">
        <v>3</v>
      </c>
      <c r="E121" s="43">
        <v>4</v>
      </c>
      <c r="F121" s="43">
        <v>3</v>
      </c>
      <c r="G121" s="43">
        <v>2</v>
      </c>
      <c r="H121" s="43">
        <v>3</v>
      </c>
      <c r="I121" s="44"/>
      <c r="J121" s="43">
        <v>1</v>
      </c>
      <c r="K121" s="43">
        <v>3</v>
      </c>
      <c r="L121" s="43">
        <v>3</v>
      </c>
      <c r="M121" s="43">
        <v>2</v>
      </c>
      <c r="N121" s="43">
        <v>3</v>
      </c>
      <c r="O121" s="44"/>
      <c r="P121" s="43">
        <v>2</v>
      </c>
      <c r="Q121" s="43">
        <v>1</v>
      </c>
      <c r="R121" s="43">
        <v>0</v>
      </c>
      <c r="S121" s="43">
        <v>0</v>
      </c>
      <c r="T121" s="43">
        <v>0</v>
      </c>
      <c r="U121" s="44"/>
      <c r="V121" s="43">
        <v>3</v>
      </c>
      <c r="W121" s="43">
        <v>4</v>
      </c>
      <c r="X121" s="43">
        <v>7</v>
      </c>
      <c r="Y121" s="43">
        <v>3</v>
      </c>
      <c r="Z121" s="43">
        <v>5</v>
      </c>
      <c r="AA121" s="44"/>
      <c r="AB121" s="43">
        <v>228</v>
      </c>
      <c r="AC121" s="43">
        <v>208</v>
      </c>
      <c r="AD121" s="43">
        <v>217</v>
      </c>
      <c r="AE121" s="43">
        <v>191</v>
      </c>
      <c r="AF121" s="43">
        <v>185</v>
      </c>
      <c r="AG121" s="44"/>
      <c r="AH121" s="43">
        <v>3</v>
      </c>
      <c r="AI121" s="43">
        <v>5</v>
      </c>
      <c r="AJ121" s="43">
        <v>3</v>
      </c>
      <c r="AK121" s="43">
        <v>2</v>
      </c>
      <c r="AL121" s="43">
        <v>3</v>
      </c>
      <c r="AM121" s="44"/>
      <c r="AN121" s="43">
        <v>1</v>
      </c>
      <c r="AO121" s="43">
        <v>0</v>
      </c>
      <c r="AP121" s="43">
        <v>0</v>
      </c>
      <c r="AQ121" s="43">
        <v>0</v>
      </c>
      <c r="AR121" s="43">
        <v>0</v>
      </c>
      <c r="AS121" s="44"/>
      <c r="AT121" s="43">
        <v>1</v>
      </c>
      <c r="AU121" s="43">
        <v>1</v>
      </c>
      <c r="AV121" s="43">
        <v>0</v>
      </c>
      <c r="AW121" s="43">
        <v>0</v>
      </c>
      <c r="AX121" s="43">
        <v>0</v>
      </c>
      <c r="AY121" s="44"/>
      <c r="AZ121" s="43">
        <v>1</v>
      </c>
      <c r="BA121" s="43">
        <v>0</v>
      </c>
      <c r="BB121" s="43">
        <v>0</v>
      </c>
      <c r="BC121" s="43">
        <v>0</v>
      </c>
      <c r="BD121" s="43">
        <v>0</v>
      </c>
      <c r="BE121" s="44"/>
      <c r="BF121" s="43">
        <v>4</v>
      </c>
      <c r="BG121" s="43">
        <v>1</v>
      </c>
      <c r="BH121" s="43">
        <v>1</v>
      </c>
      <c r="BI121" s="43">
        <v>3</v>
      </c>
      <c r="BJ121" s="43">
        <v>4</v>
      </c>
      <c r="BK121" s="44"/>
      <c r="BL121" s="43">
        <v>3493</v>
      </c>
      <c r="BM121" s="43">
        <v>3526</v>
      </c>
      <c r="BN121" s="43">
        <v>4434</v>
      </c>
      <c r="BO121" s="43">
        <v>4519</v>
      </c>
      <c r="BP121" s="43">
        <v>4599</v>
      </c>
      <c r="BQ121" s="44"/>
      <c r="BR121" s="45">
        <v>5919</v>
      </c>
      <c r="BS121" s="45">
        <v>5988</v>
      </c>
      <c r="BT121" s="45">
        <v>7045</v>
      </c>
      <c r="BU121" s="45">
        <v>7180</v>
      </c>
      <c r="BV121" s="45">
        <v>7311</v>
      </c>
      <c r="BW121" s="44"/>
      <c r="BX121" s="43">
        <v>11662</v>
      </c>
      <c r="BY121" s="43">
        <v>11803</v>
      </c>
      <c r="BZ121" s="43">
        <v>13596</v>
      </c>
      <c r="CA121" s="43">
        <v>13857</v>
      </c>
      <c r="CB121" s="43">
        <v>14109</v>
      </c>
      <c r="CC121" s="44"/>
      <c r="CD121" s="43">
        <v>1</v>
      </c>
      <c r="CE121" s="43">
        <v>0</v>
      </c>
      <c r="CF121" s="43">
        <v>0</v>
      </c>
      <c r="CG121" s="43">
        <v>0</v>
      </c>
      <c r="CH121" s="43">
        <v>0</v>
      </c>
      <c r="CI121" s="44"/>
      <c r="CJ121" s="45">
        <v>0</v>
      </c>
      <c r="CK121" s="45">
        <v>0</v>
      </c>
      <c r="CL121" s="45">
        <v>1</v>
      </c>
      <c r="CM121" s="45">
        <v>1</v>
      </c>
      <c r="CN121" s="45">
        <v>0</v>
      </c>
      <c r="CO121" s="44"/>
      <c r="CP121" s="43">
        <v>1</v>
      </c>
      <c r="CQ121" s="43">
        <v>0</v>
      </c>
      <c r="CR121" s="43">
        <v>0</v>
      </c>
      <c r="CS121" s="43">
        <v>0</v>
      </c>
      <c r="CT121" s="43">
        <v>1</v>
      </c>
      <c r="CU121" s="44"/>
      <c r="CV121" s="43">
        <v>11</v>
      </c>
      <c r="CW121" s="43">
        <v>3</v>
      </c>
      <c r="CX121" s="43">
        <v>8</v>
      </c>
      <c r="CY121" s="43">
        <v>6</v>
      </c>
      <c r="CZ121" s="43">
        <v>15</v>
      </c>
      <c r="DA121" s="44"/>
      <c r="DB121" s="43">
        <v>11</v>
      </c>
      <c r="DC121" s="43">
        <v>6</v>
      </c>
      <c r="DD121" s="43">
        <v>6</v>
      </c>
      <c r="DE121" s="43">
        <v>11</v>
      </c>
      <c r="DF121" s="43">
        <v>4</v>
      </c>
      <c r="DG121" s="44"/>
      <c r="DH121" s="43">
        <v>7</v>
      </c>
      <c r="DI121" s="43">
        <v>1</v>
      </c>
      <c r="DJ121" s="43">
        <v>6</v>
      </c>
      <c r="DK121" s="43">
        <v>8</v>
      </c>
      <c r="DL121" s="43">
        <v>11</v>
      </c>
      <c r="DM121" s="44"/>
      <c r="DN121" s="43">
        <v>2</v>
      </c>
      <c r="DO121" s="43">
        <v>1</v>
      </c>
      <c r="DP121" s="43">
        <v>3</v>
      </c>
      <c r="DQ121" s="43">
        <v>7</v>
      </c>
      <c r="DR121" s="43">
        <v>1</v>
      </c>
      <c r="DS121" s="44"/>
      <c r="DT121" s="43">
        <v>4</v>
      </c>
      <c r="DU121" s="43">
        <v>2</v>
      </c>
      <c r="DV121" s="43">
        <v>0</v>
      </c>
      <c r="DW121" s="43">
        <v>0</v>
      </c>
      <c r="DX121" s="43">
        <v>2</v>
      </c>
      <c r="DY121" s="44"/>
      <c r="DZ121" s="43">
        <v>4</v>
      </c>
      <c r="EA121" s="43">
        <v>5</v>
      </c>
      <c r="EB121" s="43">
        <v>3</v>
      </c>
      <c r="EC121" s="43">
        <v>8</v>
      </c>
      <c r="ED121" s="43">
        <v>1</v>
      </c>
      <c r="EE121" s="44"/>
      <c r="EF121" s="43">
        <v>1</v>
      </c>
      <c r="EG121" s="43">
        <v>0</v>
      </c>
      <c r="EH121" s="43">
        <v>2</v>
      </c>
      <c r="EI121" s="43">
        <v>1</v>
      </c>
      <c r="EJ121" s="43">
        <v>0</v>
      </c>
      <c r="EK121" s="44"/>
      <c r="EL121" s="43">
        <v>1</v>
      </c>
      <c r="EM121" s="43">
        <v>0</v>
      </c>
      <c r="EN121" s="43">
        <v>2</v>
      </c>
      <c r="EO121" s="43">
        <v>1</v>
      </c>
      <c r="EP121" s="43">
        <v>0</v>
      </c>
      <c r="EQ121" s="96">
        <f t="shared" si="324"/>
        <v>13.157894736842104</v>
      </c>
      <c r="ER121" s="96">
        <f t="shared" si="325"/>
        <v>19.230769230769234</v>
      </c>
      <c r="ES121" s="96">
        <f t="shared" si="326"/>
        <v>13.82488479262673</v>
      </c>
      <c r="ET121" s="96">
        <f t="shared" si="327"/>
        <v>10.471204188481677</v>
      </c>
      <c r="EU121" s="96">
        <f t="shared" si="328"/>
        <v>16.216216216216218</v>
      </c>
      <c r="EV121" s="52">
        <f t="shared" si="329"/>
        <v>4.3859649122807012</v>
      </c>
      <c r="EW121" s="52">
        <f t="shared" si="330"/>
        <v>14.423076923076923</v>
      </c>
      <c r="EX121" s="52">
        <f t="shared" si="331"/>
        <v>13.82488479262673</v>
      </c>
      <c r="EY121" s="52">
        <f t="shared" si="332"/>
        <v>10.471204188481677</v>
      </c>
      <c r="EZ121" s="52">
        <f t="shared" si="333"/>
        <v>16.216216216216218</v>
      </c>
      <c r="FA121" s="96">
        <f t="shared" si="334"/>
        <v>8.7719298245614024</v>
      </c>
      <c r="FB121" s="96">
        <f t="shared" si="335"/>
        <v>4.8076923076923084</v>
      </c>
      <c r="FC121" s="96">
        <f t="shared" si="336"/>
        <v>0</v>
      </c>
      <c r="FD121" s="96">
        <f t="shared" si="337"/>
        <v>0</v>
      </c>
      <c r="FE121" s="96">
        <f t="shared" si="338"/>
        <v>0</v>
      </c>
      <c r="FF121" s="52">
        <f t="shared" si="249"/>
        <v>13.157894736842104</v>
      </c>
      <c r="FG121" s="52">
        <f t="shared" si="250"/>
        <v>19.230769230769234</v>
      </c>
      <c r="FH121" s="52">
        <f t="shared" si="251"/>
        <v>32.258064516129032</v>
      </c>
      <c r="FI121" s="52">
        <f t="shared" si="252"/>
        <v>15.706806282722512</v>
      </c>
      <c r="FJ121" s="52">
        <f t="shared" si="253"/>
        <v>27.027027027027028</v>
      </c>
      <c r="FK121" s="52">
        <f t="shared" si="254"/>
        <v>33.333333333333329</v>
      </c>
      <c r="FL121" s="52">
        <f t="shared" si="255"/>
        <v>0</v>
      </c>
      <c r="FM121" s="52">
        <f t="shared" si="256"/>
        <v>0</v>
      </c>
      <c r="FN121" s="52">
        <f t="shared" si="257"/>
        <v>0</v>
      </c>
      <c r="FO121" s="52">
        <f t="shared" si="258"/>
        <v>0</v>
      </c>
      <c r="FP121" s="52">
        <f t="shared" si="259"/>
        <v>33.333333333333329</v>
      </c>
      <c r="FQ121" s="52">
        <f t="shared" si="260"/>
        <v>20</v>
      </c>
      <c r="FR121" s="52">
        <f t="shared" si="261"/>
        <v>0</v>
      </c>
      <c r="FS121" s="52">
        <f t="shared" si="262"/>
        <v>0</v>
      </c>
      <c r="FT121" s="52">
        <f t="shared" si="263"/>
        <v>0</v>
      </c>
      <c r="FU121" s="52">
        <f t="shared" si="229"/>
        <v>438.59649122807014</v>
      </c>
      <c r="FV121" s="52">
        <f t="shared" si="230"/>
        <v>0</v>
      </c>
      <c r="FW121" s="52">
        <f t="shared" si="231"/>
        <v>0</v>
      </c>
      <c r="FX121" s="52">
        <f t="shared" si="232"/>
        <v>0</v>
      </c>
      <c r="FY121" s="52">
        <f t="shared" si="233"/>
        <v>0</v>
      </c>
      <c r="FZ121" s="52">
        <f t="shared" si="264"/>
        <v>114.5147437732608</v>
      </c>
      <c r="GA121" s="52">
        <f t="shared" si="265"/>
        <v>28.36074872376631</v>
      </c>
      <c r="GB121" s="52">
        <f t="shared" si="266"/>
        <v>22.552999548940008</v>
      </c>
      <c r="GC121" s="52">
        <f t="shared" si="267"/>
        <v>66.386368665633981</v>
      </c>
      <c r="GD121" s="52">
        <f t="shared" si="268"/>
        <v>86.975429441182854</v>
      </c>
      <c r="GE121" s="52">
        <f t="shared" si="269"/>
        <v>8.5748585148345047</v>
      </c>
      <c r="GF121" s="52">
        <f t="shared" si="270"/>
        <v>0</v>
      </c>
      <c r="GG121" s="52">
        <f t="shared" si="271"/>
        <v>0</v>
      </c>
      <c r="GH121" s="52">
        <f t="shared" si="272"/>
        <v>0</v>
      </c>
      <c r="GI121" s="52">
        <f t="shared" si="273"/>
        <v>0</v>
      </c>
      <c r="GJ121" s="52">
        <f t="shared" si="274"/>
        <v>0</v>
      </c>
      <c r="GK121" s="52">
        <f t="shared" si="275"/>
        <v>0</v>
      </c>
      <c r="GL121" s="52">
        <f t="shared" si="276"/>
        <v>14.194464158978001</v>
      </c>
      <c r="GM121" s="52">
        <f t="shared" si="277"/>
        <v>13.92757660167131</v>
      </c>
      <c r="GN121" s="52">
        <f t="shared" si="278"/>
        <v>0</v>
      </c>
      <c r="GO121" s="52">
        <f t="shared" si="279"/>
        <v>16.894745734076704</v>
      </c>
      <c r="GP121" s="52">
        <f t="shared" si="280"/>
        <v>0</v>
      </c>
      <c r="GQ121" s="52">
        <f t="shared" si="281"/>
        <v>0</v>
      </c>
      <c r="GR121" s="52">
        <f t="shared" si="282"/>
        <v>0</v>
      </c>
      <c r="GS121" s="52">
        <f t="shared" si="283"/>
        <v>13.678019422787582</v>
      </c>
      <c r="GT121" s="52">
        <f t="shared" si="284"/>
        <v>94.32344366317956</v>
      </c>
      <c r="GU121" s="52">
        <f t="shared" si="285"/>
        <v>25.417266796577138</v>
      </c>
      <c r="GV121" s="52">
        <f t="shared" si="286"/>
        <v>58.840835539864663</v>
      </c>
      <c r="GW121" s="52">
        <f t="shared" si="287"/>
        <v>43.299415457891314</v>
      </c>
      <c r="GX121" s="52">
        <f t="shared" si="288"/>
        <v>106.315118009781</v>
      </c>
      <c r="GY121" s="52">
        <f t="shared" si="289"/>
        <v>94.32344366317956</v>
      </c>
      <c r="GZ121" s="52">
        <f t="shared" si="290"/>
        <v>50.834533593154276</v>
      </c>
      <c r="HA121" s="52">
        <f t="shared" si="291"/>
        <v>44.130626654898499</v>
      </c>
      <c r="HB121" s="52">
        <f t="shared" si="292"/>
        <v>79.382261672800752</v>
      </c>
      <c r="HC121" s="52">
        <f t="shared" si="293"/>
        <v>28.350698135941599</v>
      </c>
      <c r="HD121" s="52">
        <f t="shared" si="294"/>
        <v>60.024009603841534</v>
      </c>
      <c r="HE121" s="52">
        <f t="shared" si="295"/>
        <v>8.4724222655257151</v>
      </c>
      <c r="HF121" s="52">
        <f t="shared" si="296"/>
        <v>44.130626654898499</v>
      </c>
      <c r="HG121" s="52">
        <f t="shared" si="297"/>
        <v>57.732553943855095</v>
      </c>
      <c r="HH121" s="52">
        <f t="shared" si="298"/>
        <v>77.96441987383939</v>
      </c>
      <c r="HI121" s="52">
        <f t="shared" si="299"/>
        <v>17.149717029669009</v>
      </c>
      <c r="HJ121" s="52">
        <f t="shared" si="300"/>
        <v>8.4724222655257151</v>
      </c>
      <c r="HK121" s="52">
        <f t="shared" si="301"/>
        <v>22.06531332744925</v>
      </c>
      <c r="HL121" s="52">
        <f t="shared" si="302"/>
        <v>50.515984700873204</v>
      </c>
      <c r="HM121" s="52">
        <f t="shared" si="303"/>
        <v>7.0876745339853997</v>
      </c>
      <c r="HN121" s="52">
        <f t="shared" si="304"/>
        <v>34.299434059338019</v>
      </c>
      <c r="HO121" s="52">
        <f t="shared" si="305"/>
        <v>16.94484453105143</v>
      </c>
      <c r="HP121" s="52">
        <f t="shared" si="306"/>
        <v>0</v>
      </c>
      <c r="HQ121" s="52">
        <f t="shared" si="307"/>
        <v>0</v>
      </c>
      <c r="HR121" s="52">
        <f t="shared" si="308"/>
        <v>14.175349067970799</v>
      </c>
      <c r="HS121" s="52">
        <f t="shared" si="309"/>
        <v>34.299434059338019</v>
      </c>
      <c r="HT121" s="52">
        <f t="shared" si="310"/>
        <v>42.362111327628568</v>
      </c>
      <c r="HU121" s="52">
        <f t="shared" si="311"/>
        <v>22.06531332744925</v>
      </c>
      <c r="HV121" s="52">
        <f t="shared" si="312"/>
        <v>57.732553943855095</v>
      </c>
      <c r="HW121" s="52">
        <f t="shared" si="313"/>
        <v>7.0876745339853997</v>
      </c>
      <c r="HX121" s="52">
        <f t="shared" si="314"/>
        <v>8.5748585148345047</v>
      </c>
      <c r="HY121" s="52">
        <f t="shared" si="315"/>
        <v>0</v>
      </c>
      <c r="HZ121" s="52">
        <f t="shared" si="316"/>
        <v>14.710208884966166</v>
      </c>
      <c r="IA121" s="52">
        <f t="shared" si="317"/>
        <v>7.2165692429818868</v>
      </c>
      <c r="IB121" s="52">
        <f t="shared" si="318"/>
        <v>0</v>
      </c>
      <c r="IC121" s="52">
        <f t="shared" si="319"/>
        <v>8.5748585148345047</v>
      </c>
      <c r="ID121" s="52">
        <f t="shared" si="320"/>
        <v>0</v>
      </c>
      <c r="IE121" s="52">
        <f t="shared" si="321"/>
        <v>14.710208884966166</v>
      </c>
      <c r="IF121" s="52">
        <f t="shared" si="322"/>
        <v>7.2165692429818868</v>
      </c>
      <c r="IG121" s="52">
        <f t="shared" si="323"/>
        <v>0</v>
      </c>
      <c r="II121"/>
    </row>
    <row r="122" spans="1:243" ht="15.75" customHeight="1" thickBot="1">
      <c r="A122" s="43">
        <v>260915</v>
      </c>
      <c r="B122" s="43" t="s">
        <v>76</v>
      </c>
      <c r="C122" s="47">
        <v>2606</v>
      </c>
      <c r="D122" s="43">
        <v>10</v>
      </c>
      <c r="E122" s="43">
        <v>9</v>
      </c>
      <c r="F122" s="43">
        <v>8</v>
      </c>
      <c r="G122" s="43">
        <v>7</v>
      </c>
      <c r="H122" s="43">
        <v>6</v>
      </c>
      <c r="I122" s="44"/>
      <c r="J122" s="43">
        <v>4</v>
      </c>
      <c r="K122" s="43">
        <v>5</v>
      </c>
      <c r="L122" s="43">
        <v>4</v>
      </c>
      <c r="M122" s="43">
        <v>3</v>
      </c>
      <c r="N122" s="43">
        <v>5</v>
      </c>
      <c r="O122" s="44"/>
      <c r="P122" s="43">
        <v>6</v>
      </c>
      <c r="Q122" s="43">
        <v>4</v>
      </c>
      <c r="R122" s="43">
        <v>4</v>
      </c>
      <c r="S122" s="43">
        <v>4</v>
      </c>
      <c r="T122" s="43">
        <v>1</v>
      </c>
      <c r="U122" s="44"/>
      <c r="V122" s="43">
        <v>3</v>
      </c>
      <c r="W122" s="43">
        <v>16</v>
      </c>
      <c r="X122" s="43">
        <v>8</v>
      </c>
      <c r="Y122" s="43">
        <v>4</v>
      </c>
      <c r="Z122" s="43">
        <v>13</v>
      </c>
      <c r="AA122" s="44"/>
      <c r="AB122" s="43">
        <v>360</v>
      </c>
      <c r="AC122" s="43">
        <v>334</v>
      </c>
      <c r="AD122" s="43">
        <v>364</v>
      </c>
      <c r="AE122" s="43">
        <v>346</v>
      </c>
      <c r="AF122" s="43">
        <v>322</v>
      </c>
      <c r="AG122" s="44"/>
      <c r="AH122" s="43">
        <v>11</v>
      </c>
      <c r="AI122" s="43">
        <v>10</v>
      </c>
      <c r="AJ122" s="43">
        <v>8</v>
      </c>
      <c r="AK122" s="43">
        <v>8</v>
      </c>
      <c r="AL122" s="43">
        <v>6</v>
      </c>
      <c r="AM122" s="44"/>
      <c r="AN122" s="43">
        <v>0</v>
      </c>
      <c r="AO122" s="43">
        <v>2</v>
      </c>
      <c r="AP122" s="43">
        <v>1</v>
      </c>
      <c r="AQ122" s="43">
        <v>1</v>
      </c>
      <c r="AR122" s="43">
        <v>0</v>
      </c>
      <c r="AS122" s="44"/>
      <c r="AT122" s="43">
        <v>2</v>
      </c>
      <c r="AU122" s="43">
        <v>0</v>
      </c>
      <c r="AV122" s="43">
        <v>2</v>
      </c>
      <c r="AW122" s="43">
        <v>0</v>
      </c>
      <c r="AX122" s="43">
        <v>0</v>
      </c>
      <c r="AY122" s="44"/>
      <c r="AZ122" s="43">
        <v>0</v>
      </c>
      <c r="BA122" s="43">
        <v>1</v>
      </c>
      <c r="BB122" s="43">
        <v>1</v>
      </c>
      <c r="BC122" s="43">
        <v>0</v>
      </c>
      <c r="BD122" s="43">
        <v>0</v>
      </c>
      <c r="BE122" s="44"/>
      <c r="BF122" s="43">
        <v>5</v>
      </c>
      <c r="BG122" s="43">
        <v>3</v>
      </c>
      <c r="BH122" s="43">
        <v>9</v>
      </c>
      <c r="BI122" s="43">
        <v>5</v>
      </c>
      <c r="BJ122" s="43">
        <v>3</v>
      </c>
      <c r="BK122" s="44"/>
      <c r="BL122" s="43">
        <v>4892</v>
      </c>
      <c r="BM122" s="43">
        <v>5020</v>
      </c>
      <c r="BN122" s="43">
        <v>5400</v>
      </c>
      <c r="BO122" s="43">
        <v>5517</v>
      </c>
      <c r="BP122" s="43">
        <v>5628</v>
      </c>
      <c r="BQ122" s="44"/>
      <c r="BR122" s="45">
        <v>8667</v>
      </c>
      <c r="BS122" s="45">
        <v>8862</v>
      </c>
      <c r="BT122" s="45">
        <v>8955</v>
      </c>
      <c r="BU122" s="45">
        <v>9147</v>
      </c>
      <c r="BV122" s="45">
        <v>9332</v>
      </c>
      <c r="BW122" s="44"/>
      <c r="BX122" s="43">
        <v>17639</v>
      </c>
      <c r="BY122" s="43">
        <v>18094</v>
      </c>
      <c r="BZ122" s="43">
        <v>18083</v>
      </c>
      <c r="CA122" s="43">
        <v>18472</v>
      </c>
      <c r="CB122" s="43">
        <v>18847</v>
      </c>
      <c r="CC122" s="44"/>
      <c r="CD122" s="43">
        <v>0</v>
      </c>
      <c r="CE122" s="43">
        <v>0</v>
      </c>
      <c r="CF122" s="43">
        <v>0</v>
      </c>
      <c r="CG122" s="43">
        <v>0</v>
      </c>
      <c r="CH122" s="43">
        <v>0</v>
      </c>
      <c r="CI122" s="44"/>
      <c r="CJ122" s="45">
        <v>0</v>
      </c>
      <c r="CK122" s="45">
        <v>0</v>
      </c>
      <c r="CL122" s="45">
        <v>0</v>
      </c>
      <c r="CM122" s="45">
        <v>0</v>
      </c>
      <c r="CN122" s="45">
        <v>0</v>
      </c>
      <c r="CO122" s="44"/>
      <c r="CP122" s="43">
        <v>0</v>
      </c>
      <c r="CQ122" s="43">
        <v>0</v>
      </c>
      <c r="CR122" s="43">
        <v>0</v>
      </c>
      <c r="CS122" s="43">
        <v>1</v>
      </c>
      <c r="CT122" s="43">
        <v>0</v>
      </c>
      <c r="CU122" s="44"/>
      <c r="CV122" s="43">
        <v>1</v>
      </c>
      <c r="CW122" s="43">
        <v>3</v>
      </c>
      <c r="CX122" s="43">
        <v>4</v>
      </c>
      <c r="CY122" s="43">
        <v>2</v>
      </c>
      <c r="CZ122" s="43">
        <v>4</v>
      </c>
      <c r="DA122" s="44"/>
      <c r="DB122" s="43">
        <v>2</v>
      </c>
      <c r="DC122" s="43">
        <v>4</v>
      </c>
      <c r="DD122" s="43">
        <v>5</v>
      </c>
      <c r="DE122" s="43">
        <v>2</v>
      </c>
      <c r="DF122" s="43">
        <v>3</v>
      </c>
      <c r="DG122" s="44"/>
      <c r="DH122" s="43">
        <v>0</v>
      </c>
      <c r="DI122" s="43">
        <v>0</v>
      </c>
      <c r="DJ122" s="43">
        <v>0</v>
      </c>
      <c r="DK122" s="43">
        <v>1</v>
      </c>
      <c r="DL122" s="43">
        <v>2</v>
      </c>
      <c r="DM122" s="44"/>
      <c r="DN122" s="43">
        <v>3</v>
      </c>
      <c r="DO122" s="43">
        <v>2</v>
      </c>
      <c r="DP122" s="43">
        <v>10</v>
      </c>
      <c r="DQ122" s="43">
        <v>7</v>
      </c>
      <c r="DR122" s="43">
        <v>2</v>
      </c>
      <c r="DS122" s="44"/>
      <c r="DT122" s="43">
        <v>5</v>
      </c>
      <c r="DU122" s="43">
        <v>2</v>
      </c>
      <c r="DV122" s="43">
        <v>7</v>
      </c>
      <c r="DW122" s="43">
        <v>2</v>
      </c>
      <c r="DX122" s="43">
        <v>5</v>
      </c>
      <c r="DY122" s="44"/>
      <c r="DZ122" s="43">
        <v>3</v>
      </c>
      <c r="EA122" s="43">
        <v>5</v>
      </c>
      <c r="EB122" s="43">
        <v>2</v>
      </c>
      <c r="EC122" s="43">
        <v>2</v>
      </c>
      <c r="ED122" s="43">
        <v>1</v>
      </c>
      <c r="EE122" s="44"/>
      <c r="EF122" s="43">
        <v>0</v>
      </c>
      <c r="EG122" s="43">
        <v>0</v>
      </c>
      <c r="EH122" s="43">
        <v>1</v>
      </c>
      <c r="EI122" s="43">
        <v>0</v>
      </c>
      <c r="EJ122" s="43">
        <v>0</v>
      </c>
      <c r="EK122" s="44"/>
      <c r="EL122" s="43">
        <v>0</v>
      </c>
      <c r="EM122" s="43">
        <v>0</v>
      </c>
      <c r="EN122" s="43">
        <v>1</v>
      </c>
      <c r="EO122" s="43">
        <v>0</v>
      </c>
      <c r="EP122" s="43">
        <v>0</v>
      </c>
      <c r="EQ122" s="96">
        <f t="shared" si="324"/>
        <v>27.777777777777775</v>
      </c>
      <c r="ER122" s="96">
        <f t="shared" si="325"/>
        <v>26.946107784431138</v>
      </c>
      <c r="ES122" s="96">
        <f t="shared" si="326"/>
        <v>21.978021978021978</v>
      </c>
      <c r="ET122" s="96">
        <f t="shared" si="327"/>
        <v>20.23121387283237</v>
      </c>
      <c r="EU122" s="96">
        <f t="shared" si="328"/>
        <v>18.633540372670808</v>
      </c>
      <c r="EV122" s="52">
        <f t="shared" si="329"/>
        <v>11.111111111111111</v>
      </c>
      <c r="EW122" s="52">
        <f t="shared" si="330"/>
        <v>14.970059880239521</v>
      </c>
      <c r="EX122" s="52">
        <f t="shared" si="331"/>
        <v>10.989010989010989</v>
      </c>
      <c r="EY122" s="52">
        <f t="shared" si="332"/>
        <v>8.6705202312138727</v>
      </c>
      <c r="EZ122" s="52">
        <f t="shared" si="333"/>
        <v>15.527950310559007</v>
      </c>
      <c r="FA122" s="96">
        <f t="shared" si="334"/>
        <v>16.666666666666668</v>
      </c>
      <c r="FB122" s="96">
        <f t="shared" si="335"/>
        <v>11.976047904191617</v>
      </c>
      <c r="FC122" s="96">
        <f t="shared" si="336"/>
        <v>10.989010989010989</v>
      </c>
      <c r="FD122" s="96">
        <f t="shared" si="337"/>
        <v>11.560693641618496</v>
      </c>
      <c r="FE122" s="96">
        <f t="shared" si="338"/>
        <v>3.1055900621118009</v>
      </c>
      <c r="FF122" s="52">
        <f t="shared" si="249"/>
        <v>8.3333333333333339</v>
      </c>
      <c r="FG122" s="52">
        <f t="shared" si="250"/>
        <v>47.904191616766468</v>
      </c>
      <c r="FH122" s="52">
        <f t="shared" si="251"/>
        <v>21.978021978021978</v>
      </c>
      <c r="FI122" s="52">
        <f t="shared" si="252"/>
        <v>11.560693641618496</v>
      </c>
      <c r="FJ122" s="52">
        <f t="shared" si="253"/>
        <v>40.372670807453417</v>
      </c>
      <c r="FK122" s="52">
        <f t="shared" si="254"/>
        <v>0</v>
      </c>
      <c r="FL122" s="52">
        <f t="shared" si="255"/>
        <v>20</v>
      </c>
      <c r="FM122" s="52">
        <f t="shared" si="256"/>
        <v>12.5</v>
      </c>
      <c r="FN122" s="52">
        <f t="shared" si="257"/>
        <v>12.5</v>
      </c>
      <c r="FO122" s="52">
        <f t="shared" si="258"/>
        <v>0</v>
      </c>
      <c r="FP122" s="52">
        <f t="shared" si="259"/>
        <v>18.181818181818183</v>
      </c>
      <c r="FQ122" s="52">
        <f t="shared" si="260"/>
        <v>0</v>
      </c>
      <c r="FR122" s="52">
        <f t="shared" si="261"/>
        <v>25</v>
      </c>
      <c r="FS122" s="52">
        <f t="shared" si="262"/>
        <v>0</v>
      </c>
      <c r="FT122" s="52">
        <f t="shared" si="263"/>
        <v>0</v>
      </c>
      <c r="FU122" s="52">
        <f t="shared" si="229"/>
        <v>0</v>
      </c>
      <c r="FV122" s="52">
        <f t="shared" si="230"/>
        <v>299.40119760479041</v>
      </c>
      <c r="FW122" s="52">
        <f t="shared" si="231"/>
        <v>274.72527472527474</v>
      </c>
      <c r="FX122" s="52">
        <f t="shared" si="232"/>
        <v>0</v>
      </c>
      <c r="FY122" s="52">
        <f t="shared" si="233"/>
        <v>0</v>
      </c>
      <c r="FZ122" s="52">
        <f t="shared" si="264"/>
        <v>102.20768601798855</v>
      </c>
      <c r="GA122" s="52">
        <f t="shared" si="265"/>
        <v>59.760956175298801</v>
      </c>
      <c r="GB122" s="52">
        <f t="shared" si="266"/>
        <v>166.66666666666669</v>
      </c>
      <c r="GC122" s="52">
        <f t="shared" si="267"/>
        <v>90.6289650172195</v>
      </c>
      <c r="GD122" s="52">
        <f t="shared" si="268"/>
        <v>53.304904051172706</v>
      </c>
      <c r="GE122" s="52">
        <f t="shared" si="269"/>
        <v>0</v>
      </c>
      <c r="GF122" s="52">
        <f t="shared" si="270"/>
        <v>0</v>
      </c>
      <c r="GG122" s="52">
        <f t="shared" si="271"/>
        <v>0</v>
      </c>
      <c r="GH122" s="52">
        <f t="shared" si="272"/>
        <v>0</v>
      </c>
      <c r="GI122" s="52">
        <f t="shared" si="273"/>
        <v>0</v>
      </c>
      <c r="GJ122" s="52">
        <f t="shared" si="274"/>
        <v>0</v>
      </c>
      <c r="GK122" s="52">
        <f t="shared" si="275"/>
        <v>0</v>
      </c>
      <c r="GL122" s="52">
        <f t="shared" si="276"/>
        <v>0</v>
      </c>
      <c r="GM122" s="52">
        <f t="shared" si="277"/>
        <v>0</v>
      </c>
      <c r="GN122" s="52">
        <f t="shared" si="278"/>
        <v>0</v>
      </c>
      <c r="GO122" s="52">
        <f t="shared" si="279"/>
        <v>0</v>
      </c>
      <c r="GP122" s="52">
        <f t="shared" si="280"/>
        <v>0</v>
      </c>
      <c r="GQ122" s="52">
        <f t="shared" si="281"/>
        <v>0</v>
      </c>
      <c r="GR122" s="52">
        <f t="shared" si="282"/>
        <v>10.932546190007653</v>
      </c>
      <c r="GS122" s="52">
        <f t="shared" si="283"/>
        <v>0</v>
      </c>
      <c r="GT122" s="52">
        <f t="shared" si="284"/>
        <v>5.6692556267362093</v>
      </c>
      <c r="GU122" s="52">
        <f t="shared" si="285"/>
        <v>16.580081795070189</v>
      </c>
      <c r="GV122" s="52">
        <f t="shared" si="286"/>
        <v>22.120223414256483</v>
      </c>
      <c r="GW122" s="52">
        <f t="shared" si="287"/>
        <v>10.827197921177998</v>
      </c>
      <c r="GX122" s="52">
        <f t="shared" si="288"/>
        <v>21.22353690242479</v>
      </c>
      <c r="GY122" s="52">
        <f t="shared" si="289"/>
        <v>11.338511253472419</v>
      </c>
      <c r="GZ122" s="52">
        <f t="shared" si="290"/>
        <v>22.106775726760251</v>
      </c>
      <c r="HA122" s="52">
        <f t="shared" si="291"/>
        <v>27.650279267820604</v>
      </c>
      <c r="HB122" s="52">
        <f t="shared" si="292"/>
        <v>10.827197921177998</v>
      </c>
      <c r="HC122" s="52">
        <f t="shared" si="293"/>
        <v>15.917652676818593</v>
      </c>
      <c r="HD122" s="52">
        <f t="shared" si="294"/>
        <v>0</v>
      </c>
      <c r="HE122" s="52">
        <f t="shared" si="295"/>
        <v>0</v>
      </c>
      <c r="HF122" s="52">
        <f t="shared" si="296"/>
        <v>0</v>
      </c>
      <c r="HG122" s="52">
        <f t="shared" si="297"/>
        <v>5.4135989605889989</v>
      </c>
      <c r="HH122" s="52">
        <f t="shared" si="298"/>
        <v>10.611768451212395</v>
      </c>
      <c r="HI122" s="52">
        <f t="shared" si="299"/>
        <v>17.007766880208628</v>
      </c>
      <c r="HJ122" s="52">
        <f t="shared" si="300"/>
        <v>11.053387863380125</v>
      </c>
      <c r="HK122" s="52">
        <f t="shared" si="301"/>
        <v>55.300558535641208</v>
      </c>
      <c r="HL122" s="52">
        <f t="shared" si="302"/>
        <v>37.895192724123</v>
      </c>
      <c r="HM122" s="52">
        <f t="shared" si="303"/>
        <v>10.611768451212395</v>
      </c>
      <c r="HN122" s="52">
        <f t="shared" si="304"/>
        <v>28.346278133681047</v>
      </c>
      <c r="HO122" s="52">
        <f t="shared" si="305"/>
        <v>11.053387863380125</v>
      </c>
      <c r="HP122" s="52">
        <f t="shared" si="306"/>
        <v>38.710390974948851</v>
      </c>
      <c r="HQ122" s="52">
        <f t="shared" si="307"/>
        <v>10.827197921177998</v>
      </c>
      <c r="HR122" s="52">
        <f t="shared" si="308"/>
        <v>26.52942112803099</v>
      </c>
      <c r="HS122" s="52">
        <f t="shared" si="309"/>
        <v>17.007766880208628</v>
      </c>
      <c r="HT122" s="52">
        <f t="shared" si="310"/>
        <v>27.633469658450316</v>
      </c>
      <c r="HU122" s="52">
        <f t="shared" si="311"/>
        <v>11.060111707128241</v>
      </c>
      <c r="HV122" s="52">
        <f t="shared" si="312"/>
        <v>10.827197921177998</v>
      </c>
      <c r="HW122" s="52">
        <f t="shared" si="313"/>
        <v>5.3058842256061975</v>
      </c>
      <c r="HX122" s="52">
        <f t="shared" si="314"/>
        <v>0</v>
      </c>
      <c r="HY122" s="52">
        <f t="shared" si="315"/>
        <v>0</v>
      </c>
      <c r="HZ122" s="52">
        <f t="shared" si="316"/>
        <v>5.5300558535641207</v>
      </c>
      <c r="IA122" s="52">
        <f t="shared" si="317"/>
        <v>0</v>
      </c>
      <c r="IB122" s="52">
        <f t="shared" si="318"/>
        <v>0</v>
      </c>
      <c r="IC122" s="52">
        <f t="shared" si="319"/>
        <v>0</v>
      </c>
      <c r="ID122" s="52">
        <f t="shared" si="320"/>
        <v>0</v>
      </c>
      <c r="IE122" s="52">
        <f t="shared" si="321"/>
        <v>5.5300558535641207</v>
      </c>
      <c r="IF122" s="52">
        <f t="shared" si="322"/>
        <v>0</v>
      </c>
      <c r="IG122" s="52">
        <f t="shared" si="323"/>
        <v>0</v>
      </c>
      <c r="II122"/>
    </row>
    <row r="123" spans="1:243" ht="15.75" customHeight="1" thickBot="1">
      <c r="A123" s="43">
        <v>260920</v>
      </c>
      <c r="B123" s="43" t="s">
        <v>34</v>
      </c>
      <c r="C123" s="47">
        <v>2603</v>
      </c>
      <c r="D123" s="43">
        <v>3</v>
      </c>
      <c r="E123" s="43">
        <v>7</v>
      </c>
      <c r="F123" s="43">
        <v>3</v>
      </c>
      <c r="G123" s="43">
        <v>2</v>
      </c>
      <c r="H123" s="43">
        <v>5</v>
      </c>
      <c r="I123" s="44"/>
      <c r="J123" s="43">
        <v>1</v>
      </c>
      <c r="K123" s="43">
        <v>3</v>
      </c>
      <c r="L123" s="43">
        <v>1</v>
      </c>
      <c r="M123" s="43">
        <v>1</v>
      </c>
      <c r="N123" s="43">
        <v>3</v>
      </c>
      <c r="O123" s="44"/>
      <c r="P123" s="43">
        <v>2</v>
      </c>
      <c r="Q123" s="43">
        <v>4</v>
      </c>
      <c r="R123" s="43">
        <v>2</v>
      </c>
      <c r="S123" s="43">
        <v>1</v>
      </c>
      <c r="T123" s="43">
        <v>2</v>
      </c>
      <c r="U123" s="44"/>
      <c r="V123" s="43">
        <v>8</v>
      </c>
      <c r="W123" s="43">
        <v>6</v>
      </c>
      <c r="X123" s="43">
        <v>8</v>
      </c>
      <c r="Y123" s="43">
        <v>3</v>
      </c>
      <c r="Z123" s="43">
        <v>2</v>
      </c>
      <c r="AA123" s="44"/>
      <c r="AB123" s="43">
        <v>255</v>
      </c>
      <c r="AC123" s="43">
        <v>223</v>
      </c>
      <c r="AD123" s="43">
        <v>184</v>
      </c>
      <c r="AE123" s="43">
        <v>214</v>
      </c>
      <c r="AF123" s="43">
        <v>258</v>
      </c>
      <c r="AG123" s="44"/>
      <c r="AH123" s="43">
        <v>5</v>
      </c>
      <c r="AI123" s="43">
        <v>7</v>
      </c>
      <c r="AJ123" s="43">
        <v>5</v>
      </c>
      <c r="AK123" s="43">
        <v>2</v>
      </c>
      <c r="AL123" s="43">
        <v>6</v>
      </c>
      <c r="AM123" s="44"/>
      <c r="AN123" s="43">
        <v>0</v>
      </c>
      <c r="AO123" s="43">
        <v>0</v>
      </c>
      <c r="AP123" s="43">
        <v>0</v>
      </c>
      <c r="AQ123" s="43">
        <v>1</v>
      </c>
      <c r="AR123" s="43">
        <v>1</v>
      </c>
      <c r="AS123" s="44"/>
      <c r="AT123" s="43">
        <v>2</v>
      </c>
      <c r="AU123" s="43">
        <v>0</v>
      </c>
      <c r="AV123" s="43">
        <v>1</v>
      </c>
      <c r="AW123" s="43">
        <v>0</v>
      </c>
      <c r="AX123" s="43">
        <v>1</v>
      </c>
      <c r="AY123" s="44"/>
      <c r="AZ123" s="43">
        <v>0</v>
      </c>
      <c r="BA123" s="43">
        <v>0</v>
      </c>
      <c r="BB123" s="43">
        <v>0</v>
      </c>
      <c r="BC123" s="43">
        <v>1</v>
      </c>
      <c r="BD123" s="43">
        <v>0</v>
      </c>
      <c r="BE123" s="44"/>
      <c r="BF123" s="43">
        <v>5</v>
      </c>
      <c r="BG123" s="43">
        <v>5</v>
      </c>
      <c r="BH123" s="43">
        <v>5</v>
      </c>
      <c r="BI123" s="43">
        <v>7</v>
      </c>
      <c r="BJ123" s="43">
        <v>3</v>
      </c>
      <c r="BK123" s="44"/>
      <c r="BL123" s="43">
        <v>3705</v>
      </c>
      <c r="BM123" s="43">
        <v>3653</v>
      </c>
      <c r="BN123" s="43">
        <v>3881</v>
      </c>
      <c r="BO123" s="43">
        <v>3838</v>
      </c>
      <c r="BP123" s="43">
        <v>3798</v>
      </c>
      <c r="BQ123" s="44"/>
      <c r="BR123" s="45">
        <v>6035</v>
      </c>
      <c r="BS123" s="45">
        <v>5942</v>
      </c>
      <c r="BT123" s="45">
        <v>6060</v>
      </c>
      <c r="BU123" s="45">
        <v>5992</v>
      </c>
      <c r="BV123" s="45">
        <v>5926</v>
      </c>
      <c r="BW123" s="44"/>
      <c r="BX123" s="43">
        <v>12473</v>
      </c>
      <c r="BY123" s="43">
        <v>12301</v>
      </c>
      <c r="BZ123" s="43">
        <v>12230</v>
      </c>
      <c r="CA123" s="43">
        <v>12093</v>
      </c>
      <c r="CB123" s="43">
        <v>11961</v>
      </c>
      <c r="CC123" s="44"/>
      <c r="CD123" s="43">
        <v>0</v>
      </c>
      <c r="CE123" s="43">
        <v>0</v>
      </c>
      <c r="CF123" s="43">
        <v>0</v>
      </c>
      <c r="CG123" s="43">
        <v>0</v>
      </c>
      <c r="CH123" s="43">
        <v>0</v>
      </c>
      <c r="CI123" s="44"/>
      <c r="CJ123" s="45">
        <v>1</v>
      </c>
      <c r="CK123" s="45">
        <v>0</v>
      </c>
      <c r="CL123" s="45">
        <v>1</v>
      </c>
      <c r="CM123" s="45">
        <v>2</v>
      </c>
      <c r="CN123" s="45">
        <v>1</v>
      </c>
      <c r="CO123" s="44"/>
      <c r="CP123" s="43">
        <v>0</v>
      </c>
      <c r="CQ123" s="43">
        <v>0</v>
      </c>
      <c r="CR123" s="43">
        <v>0</v>
      </c>
      <c r="CS123" s="43">
        <v>0</v>
      </c>
      <c r="CT123" s="43">
        <v>0</v>
      </c>
      <c r="CU123" s="44"/>
      <c r="CV123" s="43">
        <v>10</v>
      </c>
      <c r="CW123" s="43">
        <v>5</v>
      </c>
      <c r="CX123" s="43">
        <v>2</v>
      </c>
      <c r="CY123" s="43">
        <v>9</v>
      </c>
      <c r="CZ123" s="43">
        <v>15</v>
      </c>
      <c r="DA123" s="44"/>
      <c r="DB123" s="43">
        <v>3</v>
      </c>
      <c r="DC123" s="43">
        <v>4</v>
      </c>
      <c r="DD123" s="43">
        <v>3</v>
      </c>
      <c r="DE123" s="43">
        <v>6</v>
      </c>
      <c r="DF123" s="43">
        <v>5</v>
      </c>
      <c r="DG123" s="44"/>
      <c r="DH123" s="43">
        <v>6</v>
      </c>
      <c r="DI123" s="43">
        <v>5</v>
      </c>
      <c r="DJ123" s="43">
        <v>6</v>
      </c>
      <c r="DK123" s="43">
        <v>3</v>
      </c>
      <c r="DL123" s="43">
        <v>3</v>
      </c>
      <c r="DM123" s="44"/>
      <c r="DN123" s="43">
        <v>5</v>
      </c>
      <c r="DO123" s="43">
        <v>3</v>
      </c>
      <c r="DP123" s="43">
        <v>5</v>
      </c>
      <c r="DQ123" s="43">
        <v>3</v>
      </c>
      <c r="DR123" s="43">
        <v>3</v>
      </c>
      <c r="DS123" s="44"/>
      <c r="DT123" s="43">
        <v>3</v>
      </c>
      <c r="DU123" s="43">
        <v>4</v>
      </c>
      <c r="DV123" s="43">
        <v>8</v>
      </c>
      <c r="DW123" s="43">
        <v>2</v>
      </c>
      <c r="DX123" s="43">
        <v>5</v>
      </c>
      <c r="DY123" s="44"/>
      <c r="DZ123" s="43">
        <v>1</v>
      </c>
      <c r="EA123" s="43">
        <v>3</v>
      </c>
      <c r="EB123" s="43">
        <v>1</v>
      </c>
      <c r="EC123" s="43">
        <v>4</v>
      </c>
      <c r="ED123" s="43">
        <v>1</v>
      </c>
      <c r="EE123" s="44"/>
      <c r="EF123" s="43">
        <v>2</v>
      </c>
      <c r="EG123" s="43">
        <v>0</v>
      </c>
      <c r="EH123" s="43">
        <v>1</v>
      </c>
      <c r="EI123" s="43">
        <v>1</v>
      </c>
      <c r="EJ123" s="43">
        <v>1</v>
      </c>
      <c r="EK123" s="44"/>
      <c r="EL123" s="43">
        <v>2</v>
      </c>
      <c r="EM123" s="43">
        <v>0</v>
      </c>
      <c r="EN123" s="43">
        <v>1</v>
      </c>
      <c r="EO123" s="43">
        <v>1</v>
      </c>
      <c r="EP123" s="43">
        <v>1</v>
      </c>
      <c r="EQ123" s="96">
        <f t="shared" si="324"/>
        <v>11.76470588235294</v>
      </c>
      <c r="ER123" s="96">
        <f t="shared" si="325"/>
        <v>31.390134529147982</v>
      </c>
      <c r="ES123" s="96">
        <f t="shared" si="326"/>
        <v>16.304347826086957</v>
      </c>
      <c r="ET123" s="96">
        <f t="shared" si="327"/>
        <v>9.3457943925233646</v>
      </c>
      <c r="EU123" s="96">
        <f t="shared" si="328"/>
        <v>19.379844961240309</v>
      </c>
      <c r="EV123" s="52">
        <f t="shared" si="329"/>
        <v>3.9215686274509802</v>
      </c>
      <c r="EW123" s="52">
        <f t="shared" si="330"/>
        <v>13.45291479820628</v>
      </c>
      <c r="EX123" s="52">
        <f t="shared" si="331"/>
        <v>5.4347826086956523</v>
      </c>
      <c r="EY123" s="52">
        <f t="shared" si="332"/>
        <v>4.6728971962616823</v>
      </c>
      <c r="EZ123" s="52">
        <f t="shared" si="333"/>
        <v>11.627906976744185</v>
      </c>
      <c r="FA123" s="96">
        <f t="shared" si="334"/>
        <v>7.8431372549019605</v>
      </c>
      <c r="FB123" s="96">
        <f t="shared" si="335"/>
        <v>17.937219730941703</v>
      </c>
      <c r="FC123" s="96">
        <f t="shared" si="336"/>
        <v>10.869565217391305</v>
      </c>
      <c r="FD123" s="96">
        <f t="shared" si="337"/>
        <v>4.6728971962616823</v>
      </c>
      <c r="FE123" s="96">
        <f t="shared" si="338"/>
        <v>7.7519379844961236</v>
      </c>
      <c r="FF123" s="52">
        <f t="shared" si="249"/>
        <v>31.372549019607842</v>
      </c>
      <c r="FG123" s="52">
        <f t="shared" si="250"/>
        <v>26.905829596412559</v>
      </c>
      <c r="FH123" s="52">
        <f t="shared" si="251"/>
        <v>43.478260869565219</v>
      </c>
      <c r="FI123" s="52">
        <f t="shared" si="252"/>
        <v>14.018691588785046</v>
      </c>
      <c r="FJ123" s="52">
        <f t="shared" si="253"/>
        <v>7.7519379844961236</v>
      </c>
      <c r="FK123" s="52">
        <f t="shared" si="254"/>
        <v>0</v>
      </c>
      <c r="FL123" s="52">
        <f t="shared" si="255"/>
        <v>0</v>
      </c>
      <c r="FM123" s="52">
        <f t="shared" si="256"/>
        <v>0</v>
      </c>
      <c r="FN123" s="52">
        <f t="shared" si="257"/>
        <v>50</v>
      </c>
      <c r="FO123" s="52">
        <f t="shared" si="258"/>
        <v>16.666666666666664</v>
      </c>
      <c r="FP123" s="52">
        <f t="shared" si="259"/>
        <v>40</v>
      </c>
      <c r="FQ123" s="52">
        <f t="shared" si="260"/>
        <v>0</v>
      </c>
      <c r="FR123" s="52">
        <f t="shared" si="261"/>
        <v>20</v>
      </c>
      <c r="FS123" s="52">
        <f t="shared" si="262"/>
        <v>0</v>
      </c>
      <c r="FT123" s="52">
        <f t="shared" si="263"/>
        <v>16.666666666666664</v>
      </c>
      <c r="FU123" s="52">
        <f t="shared" si="229"/>
        <v>0</v>
      </c>
      <c r="FV123" s="52">
        <f t="shared" si="230"/>
        <v>0</v>
      </c>
      <c r="FW123" s="52">
        <f t="shared" si="231"/>
        <v>0</v>
      </c>
      <c r="FX123" s="52">
        <f t="shared" si="232"/>
        <v>467.28971962616816</v>
      </c>
      <c r="FY123" s="52">
        <f t="shared" si="233"/>
        <v>0</v>
      </c>
      <c r="FZ123" s="52">
        <f t="shared" si="264"/>
        <v>134.95276653171391</v>
      </c>
      <c r="GA123" s="52">
        <f t="shared" si="265"/>
        <v>136.87380235422938</v>
      </c>
      <c r="GB123" s="52">
        <f t="shared" si="266"/>
        <v>128.83277505797477</v>
      </c>
      <c r="GC123" s="52">
        <f t="shared" si="267"/>
        <v>182.38665971860343</v>
      </c>
      <c r="GD123" s="52">
        <f t="shared" si="268"/>
        <v>78.988941548183249</v>
      </c>
      <c r="GE123" s="52">
        <f t="shared" si="269"/>
        <v>0</v>
      </c>
      <c r="GF123" s="52">
        <f t="shared" si="270"/>
        <v>0</v>
      </c>
      <c r="GG123" s="52">
        <f t="shared" si="271"/>
        <v>0</v>
      </c>
      <c r="GH123" s="52">
        <f t="shared" si="272"/>
        <v>0</v>
      </c>
      <c r="GI123" s="52">
        <f t="shared" si="273"/>
        <v>0</v>
      </c>
      <c r="GJ123" s="52">
        <f t="shared" si="274"/>
        <v>16.570008285004143</v>
      </c>
      <c r="GK123" s="52">
        <f t="shared" si="275"/>
        <v>0</v>
      </c>
      <c r="GL123" s="52">
        <f t="shared" si="276"/>
        <v>16.501650165016503</v>
      </c>
      <c r="GM123" s="52">
        <f t="shared" si="277"/>
        <v>33.377837116154872</v>
      </c>
      <c r="GN123" s="52">
        <f t="shared" si="278"/>
        <v>16.874789065136685</v>
      </c>
      <c r="GO123" s="52">
        <f t="shared" si="279"/>
        <v>0</v>
      </c>
      <c r="GP123" s="52">
        <f t="shared" si="280"/>
        <v>0</v>
      </c>
      <c r="GQ123" s="52">
        <f t="shared" si="281"/>
        <v>0</v>
      </c>
      <c r="GR123" s="52">
        <f t="shared" si="282"/>
        <v>0</v>
      </c>
      <c r="GS123" s="52">
        <f t="shared" si="283"/>
        <v>0</v>
      </c>
      <c r="GT123" s="52">
        <f t="shared" si="284"/>
        <v>80.173174055960871</v>
      </c>
      <c r="GU123" s="52">
        <f t="shared" si="285"/>
        <v>40.647101861637267</v>
      </c>
      <c r="GV123" s="52">
        <f t="shared" si="286"/>
        <v>16.353229762878168</v>
      </c>
      <c r="GW123" s="52">
        <f t="shared" si="287"/>
        <v>74.423220044653931</v>
      </c>
      <c r="GX123" s="52">
        <f t="shared" si="288"/>
        <v>125.4075746175069</v>
      </c>
      <c r="GY123" s="52">
        <f t="shared" si="289"/>
        <v>24.051952216788262</v>
      </c>
      <c r="GZ123" s="52">
        <f t="shared" si="290"/>
        <v>32.517681489309815</v>
      </c>
      <c r="HA123" s="52">
        <f t="shared" si="291"/>
        <v>24.529844644317254</v>
      </c>
      <c r="HB123" s="52">
        <f t="shared" si="292"/>
        <v>49.615480029769287</v>
      </c>
      <c r="HC123" s="52">
        <f t="shared" si="293"/>
        <v>41.802524872502296</v>
      </c>
      <c r="HD123" s="52">
        <f t="shared" si="294"/>
        <v>48.103904433576524</v>
      </c>
      <c r="HE123" s="52">
        <f t="shared" si="295"/>
        <v>40.647101861637267</v>
      </c>
      <c r="HF123" s="52">
        <f t="shared" si="296"/>
        <v>49.059689288634509</v>
      </c>
      <c r="HG123" s="52">
        <f t="shared" si="297"/>
        <v>24.807740014884644</v>
      </c>
      <c r="HH123" s="52">
        <f t="shared" si="298"/>
        <v>25.081514923501377</v>
      </c>
      <c r="HI123" s="52">
        <f t="shared" si="299"/>
        <v>40.086587027980435</v>
      </c>
      <c r="HJ123" s="52">
        <f t="shared" si="300"/>
        <v>24.388261116982356</v>
      </c>
      <c r="HK123" s="52">
        <f t="shared" si="301"/>
        <v>40.883074407195423</v>
      </c>
      <c r="HL123" s="52">
        <f t="shared" si="302"/>
        <v>24.807740014884644</v>
      </c>
      <c r="HM123" s="52">
        <f t="shared" si="303"/>
        <v>25.081514923501377</v>
      </c>
      <c r="HN123" s="52">
        <f t="shared" si="304"/>
        <v>24.051952216788262</v>
      </c>
      <c r="HO123" s="52">
        <f t="shared" si="305"/>
        <v>32.517681489309815</v>
      </c>
      <c r="HP123" s="52">
        <f t="shared" si="306"/>
        <v>65.412919051512674</v>
      </c>
      <c r="HQ123" s="52">
        <f t="shared" si="307"/>
        <v>16.53849334325643</v>
      </c>
      <c r="HR123" s="52">
        <f t="shared" si="308"/>
        <v>41.802524872502296</v>
      </c>
      <c r="HS123" s="52">
        <f t="shared" si="309"/>
        <v>8.0173174055960885</v>
      </c>
      <c r="HT123" s="52">
        <f t="shared" si="310"/>
        <v>24.388261116982356</v>
      </c>
      <c r="HU123" s="52">
        <f t="shared" si="311"/>
        <v>8.1766148814390842</v>
      </c>
      <c r="HV123" s="52">
        <f t="shared" si="312"/>
        <v>33.076986686512861</v>
      </c>
      <c r="HW123" s="52">
        <f t="shared" si="313"/>
        <v>8.3605049745004596</v>
      </c>
      <c r="HX123" s="52">
        <f t="shared" si="314"/>
        <v>16.034634811192177</v>
      </c>
      <c r="HY123" s="52">
        <f t="shared" si="315"/>
        <v>0</v>
      </c>
      <c r="HZ123" s="52">
        <f t="shared" si="316"/>
        <v>8.1766148814390842</v>
      </c>
      <c r="IA123" s="52">
        <f t="shared" si="317"/>
        <v>8.2692466716282151</v>
      </c>
      <c r="IB123" s="52">
        <f t="shared" si="318"/>
        <v>8.3605049745004596</v>
      </c>
      <c r="IC123" s="52">
        <f t="shared" si="319"/>
        <v>16.034634811192177</v>
      </c>
      <c r="ID123" s="52">
        <f t="shared" si="320"/>
        <v>0</v>
      </c>
      <c r="IE123" s="52">
        <f t="shared" si="321"/>
        <v>8.1766148814390842</v>
      </c>
      <c r="IF123" s="52">
        <f t="shared" si="322"/>
        <v>8.2692466716282151</v>
      </c>
      <c r="IG123" s="52">
        <f t="shared" si="323"/>
        <v>8.3605049745004596</v>
      </c>
      <c r="II123"/>
    </row>
    <row r="124" spans="1:243" ht="15.75" customHeight="1" thickBot="1">
      <c r="A124" s="43">
        <v>260930</v>
      </c>
      <c r="B124" s="43" t="s">
        <v>82</v>
      </c>
      <c r="C124" s="47">
        <v>2607</v>
      </c>
      <c r="D124" s="43">
        <v>8</v>
      </c>
      <c r="E124" s="43">
        <v>11</v>
      </c>
      <c r="F124" s="43">
        <v>5</v>
      </c>
      <c r="G124" s="43">
        <v>8</v>
      </c>
      <c r="H124" s="43">
        <v>5</v>
      </c>
      <c r="I124" s="44"/>
      <c r="J124" s="43">
        <v>5</v>
      </c>
      <c r="K124" s="43">
        <v>7</v>
      </c>
      <c r="L124" s="43">
        <v>3</v>
      </c>
      <c r="M124" s="43">
        <v>5</v>
      </c>
      <c r="N124" s="43">
        <v>5</v>
      </c>
      <c r="O124" s="44"/>
      <c r="P124" s="43">
        <v>3</v>
      </c>
      <c r="Q124" s="43">
        <v>4</v>
      </c>
      <c r="R124" s="43">
        <v>2</v>
      </c>
      <c r="S124" s="43">
        <v>3</v>
      </c>
      <c r="T124" s="43">
        <v>0</v>
      </c>
      <c r="U124" s="44"/>
      <c r="V124" s="43">
        <v>10</v>
      </c>
      <c r="W124" s="43">
        <v>5</v>
      </c>
      <c r="X124" s="43">
        <v>8</v>
      </c>
      <c r="Y124" s="43">
        <v>5</v>
      </c>
      <c r="Z124" s="43">
        <v>8</v>
      </c>
      <c r="AA124" s="44"/>
      <c r="AB124" s="43">
        <v>301</v>
      </c>
      <c r="AC124" s="43">
        <v>304</v>
      </c>
      <c r="AD124" s="43">
        <v>305</v>
      </c>
      <c r="AE124" s="43">
        <v>292</v>
      </c>
      <c r="AF124" s="43">
        <v>295</v>
      </c>
      <c r="AG124" s="44"/>
      <c r="AH124" s="43">
        <v>8</v>
      </c>
      <c r="AI124" s="43">
        <v>12</v>
      </c>
      <c r="AJ124" s="43">
        <v>5</v>
      </c>
      <c r="AK124" s="43">
        <v>9</v>
      </c>
      <c r="AL124" s="43">
        <v>5</v>
      </c>
      <c r="AM124" s="44"/>
      <c r="AN124" s="43">
        <v>0</v>
      </c>
      <c r="AO124" s="43">
        <v>0</v>
      </c>
      <c r="AP124" s="43">
        <v>0</v>
      </c>
      <c r="AQ124" s="43">
        <v>1</v>
      </c>
      <c r="AR124" s="43">
        <v>0</v>
      </c>
      <c r="AS124" s="44"/>
      <c r="AT124" s="43">
        <v>0</v>
      </c>
      <c r="AU124" s="43">
        <v>0</v>
      </c>
      <c r="AV124" s="43">
        <v>1</v>
      </c>
      <c r="AW124" s="43">
        <v>1</v>
      </c>
      <c r="AX124" s="43">
        <v>0</v>
      </c>
      <c r="AY124" s="44"/>
      <c r="AZ124" s="43">
        <v>0</v>
      </c>
      <c r="BA124" s="43">
        <v>1</v>
      </c>
      <c r="BB124" s="43">
        <v>0</v>
      </c>
      <c r="BC124" s="43">
        <v>0</v>
      </c>
      <c r="BD124" s="43">
        <v>0</v>
      </c>
      <c r="BE124" s="44"/>
      <c r="BF124" s="43">
        <v>13</v>
      </c>
      <c r="BG124" s="43">
        <v>5</v>
      </c>
      <c r="BH124" s="43">
        <v>7</v>
      </c>
      <c r="BI124" s="43">
        <v>6</v>
      </c>
      <c r="BJ124" s="43">
        <v>6</v>
      </c>
      <c r="BK124" s="44"/>
      <c r="BL124" s="43">
        <v>4007</v>
      </c>
      <c r="BM124" s="43">
        <v>4017</v>
      </c>
      <c r="BN124" s="43">
        <v>4421</v>
      </c>
      <c r="BO124" s="43">
        <v>4449</v>
      </c>
      <c r="BP124" s="43">
        <v>4477</v>
      </c>
      <c r="BQ124" s="44"/>
      <c r="BR124" s="45">
        <v>6849</v>
      </c>
      <c r="BS124" s="45">
        <v>6865</v>
      </c>
      <c r="BT124" s="45">
        <v>7192</v>
      </c>
      <c r="BU124" s="45">
        <v>7238</v>
      </c>
      <c r="BV124" s="45">
        <v>7280</v>
      </c>
      <c r="BW124" s="44"/>
      <c r="BX124" s="43">
        <v>13757</v>
      </c>
      <c r="BY124" s="43">
        <v>13807</v>
      </c>
      <c r="BZ124" s="43">
        <v>14308</v>
      </c>
      <c r="CA124" s="43">
        <v>14400</v>
      </c>
      <c r="CB124" s="43">
        <v>14488</v>
      </c>
      <c r="CC124" s="44"/>
      <c r="CD124" s="43">
        <v>0</v>
      </c>
      <c r="CE124" s="43">
        <v>0</v>
      </c>
      <c r="CF124" s="43">
        <v>0</v>
      </c>
      <c r="CG124" s="43">
        <v>0</v>
      </c>
      <c r="CH124" s="43">
        <v>0</v>
      </c>
      <c r="CI124" s="44"/>
      <c r="CJ124" s="45">
        <v>2</v>
      </c>
      <c r="CK124" s="45">
        <v>1</v>
      </c>
      <c r="CL124" s="45">
        <v>0</v>
      </c>
      <c r="CM124" s="45">
        <v>1</v>
      </c>
      <c r="CN124" s="45">
        <v>0</v>
      </c>
      <c r="CO124" s="44"/>
      <c r="CP124" s="43">
        <v>0</v>
      </c>
      <c r="CQ124" s="43">
        <v>0</v>
      </c>
      <c r="CR124" s="43">
        <v>0</v>
      </c>
      <c r="CS124" s="43">
        <v>0</v>
      </c>
      <c r="CT124" s="43">
        <v>0</v>
      </c>
      <c r="CU124" s="44"/>
      <c r="CV124" s="43">
        <v>12</v>
      </c>
      <c r="CW124" s="43">
        <v>11</v>
      </c>
      <c r="CX124" s="43">
        <v>8</v>
      </c>
      <c r="CY124" s="43">
        <v>9</v>
      </c>
      <c r="CZ124" s="43">
        <v>8</v>
      </c>
      <c r="DA124" s="44"/>
      <c r="DB124" s="43">
        <v>11</v>
      </c>
      <c r="DC124" s="43">
        <v>9</v>
      </c>
      <c r="DD124" s="43">
        <v>5</v>
      </c>
      <c r="DE124" s="43">
        <v>12</v>
      </c>
      <c r="DF124" s="43">
        <v>5</v>
      </c>
      <c r="DG124" s="44"/>
      <c r="DH124" s="43">
        <v>4</v>
      </c>
      <c r="DI124" s="43">
        <v>4</v>
      </c>
      <c r="DJ124" s="43">
        <v>2</v>
      </c>
      <c r="DK124" s="43">
        <v>5</v>
      </c>
      <c r="DL124" s="43">
        <v>3</v>
      </c>
      <c r="DM124" s="44"/>
      <c r="DN124" s="43">
        <v>5</v>
      </c>
      <c r="DO124" s="43">
        <v>1</v>
      </c>
      <c r="DP124" s="43">
        <v>4</v>
      </c>
      <c r="DQ124" s="43">
        <v>4</v>
      </c>
      <c r="DR124" s="43">
        <v>0</v>
      </c>
      <c r="DS124" s="44"/>
      <c r="DT124" s="43">
        <v>3</v>
      </c>
      <c r="DU124" s="43">
        <v>4</v>
      </c>
      <c r="DV124" s="43">
        <v>3</v>
      </c>
      <c r="DW124" s="43">
        <v>4</v>
      </c>
      <c r="DX124" s="43">
        <v>2</v>
      </c>
      <c r="DY124" s="44"/>
      <c r="DZ124" s="43">
        <v>2</v>
      </c>
      <c r="EA124" s="43">
        <v>3</v>
      </c>
      <c r="EB124" s="43">
        <v>3</v>
      </c>
      <c r="EC124" s="43">
        <v>2</v>
      </c>
      <c r="ED124" s="43">
        <v>3</v>
      </c>
      <c r="EE124" s="44"/>
      <c r="EF124" s="43">
        <v>1</v>
      </c>
      <c r="EG124" s="43">
        <v>2</v>
      </c>
      <c r="EH124" s="43">
        <v>1</v>
      </c>
      <c r="EI124" s="43">
        <v>0</v>
      </c>
      <c r="EJ124" s="43">
        <v>0</v>
      </c>
      <c r="EK124" s="44"/>
      <c r="EL124" s="43">
        <v>1</v>
      </c>
      <c r="EM124" s="43">
        <v>2</v>
      </c>
      <c r="EN124" s="43">
        <v>1</v>
      </c>
      <c r="EO124" s="43">
        <v>0</v>
      </c>
      <c r="EP124" s="43">
        <v>0</v>
      </c>
      <c r="EQ124" s="96">
        <f t="shared" si="324"/>
        <v>26.578073089700997</v>
      </c>
      <c r="ER124" s="96">
        <f t="shared" si="325"/>
        <v>36.184210526315788</v>
      </c>
      <c r="ES124" s="96">
        <f t="shared" si="326"/>
        <v>16.393442622950822</v>
      </c>
      <c r="ET124" s="96">
        <f t="shared" si="327"/>
        <v>27.397260273972602</v>
      </c>
      <c r="EU124" s="96">
        <f t="shared" si="328"/>
        <v>16.949152542372882</v>
      </c>
      <c r="EV124" s="52">
        <f t="shared" si="329"/>
        <v>16.611295681063122</v>
      </c>
      <c r="EW124" s="52">
        <f t="shared" si="330"/>
        <v>23.026315789473681</v>
      </c>
      <c r="EX124" s="52">
        <f t="shared" si="331"/>
        <v>9.8360655737704921</v>
      </c>
      <c r="EY124" s="52">
        <f t="shared" si="332"/>
        <v>17.123287671232877</v>
      </c>
      <c r="EZ124" s="52">
        <f t="shared" si="333"/>
        <v>16.949152542372882</v>
      </c>
      <c r="FA124" s="96">
        <f t="shared" si="334"/>
        <v>9.9667774086378724</v>
      </c>
      <c r="FB124" s="96">
        <f t="shared" si="335"/>
        <v>13.157894736842104</v>
      </c>
      <c r="FC124" s="96">
        <f t="shared" si="336"/>
        <v>6.557377049180328</v>
      </c>
      <c r="FD124" s="96">
        <f t="shared" si="337"/>
        <v>10.273972602739725</v>
      </c>
      <c r="FE124" s="96">
        <f t="shared" si="338"/>
        <v>0</v>
      </c>
      <c r="FF124" s="52">
        <f t="shared" si="249"/>
        <v>33.222591362126245</v>
      </c>
      <c r="FG124" s="52">
        <f t="shared" si="250"/>
        <v>16.44736842105263</v>
      </c>
      <c r="FH124" s="52">
        <f t="shared" si="251"/>
        <v>26.229508196721312</v>
      </c>
      <c r="FI124" s="52">
        <f t="shared" si="252"/>
        <v>17.123287671232877</v>
      </c>
      <c r="FJ124" s="52">
        <f t="shared" si="253"/>
        <v>27.118644067796609</v>
      </c>
      <c r="FK124" s="52">
        <f t="shared" si="254"/>
        <v>0</v>
      </c>
      <c r="FL124" s="52">
        <f t="shared" si="255"/>
        <v>0</v>
      </c>
      <c r="FM124" s="52">
        <f t="shared" si="256"/>
        <v>0</v>
      </c>
      <c r="FN124" s="52">
        <f t="shared" si="257"/>
        <v>11.111111111111111</v>
      </c>
      <c r="FO124" s="52">
        <f t="shared" si="258"/>
        <v>0</v>
      </c>
      <c r="FP124" s="52">
        <f t="shared" si="259"/>
        <v>0</v>
      </c>
      <c r="FQ124" s="52">
        <f t="shared" si="260"/>
        <v>0</v>
      </c>
      <c r="FR124" s="52">
        <f t="shared" si="261"/>
        <v>20</v>
      </c>
      <c r="FS124" s="52">
        <f t="shared" si="262"/>
        <v>11.111111111111111</v>
      </c>
      <c r="FT124" s="52">
        <f t="shared" si="263"/>
        <v>0</v>
      </c>
      <c r="FU124" s="52">
        <f t="shared" si="229"/>
        <v>0</v>
      </c>
      <c r="FV124" s="52">
        <f t="shared" si="230"/>
        <v>328.9473684210526</v>
      </c>
      <c r="FW124" s="52">
        <f t="shared" si="231"/>
        <v>0</v>
      </c>
      <c r="FX124" s="52">
        <f t="shared" si="232"/>
        <v>0</v>
      </c>
      <c r="FY124" s="52">
        <f t="shared" si="233"/>
        <v>0</v>
      </c>
      <c r="FZ124" s="52">
        <f t="shared" si="264"/>
        <v>324.43224357374595</v>
      </c>
      <c r="GA124" s="52">
        <f t="shared" si="265"/>
        <v>124.47099825740602</v>
      </c>
      <c r="GB124" s="52">
        <f t="shared" si="266"/>
        <v>158.33521827640806</v>
      </c>
      <c r="GC124" s="52">
        <f t="shared" si="267"/>
        <v>134.86176668914362</v>
      </c>
      <c r="GD124" s="52">
        <f t="shared" si="268"/>
        <v>134.01831583649766</v>
      </c>
      <c r="GE124" s="52">
        <f t="shared" si="269"/>
        <v>0</v>
      </c>
      <c r="GF124" s="52">
        <f t="shared" si="270"/>
        <v>0</v>
      </c>
      <c r="GG124" s="52">
        <f t="shared" si="271"/>
        <v>0</v>
      </c>
      <c r="GH124" s="52">
        <f t="shared" si="272"/>
        <v>0</v>
      </c>
      <c r="GI124" s="52">
        <f t="shared" si="273"/>
        <v>0</v>
      </c>
      <c r="GJ124" s="52">
        <f t="shared" si="274"/>
        <v>29.201343261790043</v>
      </c>
      <c r="GK124" s="52">
        <f t="shared" si="275"/>
        <v>14.566642388929351</v>
      </c>
      <c r="GL124" s="52">
        <f t="shared" si="276"/>
        <v>0</v>
      </c>
      <c r="GM124" s="52">
        <f t="shared" si="277"/>
        <v>13.815971262779772</v>
      </c>
      <c r="GN124" s="52">
        <f t="shared" si="278"/>
        <v>0</v>
      </c>
      <c r="GO124" s="52">
        <f t="shared" si="279"/>
        <v>0</v>
      </c>
      <c r="GP124" s="52">
        <f t="shared" si="280"/>
        <v>0</v>
      </c>
      <c r="GQ124" s="52">
        <f t="shared" si="281"/>
        <v>0</v>
      </c>
      <c r="GR124" s="52">
        <f t="shared" si="282"/>
        <v>0</v>
      </c>
      <c r="GS124" s="52">
        <f t="shared" si="283"/>
        <v>0</v>
      </c>
      <c r="GT124" s="52">
        <f t="shared" si="284"/>
        <v>87.228320127934879</v>
      </c>
      <c r="GU124" s="52">
        <f t="shared" si="285"/>
        <v>79.669732744260159</v>
      </c>
      <c r="GV124" s="52">
        <f t="shared" si="286"/>
        <v>55.912776069331841</v>
      </c>
      <c r="GW124" s="52">
        <f t="shared" si="287"/>
        <v>62.5</v>
      </c>
      <c r="GX124" s="52">
        <f t="shared" si="288"/>
        <v>55.218111540585319</v>
      </c>
      <c r="GY124" s="52">
        <f t="shared" si="289"/>
        <v>79.959293450606964</v>
      </c>
      <c r="GZ124" s="52">
        <f t="shared" si="290"/>
        <v>65.184326790758305</v>
      </c>
      <c r="HA124" s="52">
        <f t="shared" si="291"/>
        <v>34.945485043332404</v>
      </c>
      <c r="HB124" s="52">
        <f t="shared" si="292"/>
        <v>83.333333333333343</v>
      </c>
      <c r="HC124" s="52">
        <f t="shared" si="293"/>
        <v>34.51131971286582</v>
      </c>
      <c r="HD124" s="52">
        <f t="shared" si="294"/>
        <v>29.076106709311624</v>
      </c>
      <c r="HE124" s="52">
        <f t="shared" si="295"/>
        <v>28.970811907003693</v>
      </c>
      <c r="HF124" s="52">
        <f t="shared" si="296"/>
        <v>13.97819401733296</v>
      </c>
      <c r="HG124" s="52">
        <f t="shared" si="297"/>
        <v>34.722222222222221</v>
      </c>
      <c r="HH124" s="52">
        <f t="shared" si="298"/>
        <v>20.706791827719492</v>
      </c>
      <c r="HI124" s="52">
        <f t="shared" si="299"/>
        <v>36.345133386639532</v>
      </c>
      <c r="HJ124" s="52">
        <f t="shared" si="300"/>
        <v>7.2427029767509232</v>
      </c>
      <c r="HK124" s="52">
        <f t="shared" si="301"/>
        <v>27.95638803466592</v>
      </c>
      <c r="HL124" s="52">
        <f t="shared" si="302"/>
        <v>27.777777777777779</v>
      </c>
      <c r="HM124" s="52">
        <f t="shared" si="303"/>
        <v>0</v>
      </c>
      <c r="HN124" s="52">
        <f t="shared" si="304"/>
        <v>21.80708003198372</v>
      </c>
      <c r="HO124" s="52">
        <f t="shared" si="305"/>
        <v>28.970811907003693</v>
      </c>
      <c r="HP124" s="52">
        <f t="shared" si="306"/>
        <v>20.96729102599944</v>
      </c>
      <c r="HQ124" s="52">
        <f t="shared" si="307"/>
        <v>27.777777777777779</v>
      </c>
      <c r="HR124" s="52">
        <f t="shared" si="308"/>
        <v>13.80452788514633</v>
      </c>
      <c r="HS124" s="52">
        <f t="shared" si="309"/>
        <v>14.538053354655812</v>
      </c>
      <c r="HT124" s="52">
        <f t="shared" si="310"/>
        <v>21.728108930252773</v>
      </c>
      <c r="HU124" s="52">
        <f t="shared" si="311"/>
        <v>20.96729102599944</v>
      </c>
      <c r="HV124" s="52">
        <f t="shared" si="312"/>
        <v>13.888888888888889</v>
      </c>
      <c r="HW124" s="52">
        <f t="shared" si="313"/>
        <v>20.706791827719492</v>
      </c>
      <c r="HX124" s="52">
        <f t="shared" si="314"/>
        <v>7.269026677327906</v>
      </c>
      <c r="HY124" s="52">
        <f t="shared" si="315"/>
        <v>14.485405953501846</v>
      </c>
      <c r="HZ124" s="52">
        <f t="shared" si="316"/>
        <v>6.9890970086664801</v>
      </c>
      <c r="IA124" s="52">
        <f t="shared" si="317"/>
        <v>0</v>
      </c>
      <c r="IB124" s="52">
        <f t="shared" si="318"/>
        <v>0</v>
      </c>
      <c r="IC124" s="52">
        <f t="shared" si="319"/>
        <v>7.269026677327906</v>
      </c>
      <c r="ID124" s="52">
        <f t="shared" si="320"/>
        <v>14.485405953501846</v>
      </c>
      <c r="IE124" s="52">
        <f t="shared" si="321"/>
        <v>6.9890970086664801</v>
      </c>
      <c r="IF124" s="52">
        <f t="shared" si="322"/>
        <v>0</v>
      </c>
      <c r="IG124" s="52">
        <f t="shared" si="323"/>
        <v>0</v>
      </c>
      <c r="II124"/>
    </row>
    <row r="125" spans="1:243" ht="15.75" customHeight="1" thickBot="1">
      <c r="A125" s="45">
        <v>261430</v>
      </c>
      <c r="B125" s="45" t="s">
        <v>787</v>
      </c>
      <c r="C125" s="47">
        <v>2609</v>
      </c>
      <c r="D125" s="43">
        <v>1</v>
      </c>
      <c r="E125" s="43">
        <v>1</v>
      </c>
      <c r="F125" s="43">
        <v>6</v>
      </c>
      <c r="G125" s="43">
        <v>4</v>
      </c>
      <c r="H125" s="43">
        <v>4</v>
      </c>
      <c r="I125" s="44"/>
      <c r="J125" s="43">
        <v>1</v>
      </c>
      <c r="K125" s="43">
        <v>1</v>
      </c>
      <c r="L125" s="43">
        <v>3</v>
      </c>
      <c r="M125" s="43">
        <v>4</v>
      </c>
      <c r="N125" s="43">
        <v>4</v>
      </c>
      <c r="O125" s="44"/>
      <c r="P125" s="43">
        <v>0</v>
      </c>
      <c r="Q125" s="43">
        <v>0</v>
      </c>
      <c r="R125" s="43">
        <v>3</v>
      </c>
      <c r="S125" s="43">
        <v>0</v>
      </c>
      <c r="T125" s="43">
        <v>0</v>
      </c>
      <c r="U125" s="44"/>
      <c r="V125" s="43">
        <v>2</v>
      </c>
      <c r="W125" s="43">
        <v>3</v>
      </c>
      <c r="X125" s="43">
        <v>5</v>
      </c>
      <c r="Y125" s="43">
        <v>3</v>
      </c>
      <c r="Z125" s="43">
        <v>7</v>
      </c>
      <c r="AA125" s="44"/>
      <c r="AB125" s="43">
        <v>163</v>
      </c>
      <c r="AC125" s="43">
        <v>140</v>
      </c>
      <c r="AD125" s="43">
        <v>151</v>
      </c>
      <c r="AE125" s="43">
        <v>176</v>
      </c>
      <c r="AF125" s="43">
        <v>145</v>
      </c>
      <c r="AG125" s="44"/>
      <c r="AH125" s="43">
        <v>1</v>
      </c>
      <c r="AI125" s="43">
        <v>1</v>
      </c>
      <c r="AJ125" s="43">
        <v>6</v>
      </c>
      <c r="AK125" s="43">
        <v>4</v>
      </c>
      <c r="AL125" s="43">
        <v>5</v>
      </c>
      <c r="AM125" s="44"/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4"/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4"/>
      <c r="AZ125" s="43">
        <v>0</v>
      </c>
      <c r="BA125" s="43">
        <v>0</v>
      </c>
      <c r="BB125" s="43">
        <v>0</v>
      </c>
      <c r="BC125" s="43">
        <v>0</v>
      </c>
      <c r="BD125" s="43">
        <v>0</v>
      </c>
      <c r="BE125" s="44"/>
      <c r="BF125" s="43">
        <v>1</v>
      </c>
      <c r="BG125" s="43">
        <v>1</v>
      </c>
      <c r="BH125" s="43">
        <v>2</v>
      </c>
      <c r="BI125" s="43">
        <v>3</v>
      </c>
      <c r="BJ125" s="43">
        <v>1</v>
      </c>
      <c r="BK125" s="44"/>
      <c r="BL125" s="43">
        <v>3122</v>
      </c>
      <c r="BM125" s="43">
        <v>3078</v>
      </c>
      <c r="BN125" s="43">
        <v>3405</v>
      </c>
      <c r="BO125" s="43">
        <v>3405</v>
      </c>
      <c r="BP125" s="43">
        <v>3369</v>
      </c>
      <c r="BQ125" s="44"/>
      <c r="BR125" s="45">
        <v>5197</v>
      </c>
      <c r="BS125" s="45">
        <v>5145</v>
      </c>
      <c r="BT125" s="45">
        <v>5541</v>
      </c>
      <c r="BU125" s="45">
        <v>5543</v>
      </c>
      <c r="BV125" s="45">
        <v>5484</v>
      </c>
      <c r="BW125" s="44"/>
      <c r="BX125" s="43">
        <v>10643</v>
      </c>
      <c r="BY125" s="43">
        <v>10589</v>
      </c>
      <c r="BZ125" s="43">
        <v>11132</v>
      </c>
      <c r="CA125" s="43">
        <v>11134</v>
      </c>
      <c r="CB125" s="43">
        <v>11020</v>
      </c>
      <c r="CC125" s="44"/>
      <c r="CD125" s="43">
        <v>0</v>
      </c>
      <c r="CE125" s="43">
        <v>0</v>
      </c>
      <c r="CF125" s="43">
        <v>0</v>
      </c>
      <c r="CG125" s="43">
        <v>0</v>
      </c>
      <c r="CH125" s="43">
        <v>0</v>
      </c>
      <c r="CI125" s="44"/>
      <c r="CJ125" s="45">
        <v>1</v>
      </c>
      <c r="CK125" s="45">
        <v>0</v>
      </c>
      <c r="CL125" s="45">
        <v>1</v>
      </c>
      <c r="CM125" s="45">
        <v>0</v>
      </c>
      <c r="CN125" s="45">
        <v>1</v>
      </c>
      <c r="CO125" s="44"/>
      <c r="CP125" s="43">
        <v>1</v>
      </c>
      <c r="CQ125" s="43">
        <v>0</v>
      </c>
      <c r="CR125" s="43">
        <v>0</v>
      </c>
      <c r="CS125" s="43">
        <v>0</v>
      </c>
      <c r="CT125" s="43">
        <v>1</v>
      </c>
      <c r="CU125" s="44"/>
      <c r="CV125" s="43">
        <v>2</v>
      </c>
      <c r="CW125" s="43">
        <v>3</v>
      </c>
      <c r="CX125" s="43">
        <v>2</v>
      </c>
      <c r="CY125" s="43">
        <v>5</v>
      </c>
      <c r="CZ125" s="43">
        <v>8</v>
      </c>
      <c r="DA125" s="44"/>
      <c r="DB125" s="43">
        <v>1</v>
      </c>
      <c r="DC125" s="43">
        <v>3</v>
      </c>
      <c r="DD125" s="43">
        <v>4</v>
      </c>
      <c r="DE125" s="43">
        <v>2</v>
      </c>
      <c r="DF125" s="43">
        <v>4</v>
      </c>
      <c r="DG125" s="44"/>
      <c r="DH125" s="43">
        <v>1</v>
      </c>
      <c r="DI125" s="43">
        <v>1</v>
      </c>
      <c r="DJ125" s="43">
        <v>1</v>
      </c>
      <c r="DK125" s="43">
        <v>4</v>
      </c>
      <c r="DL125" s="43">
        <v>4</v>
      </c>
      <c r="DM125" s="44"/>
      <c r="DN125" s="43">
        <v>4</v>
      </c>
      <c r="DO125" s="43">
        <v>3</v>
      </c>
      <c r="DP125" s="43">
        <v>1</v>
      </c>
      <c r="DQ125" s="43">
        <v>1</v>
      </c>
      <c r="DR125" s="43">
        <v>3</v>
      </c>
      <c r="DS125" s="44"/>
      <c r="DT125" s="43">
        <v>0</v>
      </c>
      <c r="DU125" s="43">
        <v>4</v>
      </c>
      <c r="DV125" s="43">
        <v>4</v>
      </c>
      <c r="DW125" s="43">
        <v>2</v>
      </c>
      <c r="DX125" s="43">
        <v>2</v>
      </c>
      <c r="DY125" s="44"/>
      <c r="DZ125" s="43">
        <v>2</v>
      </c>
      <c r="EA125" s="43">
        <v>1</v>
      </c>
      <c r="EB125" s="43">
        <v>0</v>
      </c>
      <c r="EC125" s="43">
        <v>2</v>
      </c>
      <c r="ED125" s="43">
        <v>0</v>
      </c>
      <c r="EE125" s="44"/>
      <c r="EF125" s="43">
        <v>1</v>
      </c>
      <c r="EG125" s="43">
        <v>3</v>
      </c>
      <c r="EH125" s="43">
        <v>1</v>
      </c>
      <c r="EI125" s="43">
        <v>0</v>
      </c>
      <c r="EJ125" s="43">
        <v>1</v>
      </c>
      <c r="EK125" s="44"/>
      <c r="EL125" s="43">
        <v>1</v>
      </c>
      <c r="EM125" s="43">
        <v>3</v>
      </c>
      <c r="EN125" s="43">
        <v>0</v>
      </c>
      <c r="EO125" s="43">
        <v>0</v>
      </c>
      <c r="EP125" s="43">
        <v>1</v>
      </c>
      <c r="EQ125" s="96">
        <f t="shared" si="324"/>
        <v>6.1349693251533743</v>
      </c>
      <c r="ER125" s="96">
        <f t="shared" si="325"/>
        <v>7.1428571428571423</v>
      </c>
      <c r="ES125" s="96">
        <f t="shared" si="326"/>
        <v>39.735099337748345</v>
      </c>
      <c r="ET125" s="96">
        <f t="shared" si="327"/>
        <v>22.727272727272727</v>
      </c>
      <c r="EU125" s="96">
        <f t="shared" si="328"/>
        <v>27.586206896551722</v>
      </c>
      <c r="EV125" s="52">
        <f t="shared" si="329"/>
        <v>6.1349693251533743</v>
      </c>
      <c r="EW125" s="52">
        <f t="shared" si="330"/>
        <v>7.1428571428571423</v>
      </c>
      <c r="EX125" s="52">
        <f t="shared" si="331"/>
        <v>19.867549668874172</v>
      </c>
      <c r="EY125" s="52">
        <f t="shared" si="332"/>
        <v>22.727272727272727</v>
      </c>
      <c r="EZ125" s="52">
        <f t="shared" si="333"/>
        <v>27.586206896551722</v>
      </c>
      <c r="FA125" s="96">
        <f t="shared" si="334"/>
        <v>0</v>
      </c>
      <c r="FB125" s="96">
        <f t="shared" si="335"/>
        <v>0</v>
      </c>
      <c r="FC125" s="96">
        <f t="shared" si="336"/>
        <v>19.867549668874172</v>
      </c>
      <c r="FD125" s="96">
        <f t="shared" si="337"/>
        <v>0</v>
      </c>
      <c r="FE125" s="96">
        <f t="shared" si="338"/>
        <v>0</v>
      </c>
      <c r="FF125" s="52">
        <f t="shared" si="249"/>
        <v>12.269938650306749</v>
      </c>
      <c r="FG125" s="52">
        <f t="shared" si="250"/>
        <v>21.428571428571427</v>
      </c>
      <c r="FH125" s="52">
        <f t="shared" si="251"/>
        <v>33.112582781456958</v>
      </c>
      <c r="FI125" s="52">
        <f t="shared" si="252"/>
        <v>17.045454545454543</v>
      </c>
      <c r="FJ125" s="52">
        <f t="shared" si="253"/>
        <v>48.275862068965516</v>
      </c>
      <c r="FK125" s="52">
        <f t="shared" si="254"/>
        <v>0</v>
      </c>
      <c r="FL125" s="52">
        <f t="shared" si="255"/>
        <v>0</v>
      </c>
      <c r="FM125" s="52">
        <f t="shared" si="256"/>
        <v>0</v>
      </c>
      <c r="FN125" s="52">
        <f t="shared" si="257"/>
        <v>0</v>
      </c>
      <c r="FO125" s="52">
        <f t="shared" si="258"/>
        <v>0</v>
      </c>
      <c r="FP125" s="52">
        <f t="shared" si="259"/>
        <v>0</v>
      </c>
      <c r="FQ125" s="52">
        <f t="shared" si="260"/>
        <v>0</v>
      </c>
      <c r="FR125" s="52">
        <f t="shared" si="261"/>
        <v>0</v>
      </c>
      <c r="FS125" s="52">
        <f t="shared" si="262"/>
        <v>0</v>
      </c>
      <c r="FT125" s="52">
        <f t="shared" si="263"/>
        <v>0</v>
      </c>
      <c r="FU125" s="52">
        <f t="shared" ref="FU125:FU188" si="339">IF(AB125=0,0,AZ125/AB125*100000)</f>
        <v>0</v>
      </c>
      <c r="FV125" s="52">
        <f t="shared" ref="FV125:FV188" si="340">IF(AC125=0,0,BA125/AC125*100000)</f>
        <v>0</v>
      </c>
      <c r="FW125" s="52">
        <f t="shared" ref="FW125:FW188" si="341">IF(AD125=0,0,BB125/AD125*100000)</f>
        <v>0</v>
      </c>
      <c r="FX125" s="52">
        <f t="shared" ref="FX125:FX188" si="342">IF(AE125=0,0,BC125/AE125*100000)</f>
        <v>0</v>
      </c>
      <c r="FY125" s="52">
        <f t="shared" ref="FY125:FY188" si="343">IF(AF125=0,0,BD125/AF125*100000)</f>
        <v>0</v>
      </c>
      <c r="FZ125" s="52">
        <f t="shared" si="264"/>
        <v>32.030749519538752</v>
      </c>
      <c r="GA125" s="52">
        <f t="shared" si="265"/>
        <v>32.488628979857047</v>
      </c>
      <c r="GB125" s="52">
        <f t="shared" si="266"/>
        <v>58.737151248164466</v>
      </c>
      <c r="GC125" s="52">
        <f t="shared" si="267"/>
        <v>88.105726872246706</v>
      </c>
      <c r="GD125" s="52">
        <f t="shared" si="268"/>
        <v>29.682398337785695</v>
      </c>
      <c r="GE125" s="52">
        <f t="shared" si="269"/>
        <v>0</v>
      </c>
      <c r="GF125" s="52">
        <f t="shared" si="270"/>
        <v>0</v>
      </c>
      <c r="GG125" s="52">
        <f t="shared" si="271"/>
        <v>0</v>
      </c>
      <c r="GH125" s="52">
        <f t="shared" si="272"/>
        <v>0</v>
      </c>
      <c r="GI125" s="52">
        <f t="shared" si="273"/>
        <v>0</v>
      </c>
      <c r="GJ125" s="52">
        <f t="shared" si="274"/>
        <v>19.241870309794113</v>
      </c>
      <c r="GK125" s="52">
        <f t="shared" si="275"/>
        <v>0</v>
      </c>
      <c r="GL125" s="52">
        <f t="shared" si="276"/>
        <v>18.047283883775492</v>
      </c>
      <c r="GM125" s="52">
        <f t="shared" si="277"/>
        <v>0</v>
      </c>
      <c r="GN125" s="52">
        <f t="shared" si="278"/>
        <v>18.234865061998541</v>
      </c>
      <c r="GO125" s="52">
        <f t="shared" si="279"/>
        <v>19.241870309794113</v>
      </c>
      <c r="GP125" s="52">
        <f t="shared" si="280"/>
        <v>0</v>
      </c>
      <c r="GQ125" s="52">
        <f t="shared" si="281"/>
        <v>0</v>
      </c>
      <c r="GR125" s="52">
        <f t="shared" si="282"/>
        <v>0</v>
      </c>
      <c r="GS125" s="52">
        <f t="shared" si="283"/>
        <v>18.234865061998541</v>
      </c>
      <c r="GT125" s="52">
        <f t="shared" si="284"/>
        <v>18.791694071220519</v>
      </c>
      <c r="GU125" s="52">
        <f t="shared" si="285"/>
        <v>28.331287184814432</v>
      </c>
      <c r="GV125" s="52">
        <f t="shared" si="286"/>
        <v>17.966223499820337</v>
      </c>
      <c r="GW125" s="52">
        <f t="shared" si="287"/>
        <v>44.907490569426976</v>
      </c>
      <c r="GX125" s="52">
        <f t="shared" si="288"/>
        <v>72.595281306715052</v>
      </c>
      <c r="GY125" s="52">
        <f t="shared" si="289"/>
        <v>9.3958470356102595</v>
      </c>
      <c r="GZ125" s="52">
        <f t="shared" si="290"/>
        <v>28.331287184814432</v>
      </c>
      <c r="HA125" s="52">
        <f t="shared" si="291"/>
        <v>35.932446999640675</v>
      </c>
      <c r="HB125" s="52">
        <f t="shared" si="292"/>
        <v>17.962996227770791</v>
      </c>
      <c r="HC125" s="52">
        <f t="shared" si="293"/>
        <v>36.297640653357526</v>
      </c>
      <c r="HD125" s="52">
        <f t="shared" si="294"/>
        <v>9.3958470356102595</v>
      </c>
      <c r="HE125" s="52">
        <f t="shared" si="295"/>
        <v>9.443762394938144</v>
      </c>
      <c r="HF125" s="52">
        <f t="shared" si="296"/>
        <v>8.9831117499101687</v>
      </c>
      <c r="HG125" s="52">
        <f t="shared" si="297"/>
        <v>35.925992455541582</v>
      </c>
      <c r="HH125" s="52">
        <f t="shared" si="298"/>
        <v>36.297640653357526</v>
      </c>
      <c r="HI125" s="52">
        <f t="shared" si="299"/>
        <v>37.583388142441038</v>
      </c>
      <c r="HJ125" s="52">
        <f t="shared" si="300"/>
        <v>28.331287184814432</v>
      </c>
      <c r="HK125" s="52">
        <f t="shared" si="301"/>
        <v>8.9831117499101687</v>
      </c>
      <c r="HL125" s="52">
        <f t="shared" si="302"/>
        <v>8.9814981138853955</v>
      </c>
      <c r="HM125" s="52">
        <f t="shared" si="303"/>
        <v>27.22323049001815</v>
      </c>
      <c r="HN125" s="52">
        <f t="shared" si="304"/>
        <v>0</v>
      </c>
      <c r="HO125" s="52">
        <f t="shared" si="305"/>
        <v>37.775049579752576</v>
      </c>
      <c r="HP125" s="52">
        <f t="shared" si="306"/>
        <v>35.932446999640675</v>
      </c>
      <c r="HQ125" s="52">
        <f t="shared" si="307"/>
        <v>17.962996227770791</v>
      </c>
      <c r="HR125" s="52">
        <f t="shared" si="308"/>
        <v>18.148820326678763</v>
      </c>
      <c r="HS125" s="52">
        <f t="shared" si="309"/>
        <v>18.791694071220519</v>
      </c>
      <c r="HT125" s="52">
        <f t="shared" si="310"/>
        <v>9.443762394938144</v>
      </c>
      <c r="HU125" s="52">
        <f t="shared" si="311"/>
        <v>0</v>
      </c>
      <c r="HV125" s="52">
        <f t="shared" si="312"/>
        <v>17.962996227770791</v>
      </c>
      <c r="HW125" s="52">
        <f t="shared" si="313"/>
        <v>0</v>
      </c>
      <c r="HX125" s="52">
        <f t="shared" si="314"/>
        <v>9.3958470356102595</v>
      </c>
      <c r="HY125" s="52">
        <f t="shared" si="315"/>
        <v>28.331287184814432</v>
      </c>
      <c r="HZ125" s="52">
        <f t="shared" si="316"/>
        <v>8.9831117499101687</v>
      </c>
      <c r="IA125" s="52">
        <f t="shared" si="317"/>
        <v>0</v>
      </c>
      <c r="IB125" s="52">
        <f t="shared" si="318"/>
        <v>9.0744101633393814</v>
      </c>
      <c r="IC125" s="52">
        <f t="shared" si="319"/>
        <v>9.3958470356102595</v>
      </c>
      <c r="ID125" s="52">
        <f t="shared" si="320"/>
        <v>28.331287184814432</v>
      </c>
      <c r="IE125" s="52">
        <f t="shared" si="321"/>
        <v>0</v>
      </c>
      <c r="IF125" s="52">
        <f t="shared" si="322"/>
        <v>0</v>
      </c>
      <c r="IG125" s="52">
        <f t="shared" si="323"/>
        <v>9.0744101633393814</v>
      </c>
      <c r="II125"/>
    </row>
    <row r="126" spans="1:243" ht="15.75" thickBot="1">
      <c r="A126" s="43">
        <v>260940</v>
      </c>
      <c r="B126" s="43" t="s">
        <v>8</v>
      </c>
      <c r="C126" s="47">
        <v>2601</v>
      </c>
      <c r="D126" s="43">
        <v>15</v>
      </c>
      <c r="E126" s="43">
        <v>11</v>
      </c>
      <c r="F126" s="43">
        <v>7</v>
      </c>
      <c r="G126" s="43">
        <v>4</v>
      </c>
      <c r="H126" s="43">
        <v>14</v>
      </c>
      <c r="I126" s="44"/>
      <c r="J126" s="43">
        <v>12</v>
      </c>
      <c r="K126" s="43">
        <v>10</v>
      </c>
      <c r="L126" s="43">
        <v>4</v>
      </c>
      <c r="M126" s="43">
        <v>4</v>
      </c>
      <c r="N126" s="43">
        <v>11</v>
      </c>
      <c r="O126" s="44"/>
      <c r="P126" s="43">
        <v>3</v>
      </c>
      <c r="Q126" s="43">
        <v>1</v>
      </c>
      <c r="R126" s="43">
        <v>3</v>
      </c>
      <c r="S126" s="43">
        <v>0</v>
      </c>
      <c r="T126" s="43">
        <v>3</v>
      </c>
      <c r="U126" s="44"/>
      <c r="V126" s="43">
        <v>18</v>
      </c>
      <c r="W126" s="43">
        <v>15</v>
      </c>
      <c r="X126" s="43">
        <v>7</v>
      </c>
      <c r="Y126" s="43">
        <v>10</v>
      </c>
      <c r="Z126" s="43">
        <v>13</v>
      </c>
      <c r="AA126" s="44"/>
      <c r="AB126" s="43">
        <v>791</v>
      </c>
      <c r="AC126" s="43">
        <v>757</v>
      </c>
      <c r="AD126" s="43">
        <v>723</v>
      </c>
      <c r="AE126" s="43">
        <v>756</v>
      </c>
      <c r="AF126" s="43">
        <v>829</v>
      </c>
      <c r="AG126" s="44"/>
      <c r="AH126" s="43">
        <v>17</v>
      </c>
      <c r="AI126" s="43">
        <v>14</v>
      </c>
      <c r="AJ126" s="43">
        <v>8</v>
      </c>
      <c r="AK126" s="43">
        <v>5</v>
      </c>
      <c r="AL126" s="43">
        <v>15</v>
      </c>
      <c r="AM126" s="44"/>
      <c r="AN126" s="43">
        <v>1</v>
      </c>
      <c r="AO126" s="43">
        <v>0</v>
      </c>
      <c r="AP126" s="43">
        <v>0</v>
      </c>
      <c r="AQ126" s="43">
        <v>1</v>
      </c>
      <c r="AR126" s="43">
        <v>1</v>
      </c>
      <c r="AS126" s="44"/>
      <c r="AT126" s="43">
        <v>0</v>
      </c>
      <c r="AU126" s="43">
        <v>2</v>
      </c>
      <c r="AV126" s="43">
        <v>1</v>
      </c>
      <c r="AW126" s="43">
        <v>0</v>
      </c>
      <c r="AX126" s="43">
        <v>0</v>
      </c>
      <c r="AY126" s="44"/>
      <c r="AZ126" s="43">
        <v>2</v>
      </c>
      <c r="BA126" s="43">
        <v>0</v>
      </c>
      <c r="BB126" s="43">
        <v>0</v>
      </c>
      <c r="BC126" s="43">
        <v>0</v>
      </c>
      <c r="BD126" s="43">
        <v>0</v>
      </c>
      <c r="BE126" s="44"/>
      <c r="BF126" s="43">
        <v>21</v>
      </c>
      <c r="BG126" s="43">
        <v>16</v>
      </c>
      <c r="BH126" s="43">
        <v>15</v>
      </c>
      <c r="BI126" s="43">
        <v>22</v>
      </c>
      <c r="BJ126" s="43">
        <v>11</v>
      </c>
      <c r="BK126" s="44"/>
      <c r="BL126" s="43">
        <v>18354</v>
      </c>
      <c r="BM126" s="43">
        <v>18520</v>
      </c>
      <c r="BN126" s="43">
        <v>18880</v>
      </c>
      <c r="BO126" s="43">
        <v>19071</v>
      </c>
      <c r="BP126" s="43">
        <v>19257</v>
      </c>
      <c r="BQ126" s="44"/>
      <c r="BR126" s="45">
        <v>28039</v>
      </c>
      <c r="BS126" s="45">
        <v>28327</v>
      </c>
      <c r="BT126" s="45">
        <v>29032</v>
      </c>
      <c r="BU126" s="45">
        <v>29325</v>
      </c>
      <c r="BV126" s="45">
        <v>29612</v>
      </c>
      <c r="BW126" s="44"/>
      <c r="BX126" s="43">
        <v>55102</v>
      </c>
      <c r="BY126" s="43">
        <v>55658</v>
      </c>
      <c r="BZ126" s="43">
        <v>56696</v>
      </c>
      <c r="CA126" s="43">
        <v>57271</v>
      </c>
      <c r="CB126" s="43">
        <v>57828</v>
      </c>
      <c r="CC126" s="44"/>
      <c r="CD126" s="43">
        <v>3</v>
      </c>
      <c r="CE126" s="43">
        <v>3</v>
      </c>
      <c r="CF126" s="43">
        <v>3</v>
      </c>
      <c r="CG126" s="43">
        <v>5</v>
      </c>
      <c r="CH126" s="43">
        <v>0</v>
      </c>
      <c r="CI126" s="44"/>
      <c r="CJ126" s="45">
        <v>1</v>
      </c>
      <c r="CK126" s="45">
        <v>1</v>
      </c>
      <c r="CL126" s="45">
        <v>2</v>
      </c>
      <c r="CM126" s="45">
        <v>4</v>
      </c>
      <c r="CN126" s="45">
        <v>3</v>
      </c>
      <c r="CO126" s="44"/>
      <c r="CP126" s="43">
        <v>2</v>
      </c>
      <c r="CQ126" s="43">
        <v>1</v>
      </c>
      <c r="CR126" s="43">
        <v>2</v>
      </c>
      <c r="CS126" s="43">
        <v>0</v>
      </c>
      <c r="CT126" s="43">
        <v>2</v>
      </c>
      <c r="CU126" s="44"/>
      <c r="CV126" s="43">
        <v>33</v>
      </c>
      <c r="CW126" s="43">
        <v>34</v>
      </c>
      <c r="CX126" s="43">
        <v>30</v>
      </c>
      <c r="CY126" s="43">
        <v>40</v>
      </c>
      <c r="CZ126" s="43">
        <v>30</v>
      </c>
      <c r="DA126" s="44"/>
      <c r="DB126" s="43">
        <v>35</v>
      </c>
      <c r="DC126" s="43">
        <v>40</v>
      </c>
      <c r="DD126" s="43">
        <v>34</v>
      </c>
      <c r="DE126" s="43">
        <v>32</v>
      </c>
      <c r="DF126" s="43">
        <v>43</v>
      </c>
      <c r="DG126" s="44"/>
      <c r="DH126" s="43">
        <v>24</v>
      </c>
      <c r="DI126" s="43">
        <v>30</v>
      </c>
      <c r="DJ126" s="43">
        <v>26</v>
      </c>
      <c r="DK126" s="43">
        <v>35</v>
      </c>
      <c r="DL126" s="43">
        <v>20</v>
      </c>
      <c r="DM126" s="44"/>
      <c r="DN126" s="43">
        <v>11</v>
      </c>
      <c r="DO126" s="43">
        <v>14</v>
      </c>
      <c r="DP126" s="43">
        <v>10</v>
      </c>
      <c r="DQ126" s="43">
        <v>10</v>
      </c>
      <c r="DR126" s="43">
        <v>6</v>
      </c>
      <c r="DS126" s="44"/>
      <c r="DT126" s="43">
        <v>16</v>
      </c>
      <c r="DU126" s="43">
        <v>22</v>
      </c>
      <c r="DV126" s="43">
        <v>22</v>
      </c>
      <c r="DW126" s="43">
        <v>18</v>
      </c>
      <c r="DX126" s="43">
        <v>25</v>
      </c>
      <c r="DY126" s="44"/>
      <c r="DZ126" s="43">
        <v>15</v>
      </c>
      <c r="EA126" s="43">
        <v>12</v>
      </c>
      <c r="EB126" s="43">
        <v>9</v>
      </c>
      <c r="EC126" s="43">
        <v>17</v>
      </c>
      <c r="ED126" s="43">
        <v>15</v>
      </c>
      <c r="EE126" s="44"/>
      <c r="EF126" s="43">
        <v>3</v>
      </c>
      <c r="EG126" s="43">
        <v>0</v>
      </c>
      <c r="EH126" s="43">
        <v>2</v>
      </c>
      <c r="EI126" s="43">
        <v>1</v>
      </c>
      <c r="EJ126" s="43">
        <v>4</v>
      </c>
      <c r="EK126" s="44"/>
      <c r="EL126" s="43">
        <v>3</v>
      </c>
      <c r="EM126" s="43">
        <v>0</v>
      </c>
      <c r="EN126" s="43">
        <v>0</v>
      </c>
      <c r="EO126" s="43">
        <v>1</v>
      </c>
      <c r="EP126" s="43">
        <v>4</v>
      </c>
      <c r="EQ126" s="96">
        <f t="shared" si="324"/>
        <v>18.963337547408344</v>
      </c>
      <c r="ER126" s="96">
        <f t="shared" si="325"/>
        <v>14.531043593130779</v>
      </c>
      <c r="ES126" s="96">
        <f t="shared" si="326"/>
        <v>9.6818810511756581</v>
      </c>
      <c r="ET126" s="96">
        <f t="shared" si="327"/>
        <v>5.2910052910052912</v>
      </c>
      <c r="EU126" s="96">
        <f t="shared" si="328"/>
        <v>16.887816646562122</v>
      </c>
      <c r="EV126" s="52">
        <f t="shared" si="329"/>
        <v>15.170670037926675</v>
      </c>
      <c r="EW126" s="52">
        <f t="shared" si="330"/>
        <v>13.21003963011889</v>
      </c>
      <c r="EX126" s="52">
        <f t="shared" si="331"/>
        <v>5.532503457814661</v>
      </c>
      <c r="EY126" s="52">
        <f t="shared" si="332"/>
        <v>5.2910052910052912</v>
      </c>
      <c r="EZ126" s="52">
        <f t="shared" si="333"/>
        <v>13.268998793727382</v>
      </c>
      <c r="FA126" s="96">
        <f t="shared" si="334"/>
        <v>3.7926675094816686</v>
      </c>
      <c r="FB126" s="96">
        <f t="shared" si="335"/>
        <v>1.321003963011889</v>
      </c>
      <c r="FC126" s="96">
        <f t="shared" si="336"/>
        <v>4.1493775933609962</v>
      </c>
      <c r="FD126" s="96">
        <f t="shared" si="337"/>
        <v>0</v>
      </c>
      <c r="FE126" s="96">
        <f t="shared" si="338"/>
        <v>3.6188178528347406</v>
      </c>
      <c r="FF126" s="52">
        <f t="shared" si="249"/>
        <v>22.756005056890015</v>
      </c>
      <c r="FG126" s="52">
        <f t="shared" si="250"/>
        <v>19.815059445178335</v>
      </c>
      <c r="FH126" s="52">
        <f t="shared" si="251"/>
        <v>9.6818810511756581</v>
      </c>
      <c r="FI126" s="52">
        <f t="shared" si="252"/>
        <v>13.227513227513226</v>
      </c>
      <c r="FJ126" s="52">
        <f t="shared" si="253"/>
        <v>15.681544028950542</v>
      </c>
      <c r="FK126" s="52">
        <f t="shared" si="254"/>
        <v>5.8823529411764701</v>
      </c>
      <c r="FL126" s="52">
        <f t="shared" si="255"/>
        <v>0</v>
      </c>
      <c r="FM126" s="52">
        <f t="shared" si="256"/>
        <v>0</v>
      </c>
      <c r="FN126" s="52">
        <f t="shared" si="257"/>
        <v>20</v>
      </c>
      <c r="FO126" s="52">
        <f t="shared" si="258"/>
        <v>6.666666666666667</v>
      </c>
      <c r="FP126" s="52">
        <f t="shared" si="259"/>
        <v>0</v>
      </c>
      <c r="FQ126" s="52">
        <f t="shared" si="260"/>
        <v>14.285714285714285</v>
      </c>
      <c r="FR126" s="52">
        <f t="shared" si="261"/>
        <v>12.5</v>
      </c>
      <c r="FS126" s="52">
        <f t="shared" si="262"/>
        <v>0</v>
      </c>
      <c r="FT126" s="52">
        <f t="shared" si="263"/>
        <v>0</v>
      </c>
      <c r="FU126" s="52">
        <f t="shared" si="339"/>
        <v>252.84450063211128</v>
      </c>
      <c r="FV126" s="52">
        <f t="shared" si="340"/>
        <v>0</v>
      </c>
      <c r="FW126" s="52">
        <f t="shared" si="341"/>
        <v>0</v>
      </c>
      <c r="FX126" s="52">
        <f t="shared" si="342"/>
        <v>0</v>
      </c>
      <c r="FY126" s="52">
        <f t="shared" si="343"/>
        <v>0</v>
      </c>
      <c r="FZ126" s="52">
        <f t="shared" si="264"/>
        <v>114.41647597254004</v>
      </c>
      <c r="GA126" s="52">
        <f t="shared" si="265"/>
        <v>86.393088552915771</v>
      </c>
      <c r="GB126" s="52">
        <f t="shared" si="266"/>
        <v>79.449152542372886</v>
      </c>
      <c r="GC126" s="52">
        <f t="shared" si="267"/>
        <v>115.35839756698654</v>
      </c>
      <c r="GD126" s="52">
        <f t="shared" si="268"/>
        <v>57.122085475411538</v>
      </c>
      <c r="GE126" s="52">
        <f t="shared" si="269"/>
        <v>5.4444484773692423</v>
      </c>
      <c r="GF126" s="52">
        <f t="shared" si="270"/>
        <v>5.3900607280175352</v>
      </c>
      <c r="GG126" s="52">
        <f t="shared" si="271"/>
        <v>5.2913785804995062</v>
      </c>
      <c r="GH126" s="52">
        <f t="shared" si="272"/>
        <v>8.7304220286008629</v>
      </c>
      <c r="GI126" s="52">
        <f t="shared" si="273"/>
        <v>0</v>
      </c>
      <c r="GJ126" s="52">
        <f t="shared" si="274"/>
        <v>3.5664610007489563</v>
      </c>
      <c r="GK126" s="52">
        <f t="shared" si="275"/>
        <v>3.5302008684294135</v>
      </c>
      <c r="GL126" s="52">
        <f t="shared" si="276"/>
        <v>6.8889501240011031</v>
      </c>
      <c r="GM126" s="52">
        <f t="shared" si="277"/>
        <v>13.640238704177325</v>
      </c>
      <c r="GN126" s="52">
        <f t="shared" si="278"/>
        <v>10.131027961637175</v>
      </c>
      <c r="GO126" s="52">
        <f t="shared" si="279"/>
        <v>7.1329220014979127</v>
      </c>
      <c r="GP126" s="52">
        <f t="shared" si="280"/>
        <v>3.5302008684294135</v>
      </c>
      <c r="GQ126" s="52">
        <f t="shared" si="281"/>
        <v>6.8889501240011031</v>
      </c>
      <c r="GR126" s="52">
        <f t="shared" si="282"/>
        <v>0</v>
      </c>
      <c r="GS126" s="52">
        <f t="shared" si="283"/>
        <v>6.7540186410914487</v>
      </c>
      <c r="GT126" s="52">
        <f t="shared" si="284"/>
        <v>59.888933251061673</v>
      </c>
      <c r="GU126" s="52">
        <f t="shared" si="285"/>
        <v>61.087354917532075</v>
      </c>
      <c r="GV126" s="52">
        <f t="shared" si="286"/>
        <v>52.913785804995058</v>
      </c>
      <c r="GW126" s="52">
        <f t="shared" si="287"/>
        <v>69.843376228806903</v>
      </c>
      <c r="GX126" s="52">
        <f t="shared" si="288"/>
        <v>51.877982984021578</v>
      </c>
      <c r="GY126" s="52">
        <f t="shared" si="289"/>
        <v>63.518565569307832</v>
      </c>
      <c r="GZ126" s="52">
        <f t="shared" si="290"/>
        <v>71.867476373567143</v>
      </c>
      <c r="HA126" s="52">
        <f t="shared" si="291"/>
        <v>59.968957245661066</v>
      </c>
      <c r="HB126" s="52">
        <f t="shared" si="292"/>
        <v>55.874700983045521</v>
      </c>
      <c r="HC126" s="52">
        <f t="shared" si="293"/>
        <v>74.358442277097609</v>
      </c>
      <c r="HD126" s="52">
        <f t="shared" si="294"/>
        <v>43.555587818953938</v>
      </c>
      <c r="HE126" s="52">
        <f t="shared" si="295"/>
        <v>53.90060728017535</v>
      </c>
      <c r="HF126" s="52">
        <f t="shared" si="296"/>
        <v>45.858614364329057</v>
      </c>
      <c r="HG126" s="52">
        <f t="shared" si="297"/>
        <v>61.11295420020604</v>
      </c>
      <c r="HH126" s="52">
        <f t="shared" si="298"/>
        <v>34.585321989347719</v>
      </c>
      <c r="HI126" s="52">
        <f t="shared" si="299"/>
        <v>19.96297775035389</v>
      </c>
      <c r="HJ126" s="52">
        <f t="shared" si="300"/>
        <v>25.153616730748499</v>
      </c>
      <c r="HK126" s="52">
        <f t="shared" si="301"/>
        <v>17.637928601665021</v>
      </c>
      <c r="HL126" s="52">
        <f t="shared" si="302"/>
        <v>17.460844057201726</v>
      </c>
      <c r="HM126" s="52">
        <f t="shared" si="303"/>
        <v>10.375596596804318</v>
      </c>
      <c r="HN126" s="52">
        <f t="shared" si="304"/>
        <v>29.037058545969295</v>
      </c>
      <c r="HO126" s="52">
        <f t="shared" si="305"/>
        <v>39.52711200546193</v>
      </c>
      <c r="HP126" s="52">
        <f t="shared" si="306"/>
        <v>38.803442923663042</v>
      </c>
      <c r="HQ126" s="52">
        <f t="shared" si="307"/>
        <v>31.429519302963104</v>
      </c>
      <c r="HR126" s="52">
        <f t="shared" si="308"/>
        <v>43.231652486684652</v>
      </c>
      <c r="HS126" s="52">
        <f t="shared" si="309"/>
        <v>27.222242386846212</v>
      </c>
      <c r="HT126" s="52">
        <f t="shared" si="310"/>
        <v>21.560242912070141</v>
      </c>
      <c r="HU126" s="52">
        <f t="shared" si="311"/>
        <v>15.874135741498517</v>
      </c>
      <c r="HV126" s="52">
        <f t="shared" si="312"/>
        <v>29.683434897242936</v>
      </c>
      <c r="HW126" s="52">
        <f t="shared" si="313"/>
        <v>25.938991492010789</v>
      </c>
      <c r="HX126" s="52">
        <f t="shared" si="314"/>
        <v>5.4444484773692423</v>
      </c>
      <c r="HY126" s="52">
        <f t="shared" si="315"/>
        <v>0</v>
      </c>
      <c r="HZ126" s="52">
        <f t="shared" si="316"/>
        <v>3.5275857203330045</v>
      </c>
      <c r="IA126" s="52">
        <f t="shared" si="317"/>
        <v>1.7460844057201725</v>
      </c>
      <c r="IB126" s="52">
        <f t="shared" si="318"/>
        <v>6.9170643978695443</v>
      </c>
      <c r="IC126" s="52">
        <f t="shared" si="319"/>
        <v>5.4444484773692423</v>
      </c>
      <c r="ID126" s="52">
        <f t="shared" si="320"/>
        <v>0</v>
      </c>
      <c r="IE126" s="52">
        <f t="shared" si="321"/>
        <v>0</v>
      </c>
      <c r="IF126" s="52">
        <f t="shared" si="322"/>
        <v>1.7460844057201725</v>
      </c>
      <c r="IG126" s="52">
        <f t="shared" si="323"/>
        <v>6.9170643978695443</v>
      </c>
      <c r="II126"/>
    </row>
    <row r="127" spans="1:243" ht="15.75" customHeight="1" thickBot="1">
      <c r="A127" s="45">
        <v>260950</v>
      </c>
      <c r="B127" s="45" t="s">
        <v>788</v>
      </c>
      <c r="C127" s="47">
        <v>2602</v>
      </c>
      <c r="D127" s="43">
        <v>7</v>
      </c>
      <c r="E127" s="43">
        <v>6</v>
      </c>
      <c r="F127" s="43">
        <v>12</v>
      </c>
      <c r="G127" s="43">
        <v>2</v>
      </c>
      <c r="H127" s="43">
        <v>7</v>
      </c>
      <c r="I127" s="44"/>
      <c r="J127" s="43">
        <v>4</v>
      </c>
      <c r="K127" s="43">
        <v>5</v>
      </c>
      <c r="L127" s="43">
        <v>8</v>
      </c>
      <c r="M127" s="43">
        <v>2</v>
      </c>
      <c r="N127" s="43">
        <v>5</v>
      </c>
      <c r="O127" s="44"/>
      <c r="P127" s="43">
        <v>3</v>
      </c>
      <c r="Q127" s="43">
        <v>1</v>
      </c>
      <c r="R127" s="43">
        <v>4</v>
      </c>
      <c r="S127" s="43">
        <v>0</v>
      </c>
      <c r="T127" s="43">
        <v>2</v>
      </c>
      <c r="U127" s="44"/>
      <c r="V127" s="43">
        <v>7</v>
      </c>
      <c r="W127" s="43">
        <v>8</v>
      </c>
      <c r="X127" s="43">
        <v>10</v>
      </c>
      <c r="Y127" s="43">
        <v>8</v>
      </c>
      <c r="Z127" s="43">
        <v>8</v>
      </c>
      <c r="AA127" s="44"/>
      <c r="AB127" s="43">
        <v>462</v>
      </c>
      <c r="AC127" s="43">
        <v>451</v>
      </c>
      <c r="AD127" s="43">
        <v>441</v>
      </c>
      <c r="AE127" s="43">
        <v>439</v>
      </c>
      <c r="AF127" s="43">
        <v>454</v>
      </c>
      <c r="AG127" s="44"/>
      <c r="AH127" s="43">
        <v>8</v>
      </c>
      <c r="AI127" s="43">
        <v>6</v>
      </c>
      <c r="AJ127" s="43">
        <v>13</v>
      </c>
      <c r="AK127" s="43">
        <v>3</v>
      </c>
      <c r="AL127" s="43">
        <v>8</v>
      </c>
      <c r="AM127" s="44"/>
      <c r="AN127" s="43">
        <v>1</v>
      </c>
      <c r="AO127" s="43">
        <v>0</v>
      </c>
      <c r="AP127" s="43">
        <v>1</v>
      </c>
      <c r="AQ127" s="43">
        <v>0</v>
      </c>
      <c r="AR127" s="43">
        <v>1</v>
      </c>
      <c r="AS127" s="44"/>
      <c r="AT127" s="43">
        <v>0</v>
      </c>
      <c r="AU127" s="43">
        <v>0</v>
      </c>
      <c r="AV127" s="43">
        <v>1</v>
      </c>
      <c r="AW127" s="43">
        <v>0</v>
      </c>
      <c r="AX127" s="43">
        <v>0</v>
      </c>
      <c r="AY127" s="44"/>
      <c r="AZ127" s="43">
        <v>0</v>
      </c>
      <c r="BA127" s="43">
        <v>0</v>
      </c>
      <c r="BB127" s="43">
        <v>0</v>
      </c>
      <c r="BC127" s="43">
        <v>0</v>
      </c>
      <c r="BD127" s="43">
        <v>0</v>
      </c>
      <c r="BE127" s="44"/>
      <c r="BF127" s="43">
        <v>11</v>
      </c>
      <c r="BG127" s="43">
        <v>11</v>
      </c>
      <c r="BH127" s="43">
        <v>10</v>
      </c>
      <c r="BI127" s="43">
        <v>16</v>
      </c>
      <c r="BJ127" s="43">
        <v>17</v>
      </c>
      <c r="BK127" s="44"/>
      <c r="BL127" s="43">
        <v>10026</v>
      </c>
      <c r="BM127" s="43">
        <v>10033</v>
      </c>
      <c r="BN127" s="43">
        <v>10125</v>
      </c>
      <c r="BO127" s="43">
        <v>10163</v>
      </c>
      <c r="BP127" s="43">
        <v>10203</v>
      </c>
      <c r="BQ127" s="44"/>
      <c r="BR127" s="45">
        <v>15385</v>
      </c>
      <c r="BS127" s="45">
        <v>15421</v>
      </c>
      <c r="BT127" s="45">
        <v>16049</v>
      </c>
      <c r="BU127" s="45">
        <v>16110</v>
      </c>
      <c r="BV127" s="45">
        <v>16169</v>
      </c>
      <c r="BW127" s="44"/>
      <c r="BX127" s="43">
        <v>30122</v>
      </c>
      <c r="BY127" s="43">
        <v>30184</v>
      </c>
      <c r="BZ127" s="43">
        <v>30796</v>
      </c>
      <c r="CA127" s="43">
        <v>30915</v>
      </c>
      <c r="CB127" s="43">
        <v>31029</v>
      </c>
      <c r="CC127" s="44"/>
      <c r="CD127" s="43">
        <v>0</v>
      </c>
      <c r="CE127" s="43">
        <v>1</v>
      </c>
      <c r="CF127" s="43">
        <v>1</v>
      </c>
      <c r="CG127" s="43">
        <v>1</v>
      </c>
      <c r="CH127" s="43">
        <v>1</v>
      </c>
      <c r="CI127" s="44"/>
      <c r="CJ127" s="45">
        <v>0</v>
      </c>
      <c r="CK127" s="45">
        <v>5</v>
      </c>
      <c r="CL127" s="45">
        <v>3</v>
      </c>
      <c r="CM127" s="45">
        <v>2</v>
      </c>
      <c r="CN127" s="45">
        <v>4</v>
      </c>
      <c r="CO127" s="44"/>
      <c r="CP127" s="43">
        <v>1</v>
      </c>
      <c r="CQ127" s="43">
        <v>0</v>
      </c>
      <c r="CR127" s="43">
        <v>0</v>
      </c>
      <c r="CS127" s="43">
        <v>2</v>
      </c>
      <c r="CT127" s="43">
        <v>2</v>
      </c>
      <c r="CU127" s="44"/>
      <c r="CV127" s="43">
        <v>18</v>
      </c>
      <c r="CW127" s="43">
        <v>18</v>
      </c>
      <c r="CX127" s="43">
        <v>15</v>
      </c>
      <c r="CY127" s="43">
        <v>17</v>
      </c>
      <c r="CZ127" s="43">
        <v>17</v>
      </c>
      <c r="DA127" s="44"/>
      <c r="DB127" s="43">
        <v>15</v>
      </c>
      <c r="DC127" s="43">
        <v>21</v>
      </c>
      <c r="DD127" s="43">
        <v>18</v>
      </c>
      <c r="DE127" s="43">
        <v>25</v>
      </c>
      <c r="DF127" s="43">
        <v>23</v>
      </c>
      <c r="DG127" s="44"/>
      <c r="DH127" s="43">
        <v>10</v>
      </c>
      <c r="DI127" s="43">
        <v>8</v>
      </c>
      <c r="DJ127" s="43">
        <v>18</v>
      </c>
      <c r="DK127" s="43">
        <v>9</v>
      </c>
      <c r="DL127" s="43">
        <v>13</v>
      </c>
      <c r="DM127" s="44"/>
      <c r="DN127" s="43">
        <v>6</v>
      </c>
      <c r="DO127" s="43">
        <v>2</v>
      </c>
      <c r="DP127" s="43">
        <v>9</v>
      </c>
      <c r="DQ127" s="43">
        <v>7</v>
      </c>
      <c r="DR127" s="43">
        <v>11</v>
      </c>
      <c r="DS127" s="44"/>
      <c r="DT127" s="43">
        <v>17</v>
      </c>
      <c r="DU127" s="43">
        <v>8</v>
      </c>
      <c r="DV127" s="43">
        <v>9</v>
      </c>
      <c r="DW127" s="43">
        <v>17</v>
      </c>
      <c r="DX127" s="43">
        <v>10</v>
      </c>
      <c r="DY127" s="44"/>
      <c r="DZ127" s="43">
        <v>16</v>
      </c>
      <c r="EA127" s="43">
        <v>13</v>
      </c>
      <c r="EB127" s="43">
        <v>12</v>
      </c>
      <c r="EC127" s="43">
        <v>9</v>
      </c>
      <c r="ED127" s="43">
        <v>10</v>
      </c>
      <c r="EE127" s="44"/>
      <c r="EF127" s="43">
        <v>8</v>
      </c>
      <c r="EG127" s="43">
        <v>1</v>
      </c>
      <c r="EH127" s="43">
        <v>1</v>
      </c>
      <c r="EI127" s="43">
        <v>4</v>
      </c>
      <c r="EJ127" s="43">
        <v>3</v>
      </c>
      <c r="EK127" s="44"/>
      <c r="EL127" s="43">
        <v>8</v>
      </c>
      <c r="EM127" s="43">
        <v>1</v>
      </c>
      <c r="EN127" s="43">
        <v>1</v>
      </c>
      <c r="EO127" s="43">
        <v>4</v>
      </c>
      <c r="EP127" s="43">
        <v>3</v>
      </c>
      <c r="EQ127" s="96">
        <f t="shared" si="324"/>
        <v>15.151515151515152</v>
      </c>
      <c r="ER127" s="96">
        <f t="shared" si="325"/>
        <v>13.303769401330378</v>
      </c>
      <c r="ES127" s="96">
        <f t="shared" si="326"/>
        <v>27.210884353741495</v>
      </c>
      <c r="ET127" s="96">
        <f t="shared" si="327"/>
        <v>4.5558086560364464</v>
      </c>
      <c r="EU127" s="96">
        <f t="shared" si="328"/>
        <v>15.418502202643172</v>
      </c>
      <c r="EV127" s="52">
        <f t="shared" si="329"/>
        <v>8.6580086580086579</v>
      </c>
      <c r="EW127" s="52">
        <f t="shared" si="330"/>
        <v>11.086474501108649</v>
      </c>
      <c r="EX127" s="52">
        <f t="shared" si="331"/>
        <v>18.140589569160998</v>
      </c>
      <c r="EY127" s="52">
        <f t="shared" si="332"/>
        <v>4.5558086560364464</v>
      </c>
      <c r="EZ127" s="52">
        <f t="shared" si="333"/>
        <v>11.013215859030838</v>
      </c>
      <c r="FA127" s="96">
        <f t="shared" si="334"/>
        <v>6.4935064935064943</v>
      </c>
      <c r="FB127" s="96">
        <f t="shared" si="335"/>
        <v>2.2172949002217295</v>
      </c>
      <c r="FC127" s="96">
        <f t="shared" si="336"/>
        <v>9.0702947845804989</v>
      </c>
      <c r="FD127" s="96">
        <f t="shared" si="337"/>
        <v>0</v>
      </c>
      <c r="FE127" s="96">
        <f t="shared" si="338"/>
        <v>4.4052863436123353</v>
      </c>
      <c r="FF127" s="52">
        <f t="shared" si="249"/>
        <v>15.151515151515152</v>
      </c>
      <c r="FG127" s="52">
        <f t="shared" si="250"/>
        <v>17.738359201773836</v>
      </c>
      <c r="FH127" s="52">
        <f t="shared" si="251"/>
        <v>22.675736961451246</v>
      </c>
      <c r="FI127" s="52">
        <f t="shared" si="252"/>
        <v>18.223234624145785</v>
      </c>
      <c r="FJ127" s="52">
        <f t="shared" si="253"/>
        <v>17.621145374449341</v>
      </c>
      <c r="FK127" s="52">
        <f t="shared" si="254"/>
        <v>12.5</v>
      </c>
      <c r="FL127" s="52">
        <f t="shared" si="255"/>
        <v>0</v>
      </c>
      <c r="FM127" s="52">
        <f t="shared" si="256"/>
        <v>7.6923076923076925</v>
      </c>
      <c r="FN127" s="52">
        <f t="shared" si="257"/>
        <v>0</v>
      </c>
      <c r="FO127" s="52">
        <f t="shared" si="258"/>
        <v>12.5</v>
      </c>
      <c r="FP127" s="52">
        <f t="shared" si="259"/>
        <v>0</v>
      </c>
      <c r="FQ127" s="52">
        <f t="shared" si="260"/>
        <v>0</v>
      </c>
      <c r="FR127" s="52">
        <f t="shared" si="261"/>
        <v>7.6923076923076925</v>
      </c>
      <c r="FS127" s="52">
        <f t="shared" si="262"/>
        <v>0</v>
      </c>
      <c r="FT127" s="52">
        <f t="shared" si="263"/>
        <v>0</v>
      </c>
      <c r="FU127" s="52">
        <f t="shared" si="339"/>
        <v>0</v>
      </c>
      <c r="FV127" s="52">
        <f t="shared" si="340"/>
        <v>0</v>
      </c>
      <c r="FW127" s="52">
        <f t="shared" si="341"/>
        <v>0</v>
      </c>
      <c r="FX127" s="52">
        <f t="shared" si="342"/>
        <v>0</v>
      </c>
      <c r="FY127" s="52">
        <f t="shared" si="343"/>
        <v>0</v>
      </c>
      <c r="FZ127" s="52">
        <f t="shared" si="264"/>
        <v>109.71474167165371</v>
      </c>
      <c r="GA127" s="52">
        <f t="shared" si="265"/>
        <v>109.63819395993222</v>
      </c>
      <c r="GB127" s="52">
        <f t="shared" si="266"/>
        <v>98.76543209876543</v>
      </c>
      <c r="GC127" s="52">
        <f t="shared" si="267"/>
        <v>157.43382859391912</v>
      </c>
      <c r="GD127" s="52">
        <f t="shared" si="268"/>
        <v>166.61766147211603</v>
      </c>
      <c r="GE127" s="52">
        <f t="shared" si="269"/>
        <v>0</v>
      </c>
      <c r="GF127" s="52">
        <f t="shared" si="270"/>
        <v>3.3130135170951496</v>
      </c>
      <c r="GG127" s="52">
        <f t="shared" si="271"/>
        <v>3.2471749577867253</v>
      </c>
      <c r="GH127" s="52">
        <f t="shared" si="272"/>
        <v>3.2346757237586932</v>
      </c>
      <c r="GI127" s="52">
        <f t="shared" si="273"/>
        <v>3.2227915820683877</v>
      </c>
      <c r="GJ127" s="52">
        <f t="shared" si="274"/>
        <v>0</v>
      </c>
      <c r="GK127" s="52">
        <f t="shared" si="275"/>
        <v>32.423318850917582</v>
      </c>
      <c r="GL127" s="52">
        <f t="shared" si="276"/>
        <v>18.692753442582092</v>
      </c>
      <c r="GM127" s="52">
        <f t="shared" si="277"/>
        <v>12.414649286157667</v>
      </c>
      <c r="GN127" s="52">
        <f t="shared" si="278"/>
        <v>24.738697507576227</v>
      </c>
      <c r="GO127" s="52">
        <f t="shared" si="279"/>
        <v>6.4998375040623984</v>
      </c>
      <c r="GP127" s="52">
        <f t="shared" si="280"/>
        <v>0</v>
      </c>
      <c r="GQ127" s="52">
        <f t="shared" si="281"/>
        <v>0</v>
      </c>
      <c r="GR127" s="52">
        <f t="shared" si="282"/>
        <v>12.414649286157667</v>
      </c>
      <c r="GS127" s="52">
        <f t="shared" si="283"/>
        <v>12.369348753788113</v>
      </c>
      <c r="GT127" s="52">
        <f t="shared" si="284"/>
        <v>59.756988247792314</v>
      </c>
      <c r="GU127" s="52">
        <f t="shared" si="285"/>
        <v>59.634243307712694</v>
      </c>
      <c r="GV127" s="52">
        <f t="shared" si="286"/>
        <v>48.707624366800879</v>
      </c>
      <c r="GW127" s="52">
        <f t="shared" si="287"/>
        <v>54.989487303897782</v>
      </c>
      <c r="GX127" s="52">
        <f t="shared" si="288"/>
        <v>54.787456895162592</v>
      </c>
      <c r="GY127" s="52">
        <f t="shared" si="289"/>
        <v>49.797490206493599</v>
      </c>
      <c r="GZ127" s="52">
        <f t="shared" si="290"/>
        <v>69.573283858998138</v>
      </c>
      <c r="HA127" s="52">
        <f t="shared" si="291"/>
        <v>58.449149240161063</v>
      </c>
      <c r="HB127" s="52">
        <f t="shared" si="292"/>
        <v>80.866893093967334</v>
      </c>
      <c r="HC127" s="52">
        <f t="shared" si="293"/>
        <v>74.124206387572912</v>
      </c>
      <c r="HD127" s="52">
        <f t="shared" si="294"/>
        <v>33.198326804329064</v>
      </c>
      <c r="HE127" s="52">
        <f t="shared" si="295"/>
        <v>26.504108136761197</v>
      </c>
      <c r="HF127" s="52">
        <f t="shared" si="296"/>
        <v>58.449149240161063</v>
      </c>
      <c r="HG127" s="52">
        <f t="shared" si="297"/>
        <v>29.11208151382824</v>
      </c>
      <c r="HH127" s="52">
        <f t="shared" si="298"/>
        <v>41.896290566889043</v>
      </c>
      <c r="HI127" s="52">
        <f t="shared" si="299"/>
        <v>19.918996082597438</v>
      </c>
      <c r="HJ127" s="52">
        <f t="shared" si="300"/>
        <v>6.6260270341902991</v>
      </c>
      <c r="HK127" s="52">
        <f t="shared" si="301"/>
        <v>29.224574620080531</v>
      </c>
      <c r="HL127" s="52">
        <f t="shared" si="302"/>
        <v>22.642730066310854</v>
      </c>
      <c r="HM127" s="52">
        <f t="shared" si="303"/>
        <v>35.450707402752265</v>
      </c>
      <c r="HN127" s="52">
        <f t="shared" si="304"/>
        <v>56.437155567359412</v>
      </c>
      <c r="HO127" s="52">
        <f t="shared" si="305"/>
        <v>26.504108136761197</v>
      </c>
      <c r="HP127" s="52">
        <f t="shared" si="306"/>
        <v>29.224574620080531</v>
      </c>
      <c r="HQ127" s="52">
        <f t="shared" si="307"/>
        <v>54.989487303897782</v>
      </c>
      <c r="HR127" s="52">
        <f t="shared" si="308"/>
        <v>32.227915820683876</v>
      </c>
      <c r="HS127" s="52">
        <f t="shared" si="309"/>
        <v>53.117322886926502</v>
      </c>
      <c r="HT127" s="52">
        <f t="shared" si="310"/>
        <v>43.069175722236949</v>
      </c>
      <c r="HU127" s="52">
        <f t="shared" si="311"/>
        <v>38.966099493440709</v>
      </c>
      <c r="HV127" s="52">
        <f t="shared" si="312"/>
        <v>29.11208151382824</v>
      </c>
      <c r="HW127" s="52">
        <f t="shared" si="313"/>
        <v>32.227915820683876</v>
      </c>
      <c r="HX127" s="52">
        <f t="shared" si="314"/>
        <v>26.558661443463251</v>
      </c>
      <c r="HY127" s="52">
        <f t="shared" si="315"/>
        <v>3.3130135170951496</v>
      </c>
      <c r="HZ127" s="52">
        <f t="shared" si="316"/>
        <v>3.2471749577867253</v>
      </c>
      <c r="IA127" s="52">
        <f t="shared" si="317"/>
        <v>12.938702895034773</v>
      </c>
      <c r="IB127" s="52">
        <f t="shared" si="318"/>
        <v>9.6683747462051635</v>
      </c>
      <c r="IC127" s="52">
        <f t="shared" si="319"/>
        <v>26.558661443463251</v>
      </c>
      <c r="ID127" s="52">
        <f t="shared" si="320"/>
        <v>3.3130135170951496</v>
      </c>
      <c r="IE127" s="52">
        <f t="shared" si="321"/>
        <v>3.2471749577867253</v>
      </c>
      <c r="IF127" s="52">
        <f t="shared" si="322"/>
        <v>12.938702895034773</v>
      </c>
      <c r="IG127" s="52">
        <f t="shared" si="323"/>
        <v>9.6683747462051635</v>
      </c>
      <c r="II127"/>
    </row>
    <row r="128" spans="1:243" ht="15.75" thickBot="1">
      <c r="A128" s="43">
        <v>260960</v>
      </c>
      <c r="B128" s="43" t="s">
        <v>9</v>
      </c>
      <c r="C128" s="47">
        <v>2601</v>
      </c>
      <c r="D128" s="43">
        <v>96</v>
      </c>
      <c r="E128" s="43">
        <v>91</v>
      </c>
      <c r="F128" s="43">
        <v>82</v>
      </c>
      <c r="G128" s="43">
        <v>62</v>
      </c>
      <c r="H128" s="43">
        <v>78</v>
      </c>
      <c r="I128" s="44"/>
      <c r="J128" s="43">
        <v>64</v>
      </c>
      <c r="K128" s="43">
        <v>64</v>
      </c>
      <c r="L128" s="43">
        <v>58</v>
      </c>
      <c r="M128" s="43">
        <v>34</v>
      </c>
      <c r="N128" s="43">
        <v>49</v>
      </c>
      <c r="O128" s="44"/>
      <c r="P128" s="43">
        <v>32</v>
      </c>
      <c r="Q128" s="43">
        <v>27</v>
      </c>
      <c r="R128" s="43">
        <v>24</v>
      </c>
      <c r="S128" s="43">
        <v>28</v>
      </c>
      <c r="T128" s="43">
        <v>29</v>
      </c>
      <c r="U128" s="44"/>
      <c r="V128" s="43">
        <v>96</v>
      </c>
      <c r="W128" s="43">
        <v>95</v>
      </c>
      <c r="X128" s="43">
        <v>102</v>
      </c>
      <c r="Y128" s="43">
        <v>77</v>
      </c>
      <c r="Z128" s="43">
        <v>100</v>
      </c>
      <c r="AA128" s="44"/>
      <c r="AB128" s="43">
        <v>6020</v>
      </c>
      <c r="AC128" s="43">
        <v>6155</v>
      </c>
      <c r="AD128" s="43">
        <v>6015</v>
      </c>
      <c r="AE128" s="43">
        <v>6000</v>
      </c>
      <c r="AF128" s="43">
        <v>6008</v>
      </c>
      <c r="AG128" s="44"/>
      <c r="AH128" s="43">
        <v>111</v>
      </c>
      <c r="AI128" s="43">
        <v>101</v>
      </c>
      <c r="AJ128" s="43">
        <v>89</v>
      </c>
      <c r="AK128" s="43">
        <v>78</v>
      </c>
      <c r="AL128" s="43">
        <v>93</v>
      </c>
      <c r="AM128" s="44"/>
      <c r="AN128" s="43">
        <v>2</v>
      </c>
      <c r="AO128" s="43">
        <v>2</v>
      </c>
      <c r="AP128" s="43">
        <v>1</v>
      </c>
      <c r="AQ128" s="43">
        <v>1</v>
      </c>
      <c r="AR128" s="43">
        <v>1</v>
      </c>
      <c r="AS128" s="44"/>
      <c r="AT128" s="43">
        <v>7</v>
      </c>
      <c r="AU128" s="43">
        <v>7</v>
      </c>
      <c r="AV128" s="43">
        <v>2</v>
      </c>
      <c r="AW128" s="43">
        <v>6</v>
      </c>
      <c r="AX128" s="43">
        <v>5</v>
      </c>
      <c r="AY128" s="44"/>
      <c r="AZ128" s="43">
        <v>3</v>
      </c>
      <c r="BA128" s="43">
        <v>2</v>
      </c>
      <c r="BB128" s="43">
        <v>1</v>
      </c>
      <c r="BC128" s="43">
        <v>2</v>
      </c>
      <c r="BD128" s="43">
        <v>3</v>
      </c>
      <c r="BE128" s="44"/>
      <c r="BF128" s="43">
        <v>167</v>
      </c>
      <c r="BG128" s="43">
        <v>182</v>
      </c>
      <c r="BH128" s="43">
        <v>161</v>
      </c>
      <c r="BI128" s="43">
        <v>184</v>
      </c>
      <c r="BJ128" s="43">
        <v>140</v>
      </c>
      <c r="BK128" s="44"/>
      <c r="BL128" s="43">
        <v>135548</v>
      </c>
      <c r="BM128" s="43">
        <v>136146</v>
      </c>
      <c r="BN128" s="43">
        <v>127923</v>
      </c>
      <c r="BO128" s="43">
        <v>128179</v>
      </c>
      <c r="BP128" s="43">
        <v>128429</v>
      </c>
      <c r="BQ128" s="44"/>
      <c r="BR128" s="45">
        <v>211071</v>
      </c>
      <c r="BS128" s="45">
        <v>212527</v>
      </c>
      <c r="BT128" s="45">
        <v>203055</v>
      </c>
      <c r="BU128" s="45">
        <v>203464</v>
      </c>
      <c r="BV128" s="45">
        <v>203857</v>
      </c>
      <c r="BW128" s="44"/>
      <c r="BX128" s="43">
        <v>394850</v>
      </c>
      <c r="BY128" s="43">
        <v>397266</v>
      </c>
      <c r="BZ128" s="43">
        <v>377779</v>
      </c>
      <c r="CA128" s="43">
        <v>378538</v>
      </c>
      <c r="CB128" s="43">
        <v>379271</v>
      </c>
      <c r="CC128" s="44"/>
      <c r="CD128" s="43">
        <v>35</v>
      </c>
      <c r="CE128" s="43">
        <v>38</v>
      </c>
      <c r="CF128" s="43">
        <v>30</v>
      </c>
      <c r="CG128" s="43">
        <v>51</v>
      </c>
      <c r="CH128" s="43">
        <v>41</v>
      </c>
      <c r="CI128" s="44"/>
      <c r="CJ128" s="45">
        <v>33</v>
      </c>
      <c r="CK128" s="45">
        <v>44</v>
      </c>
      <c r="CL128" s="45">
        <v>54</v>
      </c>
      <c r="CM128" s="45">
        <v>35</v>
      </c>
      <c r="CN128" s="45">
        <v>39</v>
      </c>
      <c r="CO128" s="44"/>
      <c r="CP128" s="43">
        <v>9</v>
      </c>
      <c r="CQ128" s="43">
        <v>17</v>
      </c>
      <c r="CR128" s="43">
        <v>16</v>
      </c>
      <c r="CS128" s="43">
        <v>19</v>
      </c>
      <c r="CT128" s="43">
        <v>9</v>
      </c>
      <c r="CU128" s="44"/>
      <c r="CV128" s="43">
        <v>267</v>
      </c>
      <c r="CW128" s="43">
        <v>312</v>
      </c>
      <c r="CX128" s="43">
        <v>291</v>
      </c>
      <c r="CY128" s="43">
        <v>300</v>
      </c>
      <c r="CZ128" s="43">
        <v>260</v>
      </c>
      <c r="DA128" s="44"/>
      <c r="DB128" s="43">
        <v>237</v>
      </c>
      <c r="DC128" s="43">
        <v>272</v>
      </c>
      <c r="DD128" s="43">
        <v>249</v>
      </c>
      <c r="DE128" s="43">
        <v>250</v>
      </c>
      <c r="DF128" s="43">
        <v>238</v>
      </c>
      <c r="DG128" s="44"/>
      <c r="DH128" s="43">
        <v>113</v>
      </c>
      <c r="DI128" s="43">
        <v>109</v>
      </c>
      <c r="DJ128" s="43">
        <v>120</v>
      </c>
      <c r="DK128" s="43">
        <v>143</v>
      </c>
      <c r="DL128" s="43">
        <v>113</v>
      </c>
      <c r="DM128" s="44"/>
      <c r="DN128" s="43">
        <v>53</v>
      </c>
      <c r="DO128" s="43">
        <v>63</v>
      </c>
      <c r="DP128" s="43">
        <v>73</v>
      </c>
      <c r="DQ128" s="43">
        <v>60</v>
      </c>
      <c r="DR128" s="43">
        <v>42</v>
      </c>
      <c r="DS128" s="44"/>
      <c r="DT128" s="43">
        <v>275</v>
      </c>
      <c r="DU128" s="43">
        <v>232</v>
      </c>
      <c r="DV128" s="43">
        <v>218</v>
      </c>
      <c r="DW128" s="43">
        <v>182</v>
      </c>
      <c r="DX128" s="43">
        <v>143</v>
      </c>
      <c r="DY128" s="44"/>
      <c r="DZ128" s="43">
        <v>142</v>
      </c>
      <c r="EA128" s="43">
        <v>156</v>
      </c>
      <c r="EB128" s="43">
        <v>147</v>
      </c>
      <c r="EC128" s="43">
        <v>182</v>
      </c>
      <c r="ED128" s="43">
        <v>197</v>
      </c>
      <c r="EE128" s="44"/>
      <c r="EF128" s="43">
        <v>23</v>
      </c>
      <c r="EG128" s="43">
        <v>9</v>
      </c>
      <c r="EH128" s="43">
        <v>9</v>
      </c>
      <c r="EI128" s="43">
        <v>19</v>
      </c>
      <c r="EJ128" s="43">
        <v>19</v>
      </c>
      <c r="EK128" s="44"/>
      <c r="EL128" s="43">
        <v>21</v>
      </c>
      <c r="EM128" s="43">
        <v>6</v>
      </c>
      <c r="EN128" s="43">
        <v>7</v>
      </c>
      <c r="EO128" s="43">
        <v>14</v>
      </c>
      <c r="EP128" s="43">
        <v>14</v>
      </c>
      <c r="EQ128" s="96">
        <f t="shared" si="324"/>
        <v>15.946843853820596</v>
      </c>
      <c r="ER128" s="96">
        <f t="shared" si="325"/>
        <v>14.784727863525589</v>
      </c>
      <c r="ES128" s="96">
        <f t="shared" si="326"/>
        <v>13.632585203657522</v>
      </c>
      <c r="ET128" s="96">
        <f t="shared" si="327"/>
        <v>10.333333333333334</v>
      </c>
      <c r="EU128" s="96">
        <f t="shared" si="328"/>
        <v>12.982689747003995</v>
      </c>
      <c r="EV128" s="52">
        <f t="shared" si="329"/>
        <v>10.631229235880399</v>
      </c>
      <c r="EW128" s="52">
        <f t="shared" si="330"/>
        <v>10.398050365556458</v>
      </c>
      <c r="EX128" s="52">
        <f t="shared" si="331"/>
        <v>9.6425602660016629</v>
      </c>
      <c r="EY128" s="52">
        <f t="shared" si="332"/>
        <v>5.666666666666667</v>
      </c>
      <c r="EZ128" s="52">
        <f t="shared" si="333"/>
        <v>8.1557922769640481</v>
      </c>
      <c r="FA128" s="96">
        <f t="shared" si="334"/>
        <v>5.3156146179401995</v>
      </c>
      <c r="FB128" s="96">
        <f t="shared" si="335"/>
        <v>4.3866774979691305</v>
      </c>
      <c r="FC128" s="96">
        <f t="shared" si="336"/>
        <v>3.9900249376558601</v>
      </c>
      <c r="FD128" s="96">
        <f t="shared" si="337"/>
        <v>4.666666666666667</v>
      </c>
      <c r="FE128" s="96">
        <f t="shared" si="338"/>
        <v>4.8268974700399463</v>
      </c>
      <c r="FF128" s="52">
        <f t="shared" si="249"/>
        <v>15.946843853820596</v>
      </c>
      <c r="FG128" s="52">
        <f t="shared" si="250"/>
        <v>15.434606011372868</v>
      </c>
      <c r="FH128" s="52">
        <f t="shared" si="251"/>
        <v>16.957605985037407</v>
      </c>
      <c r="FI128" s="52">
        <f t="shared" si="252"/>
        <v>12.833333333333334</v>
      </c>
      <c r="FJ128" s="52">
        <f t="shared" si="253"/>
        <v>16.644474034620508</v>
      </c>
      <c r="FK128" s="52">
        <f t="shared" si="254"/>
        <v>1.8018018018018018</v>
      </c>
      <c r="FL128" s="52">
        <f t="shared" si="255"/>
        <v>1.9801980198019802</v>
      </c>
      <c r="FM128" s="52">
        <f t="shared" si="256"/>
        <v>1.1235955056179776</v>
      </c>
      <c r="FN128" s="52">
        <f t="shared" si="257"/>
        <v>1.2820512820512819</v>
      </c>
      <c r="FO128" s="52">
        <f t="shared" si="258"/>
        <v>1.0752688172043012</v>
      </c>
      <c r="FP128" s="52">
        <f t="shared" si="259"/>
        <v>6.3063063063063058</v>
      </c>
      <c r="FQ128" s="52">
        <f t="shared" si="260"/>
        <v>6.9306930693069315</v>
      </c>
      <c r="FR128" s="52">
        <f t="shared" si="261"/>
        <v>2.2471910112359552</v>
      </c>
      <c r="FS128" s="52">
        <f t="shared" si="262"/>
        <v>7.6923076923076925</v>
      </c>
      <c r="FT128" s="52">
        <f t="shared" si="263"/>
        <v>5.376344086021505</v>
      </c>
      <c r="FU128" s="52">
        <f t="shared" si="339"/>
        <v>49.833887043189364</v>
      </c>
      <c r="FV128" s="52">
        <f t="shared" si="340"/>
        <v>32.49390739236393</v>
      </c>
      <c r="FW128" s="52">
        <f t="shared" si="341"/>
        <v>16.625103906899419</v>
      </c>
      <c r="FX128" s="52">
        <f t="shared" si="342"/>
        <v>33.333333333333336</v>
      </c>
      <c r="FY128" s="52">
        <f t="shared" si="343"/>
        <v>49.933422103861517</v>
      </c>
      <c r="FZ128" s="52">
        <f t="shared" si="264"/>
        <v>123.2035883967303</v>
      </c>
      <c r="GA128" s="52">
        <f t="shared" si="265"/>
        <v>133.68001997855245</v>
      </c>
      <c r="GB128" s="52">
        <f t="shared" si="266"/>
        <v>125.85696082799808</v>
      </c>
      <c r="GC128" s="52">
        <f t="shared" si="267"/>
        <v>143.54925533823794</v>
      </c>
      <c r="GD128" s="52">
        <f t="shared" si="268"/>
        <v>109.00964735379081</v>
      </c>
      <c r="GE128" s="52">
        <f t="shared" si="269"/>
        <v>8.8641256173230349</v>
      </c>
      <c r="GF128" s="52">
        <f t="shared" si="270"/>
        <v>9.5653793679801442</v>
      </c>
      <c r="GG128" s="52">
        <f t="shared" si="271"/>
        <v>7.9411507786298339</v>
      </c>
      <c r="GH128" s="52">
        <f t="shared" si="272"/>
        <v>13.472887794620355</v>
      </c>
      <c r="GI128" s="52">
        <f t="shared" si="273"/>
        <v>10.810212222922397</v>
      </c>
      <c r="GJ128" s="52">
        <f t="shared" si="274"/>
        <v>15.634549511775658</v>
      </c>
      <c r="GK128" s="52">
        <f t="shared" si="275"/>
        <v>20.703251822121423</v>
      </c>
      <c r="GL128" s="52">
        <f t="shared" si="276"/>
        <v>26.593780010342027</v>
      </c>
      <c r="GM128" s="52">
        <f t="shared" si="277"/>
        <v>17.20206031533834</v>
      </c>
      <c r="GN128" s="52">
        <f t="shared" si="278"/>
        <v>19.131057555050845</v>
      </c>
      <c r="GO128" s="52">
        <f t="shared" si="279"/>
        <v>4.2639680486660883</v>
      </c>
      <c r="GP128" s="52">
        <f t="shared" si="280"/>
        <v>7.9989836585469138</v>
      </c>
      <c r="GQ128" s="52">
        <f t="shared" si="281"/>
        <v>7.8796385215828222</v>
      </c>
      <c r="GR128" s="52">
        <f t="shared" si="282"/>
        <v>9.3382613140408139</v>
      </c>
      <c r="GS128" s="52">
        <f t="shared" si="283"/>
        <v>4.4148594357809641</v>
      </c>
      <c r="GT128" s="52">
        <f t="shared" si="284"/>
        <v>67.62061542357857</v>
      </c>
      <c r="GU128" s="52">
        <f t="shared" si="285"/>
        <v>78.536799021310671</v>
      </c>
      <c r="GV128" s="52">
        <f t="shared" si="286"/>
        <v>77.02916255270938</v>
      </c>
      <c r="GW128" s="52">
        <f t="shared" si="287"/>
        <v>79.252281144825616</v>
      </c>
      <c r="GX128" s="52">
        <f t="shared" si="288"/>
        <v>68.552565316093251</v>
      </c>
      <c r="GY128" s="52">
        <f t="shared" si="289"/>
        <v>60.022793465873121</v>
      </c>
      <c r="GZ128" s="52">
        <f t="shared" si="290"/>
        <v>68.467978633963142</v>
      </c>
      <c r="HA128" s="52">
        <f t="shared" si="291"/>
        <v>65.911551462627628</v>
      </c>
      <c r="HB128" s="52">
        <f t="shared" si="292"/>
        <v>66.043567620688009</v>
      </c>
      <c r="HC128" s="52">
        <f t="shared" si="293"/>
        <v>62.751963635500744</v>
      </c>
      <c r="HD128" s="52">
        <f t="shared" si="294"/>
        <v>28.618462707357224</v>
      </c>
      <c r="HE128" s="52">
        <f t="shared" si="295"/>
        <v>27.43753555552199</v>
      </c>
      <c r="HF128" s="52">
        <f t="shared" si="296"/>
        <v>31.764603114519335</v>
      </c>
      <c r="HG128" s="52">
        <f t="shared" si="297"/>
        <v>37.776920679033545</v>
      </c>
      <c r="HH128" s="52">
        <f t="shared" si="298"/>
        <v>29.793999541225137</v>
      </c>
      <c r="HI128" s="52">
        <f t="shared" si="299"/>
        <v>13.422818791946307</v>
      </c>
      <c r="HJ128" s="52">
        <f t="shared" si="300"/>
        <v>15.858392110072346</v>
      </c>
      <c r="HK128" s="52">
        <f t="shared" si="301"/>
        <v>19.32346689466593</v>
      </c>
      <c r="HL128" s="52">
        <f t="shared" si="302"/>
        <v>15.850456228965124</v>
      </c>
      <c r="HM128" s="52">
        <f t="shared" si="303"/>
        <v>11.0738759356766</v>
      </c>
      <c r="HN128" s="52">
        <f t="shared" si="304"/>
        <v>69.646701278966702</v>
      </c>
      <c r="HO128" s="52">
        <f t="shared" si="305"/>
        <v>58.39915824661562</v>
      </c>
      <c r="HP128" s="52">
        <f t="shared" si="306"/>
        <v>57.70569565804346</v>
      </c>
      <c r="HQ128" s="52">
        <f t="shared" si="307"/>
        <v>48.079717227860876</v>
      </c>
      <c r="HR128" s="52">
        <f t="shared" si="308"/>
        <v>37.703910923851282</v>
      </c>
      <c r="HS128" s="52">
        <f t="shared" si="309"/>
        <v>35.963023933139169</v>
      </c>
      <c r="HT128" s="52">
        <f t="shared" si="310"/>
        <v>39.268399510655335</v>
      </c>
      <c r="HU128" s="52">
        <f t="shared" si="311"/>
        <v>38.911638815286189</v>
      </c>
      <c r="HV128" s="52">
        <f t="shared" si="312"/>
        <v>48.079717227860876</v>
      </c>
      <c r="HW128" s="52">
        <f t="shared" si="313"/>
        <v>51.941751412578341</v>
      </c>
      <c r="HX128" s="52">
        <f t="shared" si="314"/>
        <v>5.8249968342408511</v>
      </c>
      <c r="HY128" s="52">
        <f t="shared" si="315"/>
        <v>2.2654845871531921</v>
      </c>
      <c r="HZ128" s="52">
        <f t="shared" si="316"/>
        <v>2.3823452335889499</v>
      </c>
      <c r="IA128" s="52">
        <f t="shared" si="317"/>
        <v>5.0193111391722889</v>
      </c>
      <c r="IB128" s="52">
        <f t="shared" si="318"/>
        <v>5.0096105423298907</v>
      </c>
      <c r="IC128" s="52">
        <f t="shared" si="319"/>
        <v>5.3184753703938208</v>
      </c>
      <c r="ID128" s="52">
        <f t="shared" si="320"/>
        <v>1.5103230581021281</v>
      </c>
      <c r="IE128" s="52">
        <f t="shared" si="321"/>
        <v>1.8529351816802946</v>
      </c>
      <c r="IF128" s="52">
        <f t="shared" si="322"/>
        <v>3.698439786758529</v>
      </c>
      <c r="IG128" s="52">
        <f t="shared" si="323"/>
        <v>3.6912919785588669</v>
      </c>
      <c r="II128"/>
    </row>
    <row r="129" spans="1:243" ht="15.75" customHeight="1" thickBot="1">
      <c r="A129" s="45">
        <v>260970</v>
      </c>
      <c r="B129" s="45" t="s">
        <v>789</v>
      </c>
      <c r="C129" s="47">
        <v>2602</v>
      </c>
      <c r="D129" s="43">
        <v>9</v>
      </c>
      <c r="E129" s="43">
        <v>3</v>
      </c>
      <c r="F129" s="43">
        <v>1</v>
      </c>
      <c r="G129" s="43">
        <v>1</v>
      </c>
      <c r="H129" s="43">
        <v>2</v>
      </c>
      <c r="I129" s="44"/>
      <c r="J129" s="43">
        <v>6</v>
      </c>
      <c r="K129" s="43">
        <v>2</v>
      </c>
      <c r="L129" s="43">
        <v>0</v>
      </c>
      <c r="M129" s="43">
        <v>1</v>
      </c>
      <c r="N129" s="43">
        <v>2</v>
      </c>
      <c r="O129" s="44"/>
      <c r="P129" s="43">
        <v>3</v>
      </c>
      <c r="Q129" s="43">
        <v>1</v>
      </c>
      <c r="R129" s="43">
        <v>1</v>
      </c>
      <c r="S129" s="43">
        <v>0</v>
      </c>
      <c r="T129" s="43">
        <v>0</v>
      </c>
      <c r="U129" s="44"/>
      <c r="V129" s="43">
        <v>10</v>
      </c>
      <c r="W129" s="43">
        <v>7</v>
      </c>
      <c r="X129" s="43">
        <v>4</v>
      </c>
      <c r="Y129" s="43">
        <v>6</v>
      </c>
      <c r="Z129" s="43">
        <v>3</v>
      </c>
      <c r="AA129" s="44"/>
      <c r="AB129" s="43">
        <v>308</v>
      </c>
      <c r="AC129" s="43">
        <v>322</v>
      </c>
      <c r="AD129" s="43">
        <v>295</v>
      </c>
      <c r="AE129" s="43">
        <v>313</v>
      </c>
      <c r="AF129" s="43">
        <v>284</v>
      </c>
      <c r="AG129" s="44"/>
      <c r="AH129" s="43">
        <v>12</v>
      </c>
      <c r="AI129" s="43">
        <v>5</v>
      </c>
      <c r="AJ129" s="43">
        <v>1</v>
      </c>
      <c r="AK129" s="43">
        <v>2</v>
      </c>
      <c r="AL129" s="43">
        <v>4</v>
      </c>
      <c r="AM129" s="44"/>
      <c r="AN129" s="43">
        <v>2</v>
      </c>
      <c r="AO129" s="43">
        <v>1</v>
      </c>
      <c r="AP129" s="43">
        <v>0</v>
      </c>
      <c r="AQ129" s="43">
        <v>0</v>
      </c>
      <c r="AR129" s="43">
        <v>0</v>
      </c>
      <c r="AS129" s="44"/>
      <c r="AT129" s="43">
        <v>1</v>
      </c>
      <c r="AU129" s="43">
        <v>1</v>
      </c>
      <c r="AV129" s="43">
        <v>1</v>
      </c>
      <c r="AW129" s="43">
        <v>0</v>
      </c>
      <c r="AX129" s="43">
        <v>0</v>
      </c>
      <c r="AY129" s="44"/>
      <c r="AZ129" s="43">
        <v>0</v>
      </c>
      <c r="BA129" s="43">
        <v>0</v>
      </c>
      <c r="BB129" s="43">
        <v>0</v>
      </c>
      <c r="BC129" s="43">
        <v>0</v>
      </c>
      <c r="BD129" s="43">
        <v>0</v>
      </c>
      <c r="BE129" s="44"/>
      <c r="BF129" s="43">
        <v>8</v>
      </c>
      <c r="BG129" s="43">
        <v>7</v>
      </c>
      <c r="BH129" s="43">
        <v>7</v>
      </c>
      <c r="BI129" s="43">
        <v>8</v>
      </c>
      <c r="BJ129" s="43">
        <v>1</v>
      </c>
      <c r="BK129" s="44"/>
      <c r="BL129" s="43">
        <v>6665</v>
      </c>
      <c r="BM129" s="43">
        <v>6624</v>
      </c>
      <c r="BN129" s="43">
        <v>7176</v>
      </c>
      <c r="BO129" s="43">
        <v>7189</v>
      </c>
      <c r="BP129" s="43">
        <v>7216</v>
      </c>
      <c r="BQ129" s="44"/>
      <c r="BR129" s="45">
        <v>11254</v>
      </c>
      <c r="BS129" s="45">
        <v>11233</v>
      </c>
      <c r="BT129" s="45">
        <v>11811</v>
      </c>
      <c r="BU129" s="45">
        <v>11837</v>
      </c>
      <c r="BV129" s="45">
        <v>11875</v>
      </c>
      <c r="BW129" s="44"/>
      <c r="BX129" s="43">
        <v>22244</v>
      </c>
      <c r="BY129" s="43">
        <v>22239</v>
      </c>
      <c r="BZ129" s="43">
        <v>22878</v>
      </c>
      <c r="CA129" s="43">
        <v>22938</v>
      </c>
      <c r="CB129" s="43">
        <v>22996</v>
      </c>
      <c r="CC129" s="44"/>
      <c r="CD129" s="43">
        <v>0</v>
      </c>
      <c r="CE129" s="43">
        <v>0</v>
      </c>
      <c r="CF129" s="43">
        <v>1</v>
      </c>
      <c r="CG129" s="43">
        <v>0</v>
      </c>
      <c r="CH129" s="43">
        <v>0</v>
      </c>
      <c r="CI129" s="44"/>
      <c r="CJ129" s="45">
        <v>2</v>
      </c>
      <c r="CK129" s="45">
        <v>1</v>
      </c>
      <c r="CL129" s="45">
        <v>1</v>
      </c>
      <c r="CM129" s="45">
        <v>0</v>
      </c>
      <c r="CN129" s="45">
        <v>0</v>
      </c>
      <c r="CO129" s="44"/>
      <c r="CP129" s="43">
        <v>1</v>
      </c>
      <c r="CQ129" s="43">
        <v>0</v>
      </c>
      <c r="CR129" s="43">
        <v>0</v>
      </c>
      <c r="CS129" s="43">
        <v>0</v>
      </c>
      <c r="CT129" s="43">
        <v>1</v>
      </c>
      <c r="CU129" s="44"/>
      <c r="CV129" s="43">
        <v>35</v>
      </c>
      <c r="CW129" s="43">
        <v>32</v>
      </c>
      <c r="CX129" s="43">
        <v>19</v>
      </c>
      <c r="CY129" s="43">
        <v>34</v>
      </c>
      <c r="CZ129" s="43">
        <v>31</v>
      </c>
      <c r="DA129" s="44"/>
      <c r="DB129" s="43">
        <v>8</v>
      </c>
      <c r="DC129" s="43">
        <v>21</v>
      </c>
      <c r="DD129" s="43">
        <v>20</v>
      </c>
      <c r="DE129" s="43">
        <v>20</v>
      </c>
      <c r="DF129" s="43">
        <v>13</v>
      </c>
      <c r="DG129" s="44"/>
      <c r="DH129" s="43">
        <v>13</v>
      </c>
      <c r="DI129" s="43">
        <v>10</v>
      </c>
      <c r="DJ129" s="43">
        <v>17</v>
      </c>
      <c r="DK129" s="43">
        <v>5</v>
      </c>
      <c r="DL129" s="43">
        <v>11</v>
      </c>
      <c r="DM129" s="44"/>
      <c r="DN129" s="43">
        <v>5</v>
      </c>
      <c r="DO129" s="43">
        <v>4</v>
      </c>
      <c r="DP129" s="43">
        <v>7</v>
      </c>
      <c r="DQ129" s="43">
        <v>6</v>
      </c>
      <c r="DR129" s="43">
        <v>3</v>
      </c>
      <c r="DS129" s="44"/>
      <c r="DT129" s="43">
        <v>5</v>
      </c>
      <c r="DU129" s="43">
        <v>5</v>
      </c>
      <c r="DV129" s="43">
        <v>8</v>
      </c>
      <c r="DW129" s="43">
        <v>4</v>
      </c>
      <c r="DX129" s="43">
        <v>2</v>
      </c>
      <c r="DY129" s="44"/>
      <c r="DZ129" s="43">
        <v>7</v>
      </c>
      <c r="EA129" s="43">
        <v>3</v>
      </c>
      <c r="EB129" s="43">
        <v>6</v>
      </c>
      <c r="EC129" s="43">
        <v>5</v>
      </c>
      <c r="ED129" s="43">
        <v>4</v>
      </c>
      <c r="EE129" s="44"/>
      <c r="EF129" s="43">
        <v>1</v>
      </c>
      <c r="EG129" s="43">
        <v>2</v>
      </c>
      <c r="EH129" s="43">
        <v>1</v>
      </c>
      <c r="EI129" s="43">
        <v>0</v>
      </c>
      <c r="EJ129" s="43">
        <v>0</v>
      </c>
      <c r="EK129" s="44"/>
      <c r="EL129" s="43">
        <v>1</v>
      </c>
      <c r="EM129" s="43">
        <v>2</v>
      </c>
      <c r="EN129" s="43">
        <v>1</v>
      </c>
      <c r="EO129" s="43">
        <v>0</v>
      </c>
      <c r="EP129" s="43">
        <v>0</v>
      </c>
      <c r="EQ129" s="96">
        <f t="shared" si="324"/>
        <v>29.220779220779221</v>
      </c>
      <c r="ER129" s="96">
        <f t="shared" si="325"/>
        <v>9.316770186335404</v>
      </c>
      <c r="ES129" s="96">
        <f t="shared" si="326"/>
        <v>3.3898305084745761</v>
      </c>
      <c r="ET129" s="96">
        <f t="shared" si="327"/>
        <v>3.1948881789137378</v>
      </c>
      <c r="EU129" s="96">
        <f t="shared" si="328"/>
        <v>7.042253521126761</v>
      </c>
      <c r="EV129" s="52">
        <f t="shared" si="329"/>
        <v>19.480519480519479</v>
      </c>
      <c r="EW129" s="52">
        <f t="shared" si="330"/>
        <v>6.2111801242236018</v>
      </c>
      <c r="EX129" s="52">
        <f t="shared" si="331"/>
        <v>0</v>
      </c>
      <c r="EY129" s="52">
        <f t="shared" si="332"/>
        <v>3.1948881789137378</v>
      </c>
      <c r="EZ129" s="52">
        <f t="shared" si="333"/>
        <v>7.042253521126761</v>
      </c>
      <c r="FA129" s="96">
        <f t="shared" si="334"/>
        <v>9.7402597402597397</v>
      </c>
      <c r="FB129" s="96">
        <f t="shared" si="335"/>
        <v>3.1055900621118009</v>
      </c>
      <c r="FC129" s="96">
        <f t="shared" si="336"/>
        <v>3.3898305084745761</v>
      </c>
      <c r="FD129" s="96">
        <f t="shared" si="337"/>
        <v>0</v>
      </c>
      <c r="FE129" s="96">
        <f t="shared" si="338"/>
        <v>0</v>
      </c>
      <c r="FF129" s="52">
        <f t="shared" si="249"/>
        <v>32.467532467532465</v>
      </c>
      <c r="FG129" s="52">
        <f t="shared" si="250"/>
        <v>21.739130434782609</v>
      </c>
      <c r="FH129" s="52">
        <f t="shared" si="251"/>
        <v>13.559322033898304</v>
      </c>
      <c r="FI129" s="52">
        <f t="shared" si="252"/>
        <v>19.169329073482427</v>
      </c>
      <c r="FJ129" s="52">
        <f t="shared" si="253"/>
        <v>10.56338028169014</v>
      </c>
      <c r="FK129" s="52">
        <f t="shared" si="254"/>
        <v>16.666666666666664</v>
      </c>
      <c r="FL129" s="52">
        <f t="shared" si="255"/>
        <v>20</v>
      </c>
      <c r="FM129" s="52">
        <f t="shared" si="256"/>
        <v>0</v>
      </c>
      <c r="FN129" s="52">
        <f t="shared" si="257"/>
        <v>0</v>
      </c>
      <c r="FO129" s="52">
        <f t="shared" si="258"/>
        <v>0</v>
      </c>
      <c r="FP129" s="52">
        <f t="shared" si="259"/>
        <v>8.3333333333333321</v>
      </c>
      <c r="FQ129" s="52">
        <f t="shared" si="260"/>
        <v>20</v>
      </c>
      <c r="FR129" s="52">
        <f t="shared" si="261"/>
        <v>100</v>
      </c>
      <c r="FS129" s="52">
        <f t="shared" si="262"/>
        <v>0</v>
      </c>
      <c r="FT129" s="52">
        <f t="shared" si="263"/>
        <v>0</v>
      </c>
      <c r="FU129" s="52">
        <f t="shared" si="339"/>
        <v>0</v>
      </c>
      <c r="FV129" s="52">
        <f t="shared" si="340"/>
        <v>0</v>
      </c>
      <c r="FW129" s="52">
        <f t="shared" si="341"/>
        <v>0</v>
      </c>
      <c r="FX129" s="52">
        <f t="shared" si="342"/>
        <v>0</v>
      </c>
      <c r="FY129" s="52">
        <f t="shared" si="343"/>
        <v>0</v>
      </c>
      <c r="FZ129" s="52">
        <f t="shared" si="264"/>
        <v>120.03000750187547</v>
      </c>
      <c r="GA129" s="52">
        <f t="shared" si="265"/>
        <v>105.67632850241544</v>
      </c>
      <c r="GB129" s="52">
        <f t="shared" si="266"/>
        <v>97.547380156075818</v>
      </c>
      <c r="GC129" s="52">
        <f t="shared" si="267"/>
        <v>111.28112393935179</v>
      </c>
      <c r="GD129" s="52">
        <f t="shared" si="268"/>
        <v>13.858093126385809</v>
      </c>
      <c r="GE129" s="52">
        <f t="shared" si="269"/>
        <v>0</v>
      </c>
      <c r="GF129" s="52">
        <f t="shared" si="270"/>
        <v>0</v>
      </c>
      <c r="GG129" s="52">
        <f t="shared" si="271"/>
        <v>4.3710114520500047</v>
      </c>
      <c r="GH129" s="52">
        <f t="shared" si="272"/>
        <v>0</v>
      </c>
      <c r="GI129" s="52">
        <f t="shared" si="273"/>
        <v>0</v>
      </c>
      <c r="GJ129" s="52">
        <f t="shared" si="274"/>
        <v>17.771459036786922</v>
      </c>
      <c r="GK129" s="52">
        <f t="shared" si="275"/>
        <v>8.902341315766046</v>
      </c>
      <c r="GL129" s="52">
        <f t="shared" si="276"/>
        <v>8.4666836000338659</v>
      </c>
      <c r="GM129" s="52">
        <f t="shared" si="277"/>
        <v>0</v>
      </c>
      <c r="GN129" s="52">
        <f t="shared" si="278"/>
        <v>0</v>
      </c>
      <c r="GO129" s="52">
        <f t="shared" si="279"/>
        <v>8.885729518393461</v>
      </c>
      <c r="GP129" s="52">
        <f t="shared" si="280"/>
        <v>0</v>
      </c>
      <c r="GQ129" s="52">
        <f t="shared" si="281"/>
        <v>0</v>
      </c>
      <c r="GR129" s="52">
        <f t="shared" si="282"/>
        <v>0</v>
      </c>
      <c r="GS129" s="52">
        <f t="shared" si="283"/>
        <v>8.4210526315789469</v>
      </c>
      <c r="GT129" s="52">
        <f t="shared" si="284"/>
        <v>157.34580111490737</v>
      </c>
      <c r="GU129" s="52">
        <f t="shared" si="285"/>
        <v>143.89136202167361</v>
      </c>
      <c r="GV129" s="52">
        <f t="shared" si="286"/>
        <v>83.049217588950086</v>
      </c>
      <c r="GW129" s="52">
        <f t="shared" si="287"/>
        <v>148.22565175690994</v>
      </c>
      <c r="GX129" s="52">
        <f t="shared" si="288"/>
        <v>134.80605322664812</v>
      </c>
      <c r="GY129" s="52">
        <f t="shared" si="289"/>
        <v>35.96475454055026</v>
      </c>
      <c r="GZ129" s="52">
        <f t="shared" si="290"/>
        <v>94.428706326723329</v>
      </c>
      <c r="HA129" s="52">
        <f t="shared" si="291"/>
        <v>87.420229041000084</v>
      </c>
      <c r="HB129" s="52">
        <f t="shared" si="292"/>
        <v>87.191559857005842</v>
      </c>
      <c r="HC129" s="52">
        <f t="shared" si="293"/>
        <v>56.531570707949214</v>
      </c>
      <c r="HD129" s="52">
        <f t="shared" si="294"/>
        <v>58.442726128394177</v>
      </c>
      <c r="HE129" s="52">
        <f t="shared" si="295"/>
        <v>44.966050631773008</v>
      </c>
      <c r="HF129" s="52">
        <f t="shared" si="296"/>
        <v>74.307194684850074</v>
      </c>
      <c r="HG129" s="52">
        <f t="shared" si="297"/>
        <v>21.797889964251461</v>
      </c>
      <c r="HH129" s="52">
        <f t="shared" si="298"/>
        <v>47.834405983649333</v>
      </c>
      <c r="HI129" s="52">
        <f t="shared" si="299"/>
        <v>22.477971587843914</v>
      </c>
      <c r="HJ129" s="52">
        <f t="shared" si="300"/>
        <v>17.986420252709202</v>
      </c>
      <c r="HK129" s="52">
        <f t="shared" si="301"/>
        <v>30.597080164350032</v>
      </c>
      <c r="HL129" s="52">
        <f t="shared" si="302"/>
        <v>26.157467957101751</v>
      </c>
      <c r="HM129" s="52">
        <f t="shared" si="303"/>
        <v>13.045747086449817</v>
      </c>
      <c r="HN129" s="52">
        <f t="shared" si="304"/>
        <v>22.477971587843914</v>
      </c>
      <c r="HO129" s="52">
        <f t="shared" si="305"/>
        <v>22.483025315886504</v>
      </c>
      <c r="HP129" s="52">
        <f t="shared" si="306"/>
        <v>34.968091616400038</v>
      </c>
      <c r="HQ129" s="52">
        <f t="shared" si="307"/>
        <v>17.43831197140117</v>
      </c>
      <c r="HR129" s="52">
        <f t="shared" si="308"/>
        <v>8.6971647242998777</v>
      </c>
      <c r="HS129" s="52">
        <f t="shared" si="309"/>
        <v>31.469160222981476</v>
      </c>
      <c r="HT129" s="52">
        <f t="shared" si="310"/>
        <v>13.489815189531905</v>
      </c>
      <c r="HU129" s="52">
        <f t="shared" si="311"/>
        <v>26.226068712300027</v>
      </c>
      <c r="HV129" s="52">
        <f t="shared" si="312"/>
        <v>21.797889964251461</v>
      </c>
      <c r="HW129" s="52">
        <f t="shared" si="313"/>
        <v>17.394329448599755</v>
      </c>
      <c r="HX129" s="52">
        <f t="shared" si="314"/>
        <v>4.4955943175687825</v>
      </c>
      <c r="HY129" s="52">
        <f t="shared" si="315"/>
        <v>8.9932101263546009</v>
      </c>
      <c r="HZ129" s="52">
        <f t="shared" si="316"/>
        <v>4.3710114520500047</v>
      </c>
      <c r="IA129" s="52">
        <f t="shared" si="317"/>
        <v>0</v>
      </c>
      <c r="IB129" s="52">
        <f t="shared" si="318"/>
        <v>0</v>
      </c>
      <c r="IC129" s="52">
        <f t="shared" si="319"/>
        <v>4.4955943175687825</v>
      </c>
      <c r="ID129" s="52">
        <f t="shared" si="320"/>
        <v>8.9932101263546009</v>
      </c>
      <c r="IE129" s="52">
        <f t="shared" si="321"/>
        <v>4.3710114520500047</v>
      </c>
      <c r="IF129" s="52">
        <f t="shared" si="322"/>
        <v>0</v>
      </c>
      <c r="IG129" s="52">
        <f t="shared" si="323"/>
        <v>0</v>
      </c>
      <c r="II129"/>
    </row>
    <row r="130" spans="1:243" ht="15.75" customHeight="1" thickBot="1">
      <c r="A130" s="45">
        <v>260980</v>
      </c>
      <c r="B130" s="45" t="s">
        <v>790</v>
      </c>
      <c r="C130" s="47">
        <v>2608</v>
      </c>
      <c r="D130" s="43">
        <v>2</v>
      </c>
      <c r="E130" s="43">
        <v>6</v>
      </c>
      <c r="F130" s="43">
        <v>8</v>
      </c>
      <c r="G130" s="43">
        <v>2</v>
      </c>
      <c r="H130" s="43">
        <v>2</v>
      </c>
      <c r="I130" s="44"/>
      <c r="J130" s="43">
        <v>2</v>
      </c>
      <c r="K130" s="43">
        <v>3</v>
      </c>
      <c r="L130" s="43">
        <v>6</v>
      </c>
      <c r="M130" s="43">
        <v>2</v>
      </c>
      <c r="N130" s="43">
        <v>2</v>
      </c>
      <c r="O130" s="44"/>
      <c r="P130" s="43">
        <v>0</v>
      </c>
      <c r="Q130" s="43">
        <v>3</v>
      </c>
      <c r="R130" s="43">
        <v>2</v>
      </c>
      <c r="S130" s="43">
        <v>0</v>
      </c>
      <c r="T130" s="43">
        <v>0</v>
      </c>
      <c r="U130" s="44"/>
      <c r="V130" s="43">
        <v>10</v>
      </c>
      <c r="W130" s="43">
        <v>4</v>
      </c>
      <c r="X130" s="43">
        <v>8</v>
      </c>
      <c r="Y130" s="43">
        <v>6</v>
      </c>
      <c r="Z130" s="43">
        <v>5</v>
      </c>
      <c r="AA130" s="44"/>
      <c r="AB130" s="43">
        <v>270</v>
      </c>
      <c r="AC130" s="43">
        <v>279</v>
      </c>
      <c r="AD130" s="43">
        <v>244</v>
      </c>
      <c r="AE130" s="43">
        <v>240</v>
      </c>
      <c r="AF130" s="43">
        <v>256</v>
      </c>
      <c r="AG130" s="44"/>
      <c r="AH130" s="43">
        <v>2</v>
      </c>
      <c r="AI130" s="43">
        <v>7</v>
      </c>
      <c r="AJ130" s="43">
        <v>8</v>
      </c>
      <c r="AK130" s="43">
        <v>3</v>
      </c>
      <c r="AL130" s="43">
        <v>2</v>
      </c>
      <c r="AM130" s="44"/>
      <c r="AN130" s="43">
        <v>0</v>
      </c>
      <c r="AO130" s="43">
        <v>0</v>
      </c>
      <c r="AP130" s="43">
        <v>1</v>
      </c>
      <c r="AQ130" s="43">
        <v>0</v>
      </c>
      <c r="AR130" s="43">
        <v>0</v>
      </c>
      <c r="AS130" s="44"/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4"/>
      <c r="AZ130" s="43">
        <v>0</v>
      </c>
      <c r="BA130" s="43">
        <v>0</v>
      </c>
      <c r="BB130" s="43">
        <v>0</v>
      </c>
      <c r="BC130" s="43">
        <v>0</v>
      </c>
      <c r="BD130" s="43">
        <v>0</v>
      </c>
      <c r="BE130" s="44"/>
      <c r="BF130" s="43">
        <v>5</v>
      </c>
      <c r="BG130" s="43">
        <v>6</v>
      </c>
      <c r="BH130" s="43">
        <v>11</v>
      </c>
      <c r="BI130" s="43">
        <v>1</v>
      </c>
      <c r="BJ130" s="43">
        <v>3</v>
      </c>
      <c r="BK130" s="44"/>
      <c r="BL130" s="43">
        <v>4403</v>
      </c>
      <c r="BM130" s="43">
        <v>4488</v>
      </c>
      <c r="BN130" s="43">
        <v>4289</v>
      </c>
      <c r="BO130" s="43">
        <v>4347</v>
      </c>
      <c r="BP130" s="43">
        <v>4406</v>
      </c>
      <c r="BQ130" s="44"/>
      <c r="BR130" s="45">
        <v>6878</v>
      </c>
      <c r="BS130" s="45">
        <v>7021</v>
      </c>
      <c r="BT130" s="45">
        <v>6609</v>
      </c>
      <c r="BU130" s="45">
        <v>6698</v>
      </c>
      <c r="BV130" s="45">
        <v>6787</v>
      </c>
      <c r="BW130" s="44"/>
      <c r="BX130" s="43">
        <v>13968</v>
      </c>
      <c r="BY130" s="43">
        <v>14279</v>
      </c>
      <c r="BZ130" s="43">
        <v>13180</v>
      </c>
      <c r="CA130" s="43">
        <v>13361</v>
      </c>
      <c r="CB130" s="43">
        <v>13536</v>
      </c>
      <c r="CC130" s="44"/>
      <c r="CD130" s="43">
        <v>0</v>
      </c>
      <c r="CE130" s="43">
        <v>0</v>
      </c>
      <c r="CF130" s="43">
        <v>0</v>
      </c>
      <c r="CG130" s="43">
        <v>0</v>
      </c>
      <c r="CH130" s="43">
        <v>0</v>
      </c>
      <c r="CI130" s="44"/>
      <c r="CJ130" s="45">
        <v>0</v>
      </c>
      <c r="CK130" s="45">
        <v>0</v>
      </c>
      <c r="CL130" s="45">
        <v>0</v>
      </c>
      <c r="CM130" s="45">
        <v>0</v>
      </c>
      <c r="CN130" s="45">
        <v>1</v>
      </c>
      <c r="CO130" s="44"/>
      <c r="CP130" s="43">
        <v>0</v>
      </c>
      <c r="CQ130" s="43">
        <v>0</v>
      </c>
      <c r="CR130" s="43">
        <v>0</v>
      </c>
      <c r="CS130" s="43">
        <v>0</v>
      </c>
      <c r="CT130" s="43">
        <v>1</v>
      </c>
      <c r="CU130" s="44"/>
      <c r="CV130" s="43">
        <v>8</v>
      </c>
      <c r="CW130" s="43">
        <v>3</v>
      </c>
      <c r="CX130" s="43">
        <v>5</v>
      </c>
      <c r="CY130" s="43">
        <v>5</v>
      </c>
      <c r="CZ130" s="43">
        <v>5</v>
      </c>
      <c r="DA130" s="44"/>
      <c r="DB130" s="43">
        <v>2</v>
      </c>
      <c r="DC130" s="43">
        <v>4</v>
      </c>
      <c r="DD130" s="43">
        <v>10</v>
      </c>
      <c r="DE130" s="43">
        <v>7</v>
      </c>
      <c r="DF130" s="43">
        <v>2</v>
      </c>
      <c r="DG130" s="44"/>
      <c r="DH130" s="43">
        <v>1</v>
      </c>
      <c r="DI130" s="43">
        <v>0</v>
      </c>
      <c r="DJ130" s="43">
        <v>1</v>
      </c>
      <c r="DK130" s="43">
        <v>2</v>
      </c>
      <c r="DL130" s="43">
        <v>0</v>
      </c>
      <c r="DM130" s="44"/>
      <c r="DN130" s="43">
        <v>3</v>
      </c>
      <c r="DO130" s="43">
        <v>2</v>
      </c>
      <c r="DP130" s="43">
        <v>6</v>
      </c>
      <c r="DQ130" s="43">
        <v>8</v>
      </c>
      <c r="DR130" s="43">
        <v>4</v>
      </c>
      <c r="DS130" s="44"/>
      <c r="DT130" s="43">
        <v>3</v>
      </c>
      <c r="DU130" s="43">
        <v>4</v>
      </c>
      <c r="DV130" s="43">
        <v>4</v>
      </c>
      <c r="DW130" s="43">
        <v>0</v>
      </c>
      <c r="DX130" s="43">
        <v>2</v>
      </c>
      <c r="DY130" s="44"/>
      <c r="DZ130" s="43">
        <v>2</v>
      </c>
      <c r="EA130" s="43">
        <v>1</v>
      </c>
      <c r="EB130" s="43">
        <v>3</v>
      </c>
      <c r="EC130" s="43">
        <v>2</v>
      </c>
      <c r="ED130" s="43">
        <v>0</v>
      </c>
      <c r="EE130" s="44"/>
      <c r="EF130" s="43">
        <v>0</v>
      </c>
      <c r="EG130" s="43">
        <v>1</v>
      </c>
      <c r="EH130" s="43">
        <v>0</v>
      </c>
      <c r="EI130" s="43">
        <v>2</v>
      </c>
      <c r="EJ130" s="43">
        <v>0</v>
      </c>
      <c r="EK130" s="44"/>
      <c r="EL130" s="43">
        <v>0</v>
      </c>
      <c r="EM130" s="43">
        <v>0</v>
      </c>
      <c r="EN130" s="43">
        <v>0</v>
      </c>
      <c r="EO130" s="43">
        <v>2</v>
      </c>
      <c r="EP130" s="43">
        <v>0</v>
      </c>
      <c r="EQ130" s="96">
        <f t="shared" si="324"/>
        <v>7.4074074074074074</v>
      </c>
      <c r="ER130" s="96">
        <f t="shared" si="325"/>
        <v>21.505376344086024</v>
      </c>
      <c r="ES130" s="96">
        <f t="shared" si="326"/>
        <v>32.786885245901644</v>
      </c>
      <c r="ET130" s="96">
        <f t="shared" si="327"/>
        <v>8.3333333333333339</v>
      </c>
      <c r="EU130" s="96">
        <f t="shared" si="328"/>
        <v>7.8125</v>
      </c>
      <c r="EV130" s="52">
        <f t="shared" si="329"/>
        <v>7.4074074074074074</v>
      </c>
      <c r="EW130" s="52">
        <f t="shared" si="330"/>
        <v>10.752688172043012</v>
      </c>
      <c r="EX130" s="52">
        <f t="shared" si="331"/>
        <v>24.590163934426229</v>
      </c>
      <c r="EY130" s="52">
        <f t="shared" si="332"/>
        <v>8.3333333333333339</v>
      </c>
      <c r="EZ130" s="52">
        <f t="shared" si="333"/>
        <v>7.8125</v>
      </c>
      <c r="FA130" s="96">
        <f t="shared" si="334"/>
        <v>0</v>
      </c>
      <c r="FB130" s="96">
        <f t="shared" si="335"/>
        <v>10.752688172043012</v>
      </c>
      <c r="FC130" s="96">
        <f t="shared" si="336"/>
        <v>8.1967213114754109</v>
      </c>
      <c r="FD130" s="96">
        <f t="shared" si="337"/>
        <v>0</v>
      </c>
      <c r="FE130" s="96">
        <f t="shared" si="338"/>
        <v>0</v>
      </c>
      <c r="FF130" s="52">
        <f t="shared" si="249"/>
        <v>37.037037037037038</v>
      </c>
      <c r="FG130" s="52">
        <f t="shared" si="250"/>
        <v>14.336917562724015</v>
      </c>
      <c r="FH130" s="52">
        <f t="shared" si="251"/>
        <v>32.786885245901644</v>
      </c>
      <c r="FI130" s="52">
        <f t="shared" si="252"/>
        <v>25</v>
      </c>
      <c r="FJ130" s="52">
        <f t="shared" si="253"/>
        <v>19.53125</v>
      </c>
      <c r="FK130" s="52">
        <f t="shared" si="254"/>
        <v>0</v>
      </c>
      <c r="FL130" s="52">
        <f t="shared" si="255"/>
        <v>0</v>
      </c>
      <c r="FM130" s="52">
        <f t="shared" si="256"/>
        <v>12.5</v>
      </c>
      <c r="FN130" s="52">
        <f t="shared" si="257"/>
        <v>0</v>
      </c>
      <c r="FO130" s="52">
        <f t="shared" si="258"/>
        <v>0</v>
      </c>
      <c r="FP130" s="52">
        <f t="shared" si="259"/>
        <v>0</v>
      </c>
      <c r="FQ130" s="52">
        <f t="shared" si="260"/>
        <v>0</v>
      </c>
      <c r="FR130" s="52">
        <f t="shared" si="261"/>
        <v>0</v>
      </c>
      <c r="FS130" s="52">
        <f t="shared" si="262"/>
        <v>0</v>
      </c>
      <c r="FT130" s="52">
        <f t="shared" si="263"/>
        <v>0</v>
      </c>
      <c r="FU130" s="52">
        <f t="shared" si="339"/>
        <v>0</v>
      </c>
      <c r="FV130" s="52">
        <f t="shared" si="340"/>
        <v>0</v>
      </c>
      <c r="FW130" s="52">
        <f t="shared" si="341"/>
        <v>0</v>
      </c>
      <c r="FX130" s="52">
        <f t="shared" si="342"/>
        <v>0</v>
      </c>
      <c r="FY130" s="52">
        <f t="shared" si="343"/>
        <v>0</v>
      </c>
      <c r="FZ130" s="52">
        <f t="shared" si="264"/>
        <v>113.55893708834887</v>
      </c>
      <c r="GA130" s="52">
        <f t="shared" si="265"/>
        <v>133.68983957219251</v>
      </c>
      <c r="GB130" s="52">
        <f t="shared" si="266"/>
        <v>256.47003963627884</v>
      </c>
      <c r="GC130" s="52">
        <f t="shared" si="267"/>
        <v>23.004370830457788</v>
      </c>
      <c r="GD130" s="52">
        <f t="shared" si="268"/>
        <v>68.088969586926922</v>
      </c>
      <c r="GE130" s="52">
        <f t="shared" si="269"/>
        <v>0</v>
      </c>
      <c r="GF130" s="52">
        <f t="shared" si="270"/>
        <v>0</v>
      </c>
      <c r="GG130" s="52">
        <f t="shared" si="271"/>
        <v>0</v>
      </c>
      <c r="GH130" s="52">
        <f t="shared" si="272"/>
        <v>0</v>
      </c>
      <c r="GI130" s="52">
        <f t="shared" si="273"/>
        <v>0</v>
      </c>
      <c r="GJ130" s="52">
        <f t="shared" si="274"/>
        <v>0</v>
      </c>
      <c r="GK130" s="52">
        <f t="shared" si="275"/>
        <v>0</v>
      </c>
      <c r="GL130" s="52">
        <f t="shared" si="276"/>
        <v>0</v>
      </c>
      <c r="GM130" s="52">
        <f t="shared" si="277"/>
        <v>0</v>
      </c>
      <c r="GN130" s="52">
        <f t="shared" si="278"/>
        <v>14.734050390452333</v>
      </c>
      <c r="GO130" s="52">
        <f t="shared" si="279"/>
        <v>0</v>
      </c>
      <c r="GP130" s="52">
        <f t="shared" si="280"/>
        <v>0</v>
      </c>
      <c r="GQ130" s="52">
        <f t="shared" si="281"/>
        <v>0</v>
      </c>
      <c r="GR130" s="52">
        <f t="shared" si="282"/>
        <v>0</v>
      </c>
      <c r="GS130" s="52">
        <f t="shared" si="283"/>
        <v>14.734050390452333</v>
      </c>
      <c r="GT130" s="52">
        <f t="shared" si="284"/>
        <v>57.273768613974802</v>
      </c>
      <c r="GU130" s="52">
        <f t="shared" si="285"/>
        <v>21.009874641081307</v>
      </c>
      <c r="GV130" s="52">
        <f t="shared" si="286"/>
        <v>37.936267071320181</v>
      </c>
      <c r="GW130" s="52">
        <f t="shared" si="287"/>
        <v>37.422348626599806</v>
      </c>
      <c r="GX130" s="52">
        <f t="shared" si="288"/>
        <v>36.938534278959807</v>
      </c>
      <c r="GY130" s="52">
        <f t="shared" si="289"/>
        <v>14.318442153493701</v>
      </c>
      <c r="GZ130" s="52">
        <f t="shared" si="290"/>
        <v>28.013166188108411</v>
      </c>
      <c r="HA130" s="52">
        <f t="shared" si="291"/>
        <v>75.872534142640362</v>
      </c>
      <c r="HB130" s="52">
        <f t="shared" si="292"/>
        <v>52.391288077239729</v>
      </c>
      <c r="HC130" s="52">
        <f t="shared" si="293"/>
        <v>14.775413711583925</v>
      </c>
      <c r="HD130" s="52">
        <f t="shared" si="294"/>
        <v>7.1592210767468503</v>
      </c>
      <c r="HE130" s="52">
        <f t="shared" si="295"/>
        <v>0</v>
      </c>
      <c r="HF130" s="52">
        <f t="shared" si="296"/>
        <v>7.587253414264036</v>
      </c>
      <c r="HG130" s="52">
        <f t="shared" si="297"/>
        <v>14.968939450639922</v>
      </c>
      <c r="HH130" s="52">
        <f t="shared" si="298"/>
        <v>0</v>
      </c>
      <c r="HI130" s="52">
        <f t="shared" si="299"/>
        <v>21.477663230240548</v>
      </c>
      <c r="HJ130" s="52">
        <f t="shared" si="300"/>
        <v>14.006583094054205</v>
      </c>
      <c r="HK130" s="52">
        <f t="shared" si="301"/>
        <v>45.523520485584221</v>
      </c>
      <c r="HL130" s="52">
        <f t="shared" si="302"/>
        <v>59.87575780255969</v>
      </c>
      <c r="HM130" s="52">
        <f t="shared" si="303"/>
        <v>29.550827423167849</v>
      </c>
      <c r="HN130" s="52">
        <f t="shared" si="304"/>
        <v>21.477663230240548</v>
      </c>
      <c r="HO130" s="52">
        <f t="shared" si="305"/>
        <v>28.013166188108411</v>
      </c>
      <c r="HP130" s="52">
        <f t="shared" si="306"/>
        <v>30.349013657056144</v>
      </c>
      <c r="HQ130" s="52">
        <f t="shared" si="307"/>
        <v>0</v>
      </c>
      <c r="HR130" s="52">
        <f t="shared" si="308"/>
        <v>14.775413711583925</v>
      </c>
      <c r="HS130" s="52">
        <f t="shared" si="309"/>
        <v>14.318442153493701</v>
      </c>
      <c r="HT130" s="52">
        <f t="shared" si="310"/>
        <v>7.0032915470271027</v>
      </c>
      <c r="HU130" s="52">
        <f t="shared" si="311"/>
        <v>22.761760242792111</v>
      </c>
      <c r="HV130" s="52">
        <f t="shared" si="312"/>
        <v>14.968939450639922</v>
      </c>
      <c r="HW130" s="52">
        <f t="shared" si="313"/>
        <v>0</v>
      </c>
      <c r="HX130" s="52">
        <f t="shared" si="314"/>
        <v>0</v>
      </c>
      <c r="HY130" s="52">
        <f t="shared" si="315"/>
        <v>7.0032915470271027</v>
      </c>
      <c r="HZ130" s="52">
        <f t="shared" si="316"/>
        <v>0</v>
      </c>
      <c r="IA130" s="52">
        <f t="shared" si="317"/>
        <v>14.968939450639922</v>
      </c>
      <c r="IB130" s="52">
        <f t="shared" si="318"/>
        <v>0</v>
      </c>
      <c r="IC130" s="52">
        <f t="shared" si="319"/>
        <v>0</v>
      </c>
      <c r="ID130" s="52">
        <f t="shared" si="320"/>
        <v>0</v>
      </c>
      <c r="IE130" s="52">
        <f t="shared" si="321"/>
        <v>0</v>
      </c>
      <c r="IF130" s="52">
        <f t="shared" si="322"/>
        <v>14.968939450639922</v>
      </c>
      <c r="IG130" s="52">
        <f t="shared" si="323"/>
        <v>0</v>
      </c>
      <c r="II130"/>
    </row>
    <row r="131" spans="1:243" ht="15.75" customHeight="1" thickBot="1">
      <c r="A131" s="43">
        <v>260990</v>
      </c>
      <c r="B131" s="43" t="s">
        <v>95</v>
      </c>
      <c r="C131" s="47">
        <v>2609</v>
      </c>
      <c r="D131" s="43">
        <v>25</v>
      </c>
      <c r="E131" s="43">
        <v>31</v>
      </c>
      <c r="F131" s="43">
        <v>22</v>
      </c>
      <c r="G131" s="43">
        <v>21</v>
      </c>
      <c r="H131" s="43">
        <v>22</v>
      </c>
      <c r="I131" s="44"/>
      <c r="J131" s="43">
        <v>17</v>
      </c>
      <c r="K131" s="43">
        <v>21</v>
      </c>
      <c r="L131" s="43">
        <v>15</v>
      </c>
      <c r="M131" s="43">
        <v>13</v>
      </c>
      <c r="N131" s="43">
        <v>17</v>
      </c>
      <c r="O131" s="44"/>
      <c r="P131" s="43">
        <v>8</v>
      </c>
      <c r="Q131" s="43">
        <v>10</v>
      </c>
      <c r="R131" s="43">
        <v>7</v>
      </c>
      <c r="S131" s="43">
        <v>8</v>
      </c>
      <c r="T131" s="43">
        <v>5</v>
      </c>
      <c r="U131" s="44"/>
      <c r="V131" s="43">
        <v>35</v>
      </c>
      <c r="W131" s="43">
        <v>31</v>
      </c>
      <c r="X131" s="43">
        <v>21</v>
      </c>
      <c r="Y131" s="43">
        <v>26</v>
      </c>
      <c r="Z131" s="43">
        <v>28</v>
      </c>
      <c r="AA131" s="44"/>
      <c r="AB131" s="43">
        <v>1456</v>
      </c>
      <c r="AC131" s="43">
        <v>1237</v>
      </c>
      <c r="AD131" s="43">
        <v>1049</v>
      </c>
      <c r="AE131" s="43">
        <v>1174</v>
      </c>
      <c r="AF131" s="43">
        <v>1134</v>
      </c>
      <c r="AG131" s="44"/>
      <c r="AH131" s="43">
        <v>32</v>
      </c>
      <c r="AI131" s="43">
        <v>36</v>
      </c>
      <c r="AJ131" s="43">
        <v>27</v>
      </c>
      <c r="AK131" s="43">
        <v>27</v>
      </c>
      <c r="AL131" s="43">
        <v>27</v>
      </c>
      <c r="AM131" s="44"/>
      <c r="AN131" s="43">
        <v>2</v>
      </c>
      <c r="AO131" s="43">
        <v>3</v>
      </c>
      <c r="AP131" s="43">
        <v>3</v>
      </c>
      <c r="AQ131" s="43">
        <v>1</v>
      </c>
      <c r="AR131" s="43">
        <v>2</v>
      </c>
      <c r="AS131" s="44"/>
      <c r="AT131" s="43">
        <v>3</v>
      </c>
      <c r="AU131" s="43">
        <v>1</v>
      </c>
      <c r="AV131" s="43">
        <v>1</v>
      </c>
      <c r="AW131" s="43">
        <v>0</v>
      </c>
      <c r="AX131" s="43">
        <v>2</v>
      </c>
      <c r="AY131" s="44"/>
      <c r="AZ131" s="43">
        <v>0</v>
      </c>
      <c r="BA131" s="43">
        <v>1</v>
      </c>
      <c r="BB131" s="43">
        <v>0</v>
      </c>
      <c r="BC131" s="43">
        <v>0</v>
      </c>
      <c r="BD131" s="43">
        <v>1</v>
      </c>
      <c r="BE131" s="44"/>
      <c r="BF131" s="43">
        <v>21</v>
      </c>
      <c r="BG131" s="43">
        <v>29</v>
      </c>
      <c r="BH131" s="43">
        <v>22</v>
      </c>
      <c r="BI131" s="43">
        <v>18</v>
      </c>
      <c r="BJ131" s="43">
        <v>32</v>
      </c>
      <c r="BK131" s="44"/>
      <c r="BL131" s="43">
        <v>19570</v>
      </c>
      <c r="BM131" s="43">
        <v>19825</v>
      </c>
      <c r="BN131" s="43">
        <v>20277</v>
      </c>
      <c r="BO131" s="43">
        <v>20462</v>
      </c>
      <c r="BP131" s="43">
        <v>20641</v>
      </c>
      <c r="BQ131" s="44"/>
      <c r="BR131" s="45">
        <v>32819</v>
      </c>
      <c r="BS131" s="45">
        <v>33227</v>
      </c>
      <c r="BT131" s="45">
        <v>32659</v>
      </c>
      <c r="BU131" s="45">
        <v>32958</v>
      </c>
      <c r="BV131" s="45">
        <v>33243</v>
      </c>
      <c r="BW131" s="44"/>
      <c r="BX131" s="43">
        <v>66077</v>
      </c>
      <c r="BY131" s="43">
        <v>66979</v>
      </c>
      <c r="BZ131" s="43">
        <v>64358</v>
      </c>
      <c r="CA131" s="43">
        <v>64944</v>
      </c>
      <c r="CB131" s="43">
        <v>65510</v>
      </c>
      <c r="CC131" s="44"/>
      <c r="CD131" s="43">
        <v>0</v>
      </c>
      <c r="CE131" s="43">
        <v>0</v>
      </c>
      <c r="CF131" s="43">
        <v>0</v>
      </c>
      <c r="CG131" s="43">
        <v>2</v>
      </c>
      <c r="CH131" s="43">
        <v>0</v>
      </c>
      <c r="CI131" s="44"/>
      <c r="CJ131" s="45">
        <v>0</v>
      </c>
      <c r="CK131" s="45">
        <v>3</v>
      </c>
      <c r="CL131" s="45">
        <v>3</v>
      </c>
      <c r="CM131" s="45">
        <v>1</v>
      </c>
      <c r="CN131" s="45">
        <v>2</v>
      </c>
      <c r="CO131" s="44"/>
      <c r="CP131" s="43">
        <v>1</v>
      </c>
      <c r="CQ131" s="43">
        <v>3</v>
      </c>
      <c r="CR131" s="43">
        <v>1</v>
      </c>
      <c r="CS131" s="43">
        <v>2</v>
      </c>
      <c r="CT131" s="43">
        <v>3</v>
      </c>
      <c r="CU131" s="44"/>
      <c r="CV131" s="43">
        <v>27</v>
      </c>
      <c r="CW131" s="43">
        <v>23</v>
      </c>
      <c r="CX131" s="43">
        <v>21</v>
      </c>
      <c r="CY131" s="43">
        <v>23</v>
      </c>
      <c r="CZ131" s="43">
        <v>36</v>
      </c>
      <c r="DA131" s="44"/>
      <c r="DB131" s="43">
        <v>39</v>
      </c>
      <c r="DC131" s="43">
        <v>31</v>
      </c>
      <c r="DD131" s="43">
        <v>33</v>
      </c>
      <c r="DE131" s="43">
        <v>45</v>
      </c>
      <c r="DF131" s="43">
        <v>43</v>
      </c>
      <c r="DG131" s="44"/>
      <c r="DH131" s="43">
        <v>14</v>
      </c>
      <c r="DI131" s="43">
        <v>14</v>
      </c>
      <c r="DJ131" s="43">
        <v>15</v>
      </c>
      <c r="DK131" s="43">
        <v>26</v>
      </c>
      <c r="DL131" s="43">
        <v>20</v>
      </c>
      <c r="DM131" s="44"/>
      <c r="DN131" s="43">
        <v>27</v>
      </c>
      <c r="DO131" s="43">
        <v>16</v>
      </c>
      <c r="DP131" s="43">
        <v>31</v>
      </c>
      <c r="DQ131" s="43">
        <v>36</v>
      </c>
      <c r="DR131" s="43">
        <v>27</v>
      </c>
      <c r="DS131" s="44"/>
      <c r="DT131" s="43">
        <v>28</v>
      </c>
      <c r="DU131" s="43">
        <v>35</v>
      </c>
      <c r="DV131" s="43">
        <v>16</v>
      </c>
      <c r="DW131" s="43">
        <v>16</v>
      </c>
      <c r="DX131" s="43">
        <v>19</v>
      </c>
      <c r="DY131" s="44"/>
      <c r="DZ131" s="43">
        <v>10</v>
      </c>
      <c r="EA131" s="43">
        <v>16</v>
      </c>
      <c r="EB131" s="43">
        <v>23</v>
      </c>
      <c r="EC131" s="43">
        <v>17</v>
      </c>
      <c r="ED131" s="43">
        <v>18</v>
      </c>
      <c r="EE131" s="44"/>
      <c r="EF131" s="43">
        <v>3</v>
      </c>
      <c r="EG131" s="43">
        <v>6</v>
      </c>
      <c r="EH131" s="43">
        <v>4</v>
      </c>
      <c r="EI131" s="43">
        <v>5</v>
      </c>
      <c r="EJ131" s="43">
        <v>3</v>
      </c>
      <c r="EK131" s="44"/>
      <c r="EL131" s="43">
        <v>2</v>
      </c>
      <c r="EM131" s="43">
        <v>4</v>
      </c>
      <c r="EN131" s="43">
        <v>4</v>
      </c>
      <c r="EO131" s="43">
        <v>5</v>
      </c>
      <c r="EP131" s="43">
        <v>3</v>
      </c>
      <c r="EQ131" s="96">
        <f t="shared" si="324"/>
        <v>17.170329670329672</v>
      </c>
      <c r="ER131" s="96">
        <f t="shared" si="325"/>
        <v>25.060630557801133</v>
      </c>
      <c r="ES131" s="96">
        <f t="shared" si="326"/>
        <v>20.972354623450904</v>
      </c>
      <c r="ET131" s="96">
        <f t="shared" si="327"/>
        <v>17.88756388415673</v>
      </c>
      <c r="EU131" s="96">
        <f t="shared" si="328"/>
        <v>19.400352733686066</v>
      </c>
      <c r="EV131" s="52">
        <f t="shared" si="329"/>
        <v>11.675824175824175</v>
      </c>
      <c r="EW131" s="52">
        <f t="shared" si="330"/>
        <v>16.976556184316895</v>
      </c>
      <c r="EX131" s="52">
        <f t="shared" si="331"/>
        <v>14.299332697807436</v>
      </c>
      <c r="EY131" s="52">
        <f t="shared" si="332"/>
        <v>11.073253833049403</v>
      </c>
      <c r="EZ131" s="52">
        <f t="shared" si="333"/>
        <v>14.991181657848324</v>
      </c>
      <c r="FA131" s="96">
        <f t="shared" si="334"/>
        <v>5.4945054945054945</v>
      </c>
      <c r="FB131" s="96">
        <f t="shared" si="335"/>
        <v>8.0840743734842366</v>
      </c>
      <c r="FC131" s="96">
        <f t="shared" si="336"/>
        <v>6.6730219256434706</v>
      </c>
      <c r="FD131" s="96">
        <f t="shared" si="337"/>
        <v>6.8143100511073254</v>
      </c>
      <c r="FE131" s="96">
        <f t="shared" si="338"/>
        <v>4.409171075837742</v>
      </c>
      <c r="FF131" s="52">
        <f t="shared" si="249"/>
        <v>24.03846153846154</v>
      </c>
      <c r="FG131" s="52">
        <f t="shared" si="250"/>
        <v>25.060630557801133</v>
      </c>
      <c r="FH131" s="52">
        <f t="shared" si="251"/>
        <v>20.019065776930411</v>
      </c>
      <c r="FI131" s="52">
        <f t="shared" si="252"/>
        <v>22.146507666098806</v>
      </c>
      <c r="FJ131" s="52">
        <f t="shared" si="253"/>
        <v>24.691358024691358</v>
      </c>
      <c r="FK131" s="52">
        <f t="shared" si="254"/>
        <v>6.25</v>
      </c>
      <c r="FL131" s="52">
        <f t="shared" si="255"/>
        <v>8.3333333333333321</v>
      </c>
      <c r="FM131" s="52">
        <f t="shared" si="256"/>
        <v>11.111111111111111</v>
      </c>
      <c r="FN131" s="52">
        <f t="shared" si="257"/>
        <v>3.7037037037037033</v>
      </c>
      <c r="FO131" s="52">
        <f t="shared" si="258"/>
        <v>7.4074074074074066</v>
      </c>
      <c r="FP131" s="52">
        <f t="shared" si="259"/>
        <v>9.375</v>
      </c>
      <c r="FQ131" s="52">
        <f t="shared" si="260"/>
        <v>2.7777777777777777</v>
      </c>
      <c r="FR131" s="52">
        <f t="shared" si="261"/>
        <v>3.7037037037037033</v>
      </c>
      <c r="FS131" s="52">
        <f t="shared" si="262"/>
        <v>0</v>
      </c>
      <c r="FT131" s="52">
        <f t="shared" si="263"/>
        <v>7.4074074074074066</v>
      </c>
      <c r="FU131" s="52">
        <f t="shared" si="339"/>
        <v>0</v>
      </c>
      <c r="FV131" s="52">
        <f t="shared" si="340"/>
        <v>80.840743734842363</v>
      </c>
      <c r="FW131" s="52">
        <f t="shared" si="341"/>
        <v>0</v>
      </c>
      <c r="FX131" s="52">
        <f t="shared" si="342"/>
        <v>0</v>
      </c>
      <c r="FY131" s="52">
        <f t="shared" si="343"/>
        <v>88.183421516754848</v>
      </c>
      <c r="FZ131" s="52">
        <f t="shared" si="264"/>
        <v>107.30710270822688</v>
      </c>
      <c r="GA131" s="52">
        <f t="shared" si="265"/>
        <v>146.27994955863809</v>
      </c>
      <c r="GB131" s="52">
        <f t="shared" si="266"/>
        <v>108.49731222567442</v>
      </c>
      <c r="GC131" s="52">
        <f t="shared" si="267"/>
        <v>87.967940572769038</v>
      </c>
      <c r="GD131" s="52">
        <f t="shared" si="268"/>
        <v>155.03124848602297</v>
      </c>
      <c r="GE131" s="52">
        <f t="shared" si="269"/>
        <v>0</v>
      </c>
      <c r="GF131" s="52">
        <f t="shared" si="270"/>
        <v>0</v>
      </c>
      <c r="GG131" s="52">
        <f t="shared" si="271"/>
        <v>0</v>
      </c>
      <c r="GH131" s="52">
        <f t="shared" si="272"/>
        <v>3.0795762503079578</v>
      </c>
      <c r="GI131" s="52">
        <f t="shared" si="273"/>
        <v>0</v>
      </c>
      <c r="GJ131" s="52">
        <f t="shared" si="274"/>
        <v>0</v>
      </c>
      <c r="GK131" s="52">
        <f t="shared" si="275"/>
        <v>9.0288018779907908</v>
      </c>
      <c r="GL131" s="52">
        <f t="shared" si="276"/>
        <v>9.1858293272910991</v>
      </c>
      <c r="GM131" s="52">
        <f t="shared" si="277"/>
        <v>3.0341646944596152</v>
      </c>
      <c r="GN131" s="52">
        <f t="shared" si="278"/>
        <v>6.0163041843395604</v>
      </c>
      <c r="GO131" s="52">
        <f t="shared" si="279"/>
        <v>3.0470154483683234</v>
      </c>
      <c r="GP131" s="52">
        <f t="shared" si="280"/>
        <v>9.0288018779907908</v>
      </c>
      <c r="GQ131" s="52">
        <f t="shared" si="281"/>
        <v>3.0619431090970326</v>
      </c>
      <c r="GR131" s="52">
        <f t="shared" si="282"/>
        <v>6.0683293889192305</v>
      </c>
      <c r="GS131" s="52">
        <f t="shared" si="283"/>
        <v>9.0244562765093406</v>
      </c>
      <c r="GT131" s="52">
        <f t="shared" si="284"/>
        <v>40.861419253295402</v>
      </c>
      <c r="GU131" s="52">
        <f t="shared" si="285"/>
        <v>34.339121217097897</v>
      </c>
      <c r="GV131" s="52">
        <f t="shared" si="286"/>
        <v>32.629976071350882</v>
      </c>
      <c r="GW131" s="52">
        <f t="shared" si="287"/>
        <v>35.415126878541514</v>
      </c>
      <c r="GX131" s="52">
        <f t="shared" si="288"/>
        <v>54.953442222561449</v>
      </c>
      <c r="GY131" s="52">
        <f t="shared" si="289"/>
        <v>59.022050032537791</v>
      </c>
      <c r="GZ131" s="52">
        <f t="shared" si="290"/>
        <v>46.28316337956673</v>
      </c>
      <c r="HA131" s="52">
        <f t="shared" si="291"/>
        <v>51.275676683551389</v>
      </c>
      <c r="HB131" s="52">
        <f t="shared" si="292"/>
        <v>69.290465631929052</v>
      </c>
      <c r="HC131" s="52">
        <f t="shared" si="293"/>
        <v>65.638833765837276</v>
      </c>
      <c r="HD131" s="52">
        <f t="shared" si="294"/>
        <v>21.187402575782798</v>
      </c>
      <c r="HE131" s="52">
        <f t="shared" si="295"/>
        <v>20.902073784320457</v>
      </c>
      <c r="HF131" s="52">
        <f t="shared" si="296"/>
        <v>23.307125765250628</v>
      </c>
      <c r="HG131" s="52">
        <f t="shared" si="297"/>
        <v>40.034491254003449</v>
      </c>
      <c r="HH131" s="52">
        <f t="shared" si="298"/>
        <v>30.529690123645249</v>
      </c>
      <c r="HI131" s="52">
        <f t="shared" si="299"/>
        <v>40.861419253295402</v>
      </c>
      <c r="HJ131" s="52">
        <f t="shared" si="300"/>
        <v>23.888084324937669</v>
      </c>
      <c r="HK131" s="52">
        <f t="shared" si="301"/>
        <v>48.168059914851298</v>
      </c>
      <c r="HL131" s="52">
        <f t="shared" si="302"/>
        <v>55.432372505543235</v>
      </c>
      <c r="HM131" s="52">
        <f t="shared" si="303"/>
        <v>41.21508166692108</v>
      </c>
      <c r="HN131" s="52">
        <f t="shared" si="304"/>
        <v>42.374805151565596</v>
      </c>
      <c r="HO131" s="52">
        <f t="shared" si="305"/>
        <v>52.255184460801146</v>
      </c>
      <c r="HP131" s="52">
        <f t="shared" si="306"/>
        <v>24.86093414960067</v>
      </c>
      <c r="HQ131" s="52">
        <f t="shared" si="307"/>
        <v>24.636610002463662</v>
      </c>
      <c r="HR131" s="52">
        <f t="shared" si="308"/>
        <v>29.003205617462985</v>
      </c>
      <c r="HS131" s="52">
        <f t="shared" si="309"/>
        <v>15.133858982701998</v>
      </c>
      <c r="HT131" s="52">
        <f t="shared" si="310"/>
        <v>23.888084324937669</v>
      </c>
      <c r="HU131" s="52">
        <f t="shared" si="311"/>
        <v>35.737592840050965</v>
      </c>
      <c r="HV131" s="52">
        <f t="shared" si="312"/>
        <v>26.176398127617638</v>
      </c>
      <c r="HW131" s="52">
        <f t="shared" si="313"/>
        <v>27.476721111280725</v>
      </c>
      <c r="HX131" s="52">
        <f t="shared" si="314"/>
        <v>4.5401576948105999</v>
      </c>
      <c r="HY131" s="52">
        <f t="shared" si="315"/>
        <v>8.9580316218516245</v>
      </c>
      <c r="HZ131" s="52">
        <f t="shared" si="316"/>
        <v>6.2152335374001675</v>
      </c>
      <c r="IA131" s="52">
        <f t="shared" si="317"/>
        <v>7.698940625769894</v>
      </c>
      <c r="IB131" s="52">
        <f t="shared" si="318"/>
        <v>4.5794535185467868</v>
      </c>
      <c r="IC131" s="52">
        <f t="shared" si="319"/>
        <v>3.0267717965403995</v>
      </c>
      <c r="ID131" s="52">
        <f t="shared" si="320"/>
        <v>5.9720210812344172</v>
      </c>
      <c r="IE131" s="52">
        <f t="shared" si="321"/>
        <v>6.2152335374001675</v>
      </c>
      <c r="IF131" s="52">
        <f t="shared" si="322"/>
        <v>7.698940625769894</v>
      </c>
      <c r="IG131" s="52">
        <f t="shared" si="323"/>
        <v>4.5794535185467868</v>
      </c>
      <c r="II131"/>
    </row>
    <row r="132" spans="1:243" ht="15.75" customHeight="1" thickBot="1">
      <c r="A132" s="43">
        <v>261000</v>
      </c>
      <c r="B132" s="43" t="s">
        <v>35</v>
      </c>
      <c r="C132" s="47">
        <v>2603</v>
      </c>
      <c r="D132" s="43">
        <v>19</v>
      </c>
      <c r="E132" s="43">
        <v>17</v>
      </c>
      <c r="F132" s="43">
        <v>14</v>
      </c>
      <c r="G132" s="43">
        <v>18</v>
      </c>
      <c r="H132" s="43">
        <v>15</v>
      </c>
      <c r="I132" s="44"/>
      <c r="J132" s="43">
        <v>12</v>
      </c>
      <c r="K132" s="43">
        <v>10</v>
      </c>
      <c r="L132" s="43">
        <v>7</v>
      </c>
      <c r="M132" s="43">
        <v>11</v>
      </c>
      <c r="N132" s="43">
        <v>10</v>
      </c>
      <c r="O132" s="44"/>
      <c r="P132" s="43">
        <v>7</v>
      </c>
      <c r="Q132" s="43">
        <v>7</v>
      </c>
      <c r="R132" s="43">
        <v>7</v>
      </c>
      <c r="S132" s="43">
        <v>7</v>
      </c>
      <c r="T132" s="43">
        <v>5</v>
      </c>
      <c r="U132" s="44"/>
      <c r="V132" s="43">
        <v>21</v>
      </c>
      <c r="W132" s="43">
        <v>23</v>
      </c>
      <c r="X132" s="43">
        <v>18</v>
      </c>
      <c r="Y132" s="43">
        <v>16</v>
      </c>
      <c r="Z132" s="43">
        <v>17</v>
      </c>
      <c r="AA132" s="44"/>
      <c r="AB132" s="43">
        <v>1217</v>
      </c>
      <c r="AC132" s="43">
        <v>1107</v>
      </c>
      <c r="AD132" s="43">
        <v>885</v>
      </c>
      <c r="AE132" s="43">
        <v>1125</v>
      </c>
      <c r="AF132" s="43">
        <v>1172</v>
      </c>
      <c r="AG132" s="44"/>
      <c r="AH132" s="43">
        <v>27</v>
      </c>
      <c r="AI132" s="43">
        <v>20</v>
      </c>
      <c r="AJ132" s="43">
        <v>16</v>
      </c>
      <c r="AK132" s="43">
        <v>23</v>
      </c>
      <c r="AL132" s="43">
        <v>16</v>
      </c>
      <c r="AM132" s="44"/>
      <c r="AN132" s="43">
        <v>3</v>
      </c>
      <c r="AO132" s="43">
        <v>0</v>
      </c>
      <c r="AP132" s="43">
        <v>2</v>
      </c>
      <c r="AQ132" s="43">
        <v>1</v>
      </c>
      <c r="AR132" s="43">
        <v>0</v>
      </c>
      <c r="AS132" s="44"/>
      <c r="AT132" s="43">
        <v>2</v>
      </c>
      <c r="AU132" s="43">
        <v>3</v>
      </c>
      <c r="AV132" s="43">
        <v>0</v>
      </c>
      <c r="AW132" s="43">
        <v>2</v>
      </c>
      <c r="AX132" s="43">
        <v>0</v>
      </c>
      <c r="AY132" s="44"/>
      <c r="AZ132" s="43">
        <v>0</v>
      </c>
      <c r="BA132" s="43">
        <v>0</v>
      </c>
      <c r="BB132" s="43">
        <v>0</v>
      </c>
      <c r="BC132" s="43">
        <v>1</v>
      </c>
      <c r="BD132" s="43">
        <v>2</v>
      </c>
      <c r="BE132" s="44"/>
      <c r="BF132" s="43">
        <v>31</v>
      </c>
      <c r="BG132" s="43">
        <v>23</v>
      </c>
      <c r="BH132" s="43">
        <v>33</v>
      </c>
      <c r="BI132" s="43">
        <v>27</v>
      </c>
      <c r="BJ132" s="43">
        <v>21</v>
      </c>
      <c r="BK132" s="44"/>
      <c r="BL132" s="43">
        <v>19019</v>
      </c>
      <c r="BM132" s="43">
        <v>19088</v>
      </c>
      <c r="BN132" s="43">
        <v>19882</v>
      </c>
      <c r="BO132" s="43">
        <v>19977</v>
      </c>
      <c r="BP132" s="43">
        <v>20069</v>
      </c>
      <c r="BQ132" s="44"/>
      <c r="BR132" s="45">
        <v>30370</v>
      </c>
      <c r="BS132" s="45">
        <v>30499</v>
      </c>
      <c r="BT132" s="45">
        <v>30723</v>
      </c>
      <c r="BU132" s="45">
        <v>30870</v>
      </c>
      <c r="BV132" s="45">
        <v>31015</v>
      </c>
      <c r="BW132" s="44"/>
      <c r="BX132" s="43">
        <v>58584</v>
      </c>
      <c r="BY132" s="43">
        <v>58819</v>
      </c>
      <c r="BZ132" s="43">
        <v>59526</v>
      </c>
      <c r="CA132" s="43">
        <v>59813</v>
      </c>
      <c r="CB132" s="43">
        <v>60091</v>
      </c>
      <c r="CC132" s="44"/>
      <c r="CD132" s="43">
        <v>3</v>
      </c>
      <c r="CE132" s="43">
        <v>2</v>
      </c>
      <c r="CF132" s="43">
        <v>1</v>
      </c>
      <c r="CG132" s="43">
        <v>1</v>
      </c>
      <c r="CH132" s="43">
        <v>3</v>
      </c>
      <c r="CI132" s="44"/>
      <c r="CJ132" s="45">
        <v>2</v>
      </c>
      <c r="CK132" s="45">
        <v>4</v>
      </c>
      <c r="CL132" s="45">
        <v>2</v>
      </c>
      <c r="CM132" s="45">
        <v>0</v>
      </c>
      <c r="CN132" s="45">
        <v>3</v>
      </c>
      <c r="CO132" s="44"/>
      <c r="CP132" s="43">
        <v>2</v>
      </c>
      <c r="CQ132" s="43">
        <v>0</v>
      </c>
      <c r="CR132" s="43">
        <v>2</v>
      </c>
      <c r="CS132" s="43">
        <v>4</v>
      </c>
      <c r="CT132" s="43">
        <v>5</v>
      </c>
      <c r="CU132" s="44"/>
      <c r="CV132" s="43">
        <v>42</v>
      </c>
      <c r="CW132" s="43">
        <v>31</v>
      </c>
      <c r="CX132" s="43">
        <v>37</v>
      </c>
      <c r="CY132" s="43">
        <v>37</v>
      </c>
      <c r="CZ132" s="43">
        <v>40</v>
      </c>
      <c r="DA132" s="44"/>
      <c r="DB132" s="43">
        <v>45</v>
      </c>
      <c r="DC132" s="43">
        <v>45</v>
      </c>
      <c r="DD132" s="43">
        <v>53</v>
      </c>
      <c r="DE132" s="43">
        <v>31</v>
      </c>
      <c r="DF132" s="43">
        <v>50</v>
      </c>
      <c r="DG132" s="44"/>
      <c r="DH132" s="43">
        <v>47</v>
      </c>
      <c r="DI132" s="43">
        <v>49</v>
      </c>
      <c r="DJ132" s="43">
        <v>47</v>
      </c>
      <c r="DK132" s="43">
        <v>50</v>
      </c>
      <c r="DL132" s="43">
        <v>27</v>
      </c>
      <c r="DM132" s="44"/>
      <c r="DN132" s="43">
        <v>16</v>
      </c>
      <c r="DO132" s="43">
        <v>14</v>
      </c>
      <c r="DP132" s="43">
        <v>10</v>
      </c>
      <c r="DQ132" s="43">
        <v>18</v>
      </c>
      <c r="DR132" s="43">
        <v>22</v>
      </c>
      <c r="DS132" s="44"/>
      <c r="DT132" s="43">
        <v>32</v>
      </c>
      <c r="DU132" s="43">
        <v>29</v>
      </c>
      <c r="DV132" s="43">
        <v>22</v>
      </c>
      <c r="DW132" s="43">
        <v>21</v>
      </c>
      <c r="DX132" s="43">
        <v>23</v>
      </c>
      <c r="DY132" s="44"/>
      <c r="DZ132" s="43">
        <v>21</v>
      </c>
      <c r="EA132" s="43">
        <v>19</v>
      </c>
      <c r="EB132" s="43">
        <v>23</v>
      </c>
      <c r="EC132" s="43">
        <v>17</v>
      </c>
      <c r="ED132" s="43">
        <v>16</v>
      </c>
      <c r="EE132" s="44"/>
      <c r="EF132" s="43">
        <v>3</v>
      </c>
      <c r="EG132" s="43">
        <v>2</v>
      </c>
      <c r="EH132" s="43">
        <v>4</v>
      </c>
      <c r="EI132" s="43">
        <v>6</v>
      </c>
      <c r="EJ132" s="43">
        <v>2</v>
      </c>
      <c r="EK132" s="44"/>
      <c r="EL132" s="43">
        <v>3</v>
      </c>
      <c r="EM132" s="43">
        <v>2</v>
      </c>
      <c r="EN132" s="43">
        <v>4</v>
      </c>
      <c r="EO132" s="43">
        <v>5</v>
      </c>
      <c r="EP132" s="43">
        <v>1</v>
      </c>
      <c r="EQ132" s="96">
        <f t="shared" si="324"/>
        <v>15.612161051766639</v>
      </c>
      <c r="ER132" s="96">
        <f t="shared" si="325"/>
        <v>15.356820234869016</v>
      </c>
      <c r="ES132" s="96">
        <f t="shared" si="326"/>
        <v>15.819209039548022</v>
      </c>
      <c r="ET132" s="96">
        <f t="shared" si="327"/>
        <v>16</v>
      </c>
      <c r="EU132" s="96">
        <f t="shared" si="328"/>
        <v>12.798634812286689</v>
      </c>
      <c r="EV132" s="52">
        <f t="shared" si="329"/>
        <v>9.8603122432210348</v>
      </c>
      <c r="EW132" s="52">
        <f t="shared" si="330"/>
        <v>9.033423667570009</v>
      </c>
      <c r="EX132" s="52">
        <f t="shared" si="331"/>
        <v>7.9096045197740112</v>
      </c>
      <c r="EY132" s="52">
        <f t="shared" si="332"/>
        <v>9.7777777777777768</v>
      </c>
      <c r="EZ132" s="52">
        <f t="shared" si="333"/>
        <v>8.5324232081911262</v>
      </c>
      <c r="FA132" s="96">
        <f t="shared" si="334"/>
        <v>5.7518488085456045</v>
      </c>
      <c r="FB132" s="96">
        <f t="shared" si="335"/>
        <v>6.3233965672990067</v>
      </c>
      <c r="FC132" s="96">
        <f t="shared" si="336"/>
        <v>7.9096045197740112</v>
      </c>
      <c r="FD132" s="96">
        <f t="shared" si="337"/>
        <v>6.2222222222222214</v>
      </c>
      <c r="FE132" s="96">
        <f t="shared" si="338"/>
        <v>4.2662116040955631</v>
      </c>
      <c r="FF132" s="52">
        <f t="shared" si="249"/>
        <v>17.255546425636812</v>
      </c>
      <c r="FG132" s="52">
        <f t="shared" si="250"/>
        <v>20.77687443541102</v>
      </c>
      <c r="FH132" s="52">
        <f t="shared" si="251"/>
        <v>20.338983050847457</v>
      </c>
      <c r="FI132" s="52">
        <f t="shared" si="252"/>
        <v>14.222222222222223</v>
      </c>
      <c r="FJ132" s="52">
        <f t="shared" si="253"/>
        <v>14.505119453924916</v>
      </c>
      <c r="FK132" s="52">
        <f t="shared" si="254"/>
        <v>11.111111111111111</v>
      </c>
      <c r="FL132" s="52">
        <f t="shared" si="255"/>
        <v>0</v>
      </c>
      <c r="FM132" s="52">
        <f t="shared" si="256"/>
        <v>12.5</v>
      </c>
      <c r="FN132" s="52">
        <f t="shared" si="257"/>
        <v>4.3478260869565215</v>
      </c>
      <c r="FO132" s="52">
        <f t="shared" si="258"/>
        <v>0</v>
      </c>
      <c r="FP132" s="52">
        <f t="shared" si="259"/>
        <v>7.4074074074074066</v>
      </c>
      <c r="FQ132" s="52">
        <f t="shared" si="260"/>
        <v>15</v>
      </c>
      <c r="FR132" s="52">
        <f t="shared" si="261"/>
        <v>0</v>
      </c>
      <c r="FS132" s="52">
        <f t="shared" si="262"/>
        <v>8.695652173913043</v>
      </c>
      <c r="FT132" s="52">
        <f t="shared" si="263"/>
        <v>0</v>
      </c>
      <c r="FU132" s="52">
        <f t="shared" si="339"/>
        <v>0</v>
      </c>
      <c r="FV132" s="52">
        <f t="shared" si="340"/>
        <v>0</v>
      </c>
      <c r="FW132" s="52">
        <f t="shared" si="341"/>
        <v>0</v>
      </c>
      <c r="FX132" s="52">
        <f t="shared" si="342"/>
        <v>88.8888888888889</v>
      </c>
      <c r="FY132" s="52">
        <f t="shared" si="343"/>
        <v>170.64846416382252</v>
      </c>
      <c r="FZ132" s="52">
        <f t="shared" si="264"/>
        <v>162.99489983700508</v>
      </c>
      <c r="GA132" s="52">
        <f t="shared" si="265"/>
        <v>120.49455155071249</v>
      </c>
      <c r="GB132" s="52">
        <f t="shared" si="266"/>
        <v>165.97927773865808</v>
      </c>
      <c r="GC132" s="52">
        <f t="shared" si="267"/>
        <v>135.1554287430545</v>
      </c>
      <c r="GD132" s="52">
        <f t="shared" si="268"/>
        <v>104.63899546564353</v>
      </c>
      <c r="GE132" s="52">
        <f t="shared" si="269"/>
        <v>5.1208521097910698</v>
      </c>
      <c r="GF132" s="52">
        <f t="shared" si="270"/>
        <v>3.4002618201601522</v>
      </c>
      <c r="GG132" s="52">
        <f t="shared" si="271"/>
        <v>1.6799381782750396</v>
      </c>
      <c r="GH132" s="52">
        <f t="shared" si="272"/>
        <v>1.6718773510775249</v>
      </c>
      <c r="GI132" s="52">
        <f t="shared" si="273"/>
        <v>4.9924281506381982</v>
      </c>
      <c r="GJ132" s="52">
        <f t="shared" si="274"/>
        <v>6.5854461639776103</v>
      </c>
      <c r="GK132" s="52">
        <f t="shared" si="275"/>
        <v>13.115184104396866</v>
      </c>
      <c r="GL132" s="52">
        <f t="shared" si="276"/>
        <v>6.5097809458711717</v>
      </c>
      <c r="GM132" s="52">
        <f t="shared" si="277"/>
        <v>0</v>
      </c>
      <c r="GN132" s="52">
        <f t="shared" si="278"/>
        <v>9.6727389972593905</v>
      </c>
      <c r="GO132" s="52">
        <f t="shared" si="279"/>
        <v>6.5854461639776103</v>
      </c>
      <c r="GP132" s="52">
        <f t="shared" si="280"/>
        <v>0</v>
      </c>
      <c r="GQ132" s="52">
        <f t="shared" si="281"/>
        <v>6.5097809458711717</v>
      </c>
      <c r="GR132" s="52">
        <f t="shared" si="282"/>
        <v>12.957563977972141</v>
      </c>
      <c r="GS132" s="52">
        <f t="shared" si="283"/>
        <v>16.121231662098982</v>
      </c>
      <c r="GT132" s="52">
        <f t="shared" si="284"/>
        <v>71.691929537074969</v>
      </c>
      <c r="GU132" s="52">
        <f t="shared" si="285"/>
        <v>52.704058212482359</v>
      </c>
      <c r="GV132" s="52">
        <f t="shared" si="286"/>
        <v>62.157712596176459</v>
      </c>
      <c r="GW132" s="52">
        <f t="shared" si="287"/>
        <v>61.859461989868421</v>
      </c>
      <c r="GX132" s="52">
        <f t="shared" si="288"/>
        <v>66.565708675175983</v>
      </c>
      <c r="GY132" s="52">
        <f t="shared" si="289"/>
        <v>76.812781646866043</v>
      </c>
      <c r="GZ132" s="52">
        <f t="shared" si="290"/>
        <v>76.505890953603426</v>
      </c>
      <c r="HA132" s="52">
        <f t="shared" si="291"/>
        <v>89.036723448577092</v>
      </c>
      <c r="HB132" s="52">
        <f t="shared" si="292"/>
        <v>51.82819788340327</v>
      </c>
      <c r="HC132" s="52">
        <f t="shared" si="293"/>
        <v>83.207135843969979</v>
      </c>
      <c r="HD132" s="52">
        <f t="shared" si="294"/>
        <v>80.226683053393415</v>
      </c>
      <c r="HE132" s="52">
        <f t="shared" si="295"/>
        <v>83.306414593923733</v>
      </c>
      <c r="HF132" s="52">
        <f t="shared" si="296"/>
        <v>78.957094378926854</v>
      </c>
      <c r="HG132" s="52">
        <f t="shared" si="297"/>
        <v>83.593867553876251</v>
      </c>
      <c r="HH132" s="52">
        <f t="shared" si="298"/>
        <v>44.93185335574379</v>
      </c>
      <c r="HI132" s="52">
        <f t="shared" si="299"/>
        <v>27.311211252219035</v>
      </c>
      <c r="HJ132" s="52">
        <f t="shared" si="300"/>
        <v>23.801832741121068</v>
      </c>
      <c r="HK132" s="52">
        <f t="shared" si="301"/>
        <v>16.799381782750395</v>
      </c>
      <c r="HL132" s="52">
        <f t="shared" si="302"/>
        <v>30.093792319395448</v>
      </c>
      <c r="HM132" s="52">
        <f t="shared" si="303"/>
        <v>36.611139771346792</v>
      </c>
      <c r="HN132" s="52">
        <f t="shared" si="304"/>
        <v>54.62242250443807</v>
      </c>
      <c r="HO132" s="52">
        <f t="shared" si="305"/>
        <v>49.303796392322205</v>
      </c>
      <c r="HP132" s="52">
        <f t="shared" si="306"/>
        <v>36.958639922050871</v>
      </c>
      <c r="HQ132" s="52">
        <f t="shared" si="307"/>
        <v>35.109424372628027</v>
      </c>
      <c r="HR132" s="52">
        <f t="shared" si="308"/>
        <v>38.275282488226196</v>
      </c>
      <c r="HS132" s="52">
        <f t="shared" si="309"/>
        <v>35.845964768537485</v>
      </c>
      <c r="HT132" s="52">
        <f t="shared" si="310"/>
        <v>32.302487291521452</v>
      </c>
      <c r="HU132" s="52">
        <f t="shared" si="311"/>
        <v>38.638578100325908</v>
      </c>
      <c r="HV132" s="52">
        <f t="shared" si="312"/>
        <v>28.421914968317925</v>
      </c>
      <c r="HW132" s="52">
        <f t="shared" si="313"/>
        <v>26.626283470070391</v>
      </c>
      <c r="HX132" s="52">
        <f t="shared" si="314"/>
        <v>5.1208521097910698</v>
      </c>
      <c r="HY132" s="52">
        <f t="shared" si="315"/>
        <v>3.4002618201601522</v>
      </c>
      <c r="HZ132" s="52">
        <f t="shared" si="316"/>
        <v>6.7197527131001582</v>
      </c>
      <c r="IA132" s="52">
        <f t="shared" si="317"/>
        <v>10.03126410646515</v>
      </c>
      <c r="IB132" s="52">
        <f t="shared" si="318"/>
        <v>3.3282854337587988</v>
      </c>
      <c r="IC132" s="52">
        <f t="shared" si="319"/>
        <v>5.1208521097910698</v>
      </c>
      <c r="ID132" s="52">
        <f t="shared" si="320"/>
        <v>3.4002618201601522</v>
      </c>
      <c r="IE132" s="52">
        <f t="shared" si="321"/>
        <v>6.7197527131001582</v>
      </c>
      <c r="IF132" s="52">
        <f t="shared" si="322"/>
        <v>8.3593867553876251</v>
      </c>
      <c r="IG132" s="52">
        <f t="shared" si="323"/>
        <v>1.6641427168793994</v>
      </c>
      <c r="II132"/>
    </row>
    <row r="133" spans="1:243" ht="15.75" customHeight="1" thickBot="1">
      <c r="A133" s="43">
        <v>261010</v>
      </c>
      <c r="B133" s="43" t="s">
        <v>71</v>
      </c>
      <c r="C133" s="47">
        <v>2605</v>
      </c>
      <c r="D133" s="43">
        <v>2</v>
      </c>
      <c r="E133" s="43">
        <v>3</v>
      </c>
      <c r="F133" s="43">
        <v>1</v>
      </c>
      <c r="G133" s="43">
        <v>0</v>
      </c>
      <c r="H133" s="43">
        <v>4</v>
      </c>
      <c r="I133" s="44"/>
      <c r="J133" s="43">
        <v>1</v>
      </c>
      <c r="K133" s="43">
        <v>0</v>
      </c>
      <c r="L133" s="43">
        <v>1</v>
      </c>
      <c r="M133" s="43">
        <v>0</v>
      </c>
      <c r="N133" s="43">
        <v>3</v>
      </c>
      <c r="O133" s="44"/>
      <c r="P133" s="43">
        <v>1</v>
      </c>
      <c r="Q133" s="43">
        <v>3</v>
      </c>
      <c r="R133" s="43">
        <v>0</v>
      </c>
      <c r="S133" s="43">
        <v>0</v>
      </c>
      <c r="T133" s="43">
        <v>1</v>
      </c>
      <c r="U133" s="44"/>
      <c r="V133" s="43">
        <v>3</v>
      </c>
      <c r="W133" s="43">
        <v>2</v>
      </c>
      <c r="X133" s="43">
        <v>2</v>
      </c>
      <c r="Y133" s="43">
        <v>0</v>
      </c>
      <c r="Z133" s="43">
        <v>3</v>
      </c>
      <c r="AA133" s="44"/>
      <c r="AB133" s="43">
        <v>122</v>
      </c>
      <c r="AC133" s="43">
        <v>126</v>
      </c>
      <c r="AD133" s="43">
        <v>135</v>
      </c>
      <c r="AE133" s="43">
        <v>146</v>
      </c>
      <c r="AF133" s="43">
        <v>144</v>
      </c>
      <c r="AG133" s="44"/>
      <c r="AH133" s="43">
        <v>2</v>
      </c>
      <c r="AI133" s="43">
        <v>4</v>
      </c>
      <c r="AJ133" s="43">
        <v>1</v>
      </c>
      <c r="AK133" s="43">
        <v>0</v>
      </c>
      <c r="AL133" s="43">
        <v>4</v>
      </c>
      <c r="AM133" s="44"/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4"/>
      <c r="AT133" s="43">
        <v>1</v>
      </c>
      <c r="AU133" s="43">
        <v>0</v>
      </c>
      <c r="AV133" s="43">
        <v>0</v>
      </c>
      <c r="AW133" s="43">
        <v>0</v>
      </c>
      <c r="AX133" s="43">
        <v>0</v>
      </c>
      <c r="AY133" s="44"/>
      <c r="AZ133" s="43">
        <v>0</v>
      </c>
      <c r="BA133" s="43">
        <v>0</v>
      </c>
      <c r="BB133" s="43">
        <v>0</v>
      </c>
      <c r="BC133" s="43">
        <v>0</v>
      </c>
      <c r="BD133" s="43">
        <v>0</v>
      </c>
      <c r="BE133" s="44"/>
      <c r="BF133" s="43">
        <v>0</v>
      </c>
      <c r="BG133" s="43">
        <v>3</v>
      </c>
      <c r="BH133" s="43">
        <v>3</v>
      </c>
      <c r="BI133" s="43">
        <v>1</v>
      </c>
      <c r="BJ133" s="43">
        <v>0</v>
      </c>
      <c r="BK133" s="44"/>
      <c r="BL133" s="43">
        <v>2528</v>
      </c>
      <c r="BM133" s="43">
        <v>2496</v>
      </c>
      <c r="BN133" s="43">
        <v>2477</v>
      </c>
      <c r="BO133" s="43">
        <v>2445</v>
      </c>
      <c r="BP133" s="43">
        <v>2470</v>
      </c>
      <c r="BQ133" s="44"/>
      <c r="BR133" s="45">
        <v>4259</v>
      </c>
      <c r="BS133" s="45">
        <v>4194</v>
      </c>
      <c r="BT133" s="45">
        <v>4203</v>
      </c>
      <c r="BU133" s="45">
        <v>4149</v>
      </c>
      <c r="BV133" s="45">
        <v>4191</v>
      </c>
      <c r="BW133" s="44"/>
      <c r="BX133" s="43">
        <v>8586</v>
      </c>
      <c r="BY133" s="43">
        <v>8483</v>
      </c>
      <c r="BZ133" s="43">
        <v>8189</v>
      </c>
      <c r="CA133" s="43">
        <v>8086</v>
      </c>
      <c r="CB133" s="43">
        <v>8172</v>
      </c>
      <c r="CC133" s="44"/>
      <c r="CD133" s="43">
        <v>0</v>
      </c>
      <c r="CE133" s="43">
        <v>0</v>
      </c>
      <c r="CF133" s="43">
        <v>0</v>
      </c>
      <c r="CG133" s="43">
        <v>0</v>
      </c>
      <c r="CH133" s="43">
        <v>1</v>
      </c>
      <c r="CI133" s="44"/>
      <c r="CJ133" s="45">
        <v>1</v>
      </c>
      <c r="CK133" s="45">
        <v>1</v>
      </c>
      <c r="CL133" s="45">
        <v>0</v>
      </c>
      <c r="CM133" s="45">
        <v>1</v>
      </c>
      <c r="CN133" s="45">
        <v>0</v>
      </c>
      <c r="CO133" s="44"/>
      <c r="CP133" s="43">
        <v>0</v>
      </c>
      <c r="CQ133" s="43">
        <v>0</v>
      </c>
      <c r="CR133" s="43">
        <v>1</v>
      </c>
      <c r="CS133" s="43">
        <v>0</v>
      </c>
      <c r="CT133" s="43">
        <v>0</v>
      </c>
      <c r="CU133" s="44"/>
      <c r="CV133" s="43">
        <v>13</v>
      </c>
      <c r="CW133" s="43">
        <v>4</v>
      </c>
      <c r="CX133" s="43">
        <v>9</v>
      </c>
      <c r="CY133" s="43">
        <v>8</v>
      </c>
      <c r="CZ133" s="43">
        <v>14</v>
      </c>
      <c r="DA133" s="44"/>
      <c r="DB133" s="43">
        <v>11</v>
      </c>
      <c r="DC133" s="43">
        <v>7</v>
      </c>
      <c r="DD133" s="43">
        <v>9</v>
      </c>
      <c r="DE133" s="43">
        <v>4</v>
      </c>
      <c r="DF133" s="43">
        <v>8</v>
      </c>
      <c r="DG133" s="44"/>
      <c r="DH133" s="43">
        <v>3</v>
      </c>
      <c r="DI133" s="43">
        <v>4</v>
      </c>
      <c r="DJ133" s="43">
        <v>9</v>
      </c>
      <c r="DK133" s="43">
        <v>2</v>
      </c>
      <c r="DL133" s="43">
        <v>5</v>
      </c>
      <c r="DM133" s="44"/>
      <c r="DN133" s="43">
        <v>2</v>
      </c>
      <c r="DO133" s="43">
        <v>3</v>
      </c>
      <c r="DP133" s="43">
        <v>3</v>
      </c>
      <c r="DQ133" s="43">
        <v>2</v>
      </c>
      <c r="DR133" s="43">
        <v>1</v>
      </c>
      <c r="DS133" s="44"/>
      <c r="DT133" s="43">
        <v>1</v>
      </c>
      <c r="DU133" s="43">
        <v>1</v>
      </c>
      <c r="DV133" s="43">
        <v>4</v>
      </c>
      <c r="DW133" s="43">
        <v>3</v>
      </c>
      <c r="DX133" s="43">
        <v>3</v>
      </c>
      <c r="DY133" s="44"/>
      <c r="DZ133" s="43">
        <v>2</v>
      </c>
      <c r="EA133" s="43">
        <v>3</v>
      </c>
      <c r="EB133" s="43">
        <v>6</v>
      </c>
      <c r="EC133" s="43">
        <v>4</v>
      </c>
      <c r="ED133" s="43">
        <v>4</v>
      </c>
      <c r="EE133" s="44"/>
      <c r="EF133" s="43">
        <v>0</v>
      </c>
      <c r="EG133" s="43">
        <v>1</v>
      </c>
      <c r="EH133" s="43">
        <v>0</v>
      </c>
      <c r="EI133" s="43">
        <v>1</v>
      </c>
      <c r="EJ133" s="43">
        <v>1</v>
      </c>
      <c r="EK133" s="44"/>
      <c r="EL133" s="43">
        <v>0</v>
      </c>
      <c r="EM133" s="43">
        <v>1</v>
      </c>
      <c r="EN133" s="43">
        <v>0</v>
      </c>
      <c r="EO133" s="43">
        <v>1</v>
      </c>
      <c r="EP133" s="43">
        <v>0</v>
      </c>
      <c r="EQ133" s="96">
        <f t="shared" si="324"/>
        <v>16.393442622950822</v>
      </c>
      <c r="ER133" s="96">
        <f t="shared" si="325"/>
        <v>23.809523809523807</v>
      </c>
      <c r="ES133" s="96">
        <f t="shared" si="326"/>
        <v>7.4074074074074074</v>
      </c>
      <c r="ET133" s="96">
        <f t="shared" si="327"/>
        <v>0</v>
      </c>
      <c r="EU133" s="96">
        <f t="shared" si="328"/>
        <v>27.777777777777775</v>
      </c>
      <c r="EV133" s="52">
        <f t="shared" si="329"/>
        <v>8.1967213114754109</v>
      </c>
      <c r="EW133" s="52">
        <f t="shared" si="330"/>
        <v>0</v>
      </c>
      <c r="EX133" s="52">
        <f t="shared" si="331"/>
        <v>7.4074074074074074</v>
      </c>
      <c r="EY133" s="52">
        <f t="shared" si="332"/>
        <v>0</v>
      </c>
      <c r="EZ133" s="52">
        <f t="shared" si="333"/>
        <v>20.833333333333332</v>
      </c>
      <c r="FA133" s="96">
        <f t="shared" si="334"/>
        <v>8.1967213114754109</v>
      </c>
      <c r="FB133" s="96">
        <f t="shared" si="335"/>
        <v>23.809523809523807</v>
      </c>
      <c r="FC133" s="96">
        <f t="shared" si="336"/>
        <v>0</v>
      </c>
      <c r="FD133" s="96">
        <f t="shared" si="337"/>
        <v>0</v>
      </c>
      <c r="FE133" s="96">
        <f t="shared" si="338"/>
        <v>6.9444444444444438</v>
      </c>
      <c r="FF133" s="52">
        <f t="shared" si="249"/>
        <v>24.590163934426229</v>
      </c>
      <c r="FG133" s="52">
        <f t="shared" si="250"/>
        <v>15.873015873015872</v>
      </c>
      <c r="FH133" s="52">
        <f t="shared" si="251"/>
        <v>14.814814814814815</v>
      </c>
      <c r="FI133" s="52">
        <f t="shared" si="252"/>
        <v>0</v>
      </c>
      <c r="FJ133" s="52">
        <f t="shared" si="253"/>
        <v>20.833333333333332</v>
      </c>
      <c r="FK133" s="52">
        <f t="shared" si="254"/>
        <v>0</v>
      </c>
      <c r="FL133" s="52">
        <f t="shared" si="255"/>
        <v>0</v>
      </c>
      <c r="FM133" s="52">
        <f t="shared" si="256"/>
        <v>0</v>
      </c>
      <c r="FN133" s="52">
        <f t="shared" si="257"/>
        <v>0</v>
      </c>
      <c r="FO133" s="52">
        <f t="shared" si="258"/>
        <v>0</v>
      </c>
      <c r="FP133" s="52">
        <f t="shared" si="259"/>
        <v>50</v>
      </c>
      <c r="FQ133" s="52">
        <f t="shared" si="260"/>
        <v>0</v>
      </c>
      <c r="FR133" s="52">
        <f t="shared" si="261"/>
        <v>0</v>
      </c>
      <c r="FS133" s="52">
        <f t="shared" si="262"/>
        <v>0</v>
      </c>
      <c r="FT133" s="52">
        <f t="shared" si="263"/>
        <v>0</v>
      </c>
      <c r="FU133" s="52">
        <f t="shared" si="339"/>
        <v>0</v>
      </c>
      <c r="FV133" s="52">
        <f t="shared" si="340"/>
        <v>0</v>
      </c>
      <c r="FW133" s="52">
        <f t="shared" si="341"/>
        <v>0</v>
      </c>
      <c r="FX133" s="52">
        <f t="shared" si="342"/>
        <v>0</v>
      </c>
      <c r="FY133" s="52">
        <f t="shared" si="343"/>
        <v>0</v>
      </c>
      <c r="FZ133" s="52">
        <f t="shared" si="264"/>
        <v>0</v>
      </c>
      <c r="GA133" s="52">
        <f t="shared" si="265"/>
        <v>120.19230769230769</v>
      </c>
      <c r="GB133" s="52">
        <f t="shared" si="266"/>
        <v>121.11425111021397</v>
      </c>
      <c r="GC133" s="52">
        <f t="shared" si="267"/>
        <v>40.899795501022496</v>
      </c>
      <c r="GD133" s="52">
        <f t="shared" si="268"/>
        <v>0</v>
      </c>
      <c r="GE133" s="52">
        <f t="shared" si="269"/>
        <v>0</v>
      </c>
      <c r="GF133" s="52">
        <f t="shared" si="270"/>
        <v>0</v>
      </c>
      <c r="GG133" s="52">
        <f t="shared" si="271"/>
        <v>0</v>
      </c>
      <c r="GH133" s="52">
        <f t="shared" si="272"/>
        <v>0</v>
      </c>
      <c r="GI133" s="52">
        <f t="shared" si="273"/>
        <v>12.236906510034265</v>
      </c>
      <c r="GJ133" s="52">
        <f t="shared" si="274"/>
        <v>23.479690068091102</v>
      </c>
      <c r="GK133" s="52">
        <f t="shared" si="275"/>
        <v>23.84358607534573</v>
      </c>
      <c r="GL133" s="52">
        <f t="shared" si="276"/>
        <v>0</v>
      </c>
      <c r="GM133" s="52">
        <f t="shared" si="277"/>
        <v>24.102193299590262</v>
      </c>
      <c r="GN133" s="52">
        <f t="shared" si="278"/>
        <v>0</v>
      </c>
      <c r="GO133" s="52">
        <f t="shared" si="279"/>
        <v>0</v>
      </c>
      <c r="GP133" s="52">
        <f t="shared" si="280"/>
        <v>0</v>
      </c>
      <c r="GQ133" s="52">
        <f t="shared" si="281"/>
        <v>23.792529145848206</v>
      </c>
      <c r="GR133" s="52">
        <f t="shared" si="282"/>
        <v>0</v>
      </c>
      <c r="GS133" s="52">
        <f t="shared" si="283"/>
        <v>0</v>
      </c>
      <c r="GT133" s="52">
        <f t="shared" si="284"/>
        <v>151.40927090612624</v>
      </c>
      <c r="GU133" s="52">
        <f t="shared" si="285"/>
        <v>47.153129788989744</v>
      </c>
      <c r="GV133" s="52">
        <f t="shared" si="286"/>
        <v>109.90352912443521</v>
      </c>
      <c r="GW133" s="52">
        <f t="shared" si="287"/>
        <v>98.936433341578038</v>
      </c>
      <c r="GX133" s="52">
        <f t="shared" si="288"/>
        <v>171.31669114047969</v>
      </c>
      <c r="GY133" s="52">
        <f t="shared" si="289"/>
        <v>128.11553692056836</v>
      </c>
      <c r="GZ133" s="52">
        <f t="shared" si="290"/>
        <v>82.517977130732049</v>
      </c>
      <c r="HA133" s="52">
        <f t="shared" si="291"/>
        <v>109.90352912443521</v>
      </c>
      <c r="HB133" s="52">
        <f t="shared" si="292"/>
        <v>49.468216670789019</v>
      </c>
      <c r="HC133" s="52">
        <f t="shared" si="293"/>
        <v>97.895252080274119</v>
      </c>
      <c r="HD133" s="52">
        <f t="shared" si="294"/>
        <v>34.940600978336825</v>
      </c>
      <c r="HE133" s="52">
        <f t="shared" si="295"/>
        <v>47.153129788989744</v>
      </c>
      <c r="HF133" s="52">
        <f t="shared" si="296"/>
        <v>109.90352912443521</v>
      </c>
      <c r="HG133" s="52">
        <f t="shared" si="297"/>
        <v>24.734108335394509</v>
      </c>
      <c r="HH133" s="52">
        <f t="shared" si="298"/>
        <v>61.184532550171312</v>
      </c>
      <c r="HI133" s="52">
        <f t="shared" si="299"/>
        <v>23.293733985557886</v>
      </c>
      <c r="HJ133" s="52">
        <f t="shared" si="300"/>
        <v>35.364847341742305</v>
      </c>
      <c r="HK133" s="52">
        <f t="shared" si="301"/>
        <v>36.634509708145075</v>
      </c>
      <c r="HL133" s="52">
        <f t="shared" si="302"/>
        <v>24.734108335394509</v>
      </c>
      <c r="HM133" s="52">
        <f t="shared" si="303"/>
        <v>12.236906510034265</v>
      </c>
      <c r="HN133" s="52">
        <f t="shared" si="304"/>
        <v>11.646866992778943</v>
      </c>
      <c r="HO133" s="52">
        <f t="shared" si="305"/>
        <v>11.788282447247436</v>
      </c>
      <c r="HP133" s="52">
        <f t="shared" si="306"/>
        <v>48.846012944193433</v>
      </c>
      <c r="HQ133" s="52">
        <f t="shared" si="307"/>
        <v>37.101162503091764</v>
      </c>
      <c r="HR133" s="52">
        <f t="shared" si="308"/>
        <v>36.710719530102786</v>
      </c>
      <c r="HS133" s="52">
        <f t="shared" si="309"/>
        <v>23.293733985557886</v>
      </c>
      <c r="HT133" s="52">
        <f t="shared" si="310"/>
        <v>35.364847341742305</v>
      </c>
      <c r="HU133" s="52">
        <f t="shared" si="311"/>
        <v>73.269019416290149</v>
      </c>
      <c r="HV133" s="52">
        <f t="shared" si="312"/>
        <v>49.468216670789019</v>
      </c>
      <c r="HW133" s="52">
        <f t="shared" si="313"/>
        <v>48.94762604013706</v>
      </c>
      <c r="HX133" s="52">
        <f t="shared" si="314"/>
        <v>0</v>
      </c>
      <c r="HY133" s="52">
        <f t="shared" si="315"/>
        <v>11.788282447247436</v>
      </c>
      <c r="HZ133" s="52">
        <f t="shared" si="316"/>
        <v>0</v>
      </c>
      <c r="IA133" s="52">
        <f t="shared" si="317"/>
        <v>12.367054167697255</v>
      </c>
      <c r="IB133" s="52">
        <f t="shared" si="318"/>
        <v>12.236906510034265</v>
      </c>
      <c r="IC133" s="52">
        <f t="shared" si="319"/>
        <v>0</v>
      </c>
      <c r="ID133" s="52">
        <f t="shared" si="320"/>
        <v>11.788282447247436</v>
      </c>
      <c r="IE133" s="52">
        <f t="shared" si="321"/>
        <v>0</v>
      </c>
      <c r="IF133" s="52">
        <f t="shared" si="322"/>
        <v>12.367054167697255</v>
      </c>
      <c r="IG133" s="52">
        <f t="shared" si="323"/>
        <v>0</v>
      </c>
      <c r="II133"/>
    </row>
    <row r="134" spans="1:243" ht="15.75" customHeight="1" thickBot="1">
      <c r="A134" s="43">
        <v>261020</v>
      </c>
      <c r="B134" s="43" t="s">
        <v>52</v>
      </c>
      <c r="C134" s="47">
        <v>2604</v>
      </c>
      <c r="D134" s="43">
        <v>12</v>
      </c>
      <c r="E134" s="43">
        <v>5</v>
      </c>
      <c r="F134" s="43">
        <v>9</v>
      </c>
      <c r="G134" s="43">
        <v>1</v>
      </c>
      <c r="H134" s="43">
        <v>11</v>
      </c>
      <c r="I134" s="44"/>
      <c r="J134" s="43">
        <v>10</v>
      </c>
      <c r="K134" s="43">
        <v>3</v>
      </c>
      <c r="L134" s="43">
        <v>5</v>
      </c>
      <c r="M134" s="43">
        <v>0</v>
      </c>
      <c r="N134" s="43">
        <v>4</v>
      </c>
      <c r="O134" s="44"/>
      <c r="P134" s="43">
        <v>2</v>
      </c>
      <c r="Q134" s="43">
        <v>2</v>
      </c>
      <c r="R134" s="43">
        <v>4</v>
      </c>
      <c r="S134" s="43">
        <v>1</v>
      </c>
      <c r="T134" s="43">
        <v>7</v>
      </c>
      <c r="U134" s="44"/>
      <c r="V134" s="43">
        <v>11</v>
      </c>
      <c r="W134" s="43">
        <v>3</v>
      </c>
      <c r="X134" s="43">
        <v>9</v>
      </c>
      <c r="Y134" s="43">
        <v>4</v>
      </c>
      <c r="Z134" s="43">
        <v>7</v>
      </c>
      <c r="AA134" s="44"/>
      <c r="AB134" s="43">
        <v>399</v>
      </c>
      <c r="AC134" s="43">
        <v>448</v>
      </c>
      <c r="AD134" s="43">
        <v>417</v>
      </c>
      <c r="AE134" s="43">
        <v>400</v>
      </c>
      <c r="AF134" s="43">
        <v>387</v>
      </c>
      <c r="AG134" s="44"/>
      <c r="AH134" s="43">
        <v>15</v>
      </c>
      <c r="AI134" s="43">
        <v>7</v>
      </c>
      <c r="AJ134" s="43">
        <v>9</v>
      </c>
      <c r="AK134" s="43">
        <v>1</v>
      </c>
      <c r="AL134" s="43">
        <v>12</v>
      </c>
      <c r="AM134" s="44"/>
      <c r="AN134" s="43">
        <v>1</v>
      </c>
      <c r="AO134" s="43">
        <v>1</v>
      </c>
      <c r="AP134" s="43">
        <v>0</v>
      </c>
      <c r="AQ134" s="43">
        <v>0</v>
      </c>
      <c r="AR134" s="43">
        <v>1</v>
      </c>
      <c r="AS134" s="44"/>
      <c r="AT134" s="43">
        <v>1</v>
      </c>
      <c r="AU134" s="43">
        <v>1</v>
      </c>
      <c r="AV134" s="43">
        <v>2</v>
      </c>
      <c r="AW134" s="43">
        <v>0</v>
      </c>
      <c r="AX134" s="43">
        <v>2</v>
      </c>
      <c r="AY134" s="44"/>
      <c r="AZ134" s="43">
        <v>0</v>
      </c>
      <c r="BA134" s="43">
        <v>0</v>
      </c>
      <c r="BB134" s="43">
        <v>1</v>
      </c>
      <c r="BC134" s="43">
        <v>0</v>
      </c>
      <c r="BD134" s="43">
        <v>1</v>
      </c>
      <c r="BE134" s="44"/>
      <c r="BF134" s="43">
        <v>9</v>
      </c>
      <c r="BG134" s="43">
        <v>7</v>
      </c>
      <c r="BH134" s="43">
        <v>7</v>
      </c>
      <c r="BI134" s="43">
        <v>8</v>
      </c>
      <c r="BJ134" s="43">
        <v>7</v>
      </c>
      <c r="BK134" s="44"/>
      <c r="BL134" s="43">
        <v>7163</v>
      </c>
      <c r="BM134" s="43">
        <v>7122</v>
      </c>
      <c r="BN134" s="43">
        <v>7766</v>
      </c>
      <c r="BO134" s="43">
        <v>7758</v>
      </c>
      <c r="BP134" s="43">
        <v>7874</v>
      </c>
      <c r="BQ134" s="44"/>
      <c r="BR134" s="45">
        <v>12648</v>
      </c>
      <c r="BS134" s="45">
        <v>12596</v>
      </c>
      <c r="BT134" s="45">
        <v>13057</v>
      </c>
      <c r="BU134" s="45">
        <v>13043</v>
      </c>
      <c r="BV134" s="45">
        <v>13241</v>
      </c>
      <c r="BW134" s="44"/>
      <c r="BX134" s="43">
        <v>25555</v>
      </c>
      <c r="BY134" s="43">
        <v>25499</v>
      </c>
      <c r="BZ134" s="43">
        <v>25645</v>
      </c>
      <c r="CA134" s="43">
        <v>25628</v>
      </c>
      <c r="CB134" s="43">
        <v>26005</v>
      </c>
      <c r="CC134" s="44"/>
      <c r="CD134" s="43">
        <v>1</v>
      </c>
      <c r="CE134" s="43">
        <v>0</v>
      </c>
      <c r="CF134" s="43">
        <v>0</v>
      </c>
      <c r="CG134" s="43">
        <v>0</v>
      </c>
      <c r="CH134" s="43">
        <v>0</v>
      </c>
      <c r="CI134" s="44"/>
      <c r="CJ134" s="45">
        <v>0</v>
      </c>
      <c r="CK134" s="45">
        <v>0</v>
      </c>
      <c r="CL134" s="45">
        <v>0</v>
      </c>
      <c r="CM134" s="45">
        <v>0</v>
      </c>
      <c r="CN134" s="45">
        <v>1</v>
      </c>
      <c r="CO134" s="44"/>
      <c r="CP134" s="43">
        <v>0</v>
      </c>
      <c r="CQ134" s="43">
        <v>0</v>
      </c>
      <c r="CR134" s="43">
        <v>0</v>
      </c>
      <c r="CS134" s="43">
        <v>0</v>
      </c>
      <c r="CT134" s="43">
        <v>0</v>
      </c>
      <c r="CU134" s="44"/>
      <c r="CV134" s="43">
        <v>14</v>
      </c>
      <c r="CW134" s="43">
        <v>12</v>
      </c>
      <c r="CX134" s="43">
        <v>15</v>
      </c>
      <c r="CY134" s="43">
        <v>30</v>
      </c>
      <c r="CZ134" s="43">
        <v>14</v>
      </c>
      <c r="DA134" s="44"/>
      <c r="DB134" s="43">
        <v>39</v>
      </c>
      <c r="DC134" s="43">
        <v>24</v>
      </c>
      <c r="DD134" s="43">
        <v>19</v>
      </c>
      <c r="DE134" s="43">
        <v>27</v>
      </c>
      <c r="DF134" s="43">
        <v>36</v>
      </c>
      <c r="DG134" s="44"/>
      <c r="DH134" s="43">
        <v>20</v>
      </c>
      <c r="DI134" s="43">
        <v>23</v>
      </c>
      <c r="DJ134" s="43">
        <v>18</v>
      </c>
      <c r="DK134" s="43">
        <v>26</v>
      </c>
      <c r="DL134" s="43">
        <v>22</v>
      </c>
      <c r="DM134" s="44"/>
      <c r="DN134" s="43">
        <v>7</v>
      </c>
      <c r="DO134" s="43">
        <v>9</v>
      </c>
      <c r="DP134" s="43">
        <v>7</v>
      </c>
      <c r="DQ134" s="43">
        <v>10</v>
      </c>
      <c r="DR134" s="43">
        <v>14</v>
      </c>
      <c r="DS134" s="44"/>
      <c r="DT134" s="43">
        <v>2</v>
      </c>
      <c r="DU134" s="43">
        <v>5</v>
      </c>
      <c r="DV134" s="43">
        <v>6</v>
      </c>
      <c r="DW134" s="43">
        <v>6</v>
      </c>
      <c r="DX134" s="43">
        <v>8</v>
      </c>
      <c r="DY134" s="44"/>
      <c r="DZ134" s="43">
        <v>5</v>
      </c>
      <c r="EA134" s="43">
        <v>4</v>
      </c>
      <c r="EB134" s="43">
        <v>1</v>
      </c>
      <c r="EC134" s="43">
        <v>2</v>
      </c>
      <c r="ED134" s="43">
        <v>9</v>
      </c>
      <c r="EE134" s="44"/>
      <c r="EF134" s="43">
        <v>0</v>
      </c>
      <c r="EG134" s="43">
        <v>3</v>
      </c>
      <c r="EH134" s="43">
        <v>3</v>
      </c>
      <c r="EI134" s="43">
        <v>3</v>
      </c>
      <c r="EJ134" s="43">
        <v>2</v>
      </c>
      <c r="EK134" s="44"/>
      <c r="EL134" s="43">
        <v>0</v>
      </c>
      <c r="EM134" s="43">
        <v>2</v>
      </c>
      <c r="EN134" s="43">
        <v>3</v>
      </c>
      <c r="EO134" s="43">
        <v>3</v>
      </c>
      <c r="EP134" s="43">
        <v>2</v>
      </c>
      <c r="EQ134" s="96">
        <f t="shared" si="324"/>
        <v>30.075187969924812</v>
      </c>
      <c r="ER134" s="96">
        <f t="shared" si="325"/>
        <v>11.160714285714286</v>
      </c>
      <c r="ES134" s="96">
        <f t="shared" si="326"/>
        <v>21.582733812949641</v>
      </c>
      <c r="ET134" s="96">
        <f t="shared" si="327"/>
        <v>2.5</v>
      </c>
      <c r="EU134" s="96">
        <f t="shared" si="328"/>
        <v>28.423772609819121</v>
      </c>
      <c r="EV134" s="52">
        <f t="shared" si="329"/>
        <v>25.062656641604008</v>
      </c>
      <c r="EW134" s="52">
        <f t="shared" si="330"/>
        <v>6.6964285714285712</v>
      </c>
      <c r="EX134" s="52">
        <f t="shared" si="331"/>
        <v>11.990407673860911</v>
      </c>
      <c r="EY134" s="52">
        <f t="shared" si="332"/>
        <v>0</v>
      </c>
      <c r="EZ134" s="52">
        <f t="shared" si="333"/>
        <v>10.335917312661499</v>
      </c>
      <c r="FA134" s="96">
        <f t="shared" si="334"/>
        <v>5.0125313283208017</v>
      </c>
      <c r="FB134" s="96">
        <f t="shared" si="335"/>
        <v>4.4642857142857144</v>
      </c>
      <c r="FC134" s="96">
        <f t="shared" si="336"/>
        <v>9.592326139088728</v>
      </c>
      <c r="FD134" s="96">
        <f t="shared" si="337"/>
        <v>2.5</v>
      </c>
      <c r="FE134" s="96">
        <f t="shared" si="338"/>
        <v>18.087855297157621</v>
      </c>
      <c r="FF134" s="52">
        <f t="shared" si="249"/>
        <v>27.56892230576441</v>
      </c>
      <c r="FG134" s="52">
        <f t="shared" si="250"/>
        <v>6.6964285714285712</v>
      </c>
      <c r="FH134" s="52">
        <f t="shared" si="251"/>
        <v>21.582733812949641</v>
      </c>
      <c r="FI134" s="52">
        <f t="shared" si="252"/>
        <v>10</v>
      </c>
      <c r="FJ134" s="52">
        <f t="shared" si="253"/>
        <v>18.087855297157621</v>
      </c>
      <c r="FK134" s="52">
        <f t="shared" si="254"/>
        <v>6.666666666666667</v>
      </c>
      <c r="FL134" s="52">
        <f t="shared" si="255"/>
        <v>14.285714285714285</v>
      </c>
      <c r="FM134" s="52">
        <f t="shared" si="256"/>
        <v>0</v>
      </c>
      <c r="FN134" s="52">
        <f t="shared" si="257"/>
        <v>0</v>
      </c>
      <c r="FO134" s="52">
        <f t="shared" si="258"/>
        <v>8.3333333333333321</v>
      </c>
      <c r="FP134" s="52">
        <f t="shared" si="259"/>
        <v>6.666666666666667</v>
      </c>
      <c r="FQ134" s="52">
        <f t="shared" si="260"/>
        <v>14.285714285714285</v>
      </c>
      <c r="FR134" s="52">
        <f t="shared" si="261"/>
        <v>22.222222222222221</v>
      </c>
      <c r="FS134" s="52">
        <f t="shared" si="262"/>
        <v>0</v>
      </c>
      <c r="FT134" s="52">
        <f t="shared" si="263"/>
        <v>16.666666666666664</v>
      </c>
      <c r="FU134" s="52">
        <f t="shared" si="339"/>
        <v>0</v>
      </c>
      <c r="FV134" s="52">
        <f t="shared" si="340"/>
        <v>0</v>
      </c>
      <c r="FW134" s="52">
        <f t="shared" si="341"/>
        <v>239.80815347721821</v>
      </c>
      <c r="FX134" s="52">
        <f t="shared" si="342"/>
        <v>0</v>
      </c>
      <c r="FY134" s="52">
        <f t="shared" si="343"/>
        <v>258.39793281653749</v>
      </c>
      <c r="FZ134" s="52">
        <f t="shared" si="264"/>
        <v>125.64567918469913</v>
      </c>
      <c r="GA134" s="52">
        <f t="shared" si="265"/>
        <v>98.286998034260037</v>
      </c>
      <c r="GB134" s="52">
        <f t="shared" si="266"/>
        <v>90.136492402781357</v>
      </c>
      <c r="GC134" s="52">
        <f t="shared" si="267"/>
        <v>103.11936065996392</v>
      </c>
      <c r="GD134" s="52">
        <f t="shared" si="268"/>
        <v>88.900177800355607</v>
      </c>
      <c r="GE134" s="52">
        <f t="shared" si="269"/>
        <v>3.9131285462727452</v>
      </c>
      <c r="GF134" s="52">
        <f t="shared" si="270"/>
        <v>0</v>
      </c>
      <c r="GG134" s="52">
        <f t="shared" si="271"/>
        <v>0</v>
      </c>
      <c r="GH134" s="52">
        <f t="shared" si="272"/>
        <v>0</v>
      </c>
      <c r="GI134" s="52">
        <f t="shared" si="273"/>
        <v>0</v>
      </c>
      <c r="GJ134" s="52">
        <f t="shared" si="274"/>
        <v>0</v>
      </c>
      <c r="GK134" s="52">
        <f t="shared" si="275"/>
        <v>0</v>
      </c>
      <c r="GL134" s="52">
        <f t="shared" si="276"/>
        <v>0</v>
      </c>
      <c r="GM134" s="52">
        <f t="shared" si="277"/>
        <v>0</v>
      </c>
      <c r="GN134" s="52">
        <f t="shared" si="278"/>
        <v>7.5522996752511133</v>
      </c>
      <c r="GO134" s="52">
        <f t="shared" si="279"/>
        <v>0</v>
      </c>
      <c r="GP134" s="52">
        <f t="shared" si="280"/>
        <v>0</v>
      </c>
      <c r="GQ134" s="52">
        <f t="shared" si="281"/>
        <v>0</v>
      </c>
      <c r="GR134" s="52">
        <f t="shared" si="282"/>
        <v>0</v>
      </c>
      <c r="GS134" s="52">
        <f t="shared" si="283"/>
        <v>0</v>
      </c>
      <c r="GT134" s="52">
        <f t="shared" si="284"/>
        <v>54.783799647818427</v>
      </c>
      <c r="GU134" s="52">
        <f t="shared" si="285"/>
        <v>47.060669045844932</v>
      </c>
      <c r="GV134" s="52">
        <f t="shared" si="286"/>
        <v>58.490933905244695</v>
      </c>
      <c r="GW134" s="52">
        <f t="shared" si="287"/>
        <v>117.05946620883408</v>
      </c>
      <c r="GX134" s="52">
        <f t="shared" si="288"/>
        <v>53.835800807537005</v>
      </c>
      <c r="GY134" s="52">
        <f t="shared" si="289"/>
        <v>152.61201330463706</v>
      </c>
      <c r="GZ134" s="52">
        <f t="shared" si="290"/>
        <v>94.121338091689864</v>
      </c>
      <c r="HA134" s="52">
        <f t="shared" si="291"/>
        <v>74.088516279976602</v>
      </c>
      <c r="HB134" s="52">
        <f t="shared" si="292"/>
        <v>105.35351958795069</v>
      </c>
      <c r="HC134" s="52">
        <f t="shared" si="293"/>
        <v>138.43491636223803</v>
      </c>
      <c r="HD134" s="52">
        <f t="shared" si="294"/>
        <v>78.262570925454895</v>
      </c>
      <c r="HE134" s="52">
        <f t="shared" si="295"/>
        <v>90.199615671202793</v>
      </c>
      <c r="HF134" s="52">
        <f t="shared" si="296"/>
        <v>70.18912068629362</v>
      </c>
      <c r="HG134" s="52">
        <f t="shared" si="297"/>
        <v>101.45153738098955</v>
      </c>
      <c r="HH134" s="52">
        <f t="shared" si="298"/>
        <v>84.599115554701015</v>
      </c>
      <c r="HI134" s="52">
        <f t="shared" si="299"/>
        <v>27.391899823909213</v>
      </c>
      <c r="HJ134" s="52">
        <f t="shared" si="300"/>
        <v>35.295501784383696</v>
      </c>
      <c r="HK134" s="52">
        <f t="shared" si="301"/>
        <v>27.295769155780853</v>
      </c>
      <c r="HL134" s="52">
        <f t="shared" si="302"/>
        <v>39.019822069611365</v>
      </c>
      <c r="HM134" s="52">
        <f t="shared" si="303"/>
        <v>53.835800807537005</v>
      </c>
      <c r="HN134" s="52">
        <f t="shared" si="304"/>
        <v>7.8262570925454904</v>
      </c>
      <c r="HO134" s="52">
        <f t="shared" si="305"/>
        <v>19.608612102435387</v>
      </c>
      <c r="HP134" s="52">
        <f t="shared" si="306"/>
        <v>23.396373562097875</v>
      </c>
      <c r="HQ134" s="52">
        <f t="shared" si="307"/>
        <v>23.411893241766819</v>
      </c>
      <c r="HR134" s="52">
        <f t="shared" si="308"/>
        <v>30.763314747164006</v>
      </c>
      <c r="HS134" s="52">
        <f t="shared" si="309"/>
        <v>19.565642731363724</v>
      </c>
      <c r="HT134" s="52">
        <f t="shared" si="310"/>
        <v>15.686889681948312</v>
      </c>
      <c r="HU134" s="52">
        <f t="shared" si="311"/>
        <v>3.8993955936829794</v>
      </c>
      <c r="HV134" s="52">
        <f t="shared" si="312"/>
        <v>7.803964413922273</v>
      </c>
      <c r="HW134" s="52">
        <f t="shared" si="313"/>
        <v>34.608729090559507</v>
      </c>
      <c r="HX134" s="52">
        <f t="shared" si="314"/>
        <v>0</v>
      </c>
      <c r="HY134" s="52">
        <f t="shared" si="315"/>
        <v>11.765167261461233</v>
      </c>
      <c r="HZ134" s="52">
        <f t="shared" si="316"/>
        <v>11.698186781048937</v>
      </c>
      <c r="IA134" s="52">
        <f t="shared" si="317"/>
        <v>11.70594662088341</v>
      </c>
      <c r="IB134" s="52">
        <f t="shared" si="318"/>
        <v>7.6908286867910016</v>
      </c>
      <c r="IC134" s="52">
        <f t="shared" si="319"/>
        <v>0</v>
      </c>
      <c r="ID134" s="52">
        <f t="shared" si="320"/>
        <v>7.843444840974156</v>
      </c>
      <c r="IE134" s="52">
        <f t="shared" si="321"/>
        <v>11.698186781048937</v>
      </c>
      <c r="IF134" s="52">
        <f t="shared" si="322"/>
        <v>11.70594662088341</v>
      </c>
      <c r="IG134" s="52">
        <f t="shared" si="323"/>
        <v>7.6908286867910016</v>
      </c>
      <c r="II134"/>
    </row>
    <row r="135" spans="1:243" ht="15.75" customHeight="1" thickBot="1">
      <c r="A135" s="43">
        <v>261030</v>
      </c>
      <c r="B135" s="43" t="s">
        <v>72</v>
      </c>
      <c r="C135" s="47">
        <v>2605</v>
      </c>
      <c r="D135" s="43">
        <v>9</v>
      </c>
      <c r="E135" s="43">
        <v>4</v>
      </c>
      <c r="F135" s="43">
        <v>0</v>
      </c>
      <c r="G135" s="43">
        <v>1</v>
      </c>
      <c r="H135" s="43">
        <v>3</v>
      </c>
      <c r="I135" s="44"/>
      <c r="J135" s="43">
        <v>7</v>
      </c>
      <c r="K135" s="43">
        <v>3</v>
      </c>
      <c r="L135" s="43">
        <v>0</v>
      </c>
      <c r="M135" s="43">
        <v>0</v>
      </c>
      <c r="N135" s="43">
        <v>3</v>
      </c>
      <c r="O135" s="44"/>
      <c r="P135" s="43">
        <v>2</v>
      </c>
      <c r="Q135" s="43">
        <v>1</v>
      </c>
      <c r="R135" s="43">
        <v>0</v>
      </c>
      <c r="S135" s="43">
        <v>1</v>
      </c>
      <c r="T135" s="43">
        <v>0</v>
      </c>
      <c r="U135" s="44"/>
      <c r="V135" s="43">
        <v>8</v>
      </c>
      <c r="W135" s="43">
        <v>10</v>
      </c>
      <c r="X135" s="43">
        <v>3</v>
      </c>
      <c r="Y135" s="43">
        <v>2</v>
      </c>
      <c r="Z135" s="43">
        <v>4</v>
      </c>
      <c r="AA135" s="44"/>
      <c r="AB135" s="43">
        <v>225</v>
      </c>
      <c r="AC135" s="43">
        <v>240</v>
      </c>
      <c r="AD135" s="43">
        <v>204</v>
      </c>
      <c r="AE135" s="43">
        <v>239</v>
      </c>
      <c r="AF135" s="43">
        <v>230</v>
      </c>
      <c r="AG135" s="44"/>
      <c r="AH135" s="43">
        <v>9</v>
      </c>
      <c r="AI135" s="43">
        <v>4</v>
      </c>
      <c r="AJ135" s="43">
        <v>2</v>
      </c>
      <c r="AK135" s="43">
        <v>1</v>
      </c>
      <c r="AL135" s="43">
        <v>5</v>
      </c>
      <c r="AM135" s="44"/>
      <c r="AN135" s="43">
        <v>0</v>
      </c>
      <c r="AO135" s="43">
        <v>0</v>
      </c>
      <c r="AP135" s="43">
        <v>0</v>
      </c>
      <c r="AQ135" s="43">
        <v>0</v>
      </c>
      <c r="AR135" s="43">
        <v>1</v>
      </c>
      <c r="AS135" s="44"/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4"/>
      <c r="AZ135" s="43">
        <v>0</v>
      </c>
      <c r="BA135" s="43">
        <v>0</v>
      </c>
      <c r="BB135" s="43">
        <v>0</v>
      </c>
      <c r="BC135" s="43">
        <v>0</v>
      </c>
      <c r="BD135" s="43">
        <v>0</v>
      </c>
      <c r="BE135" s="44"/>
      <c r="BF135" s="43">
        <v>7</v>
      </c>
      <c r="BG135" s="43">
        <v>2</v>
      </c>
      <c r="BH135" s="43">
        <v>5</v>
      </c>
      <c r="BI135" s="43">
        <v>1</v>
      </c>
      <c r="BJ135" s="43">
        <v>3</v>
      </c>
      <c r="BK135" s="44"/>
      <c r="BL135" s="43">
        <v>3481</v>
      </c>
      <c r="BM135" s="43">
        <v>3548</v>
      </c>
      <c r="BN135" s="43">
        <v>3273</v>
      </c>
      <c r="BO135" s="43">
        <v>3285</v>
      </c>
      <c r="BP135" s="43">
        <v>3302</v>
      </c>
      <c r="BQ135" s="44"/>
      <c r="BR135" s="45">
        <v>6023</v>
      </c>
      <c r="BS135" s="45">
        <v>6104</v>
      </c>
      <c r="BT135" s="45">
        <v>5483</v>
      </c>
      <c r="BU135" s="45">
        <v>5504</v>
      </c>
      <c r="BV135" s="45">
        <v>5531</v>
      </c>
      <c r="BW135" s="44"/>
      <c r="BX135" s="43">
        <v>12256</v>
      </c>
      <c r="BY135" s="43">
        <v>12436</v>
      </c>
      <c r="BZ135" s="43">
        <v>11001</v>
      </c>
      <c r="CA135" s="43">
        <v>11052</v>
      </c>
      <c r="CB135" s="43">
        <v>11100</v>
      </c>
      <c r="CC135" s="44"/>
      <c r="CD135" s="43">
        <v>0</v>
      </c>
      <c r="CE135" s="43">
        <v>1</v>
      </c>
      <c r="CF135" s="43">
        <v>0</v>
      </c>
      <c r="CG135" s="43">
        <v>1</v>
      </c>
      <c r="CH135" s="43">
        <v>0</v>
      </c>
      <c r="CI135" s="44"/>
      <c r="CJ135" s="45">
        <v>1</v>
      </c>
      <c r="CK135" s="45">
        <v>0</v>
      </c>
      <c r="CL135" s="45">
        <v>0</v>
      </c>
      <c r="CM135" s="45">
        <v>0</v>
      </c>
      <c r="CN135" s="45">
        <v>2</v>
      </c>
      <c r="CO135" s="44"/>
      <c r="CP135" s="43">
        <v>0</v>
      </c>
      <c r="CQ135" s="43">
        <v>0</v>
      </c>
      <c r="CR135" s="43">
        <v>0</v>
      </c>
      <c r="CS135" s="43">
        <v>0</v>
      </c>
      <c r="CT135" s="43">
        <v>0</v>
      </c>
      <c r="CU135" s="44"/>
      <c r="CV135" s="43">
        <v>5</v>
      </c>
      <c r="CW135" s="43">
        <v>1</v>
      </c>
      <c r="CX135" s="43">
        <v>7</v>
      </c>
      <c r="CY135" s="43">
        <v>6</v>
      </c>
      <c r="CZ135" s="43">
        <v>10</v>
      </c>
      <c r="DA135" s="44"/>
      <c r="DB135" s="43">
        <v>3</v>
      </c>
      <c r="DC135" s="43">
        <v>5</v>
      </c>
      <c r="DD135" s="43">
        <v>3</v>
      </c>
      <c r="DE135" s="43">
        <v>7</v>
      </c>
      <c r="DF135" s="43">
        <v>7</v>
      </c>
      <c r="DG135" s="44"/>
      <c r="DH135" s="43">
        <v>0</v>
      </c>
      <c r="DI135" s="43">
        <v>8</v>
      </c>
      <c r="DJ135" s="43">
        <v>5</v>
      </c>
      <c r="DK135" s="43">
        <v>8</v>
      </c>
      <c r="DL135" s="43">
        <v>6</v>
      </c>
      <c r="DM135" s="44"/>
      <c r="DN135" s="43">
        <v>3</v>
      </c>
      <c r="DO135" s="43">
        <v>5</v>
      </c>
      <c r="DP135" s="43">
        <v>5</v>
      </c>
      <c r="DQ135" s="43">
        <v>5</v>
      </c>
      <c r="DR135" s="43">
        <v>7</v>
      </c>
      <c r="DS135" s="44"/>
      <c r="DT135" s="43">
        <v>4</v>
      </c>
      <c r="DU135" s="43">
        <v>3</v>
      </c>
      <c r="DV135" s="43">
        <v>1</v>
      </c>
      <c r="DW135" s="43">
        <v>2</v>
      </c>
      <c r="DX135" s="43">
        <v>0</v>
      </c>
      <c r="DY135" s="44"/>
      <c r="DZ135" s="43">
        <v>2</v>
      </c>
      <c r="EA135" s="43">
        <v>3</v>
      </c>
      <c r="EB135" s="43">
        <v>1</v>
      </c>
      <c r="EC135" s="43">
        <v>2</v>
      </c>
      <c r="ED135" s="43">
        <v>1</v>
      </c>
      <c r="EE135" s="44"/>
      <c r="EF135" s="43">
        <v>2</v>
      </c>
      <c r="EG135" s="43">
        <v>2</v>
      </c>
      <c r="EH135" s="43">
        <v>6</v>
      </c>
      <c r="EI135" s="43">
        <v>3</v>
      </c>
      <c r="EJ135" s="43">
        <v>2</v>
      </c>
      <c r="EK135" s="44"/>
      <c r="EL135" s="43">
        <v>2</v>
      </c>
      <c r="EM135" s="43">
        <v>2</v>
      </c>
      <c r="EN135" s="43">
        <v>6</v>
      </c>
      <c r="EO135" s="43">
        <v>3</v>
      </c>
      <c r="EP135" s="43">
        <v>1</v>
      </c>
      <c r="EQ135" s="96">
        <f t="shared" si="324"/>
        <v>40</v>
      </c>
      <c r="ER135" s="96">
        <f t="shared" si="325"/>
        <v>16.666666666666668</v>
      </c>
      <c r="ES135" s="96">
        <f t="shared" si="326"/>
        <v>0</v>
      </c>
      <c r="ET135" s="96">
        <f t="shared" si="327"/>
        <v>4.1841004184100417</v>
      </c>
      <c r="EU135" s="96">
        <f t="shared" si="328"/>
        <v>13.043478260869565</v>
      </c>
      <c r="EV135" s="52">
        <f t="shared" si="329"/>
        <v>31.111111111111111</v>
      </c>
      <c r="EW135" s="52">
        <f t="shared" si="330"/>
        <v>12.5</v>
      </c>
      <c r="EX135" s="52">
        <f t="shared" si="331"/>
        <v>0</v>
      </c>
      <c r="EY135" s="52">
        <f t="shared" si="332"/>
        <v>0</v>
      </c>
      <c r="EZ135" s="52">
        <f t="shared" si="333"/>
        <v>13.043478260869565</v>
      </c>
      <c r="FA135" s="96">
        <f t="shared" si="334"/>
        <v>8.8888888888888893</v>
      </c>
      <c r="FB135" s="96">
        <f t="shared" si="335"/>
        <v>4.166666666666667</v>
      </c>
      <c r="FC135" s="96">
        <f t="shared" si="336"/>
        <v>0</v>
      </c>
      <c r="FD135" s="96">
        <f t="shared" si="337"/>
        <v>4.1841004184100417</v>
      </c>
      <c r="FE135" s="96">
        <f t="shared" si="338"/>
        <v>0</v>
      </c>
      <c r="FF135" s="52">
        <f t="shared" si="249"/>
        <v>35.555555555555557</v>
      </c>
      <c r="FG135" s="52">
        <f t="shared" si="250"/>
        <v>41.666666666666664</v>
      </c>
      <c r="FH135" s="52">
        <f t="shared" si="251"/>
        <v>14.705882352941176</v>
      </c>
      <c r="FI135" s="52">
        <f t="shared" si="252"/>
        <v>8.3682008368200833</v>
      </c>
      <c r="FJ135" s="52">
        <f t="shared" si="253"/>
        <v>17.391304347826086</v>
      </c>
      <c r="FK135" s="52">
        <f t="shared" si="254"/>
        <v>0</v>
      </c>
      <c r="FL135" s="52">
        <f t="shared" si="255"/>
        <v>0</v>
      </c>
      <c r="FM135" s="52">
        <f t="shared" si="256"/>
        <v>0</v>
      </c>
      <c r="FN135" s="52">
        <f t="shared" si="257"/>
        <v>0</v>
      </c>
      <c r="FO135" s="52">
        <f t="shared" si="258"/>
        <v>20</v>
      </c>
      <c r="FP135" s="52">
        <f t="shared" si="259"/>
        <v>0</v>
      </c>
      <c r="FQ135" s="52">
        <f t="shared" si="260"/>
        <v>0</v>
      </c>
      <c r="FR135" s="52">
        <f t="shared" si="261"/>
        <v>0</v>
      </c>
      <c r="FS135" s="52">
        <f t="shared" si="262"/>
        <v>0</v>
      </c>
      <c r="FT135" s="52">
        <f t="shared" si="263"/>
        <v>0</v>
      </c>
      <c r="FU135" s="52">
        <f t="shared" si="339"/>
        <v>0</v>
      </c>
      <c r="FV135" s="52">
        <f t="shared" si="340"/>
        <v>0</v>
      </c>
      <c r="FW135" s="52">
        <f t="shared" si="341"/>
        <v>0</v>
      </c>
      <c r="FX135" s="52">
        <f t="shared" si="342"/>
        <v>0</v>
      </c>
      <c r="FY135" s="52">
        <f t="shared" si="343"/>
        <v>0</v>
      </c>
      <c r="FZ135" s="52">
        <f t="shared" si="264"/>
        <v>201.09164033323759</v>
      </c>
      <c r="GA135" s="52">
        <f t="shared" si="265"/>
        <v>56.369785794813978</v>
      </c>
      <c r="GB135" s="52">
        <f t="shared" si="266"/>
        <v>152.76504735716466</v>
      </c>
      <c r="GC135" s="52">
        <f t="shared" si="267"/>
        <v>30.441400304414007</v>
      </c>
      <c r="GD135" s="52">
        <f t="shared" si="268"/>
        <v>90.854027861901884</v>
      </c>
      <c r="GE135" s="52">
        <f t="shared" si="269"/>
        <v>0</v>
      </c>
      <c r="GF135" s="52">
        <f t="shared" si="270"/>
        <v>8.0411707944676749</v>
      </c>
      <c r="GG135" s="52">
        <f t="shared" si="271"/>
        <v>0</v>
      </c>
      <c r="GH135" s="52">
        <f t="shared" si="272"/>
        <v>9.0481360839667033</v>
      </c>
      <c r="GI135" s="52">
        <f t="shared" si="273"/>
        <v>0</v>
      </c>
      <c r="GJ135" s="52">
        <f t="shared" si="274"/>
        <v>16.603021749958494</v>
      </c>
      <c r="GK135" s="52">
        <f t="shared" si="275"/>
        <v>0</v>
      </c>
      <c r="GL135" s="52">
        <f t="shared" si="276"/>
        <v>0</v>
      </c>
      <c r="GM135" s="52">
        <f t="shared" si="277"/>
        <v>0</v>
      </c>
      <c r="GN135" s="52">
        <f t="shared" si="278"/>
        <v>36.159826432833121</v>
      </c>
      <c r="GO135" s="52">
        <f t="shared" si="279"/>
        <v>0</v>
      </c>
      <c r="GP135" s="52">
        <f t="shared" si="280"/>
        <v>0</v>
      </c>
      <c r="GQ135" s="52">
        <f t="shared" si="281"/>
        <v>0</v>
      </c>
      <c r="GR135" s="52">
        <f t="shared" si="282"/>
        <v>0</v>
      </c>
      <c r="GS135" s="52">
        <f t="shared" si="283"/>
        <v>0</v>
      </c>
      <c r="GT135" s="52">
        <f t="shared" si="284"/>
        <v>40.796344647519582</v>
      </c>
      <c r="GU135" s="52">
        <f t="shared" si="285"/>
        <v>8.0411707944676749</v>
      </c>
      <c r="GV135" s="52">
        <f t="shared" si="286"/>
        <v>63.630579038269246</v>
      </c>
      <c r="GW135" s="52">
        <f t="shared" si="287"/>
        <v>54.28881650380022</v>
      </c>
      <c r="GX135" s="52">
        <f t="shared" si="288"/>
        <v>90.090090090090087</v>
      </c>
      <c r="GY135" s="52">
        <f t="shared" si="289"/>
        <v>24.477806788511746</v>
      </c>
      <c r="GZ135" s="52">
        <f t="shared" si="290"/>
        <v>40.205853972338375</v>
      </c>
      <c r="HA135" s="52">
        <f t="shared" si="291"/>
        <v>27.270248159258248</v>
      </c>
      <c r="HB135" s="52">
        <f t="shared" si="292"/>
        <v>63.336952587766916</v>
      </c>
      <c r="HC135" s="52">
        <f t="shared" si="293"/>
        <v>63.063063063063062</v>
      </c>
      <c r="HD135" s="52">
        <f t="shared" si="294"/>
        <v>0</v>
      </c>
      <c r="HE135" s="52">
        <f t="shared" si="295"/>
        <v>64.329366355741399</v>
      </c>
      <c r="HF135" s="52">
        <f t="shared" si="296"/>
        <v>45.450413598763745</v>
      </c>
      <c r="HG135" s="52">
        <f t="shared" si="297"/>
        <v>72.385088671733627</v>
      </c>
      <c r="HH135" s="52">
        <f t="shared" si="298"/>
        <v>54.054054054054056</v>
      </c>
      <c r="HI135" s="52">
        <f t="shared" si="299"/>
        <v>24.477806788511746</v>
      </c>
      <c r="HJ135" s="52">
        <f t="shared" si="300"/>
        <v>40.205853972338375</v>
      </c>
      <c r="HK135" s="52">
        <f t="shared" si="301"/>
        <v>45.450413598763745</v>
      </c>
      <c r="HL135" s="52">
        <f t="shared" si="302"/>
        <v>45.24068041983351</v>
      </c>
      <c r="HM135" s="52">
        <f t="shared" si="303"/>
        <v>63.063063063063062</v>
      </c>
      <c r="HN135" s="52">
        <f t="shared" si="304"/>
        <v>32.637075718015666</v>
      </c>
      <c r="HO135" s="52">
        <f t="shared" si="305"/>
        <v>24.123512383403025</v>
      </c>
      <c r="HP135" s="52">
        <f t="shared" si="306"/>
        <v>9.0900827197527505</v>
      </c>
      <c r="HQ135" s="52">
        <f t="shared" si="307"/>
        <v>18.096272167933407</v>
      </c>
      <c r="HR135" s="52">
        <f t="shared" si="308"/>
        <v>0</v>
      </c>
      <c r="HS135" s="52">
        <f t="shared" si="309"/>
        <v>16.318537859007833</v>
      </c>
      <c r="HT135" s="52">
        <f t="shared" si="310"/>
        <v>24.123512383403025</v>
      </c>
      <c r="HU135" s="52">
        <f t="shared" si="311"/>
        <v>9.0900827197527505</v>
      </c>
      <c r="HV135" s="52">
        <f t="shared" si="312"/>
        <v>18.096272167933407</v>
      </c>
      <c r="HW135" s="52">
        <f t="shared" si="313"/>
        <v>9.0090090090090094</v>
      </c>
      <c r="HX135" s="52">
        <f t="shared" si="314"/>
        <v>16.318537859007833</v>
      </c>
      <c r="HY135" s="52">
        <f t="shared" si="315"/>
        <v>16.08234158893535</v>
      </c>
      <c r="HZ135" s="52">
        <f t="shared" si="316"/>
        <v>54.540496318516496</v>
      </c>
      <c r="IA135" s="52">
        <f t="shared" si="317"/>
        <v>27.14440825190011</v>
      </c>
      <c r="IB135" s="52">
        <f t="shared" si="318"/>
        <v>18.018018018018019</v>
      </c>
      <c r="IC135" s="52">
        <f t="shared" si="319"/>
        <v>16.318537859007833</v>
      </c>
      <c r="ID135" s="52">
        <f t="shared" si="320"/>
        <v>16.08234158893535</v>
      </c>
      <c r="IE135" s="52">
        <f t="shared" si="321"/>
        <v>54.540496318516496</v>
      </c>
      <c r="IF135" s="52">
        <f t="shared" si="322"/>
        <v>27.14440825190011</v>
      </c>
      <c r="IG135" s="52">
        <f t="shared" si="323"/>
        <v>9.0090090090090094</v>
      </c>
      <c r="II135"/>
    </row>
    <row r="136" spans="1:243" ht="15.75" customHeight="1" thickBot="1">
      <c r="A136" s="43">
        <v>261040</v>
      </c>
      <c r="B136" s="43" t="s">
        <v>96</v>
      </c>
      <c r="C136" s="47">
        <v>2609</v>
      </c>
      <c r="D136" s="43">
        <v>10</v>
      </c>
      <c r="E136" s="43">
        <v>3</v>
      </c>
      <c r="F136" s="43">
        <v>4</v>
      </c>
      <c r="G136" s="43">
        <v>3</v>
      </c>
      <c r="H136" s="43">
        <v>6</v>
      </c>
      <c r="I136" s="44"/>
      <c r="J136" s="43">
        <v>7</v>
      </c>
      <c r="K136" s="43">
        <v>2</v>
      </c>
      <c r="L136" s="43">
        <v>4</v>
      </c>
      <c r="M136" s="43">
        <v>2</v>
      </c>
      <c r="N136" s="43">
        <v>6</v>
      </c>
      <c r="O136" s="44"/>
      <c r="P136" s="43">
        <v>3</v>
      </c>
      <c r="Q136" s="43">
        <v>1</v>
      </c>
      <c r="R136" s="43">
        <v>0</v>
      </c>
      <c r="S136" s="43">
        <v>1</v>
      </c>
      <c r="T136" s="43">
        <v>0</v>
      </c>
      <c r="U136" s="44"/>
      <c r="V136" s="43">
        <v>12</v>
      </c>
      <c r="W136" s="43">
        <v>4</v>
      </c>
      <c r="X136" s="43">
        <v>6</v>
      </c>
      <c r="Y136" s="43">
        <v>7</v>
      </c>
      <c r="Z136" s="43">
        <v>11</v>
      </c>
      <c r="AA136" s="44"/>
      <c r="AB136" s="43">
        <v>402</v>
      </c>
      <c r="AC136" s="43">
        <v>387</v>
      </c>
      <c r="AD136" s="43">
        <v>398</v>
      </c>
      <c r="AE136" s="43">
        <v>402</v>
      </c>
      <c r="AF136" s="43">
        <v>384</v>
      </c>
      <c r="AG136" s="44"/>
      <c r="AH136" s="43">
        <v>10</v>
      </c>
      <c r="AI136" s="43">
        <v>4</v>
      </c>
      <c r="AJ136" s="43">
        <v>6</v>
      </c>
      <c r="AK136" s="43">
        <v>4</v>
      </c>
      <c r="AL136" s="43">
        <v>7</v>
      </c>
      <c r="AM136" s="44"/>
      <c r="AN136" s="43">
        <v>0</v>
      </c>
      <c r="AO136" s="43">
        <v>1</v>
      </c>
      <c r="AP136" s="43">
        <v>0</v>
      </c>
      <c r="AQ136" s="43">
        <v>0</v>
      </c>
      <c r="AR136" s="43">
        <v>0</v>
      </c>
      <c r="AS136" s="44"/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4"/>
      <c r="AZ136" s="43">
        <v>0</v>
      </c>
      <c r="BA136" s="43">
        <v>0</v>
      </c>
      <c r="BB136" s="43">
        <v>0</v>
      </c>
      <c r="BC136" s="43">
        <v>0</v>
      </c>
      <c r="BD136" s="43">
        <v>1</v>
      </c>
      <c r="BE136" s="44"/>
      <c r="BF136" s="43">
        <v>10</v>
      </c>
      <c r="BG136" s="43">
        <v>12</v>
      </c>
      <c r="BH136" s="43">
        <v>5</v>
      </c>
      <c r="BI136" s="43">
        <v>3</v>
      </c>
      <c r="BJ136" s="43">
        <v>6</v>
      </c>
      <c r="BK136" s="44"/>
      <c r="BL136" s="43">
        <v>5873</v>
      </c>
      <c r="BM136" s="43">
        <v>5856</v>
      </c>
      <c r="BN136" s="43">
        <v>6068</v>
      </c>
      <c r="BO136" s="43">
        <v>6099</v>
      </c>
      <c r="BP136" s="43">
        <v>6128</v>
      </c>
      <c r="BQ136" s="44"/>
      <c r="BR136" s="45">
        <v>9793</v>
      </c>
      <c r="BS136" s="45">
        <v>9808</v>
      </c>
      <c r="BT136" s="45">
        <v>9944</v>
      </c>
      <c r="BU136" s="45">
        <v>9994</v>
      </c>
      <c r="BV136" s="45">
        <v>10044</v>
      </c>
      <c r="BW136" s="44"/>
      <c r="BX136" s="43">
        <v>19813</v>
      </c>
      <c r="BY136" s="43">
        <v>19851</v>
      </c>
      <c r="BZ136" s="43">
        <v>20224</v>
      </c>
      <c r="CA136" s="43">
        <v>20327</v>
      </c>
      <c r="CB136" s="43">
        <v>20425</v>
      </c>
      <c r="CC136" s="44"/>
      <c r="CD136" s="43">
        <v>0</v>
      </c>
      <c r="CE136" s="43">
        <v>0</v>
      </c>
      <c r="CF136" s="43">
        <v>0</v>
      </c>
      <c r="CG136" s="43">
        <v>0</v>
      </c>
      <c r="CH136" s="43">
        <v>0</v>
      </c>
      <c r="CI136" s="44"/>
      <c r="CJ136" s="45">
        <v>0</v>
      </c>
      <c r="CK136" s="45">
        <v>2</v>
      </c>
      <c r="CL136" s="45">
        <v>0</v>
      </c>
      <c r="CM136" s="45">
        <v>0</v>
      </c>
      <c r="CN136" s="45">
        <v>1</v>
      </c>
      <c r="CO136" s="44"/>
      <c r="CP136" s="43">
        <v>2</v>
      </c>
      <c r="CQ136" s="43">
        <v>0</v>
      </c>
      <c r="CR136" s="43">
        <v>0</v>
      </c>
      <c r="CS136" s="43">
        <v>1</v>
      </c>
      <c r="CT136" s="43">
        <v>0</v>
      </c>
      <c r="CU136" s="44"/>
      <c r="CV136" s="43">
        <v>12</v>
      </c>
      <c r="CW136" s="43">
        <v>4</v>
      </c>
      <c r="CX136" s="43">
        <v>5</v>
      </c>
      <c r="CY136" s="43">
        <v>12</v>
      </c>
      <c r="CZ136" s="43">
        <v>12</v>
      </c>
      <c r="DA136" s="44"/>
      <c r="DB136" s="43">
        <v>6</v>
      </c>
      <c r="DC136" s="43">
        <v>2</v>
      </c>
      <c r="DD136" s="43">
        <v>9</v>
      </c>
      <c r="DE136" s="43">
        <v>4</v>
      </c>
      <c r="DF136" s="43">
        <v>15</v>
      </c>
      <c r="DG136" s="44"/>
      <c r="DH136" s="43">
        <v>5</v>
      </c>
      <c r="DI136" s="43">
        <v>4</v>
      </c>
      <c r="DJ136" s="43">
        <v>3</v>
      </c>
      <c r="DK136" s="43">
        <v>2</v>
      </c>
      <c r="DL136" s="43">
        <v>3</v>
      </c>
      <c r="DM136" s="44"/>
      <c r="DN136" s="43">
        <v>6</v>
      </c>
      <c r="DO136" s="43">
        <v>13</v>
      </c>
      <c r="DP136" s="43">
        <v>5</v>
      </c>
      <c r="DQ136" s="43">
        <v>4</v>
      </c>
      <c r="DR136" s="43">
        <v>9</v>
      </c>
      <c r="DS136" s="44"/>
      <c r="DT136" s="43">
        <v>3</v>
      </c>
      <c r="DU136" s="43">
        <v>9</v>
      </c>
      <c r="DV136" s="43">
        <v>6</v>
      </c>
      <c r="DW136" s="43">
        <v>6</v>
      </c>
      <c r="DX136" s="43">
        <v>7</v>
      </c>
      <c r="DY136" s="44"/>
      <c r="DZ136" s="43">
        <v>4</v>
      </c>
      <c r="EA136" s="43">
        <v>6</v>
      </c>
      <c r="EB136" s="43">
        <v>6</v>
      </c>
      <c r="EC136" s="43">
        <v>1</v>
      </c>
      <c r="ED136" s="43">
        <v>6</v>
      </c>
      <c r="EE136" s="44"/>
      <c r="EF136" s="43">
        <v>2</v>
      </c>
      <c r="EG136" s="43">
        <v>0</v>
      </c>
      <c r="EH136" s="43">
        <v>0</v>
      </c>
      <c r="EI136" s="43">
        <v>0</v>
      </c>
      <c r="EJ136" s="43">
        <v>0</v>
      </c>
      <c r="EK136" s="44"/>
      <c r="EL136" s="43">
        <v>2</v>
      </c>
      <c r="EM136" s="43">
        <v>0</v>
      </c>
      <c r="EN136" s="43">
        <v>0</v>
      </c>
      <c r="EO136" s="43">
        <v>0</v>
      </c>
      <c r="EP136" s="43">
        <v>0</v>
      </c>
      <c r="EQ136" s="96">
        <f t="shared" si="324"/>
        <v>24.875621890547265</v>
      </c>
      <c r="ER136" s="96">
        <f t="shared" si="325"/>
        <v>7.7519379844961236</v>
      </c>
      <c r="ES136" s="96">
        <f t="shared" si="326"/>
        <v>10.050251256281408</v>
      </c>
      <c r="ET136" s="96">
        <f t="shared" si="327"/>
        <v>7.4626865671641793</v>
      </c>
      <c r="EU136" s="96">
        <f t="shared" si="328"/>
        <v>15.625</v>
      </c>
      <c r="EV136" s="52">
        <f t="shared" si="329"/>
        <v>17.412935323383085</v>
      </c>
      <c r="EW136" s="52">
        <f t="shared" si="330"/>
        <v>5.1679586563307494</v>
      </c>
      <c r="EX136" s="52">
        <f t="shared" si="331"/>
        <v>10.050251256281408</v>
      </c>
      <c r="EY136" s="52">
        <f t="shared" si="332"/>
        <v>4.9751243781094523</v>
      </c>
      <c r="EZ136" s="52">
        <f t="shared" si="333"/>
        <v>15.625</v>
      </c>
      <c r="FA136" s="96">
        <f t="shared" si="334"/>
        <v>7.4626865671641793</v>
      </c>
      <c r="FB136" s="96">
        <f t="shared" si="335"/>
        <v>2.5839793281653747</v>
      </c>
      <c r="FC136" s="96">
        <f t="shared" si="336"/>
        <v>0</v>
      </c>
      <c r="FD136" s="96">
        <f t="shared" si="337"/>
        <v>2.4875621890547261</v>
      </c>
      <c r="FE136" s="96">
        <f t="shared" si="338"/>
        <v>0</v>
      </c>
      <c r="FF136" s="52">
        <f t="shared" si="249"/>
        <v>29.850746268656717</v>
      </c>
      <c r="FG136" s="52">
        <f t="shared" si="250"/>
        <v>10.335917312661499</v>
      </c>
      <c r="FH136" s="52">
        <f t="shared" si="251"/>
        <v>15.075376884422109</v>
      </c>
      <c r="FI136" s="52">
        <f t="shared" si="252"/>
        <v>17.412935323383085</v>
      </c>
      <c r="FJ136" s="52">
        <f t="shared" si="253"/>
        <v>28.645833333333332</v>
      </c>
      <c r="FK136" s="52">
        <f t="shared" si="254"/>
        <v>0</v>
      </c>
      <c r="FL136" s="52">
        <f t="shared" si="255"/>
        <v>25</v>
      </c>
      <c r="FM136" s="52">
        <f t="shared" si="256"/>
        <v>0</v>
      </c>
      <c r="FN136" s="52">
        <f t="shared" si="257"/>
        <v>0</v>
      </c>
      <c r="FO136" s="52">
        <f t="shared" si="258"/>
        <v>0</v>
      </c>
      <c r="FP136" s="52">
        <f t="shared" si="259"/>
        <v>0</v>
      </c>
      <c r="FQ136" s="52">
        <f t="shared" si="260"/>
        <v>0</v>
      </c>
      <c r="FR136" s="52">
        <f t="shared" si="261"/>
        <v>0</v>
      </c>
      <c r="FS136" s="52">
        <f t="shared" si="262"/>
        <v>0</v>
      </c>
      <c r="FT136" s="52">
        <f t="shared" si="263"/>
        <v>0</v>
      </c>
      <c r="FU136" s="52">
        <f t="shared" si="339"/>
        <v>0</v>
      </c>
      <c r="FV136" s="52">
        <f t="shared" si="340"/>
        <v>0</v>
      </c>
      <c r="FW136" s="52">
        <f t="shared" si="341"/>
        <v>0</v>
      </c>
      <c r="FX136" s="52">
        <f t="shared" si="342"/>
        <v>0</v>
      </c>
      <c r="FY136" s="52">
        <f t="shared" si="343"/>
        <v>260.41666666666663</v>
      </c>
      <c r="FZ136" s="52">
        <f t="shared" si="264"/>
        <v>170.27073046143366</v>
      </c>
      <c r="GA136" s="52">
        <f t="shared" si="265"/>
        <v>204.91803278688525</v>
      </c>
      <c r="GB136" s="52">
        <f t="shared" si="266"/>
        <v>82.399472643375077</v>
      </c>
      <c r="GC136" s="52">
        <f t="shared" si="267"/>
        <v>49.188391539596651</v>
      </c>
      <c r="GD136" s="52">
        <f t="shared" si="268"/>
        <v>97.911227154046983</v>
      </c>
      <c r="GE136" s="52">
        <f t="shared" si="269"/>
        <v>0</v>
      </c>
      <c r="GF136" s="52">
        <f t="shared" si="270"/>
        <v>0</v>
      </c>
      <c r="GG136" s="52">
        <f t="shared" si="271"/>
        <v>0</v>
      </c>
      <c r="GH136" s="52">
        <f t="shared" si="272"/>
        <v>0</v>
      </c>
      <c r="GI136" s="52">
        <f t="shared" si="273"/>
        <v>0</v>
      </c>
      <c r="GJ136" s="52">
        <f t="shared" si="274"/>
        <v>0</v>
      </c>
      <c r="GK136" s="52">
        <f t="shared" si="275"/>
        <v>20.391517128874391</v>
      </c>
      <c r="GL136" s="52">
        <f t="shared" si="276"/>
        <v>0</v>
      </c>
      <c r="GM136" s="52">
        <f t="shared" si="277"/>
        <v>0</v>
      </c>
      <c r="GN136" s="52">
        <f t="shared" si="278"/>
        <v>9.9561927518916757</v>
      </c>
      <c r="GO136" s="52">
        <f t="shared" si="279"/>
        <v>20.422750944552231</v>
      </c>
      <c r="GP136" s="52">
        <f t="shared" si="280"/>
        <v>0</v>
      </c>
      <c r="GQ136" s="52">
        <f t="shared" si="281"/>
        <v>0</v>
      </c>
      <c r="GR136" s="52">
        <f t="shared" si="282"/>
        <v>10.006003602161297</v>
      </c>
      <c r="GS136" s="52">
        <f t="shared" si="283"/>
        <v>0</v>
      </c>
      <c r="GT136" s="52">
        <f t="shared" si="284"/>
        <v>60.566294856912137</v>
      </c>
      <c r="GU136" s="52">
        <f t="shared" si="285"/>
        <v>20.150118381945493</v>
      </c>
      <c r="GV136" s="52">
        <f t="shared" si="286"/>
        <v>24.723101265822788</v>
      </c>
      <c r="GW136" s="52">
        <f t="shared" si="287"/>
        <v>59.03478132533084</v>
      </c>
      <c r="GX136" s="52">
        <f t="shared" si="288"/>
        <v>58.751529987760101</v>
      </c>
      <c r="GY136" s="52">
        <f t="shared" si="289"/>
        <v>30.283147428456068</v>
      </c>
      <c r="GZ136" s="52">
        <f t="shared" si="290"/>
        <v>10.075059190972746</v>
      </c>
      <c r="HA136" s="52">
        <f t="shared" si="291"/>
        <v>44.50158227848101</v>
      </c>
      <c r="HB136" s="52">
        <f t="shared" si="292"/>
        <v>19.678260441776946</v>
      </c>
      <c r="HC136" s="52">
        <f t="shared" si="293"/>
        <v>73.439412484700114</v>
      </c>
      <c r="HD136" s="52">
        <f t="shared" si="294"/>
        <v>25.235956190380051</v>
      </c>
      <c r="HE136" s="52">
        <f t="shared" si="295"/>
        <v>20.150118381945493</v>
      </c>
      <c r="HF136" s="52">
        <f t="shared" si="296"/>
        <v>14.833860759493671</v>
      </c>
      <c r="HG136" s="52">
        <f t="shared" si="297"/>
        <v>9.8391302208884728</v>
      </c>
      <c r="HH136" s="52">
        <f t="shared" si="298"/>
        <v>14.687882496940025</v>
      </c>
      <c r="HI136" s="52">
        <f t="shared" si="299"/>
        <v>30.283147428456068</v>
      </c>
      <c r="HJ136" s="52">
        <f t="shared" si="300"/>
        <v>65.487884741322858</v>
      </c>
      <c r="HK136" s="52">
        <f t="shared" si="301"/>
        <v>24.723101265822788</v>
      </c>
      <c r="HL136" s="52">
        <f t="shared" si="302"/>
        <v>19.678260441776946</v>
      </c>
      <c r="HM136" s="52">
        <f t="shared" si="303"/>
        <v>44.063647490820074</v>
      </c>
      <c r="HN136" s="52">
        <f t="shared" si="304"/>
        <v>15.141573714228034</v>
      </c>
      <c r="HO136" s="52">
        <f t="shared" si="305"/>
        <v>45.337766359377362</v>
      </c>
      <c r="HP136" s="52">
        <f t="shared" si="306"/>
        <v>29.667721518987342</v>
      </c>
      <c r="HQ136" s="52">
        <f t="shared" si="307"/>
        <v>29.51739066266542</v>
      </c>
      <c r="HR136" s="52">
        <f t="shared" si="308"/>
        <v>34.271725826193389</v>
      </c>
      <c r="HS136" s="52">
        <f t="shared" si="309"/>
        <v>20.188764952304044</v>
      </c>
      <c r="HT136" s="52">
        <f t="shared" si="310"/>
        <v>30.225177572918241</v>
      </c>
      <c r="HU136" s="52">
        <f t="shared" si="311"/>
        <v>29.667721518987342</v>
      </c>
      <c r="HV136" s="52">
        <f t="shared" si="312"/>
        <v>4.9195651104442364</v>
      </c>
      <c r="HW136" s="52">
        <f t="shared" si="313"/>
        <v>29.37576499388005</v>
      </c>
      <c r="HX136" s="52">
        <f t="shared" si="314"/>
        <v>10.094382476152022</v>
      </c>
      <c r="HY136" s="52">
        <f t="shared" si="315"/>
        <v>0</v>
      </c>
      <c r="HZ136" s="52">
        <f t="shared" si="316"/>
        <v>0</v>
      </c>
      <c r="IA136" s="52">
        <f t="shared" si="317"/>
        <v>0</v>
      </c>
      <c r="IB136" s="52">
        <f t="shared" si="318"/>
        <v>0</v>
      </c>
      <c r="IC136" s="52">
        <f t="shared" si="319"/>
        <v>10.094382476152022</v>
      </c>
      <c r="ID136" s="52">
        <f t="shared" si="320"/>
        <v>0</v>
      </c>
      <c r="IE136" s="52">
        <f t="shared" si="321"/>
        <v>0</v>
      </c>
      <c r="IF136" s="52">
        <f t="shared" si="322"/>
        <v>0</v>
      </c>
      <c r="IG136" s="52">
        <f t="shared" si="323"/>
        <v>0</v>
      </c>
      <c r="II136"/>
    </row>
    <row r="137" spans="1:243" ht="15.75" customHeight="1" thickBot="1">
      <c r="A137" s="43">
        <v>261050</v>
      </c>
      <c r="B137" s="43" t="s">
        <v>22</v>
      </c>
      <c r="C137" s="47">
        <v>2602</v>
      </c>
      <c r="D137" s="43">
        <v>2</v>
      </c>
      <c r="E137" s="43">
        <v>7</v>
      </c>
      <c r="F137" s="43">
        <v>7</v>
      </c>
      <c r="G137" s="43">
        <v>7</v>
      </c>
      <c r="H137" s="43">
        <v>8</v>
      </c>
      <c r="I137" s="44"/>
      <c r="J137" s="43">
        <v>1</v>
      </c>
      <c r="K137" s="43">
        <v>5</v>
      </c>
      <c r="L137" s="43">
        <v>4</v>
      </c>
      <c r="M137" s="43">
        <v>5</v>
      </c>
      <c r="N137" s="43">
        <v>7</v>
      </c>
      <c r="O137" s="44"/>
      <c r="P137" s="43">
        <v>1</v>
      </c>
      <c r="Q137" s="43">
        <v>2</v>
      </c>
      <c r="R137" s="43">
        <v>3</v>
      </c>
      <c r="S137" s="43">
        <v>2</v>
      </c>
      <c r="T137" s="43">
        <v>1</v>
      </c>
      <c r="U137" s="44"/>
      <c r="V137" s="43">
        <v>7</v>
      </c>
      <c r="W137" s="43">
        <v>10</v>
      </c>
      <c r="X137" s="43">
        <v>4</v>
      </c>
      <c r="Y137" s="43">
        <v>9</v>
      </c>
      <c r="Z137" s="43">
        <v>10</v>
      </c>
      <c r="AA137" s="44"/>
      <c r="AB137" s="43">
        <v>553</v>
      </c>
      <c r="AC137" s="43">
        <v>462</v>
      </c>
      <c r="AD137" s="43">
        <v>495</v>
      </c>
      <c r="AE137" s="43">
        <v>446</v>
      </c>
      <c r="AF137" s="43">
        <v>453</v>
      </c>
      <c r="AG137" s="44"/>
      <c r="AH137" s="43">
        <v>2</v>
      </c>
      <c r="AI137" s="43">
        <v>7</v>
      </c>
      <c r="AJ137" s="43">
        <v>8</v>
      </c>
      <c r="AK137" s="43">
        <v>7</v>
      </c>
      <c r="AL137" s="43">
        <v>12</v>
      </c>
      <c r="AM137" s="44"/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4"/>
      <c r="AT137" s="43">
        <v>1</v>
      </c>
      <c r="AU137" s="43">
        <v>0</v>
      </c>
      <c r="AV137" s="43">
        <v>0</v>
      </c>
      <c r="AW137" s="43">
        <v>0</v>
      </c>
      <c r="AX137" s="43">
        <v>0</v>
      </c>
      <c r="AY137" s="44"/>
      <c r="AZ137" s="43">
        <v>0</v>
      </c>
      <c r="BA137" s="43">
        <v>0</v>
      </c>
      <c r="BB137" s="43">
        <v>0</v>
      </c>
      <c r="BC137" s="43">
        <v>0</v>
      </c>
      <c r="BD137" s="43">
        <v>1</v>
      </c>
      <c r="BE137" s="44"/>
      <c r="BF137" s="43">
        <v>6</v>
      </c>
      <c r="BG137" s="43">
        <v>15</v>
      </c>
      <c r="BH137" s="43">
        <v>3</v>
      </c>
      <c r="BI137" s="43">
        <v>10</v>
      </c>
      <c r="BJ137" s="43">
        <v>11</v>
      </c>
      <c r="BK137" s="44"/>
      <c r="BL137" s="43">
        <v>8918</v>
      </c>
      <c r="BM137" s="43">
        <v>8871</v>
      </c>
      <c r="BN137" s="43">
        <v>9166</v>
      </c>
      <c r="BO137" s="43">
        <v>9152</v>
      </c>
      <c r="BP137" s="43">
        <v>9143</v>
      </c>
      <c r="BQ137" s="44"/>
      <c r="BR137" s="45">
        <v>14317</v>
      </c>
      <c r="BS137" s="45">
        <v>14266</v>
      </c>
      <c r="BT137" s="45">
        <v>14648</v>
      </c>
      <c r="BU137" s="45">
        <v>14621</v>
      </c>
      <c r="BV137" s="45">
        <v>14616</v>
      </c>
      <c r="BW137" s="44"/>
      <c r="BX137" s="43">
        <v>28598</v>
      </c>
      <c r="BY137" s="43">
        <v>28528</v>
      </c>
      <c r="BZ137" s="43">
        <v>28628</v>
      </c>
      <c r="CA137" s="43">
        <v>28590</v>
      </c>
      <c r="CB137" s="43">
        <v>28552</v>
      </c>
      <c r="CC137" s="44"/>
      <c r="CD137" s="43">
        <v>0</v>
      </c>
      <c r="CE137" s="43">
        <v>0</v>
      </c>
      <c r="CF137" s="43">
        <v>0</v>
      </c>
      <c r="CG137" s="43">
        <v>0</v>
      </c>
      <c r="CH137" s="43">
        <v>1</v>
      </c>
      <c r="CI137" s="44"/>
      <c r="CJ137" s="45">
        <v>1</v>
      </c>
      <c r="CK137" s="45">
        <v>1</v>
      </c>
      <c r="CL137" s="45">
        <v>0</v>
      </c>
      <c r="CM137" s="45">
        <v>0</v>
      </c>
      <c r="CN137" s="45">
        <v>3</v>
      </c>
      <c r="CO137" s="44"/>
      <c r="CP137" s="43">
        <v>1</v>
      </c>
      <c r="CQ137" s="43">
        <v>3</v>
      </c>
      <c r="CR137" s="43">
        <v>0</v>
      </c>
      <c r="CS137" s="43">
        <v>1</v>
      </c>
      <c r="CT137" s="43">
        <v>1</v>
      </c>
      <c r="CU137" s="44"/>
      <c r="CV137" s="43">
        <v>19</v>
      </c>
      <c r="CW137" s="43">
        <v>15</v>
      </c>
      <c r="CX137" s="43">
        <v>24</v>
      </c>
      <c r="CY137" s="43">
        <v>17</v>
      </c>
      <c r="CZ137" s="43">
        <v>24</v>
      </c>
      <c r="DA137" s="44"/>
      <c r="DB137" s="43">
        <v>19</v>
      </c>
      <c r="DC137" s="43">
        <v>25</v>
      </c>
      <c r="DD137" s="43">
        <v>17</v>
      </c>
      <c r="DE137" s="43">
        <v>18</v>
      </c>
      <c r="DF137" s="43">
        <v>33</v>
      </c>
      <c r="DG137" s="44"/>
      <c r="DH137" s="43">
        <v>16</v>
      </c>
      <c r="DI137" s="43">
        <v>16</v>
      </c>
      <c r="DJ137" s="43">
        <v>16</v>
      </c>
      <c r="DK137" s="43">
        <v>18</v>
      </c>
      <c r="DL137" s="43">
        <v>24</v>
      </c>
      <c r="DM137" s="44"/>
      <c r="DN137" s="43">
        <v>9</v>
      </c>
      <c r="DO137" s="43">
        <v>6</v>
      </c>
      <c r="DP137" s="43">
        <v>6</v>
      </c>
      <c r="DQ137" s="43">
        <v>9</v>
      </c>
      <c r="DR137" s="43">
        <v>6</v>
      </c>
      <c r="DS137" s="44"/>
      <c r="DT137" s="43">
        <v>6</v>
      </c>
      <c r="DU137" s="43">
        <v>12</v>
      </c>
      <c r="DV137" s="43">
        <v>5</v>
      </c>
      <c r="DW137" s="43">
        <v>8</v>
      </c>
      <c r="DX137" s="43">
        <v>5</v>
      </c>
      <c r="DY137" s="44"/>
      <c r="DZ137" s="43">
        <v>7</v>
      </c>
      <c r="EA137" s="43">
        <v>6</v>
      </c>
      <c r="EB137" s="43">
        <v>7</v>
      </c>
      <c r="EC137" s="43">
        <v>7</v>
      </c>
      <c r="ED137" s="43">
        <v>7</v>
      </c>
      <c r="EE137" s="44"/>
      <c r="EF137" s="43">
        <v>0</v>
      </c>
      <c r="EG137" s="43">
        <v>1</v>
      </c>
      <c r="EH137" s="43">
        <v>2</v>
      </c>
      <c r="EI137" s="43">
        <v>2</v>
      </c>
      <c r="EJ137" s="43">
        <v>1</v>
      </c>
      <c r="EK137" s="44"/>
      <c r="EL137" s="43">
        <v>0</v>
      </c>
      <c r="EM137" s="43">
        <v>1</v>
      </c>
      <c r="EN137" s="43">
        <v>1</v>
      </c>
      <c r="EO137" s="43">
        <v>2</v>
      </c>
      <c r="EP137" s="43">
        <v>1</v>
      </c>
      <c r="EQ137" s="96">
        <f t="shared" si="324"/>
        <v>3.6166365280289328</v>
      </c>
      <c r="ER137" s="96">
        <f t="shared" si="325"/>
        <v>15.151515151515152</v>
      </c>
      <c r="ES137" s="96">
        <f t="shared" si="326"/>
        <v>14.141414141414142</v>
      </c>
      <c r="ET137" s="96">
        <f t="shared" si="327"/>
        <v>15.695067264573991</v>
      </c>
      <c r="EU137" s="96">
        <f t="shared" si="328"/>
        <v>17.660044150110377</v>
      </c>
      <c r="EV137" s="52">
        <f t="shared" si="329"/>
        <v>1.8083182640144664</v>
      </c>
      <c r="EW137" s="52">
        <f t="shared" si="330"/>
        <v>10.822510822510822</v>
      </c>
      <c r="EX137" s="52">
        <f t="shared" si="331"/>
        <v>8.0808080808080813</v>
      </c>
      <c r="EY137" s="52">
        <f t="shared" si="332"/>
        <v>11.210762331838565</v>
      </c>
      <c r="EZ137" s="52">
        <f t="shared" si="333"/>
        <v>15.452538631346579</v>
      </c>
      <c r="FA137" s="96">
        <f t="shared" si="334"/>
        <v>1.8083182640144664</v>
      </c>
      <c r="FB137" s="96">
        <f t="shared" si="335"/>
        <v>4.329004329004329</v>
      </c>
      <c r="FC137" s="96">
        <f t="shared" si="336"/>
        <v>6.0606060606060606</v>
      </c>
      <c r="FD137" s="96">
        <f t="shared" si="337"/>
        <v>4.4843049327354256</v>
      </c>
      <c r="FE137" s="96">
        <f t="shared" si="338"/>
        <v>2.2075055187637971</v>
      </c>
      <c r="FF137" s="52">
        <f t="shared" si="249"/>
        <v>12.658227848101266</v>
      </c>
      <c r="FG137" s="52">
        <f t="shared" si="250"/>
        <v>21.645021645021643</v>
      </c>
      <c r="FH137" s="52">
        <f t="shared" si="251"/>
        <v>8.0808080808080813</v>
      </c>
      <c r="FI137" s="52">
        <f t="shared" si="252"/>
        <v>20.179372197309416</v>
      </c>
      <c r="FJ137" s="52">
        <f t="shared" si="253"/>
        <v>22.075055187637972</v>
      </c>
      <c r="FK137" s="52">
        <f t="shared" si="254"/>
        <v>0</v>
      </c>
      <c r="FL137" s="52">
        <f t="shared" si="255"/>
        <v>0</v>
      </c>
      <c r="FM137" s="52">
        <f t="shared" si="256"/>
        <v>0</v>
      </c>
      <c r="FN137" s="52">
        <f t="shared" si="257"/>
        <v>0</v>
      </c>
      <c r="FO137" s="52">
        <f t="shared" si="258"/>
        <v>0</v>
      </c>
      <c r="FP137" s="52">
        <f t="shared" si="259"/>
        <v>50</v>
      </c>
      <c r="FQ137" s="52">
        <f t="shared" si="260"/>
        <v>0</v>
      </c>
      <c r="FR137" s="52">
        <f t="shared" si="261"/>
        <v>0</v>
      </c>
      <c r="FS137" s="52">
        <f t="shared" si="262"/>
        <v>0</v>
      </c>
      <c r="FT137" s="52">
        <f t="shared" si="263"/>
        <v>0</v>
      </c>
      <c r="FU137" s="52">
        <f t="shared" si="339"/>
        <v>0</v>
      </c>
      <c r="FV137" s="52">
        <f t="shared" si="340"/>
        <v>0</v>
      </c>
      <c r="FW137" s="52">
        <f t="shared" si="341"/>
        <v>0</v>
      </c>
      <c r="FX137" s="52">
        <f t="shared" si="342"/>
        <v>0</v>
      </c>
      <c r="FY137" s="52">
        <f t="shared" si="343"/>
        <v>220.75055187637969</v>
      </c>
      <c r="FZ137" s="52">
        <f t="shared" si="264"/>
        <v>67.279659116393816</v>
      </c>
      <c r="GA137" s="52">
        <f t="shared" si="265"/>
        <v>169.09029421711193</v>
      </c>
      <c r="GB137" s="52">
        <f t="shared" si="266"/>
        <v>32.729653065677503</v>
      </c>
      <c r="GC137" s="52">
        <f t="shared" si="267"/>
        <v>109.26573426573427</v>
      </c>
      <c r="GD137" s="52">
        <f t="shared" si="268"/>
        <v>120.3106201465602</v>
      </c>
      <c r="GE137" s="52">
        <f t="shared" si="269"/>
        <v>0</v>
      </c>
      <c r="GF137" s="52">
        <f t="shared" si="270"/>
        <v>0</v>
      </c>
      <c r="GG137" s="52">
        <f t="shared" si="271"/>
        <v>0</v>
      </c>
      <c r="GH137" s="52">
        <f t="shared" si="272"/>
        <v>0</v>
      </c>
      <c r="GI137" s="52">
        <f t="shared" si="273"/>
        <v>3.5023816195012611</v>
      </c>
      <c r="GJ137" s="52">
        <f t="shared" si="274"/>
        <v>6.9847034993364527</v>
      </c>
      <c r="GK137" s="52">
        <f t="shared" si="275"/>
        <v>7.0096733492219263</v>
      </c>
      <c r="GL137" s="52">
        <f t="shared" si="276"/>
        <v>0</v>
      </c>
      <c r="GM137" s="52">
        <f t="shared" si="277"/>
        <v>0</v>
      </c>
      <c r="GN137" s="52">
        <f t="shared" si="278"/>
        <v>20.525451559934318</v>
      </c>
      <c r="GO137" s="52">
        <f t="shared" si="279"/>
        <v>6.9847034993364527</v>
      </c>
      <c r="GP137" s="52">
        <f t="shared" si="280"/>
        <v>21.029020047665778</v>
      </c>
      <c r="GQ137" s="52">
        <f t="shared" si="281"/>
        <v>0</v>
      </c>
      <c r="GR137" s="52">
        <f t="shared" si="282"/>
        <v>6.8394774639217566</v>
      </c>
      <c r="GS137" s="52">
        <f t="shared" si="283"/>
        <v>6.8418171866447732</v>
      </c>
      <c r="GT137" s="52">
        <f t="shared" si="284"/>
        <v>66.438212462409965</v>
      </c>
      <c r="GU137" s="52">
        <f t="shared" si="285"/>
        <v>52.57992148065059</v>
      </c>
      <c r="GV137" s="52">
        <f t="shared" si="286"/>
        <v>83.834008662847552</v>
      </c>
      <c r="GW137" s="52">
        <f t="shared" si="287"/>
        <v>59.461350122420434</v>
      </c>
      <c r="GX137" s="52">
        <f t="shared" si="288"/>
        <v>84.057158868030257</v>
      </c>
      <c r="GY137" s="52">
        <f t="shared" si="289"/>
        <v>66.438212462409965</v>
      </c>
      <c r="GZ137" s="52">
        <f t="shared" si="290"/>
        <v>87.633202467750976</v>
      </c>
      <c r="HA137" s="52">
        <f t="shared" si="291"/>
        <v>59.382422802850357</v>
      </c>
      <c r="HB137" s="52">
        <f t="shared" si="292"/>
        <v>62.959076600209862</v>
      </c>
      <c r="HC137" s="52">
        <f t="shared" si="293"/>
        <v>115.57859344354161</v>
      </c>
      <c r="HD137" s="52">
        <f t="shared" si="294"/>
        <v>55.947968389397865</v>
      </c>
      <c r="HE137" s="52">
        <f t="shared" si="295"/>
        <v>56.085249579360628</v>
      </c>
      <c r="HF137" s="52">
        <f t="shared" si="296"/>
        <v>55.889339108565039</v>
      </c>
      <c r="HG137" s="52">
        <f t="shared" si="297"/>
        <v>62.959076600209862</v>
      </c>
      <c r="HH137" s="52">
        <f t="shared" si="298"/>
        <v>84.057158868030257</v>
      </c>
      <c r="HI137" s="52">
        <f t="shared" si="299"/>
        <v>31.470732219036293</v>
      </c>
      <c r="HJ137" s="52">
        <f t="shared" si="300"/>
        <v>21.031968592260235</v>
      </c>
      <c r="HK137" s="52">
        <f t="shared" si="301"/>
        <v>20.958502165711888</v>
      </c>
      <c r="HL137" s="52">
        <f t="shared" si="302"/>
        <v>31.479538300104931</v>
      </c>
      <c r="HM137" s="52">
        <f t="shared" si="303"/>
        <v>21.014289717007564</v>
      </c>
      <c r="HN137" s="52">
        <f t="shared" si="304"/>
        <v>20.980488146024197</v>
      </c>
      <c r="HO137" s="52">
        <f t="shared" si="305"/>
        <v>42.063937184520469</v>
      </c>
      <c r="HP137" s="52">
        <f t="shared" si="306"/>
        <v>17.465418471426574</v>
      </c>
      <c r="HQ137" s="52">
        <f t="shared" si="307"/>
        <v>27.981811822315493</v>
      </c>
      <c r="HR137" s="52">
        <f t="shared" si="308"/>
        <v>17.511908097506307</v>
      </c>
      <c r="HS137" s="52">
        <f t="shared" si="309"/>
        <v>24.477236170361564</v>
      </c>
      <c r="HT137" s="52">
        <f t="shared" si="310"/>
        <v>21.031968592260235</v>
      </c>
      <c r="HU137" s="52">
        <f t="shared" si="311"/>
        <v>24.451585859997206</v>
      </c>
      <c r="HV137" s="52">
        <f t="shared" si="312"/>
        <v>24.484085344526054</v>
      </c>
      <c r="HW137" s="52">
        <f t="shared" si="313"/>
        <v>24.516671336508825</v>
      </c>
      <c r="HX137" s="52">
        <f t="shared" si="314"/>
        <v>0</v>
      </c>
      <c r="HY137" s="52">
        <f t="shared" si="315"/>
        <v>3.5053280987100393</v>
      </c>
      <c r="HZ137" s="52">
        <f t="shared" si="316"/>
        <v>6.9861673885706299</v>
      </c>
      <c r="IA137" s="52">
        <f t="shared" si="317"/>
        <v>6.9954529555788731</v>
      </c>
      <c r="IB137" s="52">
        <f t="shared" si="318"/>
        <v>3.5023816195012611</v>
      </c>
      <c r="IC137" s="52">
        <f t="shared" si="319"/>
        <v>0</v>
      </c>
      <c r="ID137" s="52">
        <f t="shared" si="320"/>
        <v>3.5053280987100393</v>
      </c>
      <c r="IE137" s="52">
        <f t="shared" si="321"/>
        <v>3.493083694285315</v>
      </c>
      <c r="IF137" s="52">
        <f t="shared" si="322"/>
        <v>6.9954529555788731</v>
      </c>
      <c r="IG137" s="52">
        <f t="shared" si="323"/>
        <v>3.5023816195012611</v>
      </c>
      <c r="II137"/>
    </row>
    <row r="138" spans="1:243" ht="15.75" customHeight="1" thickBot="1">
      <c r="A138" s="43">
        <v>261060</v>
      </c>
      <c r="B138" s="43" t="s">
        <v>23</v>
      </c>
      <c r="C138" s="47">
        <v>2602</v>
      </c>
      <c r="D138" s="43">
        <v>10</v>
      </c>
      <c r="E138" s="43">
        <v>15</v>
      </c>
      <c r="F138" s="43">
        <v>11</v>
      </c>
      <c r="G138" s="43">
        <v>16</v>
      </c>
      <c r="H138" s="43">
        <v>22</v>
      </c>
      <c r="I138" s="44"/>
      <c r="J138" s="43">
        <v>7</v>
      </c>
      <c r="K138" s="43">
        <v>12</v>
      </c>
      <c r="L138" s="43">
        <v>8</v>
      </c>
      <c r="M138" s="43">
        <v>12</v>
      </c>
      <c r="N138" s="43">
        <v>15</v>
      </c>
      <c r="O138" s="44"/>
      <c r="P138" s="43">
        <v>3</v>
      </c>
      <c r="Q138" s="43">
        <v>3</v>
      </c>
      <c r="R138" s="43">
        <v>3</v>
      </c>
      <c r="S138" s="43">
        <v>4</v>
      </c>
      <c r="T138" s="43">
        <v>7</v>
      </c>
      <c r="U138" s="44"/>
      <c r="V138" s="43">
        <v>20</v>
      </c>
      <c r="W138" s="43">
        <v>19</v>
      </c>
      <c r="X138" s="43">
        <v>15</v>
      </c>
      <c r="Y138" s="43">
        <v>23</v>
      </c>
      <c r="Z138" s="43">
        <v>22</v>
      </c>
      <c r="AA138" s="44"/>
      <c r="AB138" s="43">
        <v>905</v>
      </c>
      <c r="AC138" s="43">
        <v>881</v>
      </c>
      <c r="AD138" s="43">
        <v>849</v>
      </c>
      <c r="AE138" s="43">
        <v>928</v>
      </c>
      <c r="AF138" s="43">
        <v>877</v>
      </c>
      <c r="AG138" s="44"/>
      <c r="AH138" s="43">
        <v>17</v>
      </c>
      <c r="AI138" s="43">
        <v>19</v>
      </c>
      <c r="AJ138" s="43">
        <v>12</v>
      </c>
      <c r="AK138" s="43">
        <v>18</v>
      </c>
      <c r="AL138" s="43">
        <v>24</v>
      </c>
      <c r="AM138" s="44"/>
      <c r="AN138" s="43">
        <v>2</v>
      </c>
      <c r="AO138" s="43">
        <v>0</v>
      </c>
      <c r="AP138" s="43">
        <v>1</v>
      </c>
      <c r="AQ138" s="43">
        <v>0</v>
      </c>
      <c r="AR138" s="43">
        <v>1</v>
      </c>
      <c r="AS138" s="44"/>
      <c r="AT138" s="43">
        <v>0</v>
      </c>
      <c r="AU138" s="43">
        <v>0</v>
      </c>
      <c r="AV138" s="43">
        <v>1</v>
      </c>
      <c r="AW138" s="43">
        <v>0</v>
      </c>
      <c r="AX138" s="43">
        <v>0</v>
      </c>
      <c r="AY138" s="44"/>
      <c r="AZ138" s="43">
        <v>0</v>
      </c>
      <c r="BA138" s="43">
        <v>0</v>
      </c>
      <c r="BB138" s="43">
        <v>0</v>
      </c>
      <c r="BC138" s="43">
        <v>1</v>
      </c>
      <c r="BD138" s="43">
        <v>0</v>
      </c>
      <c r="BE138" s="44"/>
      <c r="BF138" s="43">
        <v>16</v>
      </c>
      <c r="BG138" s="43">
        <v>15</v>
      </c>
      <c r="BH138" s="43">
        <v>17</v>
      </c>
      <c r="BI138" s="43">
        <v>28</v>
      </c>
      <c r="BJ138" s="43">
        <v>23</v>
      </c>
      <c r="BK138" s="44"/>
      <c r="BL138" s="43">
        <v>15857</v>
      </c>
      <c r="BM138" s="43">
        <v>15936</v>
      </c>
      <c r="BN138" s="43">
        <v>17368</v>
      </c>
      <c r="BO138" s="43">
        <v>17530</v>
      </c>
      <c r="BP138" s="43">
        <v>17687</v>
      </c>
      <c r="BQ138" s="44"/>
      <c r="BR138" s="45">
        <v>24034</v>
      </c>
      <c r="BS138" s="45">
        <v>24150</v>
      </c>
      <c r="BT138" s="45">
        <v>26152</v>
      </c>
      <c r="BU138" s="45">
        <v>26396</v>
      </c>
      <c r="BV138" s="45">
        <v>26632</v>
      </c>
      <c r="BW138" s="44"/>
      <c r="BX138" s="43">
        <v>47337</v>
      </c>
      <c r="BY138" s="43">
        <v>47515</v>
      </c>
      <c r="BZ138" s="43">
        <v>51357</v>
      </c>
      <c r="CA138" s="43">
        <v>51835</v>
      </c>
      <c r="CB138" s="43">
        <v>52297</v>
      </c>
      <c r="CC138" s="44"/>
      <c r="CD138" s="43">
        <v>3</v>
      </c>
      <c r="CE138" s="43">
        <v>1</v>
      </c>
      <c r="CF138" s="43">
        <v>2</v>
      </c>
      <c r="CG138" s="43">
        <v>2</v>
      </c>
      <c r="CH138" s="43">
        <v>2</v>
      </c>
      <c r="CI138" s="44"/>
      <c r="CJ138" s="45">
        <v>1</v>
      </c>
      <c r="CK138" s="45">
        <v>1</v>
      </c>
      <c r="CL138" s="45">
        <v>2</v>
      </c>
      <c r="CM138" s="45">
        <v>0</v>
      </c>
      <c r="CN138" s="45">
        <v>0</v>
      </c>
      <c r="CO138" s="44"/>
      <c r="CP138" s="43">
        <v>0</v>
      </c>
      <c r="CQ138" s="43">
        <v>1</v>
      </c>
      <c r="CR138" s="43">
        <v>0</v>
      </c>
      <c r="CS138" s="43">
        <v>4</v>
      </c>
      <c r="CT138" s="43">
        <v>3</v>
      </c>
      <c r="CU138" s="44"/>
      <c r="CV138" s="43">
        <v>36</v>
      </c>
      <c r="CW138" s="43">
        <v>30</v>
      </c>
      <c r="CX138" s="43">
        <v>33</v>
      </c>
      <c r="CY138" s="43">
        <v>42</v>
      </c>
      <c r="CZ138" s="43">
        <v>42</v>
      </c>
      <c r="DA138" s="44"/>
      <c r="DB138" s="43">
        <v>23</v>
      </c>
      <c r="DC138" s="43">
        <v>31</v>
      </c>
      <c r="DD138" s="43">
        <v>21</v>
      </c>
      <c r="DE138" s="43">
        <v>38</v>
      </c>
      <c r="DF138" s="43">
        <v>21</v>
      </c>
      <c r="DG138" s="44"/>
      <c r="DH138" s="43">
        <v>14</v>
      </c>
      <c r="DI138" s="43">
        <v>12</v>
      </c>
      <c r="DJ138" s="43">
        <v>16</v>
      </c>
      <c r="DK138" s="43">
        <v>22</v>
      </c>
      <c r="DL138" s="43">
        <v>23</v>
      </c>
      <c r="DM138" s="44"/>
      <c r="DN138" s="43">
        <v>5</v>
      </c>
      <c r="DO138" s="43">
        <v>14</v>
      </c>
      <c r="DP138" s="43">
        <v>17</v>
      </c>
      <c r="DQ138" s="43">
        <v>16</v>
      </c>
      <c r="DR138" s="43">
        <v>10</v>
      </c>
      <c r="DS138" s="44"/>
      <c r="DT138" s="43">
        <v>16</v>
      </c>
      <c r="DU138" s="43">
        <v>22</v>
      </c>
      <c r="DV138" s="43">
        <v>12</v>
      </c>
      <c r="DW138" s="43">
        <v>16</v>
      </c>
      <c r="DX138" s="43">
        <v>14</v>
      </c>
      <c r="DY138" s="44"/>
      <c r="DZ138" s="43">
        <v>17</v>
      </c>
      <c r="EA138" s="43">
        <v>16</v>
      </c>
      <c r="EB138" s="43">
        <v>11</v>
      </c>
      <c r="EC138" s="43">
        <v>11</v>
      </c>
      <c r="ED138" s="43">
        <v>19</v>
      </c>
      <c r="EE138" s="44"/>
      <c r="EF138" s="43">
        <v>2</v>
      </c>
      <c r="EG138" s="43">
        <v>1</v>
      </c>
      <c r="EH138" s="43">
        <v>4</v>
      </c>
      <c r="EI138" s="43">
        <v>1</v>
      </c>
      <c r="EJ138" s="43">
        <v>4</v>
      </c>
      <c r="EK138" s="44"/>
      <c r="EL138" s="43">
        <v>2</v>
      </c>
      <c r="EM138" s="43">
        <v>1</v>
      </c>
      <c r="EN138" s="43">
        <v>4</v>
      </c>
      <c r="EO138" s="43">
        <v>1</v>
      </c>
      <c r="EP138" s="43">
        <v>4</v>
      </c>
      <c r="EQ138" s="96">
        <f t="shared" si="324"/>
        <v>11.049723756906078</v>
      </c>
      <c r="ER138" s="96">
        <f t="shared" si="325"/>
        <v>17.026106696935301</v>
      </c>
      <c r="ES138" s="96">
        <f t="shared" si="326"/>
        <v>12.956419316843345</v>
      </c>
      <c r="ET138" s="96">
        <f t="shared" si="327"/>
        <v>17.241379310344826</v>
      </c>
      <c r="EU138" s="96">
        <f t="shared" si="328"/>
        <v>25.08551881413911</v>
      </c>
      <c r="EV138" s="52">
        <f t="shared" si="329"/>
        <v>7.7348066298342548</v>
      </c>
      <c r="EW138" s="52">
        <f t="shared" si="330"/>
        <v>13.620885357548239</v>
      </c>
      <c r="EX138" s="52">
        <f t="shared" si="331"/>
        <v>9.422850412249705</v>
      </c>
      <c r="EY138" s="52">
        <f t="shared" si="332"/>
        <v>12.931034482758621</v>
      </c>
      <c r="EZ138" s="52">
        <f t="shared" si="333"/>
        <v>17.10376282782212</v>
      </c>
      <c r="FA138" s="96">
        <f t="shared" si="334"/>
        <v>3.3149171270718232</v>
      </c>
      <c r="FB138" s="96">
        <f t="shared" si="335"/>
        <v>3.4052213393870598</v>
      </c>
      <c r="FC138" s="96">
        <f t="shared" si="336"/>
        <v>3.5335689045936394</v>
      </c>
      <c r="FD138" s="96">
        <f t="shared" si="337"/>
        <v>4.3103448275862064</v>
      </c>
      <c r="FE138" s="96">
        <f t="shared" si="338"/>
        <v>7.9817559863169896</v>
      </c>
      <c r="FF138" s="52">
        <f t="shared" si="249"/>
        <v>22.099447513812155</v>
      </c>
      <c r="FG138" s="52">
        <f t="shared" si="250"/>
        <v>21.566401816118049</v>
      </c>
      <c r="FH138" s="52">
        <f t="shared" si="251"/>
        <v>17.667844522968199</v>
      </c>
      <c r="FI138" s="52">
        <f t="shared" si="252"/>
        <v>24.78448275862069</v>
      </c>
      <c r="FJ138" s="52">
        <f t="shared" si="253"/>
        <v>25.08551881413911</v>
      </c>
      <c r="FK138" s="52">
        <f t="shared" si="254"/>
        <v>11.76470588235294</v>
      </c>
      <c r="FL138" s="52">
        <f t="shared" si="255"/>
        <v>0</v>
      </c>
      <c r="FM138" s="52">
        <f t="shared" si="256"/>
        <v>8.3333333333333321</v>
      </c>
      <c r="FN138" s="52">
        <f t="shared" si="257"/>
        <v>0</v>
      </c>
      <c r="FO138" s="52">
        <f t="shared" si="258"/>
        <v>4.1666666666666661</v>
      </c>
      <c r="FP138" s="52">
        <f t="shared" si="259"/>
        <v>0</v>
      </c>
      <c r="FQ138" s="52">
        <f t="shared" si="260"/>
        <v>0</v>
      </c>
      <c r="FR138" s="52">
        <f t="shared" si="261"/>
        <v>8.3333333333333321</v>
      </c>
      <c r="FS138" s="52">
        <f t="shared" si="262"/>
        <v>0</v>
      </c>
      <c r="FT138" s="52">
        <f t="shared" si="263"/>
        <v>0</v>
      </c>
      <c r="FU138" s="52">
        <f t="shared" si="339"/>
        <v>0</v>
      </c>
      <c r="FV138" s="52">
        <f t="shared" si="340"/>
        <v>0</v>
      </c>
      <c r="FW138" s="52">
        <f t="shared" si="341"/>
        <v>0</v>
      </c>
      <c r="FX138" s="52">
        <f t="shared" si="342"/>
        <v>107.75862068965517</v>
      </c>
      <c r="FY138" s="52">
        <f t="shared" si="343"/>
        <v>0</v>
      </c>
      <c r="FZ138" s="52">
        <f t="shared" si="264"/>
        <v>100.90180992621555</v>
      </c>
      <c r="GA138" s="52">
        <f t="shared" si="265"/>
        <v>94.126506024096386</v>
      </c>
      <c r="GB138" s="52">
        <f t="shared" si="266"/>
        <v>97.881160755412253</v>
      </c>
      <c r="GC138" s="52">
        <f t="shared" si="267"/>
        <v>159.72618368511124</v>
      </c>
      <c r="GD138" s="52">
        <f t="shared" si="268"/>
        <v>130.03901170351105</v>
      </c>
      <c r="GE138" s="52">
        <f t="shared" si="269"/>
        <v>6.3375372330312434</v>
      </c>
      <c r="GF138" s="52">
        <f t="shared" si="270"/>
        <v>2.1045985478270017</v>
      </c>
      <c r="GG138" s="52">
        <f t="shared" si="271"/>
        <v>3.8943084681737639</v>
      </c>
      <c r="GH138" s="52">
        <f t="shared" si="272"/>
        <v>3.8583968361145944</v>
      </c>
      <c r="GI138" s="52">
        <f t="shared" si="273"/>
        <v>3.8243111459548351</v>
      </c>
      <c r="GJ138" s="52">
        <f t="shared" si="274"/>
        <v>4.1607722393276187</v>
      </c>
      <c r="GK138" s="52">
        <f t="shared" si="275"/>
        <v>4.1407867494824018</v>
      </c>
      <c r="GL138" s="52">
        <f t="shared" si="276"/>
        <v>7.6475986540226373</v>
      </c>
      <c r="GM138" s="52">
        <f t="shared" si="277"/>
        <v>0</v>
      </c>
      <c r="GN138" s="52">
        <f t="shared" si="278"/>
        <v>0</v>
      </c>
      <c r="GO138" s="52">
        <f t="shared" si="279"/>
        <v>0</v>
      </c>
      <c r="GP138" s="52">
        <f t="shared" si="280"/>
        <v>4.1407867494824018</v>
      </c>
      <c r="GQ138" s="52">
        <f t="shared" si="281"/>
        <v>0</v>
      </c>
      <c r="GR138" s="52">
        <f t="shared" si="282"/>
        <v>15.153811183512653</v>
      </c>
      <c r="GS138" s="52">
        <f t="shared" si="283"/>
        <v>11.264644037248422</v>
      </c>
      <c r="GT138" s="52">
        <f t="shared" si="284"/>
        <v>76.050446796374928</v>
      </c>
      <c r="GU138" s="52">
        <f t="shared" si="285"/>
        <v>63.137956434810064</v>
      </c>
      <c r="GV138" s="52">
        <f t="shared" si="286"/>
        <v>64.25608972486711</v>
      </c>
      <c r="GW138" s="52">
        <f t="shared" si="287"/>
        <v>81.026333558406492</v>
      </c>
      <c r="GX138" s="52">
        <f t="shared" si="288"/>
        <v>80.310534065051527</v>
      </c>
      <c r="GY138" s="52">
        <f t="shared" si="289"/>
        <v>48.58778545323954</v>
      </c>
      <c r="GZ138" s="52">
        <f t="shared" si="290"/>
        <v>65.24255498263706</v>
      </c>
      <c r="HA138" s="52">
        <f t="shared" si="291"/>
        <v>40.890238915824526</v>
      </c>
      <c r="HB138" s="52">
        <f t="shared" si="292"/>
        <v>73.309539886177291</v>
      </c>
      <c r="HC138" s="52">
        <f t="shared" si="293"/>
        <v>40.155267032525764</v>
      </c>
      <c r="HD138" s="52">
        <f t="shared" si="294"/>
        <v>29.575173754145805</v>
      </c>
      <c r="HE138" s="52">
        <f t="shared" si="295"/>
        <v>25.255182573924021</v>
      </c>
      <c r="HF138" s="52">
        <f t="shared" si="296"/>
        <v>31.154467745390111</v>
      </c>
      <c r="HG138" s="52">
        <f t="shared" si="297"/>
        <v>42.442365197260543</v>
      </c>
      <c r="HH138" s="52">
        <f t="shared" si="298"/>
        <v>43.979578178480601</v>
      </c>
      <c r="HI138" s="52">
        <f t="shared" si="299"/>
        <v>10.562562055052075</v>
      </c>
      <c r="HJ138" s="52">
        <f t="shared" si="300"/>
        <v>29.46437966957803</v>
      </c>
      <c r="HK138" s="52">
        <f t="shared" si="301"/>
        <v>33.101621979476995</v>
      </c>
      <c r="HL138" s="52">
        <f t="shared" si="302"/>
        <v>30.867174688916755</v>
      </c>
      <c r="HM138" s="52">
        <f t="shared" si="303"/>
        <v>19.121555729774173</v>
      </c>
      <c r="HN138" s="52">
        <f t="shared" si="304"/>
        <v>33.800198576166636</v>
      </c>
      <c r="HO138" s="52">
        <f t="shared" si="305"/>
        <v>46.301168052194043</v>
      </c>
      <c r="HP138" s="52">
        <f t="shared" si="306"/>
        <v>23.365850809042584</v>
      </c>
      <c r="HQ138" s="52">
        <f t="shared" si="307"/>
        <v>30.867174688916755</v>
      </c>
      <c r="HR138" s="52">
        <f t="shared" si="308"/>
        <v>26.770178021683844</v>
      </c>
      <c r="HS138" s="52">
        <f t="shared" si="309"/>
        <v>35.91271098717705</v>
      </c>
      <c r="HT138" s="52">
        <f t="shared" si="310"/>
        <v>33.673576765232028</v>
      </c>
      <c r="HU138" s="52">
        <f t="shared" si="311"/>
        <v>21.4186965749557</v>
      </c>
      <c r="HV138" s="52">
        <f t="shared" si="312"/>
        <v>21.221182598630271</v>
      </c>
      <c r="HW138" s="52">
        <f t="shared" si="313"/>
        <v>36.330955886570933</v>
      </c>
      <c r="HX138" s="52">
        <f t="shared" si="314"/>
        <v>4.2250248220208295</v>
      </c>
      <c r="HY138" s="52">
        <f t="shared" si="315"/>
        <v>2.1045985478270017</v>
      </c>
      <c r="HZ138" s="52">
        <f t="shared" si="316"/>
        <v>7.7886169363475277</v>
      </c>
      <c r="IA138" s="52">
        <f t="shared" si="317"/>
        <v>1.9291984180572972</v>
      </c>
      <c r="IB138" s="52">
        <f t="shared" si="318"/>
        <v>7.6486222919096702</v>
      </c>
      <c r="IC138" s="52">
        <f t="shared" si="319"/>
        <v>4.2250248220208295</v>
      </c>
      <c r="ID138" s="52">
        <f t="shared" si="320"/>
        <v>2.1045985478270017</v>
      </c>
      <c r="IE138" s="52">
        <f t="shared" si="321"/>
        <v>7.7886169363475277</v>
      </c>
      <c r="IF138" s="52">
        <f t="shared" si="322"/>
        <v>1.9291984180572972</v>
      </c>
      <c r="IG138" s="52">
        <f t="shared" si="323"/>
        <v>7.6486222919096702</v>
      </c>
      <c r="II138"/>
    </row>
    <row r="139" spans="1:243" ht="15.75" thickBot="1">
      <c r="A139" s="43">
        <v>261070</v>
      </c>
      <c r="B139" s="43" t="s">
        <v>10</v>
      </c>
      <c r="C139" s="47">
        <v>2601</v>
      </c>
      <c r="D139" s="43">
        <v>50</v>
      </c>
      <c r="E139" s="43">
        <v>58</v>
      </c>
      <c r="F139" s="43">
        <v>58</v>
      </c>
      <c r="G139" s="43">
        <v>43</v>
      </c>
      <c r="H139" s="43">
        <v>58</v>
      </c>
      <c r="I139" s="44"/>
      <c r="J139" s="43">
        <v>35</v>
      </c>
      <c r="K139" s="43">
        <v>41</v>
      </c>
      <c r="L139" s="43">
        <v>43</v>
      </c>
      <c r="M139" s="43">
        <v>30</v>
      </c>
      <c r="N139" s="43">
        <v>42</v>
      </c>
      <c r="O139" s="44"/>
      <c r="P139" s="43">
        <v>15</v>
      </c>
      <c r="Q139" s="43">
        <v>17</v>
      </c>
      <c r="R139" s="43">
        <v>15</v>
      </c>
      <c r="S139" s="43">
        <v>13</v>
      </c>
      <c r="T139" s="43">
        <v>16</v>
      </c>
      <c r="U139" s="44"/>
      <c r="V139" s="43">
        <v>54</v>
      </c>
      <c r="W139" s="43">
        <v>62</v>
      </c>
      <c r="X139" s="43">
        <v>52</v>
      </c>
      <c r="Y139" s="43">
        <v>50</v>
      </c>
      <c r="Z139" s="43">
        <v>65</v>
      </c>
      <c r="AA139" s="44"/>
      <c r="AB139" s="43">
        <v>3759</v>
      </c>
      <c r="AC139" s="43">
        <v>3724</v>
      </c>
      <c r="AD139" s="43">
        <v>3648</v>
      </c>
      <c r="AE139" s="43">
        <v>3898</v>
      </c>
      <c r="AF139" s="43">
        <v>4023</v>
      </c>
      <c r="AG139" s="44"/>
      <c r="AH139" s="43">
        <v>60</v>
      </c>
      <c r="AI139" s="43">
        <v>63</v>
      </c>
      <c r="AJ139" s="43">
        <v>65</v>
      </c>
      <c r="AK139" s="43">
        <v>53</v>
      </c>
      <c r="AL139" s="43">
        <v>62</v>
      </c>
      <c r="AM139" s="44"/>
      <c r="AN139" s="43">
        <v>4</v>
      </c>
      <c r="AO139" s="43">
        <v>3</v>
      </c>
      <c r="AP139" s="43">
        <v>3</v>
      </c>
      <c r="AQ139" s="43">
        <v>4</v>
      </c>
      <c r="AR139" s="43">
        <v>0</v>
      </c>
      <c r="AS139" s="44"/>
      <c r="AT139" s="43">
        <v>4</v>
      </c>
      <c r="AU139" s="43">
        <v>4</v>
      </c>
      <c r="AV139" s="43">
        <v>2</v>
      </c>
      <c r="AW139" s="43">
        <v>1</v>
      </c>
      <c r="AX139" s="43">
        <v>4</v>
      </c>
      <c r="AY139" s="44"/>
      <c r="AZ139" s="43">
        <v>0</v>
      </c>
      <c r="BA139" s="43">
        <v>1</v>
      </c>
      <c r="BB139" s="43">
        <v>1</v>
      </c>
      <c r="BC139" s="43">
        <v>0</v>
      </c>
      <c r="BD139" s="43">
        <v>1</v>
      </c>
      <c r="BE139" s="44"/>
      <c r="BF139" s="43">
        <v>100</v>
      </c>
      <c r="BG139" s="43">
        <v>88</v>
      </c>
      <c r="BH139" s="43">
        <v>119</v>
      </c>
      <c r="BI139" s="43">
        <v>91</v>
      </c>
      <c r="BJ139" s="43">
        <v>111</v>
      </c>
      <c r="BK139" s="44"/>
      <c r="BL139" s="43">
        <v>109469</v>
      </c>
      <c r="BM139" s="43">
        <v>110850</v>
      </c>
      <c r="BN139" s="43">
        <v>102764</v>
      </c>
      <c r="BO139" s="43">
        <v>103766</v>
      </c>
      <c r="BP139" s="43">
        <v>104740</v>
      </c>
      <c r="BQ139" s="44"/>
      <c r="BR139" s="45">
        <v>165473</v>
      </c>
      <c r="BS139" s="45">
        <v>168275</v>
      </c>
      <c r="BT139" s="45">
        <v>158836</v>
      </c>
      <c r="BU139" s="45">
        <v>160387</v>
      </c>
      <c r="BV139" s="45">
        <v>161889</v>
      </c>
      <c r="BW139" s="44"/>
      <c r="BX139" s="43">
        <v>314302</v>
      </c>
      <c r="BY139" s="43">
        <v>319375</v>
      </c>
      <c r="BZ139" s="43">
        <v>300466</v>
      </c>
      <c r="CA139" s="43">
        <v>303401</v>
      </c>
      <c r="CB139" s="43">
        <v>306239</v>
      </c>
      <c r="CC139" s="44"/>
      <c r="CD139" s="43">
        <v>22</v>
      </c>
      <c r="CE139" s="43">
        <v>25</v>
      </c>
      <c r="CF139" s="43">
        <v>24</v>
      </c>
      <c r="CG139" s="43">
        <v>30</v>
      </c>
      <c r="CH139" s="43">
        <v>29</v>
      </c>
      <c r="CI139" s="44"/>
      <c r="CJ139" s="45">
        <v>29</v>
      </c>
      <c r="CK139" s="45">
        <v>21</v>
      </c>
      <c r="CL139" s="45">
        <v>29</v>
      </c>
      <c r="CM139" s="45">
        <v>21</v>
      </c>
      <c r="CN139" s="45">
        <v>27</v>
      </c>
      <c r="CO139" s="44"/>
      <c r="CP139" s="43">
        <v>5</v>
      </c>
      <c r="CQ139" s="43">
        <v>10</v>
      </c>
      <c r="CR139" s="43">
        <v>11</v>
      </c>
      <c r="CS139" s="43">
        <v>6</v>
      </c>
      <c r="CT139" s="43">
        <v>7</v>
      </c>
      <c r="CU139" s="44"/>
      <c r="CV139" s="43">
        <v>177</v>
      </c>
      <c r="CW139" s="43">
        <v>189</v>
      </c>
      <c r="CX139" s="43">
        <v>189</v>
      </c>
      <c r="CY139" s="43">
        <v>175</v>
      </c>
      <c r="CZ139" s="43">
        <v>172</v>
      </c>
      <c r="DA139" s="44"/>
      <c r="DB139" s="43">
        <v>132</v>
      </c>
      <c r="DC139" s="43">
        <v>137</v>
      </c>
      <c r="DD139" s="43">
        <v>155</v>
      </c>
      <c r="DE139" s="43">
        <v>140</v>
      </c>
      <c r="DF139" s="43">
        <v>170</v>
      </c>
      <c r="DG139" s="44"/>
      <c r="DH139" s="43">
        <v>77</v>
      </c>
      <c r="DI139" s="43">
        <v>70</v>
      </c>
      <c r="DJ139" s="43">
        <v>73</v>
      </c>
      <c r="DK139" s="43">
        <v>73</v>
      </c>
      <c r="DL139" s="43">
        <v>74</v>
      </c>
      <c r="DM139" s="44"/>
      <c r="DN139" s="43">
        <v>38</v>
      </c>
      <c r="DO139" s="43">
        <v>30</v>
      </c>
      <c r="DP139" s="43">
        <v>43</v>
      </c>
      <c r="DQ139" s="43">
        <v>31</v>
      </c>
      <c r="DR139" s="43">
        <v>33</v>
      </c>
      <c r="DS139" s="44"/>
      <c r="DT139" s="43">
        <v>165</v>
      </c>
      <c r="DU139" s="43">
        <v>136</v>
      </c>
      <c r="DV139" s="43">
        <v>116</v>
      </c>
      <c r="DW139" s="43">
        <v>123</v>
      </c>
      <c r="DX139" s="43">
        <v>103</v>
      </c>
      <c r="DY139" s="44"/>
      <c r="DZ139" s="43">
        <v>99</v>
      </c>
      <c r="EA139" s="43">
        <v>76</v>
      </c>
      <c r="EB139" s="43">
        <v>94</v>
      </c>
      <c r="EC139" s="43">
        <v>120</v>
      </c>
      <c r="ED139" s="43">
        <v>116</v>
      </c>
      <c r="EE139" s="44"/>
      <c r="EF139" s="43">
        <v>5</v>
      </c>
      <c r="EG139" s="43">
        <v>5</v>
      </c>
      <c r="EH139" s="43">
        <v>4</v>
      </c>
      <c r="EI139" s="43">
        <v>10</v>
      </c>
      <c r="EJ139" s="43">
        <v>16</v>
      </c>
      <c r="EK139" s="44"/>
      <c r="EL139" s="43">
        <v>4</v>
      </c>
      <c r="EM139" s="43">
        <v>5</v>
      </c>
      <c r="EN139" s="43">
        <v>3</v>
      </c>
      <c r="EO139" s="43">
        <v>8</v>
      </c>
      <c r="EP139" s="43">
        <v>14</v>
      </c>
      <c r="EQ139" s="96">
        <f t="shared" si="324"/>
        <v>13.301409949454643</v>
      </c>
      <c r="ER139" s="96">
        <f t="shared" si="325"/>
        <v>15.574650912996777</v>
      </c>
      <c r="ES139" s="96">
        <f t="shared" si="326"/>
        <v>15.899122807017545</v>
      </c>
      <c r="ET139" s="96">
        <f t="shared" si="327"/>
        <v>11.03129810159056</v>
      </c>
      <c r="EU139" s="96">
        <f t="shared" si="328"/>
        <v>14.417101665423813</v>
      </c>
      <c r="EV139" s="52">
        <f t="shared" si="329"/>
        <v>9.3109869646182499</v>
      </c>
      <c r="EW139" s="52">
        <f t="shared" si="330"/>
        <v>11.009667024704619</v>
      </c>
      <c r="EX139" s="52">
        <f t="shared" si="331"/>
        <v>11.787280701754387</v>
      </c>
      <c r="EY139" s="52">
        <f t="shared" si="332"/>
        <v>7.6962544894817855</v>
      </c>
      <c r="EZ139" s="52">
        <f t="shared" si="333"/>
        <v>10.439970171513796</v>
      </c>
      <c r="FA139" s="96">
        <f t="shared" si="334"/>
        <v>3.9904229848363926</v>
      </c>
      <c r="FB139" s="96">
        <f t="shared" si="335"/>
        <v>4.5649838882921596</v>
      </c>
      <c r="FC139" s="96">
        <f t="shared" si="336"/>
        <v>4.1118421052631575</v>
      </c>
      <c r="FD139" s="96">
        <f t="shared" si="337"/>
        <v>3.3350436121087736</v>
      </c>
      <c r="FE139" s="96">
        <f t="shared" si="338"/>
        <v>3.9771314939100173</v>
      </c>
      <c r="FF139" s="52">
        <f t="shared" si="249"/>
        <v>14.365522745411013</v>
      </c>
      <c r="FG139" s="52">
        <f t="shared" si="250"/>
        <v>16.648764769065519</v>
      </c>
      <c r="FH139" s="52">
        <f t="shared" si="251"/>
        <v>14.254385964912279</v>
      </c>
      <c r="FI139" s="52">
        <f t="shared" si="252"/>
        <v>12.827090815802977</v>
      </c>
      <c r="FJ139" s="52">
        <f t="shared" si="253"/>
        <v>16.157096694009446</v>
      </c>
      <c r="FK139" s="52">
        <f t="shared" si="254"/>
        <v>6.666666666666667</v>
      </c>
      <c r="FL139" s="52">
        <f t="shared" si="255"/>
        <v>4.7619047619047619</v>
      </c>
      <c r="FM139" s="52">
        <f t="shared" si="256"/>
        <v>4.6153846153846159</v>
      </c>
      <c r="FN139" s="52">
        <f t="shared" si="257"/>
        <v>7.5471698113207548</v>
      </c>
      <c r="FO139" s="52">
        <f t="shared" si="258"/>
        <v>0</v>
      </c>
      <c r="FP139" s="52">
        <f t="shared" si="259"/>
        <v>6.666666666666667</v>
      </c>
      <c r="FQ139" s="52">
        <f t="shared" si="260"/>
        <v>6.3492063492063489</v>
      </c>
      <c r="FR139" s="52">
        <f t="shared" si="261"/>
        <v>3.0769230769230771</v>
      </c>
      <c r="FS139" s="52">
        <f t="shared" si="262"/>
        <v>1.8867924528301887</v>
      </c>
      <c r="FT139" s="52">
        <f t="shared" si="263"/>
        <v>6.4516129032258061</v>
      </c>
      <c r="FU139" s="52">
        <f t="shared" si="339"/>
        <v>0</v>
      </c>
      <c r="FV139" s="52">
        <f t="shared" si="340"/>
        <v>26.85284640171858</v>
      </c>
      <c r="FW139" s="52">
        <f t="shared" si="341"/>
        <v>27.412280701754383</v>
      </c>
      <c r="FX139" s="52">
        <f t="shared" si="342"/>
        <v>0</v>
      </c>
      <c r="FY139" s="52">
        <f t="shared" si="343"/>
        <v>24.857071836937607</v>
      </c>
      <c r="FZ139" s="52">
        <f t="shared" si="264"/>
        <v>91.350062574792872</v>
      </c>
      <c r="GA139" s="52">
        <f t="shared" si="265"/>
        <v>79.386558412268826</v>
      </c>
      <c r="GB139" s="52">
        <f t="shared" si="266"/>
        <v>115.79930715036393</v>
      </c>
      <c r="GC139" s="52">
        <f t="shared" si="267"/>
        <v>87.697318967677276</v>
      </c>
      <c r="GD139" s="52">
        <f t="shared" si="268"/>
        <v>105.97670421997327</v>
      </c>
      <c r="GE139" s="52">
        <f t="shared" si="269"/>
        <v>6.9996372915221663</v>
      </c>
      <c r="GF139" s="52">
        <f t="shared" si="270"/>
        <v>7.8277886497064584</v>
      </c>
      <c r="GG139" s="52">
        <f t="shared" si="271"/>
        <v>7.987592606151777</v>
      </c>
      <c r="GH139" s="52">
        <f t="shared" si="272"/>
        <v>9.887904126881585</v>
      </c>
      <c r="GI139" s="52">
        <f t="shared" si="273"/>
        <v>9.4697278922671497</v>
      </c>
      <c r="GJ139" s="52">
        <f t="shared" si="274"/>
        <v>17.525517758184112</v>
      </c>
      <c r="GK139" s="52">
        <f t="shared" si="275"/>
        <v>12.479572128955578</v>
      </c>
      <c r="GL139" s="52">
        <f t="shared" si="276"/>
        <v>18.257825681835353</v>
      </c>
      <c r="GM139" s="52">
        <f t="shared" si="277"/>
        <v>13.09333050683659</v>
      </c>
      <c r="GN139" s="52">
        <f t="shared" si="278"/>
        <v>16.678094249763728</v>
      </c>
      <c r="GO139" s="52">
        <f t="shared" si="279"/>
        <v>3.0216409927903647</v>
      </c>
      <c r="GP139" s="52">
        <f t="shared" si="280"/>
        <v>5.942653394740752</v>
      </c>
      <c r="GQ139" s="52">
        <f t="shared" si="281"/>
        <v>6.9253821551789265</v>
      </c>
      <c r="GR139" s="52">
        <f t="shared" si="282"/>
        <v>3.7409515733818823</v>
      </c>
      <c r="GS139" s="52">
        <f t="shared" si="283"/>
        <v>4.3239503610498549</v>
      </c>
      <c r="GT139" s="52">
        <f t="shared" si="284"/>
        <v>56.31526366361016</v>
      </c>
      <c r="GU139" s="52">
        <f t="shared" si="285"/>
        <v>59.178082191780817</v>
      </c>
      <c r="GV139" s="52">
        <f t="shared" si="286"/>
        <v>62.902291773445249</v>
      </c>
      <c r="GW139" s="52">
        <f t="shared" si="287"/>
        <v>57.679440740142581</v>
      </c>
      <c r="GX139" s="52">
        <f t="shared" si="288"/>
        <v>56.165282671377582</v>
      </c>
      <c r="GY139" s="52">
        <f t="shared" si="289"/>
        <v>41.997823749132998</v>
      </c>
      <c r="GZ139" s="52">
        <f t="shared" si="290"/>
        <v>42.896281800391392</v>
      </c>
      <c r="HA139" s="52">
        <f t="shared" si="291"/>
        <v>51.586535581396902</v>
      </c>
      <c r="HB139" s="52">
        <f t="shared" si="292"/>
        <v>46.143552592114069</v>
      </c>
      <c r="HC139" s="52">
        <f t="shared" si="293"/>
        <v>55.512197989152263</v>
      </c>
      <c r="HD139" s="52">
        <f t="shared" si="294"/>
        <v>24.498730520327584</v>
      </c>
      <c r="HE139" s="52">
        <f t="shared" si="295"/>
        <v>21.917808219178085</v>
      </c>
      <c r="HF139" s="52">
        <f t="shared" si="296"/>
        <v>24.29559417704499</v>
      </c>
      <c r="HG139" s="52">
        <f t="shared" si="297"/>
        <v>24.060566708745192</v>
      </c>
      <c r="HH139" s="52">
        <f t="shared" si="298"/>
        <v>24.164133242336867</v>
      </c>
      <c r="HI139" s="52">
        <f t="shared" si="299"/>
        <v>12.090282594447379</v>
      </c>
      <c r="HJ139" s="52">
        <f t="shared" si="300"/>
        <v>9.393346379647749</v>
      </c>
      <c r="HK139" s="52">
        <f t="shared" si="301"/>
        <v>14.311103419355268</v>
      </c>
      <c r="HL139" s="52">
        <f t="shared" si="302"/>
        <v>10.217500931110973</v>
      </c>
      <c r="HM139" s="52">
        <f t="shared" si="303"/>
        <v>10.775897256717792</v>
      </c>
      <c r="HN139" s="52">
        <f t="shared" si="304"/>
        <v>52.497279686416249</v>
      </c>
      <c r="HO139" s="52">
        <f t="shared" si="305"/>
        <v>42.583170254403129</v>
      </c>
      <c r="HP139" s="52">
        <f t="shared" si="306"/>
        <v>38.606697596400259</v>
      </c>
      <c r="HQ139" s="52">
        <f t="shared" si="307"/>
        <v>40.540406920214501</v>
      </c>
      <c r="HR139" s="52">
        <f t="shared" si="308"/>
        <v>33.633861134604018</v>
      </c>
      <c r="HS139" s="52">
        <f t="shared" si="309"/>
        <v>31.49836781184975</v>
      </c>
      <c r="HT139" s="52">
        <f t="shared" si="310"/>
        <v>23.796477495107634</v>
      </c>
      <c r="HU139" s="52">
        <f t="shared" si="311"/>
        <v>31.284737707427794</v>
      </c>
      <c r="HV139" s="52">
        <f t="shared" si="312"/>
        <v>39.55161650752634</v>
      </c>
      <c r="HW139" s="52">
        <f t="shared" si="313"/>
        <v>37.878911569068599</v>
      </c>
      <c r="HX139" s="52">
        <f t="shared" si="314"/>
        <v>1.5908266571641287</v>
      </c>
      <c r="HY139" s="52">
        <f t="shared" si="315"/>
        <v>1.5655577299412917</v>
      </c>
      <c r="HZ139" s="52">
        <f t="shared" si="316"/>
        <v>1.3312654343586297</v>
      </c>
      <c r="IA139" s="52">
        <f t="shared" si="317"/>
        <v>3.295968042293862</v>
      </c>
      <c r="IB139" s="52">
        <f t="shared" si="318"/>
        <v>5.2246774578025663</v>
      </c>
      <c r="IC139" s="52">
        <f t="shared" si="319"/>
        <v>1.2726613257313031</v>
      </c>
      <c r="ID139" s="52">
        <f t="shared" si="320"/>
        <v>1.5655577299412917</v>
      </c>
      <c r="IE139" s="52">
        <f t="shared" si="321"/>
        <v>0.99844907576897213</v>
      </c>
      <c r="IF139" s="52">
        <f t="shared" si="322"/>
        <v>2.6367744338350896</v>
      </c>
      <c r="IG139" s="52">
        <f t="shared" si="323"/>
        <v>4.571592775577245</v>
      </c>
      <c r="II139"/>
    </row>
    <row r="140" spans="1:243" ht="15.75" customHeight="1" thickBot="1">
      <c r="A140" s="43">
        <v>261080</v>
      </c>
      <c r="B140" s="43" t="s">
        <v>77</v>
      </c>
      <c r="C140" s="47">
        <v>2606</v>
      </c>
      <c r="D140" s="43">
        <v>14</v>
      </c>
      <c r="E140" s="43">
        <v>6</v>
      </c>
      <c r="F140" s="43">
        <v>10</v>
      </c>
      <c r="G140" s="43">
        <v>3</v>
      </c>
      <c r="H140" s="43">
        <v>7</v>
      </c>
      <c r="I140" s="44"/>
      <c r="J140" s="43">
        <v>10</v>
      </c>
      <c r="K140" s="43">
        <v>4</v>
      </c>
      <c r="L140" s="43">
        <v>3</v>
      </c>
      <c r="M140" s="43">
        <v>0</v>
      </c>
      <c r="N140" s="43">
        <v>5</v>
      </c>
      <c r="O140" s="44"/>
      <c r="P140" s="43">
        <v>4</v>
      </c>
      <c r="Q140" s="43">
        <v>2</v>
      </c>
      <c r="R140" s="43">
        <v>7</v>
      </c>
      <c r="S140" s="43">
        <v>3</v>
      </c>
      <c r="T140" s="43">
        <v>2</v>
      </c>
      <c r="U140" s="44"/>
      <c r="V140" s="43">
        <v>14</v>
      </c>
      <c r="W140" s="43">
        <v>10</v>
      </c>
      <c r="X140" s="43">
        <v>6</v>
      </c>
      <c r="Y140" s="43">
        <v>2</v>
      </c>
      <c r="Z140" s="43">
        <v>8</v>
      </c>
      <c r="AA140" s="44"/>
      <c r="AB140" s="43">
        <v>427</v>
      </c>
      <c r="AC140" s="43">
        <v>379</v>
      </c>
      <c r="AD140" s="43">
        <v>389</v>
      </c>
      <c r="AE140" s="43">
        <v>375</v>
      </c>
      <c r="AF140" s="43">
        <v>338</v>
      </c>
      <c r="AG140" s="44"/>
      <c r="AH140" s="43">
        <v>16</v>
      </c>
      <c r="AI140" s="43">
        <v>7</v>
      </c>
      <c r="AJ140" s="43">
        <v>14</v>
      </c>
      <c r="AK140" s="43">
        <v>3</v>
      </c>
      <c r="AL140" s="43">
        <v>10</v>
      </c>
      <c r="AM140" s="44"/>
      <c r="AN140" s="43">
        <v>0</v>
      </c>
      <c r="AO140" s="43">
        <v>0</v>
      </c>
      <c r="AP140" s="43">
        <v>1</v>
      </c>
      <c r="AQ140" s="43">
        <v>1</v>
      </c>
      <c r="AR140" s="43">
        <v>0</v>
      </c>
      <c r="AS140" s="44"/>
      <c r="AT140" s="43">
        <v>1</v>
      </c>
      <c r="AU140" s="43">
        <v>1</v>
      </c>
      <c r="AV140" s="43">
        <v>1</v>
      </c>
      <c r="AW140" s="43">
        <v>0</v>
      </c>
      <c r="AX140" s="43">
        <v>0</v>
      </c>
      <c r="AY140" s="44"/>
      <c r="AZ140" s="43">
        <v>0</v>
      </c>
      <c r="BA140" s="43">
        <v>0</v>
      </c>
      <c r="BB140" s="43">
        <v>0</v>
      </c>
      <c r="BC140" s="43">
        <v>0</v>
      </c>
      <c r="BD140" s="43">
        <v>0</v>
      </c>
      <c r="BE140" s="44"/>
      <c r="BF140" s="43">
        <v>10</v>
      </c>
      <c r="BG140" s="43">
        <v>10</v>
      </c>
      <c r="BH140" s="43">
        <v>7</v>
      </c>
      <c r="BI140" s="43">
        <v>9</v>
      </c>
      <c r="BJ140" s="43">
        <v>8</v>
      </c>
      <c r="BK140" s="44"/>
      <c r="BL140" s="43">
        <v>6217</v>
      </c>
      <c r="BM140" s="43">
        <v>6226</v>
      </c>
      <c r="BN140" s="43">
        <v>6374</v>
      </c>
      <c r="BO140" s="43">
        <v>6387</v>
      </c>
      <c r="BP140" s="43">
        <v>6408</v>
      </c>
      <c r="BQ140" s="44"/>
      <c r="BR140" s="45">
        <v>10134</v>
      </c>
      <c r="BS140" s="45">
        <v>10128</v>
      </c>
      <c r="BT140" s="45">
        <v>10471</v>
      </c>
      <c r="BU140" s="45">
        <v>10493</v>
      </c>
      <c r="BV140" s="45">
        <v>10525</v>
      </c>
      <c r="BW140" s="44"/>
      <c r="BX140" s="43">
        <v>20754</v>
      </c>
      <c r="BY140" s="43">
        <v>20789</v>
      </c>
      <c r="BZ140" s="43">
        <v>20944</v>
      </c>
      <c r="CA140" s="43">
        <v>20998</v>
      </c>
      <c r="CB140" s="43">
        <v>21050</v>
      </c>
      <c r="CC140" s="44"/>
      <c r="CD140" s="43">
        <v>0</v>
      </c>
      <c r="CE140" s="43">
        <v>2</v>
      </c>
      <c r="CF140" s="43">
        <v>1</v>
      </c>
      <c r="CG140" s="43">
        <v>0</v>
      </c>
      <c r="CH140" s="43">
        <v>0</v>
      </c>
      <c r="CI140" s="44"/>
      <c r="CJ140" s="45">
        <v>0</v>
      </c>
      <c r="CK140" s="45">
        <v>2</v>
      </c>
      <c r="CL140" s="45">
        <v>0</v>
      </c>
      <c r="CM140" s="45">
        <v>0</v>
      </c>
      <c r="CN140" s="45">
        <v>0</v>
      </c>
      <c r="CO140" s="44"/>
      <c r="CP140" s="43">
        <v>1</v>
      </c>
      <c r="CQ140" s="43">
        <v>0</v>
      </c>
      <c r="CR140" s="43">
        <v>1</v>
      </c>
      <c r="CS140" s="43">
        <v>0</v>
      </c>
      <c r="CT140" s="43">
        <v>0</v>
      </c>
      <c r="CU140" s="44"/>
      <c r="CV140" s="43">
        <v>10</v>
      </c>
      <c r="CW140" s="43">
        <v>16</v>
      </c>
      <c r="CX140" s="43">
        <v>18</v>
      </c>
      <c r="CY140" s="43">
        <v>15</v>
      </c>
      <c r="CZ140" s="43">
        <v>13</v>
      </c>
      <c r="DA140" s="44"/>
      <c r="DB140" s="43">
        <v>13</v>
      </c>
      <c r="DC140" s="43">
        <v>10</v>
      </c>
      <c r="DD140" s="43">
        <v>18</v>
      </c>
      <c r="DE140" s="43">
        <v>6</v>
      </c>
      <c r="DF140" s="43">
        <v>13</v>
      </c>
      <c r="DG140" s="44"/>
      <c r="DH140" s="43">
        <v>9</v>
      </c>
      <c r="DI140" s="43">
        <v>14</v>
      </c>
      <c r="DJ140" s="43">
        <v>7</v>
      </c>
      <c r="DK140" s="43">
        <v>13</v>
      </c>
      <c r="DL140" s="43">
        <v>15</v>
      </c>
      <c r="DM140" s="44"/>
      <c r="DN140" s="43">
        <v>12</v>
      </c>
      <c r="DO140" s="43">
        <v>3</v>
      </c>
      <c r="DP140" s="43">
        <v>2</v>
      </c>
      <c r="DQ140" s="43">
        <v>3</v>
      </c>
      <c r="DR140" s="43">
        <v>4</v>
      </c>
      <c r="DS140" s="44"/>
      <c r="DT140" s="43">
        <v>7</v>
      </c>
      <c r="DU140" s="43">
        <v>11</v>
      </c>
      <c r="DV140" s="43">
        <v>11</v>
      </c>
      <c r="DW140" s="43">
        <v>10</v>
      </c>
      <c r="DX140" s="43">
        <v>10</v>
      </c>
      <c r="DY140" s="44"/>
      <c r="DZ140" s="43">
        <v>9</v>
      </c>
      <c r="EA140" s="43">
        <v>7</v>
      </c>
      <c r="EB140" s="43">
        <v>5</v>
      </c>
      <c r="EC140" s="43">
        <v>2</v>
      </c>
      <c r="ED140" s="43">
        <v>6</v>
      </c>
      <c r="EE140" s="44"/>
      <c r="EF140" s="43">
        <v>4</v>
      </c>
      <c r="EG140" s="43">
        <v>3</v>
      </c>
      <c r="EH140" s="43">
        <v>3</v>
      </c>
      <c r="EI140" s="43">
        <v>0</v>
      </c>
      <c r="EJ140" s="43">
        <v>2</v>
      </c>
      <c r="EK140" s="44"/>
      <c r="EL140" s="43">
        <v>4</v>
      </c>
      <c r="EM140" s="43">
        <v>2</v>
      </c>
      <c r="EN140" s="43">
        <v>3</v>
      </c>
      <c r="EO140" s="43">
        <v>0</v>
      </c>
      <c r="EP140" s="43">
        <v>2</v>
      </c>
      <c r="EQ140" s="96">
        <f t="shared" si="324"/>
        <v>32.786885245901644</v>
      </c>
      <c r="ER140" s="96">
        <f t="shared" si="325"/>
        <v>15.831134564643801</v>
      </c>
      <c r="ES140" s="96">
        <f t="shared" si="326"/>
        <v>25.70694087403599</v>
      </c>
      <c r="ET140" s="96">
        <f t="shared" si="327"/>
        <v>8</v>
      </c>
      <c r="EU140" s="96">
        <f t="shared" si="328"/>
        <v>20.710059171597635</v>
      </c>
      <c r="EV140" s="52">
        <f t="shared" si="329"/>
        <v>23.419203747072601</v>
      </c>
      <c r="EW140" s="52">
        <f t="shared" si="330"/>
        <v>10.554089709762533</v>
      </c>
      <c r="EX140" s="52">
        <f t="shared" si="331"/>
        <v>7.7120822622107967</v>
      </c>
      <c r="EY140" s="52">
        <f t="shared" si="332"/>
        <v>0</v>
      </c>
      <c r="EZ140" s="52">
        <f t="shared" si="333"/>
        <v>14.792899408284024</v>
      </c>
      <c r="FA140" s="96">
        <f t="shared" si="334"/>
        <v>9.3676814988290396</v>
      </c>
      <c r="FB140" s="96">
        <f t="shared" si="335"/>
        <v>5.2770448548812663</v>
      </c>
      <c r="FC140" s="96">
        <f t="shared" si="336"/>
        <v>17.994858611825194</v>
      </c>
      <c r="FD140" s="96">
        <f t="shared" si="337"/>
        <v>8</v>
      </c>
      <c r="FE140" s="96">
        <f t="shared" si="338"/>
        <v>5.9171597633136095</v>
      </c>
      <c r="FF140" s="52">
        <f t="shared" si="249"/>
        <v>32.786885245901644</v>
      </c>
      <c r="FG140" s="52">
        <f t="shared" si="250"/>
        <v>26.385224274406333</v>
      </c>
      <c r="FH140" s="52">
        <f t="shared" si="251"/>
        <v>15.424164524421593</v>
      </c>
      <c r="FI140" s="52">
        <f t="shared" si="252"/>
        <v>5.333333333333333</v>
      </c>
      <c r="FJ140" s="52">
        <f t="shared" si="253"/>
        <v>23.668639053254438</v>
      </c>
      <c r="FK140" s="52">
        <f t="shared" si="254"/>
        <v>0</v>
      </c>
      <c r="FL140" s="52">
        <f t="shared" si="255"/>
        <v>0</v>
      </c>
      <c r="FM140" s="52">
        <f t="shared" si="256"/>
        <v>7.1428571428571423</v>
      </c>
      <c r="FN140" s="52">
        <f t="shared" si="257"/>
        <v>33.333333333333329</v>
      </c>
      <c r="FO140" s="52">
        <f t="shared" si="258"/>
        <v>0</v>
      </c>
      <c r="FP140" s="52">
        <f t="shared" si="259"/>
        <v>6.25</v>
      </c>
      <c r="FQ140" s="52">
        <f t="shared" si="260"/>
        <v>14.285714285714285</v>
      </c>
      <c r="FR140" s="52">
        <f t="shared" si="261"/>
        <v>7.1428571428571423</v>
      </c>
      <c r="FS140" s="52">
        <f t="shared" si="262"/>
        <v>0</v>
      </c>
      <c r="FT140" s="52">
        <f t="shared" si="263"/>
        <v>0</v>
      </c>
      <c r="FU140" s="52">
        <f t="shared" si="339"/>
        <v>0</v>
      </c>
      <c r="FV140" s="52">
        <f t="shared" si="340"/>
        <v>0</v>
      </c>
      <c r="FW140" s="52">
        <f t="shared" si="341"/>
        <v>0</v>
      </c>
      <c r="FX140" s="52">
        <f t="shared" si="342"/>
        <v>0</v>
      </c>
      <c r="FY140" s="52">
        <f t="shared" si="343"/>
        <v>0</v>
      </c>
      <c r="FZ140" s="52">
        <f t="shared" si="264"/>
        <v>160.84928422068523</v>
      </c>
      <c r="GA140" s="52">
        <f t="shared" si="265"/>
        <v>160.61676839062</v>
      </c>
      <c r="GB140" s="52">
        <f t="shared" si="266"/>
        <v>109.82114841543772</v>
      </c>
      <c r="GC140" s="52">
        <f t="shared" si="267"/>
        <v>140.91122592766555</v>
      </c>
      <c r="GD140" s="52">
        <f t="shared" si="268"/>
        <v>124.84394506866417</v>
      </c>
      <c r="GE140" s="52">
        <f t="shared" si="269"/>
        <v>0</v>
      </c>
      <c r="GF140" s="52">
        <f t="shared" si="270"/>
        <v>9.6204723651931303</v>
      </c>
      <c r="GG140" s="52">
        <f t="shared" si="271"/>
        <v>4.7746371275783037</v>
      </c>
      <c r="GH140" s="52">
        <f t="shared" si="272"/>
        <v>0</v>
      </c>
      <c r="GI140" s="52">
        <f t="shared" si="273"/>
        <v>0</v>
      </c>
      <c r="GJ140" s="52">
        <f t="shared" si="274"/>
        <v>0</v>
      </c>
      <c r="GK140" s="52">
        <f t="shared" si="275"/>
        <v>19.747235387045812</v>
      </c>
      <c r="GL140" s="52">
        <f t="shared" si="276"/>
        <v>0</v>
      </c>
      <c r="GM140" s="52">
        <f t="shared" si="277"/>
        <v>0</v>
      </c>
      <c r="GN140" s="52">
        <f t="shared" si="278"/>
        <v>0</v>
      </c>
      <c r="GO140" s="52">
        <f t="shared" si="279"/>
        <v>9.8677718571146649</v>
      </c>
      <c r="GP140" s="52">
        <f t="shared" si="280"/>
        <v>0</v>
      </c>
      <c r="GQ140" s="52">
        <f t="shared" si="281"/>
        <v>9.5501862286314587</v>
      </c>
      <c r="GR140" s="52">
        <f t="shared" si="282"/>
        <v>0</v>
      </c>
      <c r="GS140" s="52">
        <f t="shared" si="283"/>
        <v>0</v>
      </c>
      <c r="GT140" s="52">
        <f t="shared" si="284"/>
        <v>48.183482702129709</v>
      </c>
      <c r="GU140" s="52">
        <f t="shared" si="285"/>
        <v>76.963778921545043</v>
      </c>
      <c r="GV140" s="52">
        <f t="shared" si="286"/>
        <v>85.943468296409478</v>
      </c>
      <c r="GW140" s="52">
        <f t="shared" si="287"/>
        <v>71.435374797599763</v>
      </c>
      <c r="GX140" s="52">
        <f t="shared" si="288"/>
        <v>61.757719714964374</v>
      </c>
      <c r="GY140" s="52">
        <f t="shared" si="289"/>
        <v>62.638527512768619</v>
      </c>
      <c r="GZ140" s="52">
        <f t="shared" si="290"/>
        <v>48.102361825965652</v>
      </c>
      <c r="HA140" s="52">
        <f t="shared" si="291"/>
        <v>85.943468296409478</v>
      </c>
      <c r="HB140" s="52">
        <f t="shared" si="292"/>
        <v>28.574149919039908</v>
      </c>
      <c r="HC140" s="52">
        <f t="shared" si="293"/>
        <v>61.757719714964374</v>
      </c>
      <c r="HD140" s="52">
        <f t="shared" si="294"/>
        <v>43.365134431916736</v>
      </c>
      <c r="HE140" s="52">
        <f t="shared" si="295"/>
        <v>67.343306556351919</v>
      </c>
      <c r="HF140" s="52">
        <f t="shared" si="296"/>
        <v>33.422459893048128</v>
      </c>
      <c r="HG140" s="52">
        <f t="shared" si="297"/>
        <v>61.910658157919798</v>
      </c>
      <c r="HH140" s="52">
        <f t="shared" si="298"/>
        <v>71.258907363420434</v>
      </c>
      <c r="HI140" s="52">
        <f t="shared" si="299"/>
        <v>57.82017924255566</v>
      </c>
      <c r="HJ140" s="52">
        <f t="shared" si="300"/>
        <v>14.430708547789695</v>
      </c>
      <c r="HK140" s="52">
        <f t="shared" si="301"/>
        <v>9.5492742551566074</v>
      </c>
      <c r="HL140" s="52">
        <f t="shared" si="302"/>
        <v>14.287074959519954</v>
      </c>
      <c r="HM140" s="52">
        <f t="shared" si="303"/>
        <v>19.002375296912113</v>
      </c>
      <c r="HN140" s="52">
        <f t="shared" si="304"/>
        <v>33.728437891490792</v>
      </c>
      <c r="HO140" s="52">
        <f t="shared" si="305"/>
        <v>52.91259800856222</v>
      </c>
      <c r="HP140" s="52">
        <f t="shared" si="306"/>
        <v>52.521008403361343</v>
      </c>
      <c r="HQ140" s="52">
        <f t="shared" si="307"/>
        <v>47.623583198399849</v>
      </c>
      <c r="HR140" s="52">
        <f t="shared" si="308"/>
        <v>47.505938242280287</v>
      </c>
      <c r="HS140" s="52">
        <f t="shared" si="309"/>
        <v>43.365134431916736</v>
      </c>
      <c r="HT140" s="52">
        <f t="shared" si="310"/>
        <v>33.67165327817596</v>
      </c>
      <c r="HU140" s="52">
        <f t="shared" si="311"/>
        <v>23.87318563789152</v>
      </c>
      <c r="HV140" s="52">
        <f t="shared" si="312"/>
        <v>9.5247166396799692</v>
      </c>
      <c r="HW140" s="52">
        <f t="shared" si="313"/>
        <v>28.503562945368174</v>
      </c>
      <c r="HX140" s="52">
        <f t="shared" si="314"/>
        <v>19.273393080851882</v>
      </c>
      <c r="HY140" s="52">
        <f t="shared" si="315"/>
        <v>14.430708547789695</v>
      </c>
      <c r="HZ140" s="52">
        <f t="shared" si="316"/>
        <v>14.323911382734913</v>
      </c>
      <c r="IA140" s="52">
        <f t="shared" si="317"/>
        <v>0</v>
      </c>
      <c r="IB140" s="52">
        <f t="shared" si="318"/>
        <v>9.5011876484560567</v>
      </c>
      <c r="IC140" s="52">
        <f t="shared" si="319"/>
        <v>19.273393080851882</v>
      </c>
      <c r="ID140" s="52">
        <f t="shared" si="320"/>
        <v>9.6204723651931303</v>
      </c>
      <c r="IE140" s="52">
        <f t="shared" si="321"/>
        <v>14.323911382734913</v>
      </c>
      <c r="IF140" s="52">
        <f t="shared" si="322"/>
        <v>0</v>
      </c>
      <c r="IG140" s="52">
        <f t="shared" si="323"/>
        <v>9.5011876484560567</v>
      </c>
      <c r="II140"/>
    </row>
    <row r="141" spans="1:243" ht="15.75" customHeight="1" thickBot="1">
      <c r="A141" s="43">
        <v>261090</v>
      </c>
      <c r="B141" s="43" t="s">
        <v>53</v>
      </c>
      <c r="C141" s="47">
        <v>2604</v>
      </c>
      <c r="D141" s="43">
        <v>23</v>
      </c>
      <c r="E141" s="43">
        <v>24</v>
      </c>
      <c r="F141" s="43">
        <v>17</v>
      </c>
      <c r="G141" s="43">
        <v>18</v>
      </c>
      <c r="H141" s="43">
        <v>14</v>
      </c>
      <c r="I141" s="44"/>
      <c r="J141" s="43">
        <v>15</v>
      </c>
      <c r="K141" s="43">
        <v>14</v>
      </c>
      <c r="L141" s="43">
        <v>12</v>
      </c>
      <c r="M141" s="43">
        <v>14</v>
      </c>
      <c r="N141" s="43">
        <v>12</v>
      </c>
      <c r="O141" s="44"/>
      <c r="P141" s="43">
        <v>8</v>
      </c>
      <c r="Q141" s="43">
        <v>10</v>
      </c>
      <c r="R141" s="43">
        <v>5</v>
      </c>
      <c r="S141" s="43">
        <v>4</v>
      </c>
      <c r="T141" s="43">
        <v>2</v>
      </c>
      <c r="U141" s="44"/>
      <c r="V141" s="43">
        <v>21</v>
      </c>
      <c r="W141" s="43">
        <v>21</v>
      </c>
      <c r="X141" s="43">
        <v>19</v>
      </c>
      <c r="Y141" s="43">
        <v>27</v>
      </c>
      <c r="Z141" s="43">
        <v>23</v>
      </c>
      <c r="AA141" s="44"/>
      <c r="AB141" s="43">
        <v>1130</v>
      </c>
      <c r="AC141" s="43">
        <v>990</v>
      </c>
      <c r="AD141" s="43">
        <v>1125</v>
      </c>
      <c r="AE141" s="43">
        <v>1069</v>
      </c>
      <c r="AF141" s="43">
        <v>1032</v>
      </c>
      <c r="AG141" s="44"/>
      <c r="AH141" s="43">
        <v>27</v>
      </c>
      <c r="AI141" s="43">
        <v>32</v>
      </c>
      <c r="AJ141" s="43">
        <v>22</v>
      </c>
      <c r="AK141" s="43">
        <v>20</v>
      </c>
      <c r="AL141" s="43">
        <v>15</v>
      </c>
      <c r="AM141" s="44"/>
      <c r="AN141" s="43">
        <v>1</v>
      </c>
      <c r="AO141" s="43">
        <v>3</v>
      </c>
      <c r="AP141" s="43">
        <v>0</v>
      </c>
      <c r="AQ141" s="43">
        <v>1</v>
      </c>
      <c r="AR141" s="43">
        <v>0</v>
      </c>
      <c r="AS141" s="44"/>
      <c r="AT141" s="43">
        <v>3</v>
      </c>
      <c r="AU141" s="43">
        <v>3</v>
      </c>
      <c r="AV141" s="43">
        <v>1</v>
      </c>
      <c r="AW141" s="43">
        <v>0</v>
      </c>
      <c r="AX141" s="43">
        <v>0</v>
      </c>
      <c r="AY141" s="44"/>
      <c r="AZ141" s="43">
        <v>0</v>
      </c>
      <c r="BA141" s="43">
        <v>1</v>
      </c>
      <c r="BB141" s="43">
        <v>0</v>
      </c>
      <c r="BC141" s="43">
        <v>0</v>
      </c>
      <c r="BD141" s="43">
        <v>1</v>
      </c>
      <c r="BE141" s="44"/>
      <c r="BF141" s="43">
        <v>34</v>
      </c>
      <c r="BG141" s="43">
        <v>35</v>
      </c>
      <c r="BH141" s="43">
        <v>27</v>
      </c>
      <c r="BI141" s="43">
        <v>29</v>
      </c>
      <c r="BJ141" s="43">
        <v>22</v>
      </c>
      <c r="BK141" s="44"/>
      <c r="BL141" s="43">
        <v>19637</v>
      </c>
      <c r="BM141" s="43">
        <v>19767</v>
      </c>
      <c r="BN141" s="43">
        <v>19571</v>
      </c>
      <c r="BO141" s="43">
        <v>19690</v>
      </c>
      <c r="BP141" s="43">
        <v>19753</v>
      </c>
      <c r="BQ141" s="44"/>
      <c r="BR141" s="45">
        <v>32580</v>
      </c>
      <c r="BS141" s="45">
        <v>32815</v>
      </c>
      <c r="BT141" s="45">
        <v>32316</v>
      </c>
      <c r="BU141" s="45">
        <v>32513</v>
      </c>
      <c r="BV141" s="45">
        <v>32619</v>
      </c>
      <c r="BW141" s="44"/>
      <c r="BX141" s="43">
        <v>63878</v>
      </c>
      <c r="BY141" s="43">
        <v>64453</v>
      </c>
      <c r="BZ141" s="43">
        <v>62931</v>
      </c>
      <c r="CA141" s="43">
        <v>63320</v>
      </c>
      <c r="CB141" s="43">
        <v>63519</v>
      </c>
      <c r="CC141" s="44"/>
      <c r="CD141" s="43">
        <v>2</v>
      </c>
      <c r="CE141" s="43">
        <v>5</v>
      </c>
      <c r="CF141" s="43">
        <v>2</v>
      </c>
      <c r="CG141" s="43">
        <v>1</v>
      </c>
      <c r="CH141" s="43">
        <v>2</v>
      </c>
      <c r="CI141" s="44"/>
      <c r="CJ141" s="45">
        <v>9</v>
      </c>
      <c r="CK141" s="45">
        <v>0</v>
      </c>
      <c r="CL141" s="45">
        <v>9</v>
      </c>
      <c r="CM141" s="45">
        <v>8</v>
      </c>
      <c r="CN141" s="45">
        <v>5</v>
      </c>
      <c r="CO141" s="44"/>
      <c r="CP141" s="43">
        <v>4</v>
      </c>
      <c r="CQ141" s="43">
        <v>1</v>
      </c>
      <c r="CR141" s="43">
        <v>4</v>
      </c>
      <c r="CS141" s="43">
        <v>2</v>
      </c>
      <c r="CT141" s="43">
        <v>2</v>
      </c>
      <c r="CU141" s="44"/>
      <c r="CV141" s="43">
        <v>33</v>
      </c>
      <c r="CW141" s="43">
        <v>45</v>
      </c>
      <c r="CX141" s="43">
        <v>57</v>
      </c>
      <c r="CY141" s="43">
        <v>48</v>
      </c>
      <c r="CZ141" s="43">
        <v>53</v>
      </c>
      <c r="DA141" s="44"/>
      <c r="DB141" s="43">
        <v>50</v>
      </c>
      <c r="DC141" s="43">
        <v>42</v>
      </c>
      <c r="DD141" s="43">
        <v>45</v>
      </c>
      <c r="DE141" s="43">
        <v>35</v>
      </c>
      <c r="DF141" s="43">
        <v>62</v>
      </c>
      <c r="DG141" s="44"/>
      <c r="DH141" s="43">
        <v>54</v>
      </c>
      <c r="DI141" s="43">
        <v>39</v>
      </c>
      <c r="DJ141" s="43">
        <v>39</v>
      </c>
      <c r="DK141" s="43">
        <v>49</v>
      </c>
      <c r="DL141" s="43">
        <v>52</v>
      </c>
      <c r="DM141" s="44"/>
      <c r="DN141" s="43">
        <v>12</v>
      </c>
      <c r="DO141" s="43">
        <v>20</v>
      </c>
      <c r="DP141" s="43">
        <v>17</v>
      </c>
      <c r="DQ141" s="43">
        <v>21</v>
      </c>
      <c r="DR141" s="43">
        <v>21</v>
      </c>
      <c r="DS141" s="44"/>
      <c r="DT141" s="43">
        <v>26</v>
      </c>
      <c r="DU141" s="43">
        <v>29</v>
      </c>
      <c r="DV141" s="43">
        <v>41</v>
      </c>
      <c r="DW141" s="43">
        <v>31</v>
      </c>
      <c r="DX141" s="43">
        <v>20</v>
      </c>
      <c r="DY141" s="44"/>
      <c r="DZ141" s="43">
        <v>15</v>
      </c>
      <c r="EA141" s="43">
        <v>16</v>
      </c>
      <c r="EB141" s="43">
        <v>9</v>
      </c>
      <c r="EC141" s="43">
        <v>16</v>
      </c>
      <c r="ED141" s="43">
        <v>12</v>
      </c>
      <c r="EE141" s="44"/>
      <c r="EF141" s="43">
        <v>10</v>
      </c>
      <c r="EG141" s="43">
        <v>5</v>
      </c>
      <c r="EH141" s="43">
        <v>3</v>
      </c>
      <c r="EI141" s="43">
        <v>4</v>
      </c>
      <c r="EJ141" s="43">
        <v>5</v>
      </c>
      <c r="EK141" s="44"/>
      <c r="EL141" s="43">
        <v>8</v>
      </c>
      <c r="EM141" s="43">
        <v>5</v>
      </c>
      <c r="EN141" s="43">
        <v>2</v>
      </c>
      <c r="EO141" s="43">
        <v>2</v>
      </c>
      <c r="EP141" s="43">
        <v>5</v>
      </c>
      <c r="EQ141" s="96">
        <f t="shared" si="324"/>
        <v>20.353982300884955</v>
      </c>
      <c r="ER141" s="96">
        <f t="shared" si="325"/>
        <v>24.242424242424242</v>
      </c>
      <c r="ES141" s="96">
        <f t="shared" si="326"/>
        <v>15.111111111111112</v>
      </c>
      <c r="ET141" s="96">
        <f t="shared" si="327"/>
        <v>16.83816651075772</v>
      </c>
      <c r="EU141" s="96">
        <f t="shared" si="328"/>
        <v>13.565891472868216</v>
      </c>
      <c r="EV141" s="52">
        <f t="shared" si="329"/>
        <v>13.274336283185841</v>
      </c>
      <c r="EW141" s="52">
        <f t="shared" si="330"/>
        <v>14.141414141414142</v>
      </c>
      <c r="EX141" s="52">
        <f t="shared" si="331"/>
        <v>10.666666666666666</v>
      </c>
      <c r="EY141" s="52">
        <f t="shared" si="332"/>
        <v>13.096351730589337</v>
      </c>
      <c r="EZ141" s="52">
        <f t="shared" si="333"/>
        <v>11.627906976744185</v>
      </c>
      <c r="FA141" s="96">
        <f t="shared" si="334"/>
        <v>7.0796460176991154</v>
      </c>
      <c r="FB141" s="96">
        <f t="shared" si="335"/>
        <v>10.101010101010102</v>
      </c>
      <c r="FC141" s="96">
        <f t="shared" si="336"/>
        <v>4.4444444444444446</v>
      </c>
      <c r="FD141" s="96">
        <f t="shared" si="337"/>
        <v>3.7418147801683816</v>
      </c>
      <c r="FE141" s="96">
        <f t="shared" si="338"/>
        <v>1.9379844961240309</v>
      </c>
      <c r="FF141" s="52">
        <f t="shared" si="249"/>
        <v>18.584070796460178</v>
      </c>
      <c r="FG141" s="52">
        <f t="shared" si="250"/>
        <v>21.212121212121215</v>
      </c>
      <c r="FH141" s="52">
        <f t="shared" si="251"/>
        <v>16.888888888888886</v>
      </c>
      <c r="FI141" s="52">
        <f t="shared" si="252"/>
        <v>25.257249766136578</v>
      </c>
      <c r="FJ141" s="52">
        <f t="shared" si="253"/>
        <v>22.286821705426359</v>
      </c>
      <c r="FK141" s="52">
        <f t="shared" si="254"/>
        <v>3.7037037037037033</v>
      </c>
      <c r="FL141" s="52">
        <f t="shared" si="255"/>
        <v>9.375</v>
      </c>
      <c r="FM141" s="52">
        <f t="shared" si="256"/>
        <v>0</v>
      </c>
      <c r="FN141" s="52">
        <f t="shared" si="257"/>
        <v>5</v>
      </c>
      <c r="FO141" s="52">
        <f t="shared" si="258"/>
        <v>0</v>
      </c>
      <c r="FP141" s="52">
        <f t="shared" si="259"/>
        <v>11.111111111111111</v>
      </c>
      <c r="FQ141" s="52">
        <f t="shared" si="260"/>
        <v>9.375</v>
      </c>
      <c r="FR141" s="52">
        <f t="shared" si="261"/>
        <v>4.5454545454545459</v>
      </c>
      <c r="FS141" s="52">
        <f t="shared" si="262"/>
        <v>0</v>
      </c>
      <c r="FT141" s="52">
        <f t="shared" si="263"/>
        <v>0</v>
      </c>
      <c r="FU141" s="52">
        <f t="shared" si="339"/>
        <v>0</v>
      </c>
      <c r="FV141" s="52">
        <f t="shared" si="340"/>
        <v>101.01010101010101</v>
      </c>
      <c r="FW141" s="52">
        <f t="shared" si="341"/>
        <v>0</v>
      </c>
      <c r="FX141" s="52">
        <f t="shared" si="342"/>
        <v>0</v>
      </c>
      <c r="FY141" s="52">
        <f t="shared" si="343"/>
        <v>96.899224806201545</v>
      </c>
      <c r="FZ141" s="52">
        <f t="shared" si="264"/>
        <v>173.14253704741049</v>
      </c>
      <c r="GA141" s="52">
        <f t="shared" si="265"/>
        <v>177.06278140334902</v>
      </c>
      <c r="GB141" s="52">
        <f t="shared" si="266"/>
        <v>137.95922538449747</v>
      </c>
      <c r="GC141" s="52">
        <f t="shared" si="267"/>
        <v>147.28288471305231</v>
      </c>
      <c r="GD141" s="52">
        <f t="shared" si="268"/>
        <v>111.3754872677568</v>
      </c>
      <c r="GE141" s="52">
        <f t="shared" si="269"/>
        <v>3.1309684085287577</v>
      </c>
      <c r="GF141" s="52">
        <f t="shared" si="270"/>
        <v>7.7575908026003439</v>
      </c>
      <c r="GG141" s="52">
        <f t="shared" si="271"/>
        <v>3.1780839331966759</v>
      </c>
      <c r="GH141" s="52">
        <f t="shared" si="272"/>
        <v>1.5792798483891346</v>
      </c>
      <c r="GI141" s="52">
        <f t="shared" si="273"/>
        <v>3.1486641792219654</v>
      </c>
      <c r="GJ141" s="52">
        <f t="shared" si="274"/>
        <v>27.624309392265197</v>
      </c>
      <c r="GK141" s="52">
        <f t="shared" si="275"/>
        <v>0</v>
      </c>
      <c r="GL141" s="52">
        <f t="shared" si="276"/>
        <v>27.849981433345707</v>
      </c>
      <c r="GM141" s="52">
        <f t="shared" si="277"/>
        <v>24.605542398425246</v>
      </c>
      <c r="GN141" s="52">
        <f t="shared" si="278"/>
        <v>15.328489530641649</v>
      </c>
      <c r="GO141" s="52">
        <f t="shared" si="279"/>
        <v>12.277470841006753</v>
      </c>
      <c r="GP141" s="52">
        <f t="shared" si="280"/>
        <v>3.0473868657626086</v>
      </c>
      <c r="GQ141" s="52">
        <f t="shared" si="281"/>
        <v>12.377769525931427</v>
      </c>
      <c r="GR141" s="52">
        <f t="shared" si="282"/>
        <v>6.1513855996063116</v>
      </c>
      <c r="GS141" s="52">
        <f t="shared" si="283"/>
        <v>6.1313958122566596</v>
      </c>
      <c r="GT141" s="52">
        <f t="shared" si="284"/>
        <v>51.660978740724509</v>
      </c>
      <c r="GU141" s="52">
        <f t="shared" si="285"/>
        <v>69.818317223403099</v>
      </c>
      <c r="GV141" s="52">
        <f t="shared" si="286"/>
        <v>90.575392096105261</v>
      </c>
      <c r="GW141" s="52">
        <f t="shared" si="287"/>
        <v>75.805432722678461</v>
      </c>
      <c r="GX141" s="52">
        <f t="shared" si="288"/>
        <v>83.439600749382066</v>
      </c>
      <c r="GY141" s="52">
        <f t="shared" si="289"/>
        <v>78.27421021321895</v>
      </c>
      <c r="GZ141" s="52">
        <f t="shared" si="290"/>
        <v>65.163762741842888</v>
      </c>
      <c r="HA141" s="52">
        <f t="shared" si="291"/>
        <v>71.506888496925214</v>
      </c>
      <c r="HB141" s="52">
        <f t="shared" si="292"/>
        <v>55.274794693619711</v>
      </c>
      <c r="HC141" s="52">
        <f t="shared" si="293"/>
        <v>97.608589555880926</v>
      </c>
      <c r="HD141" s="52">
        <f t="shared" si="294"/>
        <v>84.536147030276453</v>
      </c>
      <c r="HE141" s="52">
        <f t="shared" si="295"/>
        <v>60.509208260282684</v>
      </c>
      <c r="HF141" s="52">
        <f t="shared" si="296"/>
        <v>61.972636697335176</v>
      </c>
      <c r="HG141" s="52">
        <f t="shared" si="297"/>
        <v>77.384712571067595</v>
      </c>
      <c r="HH141" s="52">
        <f t="shared" si="298"/>
        <v>81.86526865977109</v>
      </c>
      <c r="HI141" s="52">
        <f t="shared" si="299"/>
        <v>18.785810451172548</v>
      </c>
      <c r="HJ141" s="52">
        <f t="shared" si="300"/>
        <v>31.030363210401376</v>
      </c>
      <c r="HK141" s="52">
        <f t="shared" si="301"/>
        <v>27.013713432171741</v>
      </c>
      <c r="HL141" s="52">
        <f t="shared" si="302"/>
        <v>33.164876816171827</v>
      </c>
      <c r="HM141" s="52">
        <f t="shared" si="303"/>
        <v>33.060973881830634</v>
      </c>
      <c r="HN141" s="52">
        <f t="shared" si="304"/>
        <v>40.702589310873854</v>
      </c>
      <c r="HO141" s="52">
        <f t="shared" si="305"/>
        <v>44.994026655081996</v>
      </c>
      <c r="HP141" s="52">
        <f t="shared" si="306"/>
        <v>65.15072063053185</v>
      </c>
      <c r="HQ141" s="52">
        <f t="shared" si="307"/>
        <v>48.957675300063173</v>
      </c>
      <c r="HR141" s="52">
        <f t="shared" si="308"/>
        <v>31.48664179221965</v>
      </c>
      <c r="HS141" s="52">
        <f t="shared" si="309"/>
        <v>23.482263063965686</v>
      </c>
      <c r="HT141" s="52">
        <f t="shared" si="310"/>
        <v>24.824290568321103</v>
      </c>
      <c r="HU141" s="52">
        <f t="shared" si="311"/>
        <v>14.301377699385041</v>
      </c>
      <c r="HV141" s="52">
        <f t="shared" si="312"/>
        <v>25.268477574226154</v>
      </c>
      <c r="HW141" s="52">
        <f t="shared" si="313"/>
        <v>18.891985075331789</v>
      </c>
      <c r="HX141" s="52">
        <f t="shared" si="314"/>
        <v>15.654842042643789</v>
      </c>
      <c r="HY141" s="52">
        <f t="shared" si="315"/>
        <v>7.7575908026003439</v>
      </c>
      <c r="HZ141" s="52">
        <f t="shared" si="316"/>
        <v>4.7671258997950137</v>
      </c>
      <c r="IA141" s="52">
        <f t="shared" si="317"/>
        <v>6.3171193935565384</v>
      </c>
      <c r="IB141" s="52">
        <f t="shared" si="318"/>
        <v>7.8716604480549126</v>
      </c>
      <c r="IC141" s="52">
        <f t="shared" si="319"/>
        <v>12.523873634115031</v>
      </c>
      <c r="ID141" s="52">
        <f t="shared" si="320"/>
        <v>7.7575908026003439</v>
      </c>
      <c r="IE141" s="52">
        <f t="shared" si="321"/>
        <v>3.1780839331966759</v>
      </c>
      <c r="IF141" s="52">
        <f t="shared" si="322"/>
        <v>3.1585596967782692</v>
      </c>
      <c r="IG141" s="52">
        <f t="shared" si="323"/>
        <v>7.8716604480549126</v>
      </c>
      <c r="II141"/>
    </row>
    <row r="142" spans="1:243" ht="15.75" customHeight="1" thickBot="1">
      <c r="A142" s="45">
        <v>261100</v>
      </c>
      <c r="B142" s="45" t="s">
        <v>791</v>
      </c>
      <c r="C142" s="47">
        <v>2606</v>
      </c>
      <c r="D142" s="43">
        <v>10</v>
      </c>
      <c r="E142" s="43">
        <v>18</v>
      </c>
      <c r="F142" s="43">
        <v>11</v>
      </c>
      <c r="G142" s="43">
        <v>14</v>
      </c>
      <c r="H142" s="43">
        <v>15</v>
      </c>
      <c r="I142" s="44"/>
      <c r="J142" s="43">
        <v>8</v>
      </c>
      <c r="K142" s="43">
        <v>6</v>
      </c>
      <c r="L142" s="43">
        <v>7</v>
      </c>
      <c r="M142" s="43">
        <v>12</v>
      </c>
      <c r="N142" s="43">
        <v>9</v>
      </c>
      <c r="O142" s="44"/>
      <c r="P142" s="43">
        <v>2</v>
      </c>
      <c r="Q142" s="43">
        <v>12</v>
      </c>
      <c r="R142" s="43">
        <v>4</v>
      </c>
      <c r="S142" s="43">
        <v>2</v>
      </c>
      <c r="T142" s="43">
        <v>6</v>
      </c>
      <c r="U142" s="44"/>
      <c r="V142" s="43">
        <v>11</v>
      </c>
      <c r="W142" s="43">
        <v>11</v>
      </c>
      <c r="X142" s="43">
        <v>10</v>
      </c>
      <c r="Y142" s="43">
        <v>11</v>
      </c>
      <c r="Z142" s="43">
        <v>11</v>
      </c>
      <c r="AA142" s="44"/>
      <c r="AB142" s="43">
        <v>747</v>
      </c>
      <c r="AC142" s="43">
        <v>733</v>
      </c>
      <c r="AD142" s="43">
        <v>647</v>
      </c>
      <c r="AE142" s="43">
        <v>773</v>
      </c>
      <c r="AF142" s="43">
        <v>706</v>
      </c>
      <c r="AG142" s="44"/>
      <c r="AH142" s="43">
        <v>13</v>
      </c>
      <c r="AI142" s="43">
        <v>19</v>
      </c>
      <c r="AJ142" s="43">
        <v>12</v>
      </c>
      <c r="AK142" s="43">
        <v>16</v>
      </c>
      <c r="AL142" s="43">
        <v>16</v>
      </c>
      <c r="AM142" s="44"/>
      <c r="AN142" s="43">
        <v>0</v>
      </c>
      <c r="AO142" s="43">
        <v>2</v>
      </c>
      <c r="AP142" s="43">
        <v>0</v>
      </c>
      <c r="AQ142" s="43">
        <v>1</v>
      </c>
      <c r="AR142" s="43">
        <v>0</v>
      </c>
      <c r="AS142" s="44"/>
      <c r="AT142" s="43">
        <v>1</v>
      </c>
      <c r="AU142" s="43">
        <v>1</v>
      </c>
      <c r="AV142" s="43">
        <v>1</v>
      </c>
      <c r="AW142" s="43">
        <v>2</v>
      </c>
      <c r="AX142" s="43">
        <v>2</v>
      </c>
      <c r="AY142" s="44"/>
      <c r="AZ142" s="43">
        <v>0</v>
      </c>
      <c r="BA142" s="43">
        <v>0</v>
      </c>
      <c r="BB142" s="43">
        <v>0</v>
      </c>
      <c r="BC142" s="43">
        <v>0</v>
      </c>
      <c r="BD142" s="43">
        <v>0</v>
      </c>
      <c r="BE142" s="44"/>
      <c r="BF142" s="43">
        <v>10</v>
      </c>
      <c r="BG142" s="43">
        <v>11</v>
      </c>
      <c r="BH142" s="43">
        <v>8</v>
      </c>
      <c r="BI142" s="43">
        <v>10</v>
      </c>
      <c r="BJ142" s="43">
        <v>13</v>
      </c>
      <c r="BK142" s="44"/>
      <c r="BL142" s="43">
        <v>10201</v>
      </c>
      <c r="BM142" s="43">
        <v>10344</v>
      </c>
      <c r="BN142" s="43">
        <v>10698</v>
      </c>
      <c r="BO142" s="43">
        <v>10827</v>
      </c>
      <c r="BP142" s="43">
        <v>10958</v>
      </c>
      <c r="BQ142" s="44"/>
      <c r="BR142" s="45">
        <v>16084</v>
      </c>
      <c r="BS142" s="45">
        <v>16297</v>
      </c>
      <c r="BT142" s="45">
        <v>16545</v>
      </c>
      <c r="BU142" s="45">
        <v>16746</v>
      </c>
      <c r="BV142" s="45">
        <v>16945</v>
      </c>
      <c r="BW142" s="44"/>
      <c r="BX142" s="43">
        <v>32105</v>
      </c>
      <c r="BY142" s="43">
        <v>32568</v>
      </c>
      <c r="BZ142" s="43">
        <v>32492</v>
      </c>
      <c r="CA142" s="43">
        <v>32889</v>
      </c>
      <c r="CB142" s="43">
        <v>33273</v>
      </c>
      <c r="CC142" s="44"/>
      <c r="CD142" s="43">
        <v>0</v>
      </c>
      <c r="CE142" s="43">
        <v>2</v>
      </c>
      <c r="CF142" s="43">
        <v>0</v>
      </c>
      <c r="CG142" s="43">
        <v>1</v>
      </c>
      <c r="CH142" s="43">
        <v>0</v>
      </c>
      <c r="CI142" s="44"/>
      <c r="CJ142" s="45">
        <v>2</v>
      </c>
      <c r="CK142" s="45">
        <v>1</v>
      </c>
      <c r="CL142" s="45">
        <v>0</v>
      </c>
      <c r="CM142" s="45">
        <v>2</v>
      </c>
      <c r="CN142" s="45">
        <v>0</v>
      </c>
      <c r="CO142" s="44"/>
      <c r="CP142" s="43">
        <v>2</v>
      </c>
      <c r="CQ142" s="43">
        <v>0</v>
      </c>
      <c r="CR142" s="43">
        <v>0</v>
      </c>
      <c r="CS142" s="43">
        <v>1</v>
      </c>
      <c r="CT142" s="43">
        <v>1</v>
      </c>
      <c r="CU142" s="44"/>
      <c r="CV142" s="43">
        <v>11</v>
      </c>
      <c r="CW142" s="43">
        <v>12</v>
      </c>
      <c r="CX142" s="43">
        <v>13</v>
      </c>
      <c r="CY142" s="43">
        <v>13</v>
      </c>
      <c r="CZ142" s="43">
        <v>18</v>
      </c>
      <c r="DA142" s="44"/>
      <c r="DB142" s="43">
        <v>16</v>
      </c>
      <c r="DC142" s="43">
        <v>8</v>
      </c>
      <c r="DD142" s="43">
        <v>11</v>
      </c>
      <c r="DE142" s="43">
        <v>17</v>
      </c>
      <c r="DF142" s="43">
        <v>18</v>
      </c>
      <c r="DG142" s="44"/>
      <c r="DH142" s="43">
        <v>9</v>
      </c>
      <c r="DI142" s="43">
        <v>9</v>
      </c>
      <c r="DJ142" s="43">
        <v>10</v>
      </c>
      <c r="DK142" s="43">
        <v>14</v>
      </c>
      <c r="DL142" s="43">
        <v>9</v>
      </c>
      <c r="DM142" s="44"/>
      <c r="DN142" s="43">
        <v>5</v>
      </c>
      <c r="DO142" s="43">
        <v>8</v>
      </c>
      <c r="DP142" s="43">
        <v>3</v>
      </c>
      <c r="DQ142" s="43">
        <v>9</v>
      </c>
      <c r="DR142" s="43">
        <v>6</v>
      </c>
      <c r="DS142" s="44"/>
      <c r="DT142" s="43">
        <v>18</v>
      </c>
      <c r="DU142" s="43">
        <v>7</v>
      </c>
      <c r="DV142" s="43">
        <v>9</v>
      </c>
      <c r="DW142" s="43">
        <v>6</v>
      </c>
      <c r="DX142" s="43">
        <v>4</v>
      </c>
      <c r="DY142" s="44"/>
      <c r="DZ142" s="43">
        <v>6</v>
      </c>
      <c r="EA142" s="43">
        <v>7</v>
      </c>
      <c r="EB142" s="43">
        <v>5</v>
      </c>
      <c r="EC142" s="43">
        <v>4</v>
      </c>
      <c r="ED142" s="43">
        <v>4</v>
      </c>
      <c r="EE142" s="44"/>
      <c r="EF142" s="43">
        <v>7</v>
      </c>
      <c r="EG142" s="43">
        <v>4</v>
      </c>
      <c r="EH142" s="43">
        <v>4</v>
      </c>
      <c r="EI142" s="43">
        <v>5</v>
      </c>
      <c r="EJ142" s="43">
        <v>5</v>
      </c>
      <c r="EK142" s="44"/>
      <c r="EL142" s="43">
        <v>5</v>
      </c>
      <c r="EM142" s="43">
        <v>4</v>
      </c>
      <c r="EN142" s="43">
        <v>4</v>
      </c>
      <c r="EO142" s="43">
        <v>1</v>
      </c>
      <c r="EP142" s="43">
        <v>4</v>
      </c>
      <c r="EQ142" s="96">
        <f t="shared" si="324"/>
        <v>13.386880856760374</v>
      </c>
      <c r="ER142" s="96">
        <f t="shared" si="325"/>
        <v>24.556616643929058</v>
      </c>
      <c r="ES142" s="96">
        <f t="shared" si="326"/>
        <v>17.001545595054097</v>
      </c>
      <c r="ET142" s="96">
        <f t="shared" si="327"/>
        <v>18.111254851228978</v>
      </c>
      <c r="EU142" s="96">
        <f t="shared" si="328"/>
        <v>21.246458923512748</v>
      </c>
      <c r="EV142" s="52">
        <f t="shared" si="329"/>
        <v>10.7095046854083</v>
      </c>
      <c r="EW142" s="52">
        <f t="shared" si="330"/>
        <v>8.1855388813096859</v>
      </c>
      <c r="EX142" s="52">
        <f t="shared" si="331"/>
        <v>10.819165378670787</v>
      </c>
      <c r="EY142" s="52">
        <f t="shared" si="332"/>
        <v>15.523932729624839</v>
      </c>
      <c r="EZ142" s="52">
        <f t="shared" si="333"/>
        <v>12.747875354107649</v>
      </c>
      <c r="FA142" s="96">
        <f t="shared" si="334"/>
        <v>2.677376171352075</v>
      </c>
      <c r="FB142" s="96">
        <f t="shared" si="335"/>
        <v>16.371077762619372</v>
      </c>
      <c r="FC142" s="96">
        <f t="shared" si="336"/>
        <v>6.182380216383307</v>
      </c>
      <c r="FD142" s="96">
        <f t="shared" si="337"/>
        <v>2.58732212160414</v>
      </c>
      <c r="FE142" s="96">
        <f t="shared" si="338"/>
        <v>8.4985835694051008</v>
      </c>
      <c r="FF142" s="52">
        <f t="shared" si="249"/>
        <v>14.725568942436411</v>
      </c>
      <c r="FG142" s="52">
        <f t="shared" si="250"/>
        <v>15.006821282401091</v>
      </c>
      <c r="FH142" s="52">
        <f t="shared" si="251"/>
        <v>15.45595054095827</v>
      </c>
      <c r="FI142" s="52">
        <f t="shared" si="252"/>
        <v>14.23027166882277</v>
      </c>
      <c r="FJ142" s="52">
        <f t="shared" si="253"/>
        <v>15.580736543909348</v>
      </c>
      <c r="FK142" s="52">
        <f t="shared" si="254"/>
        <v>0</v>
      </c>
      <c r="FL142" s="52">
        <f t="shared" si="255"/>
        <v>10.526315789473683</v>
      </c>
      <c r="FM142" s="52">
        <f t="shared" si="256"/>
        <v>0</v>
      </c>
      <c r="FN142" s="52">
        <f t="shared" si="257"/>
        <v>6.25</v>
      </c>
      <c r="FO142" s="52">
        <f t="shared" si="258"/>
        <v>0</v>
      </c>
      <c r="FP142" s="52">
        <f t="shared" si="259"/>
        <v>7.6923076923076925</v>
      </c>
      <c r="FQ142" s="52">
        <f t="shared" si="260"/>
        <v>5.2631578947368416</v>
      </c>
      <c r="FR142" s="52">
        <f t="shared" si="261"/>
        <v>8.3333333333333321</v>
      </c>
      <c r="FS142" s="52">
        <f t="shared" si="262"/>
        <v>12.5</v>
      </c>
      <c r="FT142" s="52">
        <f t="shared" si="263"/>
        <v>12.5</v>
      </c>
      <c r="FU142" s="52">
        <f t="shared" si="339"/>
        <v>0</v>
      </c>
      <c r="FV142" s="52">
        <f t="shared" si="340"/>
        <v>0</v>
      </c>
      <c r="FW142" s="52">
        <f t="shared" si="341"/>
        <v>0</v>
      </c>
      <c r="FX142" s="52">
        <f t="shared" si="342"/>
        <v>0</v>
      </c>
      <c r="FY142" s="52">
        <f t="shared" si="343"/>
        <v>0</v>
      </c>
      <c r="FZ142" s="52">
        <f t="shared" si="264"/>
        <v>98.029604940692096</v>
      </c>
      <c r="GA142" s="52">
        <f t="shared" si="265"/>
        <v>106.34184068058778</v>
      </c>
      <c r="GB142" s="52">
        <f t="shared" si="266"/>
        <v>74.780332772480833</v>
      </c>
      <c r="GC142" s="52">
        <f t="shared" si="267"/>
        <v>92.361688371663433</v>
      </c>
      <c r="GD142" s="52">
        <f t="shared" si="268"/>
        <v>118.63478736995803</v>
      </c>
      <c r="GE142" s="52">
        <f t="shared" si="269"/>
        <v>0</v>
      </c>
      <c r="GF142" s="52">
        <f t="shared" si="270"/>
        <v>6.1409972979611887</v>
      </c>
      <c r="GG142" s="52">
        <f t="shared" si="271"/>
        <v>0</v>
      </c>
      <c r="GH142" s="52">
        <f t="shared" si="272"/>
        <v>3.0405302684788227</v>
      </c>
      <c r="GI142" s="52">
        <f t="shared" si="273"/>
        <v>0</v>
      </c>
      <c r="GJ142" s="52">
        <f t="shared" si="274"/>
        <v>12.434717731907487</v>
      </c>
      <c r="GK142" s="52">
        <f t="shared" si="275"/>
        <v>6.1360986684665892</v>
      </c>
      <c r="GL142" s="52">
        <f t="shared" si="276"/>
        <v>0</v>
      </c>
      <c r="GM142" s="52">
        <f t="shared" si="277"/>
        <v>11.943150603129105</v>
      </c>
      <c r="GN142" s="52">
        <f t="shared" si="278"/>
        <v>0</v>
      </c>
      <c r="GO142" s="52">
        <f t="shared" si="279"/>
        <v>12.434717731907487</v>
      </c>
      <c r="GP142" s="52">
        <f t="shared" si="280"/>
        <v>0</v>
      </c>
      <c r="GQ142" s="52">
        <f t="shared" si="281"/>
        <v>0</v>
      </c>
      <c r="GR142" s="52">
        <f t="shared" si="282"/>
        <v>5.9715753015645525</v>
      </c>
      <c r="GS142" s="52">
        <f t="shared" si="283"/>
        <v>5.9014458542342867</v>
      </c>
      <c r="GT142" s="52">
        <f t="shared" si="284"/>
        <v>34.26257592275347</v>
      </c>
      <c r="GU142" s="52">
        <f t="shared" si="285"/>
        <v>36.845983787767132</v>
      </c>
      <c r="GV142" s="52">
        <f t="shared" si="286"/>
        <v>40.009848578111537</v>
      </c>
      <c r="GW142" s="52">
        <f t="shared" si="287"/>
        <v>39.526893490224701</v>
      </c>
      <c r="GX142" s="52">
        <f t="shared" si="288"/>
        <v>54.097917230186638</v>
      </c>
      <c r="GY142" s="52">
        <f t="shared" si="289"/>
        <v>49.836474069459591</v>
      </c>
      <c r="GZ142" s="52">
        <f t="shared" si="290"/>
        <v>24.563989191844755</v>
      </c>
      <c r="HA142" s="52">
        <f t="shared" si="291"/>
        <v>33.854487258402067</v>
      </c>
      <c r="HB142" s="52">
        <f t="shared" si="292"/>
        <v>51.689014564139988</v>
      </c>
      <c r="HC142" s="52">
        <f t="shared" si="293"/>
        <v>54.097917230186638</v>
      </c>
      <c r="HD142" s="52">
        <f t="shared" si="294"/>
        <v>28.033016664071013</v>
      </c>
      <c r="HE142" s="52">
        <f t="shared" si="295"/>
        <v>27.634487840825351</v>
      </c>
      <c r="HF142" s="52">
        <f t="shared" si="296"/>
        <v>30.776806598547335</v>
      </c>
      <c r="HG142" s="52">
        <f t="shared" si="297"/>
        <v>42.567423758703519</v>
      </c>
      <c r="HH142" s="52">
        <f t="shared" si="298"/>
        <v>27.048958615093319</v>
      </c>
      <c r="HI142" s="52">
        <f t="shared" si="299"/>
        <v>15.573898146706121</v>
      </c>
      <c r="HJ142" s="52">
        <f t="shared" si="300"/>
        <v>24.563989191844755</v>
      </c>
      <c r="HK142" s="52">
        <f t="shared" si="301"/>
        <v>9.2330419795642005</v>
      </c>
      <c r="HL142" s="52">
        <f t="shared" si="302"/>
        <v>27.364772416309403</v>
      </c>
      <c r="HM142" s="52">
        <f t="shared" si="303"/>
        <v>18.032639076728881</v>
      </c>
      <c r="HN142" s="52">
        <f t="shared" si="304"/>
        <v>56.066033328142026</v>
      </c>
      <c r="HO142" s="52">
        <f t="shared" si="305"/>
        <v>21.493490542864162</v>
      </c>
      <c r="HP142" s="52">
        <f t="shared" si="306"/>
        <v>27.699125938692603</v>
      </c>
      <c r="HQ142" s="52">
        <f t="shared" si="307"/>
        <v>18.243181610872934</v>
      </c>
      <c r="HR142" s="52">
        <f t="shared" si="308"/>
        <v>12.02175938448592</v>
      </c>
      <c r="HS142" s="52">
        <f t="shared" si="309"/>
        <v>18.688677776047346</v>
      </c>
      <c r="HT142" s="52">
        <f t="shared" si="310"/>
        <v>21.493490542864162</v>
      </c>
      <c r="HU142" s="52">
        <f t="shared" si="311"/>
        <v>15.388403299273667</v>
      </c>
      <c r="HV142" s="52">
        <f t="shared" si="312"/>
        <v>12.162121073915291</v>
      </c>
      <c r="HW142" s="52">
        <f t="shared" si="313"/>
        <v>12.02175938448592</v>
      </c>
      <c r="HX142" s="52">
        <f t="shared" si="314"/>
        <v>21.803457405388567</v>
      </c>
      <c r="HY142" s="52">
        <f t="shared" si="315"/>
        <v>12.281994595922377</v>
      </c>
      <c r="HZ142" s="52">
        <f t="shared" si="316"/>
        <v>12.310722639418936</v>
      </c>
      <c r="IA142" s="52">
        <f t="shared" si="317"/>
        <v>15.202651342394113</v>
      </c>
      <c r="IB142" s="52">
        <f t="shared" si="318"/>
        <v>15.027199230607401</v>
      </c>
      <c r="IC142" s="52">
        <f t="shared" si="319"/>
        <v>15.573898146706121</v>
      </c>
      <c r="ID142" s="52">
        <f t="shared" si="320"/>
        <v>12.281994595922377</v>
      </c>
      <c r="IE142" s="52">
        <f t="shared" si="321"/>
        <v>12.310722639418936</v>
      </c>
      <c r="IF142" s="52">
        <f t="shared" si="322"/>
        <v>3.0405302684788227</v>
      </c>
      <c r="IG142" s="52">
        <f t="shared" si="323"/>
        <v>12.02175938448592</v>
      </c>
      <c r="II142"/>
    </row>
    <row r="143" spans="1:243" ht="15.75" customHeight="1" thickBot="1">
      <c r="A143" s="43">
        <v>261110</v>
      </c>
      <c r="B143" s="43" t="s">
        <v>89</v>
      </c>
      <c r="C143" s="47">
        <v>2608</v>
      </c>
      <c r="D143" s="43">
        <v>111</v>
      </c>
      <c r="E143" s="43">
        <v>106</v>
      </c>
      <c r="F143" s="43">
        <v>92</v>
      </c>
      <c r="G143" s="43">
        <v>110</v>
      </c>
      <c r="H143" s="43">
        <v>84</v>
      </c>
      <c r="I143" s="44"/>
      <c r="J143" s="43">
        <v>80</v>
      </c>
      <c r="K143" s="43">
        <v>73</v>
      </c>
      <c r="L143" s="43">
        <v>62</v>
      </c>
      <c r="M143" s="43">
        <v>71</v>
      </c>
      <c r="N143" s="43">
        <v>66</v>
      </c>
      <c r="O143" s="44"/>
      <c r="P143" s="43">
        <v>31</v>
      </c>
      <c r="Q143" s="43">
        <v>33</v>
      </c>
      <c r="R143" s="43">
        <v>30</v>
      </c>
      <c r="S143" s="43">
        <v>39</v>
      </c>
      <c r="T143" s="43">
        <v>18</v>
      </c>
      <c r="U143" s="44"/>
      <c r="V143" s="43">
        <v>145</v>
      </c>
      <c r="W143" s="43">
        <v>113</v>
      </c>
      <c r="X143" s="43">
        <v>97</v>
      </c>
      <c r="Y143" s="43">
        <v>106</v>
      </c>
      <c r="Z143" s="43">
        <v>105</v>
      </c>
      <c r="AA143" s="44"/>
      <c r="AB143" s="43">
        <v>5326</v>
      </c>
      <c r="AC143" s="43">
        <v>5445</v>
      </c>
      <c r="AD143" s="43">
        <v>5356</v>
      </c>
      <c r="AE143" s="43">
        <v>5703</v>
      </c>
      <c r="AF143" s="43">
        <v>5761</v>
      </c>
      <c r="AG143" s="44"/>
      <c r="AH143" s="43">
        <v>127</v>
      </c>
      <c r="AI143" s="43">
        <v>127</v>
      </c>
      <c r="AJ143" s="43">
        <v>105</v>
      </c>
      <c r="AK143" s="43">
        <v>119</v>
      </c>
      <c r="AL143" s="43">
        <v>103</v>
      </c>
      <c r="AM143" s="44"/>
      <c r="AN143" s="43">
        <v>7</v>
      </c>
      <c r="AO143" s="43">
        <v>5</v>
      </c>
      <c r="AP143" s="43">
        <v>4</v>
      </c>
      <c r="AQ143" s="43">
        <v>2</v>
      </c>
      <c r="AR143" s="43">
        <v>5</v>
      </c>
      <c r="AS143" s="44"/>
      <c r="AT143" s="43">
        <v>7</v>
      </c>
      <c r="AU143" s="43">
        <v>5</v>
      </c>
      <c r="AV143" s="43">
        <v>4</v>
      </c>
      <c r="AW143" s="43">
        <v>6</v>
      </c>
      <c r="AX143" s="43">
        <v>4</v>
      </c>
      <c r="AY143" s="44"/>
      <c r="AZ143" s="43">
        <v>1</v>
      </c>
      <c r="BA143" s="43">
        <v>1</v>
      </c>
      <c r="BB143" s="43">
        <v>5</v>
      </c>
      <c r="BC143" s="43">
        <v>4</v>
      </c>
      <c r="BD143" s="43">
        <v>0</v>
      </c>
      <c r="BE143" s="44"/>
      <c r="BF143" s="43">
        <v>104</v>
      </c>
      <c r="BG143" s="43">
        <v>89</v>
      </c>
      <c r="BH143" s="43">
        <v>94</v>
      </c>
      <c r="BI143" s="43">
        <v>103</v>
      </c>
      <c r="BJ143" s="43">
        <v>103</v>
      </c>
      <c r="BK143" s="44"/>
      <c r="BL143" s="43">
        <v>94414</v>
      </c>
      <c r="BM143" s="43">
        <v>96382</v>
      </c>
      <c r="BN143" s="43">
        <v>102506</v>
      </c>
      <c r="BO143" s="43">
        <v>104527</v>
      </c>
      <c r="BP143" s="43">
        <v>106478</v>
      </c>
      <c r="BQ143" s="44"/>
      <c r="BR143" s="45">
        <v>141157</v>
      </c>
      <c r="BS143" s="45">
        <v>144030</v>
      </c>
      <c r="BT143" s="45">
        <v>150710</v>
      </c>
      <c r="BU143" s="45">
        <v>153680</v>
      </c>
      <c r="BV143" s="45">
        <v>156550</v>
      </c>
      <c r="BW143" s="44"/>
      <c r="BX143" s="43">
        <v>276174</v>
      </c>
      <c r="BY143" s="43">
        <v>281851</v>
      </c>
      <c r="BZ143" s="43">
        <v>293962</v>
      </c>
      <c r="CA143" s="43">
        <v>299752</v>
      </c>
      <c r="CB143" s="43">
        <v>305352</v>
      </c>
      <c r="CC143" s="44"/>
      <c r="CD143" s="43">
        <v>14</v>
      </c>
      <c r="CE143" s="43">
        <v>10</v>
      </c>
      <c r="CF143" s="43">
        <v>12</v>
      </c>
      <c r="CG143" s="43">
        <v>4</v>
      </c>
      <c r="CH143" s="43">
        <v>15</v>
      </c>
      <c r="CI143" s="44"/>
      <c r="CJ143" s="45">
        <v>14</v>
      </c>
      <c r="CK143" s="45">
        <v>7</v>
      </c>
      <c r="CL143" s="45">
        <v>18</v>
      </c>
      <c r="CM143" s="45">
        <v>10</v>
      </c>
      <c r="CN143" s="45">
        <v>19</v>
      </c>
      <c r="CO143" s="44"/>
      <c r="CP143" s="43">
        <v>5</v>
      </c>
      <c r="CQ143" s="43">
        <v>6</v>
      </c>
      <c r="CR143" s="43">
        <v>10</v>
      </c>
      <c r="CS143" s="43">
        <v>7</v>
      </c>
      <c r="CT143" s="43">
        <v>14</v>
      </c>
      <c r="CU143" s="44"/>
      <c r="CV143" s="43">
        <v>121</v>
      </c>
      <c r="CW143" s="43">
        <v>100</v>
      </c>
      <c r="CX143" s="43">
        <v>91</v>
      </c>
      <c r="CY143" s="43">
        <v>84</v>
      </c>
      <c r="CZ143" s="43">
        <v>79</v>
      </c>
      <c r="DA143" s="44"/>
      <c r="DB143" s="43">
        <v>100</v>
      </c>
      <c r="DC143" s="43">
        <v>83</v>
      </c>
      <c r="DD143" s="43">
        <v>113</v>
      </c>
      <c r="DE143" s="43">
        <v>96</v>
      </c>
      <c r="DF143" s="43">
        <v>85</v>
      </c>
      <c r="DG143" s="44"/>
      <c r="DH143" s="43">
        <v>61</v>
      </c>
      <c r="DI143" s="43">
        <v>53</v>
      </c>
      <c r="DJ143" s="43">
        <v>57</v>
      </c>
      <c r="DK143" s="43">
        <v>60</v>
      </c>
      <c r="DL143" s="43">
        <v>62</v>
      </c>
      <c r="DM143" s="44"/>
      <c r="DN143" s="43">
        <v>54</v>
      </c>
      <c r="DO143" s="43">
        <v>69</v>
      </c>
      <c r="DP143" s="43">
        <v>70</v>
      </c>
      <c r="DQ143" s="43">
        <v>108</v>
      </c>
      <c r="DR143" s="43">
        <v>91</v>
      </c>
      <c r="DS143" s="44"/>
      <c r="DT143" s="43">
        <v>126</v>
      </c>
      <c r="DU143" s="43">
        <v>97</v>
      </c>
      <c r="DV143" s="43">
        <v>86</v>
      </c>
      <c r="DW143" s="43">
        <v>88</v>
      </c>
      <c r="DX143" s="43">
        <v>80</v>
      </c>
      <c r="DY143" s="44"/>
      <c r="DZ143" s="43">
        <v>58</v>
      </c>
      <c r="EA143" s="43">
        <v>63</v>
      </c>
      <c r="EB143" s="43">
        <v>49</v>
      </c>
      <c r="EC143" s="43">
        <v>42</v>
      </c>
      <c r="ED143" s="43">
        <v>59</v>
      </c>
      <c r="EE143" s="44"/>
      <c r="EF143" s="43">
        <v>11</v>
      </c>
      <c r="EG143" s="43">
        <v>17</v>
      </c>
      <c r="EH143" s="43">
        <v>12</v>
      </c>
      <c r="EI143" s="43">
        <v>12</v>
      </c>
      <c r="EJ143" s="43">
        <v>14</v>
      </c>
      <c r="EK143" s="44"/>
      <c r="EL143" s="43">
        <v>8</v>
      </c>
      <c r="EM143" s="43">
        <v>13</v>
      </c>
      <c r="EN143" s="43">
        <v>9</v>
      </c>
      <c r="EO143" s="43">
        <v>9</v>
      </c>
      <c r="EP143" s="43">
        <v>13</v>
      </c>
      <c r="EQ143" s="96">
        <f t="shared" si="324"/>
        <v>20.841156590311677</v>
      </c>
      <c r="ER143" s="96">
        <f t="shared" si="325"/>
        <v>19.467401285583104</v>
      </c>
      <c r="ES143" s="96">
        <f t="shared" si="326"/>
        <v>17.176997759522031</v>
      </c>
      <c r="ET143" s="96">
        <f t="shared" si="327"/>
        <v>19.288093985621604</v>
      </c>
      <c r="EU143" s="96">
        <f t="shared" si="328"/>
        <v>14.580801944106925</v>
      </c>
      <c r="EV143" s="52">
        <f t="shared" si="329"/>
        <v>15.020653398422832</v>
      </c>
      <c r="EW143" s="52">
        <f t="shared" si="330"/>
        <v>13.406795224977044</v>
      </c>
      <c r="EX143" s="52">
        <f t="shared" si="331"/>
        <v>11.57580283793876</v>
      </c>
      <c r="EY143" s="52">
        <f t="shared" si="332"/>
        <v>12.449587936173943</v>
      </c>
      <c r="EZ143" s="52">
        <f t="shared" si="333"/>
        <v>11.456344384655441</v>
      </c>
      <c r="FA143" s="96">
        <f t="shared" si="334"/>
        <v>5.8205031918888475</v>
      </c>
      <c r="FB143" s="96">
        <f t="shared" si="335"/>
        <v>6.0606060606060606</v>
      </c>
      <c r="FC143" s="96">
        <f t="shared" si="336"/>
        <v>5.6011949215832706</v>
      </c>
      <c r="FD143" s="96">
        <f t="shared" si="337"/>
        <v>6.8385060494476591</v>
      </c>
      <c r="FE143" s="96">
        <f t="shared" si="338"/>
        <v>3.1244575594514838</v>
      </c>
      <c r="FF143" s="52">
        <f t="shared" si="249"/>
        <v>27.224934284641382</v>
      </c>
      <c r="FG143" s="52">
        <f t="shared" si="250"/>
        <v>20.752984389348025</v>
      </c>
      <c r="FH143" s="52">
        <f t="shared" si="251"/>
        <v>18.110530246452576</v>
      </c>
      <c r="FI143" s="52">
        <f t="shared" si="252"/>
        <v>18.586708749780819</v>
      </c>
      <c r="FJ143" s="52">
        <f t="shared" si="253"/>
        <v>18.226002430133654</v>
      </c>
      <c r="FK143" s="52">
        <f t="shared" si="254"/>
        <v>5.5118110236220472</v>
      </c>
      <c r="FL143" s="52">
        <f t="shared" si="255"/>
        <v>3.9370078740157481</v>
      </c>
      <c r="FM143" s="52">
        <f t="shared" si="256"/>
        <v>3.8095238095238098</v>
      </c>
      <c r="FN143" s="52">
        <f t="shared" si="257"/>
        <v>1.680672268907563</v>
      </c>
      <c r="FO143" s="52">
        <f t="shared" si="258"/>
        <v>4.8543689320388346</v>
      </c>
      <c r="FP143" s="52">
        <f t="shared" si="259"/>
        <v>5.5118110236220472</v>
      </c>
      <c r="FQ143" s="52">
        <f t="shared" si="260"/>
        <v>3.9370078740157481</v>
      </c>
      <c r="FR143" s="52">
        <f t="shared" si="261"/>
        <v>3.8095238095238098</v>
      </c>
      <c r="FS143" s="52">
        <f t="shared" si="262"/>
        <v>5.0420168067226889</v>
      </c>
      <c r="FT143" s="52">
        <f t="shared" si="263"/>
        <v>3.8834951456310676</v>
      </c>
      <c r="FU143" s="52">
        <f t="shared" si="339"/>
        <v>18.775816748028539</v>
      </c>
      <c r="FV143" s="52">
        <f t="shared" si="340"/>
        <v>18.365472910927455</v>
      </c>
      <c r="FW143" s="52">
        <f t="shared" si="341"/>
        <v>93.353248693054525</v>
      </c>
      <c r="FX143" s="52">
        <f t="shared" si="342"/>
        <v>70.138523584078555</v>
      </c>
      <c r="FY143" s="52">
        <f t="shared" si="343"/>
        <v>0</v>
      </c>
      <c r="FZ143" s="52">
        <f t="shared" si="264"/>
        <v>110.153155252399</v>
      </c>
      <c r="GA143" s="52">
        <f t="shared" si="265"/>
        <v>92.340893527837153</v>
      </c>
      <c r="GB143" s="52">
        <f t="shared" si="266"/>
        <v>91.701949154195859</v>
      </c>
      <c r="GC143" s="52">
        <f t="shared" si="267"/>
        <v>98.539133429640188</v>
      </c>
      <c r="GD143" s="52">
        <f t="shared" si="268"/>
        <v>96.733597550667739</v>
      </c>
      <c r="GE143" s="52">
        <f t="shared" si="269"/>
        <v>5.0692679252934747</v>
      </c>
      <c r="GF143" s="52">
        <f t="shared" si="270"/>
        <v>3.5479739294875663</v>
      </c>
      <c r="GG143" s="52">
        <f t="shared" si="271"/>
        <v>4.0821602792197629</v>
      </c>
      <c r="GH143" s="52">
        <f t="shared" si="272"/>
        <v>1.3344364674797833</v>
      </c>
      <c r="GI143" s="52">
        <f t="shared" si="273"/>
        <v>4.912363436296471</v>
      </c>
      <c r="GJ143" s="52">
        <f t="shared" si="274"/>
        <v>9.9180345289287821</v>
      </c>
      <c r="GK143" s="52">
        <f t="shared" si="275"/>
        <v>4.8600985905714085</v>
      </c>
      <c r="GL143" s="52">
        <f t="shared" si="276"/>
        <v>11.943467586756022</v>
      </c>
      <c r="GM143" s="52">
        <f t="shared" si="277"/>
        <v>6.5070275897969809</v>
      </c>
      <c r="GN143" s="52">
        <f t="shared" si="278"/>
        <v>12.136697540721814</v>
      </c>
      <c r="GO143" s="52">
        <f t="shared" si="279"/>
        <v>3.542155188903136</v>
      </c>
      <c r="GP143" s="52">
        <f t="shared" si="280"/>
        <v>4.1657987919183501</v>
      </c>
      <c r="GQ143" s="52">
        <f t="shared" si="281"/>
        <v>6.6352597704200118</v>
      </c>
      <c r="GR143" s="52">
        <f t="shared" si="282"/>
        <v>4.5549193128578862</v>
      </c>
      <c r="GS143" s="52">
        <f t="shared" si="283"/>
        <v>8.9428297668476517</v>
      </c>
      <c r="GT143" s="52">
        <f t="shared" si="284"/>
        <v>43.812958497179316</v>
      </c>
      <c r="GU143" s="52">
        <f t="shared" si="285"/>
        <v>35.479739294875664</v>
      </c>
      <c r="GV143" s="52">
        <f t="shared" si="286"/>
        <v>30.956382117416535</v>
      </c>
      <c r="GW143" s="52">
        <f t="shared" si="287"/>
        <v>28.023165817075448</v>
      </c>
      <c r="GX143" s="52">
        <f t="shared" si="288"/>
        <v>25.871780764494744</v>
      </c>
      <c r="GY143" s="52">
        <f t="shared" si="289"/>
        <v>36.209056609239106</v>
      </c>
      <c r="GZ143" s="52">
        <f t="shared" si="290"/>
        <v>29.448183614746796</v>
      </c>
      <c r="HA143" s="52">
        <f t="shared" si="291"/>
        <v>38.440342629319431</v>
      </c>
      <c r="HB143" s="52">
        <f t="shared" si="292"/>
        <v>32.026475219514801</v>
      </c>
      <c r="HC143" s="52">
        <f t="shared" si="293"/>
        <v>27.836726139013336</v>
      </c>
      <c r="HD143" s="52">
        <f t="shared" si="294"/>
        <v>22.087524531635854</v>
      </c>
      <c r="HE143" s="52">
        <f t="shared" si="295"/>
        <v>18.804261826284101</v>
      </c>
      <c r="HF143" s="52">
        <f t="shared" si="296"/>
        <v>19.390261326293874</v>
      </c>
      <c r="HG143" s="52">
        <f t="shared" si="297"/>
        <v>20.016547012196749</v>
      </c>
      <c r="HH143" s="52">
        <f t="shared" si="298"/>
        <v>20.304435536692079</v>
      </c>
      <c r="HI143" s="52">
        <f t="shared" si="299"/>
        <v>19.552890568989117</v>
      </c>
      <c r="HJ143" s="52">
        <f t="shared" si="300"/>
        <v>24.481020113464208</v>
      </c>
      <c r="HK143" s="52">
        <f t="shared" si="301"/>
        <v>23.812601628781952</v>
      </c>
      <c r="HL143" s="52">
        <f t="shared" si="302"/>
        <v>36.02978462195415</v>
      </c>
      <c r="HM143" s="52">
        <f t="shared" si="303"/>
        <v>29.801671513531925</v>
      </c>
      <c r="HN143" s="52">
        <f t="shared" si="304"/>
        <v>45.623411327641271</v>
      </c>
      <c r="HO143" s="52">
        <f t="shared" si="305"/>
        <v>34.415347116029395</v>
      </c>
      <c r="HP143" s="52">
        <f t="shared" si="306"/>
        <v>29.255482001074967</v>
      </c>
      <c r="HQ143" s="52">
        <f t="shared" si="307"/>
        <v>29.357602284555231</v>
      </c>
      <c r="HR143" s="52">
        <f t="shared" si="308"/>
        <v>26.199271660247842</v>
      </c>
      <c r="HS143" s="52">
        <f t="shared" si="309"/>
        <v>21.001252833358681</v>
      </c>
      <c r="HT143" s="52">
        <f t="shared" si="310"/>
        <v>22.352235755771666</v>
      </c>
      <c r="HU143" s="52">
        <f t="shared" si="311"/>
        <v>16.668821140147365</v>
      </c>
      <c r="HV143" s="52">
        <f t="shared" si="312"/>
        <v>14.011582908537724</v>
      </c>
      <c r="HW143" s="52">
        <f t="shared" si="313"/>
        <v>19.321962849432786</v>
      </c>
      <c r="HX143" s="52">
        <f t="shared" si="314"/>
        <v>3.9829962270163013</v>
      </c>
      <c r="HY143" s="52">
        <f t="shared" si="315"/>
        <v>6.0315556801288626</v>
      </c>
      <c r="HZ143" s="52">
        <f t="shared" si="316"/>
        <v>4.0821602792197629</v>
      </c>
      <c r="IA143" s="52">
        <f t="shared" si="317"/>
        <v>4.0033094024393501</v>
      </c>
      <c r="IB143" s="52">
        <f t="shared" si="318"/>
        <v>4.5848725405433735</v>
      </c>
      <c r="IC143" s="52">
        <f t="shared" si="319"/>
        <v>2.8967245287391283</v>
      </c>
      <c r="ID143" s="52">
        <f t="shared" si="320"/>
        <v>4.6123661083338359</v>
      </c>
      <c r="IE143" s="52">
        <f t="shared" si="321"/>
        <v>3.0616202094148224</v>
      </c>
      <c r="IF143" s="52">
        <f t="shared" si="322"/>
        <v>3.0024820518295123</v>
      </c>
      <c r="IG143" s="52">
        <f t="shared" si="323"/>
        <v>4.257381644790275</v>
      </c>
      <c r="II143"/>
    </row>
    <row r="144" spans="1:243" ht="15.75" customHeight="1" thickBot="1">
      <c r="A144" s="45">
        <v>261120</v>
      </c>
      <c r="B144" s="45" t="s">
        <v>792</v>
      </c>
      <c r="C144" s="47">
        <v>2604</v>
      </c>
      <c r="D144" s="43">
        <v>7</v>
      </c>
      <c r="E144" s="43">
        <v>2</v>
      </c>
      <c r="F144" s="43">
        <v>2</v>
      </c>
      <c r="G144" s="43">
        <v>1</v>
      </c>
      <c r="H144" s="43">
        <v>1</v>
      </c>
      <c r="I144" s="44"/>
      <c r="J144" s="43">
        <v>2</v>
      </c>
      <c r="K144" s="43">
        <v>1</v>
      </c>
      <c r="L144" s="43">
        <v>0</v>
      </c>
      <c r="M144" s="43">
        <v>1</v>
      </c>
      <c r="N144" s="43">
        <v>1</v>
      </c>
      <c r="O144" s="44"/>
      <c r="P144" s="43">
        <v>5</v>
      </c>
      <c r="Q144" s="43">
        <v>1</v>
      </c>
      <c r="R144" s="43">
        <v>2</v>
      </c>
      <c r="S144" s="43">
        <v>0</v>
      </c>
      <c r="T144" s="43">
        <v>0</v>
      </c>
      <c r="U144" s="44"/>
      <c r="V144" s="43">
        <v>8</v>
      </c>
      <c r="W144" s="43">
        <v>5</v>
      </c>
      <c r="X144" s="43">
        <v>0</v>
      </c>
      <c r="Y144" s="43">
        <v>6</v>
      </c>
      <c r="Z144" s="43">
        <v>1</v>
      </c>
      <c r="AA144" s="44"/>
      <c r="AB144" s="43">
        <v>208</v>
      </c>
      <c r="AC144" s="43">
        <v>185</v>
      </c>
      <c r="AD144" s="43">
        <v>228</v>
      </c>
      <c r="AE144" s="43">
        <v>192</v>
      </c>
      <c r="AF144" s="43">
        <v>183</v>
      </c>
      <c r="AG144" s="44"/>
      <c r="AH144" s="43">
        <v>8</v>
      </c>
      <c r="AI144" s="43">
        <v>2</v>
      </c>
      <c r="AJ144" s="43">
        <v>2</v>
      </c>
      <c r="AK144" s="43">
        <v>1</v>
      </c>
      <c r="AL144" s="43">
        <v>1</v>
      </c>
      <c r="AM144" s="44"/>
      <c r="AN144" s="43">
        <v>2</v>
      </c>
      <c r="AO144" s="43">
        <v>0</v>
      </c>
      <c r="AP144" s="43">
        <v>1</v>
      </c>
      <c r="AQ144" s="43">
        <v>0</v>
      </c>
      <c r="AR144" s="43">
        <v>0</v>
      </c>
      <c r="AS144" s="44"/>
      <c r="AT144" s="43">
        <v>1</v>
      </c>
      <c r="AU144" s="43">
        <v>0</v>
      </c>
      <c r="AV144" s="43">
        <v>1</v>
      </c>
      <c r="AW144" s="43">
        <v>0</v>
      </c>
      <c r="AX144" s="43">
        <v>0</v>
      </c>
      <c r="AY144" s="44"/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4"/>
      <c r="BF144" s="43">
        <v>5</v>
      </c>
      <c r="BG144" s="43">
        <v>6</v>
      </c>
      <c r="BH144" s="43">
        <v>4</v>
      </c>
      <c r="BI144" s="43">
        <v>7</v>
      </c>
      <c r="BJ144" s="43">
        <v>5</v>
      </c>
      <c r="BK144" s="44"/>
      <c r="BL144" s="43">
        <v>3572</v>
      </c>
      <c r="BM144" s="43">
        <v>3586</v>
      </c>
      <c r="BN144" s="43">
        <v>3542</v>
      </c>
      <c r="BO144" s="43">
        <v>3545</v>
      </c>
      <c r="BP144" s="43">
        <v>3473</v>
      </c>
      <c r="BQ144" s="44"/>
      <c r="BR144" s="45">
        <v>5958</v>
      </c>
      <c r="BS144" s="45">
        <v>5964</v>
      </c>
      <c r="BT144" s="45">
        <v>5867</v>
      </c>
      <c r="BU144" s="45">
        <v>5872</v>
      </c>
      <c r="BV144" s="45">
        <v>5757</v>
      </c>
      <c r="BW144" s="44"/>
      <c r="BX144" s="43">
        <v>11482</v>
      </c>
      <c r="BY144" s="43">
        <v>11509</v>
      </c>
      <c r="BZ144" s="43">
        <v>11242</v>
      </c>
      <c r="CA144" s="43">
        <v>11247</v>
      </c>
      <c r="CB144" s="43">
        <v>11029</v>
      </c>
      <c r="CC144" s="44"/>
      <c r="CD144" s="43">
        <v>0</v>
      </c>
      <c r="CE144" s="43">
        <v>0</v>
      </c>
      <c r="CF144" s="43">
        <v>0</v>
      </c>
      <c r="CG144" s="43">
        <v>0</v>
      </c>
      <c r="CH144" s="43">
        <v>0</v>
      </c>
      <c r="CI144" s="44"/>
      <c r="CJ144" s="45">
        <v>0</v>
      </c>
      <c r="CK144" s="45">
        <v>1</v>
      </c>
      <c r="CL144" s="45">
        <v>0</v>
      </c>
      <c r="CM144" s="45">
        <v>0</v>
      </c>
      <c r="CN144" s="45">
        <v>1</v>
      </c>
      <c r="CO144" s="44"/>
      <c r="CP144" s="43">
        <v>0</v>
      </c>
      <c r="CQ144" s="43">
        <v>1</v>
      </c>
      <c r="CR144" s="43">
        <v>0</v>
      </c>
      <c r="CS144" s="43">
        <v>1</v>
      </c>
      <c r="CT144" s="43">
        <v>2</v>
      </c>
      <c r="CU144" s="44"/>
      <c r="CV144" s="43">
        <v>11</v>
      </c>
      <c r="CW144" s="43">
        <v>11</v>
      </c>
      <c r="CX144" s="43">
        <v>6</v>
      </c>
      <c r="CY144" s="43">
        <v>9</v>
      </c>
      <c r="CZ144" s="43">
        <v>6</v>
      </c>
      <c r="DA144" s="44"/>
      <c r="DB144" s="43">
        <v>10</v>
      </c>
      <c r="DC144" s="43">
        <v>5</v>
      </c>
      <c r="DD144" s="43">
        <v>9</v>
      </c>
      <c r="DE144" s="43">
        <v>7</v>
      </c>
      <c r="DF144" s="43">
        <v>9</v>
      </c>
      <c r="DG144" s="44"/>
      <c r="DH144" s="43">
        <v>5</v>
      </c>
      <c r="DI144" s="43">
        <v>9</v>
      </c>
      <c r="DJ144" s="43">
        <v>7</v>
      </c>
      <c r="DK144" s="43">
        <v>10</v>
      </c>
      <c r="DL144" s="43">
        <v>9</v>
      </c>
      <c r="DM144" s="44"/>
      <c r="DN144" s="43">
        <v>3</v>
      </c>
      <c r="DO144" s="43">
        <v>1</v>
      </c>
      <c r="DP144" s="43">
        <v>1</v>
      </c>
      <c r="DQ144" s="43">
        <v>4</v>
      </c>
      <c r="DR144" s="43">
        <v>2</v>
      </c>
      <c r="DS144" s="44"/>
      <c r="DT144" s="43">
        <v>2</v>
      </c>
      <c r="DU144" s="43">
        <v>6</v>
      </c>
      <c r="DV144" s="43">
        <v>3</v>
      </c>
      <c r="DW144" s="43">
        <v>4</v>
      </c>
      <c r="DX144" s="43">
        <v>3</v>
      </c>
      <c r="DY144" s="44"/>
      <c r="DZ144" s="43">
        <v>2</v>
      </c>
      <c r="EA144" s="43">
        <v>1</v>
      </c>
      <c r="EB144" s="43">
        <v>3</v>
      </c>
      <c r="EC144" s="43">
        <v>0</v>
      </c>
      <c r="ED144" s="43">
        <v>2</v>
      </c>
      <c r="EE144" s="44"/>
      <c r="EF144" s="43">
        <v>3</v>
      </c>
      <c r="EG144" s="43">
        <v>1</v>
      </c>
      <c r="EH144" s="43">
        <v>2</v>
      </c>
      <c r="EI144" s="43">
        <v>0</v>
      </c>
      <c r="EJ144" s="43">
        <v>3</v>
      </c>
      <c r="EK144" s="44"/>
      <c r="EL144" s="43">
        <v>0</v>
      </c>
      <c r="EM144" s="43">
        <v>1</v>
      </c>
      <c r="EN144" s="43">
        <v>2</v>
      </c>
      <c r="EO144" s="43">
        <v>0</v>
      </c>
      <c r="EP144" s="43">
        <v>3</v>
      </c>
      <c r="EQ144" s="96">
        <f t="shared" si="324"/>
        <v>33.653846153846153</v>
      </c>
      <c r="ER144" s="96">
        <f t="shared" si="325"/>
        <v>10.810810810810811</v>
      </c>
      <c r="ES144" s="96">
        <f t="shared" si="326"/>
        <v>8.7719298245614024</v>
      </c>
      <c r="ET144" s="96">
        <f t="shared" si="327"/>
        <v>5.208333333333333</v>
      </c>
      <c r="EU144" s="96">
        <f t="shared" si="328"/>
        <v>5.4644808743169397</v>
      </c>
      <c r="EV144" s="52">
        <f t="shared" si="329"/>
        <v>9.6153846153846168</v>
      </c>
      <c r="EW144" s="52">
        <f t="shared" si="330"/>
        <v>5.4054054054054053</v>
      </c>
      <c r="EX144" s="52">
        <f t="shared" si="331"/>
        <v>0</v>
      </c>
      <c r="EY144" s="52">
        <f t="shared" si="332"/>
        <v>5.208333333333333</v>
      </c>
      <c r="EZ144" s="52">
        <f t="shared" si="333"/>
        <v>5.4644808743169397</v>
      </c>
      <c r="FA144" s="96">
        <f t="shared" si="334"/>
        <v>24.03846153846154</v>
      </c>
      <c r="FB144" s="96">
        <f t="shared" si="335"/>
        <v>5.4054054054054053</v>
      </c>
      <c r="FC144" s="96">
        <f t="shared" si="336"/>
        <v>8.7719298245614024</v>
      </c>
      <c r="FD144" s="96">
        <f t="shared" si="337"/>
        <v>0</v>
      </c>
      <c r="FE144" s="96">
        <f t="shared" si="338"/>
        <v>0</v>
      </c>
      <c r="FF144" s="52">
        <f t="shared" si="249"/>
        <v>38.461538461538467</v>
      </c>
      <c r="FG144" s="52">
        <f t="shared" si="250"/>
        <v>27.027027027027028</v>
      </c>
      <c r="FH144" s="52">
        <f t="shared" si="251"/>
        <v>0</v>
      </c>
      <c r="FI144" s="52">
        <f t="shared" si="252"/>
        <v>31.25</v>
      </c>
      <c r="FJ144" s="52">
        <f t="shared" si="253"/>
        <v>5.4644808743169397</v>
      </c>
      <c r="FK144" s="52">
        <f t="shared" si="254"/>
        <v>25</v>
      </c>
      <c r="FL144" s="52">
        <f t="shared" si="255"/>
        <v>0</v>
      </c>
      <c r="FM144" s="52">
        <f t="shared" si="256"/>
        <v>50</v>
      </c>
      <c r="FN144" s="52">
        <f t="shared" si="257"/>
        <v>0</v>
      </c>
      <c r="FO144" s="52">
        <f t="shared" si="258"/>
        <v>0</v>
      </c>
      <c r="FP144" s="52">
        <f t="shared" si="259"/>
        <v>12.5</v>
      </c>
      <c r="FQ144" s="52">
        <f t="shared" si="260"/>
        <v>0</v>
      </c>
      <c r="FR144" s="52">
        <f t="shared" si="261"/>
        <v>50</v>
      </c>
      <c r="FS144" s="52">
        <f t="shared" si="262"/>
        <v>0</v>
      </c>
      <c r="FT144" s="52">
        <f t="shared" si="263"/>
        <v>0</v>
      </c>
      <c r="FU144" s="52">
        <f t="shared" si="339"/>
        <v>0</v>
      </c>
      <c r="FV144" s="52">
        <f t="shared" si="340"/>
        <v>0</v>
      </c>
      <c r="FW144" s="52">
        <f t="shared" si="341"/>
        <v>0</v>
      </c>
      <c r="FX144" s="52">
        <f t="shared" si="342"/>
        <v>0</v>
      </c>
      <c r="FY144" s="52">
        <f t="shared" si="343"/>
        <v>0</v>
      </c>
      <c r="FZ144" s="52">
        <f t="shared" si="264"/>
        <v>139.97760358342666</v>
      </c>
      <c r="GA144" s="52">
        <f t="shared" si="265"/>
        <v>167.31734523145568</v>
      </c>
      <c r="GB144" s="52">
        <f t="shared" si="266"/>
        <v>112.9305477131564</v>
      </c>
      <c r="GC144" s="52">
        <f t="shared" si="267"/>
        <v>197.46121297602258</v>
      </c>
      <c r="GD144" s="52">
        <f t="shared" si="268"/>
        <v>143.96775122372588</v>
      </c>
      <c r="GE144" s="52">
        <f t="shared" si="269"/>
        <v>0</v>
      </c>
      <c r="GF144" s="52">
        <f t="shared" si="270"/>
        <v>0</v>
      </c>
      <c r="GG144" s="52">
        <f t="shared" si="271"/>
        <v>0</v>
      </c>
      <c r="GH144" s="52">
        <f t="shared" si="272"/>
        <v>0</v>
      </c>
      <c r="GI144" s="52">
        <f t="shared" si="273"/>
        <v>0</v>
      </c>
      <c r="GJ144" s="52">
        <f t="shared" si="274"/>
        <v>0</v>
      </c>
      <c r="GK144" s="52">
        <f t="shared" si="275"/>
        <v>16.76727028839705</v>
      </c>
      <c r="GL144" s="52">
        <f t="shared" si="276"/>
        <v>0</v>
      </c>
      <c r="GM144" s="52">
        <f t="shared" si="277"/>
        <v>0</v>
      </c>
      <c r="GN144" s="52">
        <f t="shared" si="278"/>
        <v>17.370158068438425</v>
      </c>
      <c r="GO144" s="52">
        <f t="shared" si="279"/>
        <v>0</v>
      </c>
      <c r="GP144" s="52">
        <f t="shared" si="280"/>
        <v>16.76727028839705</v>
      </c>
      <c r="GQ144" s="52">
        <f t="shared" si="281"/>
        <v>0</v>
      </c>
      <c r="GR144" s="52">
        <f t="shared" si="282"/>
        <v>17.029972752043594</v>
      </c>
      <c r="GS144" s="52">
        <f t="shared" si="283"/>
        <v>34.740316136876849</v>
      </c>
      <c r="GT144" s="52">
        <f t="shared" si="284"/>
        <v>95.802125065319629</v>
      </c>
      <c r="GU144" s="52">
        <f t="shared" si="285"/>
        <v>95.577374228864372</v>
      </c>
      <c r="GV144" s="52">
        <f t="shared" si="286"/>
        <v>53.371286247998576</v>
      </c>
      <c r="GW144" s="52">
        <f t="shared" si="287"/>
        <v>80.021339023739671</v>
      </c>
      <c r="GX144" s="52">
        <f t="shared" si="288"/>
        <v>54.402031009157675</v>
      </c>
      <c r="GY144" s="52">
        <f t="shared" si="289"/>
        <v>87.092840968472402</v>
      </c>
      <c r="GZ144" s="52">
        <f t="shared" si="290"/>
        <v>43.444261013120169</v>
      </c>
      <c r="HA144" s="52">
        <f t="shared" si="291"/>
        <v>80.056929371997867</v>
      </c>
      <c r="HB144" s="52">
        <f t="shared" si="292"/>
        <v>62.238819240686411</v>
      </c>
      <c r="HC144" s="52">
        <f t="shared" si="293"/>
        <v>81.603046513736516</v>
      </c>
      <c r="HD144" s="52">
        <f t="shared" si="294"/>
        <v>43.546420484236201</v>
      </c>
      <c r="HE144" s="52">
        <f t="shared" si="295"/>
        <v>78.199669823616304</v>
      </c>
      <c r="HF144" s="52">
        <f t="shared" si="296"/>
        <v>62.266500622665006</v>
      </c>
      <c r="HG144" s="52">
        <f t="shared" si="297"/>
        <v>88.912598915266287</v>
      </c>
      <c r="HH144" s="52">
        <f t="shared" si="298"/>
        <v>81.603046513736516</v>
      </c>
      <c r="HI144" s="52">
        <f t="shared" si="299"/>
        <v>26.127852290541721</v>
      </c>
      <c r="HJ144" s="52">
        <f t="shared" si="300"/>
        <v>8.6888522026240338</v>
      </c>
      <c r="HK144" s="52">
        <f t="shared" si="301"/>
        <v>8.8952143746664287</v>
      </c>
      <c r="HL144" s="52">
        <f t="shared" si="302"/>
        <v>35.565039566106513</v>
      </c>
      <c r="HM144" s="52">
        <f t="shared" si="303"/>
        <v>18.134010336385892</v>
      </c>
      <c r="HN144" s="52">
        <f t="shared" si="304"/>
        <v>17.41856819369448</v>
      </c>
      <c r="HO144" s="52">
        <f t="shared" si="305"/>
        <v>52.133113215744196</v>
      </c>
      <c r="HP144" s="52">
        <f t="shared" si="306"/>
        <v>26.685643123999288</v>
      </c>
      <c r="HQ144" s="52">
        <f t="shared" si="307"/>
        <v>35.565039566106513</v>
      </c>
      <c r="HR144" s="52">
        <f t="shared" si="308"/>
        <v>27.201015504578837</v>
      </c>
      <c r="HS144" s="52">
        <f t="shared" si="309"/>
        <v>17.41856819369448</v>
      </c>
      <c r="HT144" s="52">
        <f t="shared" si="310"/>
        <v>8.6888522026240338</v>
      </c>
      <c r="HU144" s="52">
        <f t="shared" si="311"/>
        <v>26.685643123999288</v>
      </c>
      <c r="HV144" s="52">
        <f t="shared" si="312"/>
        <v>0</v>
      </c>
      <c r="HW144" s="52">
        <f t="shared" si="313"/>
        <v>18.134010336385892</v>
      </c>
      <c r="HX144" s="52">
        <f t="shared" si="314"/>
        <v>26.127852290541721</v>
      </c>
      <c r="HY144" s="52">
        <f t="shared" si="315"/>
        <v>8.6888522026240338</v>
      </c>
      <c r="HZ144" s="52">
        <f t="shared" si="316"/>
        <v>17.790428749332857</v>
      </c>
      <c r="IA144" s="52">
        <f t="shared" si="317"/>
        <v>0</v>
      </c>
      <c r="IB144" s="52">
        <f t="shared" si="318"/>
        <v>27.201015504578837</v>
      </c>
      <c r="IC144" s="52">
        <f t="shared" si="319"/>
        <v>0</v>
      </c>
      <c r="ID144" s="52">
        <f t="shared" si="320"/>
        <v>8.6888522026240338</v>
      </c>
      <c r="IE144" s="52">
        <f t="shared" si="321"/>
        <v>17.790428749332857</v>
      </c>
      <c r="IF144" s="52">
        <f t="shared" si="322"/>
        <v>0</v>
      </c>
      <c r="IG144" s="52">
        <f t="shared" si="323"/>
        <v>27.201015504578837</v>
      </c>
      <c r="II144"/>
    </row>
    <row r="145" spans="1:243" ht="15.75" thickBot="1">
      <c r="A145" s="43">
        <v>261130</v>
      </c>
      <c r="B145" s="43" t="s">
        <v>11</v>
      </c>
      <c r="C145" s="47">
        <v>2601</v>
      </c>
      <c r="D145" s="43">
        <v>3</v>
      </c>
      <c r="E145" s="43">
        <v>4</v>
      </c>
      <c r="F145" s="43">
        <v>3</v>
      </c>
      <c r="G145" s="43">
        <v>2</v>
      </c>
      <c r="H145" s="43">
        <v>1</v>
      </c>
      <c r="I145" s="44"/>
      <c r="J145" s="43">
        <v>2</v>
      </c>
      <c r="K145" s="43">
        <v>2</v>
      </c>
      <c r="L145" s="43">
        <v>0</v>
      </c>
      <c r="M145" s="43">
        <v>2</v>
      </c>
      <c r="N145" s="43">
        <v>1</v>
      </c>
      <c r="O145" s="44"/>
      <c r="P145" s="43">
        <v>1</v>
      </c>
      <c r="Q145" s="43">
        <v>2</v>
      </c>
      <c r="R145" s="43">
        <v>3</v>
      </c>
      <c r="S145" s="43">
        <v>0</v>
      </c>
      <c r="T145" s="43">
        <v>0</v>
      </c>
      <c r="U145" s="44"/>
      <c r="V145" s="43">
        <v>4</v>
      </c>
      <c r="W145" s="43">
        <v>4</v>
      </c>
      <c r="X145" s="43">
        <v>2</v>
      </c>
      <c r="Y145" s="43">
        <v>2</v>
      </c>
      <c r="Z145" s="43">
        <v>4</v>
      </c>
      <c r="AA145" s="44"/>
      <c r="AB145" s="43">
        <v>446</v>
      </c>
      <c r="AC145" s="43">
        <v>378</v>
      </c>
      <c r="AD145" s="43">
        <v>356</v>
      </c>
      <c r="AE145" s="43">
        <v>379</v>
      </c>
      <c r="AF145" s="43">
        <v>377</v>
      </c>
      <c r="AG145" s="44"/>
      <c r="AH145" s="43">
        <v>4</v>
      </c>
      <c r="AI145" s="43">
        <v>5</v>
      </c>
      <c r="AJ145" s="43">
        <v>4</v>
      </c>
      <c r="AK145" s="43">
        <v>4</v>
      </c>
      <c r="AL145" s="43">
        <v>2</v>
      </c>
      <c r="AM145" s="44"/>
      <c r="AN145" s="43">
        <v>0</v>
      </c>
      <c r="AO145" s="43">
        <v>0</v>
      </c>
      <c r="AP145" s="43">
        <v>1</v>
      </c>
      <c r="AQ145" s="43">
        <v>0</v>
      </c>
      <c r="AR145" s="43">
        <v>0</v>
      </c>
      <c r="AS145" s="44"/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4"/>
      <c r="AZ145" s="43">
        <v>0</v>
      </c>
      <c r="BA145" s="43">
        <v>0</v>
      </c>
      <c r="BB145" s="43">
        <v>0</v>
      </c>
      <c r="BC145" s="43">
        <v>0</v>
      </c>
      <c r="BD145" s="43">
        <v>0</v>
      </c>
      <c r="BE145" s="44"/>
      <c r="BF145" s="43">
        <v>7</v>
      </c>
      <c r="BG145" s="43">
        <v>9</v>
      </c>
      <c r="BH145" s="43">
        <v>7</v>
      </c>
      <c r="BI145" s="43">
        <v>7</v>
      </c>
      <c r="BJ145" s="43">
        <v>6</v>
      </c>
      <c r="BK145" s="44"/>
      <c r="BL145" s="43">
        <v>6992</v>
      </c>
      <c r="BM145" s="43">
        <v>6941</v>
      </c>
      <c r="BN145" s="43">
        <v>7853</v>
      </c>
      <c r="BO145" s="43">
        <v>7868</v>
      </c>
      <c r="BP145" s="43">
        <v>8519</v>
      </c>
      <c r="BQ145" s="44"/>
      <c r="BR145" s="45">
        <v>11128</v>
      </c>
      <c r="BS145" s="45">
        <v>11066</v>
      </c>
      <c r="BT145" s="45">
        <v>12164</v>
      </c>
      <c r="BU145" s="45">
        <v>12192</v>
      </c>
      <c r="BV145" s="45">
        <v>13198</v>
      </c>
      <c r="BW145" s="44"/>
      <c r="BX145" s="43">
        <v>22253</v>
      </c>
      <c r="BY145" s="43">
        <v>22122</v>
      </c>
      <c r="BZ145" s="43">
        <v>24046</v>
      </c>
      <c r="CA145" s="43">
        <v>24100</v>
      </c>
      <c r="CB145" s="43">
        <v>26086</v>
      </c>
      <c r="CC145" s="44"/>
      <c r="CD145" s="43">
        <v>0</v>
      </c>
      <c r="CE145" s="43">
        <v>0</v>
      </c>
      <c r="CF145" s="43">
        <v>2</v>
      </c>
      <c r="CG145" s="43">
        <v>1</v>
      </c>
      <c r="CH145" s="43">
        <v>2</v>
      </c>
      <c r="CI145" s="44"/>
      <c r="CJ145" s="45">
        <v>1</v>
      </c>
      <c r="CK145" s="45">
        <v>1</v>
      </c>
      <c r="CL145" s="45">
        <v>2</v>
      </c>
      <c r="CM145" s="45">
        <v>0</v>
      </c>
      <c r="CN145" s="45">
        <v>3</v>
      </c>
      <c r="CO145" s="44"/>
      <c r="CP145" s="43">
        <v>1</v>
      </c>
      <c r="CQ145" s="43">
        <v>0</v>
      </c>
      <c r="CR145" s="43">
        <v>1</v>
      </c>
      <c r="CS145" s="43">
        <v>0</v>
      </c>
      <c r="CT145" s="43">
        <v>0</v>
      </c>
      <c r="CU145" s="44"/>
      <c r="CV145" s="43">
        <v>33</v>
      </c>
      <c r="CW145" s="43">
        <v>24</v>
      </c>
      <c r="CX145" s="43">
        <v>19</v>
      </c>
      <c r="CY145" s="43">
        <v>30</v>
      </c>
      <c r="CZ145" s="43">
        <v>37</v>
      </c>
      <c r="DA145" s="44"/>
      <c r="DB145" s="43">
        <v>18</v>
      </c>
      <c r="DC145" s="43">
        <v>17</v>
      </c>
      <c r="DD145" s="43">
        <v>18</v>
      </c>
      <c r="DE145" s="43">
        <v>16</v>
      </c>
      <c r="DF145" s="43">
        <v>19</v>
      </c>
      <c r="DG145" s="44"/>
      <c r="DH145" s="43">
        <v>16</v>
      </c>
      <c r="DI145" s="43">
        <v>18</v>
      </c>
      <c r="DJ145" s="43">
        <v>18</v>
      </c>
      <c r="DK145" s="43">
        <v>13</v>
      </c>
      <c r="DL145" s="43">
        <v>13</v>
      </c>
      <c r="DM145" s="44"/>
      <c r="DN145" s="43">
        <v>7</v>
      </c>
      <c r="DO145" s="43">
        <v>9</v>
      </c>
      <c r="DP145" s="43">
        <v>3</v>
      </c>
      <c r="DQ145" s="43">
        <v>9</v>
      </c>
      <c r="DR145" s="43">
        <v>9</v>
      </c>
      <c r="DS145" s="44"/>
      <c r="DT145" s="43">
        <v>16</v>
      </c>
      <c r="DU145" s="43">
        <v>12</v>
      </c>
      <c r="DV145" s="43">
        <v>13</v>
      </c>
      <c r="DW145" s="43">
        <v>16</v>
      </c>
      <c r="DX145" s="43">
        <v>9</v>
      </c>
      <c r="DY145" s="44"/>
      <c r="DZ145" s="43">
        <v>1</v>
      </c>
      <c r="EA145" s="43">
        <v>1</v>
      </c>
      <c r="EB145" s="43">
        <v>6</v>
      </c>
      <c r="EC145" s="43">
        <v>5</v>
      </c>
      <c r="ED145" s="43">
        <v>5</v>
      </c>
      <c r="EE145" s="44"/>
      <c r="EF145" s="43">
        <v>2</v>
      </c>
      <c r="EG145" s="43">
        <v>1</v>
      </c>
      <c r="EH145" s="43">
        <v>2</v>
      </c>
      <c r="EI145" s="43">
        <v>0</v>
      </c>
      <c r="EJ145" s="43">
        <v>1</v>
      </c>
      <c r="EK145" s="44"/>
      <c r="EL145" s="43">
        <v>2</v>
      </c>
      <c r="EM145" s="43">
        <v>1</v>
      </c>
      <c r="EN145" s="43">
        <v>2</v>
      </c>
      <c r="EO145" s="43">
        <v>0</v>
      </c>
      <c r="EP145" s="43">
        <v>0</v>
      </c>
      <c r="EQ145" s="96">
        <f t="shared" ref="EQ145:EQ176" si="344">D145/AB145*1000</f>
        <v>6.7264573991031398</v>
      </c>
      <c r="ER145" s="96">
        <f t="shared" ref="ER145:ER176" si="345">E145/AC145*1000</f>
        <v>10.582010582010582</v>
      </c>
      <c r="ES145" s="96">
        <f t="shared" ref="ES145:ES176" si="346">F145/AD145*1000</f>
        <v>8.4269662921348321</v>
      </c>
      <c r="ET145" s="96">
        <f t="shared" ref="ET145:ET176" si="347">G145/AE145*1000</f>
        <v>5.2770448548812663</v>
      </c>
      <c r="EU145" s="96">
        <f t="shared" ref="EU145:EU176" si="348">H145/AF145*1000</f>
        <v>2.6525198938992043</v>
      </c>
      <c r="EV145" s="52">
        <f t="shared" ref="EV145:EV176" si="349">J145/AB145*1000</f>
        <v>4.4843049327354256</v>
      </c>
      <c r="EW145" s="52">
        <f t="shared" ref="EW145:EW176" si="350">K145/AC145*1000</f>
        <v>5.2910052910052912</v>
      </c>
      <c r="EX145" s="52">
        <f t="shared" ref="EX145:EX176" si="351">L145/AD145*1000</f>
        <v>0</v>
      </c>
      <c r="EY145" s="52">
        <f t="shared" ref="EY145:EY176" si="352">M145/AE145*1000</f>
        <v>5.2770448548812663</v>
      </c>
      <c r="EZ145" s="52">
        <f t="shared" ref="EZ145:EZ176" si="353">N145/AF145*1000</f>
        <v>2.6525198938992043</v>
      </c>
      <c r="FA145" s="96">
        <f t="shared" ref="FA145:FA176" si="354">P145/AB145*1000</f>
        <v>2.2421524663677128</v>
      </c>
      <c r="FB145" s="96">
        <f t="shared" ref="FB145:FB176" si="355">Q145/AC145*1000</f>
        <v>5.2910052910052912</v>
      </c>
      <c r="FC145" s="96">
        <f t="shared" ref="FC145:FC176" si="356">R145/AD145*1000</f>
        <v>8.4269662921348321</v>
      </c>
      <c r="FD145" s="96">
        <f t="shared" ref="FD145:FD176" si="357">S145/AE145*1000</f>
        <v>0</v>
      </c>
      <c r="FE145" s="96">
        <f t="shared" ref="FE145:FE176" si="358">T145/AF145*1000</f>
        <v>0</v>
      </c>
      <c r="FF145" s="52">
        <f t="shared" si="249"/>
        <v>8.9686098654708513</v>
      </c>
      <c r="FG145" s="52">
        <f t="shared" si="250"/>
        <v>10.582010582010582</v>
      </c>
      <c r="FH145" s="52">
        <f t="shared" si="251"/>
        <v>5.6179775280898872</v>
      </c>
      <c r="FI145" s="52">
        <f t="shared" si="252"/>
        <v>5.2770448548812663</v>
      </c>
      <c r="FJ145" s="52">
        <f t="shared" si="253"/>
        <v>10.610079575596817</v>
      </c>
      <c r="FK145" s="52">
        <f t="shared" si="254"/>
        <v>0</v>
      </c>
      <c r="FL145" s="52">
        <f t="shared" si="255"/>
        <v>0</v>
      </c>
      <c r="FM145" s="52">
        <f t="shared" si="256"/>
        <v>25</v>
      </c>
      <c r="FN145" s="52">
        <f t="shared" si="257"/>
        <v>0</v>
      </c>
      <c r="FO145" s="52">
        <f t="shared" si="258"/>
        <v>0</v>
      </c>
      <c r="FP145" s="52">
        <f t="shared" si="259"/>
        <v>0</v>
      </c>
      <c r="FQ145" s="52">
        <f t="shared" si="260"/>
        <v>0</v>
      </c>
      <c r="FR145" s="52">
        <f t="shared" si="261"/>
        <v>0</v>
      </c>
      <c r="FS145" s="52">
        <f t="shared" si="262"/>
        <v>0</v>
      </c>
      <c r="FT145" s="52">
        <f t="shared" si="263"/>
        <v>0</v>
      </c>
      <c r="FU145" s="52">
        <f t="shared" si="339"/>
        <v>0</v>
      </c>
      <c r="FV145" s="52">
        <f t="shared" si="340"/>
        <v>0</v>
      </c>
      <c r="FW145" s="52">
        <f t="shared" si="341"/>
        <v>0</v>
      </c>
      <c r="FX145" s="52">
        <f t="shared" si="342"/>
        <v>0</v>
      </c>
      <c r="FY145" s="52">
        <f t="shared" si="343"/>
        <v>0</v>
      </c>
      <c r="FZ145" s="52">
        <f t="shared" si="264"/>
        <v>100.11441647597255</v>
      </c>
      <c r="GA145" s="52">
        <f t="shared" si="265"/>
        <v>129.66431349949576</v>
      </c>
      <c r="GB145" s="52">
        <f t="shared" si="266"/>
        <v>89.137909079332744</v>
      </c>
      <c r="GC145" s="52">
        <f t="shared" si="267"/>
        <v>88.967971530249102</v>
      </c>
      <c r="GD145" s="52">
        <f t="shared" si="268"/>
        <v>70.430801737293109</v>
      </c>
      <c r="GE145" s="52">
        <f t="shared" si="269"/>
        <v>0</v>
      </c>
      <c r="GF145" s="52">
        <f t="shared" si="270"/>
        <v>0</v>
      </c>
      <c r="GG145" s="52">
        <f t="shared" si="271"/>
        <v>8.3173916659735507</v>
      </c>
      <c r="GH145" s="52">
        <f t="shared" si="272"/>
        <v>4.1493775933609953</v>
      </c>
      <c r="GI145" s="52">
        <f t="shared" si="273"/>
        <v>7.6669477880855634</v>
      </c>
      <c r="GJ145" s="52">
        <f t="shared" si="274"/>
        <v>8.9863407620416975</v>
      </c>
      <c r="GK145" s="52">
        <f t="shared" si="275"/>
        <v>9.0366889571660938</v>
      </c>
      <c r="GL145" s="52">
        <f t="shared" si="276"/>
        <v>16.44195988161789</v>
      </c>
      <c r="GM145" s="52">
        <f t="shared" si="277"/>
        <v>0</v>
      </c>
      <c r="GN145" s="52">
        <f t="shared" si="278"/>
        <v>22.730716775268981</v>
      </c>
      <c r="GO145" s="52">
        <f t="shared" si="279"/>
        <v>8.9863407620416975</v>
      </c>
      <c r="GP145" s="52">
        <f t="shared" si="280"/>
        <v>0</v>
      </c>
      <c r="GQ145" s="52">
        <f t="shared" si="281"/>
        <v>8.2209799408089452</v>
      </c>
      <c r="GR145" s="52">
        <f t="shared" si="282"/>
        <v>0</v>
      </c>
      <c r="GS145" s="52">
        <f t="shared" si="283"/>
        <v>0</v>
      </c>
      <c r="GT145" s="52">
        <f t="shared" si="284"/>
        <v>148.29461196243204</v>
      </c>
      <c r="GU145" s="52">
        <f t="shared" si="285"/>
        <v>108.48928668294006</v>
      </c>
      <c r="GV145" s="52">
        <f t="shared" si="286"/>
        <v>79.015220826748731</v>
      </c>
      <c r="GW145" s="52">
        <f t="shared" si="287"/>
        <v>124.48132780082987</v>
      </c>
      <c r="GX145" s="52">
        <f t="shared" si="288"/>
        <v>141.83853407958293</v>
      </c>
      <c r="GY145" s="52">
        <f t="shared" si="289"/>
        <v>80.887970161326564</v>
      </c>
      <c r="GZ145" s="52">
        <f t="shared" si="290"/>
        <v>76.846578067082532</v>
      </c>
      <c r="HA145" s="52">
        <f t="shared" si="291"/>
        <v>74.856524993761951</v>
      </c>
      <c r="HB145" s="52">
        <f t="shared" si="292"/>
        <v>66.390041493775925</v>
      </c>
      <c r="HC145" s="52">
        <f t="shared" si="293"/>
        <v>72.836003986812855</v>
      </c>
      <c r="HD145" s="52">
        <f t="shared" si="294"/>
        <v>71.900417921179169</v>
      </c>
      <c r="HE145" s="52">
        <f t="shared" si="295"/>
        <v>81.366965012205043</v>
      </c>
      <c r="HF145" s="52">
        <f t="shared" si="296"/>
        <v>74.856524993761951</v>
      </c>
      <c r="HG145" s="52">
        <f t="shared" si="297"/>
        <v>53.941908713692946</v>
      </c>
      <c r="HH145" s="52">
        <f t="shared" si="298"/>
        <v>49.83516062255616</v>
      </c>
      <c r="HI145" s="52">
        <f t="shared" si="299"/>
        <v>31.456432840515884</v>
      </c>
      <c r="HJ145" s="52">
        <f t="shared" si="300"/>
        <v>40.683482506102521</v>
      </c>
      <c r="HK145" s="52">
        <f t="shared" si="301"/>
        <v>12.476087498960325</v>
      </c>
      <c r="HL145" s="52">
        <f t="shared" si="302"/>
        <v>37.344398340248965</v>
      </c>
      <c r="HM145" s="52">
        <f t="shared" si="303"/>
        <v>34.501265046385029</v>
      </c>
      <c r="HN145" s="52">
        <f t="shared" si="304"/>
        <v>71.900417921179169</v>
      </c>
      <c r="HO145" s="52">
        <f t="shared" si="305"/>
        <v>54.244643341470031</v>
      </c>
      <c r="HP145" s="52">
        <f t="shared" si="306"/>
        <v>54.063045828828074</v>
      </c>
      <c r="HQ145" s="52">
        <f t="shared" si="307"/>
        <v>66.390041493775925</v>
      </c>
      <c r="HR145" s="52">
        <f t="shared" si="308"/>
        <v>34.501265046385029</v>
      </c>
      <c r="HS145" s="52">
        <f t="shared" si="309"/>
        <v>4.4937761200736981</v>
      </c>
      <c r="HT145" s="52">
        <f t="shared" si="310"/>
        <v>4.5203869451225023</v>
      </c>
      <c r="HU145" s="52">
        <f t="shared" si="311"/>
        <v>24.95217499792065</v>
      </c>
      <c r="HV145" s="52">
        <f t="shared" si="312"/>
        <v>20.74688796680498</v>
      </c>
      <c r="HW145" s="52">
        <f t="shared" si="313"/>
        <v>19.167369470213909</v>
      </c>
      <c r="HX145" s="52">
        <f t="shared" si="314"/>
        <v>8.9875522401473962</v>
      </c>
      <c r="HY145" s="52">
        <f t="shared" si="315"/>
        <v>4.5203869451225023</v>
      </c>
      <c r="HZ145" s="52">
        <f t="shared" si="316"/>
        <v>8.3173916659735507</v>
      </c>
      <c r="IA145" s="52">
        <f t="shared" si="317"/>
        <v>0</v>
      </c>
      <c r="IB145" s="52">
        <f t="shared" si="318"/>
        <v>3.8334738940427817</v>
      </c>
      <c r="IC145" s="52">
        <f t="shared" si="319"/>
        <v>8.9875522401473962</v>
      </c>
      <c r="ID145" s="52">
        <f t="shared" si="320"/>
        <v>4.5203869451225023</v>
      </c>
      <c r="IE145" s="52">
        <f t="shared" si="321"/>
        <v>8.3173916659735507</v>
      </c>
      <c r="IF145" s="52">
        <f t="shared" si="322"/>
        <v>0</v>
      </c>
      <c r="IG145" s="52">
        <f t="shared" si="323"/>
        <v>0</v>
      </c>
      <c r="II145"/>
    </row>
    <row r="146" spans="1:243" ht="15.75" customHeight="1" thickBot="1">
      <c r="A146" s="43">
        <v>261140</v>
      </c>
      <c r="B146" s="43" t="s">
        <v>36</v>
      </c>
      <c r="C146" s="47">
        <v>2603</v>
      </c>
      <c r="D146" s="43">
        <v>7</v>
      </c>
      <c r="E146" s="43">
        <v>3</v>
      </c>
      <c r="F146" s="43">
        <v>0</v>
      </c>
      <c r="G146" s="43">
        <v>3</v>
      </c>
      <c r="H146" s="43">
        <v>2</v>
      </c>
      <c r="I146" s="44"/>
      <c r="J146" s="43">
        <v>2</v>
      </c>
      <c r="K146" s="43">
        <v>2</v>
      </c>
      <c r="L146" s="43">
        <v>0</v>
      </c>
      <c r="M146" s="43">
        <v>3</v>
      </c>
      <c r="N146" s="43">
        <v>1</v>
      </c>
      <c r="O146" s="44"/>
      <c r="P146" s="43">
        <v>5</v>
      </c>
      <c r="Q146" s="43">
        <v>1</v>
      </c>
      <c r="R146" s="43">
        <v>0</v>
      </c>
      <c r="S146" s="43">
        <v>0</v>
      </c>
      <c r="T146" s="43">
        <v>1</v>
      </c>
      <c r="U146" s="44"/>
      <c r="V146" s="43">
        <v>7</v>
      </c>
      <c r="W146" s="43">
        <v>4</v>
      </c>
      <c r="X146" s="43">
        <v>2</v>
      </c>
      <c r="Y146" s="43">
        <v>2</v>
      </c>
      <c r="Z146" s="43">
        <v>1</v>
      </c>
      <c r="AA146" s="44"/>
      <c r="AB146" s="43">
        <v>241</v>
      </c>
      <c r="AC146" s="43">
        <v>191</v>
      </c>
      <c r="AD146" s="43">
        <v>180</v>
      </c>
      <c r="AE146" s="43">
        <v>188</v>
      </c>
      <c r="AF146" s="43">
        <v>195</v>
      </c>
      <c r="AG146" s="44"/>
      <c r="AH146" s="43">
        <v>8</v>
      </c>
      <c r="AI146" s="43">
        <v>3</v>
      </c>
      <c r="AJ146" s="43">
        <v>1</v>
      </c>
      <c r="AK146" s="43">
        <v>3</v>
      </c>
      <c r="AL146" s="43">
        <v>3</v>
      </c>
      <c r="AM146" s="44"/>
      <c r="AN146" s="43">
        <v>1</v>
      </c>
      <c r="AO146" s="43">
        <v>0</v>
      </c>
      <c r="AP146" s="43">
        <v>0</v>
      </c>
      <c r="AQ146" s="43">
        <v>0</v>
      </c>
      <c r="AR146" s="43">
        <v>0</v>
      </c>
      <c r="AS146" s="44"/>
      <c r="AT146" s="43">
        <v>1</v>
      </c>
      <c r="AU146" s="43">
        <v>0</v>
      </c>
      <c r="AV146" s="43">
        <v>0</v>
      </c>
      <c r="AW146" s="43">
        <v>0</v>
      </c>
      <c r="AX146" s="43">
        <v>0</v>
      </c>
      <c r="AY146" s="44"/>
      <c r="AZ146" s="43">
        <v>0</v>
      </c>
      <c r="BA146" s="43">
        <v>0</v>
      </c>
      <c r="BB146" s="43">
        <v>0</v>
      </c>
      <c r="BC146" s="43">
        <v>0</v>
      </c>
      <c r="BD146" s="43">
        <v>1</v>
      </c>
      <c r="BE146" s="44"/>
      <c r="BF146" s="43">
        <v>9</v>
      </c>
      <c r="BG146" s="43">
        <v>4</v>
      </c>
      <c r="BH146" s="43">
        <v>5</v>
      </c>
      <c r="BI146" s="43">
        <v>7</v>
      </c>
      <c r="BJ146" s="43">
        <v>4</v>
      </c>
      <c r="BK146" s="44"/>
      <c r="BL146" s="43">
        <v>3858</v>
      </c>
      <c r="BM146" s="43">
        <v>3882</v>
      </c>
      <c r="BN146" s="43">
        <v>4282</v>
      </c>
      <c r="BO146" s="43">
        <v>4325</v>
      </c>
      <c r="BP146" s="43">
        <v>4367</v>
      </c>
      <c r="BQ146" s="44"/>
      <c r="BR146" s="45">
        <v>5967</v>
      </c>
      <c r="BS146" s="45">
        <v>6010</v>
      </c>
      <c r="BT146" s="45">
        <v>6557</v>
      </c>
      <c r="BU146" s="45">
        <v>6619</v>
      </c>
      <c r="BV146" s="45">
        <v>6686</v>
      </c>
      <c r="BW146" s="44"/>
      <c r="BX146" s="43">
        <v>12291</v>
      </c>
      <c r="BY146" s="43">
        <v>12367</v>
      </c>
      <c r="BZ146" s="43">
        <v>13439</v>
      </c>
      <c r="CA146" s="43">
        <v>13560</v>
      </c>
      <c r="CB146" s="43">
        <v>13705</v>
      </c>
      <c r="CC146" s="44"/>
      <c r="CD146" s="43">
        <v>0</v>
      </c>
      <c r="CE146" s="43">
        <v>1</v>
      </c>
      <c r="CF146" s="43">
        <v>1</v>
      </c>
      <c r="CG146" s="43">
        <v>3</v>
      </c>
      <c r="CH146" s="43">
        <v>0</v>
      </c>
      <c r="CI146" s="44"/>
      <c r="CJ146" s="45">
        <v>1</v>
      </c>
      <c r="CK146" s="45">
        <v>0</v>
      </c>
      <c r="CL146" s="45">
        <v>0</v>
      </c>
      <c r="CM146" s="45">
        <v>0</v>
      </c>
      <c r="CN146" s="45">
        <v>2</v>
      </c>
      <c r="CO146" s="44"/>
      <c r="CP146" s="43">
        <v>1</v>
      </c>
      <c r="CQ146" s="43">
        <v>0</v>
      </c>
      <c r="CR146" s="43">
        <v>1</v>
      </c>
      <c r="CS146" s="43">
        <v>1</v>
      </c>
      <c r="CT146" s="43">
        <v>0</v>
      </c>
      <c r="CU146" s="44"/>
      <c r="CV146" s="43">
        <v>8</v>
      </c>
      <c r="CW146" s="43">
        <v>6</v>
      </c>
      <c r="CX146" s="43">
        <v>6</v>
      </c>
      <c r="CY146" s="43">
        <v>3</v>
      </c>
      <c r="CZ146" s="43">
        <v>5</v>
      </c>
      <c r="DA146" s="44"/>
      <c r="DB146" s="43">
        <v>8</v>
      </c>
      <c r="DC146" s="43">
        <v>13</v>
      </c>
      <c r="DD146" s="43">
        <v>4</v>
      </c>
      <c r="DE146" s="43">
        <v>4</v>
      </c>
      <c r="DF146" s="43">
        <v>11</v>
      </c>
      <c r="DG146" s="44"/>
      <c r="DH146" s="43">
        <v>3</v>
      </c>
      <c r="DI146" s="43">
        <v>2</v>
      </c>
      <c r="DJ146" s="43">
        <v>4</v>
      </c>
      <c r="DK146" s="43">
        <v>7</v>
      </c>
      <c r="DL146" s="43">
        <v>5</v>
      </c>
      <c r="DM146" s="44"/>
      <c r="DN146" s="43">
        <v>1</v>
      </c>
      <c r="DO146" s="43">
        <v>4</v>
      </c>
      <c r="DP146" s="43">
        <v>4</v>
      </c>
      <c r="DQ146" s="43">
        <v>3</v>
      </c>
      <c r="DR146" s="43">
        <v>2</v>
      </c>
      <c r="DS146" s="44"/>
      <c r="DT146" s="43">
        <v>6</v>
      </c>
      <c r="DU146" s="43">
        <v>4</v>
      </c>
      <c r="DV146" s="43">
        <v>9</v>
      </c>
      <c r="DW146" s="43">
        <v>4</v>
      </c>
      <c r="DX146" s="43">
        <v>5</v>
      </c>
      <c r="DY146" s="44"/>
      <c r="DZ146" s="43">
        <v>4</v>
      </c>
      <c r="EA146" s="43">
        <v>3</v>
      </c>
      <c r="EB146" s="43">
        <v>3</v>
      </c>
      <c r="EC146" s="43">
        <v>6</v>
      </c>
      <c r="ED146" s="43">
        <v>1</v>
      </c>
      <c r="EE146" s="44"/>
      <c r="EF146" s="43">
        <v>3</v>
      </c>
      <c r="EG146" s="43">
        <v>0</v>
      </c>
      <c r="EH146" s="43">
        <v>0</v>
      </c>
      <c r="EI146" s="43">
        <v>0</v>
      </c>
      <c r="EJ146" s="43">
        <v>0</v>
      </c>
      <c r="EK146" s="44"/>
      <c r="EL146" s="43">
        <v>3</v>
      </c>
      <c r="EM146" s="43">
        <v>0</v>
      </c>
      <c r="EN146" s="43">
        <v>0</v>
      </c>
      <c r="EO146" s="43">
        <v>0</v>
      </c>
      <c r="EP146" s="43">
        <v>0</v>
      </c>
      <c r="EQ146" s="96">
        <f t="shared" si="344"/>
        <v>29.045643153526971</v>
      </c>
      <c r="ER146" s="96">
        <f t="shared" si="345"/>
        <v>15.706806282722512</v>
      </c>
      <c r="ES146" s="96">
        <f t="shared" si="346"/>
        <v>0</v>
      </c>
      <c r="ET146" s="96">
        <f t="shared" si="347"/>
        <v>15.957446808510637</v>
      </c>
      <c r="EU146" s="96">
        <f t="shared" si="348"/>
        <v>10.256410256410257</v>
      </c>
      <c r="EV146" s="52">
        <f t="shared" si="349"/>
        <v>8.2987551867219924</v>
      </c>
      <c r="EW146" s="52">
        <f t="shared" si="350"/>
        <v>10.471204188481677</v>
      </c>
      <c r="EX146" s="52">
        <f t="shared" si="351"/>
        <v>0</v>
      </c>
      <c r="EY146" s="52">
        <f t="shared" si="352"/>
        <v>15.957446808510637</v>
      </c>
      <c r="EZ146" s="52">
        <f t="shared" si="353"/>
        <v>5.1282051282051286</v>
      </c>
      <c r="FA146" s="96">
        <f t="shared" si="354"/>
        <v>20.74688796680498</v>
      </c>
      <c r="FB146" s="96">
        <f t="shared" si="355"/>
        <v>5.2356020942408383</v>
      </c>
      <c r="FC146" s="96">
        <f t="shared" si="356"/>
        <v>0</v>
      </c>
      <c r="FD146" s="96">
        <f t="shared" si="357"/>
        <v>0</v>
      </c>
      <c r="FE146" s="96">
        <f t="shared" si="358"/>
        <v>5.1282051282051286</v>
      </c>
      <c r="FF146" s="52">
        <f t="shared" ref="FF146:FF201" si="359">V146/AB146*1000</f>
        <v>29.045643153526971</v>
      </c>
      <c r="FG146" s="52">
        <f t="shared" ref="FG146:FG201" si="360">W146/AC146*1000</f>
        <v>20.942408376963353</v>
      </c>
      <c r="FH146" s="52">
        <f t="shared" ref="FH146:FH201" si="361">X146/AD146*1000</f>
        <v>11.111111111111111</v>
      </c>
      <c r="FI146" s="52">
        <f t="shared" ref="FI146:FI201" si="362">Y146/AE146*1000</f>
        <v>10.638297872340425</v>
      </c>
      <c r="FJ146" s="52">
        <f t="shared" ref="FJ146:FJ201" si="363">Z146/AF146*1000</f>
        <v>5.1282051282051286</v>
      </c>
      <c r="FK146" s="52">
        <f t="shared" ref="FK146:FK201" si="364">IF(AH146=0,0,AN146/AH146*100)</f>
        <v>12.5</v>
      </c>
      <c r="FL146" s="52">
        <f t="shared" ref="FL146:FL201" si="365">IF(AI146=0,0,AO146/AI146*100)</f>
        <v>0</v>
      </c>
      <c r="FM146" s="52">
        <f t="shared" ref="FM146:FM201" si="366">IF(AJ146=0,0,AP146/AJ146*100)</f>
        <v>0</v>
      </c>
      <c r="FN146" s="52">
        <f t="shared" ref="FN146:FN201" si="367">IF(AK146=0,0,AQ146/AK146*100)</f>
        <v>0</v>
      </c>
      <c r="FO146" s="52">
        <f t="shared" ref="FO146:FO201" si="368">IF(AL146=0,0,AR146/AL146*100)</f>
        <v>0</v>
      </c>
      <c r="FP146" s="52">
        <f t="shared" ref="FP146:FP201" si="369">IF(AH146=0,0,AT146/AH146*100)</f>
        <v>12.5</v>
      </c>
      <c r="FQ146" s="52">
        <f t="shared" ref="FQ146:FQ201" si="370">IF(AI146=0,0,AU146/AI146*100)</f>
        <v>0</v>
      </c>
      <c r="FR146" s="52">
        <f t="shared" ref="FR146:FR201" si="371">IF(AJ146=0,0,AV146/AJ146*100)</f>
        <v>0</v>
      </c>
      <c r="FS146" s="52">
        <f t="shared" ref="FS146:FS201" si="372">IF(AK146=0,0,AW146/AK146*100)</f>
        <v>0</v>
      </c>
      <c r="FT146" s="52">
        <f t="shared" ref="FT146:FT201" si="373">IF(AL146=0,0,AX146/AL146*100)</f>
        <v>0</v>
      </c>
      <c r="FU146" s="52">
        <f t="shared" si="339"/>
        <v>0</v>
      </c>
      <c r="FV146" s="52">
        <f t="shared" si="340"/>
        <v>0</v>
      </c>
      <c r="FW146" s="52">
        <f t="shared" si="341"/>
        <v>0</v>
      </c>
      <c r="FX146" s="52">
        <f t="shared" si="342"/>
        <v>0</v>
      </c>
      <c r="FY146" s="52">
        <f t="shared" si="343"/>
        <v>512.82051282051282</v>
      </c>
      <c r="FZ146" s="52">
        <f t="shared" ref="FZ146:FZ201" si="374">IF(BF146=0,0,BF146/BL146*100000)</f>
        <v>233.28149300155522</v>
      </c>
      <c r="GA146" s="52">
        <f t="shared" ref="GA146:GA201" si="375">IF(BG146=0,0,BG146/BM146*100000)</f>
        <v>103.03967027305514</v>
      </c>
      <c r="GB146" s="52">
        <f t="shared" ref="GB146:GB201" si="376">IF(BH146=0,0,BH146/BN146*100000)</f>
        <v>116.76786548341896</v>
      </c>
      <c r="GC146" s="52">
        <f t="shared" ref="GC146:GC201" si="377">IF(BI146=0,0,BI146/BO146*100000)</f>
        <v>161.84971098265896</v>
      </c>
      <c r="GD146" s="52">
        <f t="shared" ref="GD146:GD201" si="378">IF(BJ146=0,0,BJ146/BP146*100000)</f>
        <v>91.596061369361124</v>
      </c>
      <c r="GE146" s="52">
        <f t="shared" ref="GE146:GE201" si="379">IF(BX146=0,0,CD146/BX146*100000)</f>
        <v>0</v>
      </c>
      <c r="GF146" s="52">
        <f t="shared" ref="GF146:GF201" si="380">IF(BY146=0,0,CE146/BY146*100000)</f>
        <v>8.0860354168351254</v>
      </c>
      <c r="GG146" s="52">
        <f t="shared" ref="GG146:GG201" si="381">IF(BZ146=0,0,CF146/BZ146*100000)</f>
        <v>7.4410298385296523</v>
      </c>
      <c r="GH146" s="52">
        <f t="shared" ref="GH146:GH201" si="382">IF(CA146=0,0,CG146/CA146*100000)</f>
        <v>22.123893805309734</v>
      </c>
      <c r="GI146" s="52">
        <f t="shared" ref="GI146:GI201" si="383">IF(CB146=0,0,CH146/CB146*100000)</f>
        <v>0</v>
      </c>
      <c r="GJ146" s="52">
        <f t="shared" ref="GJ146:GJ201" si="384">IF(BR146=0,0,CJ146/BR146*100000)</f>
        <v>16.758840288252053</v>
      </c>
      <c r="GK146" s="52">
        <f t="shared" ref="GK146:GK201" si="385">IF(BS146=0,0,CK146/BS146*100000)</f>
        <v>0</v>
      </c>
      <c r="GL146" s="52">
        <f t="shared" ref="GL146:GL201" si="386">IF(BT146=0,0,CL146/BT146*100000)</f>
        <v>0</v>
      </c>
      <c r="GM146" s="52">
        <f t="shared" ref="GM146:GM201" si="387">IF(BU146=0,0,CM146/BU146*100000)</f>
        <v>0</v>
      </c>
      <c r="GN146" s="52">
        <f t="shared" ref="GN146:GN201" si="388">IF(BV146=0,0,CN146/BV146*100000)</f>
        <v>29.913251570445709</v>
      </c>
      <c r="GO146" s="52">
        <f t="shared" ref="GO146:GO201" si="389">IF(BR146=0,0,CP146/BR146*100000)</f>
        <v>16.758840288252053</v>
      </c>
      <c r="GP146" s="52">
        <f t="shared" ref="GP146:GP201" si="390">IF(BS146=0,0,CQ146/BS146*100000)</f>
        <v>0</v>
      </c>
      <c r="GQ146" s="52">
        <f t="shared" ref="GQ146:GQ201" si="391">IF(BT146=0,0,CR146/BT146*100000)</f>
        <v>15.250876925423213</v>
      </c>
      <c r="GR146" s="52">
        <f t="shared" ref="GR146:GR201" si="392">IF(BU146=0,0,CS146/BU146*100000)</f>
        <v>15.108022359873091</v>
      </c>
      <c r="GS146" s="52">
        <f t="shared" ref="GS146:GS201" si="393">IF(BV146=0,0,CT146/BV146*100000)</f>
        <v>0</v>
      </c>
      <c r="GT146" s="52">
        <f t="shared" ref="GT146:GT201" si="394">IF(BX146=0,0,CV146/BX146*100000)</f>
        <v>65.088275974290127</v>
      </c>
      <c r="GU146" s="52">
        <f t="shared" ref="GU146:GU201" si="395">IF(BY146=0,0,CW146/BY146*100000)</f>
        <v>48.516212501010756</v>
      </c>
      <c r="GV146" s="52">
        <f t="shared" ref="GV146:GV201" si="396">IF(BZ146=0,0,CX146/BZ146*100000)</f>
        <v>44.646179031177915</v>
      </c>
      <c r="GW146" s="52">
        <f t="shared" ref="GW146:GW201" si="397">IF(CA146=0,0,CY146/CA146*100000)</f>
        <v>22.123893805309734</v>
      </c>
      <c r="GX146" s="52">
        <f t="shared" ref="GX146:GX201" si="398">IF(CB146=0,0,CZ146/CB146*100000)</f>
        <v>36.483035388544323</v>
      </c>
      <c r="GY146" s="52">
        <f t="shared" ref="GY146:GY201" si="399">IF(BX146=0,0,DB146/BX146*100000)</f>
        <v>65.088275974290127</v>
      </c>
      <c r="GZ146" s="52">
        <f t="shared" ref="GZ146:GZ201" si="400">IF(BY146=0,0,DC146/BY146*100000)</f>
        <v>105.11846041885663</v>
      </c>
      <c r="HA146" s="52">
        <f t="shared" ref="HA146:HA201" si="401">IF(BZ146=0,0,DD146/BZ146*100000)</f>
        <v>29.764119354118609</v>
      </c>
      <c r="HB146" s="52">
        <f t="shared" ref="HB146:HB201" si="402">IF(CA146=0,0,DE146/CA146*100000)</f>
        <v>29.498525073746311</v>
      </c>
      <c r="HC146" s="52">
        <f t="shared" ref="HC146:HC201" si="403">IF(CB146=0,0,DF146/CB146*100000)</f>
        <v>80.262677854797516</v>
      </c>
      <c r="HD146" s="52">
        <f t="shared" ref="HD146:HD201" si="404">IF(BX146=0,0,DH146/BX146*100000)</f>
        <v>24.408103490358798</v>
      </c>
      <c r="HE146" s="52">
        <f t="shared" ref="HE146:HE201" si="405">IF(BY146=0,0,DI146/BY146*100000)</f>
        <v>16.172070833670251</v>
      </c>
      <c r="HF146" s="52">
        <f t="shared" ref="HF146:HF201" si="406">IF(BZ146=0,0,DJ146/BZ146*100000)</f>
        <v>29.764119354118609</v>
      </c>
      <c r="HG146" s="52">
        <f t="shared" ref="HG146:HG201" si="407">IF(CA146=0,0,DK146/CA146*100000)</f>
        <v>51.622418879056049</v>
      </c>
      <c r="HH146" s="52">
        <f t="shared" ref="HH146:HH201" si="408">IF(CB146=0,0,DL146/CB146*100000)</f>
        <v>36.483035388544323</v>
      </c>
      <c r="HI146" s="52">
        <f t="shared" ref="HI146:HI201" si="409">IF(BX146=0,0,DN146/BX146*100000)</f>
        <v>8.1360344967862659</v>
      </c>
      <c r="HJ146" s="52">
        <f t="shared" ref="HJ146:HJ201" si="410">IF(BY146=0,0,DO146/BY146*100000)</f>
        <v>32.344141667340502</v>
      </c>
      <c r="HK146" s="52">
        <f t="shared" ref="HK146:HK201" si="411">IF(BZ146=0,0,DP146/BZ146*100000)</f>
        <v>29.764119354118609</v>
      </c>
      <c r="HL146" s="52">
        <f t="shared" ref="HL146:HL201" si="412">IF(CA146=0,0,DQ146/CA146*100000)</f>
        <v>22.123893805309734</v>
      </c>
      <c r="HM146" s="52">
        <f t="shared" ref="HM146:HM201" si="413">IF(CB146=0,0,DR146/CB146*100000)</f>
        <v>14.59321415541773</v>
      </c>
      <c r="HN146" s="52">
        <f t="shared" ref="HN146:HN201" si="414">IF(BX146=0,0,DT146/BX146*100000)</f>
        <v>48.816206980717595</v>
      </c>
      <c r="HO146" s="52">
        <f t="shared" ref="HO146:HO201" si="415">IF(BY146=0,0,DU146/BY146*100000)</f>
        <v>32.344141667340502</v>
      </c>
      <c r="HP146" s="52">
        <f t="shared" ref="HP146:HP201" si="416">IF(BZ146=0,0,DV146/BZ146*100000)</f>
        <v>66.96926854676687</v>
      </c>
      <c r="HQ146" s="52">
        <f t="shared" ref="HQ146:HQ201" si="417">IF(CA146=0,0,DW146/CA146*100000)</f>
        <v>29.498525073746311</v>
      </c>
      <c r="HR146" s="52">
        <f t="shared" ref="HR146:HR201" si="418">IF(CB146=0,0,DX146/CB146*100000)</f>
        <v>36.483035388544323</v>
      </c>
      <c r="HS146" s="52">
        <f t="shared" ref="HS146:HS201" si="419">IF(BX146=0,0,DZ146/BX146*100000)</f>
        <v>32.544137987145064</v>
      </c>
      <c r="HT146" s="52">
        <f t="shared" ref="HT146:HT201" si="420">IF(BY146=0,0,EA146/BY146*100000)</f>
        <v>24.258106250505378</v>
      </c>
      <c r="HU146" s="52">
        <f t="shared" ref="HU146:HU201" si="421">IF(BZ146=0,0,EB146/BZ146*100000)</f>
        <v>22.323089515588958</v>
      </c>
      <c r="HV146" s="52">
        <f t="shared" ref="HV146:HV201" si="422">IF(CA146=0,0,EC146/CA146*100000)</f>
        <v>44.247787610619469</v>
      </c>
      <c r="HW146" s="52">
        <f t="shared" ref="HW146:HW201" si="423">IF(CB146=0,0,ED146/CB146*100000)</f>
        <v>7.296607077708865</v>
      </c>
      <c r="HX146" s="52">
        <f t="shared" ref="HX146:HX201" si="424">IF(BX146=0,0,EF146/BX146*100000)</f>
        <v>24.408103490358798</v>
      </c>
      <c r="HY146" s="52">
        <f t="shared" ref="HY146:HY201" si="425">IF(BY146=0,0,EG146/BY146*100000)</f>
        <v>0</v>
      </c>
      <c r="HZ146" s="52">
        <f t="shared" ref="HZ146:HZ201" si="426">IF(BZ146=0,0,EH146/BZ146*100000)</f>
        <v>0</v>
      </c>
      <c r="IA146" s="52">
        <f t="shared" ref="IA146:IA201" si="427">IF(CA146=0,0,EI146/CA146*100000)</f>
        <v>0</v>
      </c>
      <c r="IB146" s="52">
        <f t="shared" ref="IB146:IB201" si="428">IF(CB146=0,0,EJ146/CB146*100000)</f>
        <v>0</v>
      </c>
      <c r="IC146" s="52">
        <f t="shared" ref="IC146:IC201" si="429">IF(BX146=0,0,EL146/BX146*100000)</f>
        <v>24.408103490358798</v>
      </c>
      <c r="ID146" s="52">
        <f t="shared" ref="ID146:ID201" si="430">IF(BY146=0,0,EM146/BY146*100000)</f>
        <v>0</v>
      </c>
      <c r="IE146" s="52">
        <f t="shared" ref="IE146:IE201" si="431">IF(BZ146=0,0,EN146/BZ146*100000)</f>
        <v>0</v>
      </c>
      <c r="IF146" s="52">
        <f t="shared" ref="IF146:IF201" si="432">IF(CA146=0,0,EO146/CA146*100000)</f>
        <v>0</v>
      </c>
      <c r="IG146" s="52">
        <f t="shared" ref="IG146:IG201" si="433">IF(CB146=0,0,EP146/CB146*100000)</f>
        <v>0</v>
      </c>
      <c r="II146"/>
    </row>
    <row r="147" spans="1:243" ht="15.75" customHeight="1" thickBot="1">
      <c r="A147" s="45">
        <v>261150</v>
      </c>
      <c r="B147" s="45" t="s">
        <v>793</v>
      </c>
      <c r="C147" s="47">
        <v>2603</v>
      </c>
      <c r="D147" s="43">
        <v>6</v>
      </c>
      <c r="E147" s="43">
        <v>10</v>
      </c>
      <c r="F147" s="43">
        <v>1</v>
      </c>
      <c r="G147" s="43">
        <v>7</v>
      </c>
      <c r="H147" s="43">
        <v>4</v>
      </c>
      <c r="I147" s="44"/>
      <c r="J147" s="43">
        <v>5</v>
      </c>
      <c r="K147" s="43">
        <v>6</v>
      </c>
      <c r="L147" s="43">
        <v>0</v>
      </c>
      <c r="M147" s="43">
        <v>5</v>
      </c>
      <c r="N147" s="43">
        <v>2</v>
      </c>
      <c r="O147" s="44"/>
      <c r="P147" s="43">
        <v>1</v>
      </c>
      <c r="Q147" s="43">
        <v>4</v>
      </c>
      <c r="R147" s="43">
        <v>1</v>
      </c>
      <c r="S147" s="43">
        <v>2</v>
      </c>
      <c r="T147" s="43">
        <v>2</v>
      </c>
      <c r="U147" s="44"/>
      <c r="V147" s="43">
        <v>7</v>
      </c>
      <c r="W147" s="43">
        <v>8</v>
      </c>
      <c r="X147" s="43">
        <v>3</v>
      </c>
      <c r="Y147" s="43">
        <v>6</v>
      </c>
      <c r="Z147" s="43">
        <v>2</v>
      </c>
      <c r="AA147" s="44"/>
      <c r="AB147" s="43">
        <v>457</v>
      </c>
      <c r="AC147" s="43">
        <v>420</v>
      </c>
      <c r="AD147" s="43">
        <v>349</v>
      </c>
      <c r="AE147" s="43">
        <v>346</v>
      </c>
      <c r="AF147" s="43">
        <v>296</v>
      </c>
      <c r="AG147" s="44"/>
      <c r="AH147" s="43">
        <v>8</v>
      </c>
      <c r="AI147" s="43">
        <v>10</v>
      </c>
      <c r="AJ147" s="43">
        <v>4</v>
      </c>
      <c r="AK147" s="43">
        <v>8</v>
      </c>
      <c r="AL147" s="43">
        <v>5</v>
      </c>
      <c r="AM147" s="44"/>
      <c r="AN147" s="43">
        <v>0</v>
      </c>
      <c r="AO147" s="43">
        <v>2</v>
      </c>
      <c r="AP147" s="43">
        <v>0</v>
      </c>
      <c r="AQ147" s="43">
        <v>1</v>
      </c>
      <c r="AR147" s="43">
        <v>1</v>
      </c>
      <c r="AS147" s="44"/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4"/>
      <c r="AZ147" s="43">
        <v>2</v>
      </c>
      <c r="BA147" s="43">
        <v>0</v>
      </c>
      <c r="BB147" s="43">
        <v>0</v>
      </c>
      <c r="BC147" s="43">
        <v>0</v>
      </c>
      <c r="BD147" s="43">
        <v>1</v>
      </c>
      <c r="BE147" s="44"/>
      <c r="BF147" s="43">
        <v>9</v>
      </c>
      <c r="BG147" s="43">
        <v>8</v>
      </c>
      <c r="BH147" s="43">
        <v>7</v>
      </c>
      <c r="BI147" s="43">
        <v>4</v>
      </c>
      <c r="BJ147" s="43">
        <v>8</v>
      </c>
      <c r="BK147" s="44"/>
      <c r="BL147" s="43">
        <v>7491</v>
      </c>
      <c r="BM147" s="43">
        <v>7569</v>
      </c>
      <c r="BN147" s="43">
        <v>7611</v>
      </c>
      <c r="BO147" s="43">
        <v>7662</v>
      </c>
      <c r="BP147" s="43">
        <v>7707</v>
      </c>
      <c r="BQ147" s="44"/>
      <c r="BR147" s="45">
        <v>12588</v>
      </c>
      <c r="BS147" s="45">
        <v>12724</v>
      </c>
      <c r="BT147" s="45">
        <v>12268</v>
      </c>
      <c r="BU147" s="45">
        <v>12347</v>
      </c>
      <c r="BV147" s="45">
        <v>12425</v>
      </c>
      <c r="BW147" s="44"/>
      <c r="BX147" s="43">
        <v>25301</v>
      </c>
      <c r="BY147" s="43">
        <v>25606</v>
      </c>
      <c r="BZ147" s="43">
        <v>24186</v>
      </c>
      <c r="CA147" s="43">
        <v>24343</v>
      </c>
      <c r="CB147" s="43">
        <v>24495</v>
      </c>
      <c r="CC147" s="44"/>
      <c r="CD147" s="43">
        <v>0</v>
      </c>
      <c r="CE147" s="43">
        <v>0</v>
      </c>
      <c r="CF147" s="43">
        <v>1</v>
      </c>
      <c r="CG147" s="43">
        <v>0</v>
      </c>
      <c r="CH147" s="43">
        <v>2</v>
      </c>
      <c r="CI147" s="44"/>
      <c r="CJ147" s="45">
        <v>0</v>
      </c>
      <c r="CK147" s="45">
        <v>0</v>
      </c>
      <c r="CL147" s="45">
        <v>0</v>
      </c>
      <c r="CM147" s="45">
        <v>0</v>
      </c>
      <c r="CN147" s="45">
        <v>0</v>
      </c>
      <c r="CO147" s="44"/>
      <c r="CP147" s="43">
        <v>0</v>
      </c>
      <c r="CQ147" s="43">
        <v>1</v>
      </c>
      <c r="CR147" s="43">
        <v>0</v>
      </c>
      <c r="CS147" s="43">
        <v>1</v>
      </c>
      <c r="CT147" s="43">
        <v>1</v>
      </c>
      <c r="CU147" s="44"/>
      <c r="CV147" s="43">
        <v>6</v>
      </c>
      <c r="CW147" s="43">
        <v>6</v>
      </c>
      <c r="CX147" s="43">
        <v>9</v>
      </c>
      <c r="CY147" s="43">
        <v>10</v>
      </c>
      <c r="CZ147" s="43">
        <v>16</v>
      </c>
      <c r="DA147" s="44"/>
      <c r="DB147" s="43">
        <v>12</v>
      </c>
      <c r="DC147" s="43">
        <v>14</v>
      </c>
      <c r="DD147" s="43">
        <v>8</v>
      </c>
      <c r="DE147" s="43">
        <v>14</v>
      </c>
      <c r="DF147" s="43">
        <v>14</v>
      </c>
      <c r="DG147" s="44"/>
      <c r="DH147" s="43">
        <v>13</v>
      </c>
      <c r="DI147" s="43">
        <v>12</v>
      </c>
      <c r="DJ147" s="43">
        <v>9</v>
      </c>
      <c r="DK147" s="43">
        <v>14</v>
      </c>
      <c r="DL147" s="43">
        <v>11</v>
      </c>
      <c r="DM147" s="44"/>
      <c r="DN147" s="43">
        <v>3</v>
      </c>
      <c r="DO147" s="43">
        <v>3</v>
      </c>
      <c r="DP147" s="43">
        <v>3</v>
      </c>
      <c r="DQ147" s="43">
        <v>7</v>
      </c>
      <c r="DR147" s="43">
        <v>12</v>
      </c>
      <c r="DS147" s="44"/>
      <c r="DT147" s="43">
        <v>12</v>
      </c>
      <c r="DU147" s="43">
        <v>13</v>
      </c>
      <c r="DV147" s="43">
        <v>22</v>
      </c>
      <c r="DW147" s="43">
        <v>9</v>
      </c>
      <c r="DX147" s="43">
        <v>11</v>
      </c>
      <c r="DY147" s="44"/>
      <c r="DZ147" s="43">
        <v>6</v>
      </c>
      <c r="EA147" s="43">
        <v>3</v>
      </c>
      <c r="EB147" s="43">
        <v>6</v>
      </c>
      <c r="EC147" s="43">
        <v>4</v>
      </c>
      <c r="ED147" s="43">
        <v>5</v>
      </c>
      <c r="EE147" s="44"/>
      <c r="EF147" s="43">
        <v>1</v>
      </c>
      <c r="EG147" s="43">
        <v>2</v>
      </c>
      <c r="EH147" s="43">
        <v>0</v>
      </c>
      <c r="EI147" s="43">
        <v>1</v>
      </c>
      <c r="EJ147" s="43">
        <v>0</v>
      </c>
      <c r="EK147" s="44"/>
      <c r="EL147" s="43">
        <v>1</v>
      </c>
      <c r="EM147" s="43">
        <v>1</v>
      </c>
      <c r="EN147" s="43">
        <v>0</v>
      </c>
      <c r="EO147" s="43">
        <v>1</v>
      </c>
      <c r="EP147" s="43">
        <v>0</v>
      </c>
      <c r="EQ147" s="96">
        <f t="shared" si="344"/>
        <v>13.129102844638949</v>
      </c>
      <c r="ER147" s="96">
        <f t="shared" si="345"/>
        <v>23.809523809523807</v>
      </c>
      <c r="ES147" s="96">
        <f t="shared" si="346"/>
        <v>2.8653295128939829</v>
      </c>
      <c r="ET147" s="96">
        <f t="shared" si="347"/>
        <v>20.23121387283237</v>
      </c>
      <c r="EU147" s="96">
        <f t="shared" si="348"/>
        <v>13.513513513513514</v>
      </c>
      <c r="EV147" s="52">
        <f t="shared" si="349"/>
        <v>10.940919037199125</v>
      </c>
      <c r="EW147" s="52">
        <f t="shared" si="350"/>
        <v>14.285714285714285</v>
      </c>
      <c r="EX147" s="52">
        <f t="shared" si="351"/>
        <v>0</v>
      </c>
      <c r="EY147" s="52">
        <f t="shared" si="352"/>
        <v>14.450867052023121</v>
      </c>
      <c r="EZ147" s="52">
        <f t="shared" si="353"/>
        <v>6.756756756756757</v>
      </c>
      <c r="FA147" s="96">
        <f t="shared" si="354"/>
        <v>2.1881838074398248</v>
      </c>
      <c r="FB147" s="96">
        <f t="shared" si="355"/>
        <v>9.5238095238095255</v>
      </c>
      <c r="FC147" s="96">
        <f t="shared" si="356"/>
        <v>2.8653295128939829</v>
      </c>
      <c r="FD147" s="96">
        <f t="shared" si="357"/>
        <v>5.7803468208092479</v>
      </c>
      <c r="FE147" s="96">
        <f t="shared" si="358"/>
        <v>6.756756756756757</v>
      </c>
      <c r="FF147" s="52">
        <f t="shared" si="359"/>
        <v>15.317286652078774</v>
      </c>
      <c r="FG147" s="52">
        <f t="shared" si="360"/>
        <v>19.047619047619051</v>
      </c>
      <c r="FH147" s="52">
        <f t="shared" si="361"/>
        <v>8.595988538681949</v>
      </c>
      <c r="FI147" s="52">
        <f t="shared" si="362"/>
        <v>17.341040462427745</v>
      </c>
      <c r="FJ147" s="52">
        <f t="shared" si="363"/>
        <v>6.756756756756757</v>
      </c>
      <c r="FK147" s="52">
        <f t="shared" si="364"/>
        <v>0</v>
      </c>
      <c r="FL147" s="52">
        <f t="shared" si="365"/>
        <v>20</v>
      </c>
      <c r="FM147" s="52">
        <f t="shared" si="366"/>
        <v>0</v>
      </c>
      <c r="FN147" s="52">
        <f t="shared" si="367"/>
        <v>12.5</v>
      </c>
      <c r="FO147" s="52">
        <f t="shared" si="368"/>
        <v>20</v>
      </c>
      <c r="FP147" s="52">
        <f t="shared" si="369"/>
        <v>0</v>
      </c>
      <c r="FQ147" s="52">
        <f t="shared" si="370"/>
        <v>0</v>
      </c>
      <c r="FR147" s="52">
        <f t="shared" si="371"/>
        <v>0</v>
      </c>
      <c r="FS147" s="52">
        <f t="shared" si="372"/>
        <v>0</v>
      </c>
      <c r="FT147" s="52">
        <f t="shared" si="373"/>
        <v>0</v>
      </c>
      <c r="FU147" s="52">
        <f t="shared" si="339"/>
        <v>437.63676148796498</v>
      </c>
      <c r="FV147" s="52">
        <f t="shared" si="340"/>
        <v>0</v>
      </c>
      <c r="FW147" s="52">
        <f t="shared" si="341"/>
        <v>0</v>
      </c>
      <c r="FX147" s="52">
        <f t="shared" si="342"/>
        <v>0</v>
      </c>
      <c r="FY147" s="52">
        <f t="shared" si="343"/>
        <v>337.83783783783787</v>
      </c>
      <c r="FZ147" s="52">
        <f t="shared" si="374"/>
        <v>120.14417300760913</v>
      </c>
      <c r="GA147" s="52">
        <f t="shared" si="375"/>
        <v>105.69427929713305</v>
      </c>
      <c r="GB147" s="52">
        <f t="shared" si="376"/>
        <v>91.972145578767567</v>
      </c>
      <c r="GC147" s="52">
        <f t="shared" si="377"/>
        <v>52.205690420255813</v>
      </c>
      <c r="GD147" s="52">
        <f t="shared" si="378"/>
        <v>103.80173867912288</v>
      </c>
      <c r="GE147" s="52">
        <f t="shared" si="379"/>
        <v>0</v>
      </c>
      <c r="GF147" s="52">
        <f t="shared" si="380"/>
        <v>0</v>
      </c>
      <c r="GG147" s="52">
        <f t="shared" si="381"/>
        <v>4.1346233358141076</v>
      </c>
      <c r="GH147" s="52">
        <f t="shared" si="382"/>
        <v>0</v>
      </c>
      <c r="GI147" s="52">
        <f t="shared" si="383"/>
        <v>8.1649316186976932</v>
      </c>
      <c r="GJ147" s="52">
        <f t="shared" si="384"/>
        <v>0</v>
      </c>
      <c r="GK147" s="52">
        <f t="shared" si="385"/>
        <v>0</v>
      </c>
      <c r="GL147" s="52">
        <f t="shared" si="386"/>
        <v>0</v>
      </c>
      <c r="GM147" s="52">
        <f t="shared" si="387"/>
        <v>0</v>
      </c>
      <c r="GN147" s="52">
        <f t="shared" si="388"/>
        <v>0</v>
      </c>
      <c r="GO147" s="52">
        <f t="shared" si="389"/>
        <v>0</v>
      </c>
      <c r="GP147" s="52">
        <f t="shared" si="390"/>
        <v>7.8591637849732781</v>
      </c>
      <c r="GQ147" s="52">
        <f t="shared" si="391"/>
        <v>0</v>
      </c>
      <c r="GR147" s="52">
        <f t="shared" si="392"/>
        <v>8.0991333927269782</v>
      </c>
      <c r="GS147" s="52">
        <f t="shared" si="393"/>
        <v>8.0482897384305847</v>
      </c>
      <c r="GT147" s="52">
        <f t="shared" si="394"/>
        <v>23.714477688628907</v>
      </c>
      <c r="GU147" s="52">
        <f t="shared" si="395"/>
        <v>23.43200812309615</v>
      </c>
      <c r="GV147" s="52">
        <f t="shared" si="396"/>
        <v>37.211610022326965</v>
      </c>
      <c r="GW147" s="52">
        <f t="shared" si="397"/>
        <v>41.079571129277412</v>
      </c>
      <c r="GX147" s="52">
        <f t="shared" si="398"/>
        <v>65.319452949581546</v>
      </c>
      <c r="GY147" s="52">
        <f t="shared" si="399"/>
        <v>47.428955377257815</v>
      </c>
      <c r="GZ147" s="52">
        <f t="shared" si="400"/>
        <v>54.674685620557682</v>
      </c>
      <c r="HA147" s="52">
        <f t="shared" si="401"/>
        <v>33.076986686512861</v>
      </c>
      <c r="HB147" s="52">
        <f t="shared" si="402"/>
        <v>57.511399580988368</v>
      </c>
      <c r="HC147" s="52">
        <f t="shared" si="403"/>
        <v>57.154521330883853</v>
      </c>
      <c r="HD147" s="52">
        <f t="shared" si="404"/>
        <v>51.381368325362629</v>
      </c>
      <c r="HE147" s="52">
        <f t="shared" si="405"/>
        <v>46.8640162461923</v>
      </c>
      <c r="HF147" s="52">
        <f t="shared" si="406"/>
        <v>37.211610022326965</v>
      </c>
      <c r="HG147" s="52">
        <f t="shared" si="407"/>
        <v>57.511399580988368</v>
      </c>
      <c r="HH147" s="52">
        <f t="shared" si="408"/>
        <v>44.907123902837313</v>
      </c>
      <c r="HI147" s="52">
        <f t="shared" si="409"/>
        <v>11.857238844314454</v>
      </c>
      <c r="HJ147" s="52">
        <f t="shared" si="410"/>
        <v>11.716004061548075</v>
      </c>
      <c r="HK147" s="52">
        <f t="shared" si="411"/>
        <v>12.403870007442322</v>
      </c>
      <c r="HL147" s="52">
        <f t="shared" si="412"/>
        <v>28.755699790494184</v>
      </c>
      <c r="HM147" s="52">
        <f t="shared" si="413"/>
        <v>48.989589712186159</v>
      </c>
      <c r="HN147" s="52">
        <f t="shared" si="414"/>
        <v>47.428955377257815</v>
      </c>
      <c r="HO147" s="52">
        <f t="shared" si="415"/>
        <v>50.769350933374987</v>
      </c>
      <c r="HP147" s="52">
        <f t="shared" si="416"/>
        <v>90.961713387910365</v>
      </c>
      <c r="HQ147" s="52">
        <f t="shared" si="417"/>
        <v>36.971614016349669</v>
      </c>
      <c r="HR147" s="52">
        <f t="shared" si="418"/>
        <v>44.907123902837313</v>
      </c>
      <c r="HS147" s="52">
        <f t="shared" si="419"/>
        <v>23.714477688628907</v>
      </c>
      <c r="HT147" s="52">
        <f t="shared" si="420"/>
        <v>11.716004061548075</v>
      </c>
      <c r="HU147" s="52">
        <f t="shared" si="421"/>
        <v>24.807740014884644</v>
      </c>
      <c r="HV147" s="52">
        <f t="shared" si="422"/>
        <v>16.431828451710963</v>
      </c>
      <c r="HW147" s="52">
        <f t="shared" si="423"/>
        <v>20.412329046744233</v>
      </c>
      <c r="HX147" s="52">
        <f t="shared" si="424"/>
        <v>3.952412948104818</v>
      </c>
      <c r="HY147" s="52">
        <f t="shared" si="425"/>
        <v>7.810669374365383</v>
      </c>
      <c r="HZ147" s="52">
        <f t="shared" si="426"/>
        <v>0</v>
      </c>
      <c r="IA147" s="52">
        <f t="shared" si="427"/>
        <v>4.1079571129277408</v>
      </c>
      <c r="IB147" s="52">
        <f t="shared" si="428"/>
        <v>0</v>
      </c>
      <c r="IC147" s="52">
        <f t="shared" si="429"/>
        <v>3.952412948104818</v>
      </c>
      <c r="ID147" s="52">
        <f t="shared" si="430"/>
        <v>3.9053346871826915</v>
      </c>
      <c r="IE147" s="52">
        <f t="shared" si="431"/>
        <v>0</v>
      </c>
      <c r="IF147" s="52">
        <f t="shared" si="432"/>
        <v>4.1079571129277408</v>
      </c>
      <c r="IG147" s="52">
        <f t="shared" si="433"/>
        <v>0</v>
      </c>
      <c r="II147"/>
    </row>
    <row r="148" spans="1:243" ht="15.75" customHeight="1" thickBot="1">
      <c r="A148" s="45">
        <v>261153</v>
      </c>
      <c r="B148" s="45" t="s">
        <v>105</v>
      </c>
      <c r="C148" s="47">
        <v>2610</v>
      </c>
      <c r="D148" s="43">
        <v>0</v>
      </c>
      <c r="E148" s="43">
        <v>1</v>
      </c>
      <c r="F148" s="43">
        <v>2</v>
      </c>
      <c r="G148" s="43">
        <v>3</v>
      </c>
      <c r="H148" s="43">
        <v>0</v>
      </c>
      <c r="I148" s="44"/>
      <c r="J148" s="43">
        <v>0</v>
      </c>
      <c r="K148" s="43">
        <v>1</v>
      </c>
      <c r="L148" s="43">
        <v>0</v>
      </c>
      <c r="M148" s="43">
        <v>0</v>
      </c>
      <c r="N148" s="43">
        <v>0</v>
      </c>
      <c r="O148" s="44"/>
      <c r="P148" s="43">
        <v>0</v>
      </c>
      <c r="Q148" s="43">
        <v>0</v>
      </c>
      <c r="R148" s="43">
        <v>2</v>
      </c>
      <c r="S148" s="43">
        <v>3</v>
      </c>
      <c r="T148" s="43">
        <v>0</v>
      </c>
      <c r="U148" s="44"/>
      <c r="V148" s="43">
        <v>0</v>
      </c>
      <c r="W148" s="43">
        <v>2</v>
      </c>
      <c r="X148" s="43">
        <v>0</v>
      </c>
      <c r="Y148" s="43">
        <v>0</v>
      </c>
      <c r="Z148" s="43">
        <v>0</v>
      </c>
      <c r="AA148" s="44"/>
      <c r="AB148" s="43">
        <v>100</v>
      </c>
      <c r="AC148" s="43">
        <v>102</v>
      </c>
      <c r="AD148" s="43">
        <v>89</v>
      </c>
      <c r="AE148" s="43">
        <v>111</v>
      </c>
      <c r="AF148" s="43">
        <v>99</v>
      </c>
      <c r="AG148" s="44"/>
      <c r="AH148" s="43">
        <v>1</v>
      </c>
      <c r="AI148" s="43">
        <v>2</v>
      </c>
      <c r="AJ148" s="43">
        <v>2</v>
      </c>
      <c r="AK148" s="43">
        <v>4</v>
      </c>
      <c r="AL148" s="43">
        <v>0</v>
      </c>
      <c r="AM148" s="44"/>
      <c r="AN148" s="43">
        <v>0</v>
      </c>
      <c r="AO148" s="43">
        <v>0</v>
      </c>
      <c r="AP148" s="43">
        <v>0</v>
      </c>
      <c r="AQ148" s="43">
        <v>1</v>
      </c>
      <c r="AR148" s="43">
        <v>0</v>
      </c>
      <c r="AS148" s="44"/>
      <c r="AT148" s="43">
        <v>0</v>
      </c>
      <c r="AU148" s="43">
        <v>0</v>
      </c>
      <c r="AV148" s="43">
        <v>1</v>
      </c>
      <c r="AW148" s="43">
        <v>1</v>
      </c>
      <c r="AX148" s="43">
        <v>0</v>
      </c>
      <c r="AY148" s="44"/>
      <c r="AZ148" s="43">
        <v>0</v>
      </c>
      <c r="BA148" s="43">
        <v>0</v>
      </c>
      <c r="BB148" s="43">
        <v>0</v>
      </c>
      <c r="BC148" s="43">
        <v>0</v>
      </c>
      <c r="BD148" s="43">
        <v>0</v>
      </c>
      <c r="BE148" s="44"/>
      <c r="BF148" s="43">
        <v>2</v>
      </c>
      <c r="BG148" s="43">
        <v>2</v>
      </c>
      <c r="BH148" s="43">
        <v>1</v>
      </c>
      <c r="BI148" s="43">
        <v>0</v>
      </c>
      <c r="BJ148" s="43">
        <v>1</v>
      </c>
      <c r="BK148" s="44"/>
      <c r="BL148" s="43">
        <v>2095</v>
      </c>
      <c r="BM148" s="43">
        <v>2094</v>
      </c>
      <c r="BN148" s="43">
        <v>2134</v>
      </c>
      <c r="BO148" s="43">
        <v>2128</v>
      </c>
      <c r="BP148" s="43">
        <v>2125</v>
      </c>
      <c r="BQ148" s="44"/>
      <c r="BR148" s="45">
        <v>3515</v>
      </c>
      <c r="BS148" s="45">
        <v>3514</v>
      </c>
      <c r="BT148" s="45">
        <v>3414</v>
      </c>
      <c r="BU148" s="45">
        <v>3406</v>
      </c>
      <c r="BV148" s="45">
        <v>3400</v>
      </c>
      <c r="BW148" s="44"/>
      <c r="BX148" s="43">
        <v>7097</v>
      </c>
      <c r="BY148" s="43">
        <v>7114</v>
      </c>
      <c r="BZ148" s="43">
        <v>6739</v>
      </c>
      <c r="CA148" s="43">
        <v>6731</v>
      </c>
      <c r="CB148" s="43">
        <v>6722</v>
      </c>
      <c r="CC148" s="44"/>
      <c r="CD148" s="43">
        <v>0</v>
      </c>
      <c r="CE148" s="43">
        <v>0</v>
      </c>
      <c r="CF148" s="43">
        <v>0</v>
      </c>
      <c r="CG148" s="43">
        <v>0</v>
      </c>
      <c r="CH148" s="43">
        <v>0</v>
      </c>
      <c r="CI148" s="44"/>
      <c r="CJ148" s="45">
        <v>0</v>
      </c>
      <c r="CK148" s="45">
        <v>0</v>
      </c>
      <c r="CL148" s="45">
        <v>1</v>
      </c>
      <c r="CM148" s="45">
        <v>0</v>
      </c>
      <c r="CN148" s="45">
        <v>0</v>
      </c>
      <c r="CO148" s="44"/>
      <c r="CP148" s="43">
        <v>0</v>
      </c>
      <c r="CQ148" s="43">
        <v>0</v>
      </c>
      <c r="CR148" s="43">
        <v>1</v>
      </c>
      <c r="CS148" s="43">
        <v>0</v>
      </c>
      <c r="CT148" s="43">
        <v>0</v>
      </c>
      <c r="CU148" s="44"/>
      <c r="CV148" s="43">
        <v>5</v>
      </c>
      <c r="CW148" s="43">
        <v>4</v>
      </c>
      <c r="CX148" s="43">
        <v>5</v>
      </c>
      <c r="CY148" s="43">
        <v>5</v>
      </c>
      <c r="CZ148" s="43">
        <v>1</v>
      </c>
      <c r="DA148" s="44"/>
      <c r="DB148" s="43">
        <v>5</v>
      </c>
      <c r="DC148" s="43">
        <v>2</v>
      </c>
      <c r="DD148" s="43">
        <v>1</v>
      </c>
      <c r="DE148" s="43">
        <v>2</v>
      </c>
      <c r="DF148" s="43">
        <v>4</v>
      </c>
      <c r="DG148" s="44"/>
      <c r="DH148" s="43">
        <v>4</v>
      </c>
      <c r="DI148" s="43">
        <v>3</v>
      </c>
      <c r="DJ148" s="43">
        <v>4</v>
      </c>
      <c r="DK148" s="43">
        <v>1</v>
      </c>
      <c r="DL148" s="43">
        <v>2</v>
      </c>
      <c r="DM148" s="44"/>
      <c r="DN148" s="43">
        <v>0</v>
      </c>
      <c r="DO148" s="43">
        <v>0</v>
      </c>
      <c r="DP148" s="43">
        <v>4</v>
      </c>
      <c r="DQ148" s="43">
        <v>0</v>
      </c>
      <c r="DR148" s="43">
        <v>2</v>
      </c>
      <c r="DS148" s="44"/>
      <c r="DT148" s="43">
        <v>1</v>
      </c>
      <c r="DU148" s="43">
        <v>2</v>
      </c>
      <c r="DV148" s="43">
        <v>0</v>
      </c>
      <c r="DW148" s="43">
        <v>1</v>
      </c>
      <c r="DX148" s="43">
        <v>1</v>
      </c>
      <c r="DY148" s="44"/>
      <c r="DZ148" s="43">
        <v>2</v>
      </c>
      <c r="EA148" s="43">
        <v>5</v>
      </c>
      <c r="EB148" s="43">
        <v>1</v>
      </c>
      <c r="EC148" s="43">
        <v>2</v>
      </c>
      <c r="ED148" s="43">
        <v>0</v>
      </c>
      <c r="EE148" s="44"/>
      <c r="EF148" s="43">
        <v>2</v>
      </c>
      <c r="EG148" s="43">
        <v>0</v>
      </c>
      <c r="EH148" s="43">
        <v>0</v>
      </c>
      <c r="EI148" s="43">
        <v>0</v>
      </c>
      <c r="EJ148" s="43">
        <v>1</v>
      </c>
      <c r="EK148" s="44"/>
      <c r="EL148" s="43">
        <v>1</v>
      </c>
      <c r="EM148" s="43">
        <v>0</v>
      </c>
      <c r="EN148" s="43">
        <v>0</v>
      </c>
      <c r="EO148" s="43">
        <v>0</v>
      </c>
      <c r="EP148" s="43">
        <v>1</v>
      </c>
      <c r="EQ148" s="96">
        <f t="shared" si="344"/>
        <v>0</v>
      </c>
      <c r="ER148" s="96">
        <f t="shared" si="345"/>
        <v>9.8039215686274517</v>
      </c>
      <c r="ES148" s="96">
        <f t="shared" si="346"/>
        <v>22.471910112359549</v>
      </c>
      <c r="ET148" s="96">
        <f t="shared" si="347"/>
        <v>27.027027027027028</v>
      </c>
      <c r="EU148" s="96">
        <f t="shared" si="348"/>
        <v>0</v>
      </c>
      <c r="EV148" s="52">
        <f t="shared" si="349"/>
        <v>0</v>
      </c>
      <c r="EW148" s="52">
        <f t="shared" si="350"/>
        <v>9.8039215686274517</v>
      </c>
      <c r="EX148" s="52">
        <f t="shared" si="351"/>
        <v>0</v>
      </c>
      <c r="EY148" s="52">
        <f t="shared" si="352"/>
        <v>0</v>
      </c>
      <c r="EZ148" s="52">
        <f t="shared" si="353"/>
        <v>0</v>
      </c>
      <c r="FA148" s="96">
        <f t="shared" si="354"/>
        <v>0</v>
      </c>
      <c r="FB148" s="96">
        <f t="shared" si="355"/>
        <v>0</v>
      </c>
      <c r="FC148" s="96">
        <f t="shared" si="356"/>
        <v>22.471910112359549</v>
      </c>
      <c r="FD148" s="96">
        <f t="shared" si="357"/>
        <v>27.027027027027028</v>
      </c>
      <c r="FE148" s="96">
        <f t="shared" si="358"/>
        <v>0</v>
      </c>
      <c r="FF148" s="52">
        <f t="shared" si="359"/>
        <v>0</v>
      </c>
      <c r="FG148" s="52">
        <f t="shared" si="360"/>
        <v>19.607843137254903</v>
      </c>
      <c r="FH148" s="52">
        <f t="shared" si="361"/>
        <v>0</v>
      </c>
      <c r="FI148" s="52">
        <f t="shared" si="362"/>
        <v>0</v>
      </c>
      <c r="FJ148" s="52">
        <f t="shared" si="363"/>
        <v>0</v>
      </c>
      <c r="FK148" s="52">
        <f t="shared" si="364"/>
        <v>0</v>
      </c>
      <c r="FL148" s="52">
        <f t="shared" si="365"/>
        <v>0</v>
      </c>
      <c r="FM148" s="52">
        <f t="shared" si="366"/>
        <v>0</v>
      </c>
      <c r="FN148" s="52">
        <f t="shared" si="367"/>
        <v>25</v>
      </c>
      <c r="FO148" s="52">
        <f t="shared" si="368"/>
        <v>0</v>
      </c>
      <c r="FP148" s="52">
        <f t="shared" si="369"/>
        <v>0</v>
      </c>
      <c r="FQ148" s="52">
        <f t="shared" si="370"/>
        <v>0</v>
      </c>
      <c r="FR148" s="52">
        <f t="shared" si="371"/>
        <v>50</v>
      </c>
      <c r="FS148" s="52">
        <f t="shared" si="372"/>
        <v>25</v>
      </c>
      <c r="FT148" s="52">
        <f t="shared" si="373"/>
        <v>0</v>
      </c>
      <c r="FU148" s="52">
        <f t="shared" si="339"/>
        <v>0</v>
      </c>
      <c r="FV148" s="52">
        <f t="shared" si="340"/>
        <v>0</v>
      </c>
      <c r="FW148" s="52">
        <f t="shared" si="341"/>
        <v>0</v>
      </c>
      <c r="FX148" s="52">
        <f t="shared" si="342"/>
        <v>0</v>
      </c>
      <c r="FY148" s="52">
        <f t="shared" si="343"/>
        <v>0</v>
      </c>
      <c r="FZ148" s="52">
        <f t="shared" si="374"/>
        <v>95.465393794749403</v>
      </c>
      <c r="GA148" s="52">
        <f t="shared" si="375"/>
        <v>95.510983763132757</v>
      </c>
      <c r="GB148" s="52">
        <f t="shared" si="376"/>
        <v>46.860356138706656</v>
      </c>
      <c r="GC148" s="52">
        <f t="shared" si="377"/>
        <v>0</v>
      </c>
      <c r="GD148" s="52">
        <f t="shared" si="378"/>
        <v>47.058823529411768</v>
      </c>
      <c r="GE148" s="52">
        <f t="shared" si="379"/>
        <v>0</v>
      </c>
      <c r="GF148" s="52">
        <f t="shared" si="380"/>
        <v>0</v>
      </c>
      <c r="GG148" s="52">
        <f t="shared" si="381"/>
        <v>0</v>
      </c>
      <c r="GH148" s="52">
        <f t="shared" si="382"/>
        <v>0</v>
      </c>
      <c r="GI148" s="52">
        <f t="shared" si="383"/>
        <v>0</v>
      </c>
      <c r="GJ148" s="52">
        <f t="shared" si="384"/>
        <v>0</v>
      </c>
      <c r="GK148" s="52">
        <f t="shared" si="385"/>
        <v>0</v>
      </c>
      <c r="GL148" s="52">
        <f t="shared" si="386"/>
        <v>29.291154071470416</v>
      </c>
      <c r="GM148" s="52">
        <f t="shared" si="387"/>
        <v>0</v>
      </c>
      <c r="GN148" s="52">
        <f t="shared" si="388"/>
        <v>0</v>
      </c>
      <c r="GO148" s="52">
        <f t="shared" si="389"/>
        <v>0</v>
      </c>
      <c r="GP148" s="52">
        <f t="shared" si="390"/>
        <v>0</v>
      </c>
      <c r="GQ148" s="52">
        <f t="shared" si="391"/>
        <v>29.291154071470416</v>
      </c>
      <c r="GR148" s="52">
        <f t="shared" si="392"/>
        <v>0</v>
      </c>
      <c r="GS148" s="52">
        <f t="shared" si="393"/>
        <v>0</v>
      </c>
      <c r="GT148" s="52">
        <f t="shared" si="394"/>
        <v>70.452303790333943</v>
      </c>
      <c r="GU148" s="52">
        <f t="shared" si="395"/>
        <v>56.227157717177398</v>
      </c>
      <c r="GV148" s="52">
        <f t="shared" si="396"/>
        <v>74.19498441905327</v>
      </c>
      <c r="GW148" s="52">
        <f t="shared" si="397"/>
        <v>74.283167434259397</v>
      </c>
      <c r="GX148" s="52">
        <f t="shared" si="398"/>
        <v>14.876524843796489</v>
      </c>
      <c r="GY148" s="52">
        <f t="shared" si="399"/>
        <v>70.452303790333943</v>
      </c>
      <c r="GZ148" s="52">
        <f t="shared" si="400"/>
        <v>28.113578858588699</v>
      </c>
      <c r="HA148" s="52">
        <f t="shared" si="401"/>
        <v>14.838996883810655</v>
      </c>
      <c r="HB148" s="52">
        <f t="shared" si="402"/>
        <v>29.71326697370376</v>
      </c>
      <c r="HC148" s="52">
        <f t="shared" si="403"/>
        <v>59.506099375185954</v>
      </c>
      <c r="HD148" s="52">
        <f t="shared" si="404"/>
        <v>56.36184303226716</v>
      </c>
      <c r="HE148" s="52">
        <f t="shared" si="405"/>
        <v>42.170368287883043</v>
      </c>
      <c r="HF148" s="52">
        <f t="shared" si="406"/>
        <v>59.355987535242619</v>
      </c>
      <c r="HG148" s="52">
        <f t="shared" si="407"/>
        <v>14.85663348685188</v>
      </c>
      <c r="HH148" s="52">
        <f t="shared" si="408"/>
        <v>29.753049687592977</v>
      </c>
      <c r="HI148" s="52">
        <f t="shared" si="409"/>
        <v>0</v>
      </c>
      <c r="HJ148" s="52">
        <f t="shared" si="410"/>
        <v>0</v>
      </c>
      <c r="HK148" s="52">
        <f t="shared" si="411"/>
        <v>59.355987535242619</v>
      </c>
      <c r="HL148" s="52">
        <f t="shared" si="412"/>
        <v>0</v>
      </c>
      <c r="HM148" s="52">
        <f t="shared" si="413"/>
        <v>29.753049687592977</v>
      </c>
      <c r="HN148" s="52">
        <f t="shared" si="414"/>
        <v>14.09046075806679</v>
      </c>
      <c r="HO148" s="52">
        <f t="shared" si="415"/>
        <v>28.113578858588699</v>
      </c>
      <c r="HP148" s="52">
        <f t="shared" si="416"/>
        <v>0</v>
      </c>
      <c r="HQ148" s="52">
        <f t="shared" si="417"/>
        <v>14.85663348685188</v>
      </c>
      <c r="HR148" s="52">
        <f t="shared" si="418"/>
        <v>14.876524843796489</v>
      </c>
      <c r="HS148" s="52">
        <f t="shared" si="419"/>
        <v>28.18092151613358</v>
      </c>
      <c r="HT148" s="52">
        <f t="shared" si="420"/>
        <v>70.283947146471746</v>
      </c>
      <c r="HU148" s="52">
        <f t="shared" si="421"/>
        <v>14.838996883810655</v>
      </c>
      <c r="HV148" s="52">
        <f t="shared" si="422"/>
        <v>29.71326697370376</v>
      </c>
      <c r="HW148" s="52">
        <f t="shared" si="423"/>
        <v>0</v>
      </c>
      <c r="HX148" s="52">
        <f t="shared" si="424"/>
        <v>28.18092151613358</v>
      </c>
      <c r="HY148" s="52">
        <f t="shared" si="425"/>
        <v>0</v>
      </c>
      <c r="HZ148" s="52">
        <f t="shared" si="426"/>
        <v>0</v>
      </c>
      <c r="IA148" s="52">
        <f t="shared" si="427"/>
        <v>0</v>
      </c>
      <c r="IB148" s="52">
        <f t="shared" si="428"/>
        <v>14.876524843796489</v>
      </c>
      <c r="IC148" s="52">
        <f t="shared" si="429"/>
        <v>14.09046075806679</v>
      </c>
      <c r="ID148" s="52">
        <f t="shared" si="430"/>
        <v>0</v>
      </c>
      <c r="IE148" s="52">
        <f t="shared" si="431"/>
        <v>0</v>
      </c>
      <c r="IF148" s="52">
        <f t="shared" si="432"/>
        <v>0</v>
      </c>
      <c r="IG148" s="52">
        <f t="shared" si="433"/>
        <v>14.876524843796489</v>
      </c>
      <c r="II148"/>
    </row>
    <row r="149" spans="1:243" ht="15.75" thickBot="1">
      <c r="A149" s="43">
        <v>261160</v>
      </c>
      <c r="B149" s="43" t="s">
        <v>12</v>
      </c>
      <c r="C149" s="47">
        <v>2601</v>
      </c>
      <c r="D149" s="43">
        <v>274</v>
      </c>
      <c r="E149" s="43">
        <v>312</v>
      </c>
      <c r="F149" s="43">
        <v>281</v>
      </c>
      <c r="G149" s="43">
        <v>280</v>
      </c>
      <c r="H149" s="43">
        <v>275</v>
      </c>
      <c r="I149" s="44"/>
      <c r="J149" s="43">
        <v>193</v>
      </c>
      <c r="K149" s="43">
        <v>217</v>
      </c>
      <c r="L149" s="43">
        <v>197</v>
      </c>
      <c r="M149" s="43">
        <v>197</v>
      </c>
      <c r="N149" s="43">
        <v>198</v>
      </c>
      <c r="O149" s="44"/>
      <c r="P149" s="43">
        <v>81</v>
      </c>
      <c r="Q149" s="43">
        <v>95</v>
      </c>
      <c r="R149" s="43">
        <v>84</v>
      </c>
      <c r="S149" s="43">
        <v>83</v>
      </c>
      <c r="T149" s="43">
        <v>77</v>
      </c>
      <c r="U149" s="44"/>
      <c r="V149" s="43">
        <v>360</v>
      </c>
      <c r="W149" s="43">
        <v>388</v>
      </c>
      <c r="X149" s="43">
        <v>315</v>
      </c>
      <c r="Y149" s="43">
        <v>335</v>
      </c>
      <c r="Z149" s="43">
        <v>321</v>
      </c>
      <c r="AA149" s="44"/>
      <c r="AB149" s="43">
        <v>22268</v>
      </c>
      <c r="AC149" s="43">
        <v>22536</v>
      </c>
      <c r="AD149" s="43">
        <v>21789</v>
      </c>
      <c r="AE149" s="43">
        <v>22253</v>
      </c>
      <c r="AF149" s="43">
        <v>22641</v>
      </c>
      <c r="AG149" s="44"/>
      <c r="AH149" s="43">
        <v>309</v>
      </c>
      <c r="AI149" s="43">
        <v>366</v>
      </c>
      <c r="AJ149" s="43">
        <v>326</v>
      </c>
      <c r="AK149" s="43">
        <v>321</v>
      </c>
      <c r="AL149" s="43">
        <v>316</v>
      </c>
      <c r="AM149" s="44"/>
      <c r="AN149" s="43">
        <v>4</v>
      </c>
      <c r="AO149" s="43">
        <v>7</v>
      </c>
      <c r="AP149" s="43">
        <v>3</v>
      </c>
      <c r="AQ149" s="43">
        <v>3</v>
      </c>
      <c r="AR149" s="43">
        <v>7</v>
      </c>
      <c r="AS149" s="44"/>
      <c r="AT149" s="43">
        <v>19</v>
      </c>
      <c r="AU149" s="43">
        <v>14</v>
      </c>
      <c r="AV149" s="43">
        <v>7</v>
      </c>
      <c r="AW149" s="43">
        <v>16</v>
      </c>
      <c r="AX149" s="43">
        <v>18</v>
      </c>
      <c r="AY149" s="44"/>
      <c r="AZ149" s="43">
        <v>5</v>
      </c>
      <c r="BA149" s="43">
        <v>6</v>
      </c>
      <c r="BB149" s="43">
        <v>3</v>
      </c>
      <c r="BC149" s="43">
        <v>3</v>
      </c>
      <c r="BD149" s="43">
        <v>6</v>
      </c>
      <c r="BE149" s="44"/>
      <c r="BF149" s="43">
        <v>613</v>
      </c>
      <c r="BG149" s="43">
        <v>643</v>
      </c>
      <c r="BH149" s="43">
        <v>576</v>
      </c>
      <c r="BI149" s="43">
        <v>606</v>
      </c>
      <c r="BJ149" s="43">
        <v>556</v>
      </c>
      <c r="BK149" s="44"/>
      <c r="BL149" s="43">
        <v>532237</v>
      </c>
      <c r="BM149" s="43">
        <v>534796</v>
      </c>
      <c r="BN149" s="43">
        <v>522120</v>
      </c>
      <c r="BO149" s="43">
        <v>525110</v>
      </c>
      <c r="BP149" s="43">
        <v>528006</v>
      </c>
      <c r="BQ149" s="44"/>
      <c r="BR149" s="45">
        <v>830397</v>
      </c>
      <c r="BS149" s="45">
        <v>836951</v>
      </c>
      <c r="BT149" s="45">
        <v>827885</v>
      </c>
      <c r="BU149" s="45">
        <v>832629</v>
      </c>
      <c r="BV149" s="45">
        <v>837217</v>
      </c>
      <c r="BW149" s="44"/>
      <c r="BX149" s="43">
        <v>1549980</v>
      </c>
      <c r="BY149" s="43">
        <v>1561663</v>
      </c>
      <c r="BZ149" s="43">
        <v>1537704</v>
      </c>
      <c r="CA149" s="43">
        <v>1546516</v>
      </c>
      <c r="CB149" s="43">
        <v>1555039</v>
      </c>
      <c r="CC149" s="44"/>
      <c r="CD149" s="43">
        <v>153</v>
      </c>
      <c r="CE149" s="43">
        <v>162</v>
      </c>
      <c r="CF149" s="43">
        <v>188</v>
      </c>
      <c r="CG149" s="43">
        <v>140</v>
      </c>
      <c r="CH149" s="43">
        <v>193</v>
      </c>
      <c r="CI149" s="44"/>
      <c r="CJ149" s="45">
        <v>148</v>
      </c>
      <c r="CK149" s="45">
        <v>159</v>
      </c>
      <c r="CL149" s="45">
        <v>165</v>
      </c>
      <c r="CM149" s="45">
        <v>194</v>
      </c>
      <c r="CN149" s="45">
        <v>150</v>
      </c>
      <c r="CO149" s="44"/>
      <c r="CP149" s="43">
        <v>57</v>
      </c>
      <c r="CQ149" s="43">
        <v>56</v>
      </c>
      <c r="CR149" s="43">
        <v>52</v>
      </c>
      <c r="CS149" s="43">
        <v>55</v>
      </c>
      <c r="CT149" s="43">
        <v>55</v>
      </c>
      <c r="CU149" s="44"/>
      <c r="CV149" s="43">
        <v>1036</v>
      </c>
      <c r="CW149" s="43">
        <v>1069</v>
      </c>
      <c r="CX149" s="43">
        <v>1059</v>
      </c>
      <c r="CY149" s="43">
        <v>1030</v>
      </c>
      <c r="CZ149" s="43">
        <v>969</v>
      </c>
      <c r="DA149" s="44"/>
      <c r="DB149" s="43">
        <v>941</v>
      </c>
      <c r="DC149" s="43">
        <v>920</v>
      </c>
      <c r="DD149" s="43">
        <v>963</v>
      </c>
      <c r="DE149" s="43">
        <v>975</v>
      </c>
      <c r="DF149" s="43">
        <v>957</v>
      </c>
      <c r="DG149" s="44"/>
      <c r="DH149" s="43">
        <v>460</v>
      </c>
      <c r="DI149" s="43">
        <v>488</v>
      </c>
      <c r="DJ149" s="43">
        <v>515</v>
      </c>
      <c r="DK149" s="43">
        <v>528</v>
      </c>
      <c r="DL149" s="43">
        <v>477</v>
      </c>
      <c r="DM149" s="44"/>
      <c r="DN149" s="43">
        <v>229</v>
      </c>
      <c r="DO149" s="43">
        <v>237</v>
      </c>
      <c r="DP149" s="43">
        <v>271</v>
      </c>
      <c r="DQ149" s="43">
        <v>230</v>
      </c>
      <c r="DR149" s="43">
        <v>192</v>
      </c>
      <c r="DS149" s="44"/>
      <c r="DT149" s="43">
        <v>975</v>
      </c>
      <c r="DU149" s="43">
        <v>851</v>
      </c>
      <c r="DV149" s="43">
        <v>681</v>
      </c>
      <c r="DW149" s="43">
        <v>675</v>
      </c>
      <c r="DX149" s="43">
        <v>636</v>
      </c>
      <c r="DY149" s="44"/>
      <c r="DZ149" s="43">
        <v>546</v>
      </c>
      <c r="EA149" s="43">
        <v>557</v>
      </c>
      <c r="EB149" s="43">
        <v>584</v>
      </c>
      <c r="EC149" s="43">
        <v>594</v>
      </c>
      <c r="ED149" s="43">
        <v>634</v>
      </c>
      <c r="EE149" s="44"/>
      <c r="EF149" s="43">
        <v>53</v>
      </c>
      <c r="EG149" s="43">
        <v>42</v>
      </c>
      <c r="EH149" s="43">
        <v>43</v>
      </c>
      <c r="EI149" s="43">
        <v>52</v>
      </c>
      <c r="EJ149" s="43">
        <v>46</v>
      </c>
      <c r="EK149" s="44"/>
      <c r="EL149" s="43">
        <v>44</v>
      </c>
      <c r="EM149" s="43">
        <v>35</v>
      </c>
      <c r="EN149" s="43">
        <v>39</v>
      </c>
      <c r="EO149" s="43">
        <v>39</v>
      </c>
      <c r="EP149" s="43">
        <v>41</v>
      </c>
      <c r="EQ149" s="96">
        <f t="shared" si="344"/>
        <v>12.304652416022993</v>
      </c>
      <c r="ER149" s="96">
        <f t="shared" si="345"/>
        <v>13.844515441959532</v>
      </c>
      <c r="ES149" s="96">
        <f t="shared" si="346"/>
        <v>12.896415622561843</v>
      </c>
      <c r="ET149" s="96">
        <f t="shared" si="347"/>
        <v>12.582573136206355</v>
      </c>
      <c r="EU149" s="96">
        <f t="shared" si="348"/>
        <v>12.146106620732299</v>
      </c>
      <c r="EV149" s="52">
        <f t="shared" si="349"/>
        <v>8.6671456798994075</v>
      </c>
      <c r="EW149" s="52">
        <f t="shared" si="350"/>
        <v>9.6290379836705728</v>
      </c>
      <c r="EX149" s="52">
        <f t="shared" si="351"/>
        <v>9.0412593510486943</v>
      </c>
      <c r="EY149" s="52">
        <f t="shared" si="352"/>
        <v>8.8527389565451848</v>
      </c>
      <c r="EZ149" s="52">
        <f t="shared" si="353"/>
        <v>8.7451967669272559</v>
      </c>
      <c r="FA149" s="96">
        <f t="shared" si="354"/>
        <v>3.6375067361235853</v>
      </c>
      <c r="FB149" s="96">
        <f t="shared" si="355"/>
        <v>4.2154774582889605</v>
      </c>
      <c r="FC149" s="96">
        <f t="shared" si="356"/>
        <v>3.8551562715131489</v>
      </c>
      <c r="FD149" s="96">
        <f t="shared" si="357"/>
        <v>3.7298341796611694</v>
      </c>
      <c r="FE149" s="96">
        <f t="shared" si="358"/>
        <v>3.400909853805044</v>
      </c>
      <c r="FF149" s="52">
        <f t="shared" si="359"/>
        <v>16.166696604993714</v>
      </c>
      <c r="FG149" s="52">
        <f t="shared" si="360"/>
        <v>17.216897408590697</v>
      </c>
      <c r="FH149" s="52">
        <f t="shared" si="361"/>
        <v>14.456836018174307</v>
      </c>
      <c r="FI149" s="52">
        <f t="shared" si="362"/>
        <v>15.054150002246887</v>
      </c>
      <c r="FJ149" s="52">
        <f t="shared" si="363"/>
        <v>14.177819000927521</v>
      </c>
      <c r="FK149" s="52">
        <f t="shared" si="364"/>
        <v>1.2944983818770228</v>
      </c>
      <c r="FL149" s="52">
        <f t="shared" si="365"/>
        <v>1.9125683060109291</v>
      </c>
      <c r="FM149" s="52">
        <f t="shared" si="366"/>
        <v>0.92024539877300615</v>
      </c>
      <c r="FN149" s="52">
        <f t="shared" si="367"/>
        <v>0.93457943925233633</v>
      </c>
      <c r="FO149" s="52">
        <f t="shared" si="368"/>
        <v>2.2151898734177213</v>
      </c>
      <c r="FP149" s="52">
        <f t="shared" si="369"/>
        <v>6.1488673139158578</v>
      </c>
      <c r="FQ149" s="52">
        <f t="shared" si="370"/>
        <v>3.8251366120218582</v>
      </c>
      <c r="FR149" s="52">
        <f t="shared" si="371"/>
        <v>2.147239263803681</v>
      </c>
      <c r="FS149" s="52">
        <f t="shared" si="372"/>
        <v>4.9844236760124607</v>
      </c>
      <c r="FT149" s="52">
        <f t="shared" si="373"/>
        <v>5.6962025316455698</v>
      </c>
      <c r="FU149" s="52">
        <f t="shared" si="339"/>
        <v>22.453745284713488</v>
      </c>
      <c r="FV149" s="52">
        <f t="shared" si="340"/>
        <v>26.624068157614484</v>
      </c>
      <c r="FW149" s="52">
        <f t="shared" si="341"/>
        <v>13.768415255404102</v>
      </c>
      <c r="FX149" s="52">
        <f t="shared" si="342"/>
        <v>13.481328360221093</v>
      </c>
      <c r="FY149" s="52">
        <f t="shared" si="343"/>
        <v>26.500596263415925</v>
      </c>
      <c r="FZ149" s="52">
        <f t="shared" si="374"/>
        <v>115.17425507809492</v>
      </c>
      <c r="GA149" s="52">
        <f t="shared" si="375"/>
        <v>120.23276165117167</v>
      </c>
      <c r="GB149" s="52">
        <f t="shared" si="376"/>
        <v>110.31946678924385</v>
      </c>
      <c r="GC149" s="52">
        <f t="shared" si="377"/>
        <v>115.40439146083678</v>
      </c>
      <c r="GD149" s="52">
        <f t="shared" si="378"/>
        <v>105.3018336912838</v>
      </c>
      <c r="GE149" s="52">
        <f t="shared" si="379"/>
        <v>9.8710951109046565</v>
      </c>
      <c r="GF149" s="52">
        <f t="shared" si="380"/>
        <v>10.373556906963923</v>
      </c>
      <c r="GG149" s="52">
        <f t="shared" si="381"/>
        <v>12.226020092293444</v>
      </c>
      <c r="GH149" s="52">
        <f t="shared" si="382"/>
        <v>9.052605986617662</v>
      </c>
      <c r="GI149" s="52">
        <f t="shared" si="383"/>
        <v>12.411264283403826</v>
      </c>
      <c r="GJ149" s="52">
        <f t="shared" si="384"/>
        <v>17.822800419558355</v>
      </c>
      <c r="GK149" s="52">
        <f t="shared" si="385"/>
        <v>18.997527931742717</v>
      </c>
      <c r="GL149" s="52">
        <f t="shared" si="386"/>
        <v>19.930304329707628</v>
      </c>
      <c r="GM149" s="52">
        <f t="shared" si="387"/>
        <v>23.29969290043945</v>
      </c>
      <c r="GN149" s="52">
        <f t="shared" si="388"/>
        <v>17.916501934384993</v>
      </c>
      <c r="GO149" s="52">
        <f t="shared" si="389"/>
        <v>6.8641866480731508</v>
      </c>
      <c r="GP149" s="52">
        <f t="shared" si="390"/>
        <v>6.6909532338213351</v>
      </c>
      <c r="GQ149" s="52">
        <f t="shared" si="391"/>
        <v>6.2810656069381618</v>
      </c>
      <c r="GR149" s="52">
        <f t="shared" si="392"/>
        <v>6.6055830387843804</v>
      </c>
      <c r="GS149" s="52">
        <f t="shared" si="393"/>
        <v>6.5693840426078305</v>
      </c>
      <c r="GT149" s="52">
        <f t="shared" si="394"/>
        <v>66.83957212351126</v>
      </c>
      <c r="GU149" s="52">
        <f t="shared" si="395"/>
        <v>68.45266872558291</v>
      </c>
      <c r="GV149" s="52">
        <f t="shared" si="396"/>
        <v>68.868911051801902</v>
      </c>
      <c r="GW149" s="52">
        <f t="shared" si="397"/>
        <v>66.6013154729728</v>
      </c>
      <c r="GX149" s="52">
        <f t="shared" si="398"/>
        <v>62.31354969232283</v>
      </c>
      <c r="GY149" s="52">
        <f t="shared" si="399"/>
        <v>60.710460780139094</v>
      </c>
      <c r="GZ149" s="52">
        <f t="shared" si="400"/>
        <v>58.911557743251912</v>
      </c>
      <c r="HA149" s="52">
        <f t="shared" si="401"/>
        <v>62.625836962120147</v>
      </c>
      <c r="HB149" s="52">
        <f t="shared" si="402"/>
        <v>63.044934549658713</v>
      </c>
      <c r="HC149" s="52">
        <f t="shared" si="403"/>
        <v>61.541864866411707</v>
      </c>
      <c r="HD149" s="52">
        <f t="shared" si="404"/>
        <v>29.677802294223152</v>
      </c>
      <c r="HE149" s="52">
        <f t="shared" si="405"/>
        <v>31.248739324681448</v>
      </c>
      <c r="HF149" s="52">
        <f t="shared" si="406"/>
        <v>33.491491210271938</v>
      </c>
      <c r="HG149" s="52">
        <f t="shared" si="407"/>
        <v>34.141256863815187</v>
      </c>
      <c r="HH149" s="52">
        <f t="shared" si="408"/>
        <v>30.674471829966965</v>
      </c>
      <c r="HI149" s="52">
        <f t="shared" si="409"/>
        <v>14.774384185602395</v>
      </c>
      <c r="HJ149" s="52">
        <f t="shared" si="410"/>
        <v>15.176129549076851</v>
      </c>
      <c r="HK149" s="52">
        <f t="shared" si="411"/>
        <v>17.623677898997464</v>
      </c>
      <c r="HL149" s="52">
        <f t="shared" si="412"/>
        <v>14.87213840658616</v>
      </c>
      <c r="HM149" s="52">
        <f t="shared" si="413"/>
        <v>12.346957214577898</v>
      </c>
      <c r="HN149" s="52">
        <f t="shared" si="414"/>
        <v>62.904037471451247</v>
      </c>
      <c r="HO149" s="52">
        <f t="shared" si="415"/>
        <v>54.493190912508013</v>
      </c>
      <c r="HP149" s="52">
        <f t="shared" si="416"/>
        <v>44.286806823679981</v>
      </c>
      <c r="HQ149" s="52">
        <f t="shared" si="417"/>
        <v>43.646493149763728</v>
      </c>
      <c r="HR149" s="52">
        <f t="shared" si="418"/>
        <v>40.899295773289289</v>
      </c>
      <c r="HS149" s="52">
        <f t="shared" si="419"/>
        <v>35.226260984012697</v>
      </c>
      <c r="HT149" s="52">
        <f t="shared" si="420"/>
        <v>35.667106155425337</v>
      </c>
      <c r="HU149" s="52">
        <f t="shared" si="421"/>
        <v>37.978700712230697</v>
      </c>
      <c r="HV149" s="52">
        <f t="shared" si="422"/>
        <v>38.408913971792074</v>
      </c>
      <c r="HW149" s="52">
        <f t="shared" si="423"/>
        <v>40.770681635637438</v>
      </c>
      <c r="HX149" s="52">
        <f t="shared" si="424"/>
        <v>3.4193989599865806</v>
      </c>
      <c r="HY149" s="52">
        <f t="shared" si="425"/>
        <v>2.6894406795832393</v>
      </c>
      <c r="HZ149" s="52">
        <f t="shared" si="426"/>
        <v>2.7963769360032877</v>
      </c>
      <c r="IA149" s="52">
        <f t="shared" si="427"/>
        <v>3.3623965093151318</v>
      </c>
      <c r="IB149" s="52">
        <f t="shared" si="428"/>
        <v>2.9581251659926213</v>
      </c>
      <c r="IC149" s="52">
        <f t="shared" si="429"/>
        <v>2.8387463064039538</v>
      </c>
      <c r="ID149" s="52">
        <f t="shared" si="430"/>
        <v>2.2412005663193661</v>
      </c>
      <c r="IE149" s="52">
        <f t="shared" si="431"/>
        <v>2.5362488489332149</v>
      </c>
      <c r="IF149" s="52">
        <f t="shared" si="432"/>
        <v>2.5217973819863486</v>
      </c>
      <c r="IG149" s="52">
        <f t="shared" si="433"/>
        <v>2.6365898218629886</v>
      </c>
      <c r="II149"/>
    </row>
    <row r="150" spans="1:243" ht="15.75" customHeight="1" thickBot="1">
      <c r="A150" s="43">
        <v>261170</v>
      </c>
      <c r="B150" s="43" t="s">
        <v>54</v>
      </c>
      <c r="C150" s="47">
        <v>2604</v>
      </c>
      <c r="D150" s="43">
        <v>4</v>
      </c>
      <c r="E150" s="43">
        <v>8</v>
      </c>
      <c r="F150" s="43">
        <v>3</v>
      </c>
      <c r="G150" s="43">
        <v>5</v>
      </c>
      <c r="H150" s="43">
        <v>2</v>
      </c>
      <c r="I150" s="44"/>
      <c r="J150" s="43">
        <v>2</v>
      </c>
      <c r="K150" s="43">
        <v>5</v>
      </c>
      <c r="L150" s="43">
        <v>2</v>
      </c>
      <c r="M150" s="43">
        <v>5</v>
      </c>
      <c r="N150" s="43">
        <v>2</v>
      </c>
      <c r="O150" s="44"/>
      <c r="P150" s="43">
        <v>2</v>
      </c>
      <c r="Q150" s="43">
        <v>3</v>
      </c>
      <c r="R150" s="43">
        <v>1</v>
      </c>
      <c r="S150" s="43">
        <v>0</v>
      </c>
      <c r="T150" s="43">
        <v>0</v>
      </c>
      <c r="U150" s="44"/>
      <c r="V150" s="43">
        <v>3</v>
      </c>
      <c r="W150" s="43">
        <v>8</v>
      </c>
      <c r="X150" s="43">
        <v>5</v>
      </c>
      <c r="Y150" s="43">
        <v>9</v>
      </c>
      <c r="Z150" s="43">
        <v>3</v>
      </c>
      <c r="AA150" s="44"/>
      <c r="AB150" s="43">
        <v>289</v>
      </c>
      <c r="AC150" s="43">
        <v>307</v>
      </c>
      <c r="AD150" s="43">
        <v>270</v>
      </c>
      <c r="AE150" s="43">
        <v>273</v>
      </c>
      <c r="AF150" s="43">
        <v>263</v>
      </c>
      <c r="AG150" s="44"/>
      <c r="AH150" s="43">
        <v>5</v>
      </c>
      <c r="AI150" s="43">
        <v>11</v>
      </c>
      <c r="AJ150" s="43">
        <v>4</v>
      </c>
      <c r="AK150" s="43">
        <v>5</v>
      </c>
      <c r="AL150" s="43">
        <v>3</v>
      </c>
      <c r="AM150" s="44"/>
      <c r="AN150" s="43">
        <v>1</v>
      </c>
      <c r="AO150" s="43">
        <v>0</v>
      </c>
      <c r="AP150" s="43">
        <v>0</v>
      </c>
      <c r="AQ150" s="43">
        <v>0</v>
      </c>
      <c r="AR150" s="43">
        <v>0</v>
      </c>
      <c r="AS150" s="44"/>
      <c r="AT150" s="43">
        <v>0</v>
      </c>
      <c r="AU150" s="43">
        <v>0</v>
      </c>
      <c r="AV150" s="43">
        <v>0</v>
      </c>
      <c r="AW150" s="43">
        <v>0</v>
      </c>
      <c r="AX150" s="43">
        <v>0</v>
      </c>
      <c r="AY150" s="44"/>
      <c r="AZ150" s="43">
        <v>0</v>
      </c>
      <c r="BA150" s="43">
        <v>0</v>
      </c>
      <c r="BB150" s="43">
        <v>0</v>
      </c>
      <c r="BC150" s="43">
        <v>0</v>
      </c>
      <c r="BD150" s="43">
        <v>0</v>
      </c>
      <c r="BE150" s="44"/>
      <c r="BF150" s="43">
        <v>3</v>
      </c>
      <c r="BG150" s="43">
        <v>5</v>
      </c>
      <c r="BH150" s="43">
        <v>6</v>
      </c>
      <c r="BI150" s="43">
        <v>8</v>
      </c>
      <c r="BJ150" s="43">
        <v>4</v>
      </c>
      <c r="BK150" s="44"/>
      <c r="BL150" s="43">
        <v>5714</v>
      </c>
      <c r="BM150" s="43">
        <v>5730</v>
      </c>
      <c r="BN150" s="43">
        <v>5985</v>
      </c>
      <c r="BO150" s="43">
        <v>6020</v>
      </c>
      <c r="BP150" s="43">
        <v>6058</v>
      </c>
      <c r="BQ150" s="44"/>
      <c r="BR150" s="45">
        <v>9460</v>
      </c>
      <c r="BS150" s="45">
        <v>9490</v>
      </c>
      <c r="BT150" s="45">
        <v>9745</v>
      </c>
      <c r="BU150" s="45">
        <v>9803</v>
      </c>
      <c r="BV150" s="45">
        <v>9861</v>
      </c>
      <c r="BW150" s="44"/>
      <c r="BX150" s="43">
        <v>18871</v>
      </c>
      <c r="BY150" s="43">
        <v>18930</v>
      </c>
      <c r="BZ150" s="43">
        <v>19162</v>
      </c>
      <c r="CA150" s="43">
        <v>19277</v>
      </c>
      <c r="CB150" s="43">
        <v>19387</v>
      </c>
      <c r="CC150" s="44"/>
      <c r="CD150" s="43">
        <v>0</v>
      </c>
      <c r="CE150" s="43">
        <v>0</v>
      </c>
      <c r="CF150" s="43">
        <v>0</v>
      </c>
      <c r="CG150" s="43">
        <v>2</v>
      </c>
      <c r="CH150" s="43">
        <v>0</v>
      </c>
      <c r="CI150" s="44"/>
      <c r="CJ150" s="45">
        <v>2</v>
      </c>
      <c r="CK150" s="45">
        <v>2</v>
      </c>
      <c r="CL150" s="45">
        <v>1</v>
      </c>
      <c r="CM150" s="45">
        <v>0</v>
      </c>
      <c r="CN150" s="45">
        <v>0</v>
      </c>
      <c r="CO150" s="44"/>
      <c r="CP150" s="43">
        <v>0</v>
      </c>
      <c r="CQ150" s="43">
        <v>0</v>
      </c>
      <c r="CR150" s="43">
        <v>1</v>
      </c>
      <c r="CS150" s="43">
        <v>0</v>
      </c>
      <c r="CT150" s="43">
        <v>0</v>
      </c>
      <c r="CU150" s="44"/>
      <c r="CV150" s="43">
        <v>22</v>
      </c>
      <c r="CW150" s="43">
        <v>14</v>
      </c>
      <c r="CX150" s="43">
        <v>23</v>
      </c>
      <c r="CY150" s="43">
        <v>17</v>
      </c>
      <c r="CZ150" s="43">
        <v>22</v>
      </c>
      <c r="DA150" s="44"/>
      <c r="DB150" s="43">
        <v>11</v>
      </c>
      <c r="DC150" s="43">
        <v>16</v>
      </c>
      <c r="DD150" s="43">
        <v>8</v>
      </c>
      <c r="DE150" s="43">
        <v>8</v>
      </c>
      <c r="DF150" s="43">
        <v>9</v>
      </c>
      <c r="DG150" s="44"/>
      <c r="DH150" s="43">
        <v>14</v>
      </c>
      <c r="DI150" s="43">
        <v>7</v>
      </c>
      <c r="DJ150" s="43">
        <v>15</v>
      </c>
      <c r="DK150" s="43">
        <v>13</v>
      </c>
      <c r="DL150" s="43">
        <v>8</v>
      </c>
      <c r="DM150" s="44"/>
      <c r="DN150" s="43">
        <v>4</v>
      </c>
      <c r="DO150" s="43">
        <v>3</v>
      </c>
      <c r="DP150" s="43">
        <v>4</v>
      </c>
      <c r="DQ150" s="43">
        <v>4</v>
      </c>
      <c r="DR150" s="43">
        <v>4</v>
      </c>
      <c r="DS150" s="44"/>
      <c r="DT150" s="43">
        <v>8</v>
      </c>
      <c r="DU150" s="43">
        <v>7</v>
      </c>
      <c r="DV150" s="43">
        <v>1</v>
      </c>
      <c r="DW150" s="43">
        <v>4</v>
      </c>
      <c r="DX150" s="43">
        <v>3</v>
      </c>
      <c r="DY150" s="44"/>
      <c r="DZ150" s="43">
        <v>2</v>
      </c>
      <c r="EA150" s="43">
        <v>4</v>
      </c>
      <c r="EB150" s="43">
        <v>1</v>
      </c>
      <c r="EC150" s="43">
        <v>4</v>
      </c>
      <c r="ED150" s="43">
        <v>2</v>
      </c>
      <c r="EE150" s="44"/>
      <c r="EF150" s="43">
        <v>0</v>
      </c>
      <c r="EG150" s="43">
        <v>1</v>
      </c>
      <c r="EH150" s="43">
        <v>1</v>
      </c>
      <c r="EI150" s="43">
        <v>0</v>
      </c>
      <c r="EJ150" s="43">
        <v>0</v>
      </c>
      <c r="EK150" s="44"/>
      <c r="EL150" s="43">
        <v>0</v>
      </c>
      <c r="EM150" s="43">
        <v>1</v>
      </c>
      <c r="EN150" s="43">
        <v>1</v>
      </c>
      <c r="EO150" s="43">
        <v>0</v>
      </c>
      <c r="EP150" s="43">
        <v>0</v>
      </c>
      <c r="EQ150" s="96">
        <f t="shared" si="344"/>
        <v>13.84083044982699</v>
      </c>
      <c r="ER150" s="96">
        <f t="shared" si="345"/>
        <v>26.058631921824105</v>
      </c>
      <c r="ES150" s="96">
        <f t="shared" si="346"/>
        <v>11.111111111111111</v>
      </c>
      <c r="ET150" s="96">
        <f t="shared" si="347"/>
        <v>18.315018315018317</v>
      </c>
      <c r="EU150" s="96">
        <f t="shared" si="348"/>
        <v>7.6045627376425857</v>
      </c>
      <c r="EV150" s="52">
        <f t="shared" si="349"/>
        <v>6.9204152249134951</v>
      </c>
      <c r="EW150" s="52">
        <f t="shared" si="350"/>
        <v>16.286644951140065</v>
      </c>
      <c r="EX150" s="52">
        <f t="shared" si="351"/>
        <v>7.4074074074074074</v>
      </c>
      <c r="EY150" s="52">
        <f t="shared" si="352"/>
        <v>18.315018315018317</v>
      </c>
      <c r="EZ150" s="52">
        <f t="shared" si="353"/>
        <v>7.6045627376425857</v>
      </c>
      <c r="FA150" s="96">
        <f t="shared" si="354"/>
        <v>6.9204152249134951</v>
      </c>
      <c r="FB150" s="96">
        <f t="shared" si="355"/>
        <v>9.7719869706840381</v>
      </c>
      <c r="FC150" s="96">
        <f t="shared" si="356"/>
        <v>3.7037037037037037</v>
      </c>
      <c r="FD150" s="96">
        <f t="shared" si="357"/>
        <v>0</v>
      </c>
      <c r="FE150" s="96">
        <f t="shared" si="358"/>
        <v>0</v>
      </c>
      <c r="FF150" s="52">
        <f t="shared" si="359"/>
        <v>10.380622837370241</v>
      </c>
      <c r="FG150" s="52">
        <f t="shared" si="360"/>
        <v>26.058631921824105</v>
      </c>
      <c r="FH150" s="52">
        <f t="shared" si="361"/>
        <v>18.518518518518519</v>
      </c>
      <c r="FI150" s="52">
        <f t="shared" si="362"/>
        <v>32.967032967032971</v>
      </c>
      <c r="FJ150" s="52">
        <f t="shared" si="363"/>
        <v>11.406844106463879</v>
      </c>
      <c r="FK150" s="52">
        <f t="shared" si="364"/>
        <v>20</v>
      </c>
      <c r="FL150" s="52">
        <f t="shared" si="365"/>
        <v>0</v>
      </c>
      <c r="FM150" s="52">
        <f t="shared" si="366"/>
        <v>0</v>
      </c>
      <c r="FN150" s="52">
        <f t="shared" si="367"/>
        <v>0</v>
      </c>
      <c r="FO150" s="52">
        <f t="shared" si="368"/>
        <v>0</v>
      </c>
      <c r="FP150" s="52">
        <f t="shared" si="369"/>
        <v>0</v>
      </c>
      <c r="FQ150" s="52">
        <f t="shared" si="370"/>
        <v>0</v>
      </c>
      <c r="FR150" s="52">
        <f t="shared" si="371"/>
        <v>0</v>
      </c>
      <c r="FS150" s="52">
        <f t="shared" si="372"/>
        <v>0</v>
      </c>
      <c r="FT150" s="52">
        <f t="shared" si="373"/>
        <v>0</v>
      </c>
      <c r="FU150" s="52">
        <f t="shared" si="339"/>
        <v>0</v>
      </c>
      <c r="FV150" s="52">
        <f t="shared" si="340"/>
        <v>0</v>
      </c>
      <c r="FW150" s="52">
        <f t="shared" si="341"/>
        <v>0</v>
      </c>
      <c r="FX150" s="52">
        <f t="shared" si="342"/>
        <v>0</v>
      </c>
      <c r="FY150" s="52">
        <f t="shared" si="343"/>
        <v>0</v>
      </c>
      <c r="FZ150" s="52">
        <f t="shared" si="374"/>
        <v>52.502625131256565</v>
      </c>
      <c r="GA150" s="52">
        <f t="shared" si="375"/>
        <v>87.260034904013963</v>
      </c>
      <c r="GB150" s="52">
        <f t="shared" si="376"/>
        <v>100.25062656641605</v>
      </c>
      <c r="GC150" s="52">
        <f t="shared" si="377"/>
        <v>132.89036544850498</v>
      </c>
      <c r="GD150" s="52">
        <f t="shared" si="378"/>
        <v>66.02839220864972</v>
      </c>
      <c r="GE150" s="52">
        <f t="shared" si="379"/>
        <v>0</v>
      </c>
      <c r="GF150" s="52">
        <f t="shared" si="380"/>
        <v>0</v>
      </c>
      <c r="GG150" s="52">
        <f t="shared" si="381"/>
        <v>0</v>
      </c>
      <c r="GH150" s="52">
        <f t="shared" si="382"/>
        <v>10.375058359703273</v>
      </c>
      <c r="GI150" s="52">
        <f t="shared" si="383"/>
        <v>0</v>
      </c>
      <c r="GJ150" s="52">
        <f t="shared" si="384"/>
        <v>21.141649048625791</v>
      </c>
      <c r="GK150" s="52">
        <f t="shared" si="385"/>
        <v>21.074815595363543</v>
      </c>
      <c r="GL150" s="52">
        <f t="shared" si="386"/>
        <v>10.26167265264238</v>
      </c>
      <c r="GM150" s="52">
        <f t="shared" si="387"/>
        <v>0</v>
      </c>
      <c r="GN150" s="52">
        <f t="shared" si="388"/>
        <v>0</v>
      </c>
      <c r="GO150" s="52">
        <f t="shared" si="389"/>
        <v>0</v>
      </c>
      <c r="GP150" s="52">
        <f t="shared" si="390"/>
        <v>0</v>
      </c>
      <c r="GQ150" s="52">
        <f t="shared" si="391"/>
        <v>10.26167265264238</v>
      </c>
      <c r="GR150" s="52">
        <f t="shared" si="392"/>
        <v>0</v>
      </c>
      <c r="GS150" s="52">
        <f t="shared" si="393"/>
        <v>0</v>
      </c>
      <c r="GT150" s="52">
        <f t="shared" si="394"/>
        <v>116.5809972974405</v>
      </c>
      <c r="GU150" s="52">
        <f t="shared" si="395"/>
        <v>73.956682514527202</v>
      </c>
      <c r="GV150" s="52">
        <f t="shared" si="396"/>
        <v>120.02922450683644</v>
      </c>
      <c r="GW150" s="52">
        <f t="shared" si="397"/>
        <v>88.187996057477832</v>
      </c>
      <c r="GX150" s="52">
        <f t="shared" si="398"/>
        <v>113.47810388404599</v>
      </c>
      <c r="GY150" s="52">
        <f t="shared" si="399"/>
        <v>58.290498648720252</v>
      </c>
      <c r="GZ150" s="52">
        <f t="shared" si="400"/>
        <v>84.521922873745382</v>
      </c>
      <c r="HA150" s="52">
        <f t="shared" si="401"/>
        <v>41.749295480638764</v>
      </c>
      <c r="HB150" s="52">
        <f t="shared" si="402"/>
        <v>41.50023343881309</v>
      </c>
      <c r="HC150" s="52">
        <f t="shared" si="403"/>
        <v>46.422860679837001</v>
      </c>
      <c r="HD150" s="52">
        <f t="shared" si="404"/>
        <v>74.187907371098504</v>
      </c>
      <c r="HE150" s="52">
        <f t="shared" si="405"/>
        <v>36.978341257263601</v>
      </c>
      <c r="HF150" s="52">
        <f t="shared" si="406"/>
        <v>78.279929026197678</v>
      </c>
      <c r="HG150" s="52">
        <f t="shared" si="407"/>
        <v>67.437879338071284</v>
      </c>
      <c r="HH150" s="52">
        <f t="shared" si="408"/>
        <v>41.264765048744003</v>
      </c>
      <c r="HI150" s="52">
        <f t="shared" si="409"/>
        <v>21.196544963171004</v>
      </c>
      <c r="HJ150" s="52">
        <f t="shared" si="410"/>
        <v>15.847860538827259</v>
      </c>
      <c r="HK150" s="52">
        <f t="shared" si="411"/>
        <v>20.874647740319382</v>
      </c>
      <c r="HL150" s="52">
        <f t="shared" si="412"/>
        <v>20.750116719406545</v>
      </c>
      <c r="HM150" s="52">
        <f t="shared" si="413"/>
        <v>20.632382524372002</v>
      </c>
      <c r="HN150" s="52">
        <f t="shared" si="414"/>
        <v>42.393089926342007</v>
      </c>
      <c r="HO150" s="52">
        <f t="shared" si="415"/>
        <v>36.978341257263601</v>
      </c>
      <c r="HP150" s="52">
        <f t="shared" si="416"/>
        <v>5.2186619350798455</v>
      </c>
      <c r="HQ150" s="52">
        <f t="shared" si="417"/>
        <v>20.750116719406545</v>
      </c>
      <c r="HR150" s="52">
        <f t="shared" si="418"/>
        <v>15.474286893279</v>
      </c>
      <c r="HS150" s="52">
        <f t="shared" si="419"/>
        <v>10.598272481585502</v>
      </c>
      <c r="HT150" s="52">
        <f t="shared" si="420"/>
        <v>21.130480718436345</v>
      </c>
      <c r="HU150" s="52">
        <f t="shared" si="421"/>
        <v>5.2186619350798455</v>
      </c>
      <c r="HV150" s="52">
        <f t="shared" si="422"/>
        <v>20.750116719406545</v>
      </c>
      <c r="HW150" s="52">
        <f t="shared" si="423"/>
        <v>10.316191262186001</v>
      </c>
      <c r="HX150" s="52">
        <f t="shared" si="424"/>
        <v>0</v>
      </c>
      <c r="HY150" s="52">
        <f t="shared" si="425"/>
        <v>5.2826201796090864</v>
      </c>
      <c r="HZ150" s="52">
        <f t="shared" si="426"/>
        <v>5.2186619350798455</v>
      </c>
      <c r="IA150" s="52">
        <f t="shared" si="427"/>
        <v>0</v>
      </c>
      <c r="IB150" s="52">
        <f t="shared" si="428"/>
        <v>0</v>
      </c>
      <c r="IC150" s="52">
        <f t="shared" si="429"/>
        <v>0</v>
      </c>
      <c r="ID150" s="52">
        <f t="shared" si="430"/>
        <v>5.2826201796090864</v>
      </c>
      <c r="IE150" s="52">
        <f t="shared" si="431"/>
        <v>5.2186619350798455</v>
      </c>
      <c r="IF150" s="52">
        <f t="shared" si="432"/>
        <v>0</v>
      </c>
      <c r="IG150" s="52">
        <f t="shared" si="433"/>
        <v>0</v>
      </c>
      <c r="II150"/>
    </row>
    <row r="151" spans="1:243" ht="15.75" customHeight="1" thickBot="1">
      <c r="A151" s="45">
        <v>261180</v>
      </c>
      <c r="B151" s="45" t="s">
        <v>794</v>
      </c>
      <c r="C151" s="47">
        <v>2603</v>
      </c>
      <c r="D151" s="43">
        <v>11</v>
      </c>
      <c r="E151" s="43">
        <v>11</v>
      </c>
      <c r="F151" s="43">
        <v>6</v>
      </c>
      <c r="G151" s="43">
        <v>5</v>
      </c>
      <c r="H151" s="43">
        <v>7</v>
      </c>
      <c r="I151" s="44"/>
      <c r="J151" s="43">
        <v>7</v>
      </c>
      <c r="K151" s="43">
        <v>10</v>
      </c>
      <c r="L151" s="43">
        <v>5</v>
      </c>
      <c r="M151" s="43">
        <v>3</v>
      </c>
      <c r="N151" s="43">
        <v>5</v>
      </c>
      <c r="O151" s="44"/>
      <c r="P151" s="43">
        <v>4</v>
      </c>
      <c r="Q151" s="43">
        <v>1</v>
      </c>
      <c r="R151" s="43">
        <v>1</v>
      </c>
      <c r="S151" s="43">
        <v>2</v>
      </c>
      <c r="T151" s="43">
        <v>2</v>
      </c>
      <c r="U151" s="44"/>
      <c r="V151" s="43">
        <v>14</v>
      </c>
      <c r="W151" s="43">
        <v>16</v>
      </c>
      <c r="X151" s="43">
        <v>12</v>
      </c>
      <c r="Y151" s="43">
        <v>8</v>
      </c>
      <c r="Z151" s="43">
        <v>12</v>
      </c>
      <c r="AA151" s="44"/>
      <c r="AB151" s="43">
        <v>754</v>
      </c>
      <c r="AC151" s="43">
        <v>654</v>
      </c>
      <c r="AD151" s="43">
        <v>583</v>
      </c>
      <c r="AE151" s="43">
        <v>627</v>
      </c>
      <c r="AF151" s="43">
        <v>631</v>
      </c>
      <c r="AG151" s="44"/>
      <c r="AH151" s="43">
        <v>11</v>
      </c>
      <c r="AI151" s="43">
        <v>13</v>
      </c>
      <c r="AJ151" s="43">
        <v>6</v>
      </c>
      <c r="AK151" s="43">
        <v>7</v>
      </c>
      <c r="AL151" s="43">
        <v>7</v>
      </c>
      <c r="AM151" s="44"/>
      <c r="AN151" s="43">
        <v>0</v>
      </c>
      <c r="AO151" s="43">
        <v>0</v>
      </c>
      <c r="AP151" s="43">
        <v>0</v>
      </c>
      <c r="AQ151" s="43">
        <v>1</v>
      </c>
      <c r="AR151" s="43">
        <v>0</v>
      </c>
      <c r="AS151" s="44"/>
      <c r="AT151" s="43">
        <v>1</v>
      </c>
      <c r="AU151" s="43">
        <v>0</v>
      </c>
      <c r="AV151" s="43">
        <v>0</v>
      </c>
      <c r="AW151" s="43">
        <v>0</v>
      </c>
      <c r="AX151" s="43">
        <v>0</v>
      </c>
      <c r="AY151" s="44"/>
      <c r="AZ151" s="43">
        <v>0</v>
      </c>
      <c r="BA151" s="43">
        <v>1</v>
      </c>
      <c r="BB151" s="43">
        <v>1</v>
      </c>
      <c r="BC151" s="43">
        <v>0</v>
      </c>
      <c r="BD151" s="43">
        <v>0</v>
      </c>
      <c r="BE151" s="44"/>
      <c r="BF151" s="43">
        <v>27</v>
      </c>
      <c r="BG151" s="43">
        <v>20</v>
      </c>
      <c r="BH151" s="43">
        <v>21</v>
      </c>
      <c r="BI151" s="43">
        <v>25</v>
      </c>
      <c r="BJ151" s="43">
        <v>19</v>
      </c>
      <c r="BK151" s="44"/>
      <c r="BL151" s="43">
        <v>12852</v>
      </c>
      <c r="BM151" s="43">
        <v>12754</v>
      </c>
      <c r="BN151" s="43">
        <v>14780</v>
      </c>
      <c r="BO151" s="43">
        <v>14875</v>
      </c>
      <c r="BP151" s="43">
        <v>14950</v>
      </c>
      <c r="BQ151" s="44"/>
      <c r="BR151" s="45">
        <v>20112</v>
      </c>
      <c r="BS151" s="45">
        <v>19988</v>
      </c>
      <c r="BT151" s="45">
        <v>22705</v>
      </c>
      <c r="BU151" s="45">
        <v>22850</v>
      </c>
      <c r="BV151" s="45">
        <v>22964</v>
      </c>
      <c r="BW151" s="44"/>
      <c r="BX151" s="43">
        <v>39548</v>
      </c>
      <c r="BY151" s="43">
        <v>39317</v>
      </c>
      <c r="BZ151" s="43">
        <v>44439</v>
      </c>
      <c r="CA151" s="43">
        <v>44728</v>
      </c>
      <c r="CB151" s="43">
        <v>44950</v>
      </c>
      <c r="CC151" s="44"/>
      <c r="CD151" s="43">
        <v>0</v>
      </c>
      <c r="CE151" s="43">
        <v>4</v>
      </c>
      <c r="CF151" s="43">
        <v>4</v>
      </c>
      <c r="CG151" s="43">
        <v>1</v>
      </c>
      <c r="CH151" s="43">
        <v>1</v>
      </c>
      <c r="CI151" s="44"/>
      <c r="CJ151" s="45">
        <v>2</v>
      </c>
      <c r="CK151" s="45">
        <v>1</v>
      </c>
      <c r="CL151" s="45">
        <v>0</v>
      </c>
      <c r="CM151" s="45">
        <v>2</v>
      </c>
      <c r="CN151" s="45">
        <v>1</v>
      </c>
      <c r="CO151" s="44"/>
      <c r="CP151" s="43">
        <v>1</v>
      </c>
      <c r="CQ151" s="43">
        <v>3</v>
      </c>
      <c r="CR151" s="43">
        <v>0</v>
      </c>
      <c r="CS151" s="43">
        <v>4</v>
      </c>
      <c r="CT151" s="43">
        <v>1</v>
      </c>
      <c r="CU151" s="44"/>
      <c r="CV151" s="43">
        <v>30</v>
      </c>
      <c r="CW151" s="43">
        <v>35</v>
      </c>
      <c r="CX151" s="43">
        <v>20</v>
      </c>
      <c r="CY151" s="43">
        <v>38</v>
      </c>
      <c r="CZ151" s="43">
        <v>23</v>
      </c>
      <c r="DA151" s="44"/>
      <c r="DB151" s="43">
        <v>28</v>
      </c>
      <c r="DC151" s="43">
        <v>27</v>
      </c>
      <c r="DD151" s="43">
        <v>43</v>
      </c>
      <c r="DE151" s="43">
        <v>24</v>
      </c>
      <c r="DF151" s="43">
        <v>23</v>
      </c>
      <c r="DG151" s="44"/>
      <c r="DH151" s="43">
        <v>35</v>
      </c>
      <c r="DI151" s="43">
        <v>21</v>
      </c>
      <c r="DJ151" s="43">
        <v>28</v>
      </c>
      <c r="DK151" s="43">
        <v>34</v>
      </c>
      <c r="DL151" s="43">
        <v>36</v>
      </c>
      <c r="DM151" s="44"/>
      <c r="DN151" s="43">
        <v>20</v>
      </c>
      <c r="DO151" s="43">
        <v>18</v>
      </c>
      <c r="DP151" s="43">
        <v>9</v>
      </c>
      <c r="DQ151" s="43">
        <v>7</v>
      </c>
      <c r="DR151" s="43">
        <v>11</v>
      </c>
      <c r="DS151" s="44"/>
      <c r="DT151" s="43">
        <v>22</v>
      </c>
      <c r="DU151" s="43">
        <v>17</v>
      </c>
      <c r="DV151" s="43">
        <v>21</v>
      </c>
      <c r="DW151" s="43">
        <v>14</v>
      </c>
      <c r="DX151" s="43">
        <v>12</v>
      </c>
      <c r="DY151" s="44"/>
      <c r="DZ151" s="43">
        <v>9</v>
      </c>
      <c r="EA151" s="43">
        <v>18</v>
      </c>
      <c r="EB151" s="43">
        <v>18</v>
      </c>
      <c r="EC151" s="43">
        <v>11</v>
      </c>
      <c r="ED151" s="43">
        <v>13</v>
      </c>
      <c r="EE151" s="44"/>
      <c r="EF151" s="43">
        <v>5</v>
      </c>
      <c r="EG151" s="43">
        <v>6</v>
      </c>
      <c r="EH151" s="43">
        <v>4</v>
      </c>
      <c r="EI151" s="43">
        <v>3</v>
      </c>
      <c r="EJ151" s="43">
        <v>3</v>
      </c>
      <c r="EK151" s="44"/>
      <c r="EL151" s="43">
        <v>5</v>
      </c>
      <c r="EM151" s="43">
        <v>5</v>
      </c>
      <c r="EN151" s="43">
        <v>4</v>
      </c>
      <c r="EO151" s="43">
        <v>3</v>
      </c>
      <c r="EP151" s="43">
        <v>1</v>
      </c>
      <c r="EQ151" s="96">
        <f t="shared" si="344"/>
        <v>14.588859416445624</v>
      </c>
      <c r="ER151" s="96">
        <f t="shared" si="345"/>
        <v>16.819571865443425</v>
      </c>
      <c r="ES151" s="96">
        <f t="shared" si="346"/>
        <v>10.291595197255575</v>
      </c>
      <c r="ET151" s="96">
        <f t="shared" si="347"/>
        <v>7.9744816586921843</v>
      </c>
      <c r="EU151" s="96">
        <f t="shared" si="348"/>
        <v>11.093502377179082</v>
      </c>
      <c r="EV151" s="52">
        <f t="shared" si="349"/>
        <v>9.2838196286472154</v>
      </c>
      <c r="EW151" s="52">
        <f t="shared" si="350"/>
        <v>15.290519877675841</v>
      </c>
      <c r="EX151" s="52">
        <f t="shared" si="351"/>
        <v>8.5763293310463133</v>
      </c>
      <c r="EY151" s="52">
        <f t="shared" si="352"/>
        <v>4.7846889952153111</v>
      </c>
      <c r="EZ151" s="52">
        <f t="shared" si="353"/>
        <v>7.9239302694136295</v>
      </c>
      <c r="FA151" s="96">
        <f t="shared" si="354"/>
        <v>5.3050397877984086</v>
      </c>
      <c r="FB151" s="96">
        <f t="shared" si="355"/>
        <v>1.5290519877675841</v>
      </c>
      <c r="FC151" s="96">
        <f t="shared" si="356"/>
        <v>1.7152658662092624</v>
      </c>
      <c r="FD151" s="96">
        <f t="shared" si="357"/>
        <v>3.1897926634768741</v>
      </c>
      <c r="FE151" s="96">
        <f t="shared" si="358"/>
        <v>3.1695721077654517</v>
      </c>
      <c r="FF151" s="52">
        <f t="shared" si="359"/>
        <v>18.567639257294431</v>
      </c>
      <c r="FG151" s="52">
        <f t="shared" si="360"/>
        <v>24.464831804281346</v>
      </c>
      <c r="FH151" s="52">
        <f t="shared" si="361"/>
        <v>20.583190394511149</v>
      </c>
      <c r="FI151" s="52">
        <f t="shared" si="362"/>
        <v>12.759170653907496</v>
      </c>
      <c r="FJ151" s="52">
        <f t="shared" si="363"/>
        <v>19.017432646592709</v>
      </c>
      <c r="FK151" s="52">
        <f t="shared" si="364"/>
        <v>0</v>
      </c>
      <c r="FL151" s="52">
        <f t="shared" si="365"/>
        <v>0</v>
      </c>
      <c r="FM151" s="52">
        <f t="shared" si="366"/>
        <v>0</v>
      </c>
      <c r="FN151" s="52">
        <f t="shared" si="367"/>
        <v>14.285714285714285</v>
      </c>
      <c r="FO151" s="52">
        <f t="shared" si="368"/>
        <v>0</v>
      </c>
      <c r="FP151" s="52">
        <f t="shared" si="369"/>
        <v>9.0909090909090917</v>
      </c>
      <c r="FQ151" s="52">
        <f t="shared" si="370"/>
        <v>0</v>
      </c>
      <c r="FR151" s="52">
        <f t="shared" si="371"/>
        <v>0</v>
      </c>
      <c r="FS151" s="52">
        <f t="shared" si="372"/>
        <v>0</v>
      </c>
      <c r="FT151" s="52">
        <f t="shared" si="373"/>
        <v>0</v>
      </c>
      <c r="FU151" s="52">
        <f t="shared" si="339"/>
        <v>0</v>
      </c>
      <c r="FV151" s="52">
        <f t="shared" si="340"/>
        <v>152.90519877675843</v>
      </c>
      <c r="FW151" s="52">
        <f t="shared" si="341"/>
        <v>171.52658662092625</v>
      </c>
      <c r="FX151" s="52">
        <f t="shared" si="342"/>
        <v>0</v>
      </c>
      <c r="FY151" s="52">
        <f t="shared" si="343"/>
        <v>0</v>
      </c>
      <c r="FZ151" s="52">
        <f t="shared" si="374"/>
        <v>210.08403361344537</v>
      </c>
      <c r="GA151" s="52">
        <f t="shared" si="375"/>
        <v>156.81354869060686</v>
      </c>
      <c r="GB151" s="52">
        <f t="shared" si="376"/>
        <v>142.08389715832206</v>
      </c>
      <c r="GC151" s="52">
        <f t="shared" si="377"/>
        <v>168.0672268907563</v>
      </c>
      <c r="GD151" s="52">
        <f t="shared" si="378"/>
        <v>127.09030100334449</v>
      </c>
      <c r="GE151" s="52">
        <f t="shared" si="379"/>
        <v>0</v>
      </c>
      <c r="GF151" s="52">
        <f t="shared" si="380"/>
        <v>10.173716204186483</v>
      </c>
      <c r="GG151" s="52">
        <f t="shared" si="381"/>
        <v>9.0011026350727956</v>
      </c>
      <c r="GH151" s="52">
        <f t="shared" si="382"/>
        <v>2.2357360042926131</v>
      </c>
      <c r="GI151" s="52">
        <f t="shared" si="383"/>
        <v>2.2246941045606232</v>
      </c>
      <c r="GJ151" s="52">
        <f t="shared" si="384"/>
        <v>9.9443118536197304</v>
      </c>
      <c r="GK151" s="52">
        <f t="shared" si="385"/>
        <v>5.0030018010806483</v>
      </c>
      <c r="GL151" s="52">
        <f t="shared" si="386"/>
        <v>0</v>
      </c>
      <c r="GM151" s="52">
        <f t="shared" si="387"/>
        <v>8.7527352297592991</v>
      </c>
      <c r="GN151" s="52">
        <f t="shared" si="388"/>
        <v>4.3546420484236199</v>
      </c>
      <c r="GO151" s="52">
        <f t="shared" si="389"/>
        <v>4.9721559268098652</v>
      </c>
      <c r="GP151" s="52">
        <f t="shared" si="390"/>
        <v>15.009005403241945</v>
      </c>
      <c r="GQ151" s="52">
        <f t="shared" si="391"/>
        <v>0</v>
      </c>
      <c r="GR151" s="52">
        <f t="shared" si="392"/>
        <v>17.505470459518598</v>
      </c>
      <c r="GS151" s="52">
        <f t="shared" si="393"/>
        <v>4.3546420484236199</v>
      </c>
      <c r="GT151" s="52">
        <f t="shared" si="394"/>
        <v>75.857186204106412</v>
      </c>
      <c r="GU151" s="52">
        <f t="shared" si="395"/>
        <v>89.020016786631743</v>
      </c>
      <c r="GV151" s="52">
        <f t="shared" si="396"/>
        <v>45.00551317536398</v>
      </c>
      <c r="GW151" s="52">
        <f t="shared" si="397"/>
        <v>84.95796816311929</v>
      </c>
      <c r="GX151" s="52">
        <f t="shared" si="398"/>
        <v>51.167964404894335</v>
      </c>
      <c r="GY151" s="52">
        <f t="shared" si="399"/>
        <v>70.800040457165977</v>
      </c>
      <c r="GZ151" s="52">
        <f t="shared" si="400"/>
        <v>68.672584378258762</v>
      </c>
      <c r="HA151" s="52">
        <f t="shared" si="401"/>
        <v>96.761853327032568</v>
      </c>
      <c r="HB151" s="52">
        <f t="shared" si="402"/>
        <v>53.657664103022711</v>
      </c>
      <c r="HC151" s="52">
        <f t="shared" si="403"/>
        <v>51.167964404894335</v>
      </c>
      <c r="HD151" s="52">
        <f t="shared" si="404"/>
        <v>88.500050571457464</v>
      </c>
      <c r="HE151" s="52">
        <f t="shared" si="405"/>
        <v>53.41201007197904</v>
      </c>
      <c r="HF151" s="52">
        <f t="shared" si="406"/>
        <v>63.007718445509575</v>
      </c>
      <c r="HG151" s="52">
        <f t="shared" si="407"/>
        <v>76.015024145948843</v>
      </c>
      <c r="HH151" s="52">
        <f t="shared" si="408"/>
        <v>80.088987764182434</v>
      </c>
      <c r="HI151" s="52">
        <f t="shared" si="409"/>
        <v>50.571457469404265</v>
      </c>
      <c r="HJ151" s="52">
        <f t="shared" si="410"/>
        <v>45.781722918839179</v>
      </c>
      <c r="HK151" s="52">
        <f t="shared" si="411"/>
        <v>20.252480928913791</v>
      </c>
      <c r="HL151" s="52">
        <f t="shared" si="412"/>
        <v>15.650152030048293</v>
      </c>
      <c r="HM151" s="52">
        <f t="shared" si="413"/>
        <v>24.471635150166851</v>
      </c>
      <c r="HN151" s="52">
        <f t="shared" si="414"/>
        <v>55.628603216344693</v>
      </c>
      <c r="HO151" s="52">
        <f t="shared" si="415"/>
        <v>43.238293867792557</v>
      </c>
      <c r="HP151" s="52">
        <f t="shared" si="416"/>
        <v>47.255788834132183</v>
      </c>
      <c r="HQ151" s="52">
        <f t="shared" si="417"/>
        <v>31.300304060096586</v>
      </c>
      <c r="HR151" s="52">
        <f t="shared" si="418"/>
        <v>26.696329254727477</v>
      </c>
      <c r="HS151" s="52">
        <f t="shared" si="419"/>
        <v>22.757155861231919</v>
      </c>
      <c r="HT151" s="52">
        <f t="shared" si="420"/>
        <v>45.781722918839179</v>
      </c>
      <c r="HU151" s="52">
        <f t="shared" si="421"/>
        <v>40.504961857827581</v>
      </c>
      <c r="HV151" s="52">
        <f t="shared" si="422"/>
        <v>24.593096047218747</v>
      </c>
      <c r="HW151" s="52">
        <f t="shared" si="423"/>
        <v>28.921023359288096</v>
      </c>
      <c r="HX151" s="52">
        <f t="shared" si="424"/>
        <v>12.642864367351066</v>
      </c>
      <c r="HY151" s="52">
        <f t="shared" si="425"/>
        <v>15.260574306279727</v>
      </c>
      <c r="HZ151" s="52">
        <f t="shared" si="426"/>
        <v>9.0011026350727956</v>
      </c>
      <c r="IA151" s="52">
        <f t="shared" si="427"/>
        <v>6.7072080128778389</v>
      </c>
      <c r="IB151" s="52">
        <f t="shared" si="428"/>
        <v>6.6740823136818692</v>
      </c>
      <c r="IC151" s="52">
        <f t="shared" si="429"/>
        <v>12.642864367351066</v>
      </c>
      <c r="ID151" s="52">
        <f t="shared" si="430"/>
        <v>12.717145255233106</v>
      </c>
      <c r="IE151" s="52">
        <f t="shared" si="431"/>
        <v>9.0011026350727956</v>
      </c>
      <c r="IF151" s="52">
        <f t="shared" si="432"/>
        <v>6.7072080128778389</v>
      </c>
      <c r="IG151" s="52">
        <f t="shared" si="433"/>
        <v>2.2246941045606232</v>
      </c>
      <c r="II151"/>
    </row>
    <row r="152" spans="1:243" ht="15.75" customHeight="1" thickBot="1">
      <c r="A152" s="43">
        <v>261190</v>
      </c>
      <c r="B152" s="43" t="s">
        <v>37</v>
      </c>
      <c r="C152" s="47">
        <v>2603</v>
      </c>
      <c r="D152" s="43">
        <v>7</v>
      </c>
      <c r="E152" s="43">
        <v>14</v>
      </c>
      <c r="F152" s="43">
        <v>7</v>
      </c>
      <c r="G152" s="43">
        <v>11</v>
      </c>
      <c r="H152" s="43">
        <v>2</v>
      </c>
      <c r="I152" s="44"/>
      <c r="J152" s="43">
        <v>5</v>
      </c>
      <c r="K152" s="43">
        <v>10</v>
      </c>
      <c r="L152" s="43">
        <v>3</v>
      </c>
      <c r="M152" s="43">
        <v>7</v>
      </c>
      <c r="N152" s="43">
        <v>2</v>
      </c>
      <c r="O152" s="44"/>
      <c r="P152" s="43">
        <v>2</v>
      </c>
      <c r="Q152" s="43">
        <v>4</v>
      </c>
      <c r="R152" s="43">
        <v>4</v>
      </c>
      <c r="S152" s="43">
        <v>4</v>
      </c>
      <c r="T152" s="43">
        <v>0</v>
      </c>
      <c r="U152" s="44"/>
      <c r="V152" s="43">
        <v>10</v>
      </c>
      <c r="W152" s="43">
        <v>12</v>
      </c>
      <c r="X152" s="43">
        <v>4</v>
      </c>
      <c r="Y152" s="43">
        <v>11</v>
      </c>
      <c r="Z152" s="43">
        <v>3</v>
      </c>
      <c r="AA152" s="44"/>
      <c r="AB152" s="43">
        <v>436</v>
      </c>
      <c r="AC152" s="43">
        <v>451</v>
      </c>
      <c r="AD152" s="43">
        <v>415</v>
      </c>
      <c r="AE152" s="43">
        <v>422</v>
      </c>
      <c r="AF152" s="43">
        <v>378</v>
      </c>
      <c r="AG152" s="44"/>
      <c r="AH152" s="43">
        <v>7</v>
      </c>
      <c r="AI152" s="43">
        <v>15</v>
      </c>
      <c r="AJ152" s="43">
        <v>9</v>
      </c>
      <c r="AK152" s="43">
        <v>11</v>
      </c>
      <c r="AL152" s="43">
        <v>2</v>
      </c>
      <c r="AM152" s="44"/>
      <c r="AN152" s="43">
        <v>0</v>
      </c>
      <c r="AO152" s="43">
        <v>2</v>
      </c>
      <c r="AP152" s="43">
        <v>4</v>
      </c>
      <c r="AQ152" s="43">
        <v>0</v>
      </c>
      <c r="AR152" s="43">
        <v>0</v>
      </c>
      <c r="AS152" s="44"/>
      <c r="AT152" s="43">
        <v>0</v>
      </c>
      <c r="AU152" s="43">
        <v>1</v>
      </c>
      <c r="AV152" s="43">
        <v>1</v>
      </c>
      <c r="AW152" s="43">
        <v>0</v>
      </c>
      <c r="AX152" s="43">
        <v>0</v>
      </c>
      <c r="AY152" s="44"/>
      <c r="AZ152" s="43">
        <v>0</v>
      </c>
      <c r="BA152" s="43">
        <v>0</v>
      </c>
      <c r="BB152" s="43">
        <v>0</v>
      </c>
      <c r="BC152" s="43">
        <v>0</v>
      </c>
      <c r="BD152" s="43">
        <v>1</v>
      </c>
      <c r="BE152" s="44"/>
      <c r="BF152" s="43">
        <v>11</v>
      </c>
      <c r="BG152" s="43">
        <v>2</v>
      </c>
      <c r="BH152" s="43">
        <v>10</v>
      </c>
      <c r="BI152" s="43">
        <v>10</v>
      </c>
      <c r="BJ152" s="43">
        <v>11</v>
      </c>
      <c r="BK152" s="44"/>
      <c r="BL152" s="43">
        <v>7148</v>
      </c>
      <c r="BM152" s="43">
        <v>7184</v>
      </c>
      <c r="BN152" s="43">
        <v>7418</v>
      </c>
      <c r="BO152" s="43">
        <v>7456</v>
      </c>
      <c r="BP152" s="43">
        <v>7489</v>
      </c>
      <c r="BQ152" s="44"/>
      <c r="BR152" s="45">
        <v>10734</v>
      </c>
      <c r="BS152" s="45">
        <v>10778</v>
      </c>
      <c r="BT152" s="45">
        <v>11024</v>
      </c>
      <c r="BU152" s="45">
        <v>11080</v>
      </c>
      <c r="BV152" s="45">
        <v>11130</v>
      </c>
      <c r="BW152" s="44"/>
      <c r="BX152" s="43">
        <v>21735</v>
      </c>
      <c r="BY152" s="43">
        <v>21813</v>
      </c>
      <c r="BZ152" s="43">
        <v>22151</v>
      </c>
      <c r="CA152" s="43">
        <v>22258</v>
      </c>
      <c r="CB152" s="43">
        <v>22361</v>
      </c>
      <c r="CC152" s="44"/>
      <c r="CD152" s="43">
        <v>1</v>
      </c>
      <c r="CE152" s="43">
        <v>1</v>
      </c>
      <c r="CF152" s="43">
        <v>2</v>
      </c>
      <c r="CG152" s="43">
        <v>2</v>
      </c>
      <c r="CH152" s="43">
        <v>2</v>
      </c>
      <c r="CI152" s="44"/>
      <c r="CJ152" s="45">
        <v>1</v>
      </c>
      <c r="CK152" s="45">
        <v>0</v>
      </c>
      <c r="CL152" s="45">
        <v>1</v>
      </c>
      <c r="CM152" s="45">
        <v>0</v>
      </c>
      <c r="CN152" s="45">
        <v>1</v>
      </c>
      <c r="CO152" s="44"/>
      <c r="CP152" s="43">
        <v>4</v>
      </c>
      <c r="CQ152" s="43">
        <v>1</v>
      </c>
      <c r="CR152" s="43">
        <v>0</v>
      </c>
      <c r="CS152" s="43">
        <v>0</v>
      </c>
      <c r="CT152" s="43">
        <v>0</v>
      </c>
      <c r="CU152" s="44"/>
      <c r="CV152" s="43">
        <v>22</v>
      </c>
      <c r="CW152" s="43">
        <v>10</v>
      </c>
      <c r="CX152" s="43">
        <v>12</v>
      </c>
      <c r="CY152" s="43">
        <v>9</v>
      </c>
      <c r="CZ152" s="43">
        <v>16</v>
      </c>
      <c r="DA152" s="44"/>
      <c r="DB152" s="43">
        <v>6</v>
      </c>
      <c r="DC152" s="43">
        <v>3</v>
      </c>
      <c r="DD152" s="43">
        <v>8</v>
      </c>
      <c r="DE152" s="43">
        <v>20</v>
      </c>
      <c r="DF152" s="43">
        <v>9</v>
      </c>
      <c r="DG152" s="44"/>
      <c r="DH152" s="43">
        <v>11</v>
      </c>
      <c r="DI152" s="43">
        <v>7</v>
      </c>
      <c r="DJ152" s="43">
        <v>10</v>
      </c>
      <c r="DK152" s="43">
        <v>19</v>
      </c>
      <c r="DL152" s="43">
        <v>25</v>
      </c>
      <c r="DM152" s="44"/>
      <c r="DN152" s="43">
        <v>3</v>
      </c>
      <c r="DO152" s="43">
        <v>1</v>
      </c>
      <c r="DP152" s="43">
        <v>1</v>
      </c>
      <c r="DQ152" s="43">
        <v>7</v>
      </c>
      <c r="DR152" s="43">
        <v>3</v>
      </c>
      <c r="DS152" s="44"/>
      <c r="DT152" s="43">
        <v>14</v>
      </c>
      <c r="DU152" s="43">
        <v>6</v>
      </c>
      <c r="DV152" s="43">
        <v>6</v>
      </c>
      <c r="DW152" s="43">
        <v>13</v>
      </c>
      <c r="DX152" s="43">
        <v>11</v>
      </c>
      <c r="DY152" s="44"/>
      <c r="DZ152" s="43">
        <v>3</v>
      </c>
      <c r="EA152" s="43">
        <v>6</v>
      </c>
      <c r="EB152" s="43">
        <v>9</v>
      </c>
      <c r="EC152" s="43">
        <v>6</v>
      </c>
      <c r="ED152" s="43">
        <v>6</v>
      </c>
      <c r="EE152" s="44"/>
      <c r="EF152" s="43">
        <v>3</v>
      </c>
      <c r="EG152" s="43">
        <v>0</v>
      </c>
      <c r="EH152" s="43">
        <v>0</v>
      </c>
      <c r="EI152" s="43">
        <v>2</v>
      </c>
      <c r="EJ152" s="43">
        <v>1</v>
      </c>
      <c r="EK152" s="44"/>
      <c r="EL152" s="43">
        <v>3</v>
      </c>
      <c r="EM152" s="43">
        <v>0</v>
      </c>
      <c r="EN152" s="43">
        <v>0</v>
      </c>
      <c r="EO152" s="43">
        <v>2</v>
      </c>
      <c r="EP152" s="43">
        <v>0</v>
      </c>
      <c r="EQ152" s="96">
        <f t="shared" si="344"/>
        <v>16.055045871559635</v>
      </c>
      <c r="ER152" s="96">
        <f t="shared" si="345"/>
        <v>31.042128603104214</v>
      </c>
      <c r="ES152" s="96">
        <f t="shared" si="346"/>
        <v>16.867469879518072</v>
      </c>
      <c r="ET152" s="96">
        <f t="shared" si="347"/>
        <v>26.066350710900473</v>
      </c>
      <c r="EU152" s="96">
        <f t="shared" si="348"/>
        <v>5.2910052910052912</v>
      </c>
      <c r="EV152" s="52">
        <f t="shared" si="349"/>
        <v>11.467889908256881</v>
      </c>
      <c r="EW152" s="52">
        <f t="shared" si="350"/>
        <v>22.172949002217297</v>
      </c>
      <c r="EX152" s="52">
        <f t="shared" si="351"/>
        <v>7.2289156626506026</v>
      </c>
      <c r="EY152" s="52">
        <f t="shared" si="352"/>
        <v>16.587677725118485</v>
      </c>
      <c r="EZ152" s="52">
        <f t="shared" si="353"/>
        <v>5.2910052910052912</v>
      </c>
      <c r="FA152" s="96">
        <f t="shared" si="354"/>
        <v>4.5871559633027523</v>
      </c>
      <c r="FB152" s="96">
        <f t="shared" si="355"/>
        <v>8.8691796008869179</v>
      </c>
      <c r="FC152" s="96">
        <f t="shared" si="356"/>
        <v>9.6385542168674707</v>
      </c>
      <c r="FD152" s="96">
        <f t="shared" si="357"/>
        <v>9.4786729857819907</v>
      </c>
      <c r="FE152" s="96">
        <f t="shared" si="358"/>
        <v>0</v>
      </c>
      <c r="FF152" s="52">
        <f t="shared" si="359"/>
        <v>22.935779816513762</v>
      </c>
      <c r="FG152" s="52">
        <f t="shared" si="360"/>
        <v>26.607538802660756</v>
      </c>
      <c r="FH152" s="52">
        <f t="shared" si="361"/>
        <v>9.6385542168674707</v>
      </c>
      <c r="FI152" s="52">
        <f t="shared" si="362"/>
        <v>26.066350710900473</v>
      </c>
      <c r="FJ152" s="52">
        <f t="shared" si="363"/>
        <v>7.9365079365079358</v>
      </c>
      <c r="FK152" s="52">
        <f t="shared" si="364"/>
        <v>0</v>
      </c>
      <c r="FL152" s="52">
        <f t="shared" si="365"/>
        <v>13.333333333333334</v>
      </c>
      <c r="FM152" s="52">
        <f t="shared" si="366"/>
        <v>44.444444444444443</v>
      </c>
      <c r="FN152" s="52">
        <f t="shared" si="367"/>
        <v>0</v>
      </c>
      <c r="FO152" s="52">
        <f t="shared" si="368"/>
        <v>0</v>
      </c>
      <c r="FP152" s="52">
        <f t="shared" si="369"/>
        <v>0</v>
      </c>
      <c r="FQ152" s="52">
        <f t="shared" si="370"/>
        <v>6.666666666666667</v>
      </c>
      <c r="FR152" s="52">
        <f t="shared" si="371"/>
        <v>11.111111111111111</v>
      </c>
      <c r="FS152" s="52">
        <f t="shared" si="372"/>
        <v>0</v>
      </c>
      <c r="FT152" s="52">
        <f t="shared" si="373"/>
        <v>0</v>
      </c>
      <c r="FU152" s="52">
        <f t="shared" si="339"/>
        <v>0</v>
      </c>
      <c r="FV152" s="52">
        <f t="shared" si="340"/>
        <v>0</v>
      </c>
      <c r="FW152" s="52">
        <f t="shared" si="341"/>
        <v>0</v>
      </c>
      <c r="FX152" s="52">
        <f t="shared" si="342"/>
        <v>0</v>
      </c>
      <c r="FY152" s="52">
        <f t="shared" si="343"/>
        <v>264.55026455026456</v>
      </c>
      <c r="FZ152" s="52">
        <f t="shared" si="374"/>
        <v>153.88919977616118</v>
      </c>
      <c r="GA152" s="52">
        <f t="shared" si="375"/>
        <v>27.839643652561247</v>
      </c>
      <c r="GB152" s="52">
        <f t="shared" si="376"/>
        <v>134.80722566729577</v>
      </c>
      <c r="GC152" s="52">
        <f t="shared" si="377"/>
        <v>134.12017167381975</v>
      </c>
      <c r="GD152" s="52">
        <f t="shared" si="378"/>
        <v>146.88209373748165</v>
      </c>
      <c r="GE152" s="52">
        <f t="shared" si="379"/>
        <v>4.6008741660915575</v>
      </c>
      <c r="GF152" s="52">
        <f t="shared" si="380"/>
        <v>4.5844221335900608</v>
      </c>
      <c r="GG152" s="52">
        <f t="shared" si="381"/>
        <v>9.028937745474245</v>
      </c>
      <c r="GH152" s="52">
        <f t="shared" si="382"/>
        <v>8.9855332914008432</v>
      </c>
      <c r="GI152" s="52">
        <f t="shared" si="383"/>
        <v>8.9441438218326557</v>
      </c>
      <c r="GJ152" s="52">
        <f t="shared" si="384"/>
        <v>9.31619154089808</v>
      </c>
      <c r="GK152" s="52">
        <f t="shared" si="385"/>
        <v>0</v>
      </c>
      <c r="GL152" s="52">
        <f t="shared" si="386"/>
        <v>9.0711175616836002</v>
      </c>
      <c r="GM152" s="52">
        <f t="shared" si="387"/>
        <v>0</v>
      </c>
      <c r="GN152" s="52">
        <f t="shared" si="388"/>
        <v>8.9847259658580416</v>
      </c>
      <c r="GO152" s="52">
        <f t="shared" si="389"/>
        <v>37.26476616359232</v>
      </c>
      <c r="GP152" s="52">
        <f t="shared" si="390"/>
        <v>9.2781592132120991</v>
      </c>
      <c r="GQ152" s="52">
        <f t="shared" si="391"/>
        <v>0</v>
      </c>
      <c r="GR152" s="52">
        <f t="shared" si="392"/>
        <v>0</v>
      </c>
      <c r="GS152" s="52">
        <f t="shared" si="393"/>
        <v>0</v>
      </c>
      <c r="GT152" s="52">
        <f t="shared" si="394"/>
        <v>101.21923165401427</v>
      </c>
      <c r="GU152" s="52">
        <f t="shared" si="395"/>
        <v>45.844221335900613</v>
      </c>
      <c r="GV152" s="52">
        <f t="shared" si="396"/>
        <v>54.17362647284547</v>
      </c>
      <c r="GW152" s="52">
        <f t="shared" si="397"/>
        <v>40.434899811303801</v>
      </c>
      <c r="GX152" s="52">
        <f t="shared" si="398"/>
        <v>71.553150574661245</v>
      </c>
      <c r="GY152" s="52">
        <f t="shared" si="399"/>
        <v>27.605244996549345</v>
      </c>
      <c r="GZ152" s="52">
        <f t="shared" si="400"/>
        <v>13.753266400770181</v>
      </c>
      <c r="HA152" s="52">
        <f t="shared" si="401"/>
        <v>36.11575098189698</v>
      </c>
      <c r="HB152" s="52">
        <f t="shared" si="402"/>
        <v>89.855332914008457</v>
      </c>
      <c r="HC152" s="52">
        <f t="shared" si="403"/>
        <v>40.248647198246942</v>
      </c>
      <c r="HD152" s="52">
        <f t="shared" si="404"/>
        <v>50.609615827007133</v>
      </c>
      <c r="HE152" s="52">
        <f t="shared" si="405"/>
        <v>32.090954935130426</v>
      </c>
      <c r="HF152" s="52">
        <f t="shared" si="406"/>
        <v>45.144688727371225</v>
      </c>
      <c r="HG152" s="52">
        <f t="shared" si="407"/>
        <v>85.362566268308029</v>
      </c>
      <c r="HH152" s="52">
        <f t="shared" si="408"/>
        <v>111.8017977729082</v>
      </c>
      <c r="HI152" s="52">
        <f t="shared" si="409"/>
        <v>13.802622498274673</v>
      </c>
      <c r="HJ152" s="52">
        <f t="shared" si="410"/>
        <v>4.5844221335900608</v>
      </c>
      <c r="HK152" s="52">
        <f t="shared" si="411"/>
        <v>4.5144688727371225</v>
      </c>
      <c r="HL152" s="52">
        <f t="shared" si="412"/>
        <v>31.449366519902952</v>
      </c>
      <c r="HM152" s="52">
        <f t="shared" si="413"/>
        <v>13.416215732748983</v>
      </c>
      <c r="HN152" s="52">
        <f t="shared" si="414"/>
        <v>64.412238325281805</v>
      </c>
      <c r="HO152" s="52">
        <f t="shared" si="415"/>
        <v>27.506532801540363</v>
      </c>
      <c r="HP152" s="52">
        <f t="shared" si="416"/>
        <v>27.086813236422735</v>
      </c>
      <c r="HQ152" s="52">
        <f t="shared" si="417"/>
        <v>58.405966394105484</v>
      </c>
      <c r="HR152" s="52">
        <f t="shared" si="418"/>
        <v>49.192791020079596</v>
      </c>
      <c r="HS152" s="52">
        <f t="shared" si="419"/>
        <v>13.802622498274673</v>
      </c>
      <c r="HT152" s="52">
        <f t="shared" si="420"/>
        <v>27.506532801540363</v>
      </c>
      <c r="HU152" s="52">
        <f t="shared" si="421"/>
        <v>40.630219854634106</v>
      </c>
      <c r="HV152" s="52">
        <f t="shared" si="422"/>
        <v>26.956599874202531</v>
      </c>
      <c r="HW152" s="52">
        <f t="shared" si="423"/>
        <v>26.832431465497965</v>
      </c>
      <c r="HX152" s="52">
        <f t="shared" si="424"/>
        <v>13.802622498274673</v>
      </c>
      <c r="HY152" s="52">
        <f t="shared" si="425"/>
        <v>0</v>
      </c>
      <c r="HZ152" s="52">
        <f t="shared" si="426"/>
        <v>0</v>
      </c>
      <c r="IA152" s="52">
        <f t="shared" si="427"/>
        <v>8.9855332914008432</v>
      </c>
      <c r="IB152" s="52">
        <f t="shared" si="428"/>
        <v>4.4720719109163278</v>
      </c>
      <c r="IC152" s="52">
        <f t="shared" si="429"/>
        <v>13.802622498274673</v>
      </c>
      <c r="ID152" s="52">
        <f t="shared" si="430"/>
        <v>0</v>
      </c>
      <c r="IE152" s="52">
        <f t="shared" si="431"/>
        <v>0</v>
      </c>
      <c r="IF152" s="52">
        <f t="shared" si="432"/>
        <v>8.9855332914008432</v>
      </c>
      <c r="IG152" s="52">
        <f t="shared" si="433"/>
        <v>0</v>
      </c>
      <c r="II152"/>
    </row>
    <row r="153" spans="1:243" ht="15.75" customHeight="1" thickBot="1">
      <c r="A153" s="45">
        <v>261200</v>
      </c>
      <c r="B153" s="45" t="s">
        <v>795</v>
      </c>
      <c r="C153" s="47">
        <v>2604</v>
      </c>
      <c r="D153" s="43">
        <v>0</v>
      </c>
      <c r="E153" s="43">
        <v>1</v>
      </c>
      <c r="F153" s="43">
        <v>3</v>
      </c>
      <c r="G153" s="43">
        <v>3</v>
      </c>
      <c r="H153" s="43">
        <v>0</v>
      </c>
      <c r="I153" s="44"/>
      <c r="J153" s="43">
        <v>0</v>
      </c>
      <c r="K153" s="43">
        <v>1</v>
      </c>
      <c r="L153" s="43">
        <v>1</v>
      </c>
      <c r="M153" s="43">
        <v>3</v>
      </c>
      <c r="N153" s="43">
        <v>0</v>
      </c>
      <c r="O153" s="44"/>
      <c r="P153" s="43">
        <v>0</v>
      </c>
      <c r="Q153" s="43">
        <v>0</v>
      </c>
      <c r="R153" s="43">
        <v>2</v>
      </c>
      <c r="S153" s="43">
        <v>0</v>
      </c>
      <c r="T153" s="43">
        <v>0</v>
      </c>
      <c r="U153" s="44"/>
      <c r="V153" s="43">
        <v>0</v>
      </c>
      <c r="W153" s="43">
        <v>1</v>
      </c>
      <c r="X153" s="43">
        <v>3</v>
      </c>
      <c r="Y153" s="43">
        <v>2</v>
      </c>
      <c r="Z153" s="43">
        <v>1</v>
      </c>
      <c r="AA153" s="44"/>
      <c r="AB153" s="43">
        <v>179</v>
      </c>
      <c r="AC153" s="43">
        <v>156</v>
      </c>
      <c r="AD153" s="43">
        <v>137</v>
      </c>
      <c r="AE153" s="43">
        <v>142</v>
      </c>
      <c r="AF153" s="43">
        <v>118</v>
      </c>
      <c r="AG153" s="44"/>
      <c r="AH153" s="43">
        <v>0</v>
      </c>
      <c r="AI153" s="43">
        <v>2</v>
      </c>
      <c r="AJ153" s="43">
        <v>3</v>
      </c>
      <c r="AK153" s="43">
        <v>3</v>
      </c>
      <c r="AL153" s="43">
        <v>0</v>
      </c>
      <c r="AM153" s="44"/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4"/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4"/>
      <c r="AZ153" s="43">
        <v>0</v>
      </c>
      <c r="BA153" s="43">
        <v>0</v>
      </c>
      <c r="BB153" s="43">
        <v>0</v>
      </c>
      <c r="BC153" s="43">
        <v>0</v>
      </c>
      <c r="BD153" s="43">
        <v>0</v>
      </c>
      <c r="BE153" s="44"/>
      <c r="BF153" s="43">
        <v>0</v>
      </c>
      <c r="BG153" s="43">
        <v>3</v>
      </c>
      <c r="BH153" s="43">
        <v>0</v>
      </c>
      <c r="BI153" s="43">
        <v>4</v>
      </c>
      <c r="BJ153" s="43">
        <v>3</v>
      </c>
      <c r="BK153" s="44"/>
      <c r="BL153" s="43">
        <v>4326</v>
      </c>
      <c r="BM153" s="43">
        <v>4330</v>
      </c>
      <c r="BN153" s="43">
        <v>3498</v>
      </c>
      <c r="BO153" s="43">
        <v>3441</v>
      </c>
      <c r="BP153" s="43">
        <v>3384</v>
      </c>
      <c r="BQ153" s="44"/>
      <c r="BR153" s="45">
        <v>7014</v>
      </c>
      <c r="BS153" s="45">
        <v>7029</v>
      </c>
      <c r="BT153" s="45">
        <v>5706</v>
      </c>
      <c r="BU153" s="45">
        <v>5612</v>
      </c>
      <c r="BV153" s="45">
        <v>5521</v>
      </c>
      <c r="BW153" s="44"/>
      <c r="BX153" s="43">
        <v>14155</v>
      </c>
      <c r="BY153" s="43">
        <v>14194</v>
      </c>
      <c r="BZ153" s="43">
        <v>11240</v>
      </c>
      <c r="CA153" s="43">
        <v>11056</v>
      </c>
      <c r="CB153" s="43">
        <v>10877</v>
      </c>
      <c r="CC153" s="44"/>
      <c r="CD153" s="43">
        <v>0</v>
      </c>
      <c r="CE153" s="43">
        <v>1</v>
      </c>
      <c r="CF153" s="43">
        <v>0</v>
      </c>
      <c r="CG153" s="43">
        <v>0</v>
      </c>
      <c r="CH153" s="43">
        <v>0</v>
      </c>
      <c r="CI153" s="44"/>
      <c r="CJ153" s="45">
        <v>2</v>
      </c>
      <c r="CK153" s="45">
        <v>1</v>
      </c>
      <c r="CL153" s="45">
        <v>1</v>
      </c>
      <c r="CM153" s="45">
        <v>1</v>
      </c>
      <c r="CN153" s="45">
        <v>0</v>
      </c>
      <c r="CO153" s="44"/>
      <c r="CP153" s="43">
        <v>0</v>
      </c>
      <c r="CQ153" s="43">
        <v>0</v>
      </c>
      <c r="CR153" s="43">
        <v>0</v>
      </c>
      <c r="CS153" s="43">
        <v>0</v>
      </c>
      <c r="CT153" s="43">
        <v>1</v>
      </c>
      <c r="CU153" s="44"/>
      <c r="CV153" s="43">
        <v>10</v>
      </c>
      <c r="CW153" s="43">
        <v>5</v>
      </c>
      <c r="CX153" s="43">
        <v>6</v>
      </c>
      <c r="CY153" s="43">
        <v>4</v>
      </c>
      <c r="CZ153" s="43">
        <v>3</v>
      </c>
      <c r="DA153" s="44"/>
      <c r="DB153" s="43">
        <v>9</v>
      </c>
      <c r="DC153" s="43">
        <v>3</v>
      </c>
      <c r="DD153" s="43">
        <v>6</v>
      </c>
      <c r="DE153" s="43">
        <v>5</v>
      </c>
      <c r="DF153" s="43">
        <v>3</v>
      </c>
      <c r="DG153" s="44"/>
      <c r="DH153" s="43">
        <v>5</v>
      </c>
      <c r="DI153" s="43">
        <v>9</v>
      </c>
      <c r="DJ153" s="43">
        <v>3</v>
      </c>
      <c r="DK153" s="43">
        <v>7</v>
      </c>
      <c r="DL153" s="43">
        <v>3</v>
      </c>
      <c r="DM153" s="44"/>
      <c r="DN153" s="43">
        <v>3</v>
      </c>
      <c r="DO153" s="43">
        <v>1</v>
      </c>
      <c r="DP153" s="43">
        <v>3</v>
      </c>
      <c r="DQ153" s="43">
        <v>2</v>
      </c>
      <c r="DR153" s="43">
        <v>3</v>
      </c>
      <c r="DS153" s="44"/>
      <c r="DT153" s="43">
        <v>3</v>
      </c>
      <c r="DU153" s="43">
        <v>0</v>
      </c>
      <c r="DV153" s="43">
        <v>5</v>
      </c>
      <c r="DW153" s="43">
        <v>2</v>
      </c>
      <c r="DX153" s="43">
        <v>3</v>
      </c>
      <c r="DY153" s="44"/>
      <c r="DZ153" s="43">
        <v>2</v>
      </c>
      <c r="EA153" s="43">
        <v>2</v>
      </c>
      <c r="EB153" s="43">
        <v>1</v>
      </c>
      <c r="EC153" s="43">
        <v>3</v>
      </c>
      <c r="ED153" s="43">
        <v>0</v>
      </c>
      <c r="EE153" s="44"/>
      <c r="EF153" s="43">
        <v>1</v>
      </c>
      <c r="EG153" s="43">
        <v>0</v>
      </c>
      <c r="EH153" s="43">
        <v>1</v>
      </c>
      <c r="EI153" s="43">
        <v>1</v>
      </c>
      <c r="EJ153" s="43">
        <v>3</v>
      </c>
      <c r="EK153" s="44"/>
      <c r="EL153" s="43">
        <v>1</v>
      </c>
      <c r="EM153" s="43">
        <v>0</v>
      </c>
      <c r="EN153" s="43">
        <v>1</v>
      </c>
      <c r="EO153" s="43">
        <v>1</v>
      </c>
      <c r="EP153" s="43">
        <v>3</v>
      </c>
      <c r="EQ153" s="96">
        <f t="shared" si="344"/>
        <v>0</v>
      </c>
      <c r="ER153" s="96">
        <f t="shared" si="345"/>
        <v>6.4102564102564097</v>
      </c>
      <c r="ES153" s="96">
        <f t="shared" si="346"/>
        <v>21.897810218978105</v>
      </c>
      <c r="ET153" s="96">
        <f t="shared" si="347"/>
        <v>21.12676056338028</v>
      </c>
      <c r="EU153" s="96">
        <f t="shared" si="348"/>
        <v>0</v>
      </c>
      <c r="EV153" s="52">
        <f t="shared" si="349"/>
        <v>0</v>
      </c>
      <c r="EW153" s="52">
        <f t="shared" si="350"/>
        <v>6.4102564102564097</v>
      </c>
      <c r="EX153" s="52">
        <f t="shared" si="351"/>
        <v>7.2992700729927007</v>
      </c>
      <c r="EY153" s="52">
        <f t="shared" si="352"/>
        <v>21.12676056338028</v>
      </c>
      <c r="EZ153" s="52">
        <f t="shared" si="353"/>
        <v>0</v>
      </c>
      <c r="FA153" s="96">
        <f t="shared" si="354"/>
        <v>0</v>
      </c>
      <c r="FB153" s="96">
        <f t="shared" si="355"/>
        <v>0</v>
      </c>
      <c r="FC153" s="96">
        <f t="shared" si="356"/>
        <v>14.598540145985401</v>
      </c>
      <c r="FD153" s="96">
        <f t="shared" si="357"/>
        <v>0</v>
      </c>
      <c r="FE153" s="96">
        <f t="shared" si="358"/>
        <v>0</v>
      </c>
      <c r="FF153" s="52">
        <f t="shared" si="359"/>
        <v>0</v>
      </c>
      <c r="FG153" s="52">
        <f t="shared" si="360"/>
        <v>6.4102564102564097</v>
      </c>
      <c r="FH153" s="52">
        <f t="shared" si="361"/>
        <v>21.897810218978105</v>
      </c>
      <c r="FI153" s="52">
        <f t="shared" si="362"/>
        <v>14.084507042253522</v>
      </c>
      <c r="FJ153" s="52">
        <f t="shared" si="363"/>
        <v>8.4745762711864412</v>
      </c>
      <c r="FK153" s="52">
        <f t="shared" si="364"/>
        <v>0</v>
      </c>
      <c r="FL153" s="52">
        <f t="shared" si="365"/>
        <v>0</v>
      </c>
      <c r="FM153" s="52">
        <f t="shared" si="366"/>
        <v>0</v>
      </c>
      <c r="FN153" s="52">
        <f t="shared" si="367"/>
        <v>0</v>
      </c>
      <c r="FO153" s="52">
        <f t="shared" si="368"/>
        <v>0</v>
      </c>
      <c r="FP153" s="52">
        <f t="shared" si="369"/>
        <v>0</v>
      </c>
      <c r="FQ153" s="52">
        <f t="shared" si="370"/>
        <v>0</v>
      </c>
      <c r="FR153" s="52">
        <f t="shared" si="371"/>
        <v>0</v>
      </c>
      <c r="FS153" s="52">
        <f t="shared" si="372"/>
        <v>0</v>
      </c>
      <c r="FT153" s="52">
        <f t="shared" si="373"/>
        <v>0</v>
      </c>
      <c r="FU153" s="52">
        <f t="shared" si="339"/>
        <v>0</v>
      </c>
      <c r="FV153" s="52">
        <f t="shared" si="340"/>
        <v>0</v>
      </c>
      <c r="FW153" s="52">
        <f t="shared" si="341"/>
        <v>0</v>
      </c>
      <c r="FX153" s="52">
        <f t="shared" si="342"/>
        <v>0</v>
      </c>
      <c r="FY153" s="52">
        <f t="shared" si="343"/>
        <v>0</v>
      </c>
      <c r="FZ153" s="52">
        <f t="shared" si="374"/>
        <v>0</v>
      </c>
      <c r="GA153" s="52">
        <f t="shared" si="375"/>
        <v>69.284064665127019</v>
      </c>
      <c r="GB153" s="52">
        <f t="shared" si="376"/>
        <v>0</v>
      </c>
      <c r="GC153" s="52">
        <f t="shared" si="377"/>
        <v>116.24527753560012</v>
      </c>
      <c r="GD153" s="52">
        <f t="shared" si="378"/>
        <v>88.652482269503551</v>
      </c>
      <c r="GE153" s="52">
        <f t="shared" si="379"/>
        <v>0</v>
      </c>
      <c r="GF153" s="52">
        <f t="shared" si="380"/>
        <v>7.045230379033395</v>
      </c>
      <c r="GG153" s="52">
        <f t="shared" si="381"/>
        <v>0</v>
      </c>
      <c r="GH153" s="52">
        <f t="shared" si="382"/>
        <v>0</v>
      </c>
      <c r="GI153" s="52">
        <f t="shared" si="383"/>
        <v>0</v>
      </c>
      <c r="GJ153" s="52">
        <f t="shared" si="384"/>
        <v>28.514399771884804</v>
      </c>
      <c r="GK153" s="52">
        <f t="shared" si="385"/>
        <v>14.226774790155071</v>
      </c>
      <c r="GL153" s="52">
        <f t="shared" si="386"/>
        <v>17.525411847178411</v>
      </c>
      <c r="GM153" s="52">
        <f t="shared" si="387"/>
        <v>17.818959372772632</v>
      </c>
      <c r="GN153" s="52">
        <f t="shared" si="388"/>
        <v>0</v>
      </c>
      <c r="GO153" s="52">
        <f t="shared" si="389"/>
        <v>0</v>
      </c>
      <c r="GP153" s="52">
        <f t="shared" si="390"/>
        <v>0</v>
      </c>
      <c r="GQ153" s="52">
        <f t="shared" si="391"/>
        <v>0</v>
      </c>
      <c r="GR153" s="52">
        <f t="shared" si="392"/>
        <v>0</v>
      </c>
      <c r="GS153" s="52">
        <f t="shared" si="393"/>
        <v>18.112660749864155</v>
      </c>
      <c r="GT153" s="52">
        <f t="shared" si="394"/>
        <v>70.646414694454251</v>
      </c>
      <c r="GU153" s="52">
        <f t="shared" si="395"/>
        <v>35.226151895166971</v>
      </c>
      <c r="GV153" s="52">
        <f t="shared" si="396"/>
        <v>53.380782918149471</v>
      </c>
      <c r="GW153" s="52">
        <f t="shared" si="397"/>
        <v>36.179450072358897</v>
      </c>
      <c r="GX153" s="52">
        <f t="shared" si="398"/>
        <v>27.581134503999266</v>
      </c>
      <c r="GY153" s="52">
        <f t="shared" si="399"/>
        <v>63.581773225008824</v>
      </c>
      <c r="GZ153" s="52">
        <f t="shared" si="400"/>
        <v>21.135691137100185</v>
      </c>
      <c r="HA153" s="52">
        <f t="shared" si="401"/>
        <v>53.380782918149471</v>
      </c>
      <c r="HB153" s="52">
        <f t="shared" si="402"/>
        <v>45.224312590448626</v>
      </c>
      <c r="HC153" s="52">
        <f t="shared" si="403"/>
        <v>27.581134503999266</v>
      </c>
      <c r="HD153" s="52">
        <f t="shared" si="404"/>
        <v>35.323207347227125</v>
      </c>
      <c r="HE153" s="52">
        <f t="shared" si="405"/>
        <v>63.407073411300544</v>
      </c>
      <c r="HF153" s="52">
        <f t="shared" si="406"/>
        <v>26.690391459074736</v>
      </c>
      <c r="HG153" s="52">
        <f t="shared" si="407"/>
        <v>63.314037626628071</v>
      </c>
      <c r="HH153" s="52">
        <f t="shared" si="408"/>
        <v>27.581134503999266</v>
      </c>
      <c r="HI153" s="52">
        <f t="shared" si="409"/>
        <v>21.193924408336279</v>
      </c>
      <c r="HJ153" s="52">
        <f t="shared" si="410"/>
        <v>7.045230379033395</v>
      </c>
      <c r="HK153" s="52">
        <f t="shared" si="411"/>
        <v>26.690391459074736</v>
      </c>
      <c r="HL153" s="52">
        <f t="shared" si="412"/>
        <v>18.089725036179448</v>
      </c>
      <c r="HM153" s="52">
        <f t="shared" si="413"/>
        <v>27.581134503999266</v>
      </c>
      <c r="HN153" s="52">
        <f t="shared" si="414"/>
        <v>21.193924408336279</v>
      </c>
      <c r="HO153" s="52">
        <f t="shared" si="415"/>
        <v>0</v>
      </c>
      <c r="HP153" s="52">
        <f t="shared" si="416"/>
        <v>44.483985765124551</v>
      </c>
      <c r="HQ153" s="52">
        <f t="shared" si="417"/>
        <v>18.089725036179448</v>
      </c>
      <c r="HR153" s="52">
        <f t="shared" si="418"/>
        <v>27.581134503999266</v>
      </c>
      <c r="HS153" s="52">
        <f t="shared" si="419"/>
        <v>14.129282938890851</v>
      </c>
      <c r="HT153" s="52">
        <f t="shared" si="420"/>
        <v>14.09046075806679</v>
      </c>
      <c r="HU153" s="52">
        <f t="shared" si="421"/>
        <v>8.8967971530249113</v>
      </c>
      <c r="HV153" s="52">
        <f t="shared" si="422"/>
        <v>27.134587554269178</v>
      </c>
      <c r="HW153" s="52">
        <f t="shared" si="423"/>
        <v>0</v>
      </c>
      <c r="HX153" s="52">
        <f t="shared" si="424"/>
        <v>7.0646414694454256</v>
      </c>
      <c r="HY153" s="52">
        <f t="shared" si="425"/>
        <v>0</v>
      </c>
      <c r="HZ153" s="52">
        <f t="shared" si="426"/>
        <v>8.8967971530249113</v>
      </c>
      <c r="IA153" s="52">
        <f t="shared" si="427"/>
        <v>9.0448625180897242</v>
      </c>
      <c r="IB153" s="52">
        <f t="shared" si="428"/>
        <v>27.581134503999266</v>
      </c>
      <c r="IC153" s="52">
        <f t="shared" si="429"/>
        <v>7.0646414694454256</v>
      </c>
      <c r="ID153" s="52">
        <f t="shared" si="430"/>
        <v>0</v>
      </c>
      <c r="IE153" s="52">
        <f t="shared" si="431"/>
        <v>8.8967971530249113</v>
      </c>
      <c r="IF153" s="52">
        <f t="shared" si="432"/>
        <v>9.0448625180897242</v>
      </c>
      <c r="IG153" s="52">
        <f t="shared" si="433"/>
        <v>27.581134503999266</v>
      </c>
      <c r="II153"/>
    </row>
    <row r="154" spans="1:243" ht="15.75" customHeight="1" thickBot="1">
      <c r="A154" s="43">
        <v>261210</v>
      </c>
      <c r="B154" s="43" t="s">
        <v>24</v>
      </c>
      <c r="C154" s="47">
        <v>2602</v>
      </c>
      <c r="D154" s="43">
        <v>1</v>
      </c>
      <c r="E154" s="43">
        <v>0</v>
      </c>
      <c r="F154" s="43">
        <v>1</v>
      </c>
      <c r="G154" s="43">
        <v>0</v>
      </c>
      <c r="H154" s="43">
        <v>2</v>
      </c>
      <c r="I154" s="44"/>
      <c r="J154" s="43">
        <v>1</v>
      </c>
      <c r="K154" s="43">
        <v>0</v>
      </c>
      <c r="L154" s="43">
        <v>1</v>
      </c>
      <c r="M154" s="43">
        <v>0</v>
      </c>
      <c r="N154" s="43">
        <v>0</v>
      </c>
      <c r="O154" s="44"/>
      <c r="P154" s="43">
        <v>0</v>
      </c>
      <c r="Q154" s="43">
        <v>0</v>
      </c>
      <c r="R154" s="43">
        <v>0</v>
      </c>
      <c r="S154" s="43">
        <v>0</v>
      </c>
      <c r="T154" s="43">
        <v>2</v>
      </c>
      <c r="U154" s="44"/>
      <c r="V154" s="43">
        <v>2</v>
      </c>
      <c r="W154" s="43">
        <v>1</v>
      </c>
      <c r="X154" s="43">
        <v>2</v>
      </c>
      <c r="Y154" s="43">
        <v>0</v>
      </c>
      <c r="Z154" s="43">
        <v>0</v>
      </c>
      <c r="AA154" s="44"/>
      <c r="AB154" s="43">
        <v>96</v>
      </c>
      <c r="AC154" s="43">
        <v>71</v>
      </c>
      <c r="AD154" s="43">
        <v>96</v>
      </c>
      <c r="AE154" s="43">
        <v>92</v>
      </c>
      <c r="AF154" s="43">
        <v>97</v>
      </c>
      <c r="AG154" s="44"/>
      <c r="AH154" s="43">
        <v>1</v>
      </c>
      <c r="AI154" s="43">
        <v>0</v>
      </c>
      <c r="AJ154" s="43">
        <v>1</v>
      </c>
      <c r="AK154" s="43">
        <v>0</v>
      </c>
      <c r="AL154" s="43">
        <v>2</v>
      </c>
      <c r="AM154" s="44"/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4"/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4"/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4"/>
      <c r="BF154" s="43">
        <v>0</v>
      </c>
      <c r="BG154" s="43">
        <v>0</v>
      </c>
      <c r="BH154" s="43">
        <v>2</v>
      </c>
      <c r="BI154" s="43">
        <v>2</v>
      </c>
      <c r="BJ154" s="43">
        <v>1</v>
      </c>
      <c r="BK154" s="44"/>
      <c r="BL154" s="43">
        <v>2660</v>
      </c>
      <c r="BM154" s="43">
        <v>2679</v>
      </c>
      <c r="BN154" s="43">
        <v>2922</v>
      </c>
      <c r="BO154" s="43">
        <v>2973</v>
      </c>
      <c r="BP154" s="43">
        <v>3025</v>
      </c>
      <c r="BQ154" s="44"/>
      <c r="BR154" s="45">
        <v>3961</v>
      </c>
      <c r="BS154" s="45">
        <v>3990</v>
      </c>
      <c r="BT154" s="45">
        <v>4633</v>
      </c>
      <c r="BU154" s="45">
        <v>4718</v>
      </c>
      <c r="BV154" s="45">
        <v>4796</v>
      </c>
      <c r="BW154" s="44"/>
      <c r="BX154" s="43">
        <v>8120</v>
      </c>
      <c r="BY154" s="43">
        <v>8204</v>
      </c>
      <c r="BZ154" s="43">
        <v>9312</v>
      </c>
      <c r="CA154" s="43">
        <v>9479</v>
      </c>
      <c r="CB154" s="43">
        <v>9641</v>
      </c>
      <c r="CC154" s="44"/>
      <c r="CD154" s="43">
        <v>0</v>
      </c>
      <c r="CE154" s="43">
        <v>0</v>
      </c>
      <c r="CF154" s="43">
        <v>0</v>
      </c>
      <c r="CG154" s="43">
        <v>0</v>
      </c>
      <c r="CH154" s="43">
        <v>0</v>
      </c>
      <c r="CI154" s="44"/>
      <c r="CJ154" s="45">
        <v>0</v>
      </c>
      <c r="CK154" s="45">
        <v>0</v>
      </c>
      <c r="CL154" s="45">
        <v>0</v>
      </c>
      <c r="CM154" s="45">
        <v>1</v>
      </c>
      <c r="CN154" s="45">
        <v>0</v>
      </c>
      <c r="CO154" s="44"/>
      <c r="CP154" s="43">
        <v>0</v>
      </c>
      <c r="CQ154" s="43">
        <v>0</v>
      </c>
      <c r="CR154" s="43">
        <v>0</v>
      </c>
      <c r="CS154" s="43">
        <v>0</v>
      </c>
      <c r="CT154" s="43">
        <v>0</v>
      </c>
      <c r="CU154" s="44"/>
      <c r="CV154" s="43">
        <v>1</v>
      </c>
      <c r="CW154" s="43">
        <v>0</v>
      </c>
      <c r="CX154" s="43">
        <v>3</v>
      </c>
      <c r="CY154" s="43">
        <v>4</v>
      </c>
      <c r="CZ154" s="43">
        <v>5</v>
      </c>
      <c r="DA154" s="44"/>
      <c r="DB154" s="43">
        <v>1</v>
      </c>
      <c r="DC154" s="43">
        <v>2</v>
      </c>
      <c r="DD154" s="43">
        <v>6</v>
      </c>
      <c r="DE154" s="43">
        <v>5</v>
      </c>
      <c r="DF154" s="43">
        <v>3</v>
      </c>
      <c r="DG154" s="44"/>
      <c r="DH154" s="43">
        <v>0</v>
      </c>
      <c r="DI154" s="43">
        <v>1</v>
      </c>
      <c r="DJ154" s="43">
        <v>0</v>
      </c>
      <c r="DK154" s="43">
        <v>4</v>
      </c>
      <c r="DL154" s="43">
        <v>3</v>
      </c>
      <c r="DM154" s="44"/>
      <c r="DN154" s="43">
        <v>0</v>
      </c>
      <c r="DO154" s="43">
        <v>0</v>
      </c>
      <c r="DP154" s="43">
        <v>2</v>
      </c>
      <c r="DQ154" s="43">
        <v>1</v>
      </c>
      <c r="DR154" s="43">
        <v>2</v>
      </c>
      <c r="DS154" s="44"/>
      <c r="DT154" s="43">
        <v>0</v>
      </c>
      <c r="DU154" s="43">
        <v>2</v>
      </c>
      <c r="DV154" s="43">
        <v>0</v>
      </c>
      <c r="DW154" s="43">
        <v>0</v>
      </c>
      <c r="DX154" s="43">
        <v>2</v>
      </c>
      <c r="DY154" s="44"/>
      <c r="DZ154" s="43">
        <v>0</v>
      </c>
      <c r="EA154" s="43">
        <v>1</v>
      </c>
      <c r="EB154" s="43">
        <v>0</v>
      </c>
      <c r="EC154" s="43">
        <v>0</v>
      </c>
      <c r="ED154" s="43">
        <v>0</v>
      </c>
      <c r="EE154" s="44"/>
      <c r="EF154" s="43">
        <v>1</v>
      </c>
      <c r="EG154" s="43">
        <v>0</v>
      </c>
      <c r="EH154" s="43">
        <v>0</v>
      </c>
      <c r="EI154" s="43">
        <v>1</v>
      </c>
      <c r="EJ154" s="43">
        <v>0</v>
      </c>
      <c r="EK154" s="44"/>
      <c r="EL154" s="43">
        <v>1</v>
      </c>
      <c r="EM154" s="43">
        <v>0</v>
      </c>
      <c r="EN154" s="43">
        <v>0</v>
      </c>
      <c r="EO154" s="43">
        <v>1</v>
      </c>
      <c r="EP154" s="43">
        <v>0</v>
      </c>
      <c r="EQ154" s="96">
        <f t="shared" si="344"/>
        <v>10.416666666666666</v>
      </c>
      <c r="ER154" s="96">
        <f t="shared" si="345"/>
        <v>0</v>
      </c>
      <c r="ES154" s="96">
        <f t="shared" si="346"/>
        <v>10.416666666666666</v>
      </c>
      <c r="ET154" s="96">
        <f t="shared" si="347"/>
        <v>0</v>
      </c>
      <c r="EU154" s="96">
        <f t="shared" si="348"/>
        <v>20.618556701030929</v>
      </c>
      <c r="EV154" s="52">
        <f t="shared" si="349"/>
        <v>10.416666666666666</v>
      </c>
      <c r="EW154" s="52">
        <f t="shared" si="350"/>
        <v>0</v>
      </c>
      <c r="EX154" s="52">
        <f t="shared" si="351"/>
        <v>10.416666666666666</v>
      </c>
      <c r="EY154" s="52">
        <f t="shared" si="352"/>
        <v>0</v>
      </c>
      <c r="EZ154" s="52">
        <f t="shared" si="353"/>
        <v>0</v>
      </c>
      <c r="FA154" s="96">
        <f t="shared" si="354"/>
        <v>0</v>
      </c>
      <c r="FB154" s="96">
        <f t="shared" si="355"/>
        <v>0</v>
      </c>
      <c r="FC154" s="96">
        <f t="shared" si="356"/>
        <v>0</v>
      </c>
      <c r="FD154" s="96">
        <f t="shared" si="357"/>
        <v>0</v>
      </c>
      <c r="FE154" s="96">
        <f t="shared" si="358"/>
        <v>20.618556701030929</v>
      </c>
      <c r="FF154" s="52">
        <f t="shared" si="359"/>
        <v>20.833333333333332</v>
      </c>
      <c r="FG154" s="52">
        <f t="shared" si="360"/>
        <v>14.084507042253522</v>
      </c>
      <c r="FH154" s="52">
        <f t="shared" si="361"/>
        <v>20.833333333333332</v>
      </c>
      <c r="FI154" s="52">
        <f t="shared" si="362"/>
        <v>0</v>
      </c>
      <c r="FJ154" s="52">
        <f t="shared" si="363"/>
        <v>0</v>
      </c>
      <c r="FK154" s="52">
        <f t="shared" si="364"/>
        <v>0</v>
      </c>
      <c r="FL154" s="52">
        <f t="shared" si="365"/>
        <v>0</v>
      </c>
      <c r="FM154" s="52">
        <f t="shared" si="366"/>
        <v>0</v>
      </c>
      <c r="FN154" s="52">
        <f t="shared" si="367"/>
        <v>0</v>
      </c>
      <c r="FO154" s="52">
        <f t="shared" si="368"/>
        <v>0</v>
      </c>
      <c r="FP154" s="52">
        <f t="shared" si="369"/>
        <v>0</v>
      </c>
      <c r="FQ154" s="52">
        <f t="shared" si="370"/>
        <v>0</v>
      </c>
      <c r="FR154" s="52">
        <f t="shared" si="371"/>
        <v>0</v>
      </c>
      <c r="FS154" s="52">
        <f t="shared" si="372"/>
        <v>0</v>
      </c>
      <c r="FT154" s="52">
        <f t="shared" si="373"/>
        <v>0</v>
      </c>
      <c r="FU154" s="52">
        <f t="shared" si="339"/>
        <v>0</v>
      </c>
      <c r="FV154" s="52">
        <f t="shared" si="340"/>
        <v>0</v>
      </c>
      <c r="FW154" s="52">
        <f t="shared" si="341"/>
        <v>0</v>
      </c>
      <c r="FX154" s="52">
        <f t="shared" si="342"/>
        <v>0</v>
      </c>
      <c r="FY154" s="52">
        <f t="shared" si="343"/>
        <v>0</v>
      </c>
      <c r="FZ154" s="52">
        <f t="shared" si="374"/>
        <v>0</v>
      </c>
      <c r="GA154" s="52">
        <f t="shared" si="375"/>
        <v>0</v>
      </c>
      <c r="GB154" s="52">
        <f t="shared" si="376"/>
        <v>68.446269678302528</v>
      </c>
      <c r="GC154" s="52">
        <f t="shared" si="377"/>
        <v>67.272115708039024</v>
      </c>
      <c r="GD154" s="52">
        <f t="shared" si="378"/>
        <v>33.057851239669425</v>
      </c>
      <c r="GE154" s="52">
        <f t="shared" si="379"/>
        <v>0</v>
      </c>
      <c r="GF154" s="52">
        <f t="shared" si="380"/>
        <v>0</v>
      </c>
      <c r="GG154" s="52">
        <f t="shared" si="381"/>
        <v>0</v>
      </c>
      <c r="GH154" s="52">
        <f t="shared" si="382"/>
        <v>0</v>
      </c>
      <c r="GI154" s="52">
        <f t="shared" si="383"/>
        <v>0</v>
      </c>
      <c r="GJ154" s="52">
        <f t="shared" si="384"/>
        <v>0</v>
      </c>
      <c r="GK154" s="52">
        <f t="shared" si="385"/>
        <v>0</v>
      </c>
      <c r="GL154" s="52">
        <f t="shared" si="386"/>
        <v>0</v>
      </c>
      <c r="GM154" s="52">
        <f t="shared" si="387"/>
        <v>21.195421788893601</v>
      </c>
      <c r="GN154" s="52">
        <f t="shared" si="388"/>
        <v>0</v>
      </c>
      <c r="GO154" s="52">
        <f t="shared" si="389"/>
        <v>0</v>
      </c>
      <c r="GP154" s="52">
        <f t="shared" si="390"/>
        <v>0</v>
      </c>
      <c r="GQ154" s="52">
        <f t="shared" si="391"/>
        <v>0</v>
      </c>
      <c r="GR154" s="52">
        <f t="shared" si="392"/>
        <v>0</v>
      </c>
      <c r="GS154" s="52">
        <f t="shared" si="393"/>
        <v>0</v>
      </c>
      <c r="GT154" s="52">
        <f t="shared" si="394"/>
        <v>12.315270935960591</v>
      </c>
      <c r="GU154" s="52">
        <f t="shared" si="395"/>
        <v>0</v>
      </c>
      <c r="GV154" s="52">
        <f t="shared" si="396"/>
        <v>32.216494845360828</v>
      </c>
      <c r="GW154" s="52">
        <f t="shared" si="397"/>
        <v>42.198544150226816</v>
      </c>
      <c r="GX154" s="52">
        <f t="shared" si="398"/>
        <v>51.861840058085264</v>
      </c>
      <c r="GY154" s="52">
        <f t="shared" si="399"/>
        <v>12.315270935960591</v>
      </c>
      <c r="GZ154" s="52">
        <f t="shared" si="400"/>
        <v>24.378352023403217</v>
      </c>
      <c r="HA154" s="52">
        <f t="shared" si="401"/>
        <v>64.432989690721655</v>
      </c>
      <c r="HB154" s="52">
        <f t="shared" si="402"/>
        <v>52.748180187783518</v>
      </c>
      <c r="HC154" s="52">
        <f t="shared" si="403"/>
        <v>31.117104034851153</v>
      </c>
      <c r="HD154" s="52">
        <f t="shared" si="404"/>
        <v>0</v>
      </c>
      <c r="HE154" s="52">
        <f t="shared" si="405"/>
        <v>12.189176011701608</v>
      </c>
      <c r="HF154" s="52">
        <f t="shared" si="406"/>
        <v>0</v>
      </c>
      <c r="HG154" s="52">
        <f t="shared" si="407"/>
        <v>42.198544150226816</v>
      </c>
      <c r="HH154" s="52">
        <f t="shared" si="408"/>
        <v>31.117104034851153</v>
      </c>
      <c r="HI154" s="52">
        <f t="shared" si="409"/>
        <v>0</v>
      </c>
      <c r="HJ154" s="52">
        <f t="shared" si="410"/>
        <v>0</v>
      </c>
      <c r="HK154" s="52">
        <f t="shared" si="411"/>
        <v>21.477663230240548</v>
      </c>
      <c r="HL154" s="52">
        <f t="shared" si="412"/>
        <v>10.549636037556704</v>
      </c>
      <c r="HM154" s="52">
        <f t="shared" si="413"/>
        <v>20.744736023234104</v>
      </c>
      <c r="HN154" s="52">
        <f t="shared" si="414"/>
        <v>0</v>
      </c>
      <c r="HO154" s="52">
        <f t="shared" si="415"/>
        <v>24.378352023403217</v>
      </c>
      <c r="HP154" s="52">
        <f t="shared" si="416"/>
        <v>0</v>
      </c>
      <c r="HQ154" s="52">
        <f t="shared" si="417"/>
        <v>0</v>
      </c>
      <c r="HR154" s="52">
        <f t="shared" si="418"/>
        <v>20.744736023234104</v>
      </c>
      <c r="HS154" s="52">
        <f t="shared" si="419"/>
        <v>0</v>
      </c>
      <c r="HT154" s="52">
        <f t="shared" si="420"/>
        <v>12.189176011701608</v>
      </c>
      <c r="HU154" s="52">
        <f t="shared" si="421"/>
        <v>0</v>
      </c>
      <c r="HV154" s="52">
        <f t="shared" si="422"/>
        <v>0</v>
      </c>
      <c r="HW154" s="52">
        <f t="shared" si="423"/>
        <v>0</v>
      </c>
      <c r="HX154" s="52">
        <f t="shared" si="424"/>
        <v>12.315270935960591</v>
      </c>
      <c r="HY154" s="52">
        <f t="shared" si="425"/>
        <v>0</v>
      </c>
      <c r="HZ154" s="52">
        <f t="shared" si="426"/>
        <v>0</v>
      </c>
      <c r="IA154" s="52">
        <f t="shared" si="427"/>
        <v>10.549636037556704</v>
      </c>
      <c r="IB154" s="52">
        <f t="shared" si="428"/>
        <v>0</v>
      </c>
      <c r="IC154" s="52">
        <f t="shared" si="429"/>
        <v>12.315270935960591</v>
      </c>
      <c r="ID154" s="52">
        <f t="shared" si="430"/>
        <v>0</v>
      </c>
      <c r="IE154" s="52">
        <f t="shared" si="431"/>
        <v>0</v>
      </c>
      <c r="IF154" s="52">
        <f t="shared" si="432"/>
        <v>10.549636037556704</v>
      </c>
      <c r="IG154" s="52">
        <f t="shared" si="433"/>
        <v>0</v>
      </c>
      <c r="II154"/>
    </row>
    <row r="155" spans="1:243" ht="15.75" customHeight="1" thickBot="1">
      <c r="A155" s="43">
        <v>261220</v>
      </c>
      <c r="B155" s="43" t="s">
        <v>83</v>
      </c>
      <c r="C155" s="47">
        <v>2607</v>
      </c>
      <c r="D155" s="43">
        <v>26</v>
      </c>
      <c r="E155" s="43">
        <v>24</v>
      </c>
      <c r="F155" s="43">
        <v>16</v>
      </c>
      <c r="G155" s="43">
        <v>28</v>
      </c>
      <c r="H155" s="43">
        <v>17</v>
      </c>
      <c r="I155" s="44"/>
      <c r="J155" s="43">
        <v>23</v>
      </c>
      <c r="K155" s="43">
        <v>20</v>
      </c>
      <c r="L155" s="43">
        <v>12</v>
      </c>
      <c r="M155" s="43">
        <v>24</v>
      </c>
      <c r="N155" s="43">
        <v>13</v>
      </c>
      <c r="O155" s="44"/>
      <c r="P155" s="43">
        <v>3</v>
      </c>
      <c r="Q155" s="43">
        <v>4</v>
      </c>
      <c r="R155" s="43">
        <v>4</v>
      </c>
      <c r="S155" s="43">
        <v>4</v>
      </c>
      <c r="T155" s="43">
        <v>4</v>
      </c>
      <c r="U155" s="44"/>
      <c r="V155" s="43">
        <v>30</v>
      </c>
      <c r="W155" s="43">
        <v>26</v>
      </c>
      <c r="X155" s="43">
        <v>23</v>
      </c>
      <c r="Y155" s="43">
        <v>31</v>
      </c>
      <c r="Z155" s="43">
        <v>27</v>
      </c>
      <c r="AA155" s="44"/>
      <c r="AB155" s="43">
        <v>1013</v>
      </c>
      <c r="AC155" s="43">
        <v>1123</v>
      </c>
      <c r="AD155" s="43">
        <v>1066</v>
      </c>
      <c r="AE155" s="43">
        <v>1125</v>
      </c>
      <c r="AF155" s="43">
        <v>1111</v>
      </c>
      <c r="AG155" s="44"/>
      <c r="AH155" s="43">
        <v>27</v>
      </c>
      <c r="AI155" s="43">
        <v>32</v>
      </c>
      <c r="AJ155" s="43">
        <v>18</v>
      </c>
      <c r="AK155" s="43">
        <v>33</v>
      </c>
      <c r="AL155" s="43">
        <v>19</v>
      </c>
      <c r="AM155" s="44"/>
      <c r="AN155" s="43">
        <v>1</v>
      </c>
      <c r="AO155" s="43">
        <v>4</v>
      </c>
      <c r="AP155" s="43">
        <v>1</v>
      </c>
      <c r="AQ155" s="43">
        <v>0</v>
      </c>
      <c r="AR155" s="43">
        <v>1</v>
      </c>
      <c r="AS155" s="44"/>
      <c r="AT155" s="43">
        <v>1</v>
      </c>
      <c r="AU155" s="43">
        <v>0</v>
      </c>
      <c r="AV155" s="43">
        <v>0</v>
      </c>
      <c r="AW155" s="43">
        <v>0</v>
      </c>
      <c r="AX155" s="43">
        <v>2</v>
      </c>
      <c r="AY155" s="44"/>
      <c r="AZ155" s="43">
        <v>0</v>
      </c>
      <c r="BA155" s="43">
        <v>1</v>
      </c>
      <c r="BB155" s="43">
        <v>0</v>
      </c>
      <c r="BC155" s="43">
        <v>0</v>
      </c>
      <c r="BD155" s="43">
        <v>0</v>
      </c>
      <c r="BE155" s="44"/>
      <c r="BF155" s="43">
        <v>20</v>
      </c>
      <c r="BG155" s="43">
        <v>21</v>
      </c>
      <c r="BH155" s="43">
        <v>19</v>
      </c>
      <c r="BI155" s="43">
        <v>21</v>
      </c>
      <c r="BJ155" s="43">
        <v>23</v>
      </c>
      <c r="BK155" s="44"/>
      <c r="BL155" s="43">
        <v>18040</v>
      </c>
      <c r="BM155" s="43">
        <v>18119</v>
      </c>
      <c r="BN155" s="43">
        <v>18423</v>
      </c>
      <c r="BO155" s="43">
        <v>18541</v>
      </c>
      <c r="BP155" s="43">
        <v>18656</v>
      </c>
      <c r="BQ155" s="44"/>
      <c r="BR155" s="45">
        <v>28399</v>
      </c>
      <c r="BS155" s="45">
        <v>28568</v>
      </c>
      <c r="BT155" s="45">
        <v>29025</v>
      </c>
      <c r="BU155" s="45">
        <v>29213</v>
      </c>
      <c r="BV155" s="45">
        <v>29392</v>
      </c>
      <c r="BW155" s="44"/>
      <c r="BX155" s="43">
        <v>55119</v>
      </c>
      <c r="BY155" s="43">
        <v>55448</v>
      </c>
      <c r="BZ155" s="43">
        <v>56629</v>
      </c>
      <c r="CA155" s="43">
        <v>56992</v>
      </c>
      <c r="CB155" s="43">
        <v>57343</v>
      </c>
      <c r="CC155" s="44"/>
      <c r="CD155" s="43">
        <v>2</v>
      </c>
      <c r="CE155" s="43">
        <v>1</v>
      </c>
      <c r="CF155" s="43">
        <v>0</v>
      </c>
      <c r="CG155" s="43">
        <v>1</v>
      </c>
      <c r="CH155" s="43">
        <v>1</v>
      </c>
      <c r="CI155" s="44"/>
      <c r="CJ155" s="45">
        <v>3</v>
      </c>
      <c r="CK155" s="45">
        <v>3</v>
      </c>
      <c r="CL155" s="45">
        <v>4</v>
      </c>
      <c r="CM155" s="45">
        <v>5</v>
      </c>
      <c r="CN155" s="45">
        <v>6</v>
      </c>
      <c r="CO155" s="44"/>
      <c r="CP155" s="43">
        <v>2</v>
      </c>
      <c r="CQ155" s="43">
        <v>2</v>
      </c>
      <c r="CR155" s="43">
        <v>3</v>
      </c>
      <c r="CS155" s="43">
        <v>0</v>
      </c>
      <c r="CT155" s="43">
        <v>3</v>
      </c>
      <c r="CU155" s="44"/>
      <c r="CV155" s="43">
        <v>17</v>
      </c>
      <c r="CW155" s="43">
        <v>18</v>
      </c>
      <c r="CX155" s="43">
        <v>34</v>
      </c>
      <c r="CY155" s="43">
        <v>31</v>
      </c>
      <c r="CZ155" s="43">
        <v>28</v>
      </c>
      <c r="DA155" s="44"/>
      <c r="DB155" s="43">
        <v>37</v>
      </c>
      <c r="DC155" s="43">
        <v>26</v>
      </c>
      <c r="DD155" s="43">
        <v>25</v>
      </c>
      <c r="DE155" s="43">
        <v>23</v>
      </c>
      <c r="DF155" s="43">
        <v>22</v>
      </c>
      <c r="DG155" s="44"/>
      <c r="DH155" s="43">
        <v>22</v>
      </c>
      <c r="DI155" s="43">
        <v>18</v>
      </c>
      <c r="DJ155" s="43">
        <v>20</v>
      </c>
      <c r="DK155" s="43">
        <v>13</v>
      </c>
      <c r="DL155" s="43">
        <v>16</v>
      </c>
      <c r="DM155" s="44"/>
      <c r="DN155" s="43">
        <v>9</v>
      </c>
      <c r="DO155" s="43">
        <v>15</v>
      </c>
      <c r="DP155" s="43">
        <v>24</v>
      </c>
      <c r="DQ155" s="43">
        <v>18</v>
      </c>
      <c r="DR155" s="43">
        <v>20</v>
      </c>
      <c r="DS155" s="44"/>
      <c r="DT155" s="43">
        <v>9</v>
      </c>
      <c r="DU155" s="43">
        <v>9</v>
      </c>
      <c r="DV155" s="43">
        <v>6</v>
      </c>
      <c r="DW155" s="43">
        <v>7</v>
      </c>
      <c r="DX155" s="43">
        <v>5</v>
      </c>
      <c r="DY155" s="44"/>
      <c r="DZ155" s="43">
        <v>12</v>
      </c>
      <c r="EA155" s="43">
        <v>17</v>
      </c>
      <c r="EB155" s="43">
        <v>13</v>
      </c>
      <c r="EC155" s="43">
        <v>9</v>
      </c>
      <c r="ED155" s="43">
        <v>19</v>
      </c>
      <c r="EE155" s="44"/>
      <c r="EF155" s="43">
        <v>12</v>
      </c>
      <c r="EG155" s="43">
        <v>9</v>
      </c>
      <c r="EH155" s="43">
        <v>16</v>
      </c>
      <c r="EI155" s="43">
        <v>5</v>
      </c>
      <c r="EJ155" s="43">
        <v>9</v>
      </c>
      <c r="EK155" s="44"/>
      <c r="EL155" s="43">
        <v>10</v>
      </c>
      <c r="EM155" s="43">
        <v>9</v>
      </c>
      <c r="EN155" s="43">
        <v>14</v>
      </c>
      <c r="EO155" s="43">
        <v>4</v>
      </c>
      <c r="EP155" s="43">
        <v>7</v>
      </c>
      <c r="EQ155" s="96">
        <f t="shared" si="344"/>
        <v>25.666337611056267</v>
      </c>
      <c r="ER155" s="96">
        <f t="shared" si="345"/>
        <v>21.371326803205701</v>
      </c>
      <c r="ES155" s="96">
        <f t="shared" si="346"/>
        <v>15.0093808630394</v>
      </c>
      <c r="ET155" s="96">
        <f t="shared" si="347"/>
        <v>24.888888888888886</v>
      </c>
      <c r="EU155" s="96">
        <f t="shared" si="348"/>
        <v>15.301530153015301</v>
      </c>
      <c r="EV155" s="52">
        <f t="shared" si="349"/>
        <v>22.704837117472852</v>
      </c>
      <c r="EW155" s="52">
        <f t="shared" si="350"/>
        <v>17.809439002671414</v>
      </c>
      <c r="EX155" s="52">
        <f t="shared" si="351"/>
        <v>11.257035647279549</v>
      </c>
      <c r="EY155" s="52">
        <f t="shared" si="352"/>
        <v>21.333333333333332</v>
      </c>
      <c r="EZ155" s="52">
        <f t="shared" si="353"/>
        <v>11.701170117011701</v>
      </c>
      <c r="FA155" s="96">
        <f t="shared" si="354"/>
        <v>2.9615004935834155</v>
      </c>
      <c r="FB155" s="96">
        <f t="shared" si="355"/>
        <v>3.5618878005342829</v>
      </c>
      <c r="FC155" s="96">
        <f t="shared" si="356"/>
        <v>3.75234521575985</v>
      </c>
      <c r="FD155" s="96">
        <f t="shared" si="357"/>
        <v>3.5555555555555558</v>
      </c>
      <c r="FE155" s="96">
        <f t="shared" si="358"/>
        <v>3.6003600360036003</v>
      </c>
      <c r="FF155" s="52">
        <f t="shared" si="359"/>
        <v>29.615004935834158</v>
      </c>
      <c r="FG155" s="52">
        <f t="shared" si="360"/>
        <v>23.152270703472841</v>
      </c>
      <c r="FH155" s="52">
        <f t="shared" si="361"/>
        <v>21.575984990619137</v>
      </c>
      <c r="FI155" s="52">
        <f t="shared" si="362"/>
        <v>27.555555555555557</v>
      </c>
      <c r="FJ155" s="52">
        <f t="shared" si="363"/>
        <v>24.3024302430243</v>
      </c>
      <c r="FK155" s="52">
        <f t="shared" si="364"/>
        <v>3.7037037037037033</v>
      </c>
      <c r="FL155" s="52">
        <f t="shared" si="365"/>
        <v>12.5</v>
      </c>
      <c r="FM155" s="52">
        <f t="shared" si="366"/>
        <v>5.5555555555555554</v>
      </c>
      <c r="FN155" s="52">
        <f t="shared" si="367"/>
        <v>0</v>
      </c>
      <c r="FO155" s="52">
        <f t="shared" si="368"/>
        <v>5.2631578947368416</v>
      </c>
      <c r="FP155" s="52">
        <f t="shared" si="369"/>
        <v>3.7037037037037033</v>
      </c>
      <c r="FQ155" s="52">
        <f t="shared" si="370"/>
        <v>0</v>
      </c>
      <c r="FR155" s="52">
        <f t="shared" si="371"/>
        <v>0</v>
      </c>
      <c r="FS155" s="52">
        <f t="shared" si="372"/>
        <v>0</v>
      </c>
      <c r="FT155" s="52">
        <f t="shared" si="373"/>
        <v>10.526315789473683</v>
      </c>
      <c r="FU155" s="52">
        <f t="shared" si="339"/>
        <v>0</v>
      </c>
      <c r="FV155" s="52">
        <f t="shared" si="340"/>
        <v>89.047195013357083</v>
      </c>
      <c r="FW155" s="52">
        <f t="shared" si="341"/>
        <v>0</v>
      </c>
      <c r="FX155" s="52">
        <f t="shared" si="342"/>
        <v>0</v>
      </c>
      <c r="FY155" s="52">
        <f t="shared" si="343"/>
        <v>0</v>
      </c>
      <c r="FZ155" s="52">
        <f t="shared" si="374"/>
        <v>110.86474501108647</v>
      </c>
      <c r="GA155" s="52">
        <f t="shared" si="375"/>
        <v>115.90043600640213</v>
      </c>
      <c r="GB155" s="52">
        <f t="shared" si="376"/>
        <v>103.13195462193997</v>
      </c>
      <c r="GC155" s="52">
        <f t="shared" si="377"/>
        <v>113.26249932581845</v>
      </c>
      <c r="GD155" s="52">
        <f t="shared" si="378"/>
        <v>123.28473413379074</v>
      </c>
      <c r="GE155" s="52">
        <f t="shared" si="379"/>
        <v>3.6285128540067855</v>
      </c>
      <c r="GF155" s="52">
        <f t="shared" si="380"/>
        <v>1.8034915596595009</v>
      </c>
      <c r="GG155" s="52">
        <f t="shared" si="381"/>
        <v>0</v>
      </c>
      <c r="GH155" s="52">
        <f t="shared" si="382"/>
        <v>1.754632229084784</v>
      </c>
      <c r="GI155" s="52">
        <f t="shared" si="383"/>
        <v>1.7438920182062327</v>
      </c>
      <c r="GJ155" s="52">
        <f t="shared" si="384"/>
        <v>10.563752244797351</v>
      </c>
      <c r="GK155" s="52">
        <f t="shared" si="385"/>
        <v>10.501260151218146</v>
      </c>
      <c r="GL155" s="52">
        <f t="shared" si="386"/>
        <v>13.781223083548664</v>
      </c>
      <c r="GM155" s="52">
        <f t="shared" si="387"/>
        <v>17.115667682196282</v>
      </c>
      <c r="GN155" s="52">
        <f t="shared" si="388"/>
        <v>20.413718018508437</v>
      </c>
      <c r="GO155" s="52">
        <f t="shared" si="389"/>
        <v>7.0425014965315675</v>
      </c>
      <c r="GP155" s="52">
        <f t="shared" si="390"/>
        <v>7.0008401008120984</v>
      </c>
      <c r="GQ155" s="52">
        <f t="shared" si="391"/>
        <v>10.335917312661499</v>
      </c>
      <c r="GR155" s="52">
        <f t="shared" si="392"/>
        <v>0</v>
      </c>
      <c r="GS155" s="52">
        <f t="shared" si="393"/>
        <v>10.206859009254218</v>
      </c>
      <c r="GT155" s="52">
        <f t="shared" si="394"/>
        <v>30.842359259057677</v>
      </c>
      <c r="GU155" s="52">
        <f t="shared" si="395"/>
        <v>32.462848073871015</v>
      </c>
      <c r="GV155" s="52">
        <f t="shared" si="396"/>
        <v>60.03990888060887</v>
      </c>
      <c r="GW155" s="52">
        <f t="shared" si="397"/>
        <v>54.393599101628297</v>
      </c>
      <c r="GX155" s="52">
        <f t="shared" si="398"/>
        <v>48.82897650977452</v>
      </c>
      <c r="GY155" s="52">
        <f t="shared" si="399"/>
        <v>67.127487799125518</v>
      </c>
      <c r="GZ155" s="52">
        <f t="shared" si="400"/>
        <v>46.890780551147017</v>
      </c>
      <c r="HA155" s="52">
        <f t="shared" si="401"/>
        <v>44.146991823977118</v>
      </c>
      <c r="HB155" s="52">
        <f t="shared" si="402"/>
        <v>40.356541268950032</v>
      </c>
      <c r="HC155" s="52">
        <f t="shared" si="403"/>
        <v>38.365624400537122</v>
      </c>
      <c r="HD155" s="52">
        <f t="shared" si="404"/>
        <v>39.913641394074638</v>
      </c>
      <c r="HE155" s="52">
        <f t="shared" si="405"/>
        <v>32.462848073871015</v>
      </c>
      <c r="HF155" s="52">
        <f t="shared" si="406"/>
        <v>35.317593459181694</v>
      </c>
      <c r="HG155" s="52">
        <f t="shared" si="407"/>
        <v>22.810218978102188</v>
      </c>
      <c r="HH155" s="52">
        <f t="shared" si="408"/>
        <v>27.902272291299724</v>
      </c>
      <c r="HI155" s="52">
        <f t="shared" si="409"/>
        <v>16.328307843030533</v>
      </c>
      <c r="HJ155" s="52">
        <f t="shared" si="410"/>
        <v>27.052373394892513</v>
      </c>
      <c r="HK155" s="52">
        <f t="shared" si="411"/>
        <v>42.38111215101803</v>
      </c>
      <c r="HL155" s="52">
        <f t="shared" si="412"/>
        <v>31.583380123526108</v>
      </c>
      <c r="HM155" s="52">
        <f t="shared" si="413"/>
        <v>34.877840364124651</v>
      </c>
      <c r="HN155" s="52">
        <f t="shared" si="414"/>
        <v>16.328307843030533</v>
      </c>
      <c r="HO155" s="52">
        <f t="shared" si="415"/>
        <v>16.231424036935508</v>
      </c>
      <c r="HP155" s="52">
        <f t="shared" si="416"/>
        <v>10.595278037754507</v>
      </c>
      <c r="HQ155" s="52">
        <f t="shared" si="417"/>
        <v>12.282425603593486</v>
      </c>
      <c r="HR155" s="52">
        <f t="shared" si="418"/>
        <v>8.7194600910311628</v>
      </c>
      <c r="HS155" s="52">
        <f t="shared" si="419"/>
        <v>21.771077124040712</v>
      </c>
      <c r="HT155" s="52">
        <f t="shared" si="420"/>
        <v>30.659356514211513</v>
      </c>
      <c r="HU155" s="52">
        <f t="shared" si="421"/>
        <v>22.956435748468099</v>
      </c>
      <c r="HV155" s="52">
        <f t="shared" si="422"/>
        <v>15.791690061763054</v>
      </c>
      <c r="HW155" s="52">
        <f t="shared" si="423"/>
        <v>33.133948345918419</v>
      </c>
      <c r="HX155" s="52">
        <f t="shared" si="424"/>
        <v>21.771077124040712</v>
      </c>
      <c r="HY155" s="52">
        <f t="shared" si="425"/>
        <v>16.231424036935508</v>
      </c>
      <c r="HZ155" s="52">
        <f t="shared" si="426"/>
        <v>28.254074767345355</v>
      </c>
      <c r="IA155" s="52">
        <f t="shared" si="427"/>
        <v>8.7731611454239182</v>
      </c>
      <c r="IB155" s="52">
        <f t="shared" si="428"/>
        <v>15.695028163856094</v>
      </c>
      <c r="IC155" s="52">
        <f t="shared" si="429"/>
        <v>18.142564270033926</v>
      </c>
      <c r="ID155" s="52">
        <f t="shared" si="430"/>
        <v>16.231424036935508</v>
      </c>
      <c r="IE155" s="52">
        <f t="shared" si="431"/>
        <v>24.722315421427187</v>
      </c>
      <c r="IF155" s="52">
        <f t="shared" si="432"/>
        <v>7.018528916339136</v>
      </c>
      <c r="IG155" s="52">
        <f t="shared" si="433"/>
        <v>12.20724412744363</v>
      </c>
      <c r="II155"/>
    </row>
    <row r="156" spans="1:243" ht="15.75" customHeight="1" thickBot="1">
      <c r="A156" s="45">
        <v>261230</v>
      </c>
      <c r="B156" s="45" t="s">
        <v>796</v>
      </c>
      <c r="C156" s="47">
        <v>2605</v>
      </c>
      <c r="D156" s="43">
        <v>11</v>
      </c>
      <c r="E156" s="43">
        <v>7</v>
      </c>
      <c r="F156" s="43">
        <v>2</v>
      </c>
      <c r="G156" s="43">
        <v>5</v>
      </c>
      <c r="H156" s="43">
        <v>8</v>
      </c>
      <c r="I156" s="44"/>
      <c r="J156" s="43">
        <v>9</v>
      </c>
      <c r="K156" s="43">
        <v>4</v>
      </c>
      <c r="L156" s="43">
        <v>1</v>
      </c>
      <c r="M156" s="43">
        <v>3</v>
      </c>
      <c r="N156" s="43">
        <v>6</v>
      </c>
      <c r="O156" s="44"/>
      <c r="P156" s="43">
        <v>2</v>
      </c>
      <c r="Q156" s="43">
        <v>3</v>
      </c>
      <c r="R156" s="43">
        <v>1</v>
      </c>
      <c r="S156" s="43">
        <v>2</v>
      </c>
      <c r="T156" s="43">
        <v>2</v>
      </c>
      <c r="U156" s="44"/>
      <c r="V156" s="43">
        <v>13</v>
      </c>
      <c r="W156" s="43">
        <v>7</v>
      </c>
      <c r="X156" s="43">
        <v>6</v>
      </c>
      <c r="Y156" s="43">
        <v>3</v>
      </c>
      <c r="Z156" s="43">
        <v>5</v>
      </c>
      <c r="AA156" s="44"/>
      <c r="AB156" s="43">
        <v>314</v>
      </c>
      <c r="AC156" s="43">
        <v>301</v>
      </c>
      <c r="AD156" s="43">
        <v>247</v>
      </c>
      <c r="AE156" s="43">
        <v>288</v>
      </c>
      <c r="AF156" s="43">
        <v>251</v>
      </c>
      <c r="AG156" s="44"/>
      <c r="AH156" s="43">
        <v>13</v>
      </c>
      <c r="AI156" s="43">
        <v>8</v>
      </c>
      <c r="AJ156" s="43">
        <v>2</v>
      </c>
      <c r="AK156" s="43">
        <v>8</v>
      </c>
      <c r="AL156" s="43">
        <v>8</v>
      </c>
      <c r="AM156" s="44"/>
      <c r="AN156" s="43">
        <v>0</v>
      </c>
      <c r="AO156" s="43">
        <v>0</v>
      </c>
      <c r="AP156" s="43">
        <v>0</v>
      </c>
      <c r="AQ156" s="43">
        <v>1</v>
      </c>
      <c r="AR156" s="43">
        <v>1</v>
      </c>
      <c r="AS156" s="44"/>
      <c r="AT156" s="43">
        <v>0</v>
      </c>
      <c r="AU156" s="43">
        <v>0</v>
      </c>
      <c r="AV156" s="43">
        <v>0</v>
      </c>
      <c r="AW156" s="43">
        <v>1</v>
      </c>
      <c r="AX156" s="43">
        <v>0</v>
      </c>
      <c r="AY156" s="44"/>
      <c r="AZ156" s="43">
        <v>0</v>
      </c>
      <c r="BA156" s="43">
        <v>0</v>
      </c>
      <c r="BB156" s="43">
        <v>0</v>
      </c>
      <c r="BC156" s="43">
        <v>0</v>
      </c>
      <c r="BD156" s="43">
        <v>0</v>
      </c>
      <c r="BE156" s="44"/>
      <c r="BF156" s="43">
        <v>4</v>
      </c>
      <c r="BG156" s="43">
        <v>5</v>
      </c>
      <c r="BH156" s="43">
        <v>5</v>
      </c>
      <c r="BI156" s="43">
        <v>2</v>
      </c>
      <c r="BJ156" s="43">
        <v>5</v>
      </c>
      <c r="BK156" s="44"/>
      <c r="BL156" s="43">
        <v>4474</v>
      </c>
      <c r="BM156" s="43">
        <v>4490</v>
      </c>
      <c r="BN156" s="43">
        <v>4738</v>
      </c>
      <c r="BO156" s="43">
        <v>4748</v>
      </c>
      <c r="BP156" s="43">
        <v>4753</v>
      </c>
      <c r="BQ156" s="44"/>
      <c r="BR156" s="45">
        <v>7898</v>
      </c>
      <c r="BS156" s="45">
        <v>7904</v>
      </c>
      <c r="BT156" s="45">
        <v>7926</v>
      </c>
      <c r="BU156" s="45">
        <v>7944</v>
      </c>
      <c r="BV156" s="45">
        <v>7954</v>
      </c>
      <c r="BW156" s="44"/>
      <c r="BX156" s="43">
        <v>15509</v>
      </c>
      <c r="BY156" s="43">
        <v>15547</v>
      </c>
      <c r="BZ156" s="43">
        <v>15309</v>
      </c>
      <c r="CA156" s="43">
        <v>15333</v>
      </c>
      <c r="CB156" s="43">
        <v>15355</v>
      </c>
      <c r="CC156" s="44"/>
      <c r="CD156" s="43">
        <v>0</v>
      </c>
      <c r="CE156" s="43">
        <v>0</v>
      </c>
      <c r="CF156" s="43">
        <v>0</v>
      </c>
      <c r="CG156" s="43">
        <v>0</v>
      </c>
      <c r="CH156" s="43">
        <v>0</v>
      </c>
      <c r="CI156" s="44"/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4"/>
      <c r="CP156" s="43">
        <v>0</v>
      </c>
      <c r="CQ156" s="43">
        <v>0</v>
      </c>
      <c r="CR156" s="43">
        <v>0</v>
      </c>
      <c r="CS156" s="43">
        <v>0</v>
      </c>
      <c r="CT156" s="43">
        <v>0</v>
      </c>
      <c r="CU156" s="44"/>
      <c r="CV156" s="43">
        <v>15</v>
      </c>
      <c r="CW156" s="43">
        <v>13</v>
      </c>
      <c r="CX156" s="43">
        <v>6</v>
      </c>
      <c r="CY156" s="43">
        <v>10</v>
      </c>
      <c r="CZ156" s="43">
        <v>11</v>
      </c>
      <c r="DA156" s="44"/>
      <c r="DB156" s="43">
        <v>16</v>
      </c>
      <c r="DC156" s="43">
        <v>10</v>
      </c>
      <c r="DD156" s="43">
        <v>17</v>
      </c>
      <c r="DE156" s="43">
        <v>18</v>
      </c>
      <c r="DF156" s="43">
        <v>10</v>
      </c>
      <c r="DG156" s="44"/>
      <c r="DH156" s="43">
        <v>15</v>
      </c>
      <c r="DI156" s="43">
        <v>9</v>
      </c>
      <c r="DJ156" s="43">
        <v>10</v>
      </c>
      <c r="DK156" s="43">
        <v>11</v>
      </c>
      <c r="DL156" s="43">
        <v>12</v>
      </c>
      <c r="DM156" s="44"/>
      <c r="DN156" s="43">
        <v>5</v>
      </c>
      <c r="DO156" s="43">
        <v>3</v>
      </c>
      <c r="DP156" s="43">
        <v>7</v>
      </c>
      <c r="DQ156" s="43">
        <v>8</v>
      </c>
      <c r="DR156" s="43">
        <v>7</v>
      </c>
      <c r="DS156" s="44"/>
      <c r="DT156" s="43">
        <v>9</v>
      </c>
      <c r="DU156" s="43">
        <v>7</v>
      </c>
      <c r="DV156" s="43">
        <v>5</v>
      </c>
      <c r="DW156" s="43">
        <v>2</v>
      </c>
      <c r="DX156" s="43">
        <v>4</v>
      </c>
      <c r="DY156" s="44"/>
      <c r="DZ156" s="43">
        <v>2</v>
      </c>
      <c r="EA156" s="43">
        <v>3</v>
      </c>
      <c r="EB156" s="43">
        <v>4</v>
      </c>
      <c r="EC156" s="43">
        <v>3</v>
      </c>
      <c r="ED156" s="43">
        <v>5</v>
      </c>
      <c r="EE156" s="44"/>
      <c r="EF156" s="43">
        <v>0</v>
      </c>
      <c r="EG156" s="43">
        <v>2</v>
      </c>
      <c r="EH156" s="43">
        <v>1</v>
      </c>
      <c r="EI156" s="43">
        <v>1</v>
      </c>
      <c r="EJ156" s="43">
        <v>3</v>
      </c>
      <c r="EK156" s="44"/>
      <c r="EL156" s="43">
        <v>0</v>
      </c>
      <c r="EM156" s="43">
        <v>2</v>
      </c>
      <c r="EN156" s="43">
        <v>1</v>
      </c>
      <c r="EO156" s="43">
        <v>1</v>
      </c>
      <c r="EP156" s="43">
        <v>3</v>
      </c>
      <c r="EQ156" s="96">
        <f t="shared" si="344"/>
        <v>35.031847133757964</v>
      </c>
      <c r="ER156" s="96">
        <f t="shared" si="345"/>
        <v>23.255813953488371</v>
      </c>
      <c r="ES156" s="96">
        <f t="shared" si="346"/>
        <v>8.097165991902834</v>
      </c>
      <c r="ET156" s="96">
        <f t="shared" si="347"/>
        <v>17.361111111111111</v>
      </c>
      <c r="EU156" s="96">
        <f t="shared" si="348"/>
        <v>31.872509960159363</v>
      </c>
      <c r="EV156" s="52">
        <f t="shared" si="349"/>
        <v>28.662420382165607</v>
      </c>
      <c r="EW156" s="52">
        <f t="shared" si="350"/>
        <v>13.289036544850498</v>
      </c>
      <c r="EX156" s="52">
        <f t="shared" si="351"/>
        <v>4.048582995951417</v>
      </c>
      <c r="EY156" s="52">
        <f t="shared" si="352"/>
        <v>10.416666666666666</v>
      </c>
      <c r="EZ156" s="52">
        <f t="shared" si="353"/>
        <v>23.904382470119522</v>
      </c>
      <c r="FA156" s="96">
        <f t="shared" si="354"/>
        <v>6.369426751592357</v>
      </c>
      <c r="FB156" s="96">
        <f t="shared" si="355"/>
        <v>9.9667774086378724</v>
      </c>
      <c r="FC156" s="96">
        <f t="shared" si="356"/>
        <v>4.048582995951417</v>
      </c>
      <c r="FD156" s="96">
        <f t="shared" si="357"/>
        <v>6.9444444444444438</v>
      </c>
      <c r="FE156" s="96">
        <f t="shared" si="358"/>
        <v>7.9681274900398407</v>
      </c>
      <c r="FF156" s="52">
        <f t="shared" si="359"/>
        <v>41.401273885350314</v>
      </c>
      <c r="FG156" s="52">
        <f t="shared" si="360"/>
        <v>23.255813953488371</v>
      </c>
      <c r="FH156" s="52">
        <f t="shared" si="361"/>
        <v>24.291497975708502</v>
      </c>
      <c r="FI156" s="52">
        <f t="shared" si="362"/>
        <v>10.416666666666666</v>
      </c>
      <c r="FJ156" s="52">
        <f t="shared" si="363"/>
        <v>19.920318725099602</v>
      </c>
      <c r="FK156" s="52">
        <f t="shared" si="364"/>
        <v>0</v>
      </c>
      <c r="FL156" s="52">
        <f t="shared" si="365"/>
        <v>0</v>
      </c>
      <c r="FM156" s="52">
        <f t="shared" si="366"/>
        <v>0</v>
      </c>
      <c r="FN156" s="52">
        <f t="shared" si="367"/>
        <v>12.5</v>
      </c>
      <c r="FO156" s="52">
        <f t="shared" si="368"/>
        <v>12.5</v>
      </c>
      <c r="FP156" s="52">
        <f t="shared" si="369"/>
        <v>0</v>
      </c>
      <c r="FQ156" s="52">
        <f t="shared" si="370"/>
        <v>0</v>
      </c>
      <c r="FR156" s="52">
        <f t="shared" si="371"/>
        <v>0</v>
      </c>
      <c r="FS156" s="52">
        <f t="shared" si="372"/>
        <v>12.5</v>
      </c>
      <c r="FT156" s="52">
        <f t="shared" si="373"/>
        <v>0</v>
      </c>
      <c r="FU156" s="52">
        <f t="shared" si="339"/>
        <v>0</v>
      </c>
      <c r="FV156" s="52">
        <f t="shared" si="340"/>
        <v>0</v>
      </c>
      <c r="FW156" s="52">
        <f t="shared" si="341"/>
        <v>0</v>
      </c>
      <c r="FX156" s="52">
        <f t="shared" si="342"/>
        <v>0</v>
      </c>
      <c r="FY156" s="52">
        <f t="shared" si="343"/>
        <v>0</v>
      </c>
      <c r="FZ156" s="52">
        <f t="shared" si="374"/>
        <v>89.405453732677699</v>
      </c>
      <c r="GA156" s="52">
        <f t="shared" si="375"/>
        <v>111.35857461024499</v>
      </c>
      <c r="GB156" s="52">
        <f t="shared" si="376"/>
        <v>105.52975939214859</v>
      </c>
      <c r="GC156" s="52">
        <f t="shared" si="377"/>
        <v>42.122999157540015</v>
      </c>
      <c r="GD156" s="52">
        <f t="shared" si="378"/>
        <v>105.19671786240271</v>
      </c>
      <c r="GE156" s="52">
        <f t="shared" si="379"/>
        <v>0</v>
      </c>
      <c r="GF156" s="52">
        <f t="shared" si="380"/>
        <v>0</v>
      </c>
      <c r="GG156" s="52">
        <f t="shared" si="381"/>
        <v>0</v>
      </c>
      <c r="GH156" s="52">
        <f t="shared" si="382"/>
        <v>0</v>
      </c>
      <c r="GI156" s="52">
        <f t="shared" si="383"/>
        <v>0</v>
      </c>
      <c r="GJ156" s="52">
        <f t="shared" si="384"/>
        <v>0</v>
      </c>
      <c r="GK156" s="52">
        <f t="shared" si="385"/>
        <v>0</v>
      </c>
      <c r="GL156" s="52">
        <f t="shared" si="386"/>
        <v>0</v>
      </c>
      <c r="GM156" s="52">
        <f t="shared" si="387"/>
        <v>0</v>
      </c>
      <c r="GN156" s="52">
        <f t="shared" si="388"/>
        <v>0</v>
      </c>
      <c r="GO156" s="52">
        <f t="shared" si="389"/>
        <v>0</v>
      </c>
      <c r="GP156" s="52">
        <f t="shared" si="390"/>
        <v>0</v>
      </c>
      <c r="GQ156" s="52">
        <f t="shared" si="391"/>
        <v>0</v>
      </c>
      <c r="GR156" s="52">
        <f t="shared" si="392"/>
        <v>0</v>
      </c>
      <c r="GS156" s="52">
        <f t="shared" si="393"/>
        <v>0</v>
      </c>
      <c r="GT156" s="52">
        <f t="shared" si="394"/>
        <v>96.718034689535102</v>
      </c>
      <c r="GU156" s="52">
        <f t="shared" si="395"/>
        <v>83.617418151411854</v>
      </c>
      <c r="GV156" s="52">
        <f t="shared" si="396"/>
        <v>39.192631785224378</v>
      </c>
      <c r="GW156" s="52">
        <f t="shared" si="397"/>
        <v>65.218809104545741</v>
      </c>
      <c r="GX156" s="52">
        <f t="shared" si="398"/>
        <v>71.637902963204169</v>
      </c>
      <c r="GY156" s="52">
        <f t="shared" si="399"/>
        <v>103.16590366883744</v>
      </c>
      <c r="GZ156" s="52">
        <f t="shared" si="400"/>
        <v>64.321090885701423</v>
      </c>
      <c r="HA156" s="52">
        <f t="shared" si="401"/>
        <v>111.04579005813574</v>
      </c>
      <c r="HB156" s="52">
        <f t="shared" si="402"/>
        <v>117.39385638818234</v>
      </c>
      <c r="HC156" s="52">
        <f t="shared" si="403"/>
        <v>65.125366330185614</v>
      </c>
      <c r="HD156" s="52">
        <f t="shared" si="404"/>
        <v>96.718034689535102</v>
      </c>
      <c r="HE156" s="52">
        <f t="shared" si="405"/>
        <v>57.888981797131279</v>
      </c>
      <c r="HF156" s="52">
        <f t="shared" si="406"/>
        <v>65.321052975373973</v>
      </c>
      <c r="HG156" s="52">
        <f t="shared" si="407"/>
        <v>71.740690015000325</v>
      </c>
      <c r="HH156" s="52">
        <f t="shared" si="408"/>
        <v>78.150439596222739</v>
      </c>
      <c r="HI156" s="52">
        <f t="shared" si="409"/>
        <v>32.239344896511703</v>
      </c>
      <c r="HJ156" s="52">
        <f t="shared" si="410"/>
        <v>19.296327265710428</v>
      </c>
      <c r="HK156" s="52">
        <f t="shared" si="411"/>
        <v>45.72473708276177</v>
      </c>
      <c r="HL156" s="52">
        <f t="shared" si="412"/>
        <v>52.175047283636609</v>
      </c>
      <c r="HM156" s="52">
        <f t="shared" si="413"/>
        <v>45.587756431129925</v>
      </c>
      <c r="HN156" s="52">
        <f t="shared" si="414"/>
        <v>58.030820813721064</v>
      </c>
      <c r="HO156" s="52">
        <f t="shared" si="415"/>
        <v>45.024763619990992</v>
      </c>
      <c r="HP156" s="52">
        <f t="shared" si="416"/>
        <v>32.660526487686987</v>
      </c>
      <c r="HQ156" s="52">
        <f t="shared" si="417"/>
        <v>13.043761820909152</v>
      </c>
      <c r="HR156" s="52">
        <f t="shared" si="418"/>
        <v>26.050146532074244</v>
      </c>
      <c r="HS156" s="52">
        <f t="shared" si="419"/>
        <v>12.895737958604681</v>
      </c>
      <c r="HT156" s="52">
        <f t="shared" si="420"/>
        <v>19.296327265710428</v>
      </c>
      <c r="HU156" s="52">
        <f t="shared" si="421"/>
        <v>26.128421190149584</v>
      </c>
      <c r="HV156" s="52">
        <f t="shared" si="422"/>
        <v>19.565642731363724</v>
      </c>
      <c r="HW156" s="52">
        <f t="shared" si="423"/>
        <v>32.562683165092807</v>
      </c>
      <c r="HX156" s="52">
        <f t="shared" si="424"/>
        <v>0</v>
      </c>
      <c r="HY156" s="52">
        <f t="shared" si="425"/>
        <v>12.864218177140286</v>
      </c>
      <c r="HZ156" s="52">
        <f t="shared" si="426"/>
        <v>6.5321052975373961</v>
      </c>
      <c r="IA156" s="52">
        <f t="shared" si="427"/>
        <v>6.5218809104545761</v>
      </c>
      <c r="IB156" s="52">
        <f t="shared" si="428"/>
        <v>19.537609899055685</v>
      </c>
      <c r="IC156" s="52">
        <f t="shared" si="429"/>
        <v>0</v>
      </c>
      <c r="ID156" s="52">
        <f t="shared" si="430"/>
        <v>12.864218177140286</v>
      </c>
      <c r="IE156" s="52">
        <f t="shared" si="431"/>
        <v>6.5321052975373961</v>
      </c>
      <c r="IF156" s="52">
        <f t="shared" si="432"/>
        <v>6.5218809104545761</v>
      </c>
      <c r="IG156" s="52">
        <f t="shared" si="433"/>
        <v>19.537609899055685</v>
      </c>
      <c r="II156"/>
    </row>
    <row r="157" spans="1:243" ht="15.75" customHeight="1" thickBot="1">
      <c r="A157" s="45">
        <v>261240</v>
      </c>
      <c r="B157" s="45" t="s">
        <v>797</v>
      </c>
      <c r="C157" s="47">
        <v>2604</v>
      </c>
      <c r="D157" s="43">
        <v>7</v>
      </c>
      <c r="E157" s="43">
        <v>4</v>
      </c>
      <c r="F157" s="43">
        <v>4</v>
      </c>
      <c r="G157" s="43">
        <v>4</v>
      </c>
      <c r="H157" s="43">
        <v>7</v>
      </c>
      <c r="I157" s="44"/>
      <c r="J157" s="43">
        <v>7</v>
      </c>
      <c r="K157" s="43">
        <v>2</v>
      </c>
      <c r="L157" s="43">
        <v>3</v>
      </c>
      <c r="M157" s="43">
        <v>2</v>
      </c>
      <c r="N157" s="43">
        <v>3</v>
      </c>
      <c r="O157" s="44"/>
      <c r="P157" s="43">
        <v>0</v>
      </c>
      <c r="Q157" s="43">
        <v>2</v>
      </c>
      <c r="R157" s="43">
        <v>1</v>
      </c>
      <c r="S157" s="43">
        <v>2</v>
      </c>
      <c r="T157" s="43">
        <v>4</v>
      </c>
      <c r="U157" s="44"/>
      <c r="V157" s="43">
        <v>13</v>
      </c>
      <c r="W157" s="43">
        <v>6</v>
      </c>
      <c r="X157" s="43">
        <v>9</v>
      </c>
      <c r="Y157" s="43">
        <v>6</v>
      </c>
      <c r="Z157" s="43">
        <v>7</v>
      </c>
      <c r="AA157" s="44"/>
      <c r="AB157" s="43">
        <v>339</v>
      </c>
      <c r="AC157" s="43">
        <v>343</v>
      </c>
      <c r="AD157" s="43">
        <v>311</v>
      </c>
      <c r="AE157" s="43">
        <v>294</v>
      </c>
      <c r="AF157" s="43">
        <v>294</v>
      </c>
      <c r="AG157" s="44"/>
      <c r="AH157" s="43">
        <v>8</v>
      </c>
      <c r="AI157" s="43">
        <v>8</v>
      </c>
      <c r="AJ157" s="43">
        <v>5</v>
      </c>
      <c r="AK157" s="43">
        <v>5</v>
      </c>
      <c r="AL157" s="43">
        <v>7</v>
      </c>
      <c r="AM157" s="44"/>
      <c r="AN157" s="43">
        <v>0</v>
      </c>
      <c r="AO157" s="43">
        <v>0</v>
      </c>
      <c r="AP157" s="43">
        <v>0</v>
      </c>
      <c r="AQ157" s="43">
        <v>0</v>
      </c>
      <c r="AR157" s="43">
        <v>1</v>
      </c>
      <c r="AS157" s="44"/>
      <c r="AT157" s="43">
        <v>0</v>
      </c>
      <c r="AU157" s="43">
        <v>2</v>
      </c>
      <c r="AV157" s="43">
        <v>0</v>
      </c>
      <c r="AW157" s="43">
        <v>0</v>
      </c>
      <c r="AX157" s="43">
        <v>1</v>
      </c>
      <c r="AY157" s="44"/>
      <c r="AZ157" s="43">
        <v>0</v>
      </c>
      <c r="BA157" s="43">
        <v>0</v>
      </c>
      <c r="BB157" s="43">
        <v>0</v>
      </c>
      <c r="BC157" s="43">
        <v>0</v>
      </c>
      <c r="BD157" s="43">
        <v>0</v>
      </c>
      <c r="BE157" s="44"/>
      <c r="BF157" s="43">
        <v>7</v>
      </c>
      <c r="BG157" s="43">
        <v>8</v>
      </c>
      <c r="BH157" s="43">
        <v>11</v>
      </c>
      <c r="BI157" s="43">
        <v>8</v>
      </c>
      <c r="BJ157" s="43">
        <v>8</v>
      </c>
      <c r="BK157" s="44"/>
      <c r="BL157" s="43">
        <v>5646</v>
      </c>
      <c r="BM157" s="43">
        <v>5724</v>
      </c>
      <c r="BN157" s="43">
        <v>7007</v>
      </c>
      <c r="BO157" s="43">
        <v>7161</v>
      </c>
      <c r="BP157" s="43">
        <v>7309</v>
      </c>
      <c r="BQ157" s="44"/>
      <c r="BR157" s="45">
        <v>9427</v>
      </c>
      <c r="BS157" s="45">
        <v>9555</v>
      </c>
      <c r="BT157" s="45">
        <v>11195</v>
      </c>
      <c r="BU157" s="45">
        <v>11439</v>
      </c>
      <c r="BV157" s="45">
        <v>11678</v>
      </c>
      <c r="BW157" s="44"/>
      <c r="BX157" s="43">
        <v>18473</v>
      </c>
      <c r="BY157" s="43">
        <v>18726</v>
      </c>
      <c r="BZ157" s="43">
        <v>21955</v>
      </c>
      <c r="CA157" s="43">
        <v>22434</v>
      </c>
      <c r="CB157" s="43">
        <v>22896</v>
      </c>
      <c r="CC157" s="44"/>
      <c r="CD157" s="43">
        <v>1</v>
      </c>
      <c r="CE157" s="43">
        <v>0</v>
      </c>
      <c r="CF157" s="43">
        <v>0</v>
      </c>
      <c r="CG157" s="43">
        <v>0</v>
      </c>
      <c r="CH157" s="43">
        <v>0</v>
      </c>
      <c r="CI157" s="44"/>
      <c r="CJ157" s="45">
        <v>2</v>
      </c>
      <c r="CK157" s="45">
        <v>1</v>
      </c>
      <c r="CL157" s="45">
        <v>2</v>
      </c>
      <c r="CM157" s="45">
        <v>0</v>
      </c>
      <c r="CN157" s="45">
        <v>0</v>
      </c>
      <c r="CO157" s="44"/>
      <c r="CP157" s="43">
        <v>0</v>
      </c>
      <c r="CQ157" s="43">
        <v>1</v>
      </c>
      <c r="CR157" s="43">
        <v>2</v>
      </c>
      <c r="CS157" s="43">
        <v>2</v>
      </c>
      <c r="CT157" s="43">
        <v>0</v>
      </c>
      <c r="CU157" s="44"/>
      <c r="CV157" s="43">
        <v>11</v>
      </c>
      <c r="CW157" s="43">
        <v>8</v>
      </c>
      <c r="CX157" s="43">
        <v>11</v>
      </c>
      <c r="CY157" s="43">
        <v>10</v>
      </c>
      <c r="CZ157" s="43">
        <v>10</v>
      </c>
      <c r="DA157" s="44"/>
      <c r="DB157" s="43">
        <v>9</v>
      </c>
      <c r="DC157" s="43">
        <v>5</v>
      </c>
      <c r="DD157" s="43">
        <v>11</v>
      </c>
      <c r="DE157" s="43">
        <v>9</v>
      </c>
      <c r="DF157" s="43">
        <v>7</v>
      </c>
      <c r="DG157" s="44"/>
      <c r="DH157" s="43">
        <v>12</v>
      </c>
      <c r="DI157" s="43">
        <v>16</v>
      </c>
      <c r="DJ157" s="43">
        <v>12</v>
      </c>
      <c r="DK157" s="43">
        <v>13</v>
      </c>
      <c r="DL157" s="43">
        <v>14</v>
      </c>
      <c r="DM157" s="44"/>
      <c r="DN157" s="43">
        <v>3</v>
      </c>
      <c r="DO157" s="43">
        <v>5</v>
      </c>
      <c r="DP157" s="43">
        <v>10</v>
      </c>
      <c r="DQ157" s="43">
        <v>9</v>
      </c>
      <c r="DR157" s="43">
        <v>7</v>
      </c>
      <c r="DS157" s="44"/>
      <c r="DT157" s="43">
        <v>5</v>
      </c>
      <c r="DU157" s="43">
        <v>5</v>
      </c>
      <c r="DV157" s="43">
        <v>5</v>
      </c>
      <c r="DW157" s="43">
        <v>4</v>
      </c>
      <c r="DX157" s="43">
        <v>2</v>
      </c>
      <c r="DY157" s="44"/>
      <c r="DZ157" s="43">
        <v>5</v>
      </c>
      <c r="EA157" s="43">
        <v>3</v>
      </c>
      <c r="EB157" s="43">
        <v>3</v>
      </c>
      <c r="EC157" s="43">
        <v>2</v>
      </c>
      <c r="ED157" s="43">
        <v>4</v>
      </c>
      <c r="EE157" s="44"/>
      <c r="EF157" s="43">
        <v>1</v>
      </c>
      <c r="EG157" s="43">
        <v>4</v>
      </c>
      <c r="EH157" s="43">
        <v>6</v>
      </c>
      <c r="EI157" s="43">
        <v>5</v>
      </c>
      <c r="EJ157" s="43">
        <v>3</v>
      </c>
      <c r="EK157" s="44"/>
      <c r="EL157" s="43">
        <v>1</v>
      </c>
      <c r="EM157" s="43">
        <v>4</v>
      </c>
      <c r="EN157" s="43">
        <v>6</v>
      </c>
      <c r="EO157" s="43">
        <v>4</v>
      </c>
      <c r="EP157" s="43">
        <v>3</v>
      </c>
      <c r="EQ157" s="96">
        <f t="shared" si="344"/>
        <v>20.64896755162242</v>
      </c>
      <c r="ER157" s="96">
        <f t="shared" si="345"/>
        <v>11.661807580174926</v>
      </c>
      <c r="ES157" s="96">
        <f t="shared" si="346"/>
        <v>12.861736334405144</v>
      </c>
      <c r="ET157" s="96">
        <f t="shared" si="347"/>
        <v>13.605442176870747</v>
      </c>
      <c r="EU157" s="96">
        <f t="shared" si="348"/>
        <v>23.809523809523807</v>
      </c>
      <c r="EV157" s="52">
        <f t="shared" si="349"/>
        <v>20.64896755162242</v>
      </c>
      <c r="EW157" s="52">
        <f t="shared" si="350"/>
        <v>5.8309037900874632</v>
      </c>
      <c r="EX157" s="52">
        <f t="shared" si="351"/>
        <v>9.6463022508038598</v>
      </c>
      <c r="EY157" s="52">
        <f t="shared" si="352"/>
        <v>6.8027210884353737</v>
      </c>
      <c r="EZ157" s="52">
        <f t="shared" si="353"/>
        <v>10.204081632653061</v>
      </c>
      <c r="FA157" s="96">
        <f t="shared" si="354"/>
        <v>0</v>
      </c>
      <c r="FB157" s="96">
        <f t="shared" si="355"/>
        <v>5.8309037900874632</v>
      </c>
      <c r="FC157" s="96">
        <f t="shared" si="356"/>
        <v>3.215434083601286</v>
      </c>
      <c r="FD157" s="96">
        <f t="shared" si="357"/>
        <v>6.8027210884353737</v>
      </c>
      <c r="FE157" s="96">
        <f t="shared" si="358"/>
        <v>13.605442176870747</v>
      </c>
      <c r="FF157" s="52">
        <f t="shared" si="359"/>
        <v>38.348082595870203</v>
      </c>
      <c r="FG157" s="52">
        <f t="shared" si="360"/>
        <v>17.492711370262391</v>
      </c>
      <c r="FH157" s="52">
        <f t="shared" si="361"/>
        <v>28.938906752411576</v>
      </c>
      <c r="FI157" s="52">
        <f t="shared" si="362"/>
        <v>20.408163265306122</v>
      </c>
      <c r="FJ157" s="52">
        <f t="shared" si="363"/>
        <v>23.809523809523807</v>
      </c>
      <c r="FK157" s="52">
        <f t="shared" si="364"/>
        <v>0</v>
      </c>
      <c r="FL157" s="52">
        <f t="shared" si="365"/>
        <v>0</v>
      </c>
      <c r="FM157" s="52">
        <f t="shared" si="366"/>
        <v>0</v>
      </c>
      <c r="FN157" s="52">
        <f t="shared" si="367"/>
        <v>0</v>
      </c>
      <c r="FO157" s="52">
        <f t="shared" si="368"/>
        <v>14.285714285714285</v>
      </c>
      <c r="FP157" s="52">
        <f t="shared" si="369"/>
        <v>0</v>
      </c>
      <c r="FQ157" s="52">
        <f t="shared" si="370"/>
        <v>25</v>
      </c>
      <c r="FR157" s="52">
        <f t="shared" si="371"/>
        <v>0</v>
      </c>
      <c r="FS157" s="52">
        <f t="shared" si="372"/>
        <v>0</v>
      </c>
      <c r="FT157" s="52">
        <f t="shared" si="373"/>
        <v>14.285714285714285</v>
      </c>
      <c r="FU157" s="52">
        <f t="shared" si="339"/>
        <v>0</v>
      </c>
      <c r="FV157" s="52">
        <f t="shared" si="340"/>
        <v>0</v>
      </c>
      <c r="FW157" s="52">
        <f t="shared" si="341"/>
        <v>0</v>
      </c>
      <c r="FX157" s="52">
        <f t="shared" si="342"/>
        <v>0</v>
      </c>
      <c r="FY157" s="52">
        <f t="shared" si="343"/>
        <v>0</v>
      </c>
      <c r="FZ157" s="52">
        <f t="shared" si="374"/>
        <v>123.98157987956075</v>
      </c>
      <c r="GA157" s="52">
        <f t="shared" si="375"/>
        <v>139.7624039133473</v>
      </c>
      <c r="GB157" s="52">
        <f t="shared" si="376"/>
        <v>156.98587127158558</v>
      </c>
      <c r="GC157" s="52">
        <f t="shared" si="377"/>
        <v>111.71624074849882</v>
      </c>
      <c r="GD157" s="52">
        <f t="shared" si="378"/>
        <v>109.45409768778218</v>
      </c>
      <c r="GE157" s="52">
        <f t="shared" si="379"/>
        <v>5.4133059059167437</v>
      </c>
      <c r="GF157" s="52">
        <f t="shared" si="380"/>
        <v>0</v>
      </c>
      <c r="GG157" s="52">
        <f t="shared" si="381"/>
        <v>0</v>
      </c>
      <c r="GH157" s="52">
        <f t="shared" si="382"/>
        <v>0</v>
      </c>
      <c r="GI157" s="52">
        <f t="shared" si="383"/>
        <v>0</v>
      </c>
      <c r="GJ157" s="52">
        <f t="shared" si="384"/>
        <v>21.215657154980377</v>
      </c>
      <c r="GK157" s="52">
        <f t="shared" si="385"/>
        <v>10.465724751439037</v>
      </c>
      <c r="GL157" s="52">
        <f t="shared" si="386"/>
        <v>17.865118356409113</v>
      </c>
      <c r="GM157" s="52">
        <f t="shared" si="387"/>
        <v>0</v>
      </c>
      <c r="GN157" s="52">
        <f t="shared" si="388"/>
        <v>0</v>
      </c>
      <c r="GO157" s="52">
        <f t="shared" si="389"/>
        <v>0</v>
      </c>
      <c r="GP157" s="52">
        <f t="shared" si="390"/>
        <v>10.465724751439037</v>
      </c>
      <c r="GQ157" s="52">
        <f t="shared" si="391"/>
        <v>17.865118356409113</v>
      </c>
      <c r="GR157" s="52">
        <f t="shared" si="392"/>
        <v>17.484045808200019</v>
      </c>
      <c r="GS157" s="52">
        <f t="shared" si="393"/>
        <v>0</v>
      </c>
      <c r="GT157" s="52">
        <f t="shared" si="394"/>
        <v>59.546364965084173</v>
      </c>
      <c r="GU157" s="52">
        <f t="shared" si="395"/>
        <v>42.721349994659832</v>
      </c>
      <c r="GV157" s="52">
        <f t="shared" si="396"/>
        <v>50.102482350261894</v>
      </c>
      <c r="GW157" s="52">
        <f t="shared" si="397"/>
        <v>44.575198359632701</v>
      </c>
      <c r="GX157" s="52">
        <f t="shared" si="398"/>
        <v>43.675751222921036</v>
      </c>
      <c r="GY157" s="52">
        <f t="shared" si="399"/>
        <v>48.719753153250693</v>
      </c>
      <c r="GZ157" s="52">
        <f t="shared" si="400"/>
        <v>26.700843746662397</v>
      </c>
      <c r="HA157" s="52">
        <f t="shared" si="401"/>
        <v>50.102482350261894</v>
      </c>
      <c r="HB157" s="52">
        <f t="shared" si="402"/>
        <v>40.117678523669433</v>
      </c>
      <c r="HC157" s="52">
        <f t="shared" si="403"/>
        <v>30.573025856044723</v>
      </c>
      <c r="HD157" s="52">
        <f t="shared" si="404"/>
        <v>64.959670871000924</v>
      </c>
      <c r="HE157" s="52">
        <f t="shared" si="405"/>
        <v>85.442699989319664</v>
      </c>
      <c r="HF157" s="52">
        <f t="shared" si="406"/>
        <v>54.657253473012979</v>
      </c>
      <c r="HG157" s="52">
        <f t="shared" si="407"/>
        <v>57.947757867522512</v>
      </c>
      <c r="HH157" s="52">
        <f t="shared" si="408"/>
        <v>61.146051712089445</v>
      </c>
      <c r="HI157" s="52">
        <f t="shared" si="409"/>
        <v>16.239917717750231</v>
      </c>
      <c r="HJ157" s="52">
        <f t="shared" si="410"/>
        <v>26.700843746662397</v>
      </c>
      <c r="HK157" s="52">
        <f t="shared" si="411"/>
        <v>45.547711227510817</v>
      </c>
      <c r="HL157" s="52">
        <f t="shared" si="412"/>
        <v>40.117678523669433</v>
      </c>
      <c r="HM157" s="52">
        <f t="shared" si="413"/>
        <v>30.573025856044723</v>
      </c>
      <c r="HN157" s="52">
        <f t="shared" si="414"/>
        <v>27.066529529583715</v>
      </c>
      <c r="HO157" s="52">
        <f t="shared" si="415"/>
        <v>26.700843746662397</v>
      </c>
      <c r="HP157" s="52">
        <f t="shared" si="416"/>
        <v>22.773855613755408</v>
      </c>
      <c r="HQ157" s="52">
        <f t="shared" si="417"/>
        <v>17.830079343853079</v>
      </c>
      <c r="HR157" s="52">
        <f t="shared" si="418"/>
        <v>8.7351502445842062</v>
      </c>
      <c r="HS157" s="52">
        <f t="shared" si="419"/>
        <v>27.066529529583715</v>
      </c>
      <c r="HT157" s="52">
        <f t="shared" si="420"/>
        <v>16.020506247997435</v>
      </c>
      <c r="HU157" s="52">
        <f t="shared" si="421"/>
        <v>13.664313368253245</v>
      </c>
      <c r="HV157" s="52">
        <f t="shared" si="422"/>
        <v>8.9150396719265395</v>
      </c>
      <c r="HW157" s="52">
        <f t="shared" si="423"/>
        <v>17.470300489168412</v>
      </c>
      <c r="HX157" s="52">
        <f t="shared" si="424"/>
        <v>5.4133059059167437</v>
      </c>
      <c r="HY157" s="52">
        <f t="shared" si="425"/>
        <v>21.360674997329916</v>
      </c>
      <c r="HZ157" s="52">
        <f t="shared" si="426"/>
        <v>27.328626736506489</v>
      </c>
      <c r="IA157" s="52">
        <f t="shared" si="427"/>
        <v>22.28759917981635</v>
      </c>
      <c r="IB157" s="52">
        <f t="shared" si="428"/>
        <v>13.10272536687631</v>
      </c>
      <c r="IC157" s="52">
        <f t="shared" si="429"/>
        <v>5.4133059059167437</v>
      </c>
      <c r="ID157" s="52">
        <f t="shared" si="430"/>
        <v>21.360674997329916</v>
      </c>
      <c r="IE157" s="52">
        <f t="shared" si="431"/>
        <v>27.328626736506489</v>
      </c>
      <c r="IF157" s="52">
        <f t="shared" si="432"/>
        <v>17.830079343853079</v>
      </c>
      <c r="IG157" s="52">
        <f t="shared" si="433"/>
        <v>13.10272536687631</v>
      </c>
      <c r="II157"/>
    </row>
    <row r="158" spans="1:243" ht="15.75" customHeight="1" thickBot="1">
      <c r="A158" s="43">
        <v>261245</v>
      </c>
      <c r="B158" s="43" t="s">
        <v>97</v>
      </c>
      <c r="C158" s="47">
        <v>2609</v>
      </c>
      <c r="D158" s="43">
        <v>13</v>
      </c>
      <c r="E158" s="43">
        <v>8</v>
      </c>
      <c r="F158" s="43">
        <v>5</v>
      </c>
      <c r="G158" s="43">
        <v>6</v>
      </c>
      <c r="H158" s="43">
        <v>4</v>
      </c>
      <c r="I158" s="44"/>
      <c r="J158" s="43">
        <v>7</v>
      </c>
      <c r="K158" s="43">
        <v>8</v>
      </c>
      <c r="L158" s="43">
        <v>5</v>
      </c>
      <c r="M158" s="43">
        <v>6</v>
      </c>
      <c r="N158" s="43">
        <v>3</v>
      </c>
      <c r="O158" s="44"/>
      <c r="P158" s="43">
        <v>6</v>
      </c>
      <c r="Q158" s="43">
        <v>0</v>
      </c>
      <c r="R158" s="43">
        <v>0</v>
      </c>
      <c r="S158" s="43">
        <v>0</v>
      </c>
      <c r="T158" s="43">
        <v>1</v>
      </c>
      <c r="U158" s="44"/>
      <c r="V158" s="43">
        <v>13</v>
      </c>
      <c r="W158" s="43">
        <v>12</v>
      </c>
      <c r="X158" s="43">
        <v>6</v>
      </c>
      <c r="Y158" s="43">
        <v>8</v>
      </c>
      <c r="Z158" s="43">
        <v>7</v>
      </c>
      <c r="AA158" s="44"/>
      <c r="AB158" s="43">
        <v>267</v>
      </c>
      <c r="AC158" s="43">
        <v>329</v>
      </c>
      <c r="AD158" s="43">
        <v>420</v>
      </c>
      <c r="AE158" s="43">
        <v>296</v>
      </c>
      <c r="AF158" s="43">
        <v>270</v>
      </c>
      <c r="AG158" s="44"/>
      <c r="AH158" s="43">
        <v>16</v>
      </c>
      <c r="AI158" s="43">
        <v>8</v>
      </c>
      <c r="AJ158" s="43">
        <v>7</v>
      </c>
      <c r="AK158" s="43">
        <v>7</v>
      </c>
      <c r="AL158" s="43">
        <v>5</v>
      </c>
      <c r="AM158" s="44"/>
      <c r="AN158" s="43">
        <v>1</v>
      </c>
      <c r="AO158" s="43">
        <v>0</v>
      </c>
      <c r="AP158" s="43">
        <v>1</v>
      </c>
      <c r="AQ158" s="43">
        <v>0</v>
      </c>
      <c r="AR158" s="43">
        <v>0</v>
      </c>
      <c r="AS158" s="44"/>
      <c r="AT158" s="43">
        <v>2</v>
      </c>
      <c r="AU158" s="43">
        <v>0</v>
      </c>
      <c r="AV158" s="43">
        <v>0</v>
      </c>
      <c r="AW158" s="43">
        <v>1</v>
      </c>
      <c r="AX158" s="43">
        <v>0</v>
      </c>
      <c r="AY158" s="44"/>
      <c r="AZ158" s="43">
        <v>0</v>
      </c>
      <c r="BA158" s="43">
        <v>0</v>
      </c>
      <c r="BB158" s="43">
        <v>0</v>
      </c>
      <c r="BC158" s="43">
        <v>1</v>
      </c>
      <c r="BD158" s="43">
        <v>0</v>
      </c>
      <c r="BE158" s="44"/>
      <c r="BF158" s="43">
        <v>4</v>
      </c>
      <c r="BG158" s="43">
        <v>7</v>
      </c>
      <c r="BH158" s="43">
        <v>4</v>
      </c>
      <c r="BI158" s="43">
        <v>7</v>
      </c>
      <c r="BJ158" s="43">
        <v>4</v>
      </c>
      <c r="BK158" s="44"/>
      <c r="BL158" s="43">
        <v>4104</v>
      </c>
      <c r="BM158" s="43">
        <v>4185</v>
      </c>
      <c r="BN158" s="43">
        <v>4074</v>
      </c>
      <c r="BO158" s="43">
        <v>4129</v>
      </c>
      <c r="BP158" s="43">
        <v>4182</v>
      </c>
      <c r="BQ158" s="44"/>
      <c r="BR158" s="45">
        <v>7030</v>
      </c>
      <c r="BS158" s="45">
        <v>7161</v>
      </c>
      <c r="BT158" s="45">
        <v>6784</v>
      </c>
      <c r="BU158" s="45">
        <v>6873</v>
      </c>
      <c r="BV158" s="45">
        <v>6963</v>
      </c>
      <c r="BW158" s="44"/>
      <c r="BX158" s="43">
        <v>14466</v>
      </c>
      <c r="BY158" s="43">
        <v>14782</v>
      </c>
      <c r="BZ158" s="43">
        <v>13594</v>
      </c>
      <c r="CA158" s="43">
        <v>13773</v>
      </c>
      <c r="CB158" s="43">
        <v>13946</v>
      </c>
      <c r="CC158" s="44"/>
      <c r="CD158" s="43">
        <v>0</v>
      </c>
      <c r="CE158" s="43">
        <v>0</v>
      </c>
      <c r="CF158" s="43">
        <v>0</v>
      </c>
      <c r="CG158" s="43">
        <v>1</v>
      </c>
      <c r="CH158" s="43">
        <v>0</v>
      </c>
      <c r="CI158" s="44"/>
      <c r="CJ158" s="45">
        <v>0</v>
      </c>
      <c r="CK158" s="45">
        <v>1</v>
      </c>
      <c r="CL158" s="45">
        <v>0</v>
      </c>
      <c r="CM158" s="45">
        <v>0</v>
      </c>
      <c r="CN158" s="45">
        <v>2</v>
      </c>
      <c r="CO158" s="44"/>
      <c r="CP158" s="43">
        <v>0</v>
      </c>
      <c r="CQ158" s="43">
        <v>2</v>
      </c>
      <c r="CR158" s="43">
        <v>2</v>
      </c>
      <c r="CS158" s="43">
        <v>0</v>
      </c>
      <c r="CT158" s="43">
        <v>0</v>
      </c>
      <c r="CU158" s="44"/>
      <c r="CV158" s="43">
        <v>5</v>
      </c>
      <c r="CW158" s="43">
        <v>5</v>
      </c>
      <c r="CX158" s="43">
        <v>9</v>
      </c>
      <c r="CY158" s="43">
        <v>5</v>
      </c>
      <c r="CZ158" s="43">
        <v>6</v>
      </c>
      <c r="DA158" s="44"/>
      <c r="DB158" s="43">
        <v>11</v>
      </c>
      <c r="DC158" s="43">
        <v>8</v>
      </c>
      <c r="DD158" s="43">
        <v>8</v>
      </c>
      <c r="DE158" s="43">
        <v>8</v>
      </c>
      <c r="DF158" s="43">
        <v>8</v>
      </c>
      <c r="DG158" s="44"/>
      <c r="DH158" s="43">
        <v>3</v>
      </c>
      <c r="DI158" s="43">
        <v>5</v>
      </c>
      <c r="DJ158" s="43">
        <v>8</v>
      </c>
      <c r="DK158" s="43">
        <v>3</v>
      </c>
      <c r="DL158" s="43">
        <v>4</v>
      </c>
      <c r="DM158" s="44"/>
      <c r="DN158" s="43">
        <v>5</v>
      </c>
      <c r="DO158" s="43">
        <v>5</v>
      </c>
      <c r="DP158" s="43">
        <v>6</v>
      </c>
      <c r="DQ158" s="43">
        <v>5</v>
      </c>
      <c r="DR158" s="43">
        <v>7</v>
      </c>
      <c r="DS158" s="44"/>
      <c r="DT158" s="43">
        <v>5</v>
      </c>
      <c r="DU158" s="43">
        <v>10</v>
      </c>
      <c r="DV158" s="43">
        <v>7</v>
      </c>
      <c r="DW158" s="43">
        <v>3</v>
      </c>
      <c r="DX158" s="43">
        <v>2</v>
      </c>
      <c r="DY158" s="44"/>
      <c r="DZ158" s="43">
        <v>6</v>
      </c>
      <c r="EA158" s="43">
        <v>1</v>
      </c>
      <c r="EB158" s="43">
        <v>1</v>
      </c>
      <c r="EC158" s="43">
        <v>3</v>
      </c>
      <c r="ED158" s="43">
        <v>3</v>
      </c>
      <c r="EE158" s="44"/>
      <c r="EF158" s="43">
        <v>2</v>
      </c>
      <c r="EG158" s="43">
        <v>0</v>
      </c>
      <c r="EH158" s="43">
        <v>1</v>
      </c>
      <c r="EI158" s="43">
        <v>0</v>
      </c>
      <c r="EJ158" s="43">
        <v>0</v>
      </c>
      <c r="EK158" s="44"/>
      <c r="EL158" s="43">
        <v>2</v>
      </c>
      <c r="EM158" s="43">
        <v>0</v>
      </c>
      <c r="EN158" s="43">
        <v>1</v>
      </c>
      <c r="EO158" s="43">
        <v>0</v>
      </c>
      <c r="EP158" s="43">
        <v>0</v>
      </c>
      <c r="EQ158" s="96">
        <f t="shared" si="344"/>
        <v>48.68913857677903</v>
      </c>
      <c r="ER158" s="96">
        <f t="shared" si="345"/>
        <v>24.316109422492403</v>
      </c>
      <c r="ES158" s="96">
        <f t="shared" si="346"/>
        <v>11.904761904761903</v>
      </c>
      <c r="ET158" s="96">
        <f t="shared" si="347"/>
        <v>20.27027027027027</v>
      </c>
      <c r="EU158" s="96">
        <f t="shared" si="348"/>
        <v>14.814814814814815</v>
      </c>
      <c r="EV158" s="52">
        <f t="shared" si="349"/>
        <v>26.217228464419478</v>
      </c>
      <c r="EW158" s="52">
        <f t="shared" si="350"/>
        <v>24.316109422492403</v>
      </c>
      <c r="EX158" s="52">
        <f t="shared" si="351"/>
        <v>11.904761904761903</v>
      </c>
      <c r="EY158" s="52">
        <f t="shared" si="352"/>
        <v>20.27027027027027</v>
      </c>
      <c r="EZ158" s="52">
        <f t="shared" si="353"/>
        <v>11.111111111111111</v>
      </c>
      <c r="FA158" s="96">
        <f t="shared" si="354"/>
        <v>22.471910112359549</v>
      </c>
      <c r="FB158" s="96">
        <f t="shared" si="355"/>
        <v>0</v>
      </c>
      <c r="FC158" s="96">
        <f t="shared" si="356"/>
        <v>0</v>
      </c>
      <c r="FD158" s="96">
        <f t="shared" si="357"/>
        <v>0</v>
      </c>
      <c r="FE158" s="96">
        <f t="shared" si="358"/>
        <v>3.7037037037037037</v>
      </c>
      <c r="FF158" s="52">
        <f t="shared" si="359"/>
        <v>48.68913857677903</v>
      </c>
      <c r="FG158" s="52">
        <f t="shared" si="360"/>
        <v>36.474164133738597</v>
      </c>
      <c r="FH158" s="52">
        <f t="shared" si="361"/>
        <v>14.285714285714285</v>
      </c>
      <c r="FI158" s="52">
        <f t="shared" si="362"/>
        <v>27.027027027027028</v>
      </c>
      <c r="FJ158" s="52">
        <f t="shared" si="363"/>
        <v>25.925925925925924</v>
      </c>
      <c r="FK158" s="52">
        <f t="shared" si="364"/>
        <v>6.25</v>
      </c>
      <c r="FL158" s="52">
        <f t="shared" si="365"/>
        <v>0</v>
      </c>
      <c r="FM158" s="52">
        <f t="shared" si="366"/>
        <v>14.285714285714285</v>
      </c>
      <c r="FN158" s="52">
        <f t="shared" si="367"/>
        <v>0</v>
      </c>
      <c r="FO158" s="52">
        <f t="shared" si="368"/>
        <v>0</v>
      </c>
      <c r="FP158" s="52">
        <f t="shared" si="369"/>
        <v>12.5</v>
      </c>
      <c r="FQ158" s="52">
        <f t="shared" si="370"/>
        <v>0</v>
      </c>
      <c r="FR158" s="52">
        <f t="shared" si="371"/>
        <v>0</v>
      </c>
      <c r="FS158" s="52">
        <f t="shared" si="372"/>
        <v>14.285714285714285</v>
      </c>
      <c r="FT158" s="52">
        <f t="shared" si="373"/>
        <v>0</v>
      </c>
      <c r="FU158" s="52">
        <f t="shared" si="339"/>
        <v>0</v>
      </c>
      <c r="FV158" s="52">
        <f t="shared" si="340"/>
        <v>0</v>
      </c>
      <c r="FW158" s="52">
        <f t="shared" si="341"/>
        <v>0</v>
      </c>
      <c r="FX158" s="52">
        <f t="shared" si="342"/>
        <v>337.83783783783787</v>
      </c>
      <c r="FY158" s="52">
        <f t="shared" si="343"/>
        <v>0</v>
      </c>
      <c r="FZ158" s="52">
        <f t="shared" si="374"/>
        <v>97.465886939571149</v>
      </c>
      <c r="GA158" s="52">
        <f t="shared" si="375"/>
        <v>167.26403823178018</v>
      </c>
      <c r="GB158" s="52">
        <f t="shared" si="376"/>
        <v>98.183603338242506</v>
      </c>
      <c r="GC158" s="52">
        <f t="shared" si="377"/>
        <v>169.53257447323807</v>
      </c>
      <c r="GD158" s="52">
        <f t="shared" si="378"/>
        <v>95.648015303682456</v>
      </c>
      <c r="GE158" s="52">
        <f t="shared" si="379"/>
        <v>0</v>
      </c>
      <c r="GF158" s="52">
        <f t="shared" si="380"/>
        <v>0</v>
      </c>
      <c r="GG158" s="52">
        <f t="shared" si="381"/>
        <v>0</v>
      </c>
      <c r="GH158" s="52">
        <f t="shared" si="382"/>
        <v>7.2605822987003554</v>
      </c>
      <c r="GI158" s="52">
        <f t="shared" si="383"/>
        <v>0</v>
      </c>
      <c r="GJ158" s="52">
        <f t="shared" si="384"/>
        <v>0</v>
      </c>
      <c r="GK158" s="52">
        <f t="shared" si="385"/>
        <v>13.964530093562352</v>
      </c>
      <c r="GL158" s="52">
        <f t="shared" si="386"/>
        <v>0</v>
      </c>
      <c r="GM158" s="52">
        <f t="shared" si="387"/>
        <v>0</v>
      </c>
      <c r="GN158" s="52">
        <f t="shared" si="388"/>
        <v>28.723251472066636</v>
      </c>
      <c r="GO158" s="52">
        <f t="shared" si="389"/>
        <v>0</v>
      </c>
      <c r="GP158" s="52">
        <f t="shared" si="390"/>
        <v>27.929060187124705</v>
      </c>
      <c r="GQ158" s="52">
        <f t="shared" si="391"/>
        <v>29.481132075471695</v>
      </c>
      <c r="GR158" s="52">
        <f t="shared" si="392"/>
        <v>0</v>
      </c>
      <c r="GS158" s="52">
        <f t="shared" si="393"/>
        <v>0</v>
      </c>
      <c r="GT158" s="52">
        <f t="shared" si="394"/>
        <v>34.56380478363058</v>
      </c>
      <c r="GU158" s="52">
        <f t="shared" si="395"/>
        <v>33.824922202678934</v>
      </c>
      <c r="GV158" s="52">
        <f t="shared" si="396"/>
        <v>66.205678976018831</v>
      </c>
      <c r="GW158" s="52">
        <f t="shared" si="397"/>
        <v>36.302911493501782</v>
      </c>
      <c r="GX158" s="52">
        <f t="shared" si="398"/>
        <v>43.023089057794351</v>
      </c>
      <c r="GY158" s="52">
        <f t="shared" si="399"/>
        <v>76.040370523987278</v>
      </c>
      <c r="GZ158" s="52">
        <f t="shared" si="400"/>
        <v>54.119875524286293</v>
      </c>
      <c r="HA158" s="52">
        <f t="shared" si="401"/>
        <v>58.849492423127849</v>
      </c>
      <c r="HB158" s="52">
        <f t="shared" si="402"/>
        <v>58.084658389602843</v>
      </c>
      <c r="HC158" s="52">
        <f t="shared" si="403"/>
        <v>57.364118743725804</v>
      </c>
      <c r="HD158" s="52">
        <f t="shared" si="404"/>
        <v>20.738282870178349</v>
      </c>
      <c r="HE158" s="52">
        <f t="shared" si="405"/>
        <v>33.824922202678934</v>
      </c>
      <c r="HF158" s="52">
        <f t="shared" si="406"/>
        <v>58.849492423127849</v>
      </c>
      <c r="HG158" s="52">
        <f t="shared" si="407"/>
        <v>21.781746896101069</v>
      </c>
      <c r="HH158" s="52">
        <f t="shared" si="408"/>
        <v>28.682059371862902</v>
      </c>
      <c r="HI158" s="52">
        <f t="shared" si="409"/>
        <v>34.56380478363058</v>
      </c>
      <c r="HJ158" s="52">
        <f t="shared" si="410"/>
        <v>33.824922202678934</v>
      </c>
      <c r="HK158" s="52">
        <f t="shared" si="411"/>
        <v>44.137119317345885</v>
      </c>
      <c r="HL158" s="52">
        <f t="shared" si="412"/>
        <v>36.302911493501782</v>
      </c>
      <c r="HM158" s="52">
        <f t="shared" si="413"/>
        <v>50.193603900760081</v>
      </c>
      <c r="HN158" s="52">
        <f t="shared" si="414"/>
        <v>34.56380478363058</v>
      </c>
      <c r="HO158" s="52">
        <f t="shared" si="415"/>
        <v>67.649844405357868</v>
      </c>
      <c r="HP158" s="52">
        <f t="shared" si="416"/>
        <v>51.493305870236867</v>
      </c>
      <c r="HQ158" s="52">
        <f t="shared" si="417"/>
        <v>21.781746896101069</v>
      </c>
      <c r="HR158" s="52">
        <f t="shared" si="418"/>
        <v>14.341029685931451</v>
      </c>
      <c r="HS158" s="52">
        <f t="shared" si="419"/>
        <v>41.476565740356698</v>
      </c>
      <c r="HT158" s="52">
        <f t="shared" si="420"/>
        <v>6.7649844405357866</v>
      </c>
      <c r="HU158" s="52">
        <f t="shared" si="421"/>
        <v>7.3561865528909811</v>
      </c>
      <c r="HV158" s="52">
        <f t="shared" si="422"/>
        <v>21.781746896101069</v>
      </c>
      <c r="HW158" s="52">
        <f t="shared" si="423"/>
        <v>21.511544528897176</v>
      </c>
      <c r="HX158" s="52">
        <f t="shared" si="424"/>
        <v>13.825521913452231</v>
      </c>
      <c r="HY158" s="52">
        <f t="shared" si="425"/>
        <v>0</v>
      </c>
      <c r="HZ158" s="52">
        <f t="shared" si="426"/>
        <v>7.3561865528909811</v>
      </c>
      <c r="IA158" s="52">
        <f t="shared" si="427"/>
        <v>0</v>
      </c>
      <c r="IB158" s="52">
        <f t="shared" si="428"/>
        <v>0</v>
      </c>
      <c r="IC158" s="52">
        <f t="shared" si="429"/>
        <v>13.825521913452231</v>
      </c>
      <c r="ID158" s="52">
        <f t="shared" si="430"/>
        <v>0</v>
      </c>
      <c r="IE158" s="52">
        <f t="shared" si="431"/>
        <v>7.3561865528909811</v>
      </c>
      <c r="IF158" s="52">
        <f t="shared" si="432"/>
        <v>0</v>
      </c>
      <c r="IG158" s="52">
        <f t="shared" si="433"/>
        <v>0</v>
      </c>
      <c r="II158"/>
    </row>
    <row r="159" spans="1:243" ht="15.75" customHeight="1" thickBot="1">
      <c r="A159" s="43">
        <v>261247</v>
      </c>
      <c r="B159" s="43" t="s">
        <v>114</v>
      </c>
      <c r="C159" s="47">
        <v>2611</v>
      </c>
      <c r="D159" s="43">
        <v>5</v>
      </c>
      <c r="E159" s="43">
        <v>6</v>
      </c>
      <c r="F159" s="43">
        <v>7</v>
      </c>
      <c r="G159" s="43">
        <v>4</v>
      </c>
      <c r="H159" s="43">
        <v>4</v>
      </c>
      <c r="I159" s="44"/>
      <c r="J159" s="43">
        <v>3</v>
      </c>
      <c r="K159" s="43">
        <v>3</v>
      </c>
      <c r="L159" s="43">
        <v>6</v>
      </c>
      <c r="M159" s="43">
        <v>3</v>
      </c>
      <c r="N159" s="43">
        <v>3</v>
      </c>
      <c r="O159" s="44"/>
      <c r="P159" s="43">
        <v>2</v>
      </c>
      <c r="Q159" s="43">
        <v>3</v>
      </c>
      <c r="R159" s="43">
        <v>1</v>
      </c>
      <c r="S159" s="43">
        <v>1</v>
      </c>
      <c r="T159" s="43">
        <v>1</v>
      </c>
      <c r="U159" s="44"/>
      <c r="V159" s="43">
        <v>7</v>
      </c>
      <c r="W159" s="43">
        <v>9</v>
      </c>
      <c r="X159" s="43">
        <v>8</v>
      </c>
      <c r="Y159" s="43">
        <v>2</v>
      </c>
      <c r="Z159" s="43">
        <v>4</v>
      </c>
      <c r="AA159" s="44"/>
      <c r="AB159" s="43">
        <v>227</v>
      </c>
      <c r="AC159" s="43">
        <v>206</v>
      </c>
      <c r="AD159" s="43">
        <v>257</v>
      </c>
      <c r="AE159" s="43">
        <v>231</v>
      </c>
      <c r="AF159" s="43">
        <v>193</v>
      </c>
      <c r="AG159" s="44"/>
      <c r="AH159" s="43">
        <v>6</v>
      </c>
      <c r="AI159" s="43">
        <v>6</v>
      </c>
      <c r="AJ159" s="43">
        <v>8</v>
      </c>
      <c r="AK159" s="43">
        <v>4</v>
      </c>
      <c r="AL159" s="43">
        <v>5</v>
      </c>
      <c r="AM159" s="44"/>
      <c r="AN159" s="43">
        <v>0</v>
      </c>
      <c r="AO159" s="43">
        <v>0</v>
      </c>
      <c r="AP159" s="43">
        <v>0</v>
      </c>
      <c r="AQ159" s="43">
        <v>0</v>
      </c>
      <c r="AR159" s="43">
        <v>0</v>
      </c>
      <c r="AS159" s="44"/>
      <c r="AT159" s="43">
        <v>1</v>
      </c>
      <c r="AU159" s="43">
        <v>0</v>
      </c>
      <c r="AV159" s="43">
        <v>0</v>
      </c>
      <c r="AW159" s="43">
        <v>0</v>
      </c>
      <c r="AX159" s="43">
        <v>0</v>
      </c>
      <c r="AY159" s="44"/>
      <c r="AZ159" s="43">
        <v>0</v>
      </c>
      <c r="BA159" s="43">
        <v>0</v>
      </c>
      <c r="BB159" s="43">
        <v>0</v>
      </c>
      <c r="BC159" s="43">
        <v>0</v>
      </c>
      <c r="BD159" s="43">
        <v>0</v>
      </c>
      <c r="BE159" s="44"/>
      <c r="BF159" s="43">
        <v>3</v>
      </c>
      <c r="BG159" s="43">
        <v>5</v>
      </c>
      <c r="BH159" s="43">
        <v>6</v>
      </c>
      <c r="BI159" s="43">
        <v>5</v>
      </c>
      <c r="BJ159" s="43">
        <v>4</v>
      </c>
      <c r="BK159" s="44"/>
      <c r="BL159" s="43">
        <v>3582</v>
      </c>
      <c r="BM159" s="43">
        <v>3600</v>
      </c>
      <c r="BN159" s="43">
        <v>3628</v>
      </c>
      <c r="BO159" s="43">
        <v>3645</v>
      </c>
      <c r="BP159" s="43">
        <v>3671</v>
      </c>
      <c r="BQ159" s="44"/>
      <c r="BR159" s="45">
        <v>6088</v>
      </c>
      <c r="BS159" s="45">
        <v>6140</v>
      </c>
      <c r="BT159" s="45">
        <v>5956</v>
      </c>
      <c r="BU159" s="45">
        <v>5983</v>
      </c>
      <c r="BV159" s="45">
        <v>6027</v>
      </c>
      <c r="BW159" s="44"/>
      <c r="BX159" s="43">
        <v>12096</v>
      </c>
      <c r="BY159" s="43">
        <v>12214</v>
      </c>
      <c r="BZ159" s="43">
        <v>11768</v>
      </c>
      <c r="CA159" s="43">
        <v>11836</v>
      </c>
      <c r="CB159" s="43">
        <v>11901</v>
      </c>
      <c r="CC159" s="44"/>
      <c r="CD159" s="43">
        <v>0</v>
      </c>
      <c r="CE159" s="43">
        <v>0</v>
      </c>
      <c r="CF159" s="43">
        <v>0</v>
      </c>
      <c r="CG159" s="43">
        <v>0</v>
      </c>
      <c r="CH159" s="43">
        <v>0</v>
      </c>
      <c r="CI159" s="44"/>
      <c r="CJ159" s="45">
        <v>0</v>
      </c>
      <c r="CK159" s="45">
        <v>0</v>
      </c>
      <c r="CL159" s="45">
        <v>0</v>
      </c>
      <c r="CM159" s="45">
        <v>0</v>
      </c>
      <c r="CN159" s="45">
        <v>1</v>
      </c>
      <c r="CO159" s="44"/>
      <c r="CP159" s="43">
        <v>0</v>
      </c>
      <c r="CQ159" s="43">
        <v>0</v>
      </c>
      <c r="CR159" s="43">
        <v>1</v>
      </c>
      <c r="CS159" s="43">
        <v>0</v>
      </c>
      <c r="CT159" s="43">
        <v>0</v>
      </c>
      <c r="CU159" s="44"/>
      <c r="CV159" s="43">
        <v>21</v>
      </c>
      <c r="CW159" s="43">
        <v>11</v>
      </c>
      <c r="CX159" s="43">
        <v>11</v>
      </c>
      <c r="CY159" s="43">
        <v>18</v>
      </c>
      <c r="CZ159" s="43">
        <v>18</v>
      </c>
      <c r="DA159" s="44"/>
      <c r="DB159" s="43">
        <v>5</v>
      </c>
      <c r="DC159" s="43">
        <v>4</v>
      </c>
      <c r="DD159" s="43">
        <v>8</v>
      </c>
      <c r="DE159" s="43">
        <v>7</v>
      </c>
      <c r="DF159" s="43">
        <v>6</v>
      </c>
      <c r="DG159" s="44"/>
      <c r="DH159" s="43">
        <v>3</v>
      </c>
      <c r="DI159" s="43">
        <v>1</v>
      </c>
      <c r="DJ159" s="43">
        <v>4</v>
      </c>
      <c r="DK159" s="43">
        <v>8</v>
      </c>
      <c r="DL159" s="43">
        <v>4</v>
      </c>
      <c r="DM159" s="44"/>
      <c r="DN159" s="43">
        <v>7</v>
      </c>
      <c r="DO159" s="43">
        <v>6</v>
      </c>
      <c r="DP159" s="43">
        <v>4</v>
      </c>
      <c r="DQ159" s="43">
        <v>10</v>
      </c>
      <c r="DR159" s="43">
        <v>7</v>
      </c>
      <c r="DS159" s="44"/>
      <c r="DT159" s="43">
        <v>2</v>
      </c>
      <c r="DU159" s="43">
        <v>4</v>
      </c>
      <c r="DV159" s="43">
        <v>6</v>
      </c>
      <c r="DW159" s="43">
        <v>4</v>
      </c>
      <c r="DX159" s="43">
        <v>0</v>
      </c>
      <c r="DY159" s="44"/>
      <c r="DZ159" s="43">
        <v>0</v>
      </c>
      <c r="EA159" s="43">
        <v>1</v>
      </c>
      <c r="EB159" s="43">
        <v>0</v>
      </c>
      <c r="EC159" s="43">
        <v>3</v>
      </c>
      <c r="ED159" s="43">
        <v>3</v>
      </c>
      <c r="EE159" s="44"/>
      <c r="EF159" s="43">
        <v>1</v>
      </c>
      <c r="EG159" s="43">
        <v>0</v>
      </c>
      <c r="EH159" s="43">
        <v>2</v>
      </c>
      <c r="EI159" s="43">
        <v>1</v>
      </c>
      <c r="EJ159" s="43">
        <v>3</v>
      </c>
      <c r="EK159" s="44"/>
      <c r="EL159" s="43">
        <v>1</v>
      </c>
      <c r="EM159" s="43">
        <v>0</v>
      </c>
      <c r="EN159" s="43">
        <v>1</v>
      </c>
      <c r="EO159" s="43">
        <v>0</v>
      </c>
      <c r="EP159" s="43">
        <v>1</v>
      </c>
      <c r="EQ159" s="96">
        <f t="shared" si="344"/>
        <v>22.026431718061676</v>
      </c>
      <c r="ER159" s="96">
        <f t="shared" si="345"/>
        <v>29.126213592233011</v>
      </c>
      <c r="ES159" s="96">
        <f t="shared" si="346"/>
        <v>27.237354085603112</v>
      </c>
      <c r="ET159" s="96">
        <f t="shared" si="347"/>
        <v>17.316017316017316</v>
      </c>
      <c r="EU159" s="96">
        <f t="shared" si="348"/>
        <v>20.725388601036268</v>
      </c>
      <c r="EV159" s="52">
        <f t="shared" si="349"/>
        <v>13.215859030837004</v>
      </c>
      <c r="EW159" s="52">
        <f t="shared" si="350"/>
        <v>14.563106796116505</v>
      </c>
      <c r="EX159" s="52">
        <f t="shared" si="351"/>
        <v>23.346303501945524</v>
      </c>
      <c r="EY159" s="52">
        <f t="shared" si="352"/>
        <v>12.987012987012989</v>
      </c>
      <c r="EZ159" s="52">
        <f t="shared" si="353"/>
        <v>15.544041450777202</v>
      </c>
      <c r="FA159" s="96">
        <f t="shared" si="354"/>
        <v>8.8105726872246706</v>
      </c>
      <c r="FB159" s="96">
        <f t="shared" si="355"/>
        <v>14.563106796116505</v>
      </c>
      <c r="FC159" s="96">
        <f t="shared" si="356"/>
        <v>3.8910505836575875</v>
      </c>
      <c r="FD159" s="96">
        <f t="shared" si="357"/>
        <v>4.329004329004329</v>
      </c>
      <c r="FE159" s="96">
        <f t="shared" si="358"/>
        <v>5.1813471502590671</v>
      </c>
      <c r="FF159" s="52">
        <f t="shared" si="359"/>
        <v>30.837004405286343</v>
      </c>
      <c r="FG159" s="52">
        <f t="shared" si="360"/>
        <v>43.689320388349515</v>
      </c>
      <c r="FH159" s="52">
        <f t="shared" si="361"/>
        <v>31.1284046692607</v>
      </c>
      <c r="FI159" s="52">
        <f t="shared" si="362"/>
        <v>8.6580086580086579</v>
      </c>
      <c r="FJ159" s="52">
        <f t="shared" si="363"/>
        <v>20.725388601036268</v>
      </c>
      <c r="FK159" s="52">
        <f t="shared" si="364"/>
        <v>0</v>
      </c>
      <c r="FL159" s="52">
        <f t="shared" si="365"/>
        <v>0</v>
      </c>
      <c r="FM159" s="52">
        <f t="shared" si="366"/>
        <v>0</v>
      </c>
      <c r="FN159" s="52">
        <f t="shared" si="367"/>
        <v>0</v>
      </c>
      <c r="FO159" s="52">
        <f t="shared" si="368"/>
        <v>0</v>
      </c>
      <c r="FP159" s="52">
        <f t="shared" si="369"/>
        <v>16.666666666666664</v>
      </c>
      <c r="FQ159" s="52">
        <f t="shared" si="370"/>
        <v>0</v>
      </c>
      <c r="FR159" s="52">
        <f t="shared" si="371"/>
        <v>0</v>
      </c>
      <c r="FS159" s="52">
        <f t="shared" si="372"/>
        <v>0</v>
      </c>
      <c r="FT159" s="52">
        <f t="shared" si="373"/>
        <v>0</v>
      </c>
      <c r="FU159" s="52">
        <f t="shared" si="339"/>
        <v>0</v>
      </c>
      <c r="FV159" s="52">
        <f t="shared" si="340"/>
        <v>0</v>
      </c>
      <c r="FW159" s="52">
        <f t="shared" si="341"/>
        <v>0</v>
      </c>
      <c r="FX159" s="52">
        <f t="shared" si="342"/>
        <v>0</v>
      </c>
      <c r="FY159" s="52">
        <f t="shared" si="343"/>
        <v>0</v>
      </c>
      <c r="FZ159" s="52">
        <f t="shared" si="374"/>
        <v>83.752093802345058</v>
      </c>
      <c r="GA159" s="52">
        <f t="shared" si="375"/>
        <v>138.88888888888889</v>
      </c>
      <c r="GB159" s="52">
        <f t="shared" si="376"/>
        <v>165.38037486218303</v>
      </c>
      <c r="GC159" s="52">
        <f t="shared" si="377"/>
        <v>137.1742112482853</v>
      </c>
      <c r="GD159" s="52">
        <f t="shared" si="378"/>
        <v>108.96213565785889</v>
      </c>
      <c r="GE159" s="52">
        <f t="shared" si="379"/>
        <v>0</v>
      </c>
      <c r="GF159" s="52">
        <f t="shared" si="380"/>
        <v>0</v>
      </c>
      <c r="GG159" s="52">
        <f t="shared" si="381"/>
        <v>0</v>
      </c>
      <c r="GH159" s="52">
        <f t="shared" si="382"/>
        <v>0</v>
      </c>
      <c r="GI159" s="52">
        <f t="shared" si="383"/>
        <v>0</v>
      </c>
      <c r="GJ159" s="52">
        <f t="shared" si="384"/>
        <v>0</v>
      </c>
      <c r="GK159" s="52">
        <f t="shared" si="385"/>
        <v>0</v>
      </c>
      <c r="GL159" s="52">
        <f t="shared" si="386"/>
        <v>0</v>
      </c>
      <c r="GM159" s="52">
        <f t="shared" si="387"/>
        <v>0</v>
      </c>
      <c r="GN159" s="52">
        <f t="shared" si="388"/>
        <v>16.592002654720424</v>
      </c>
      <c r="GO159" s="52">
        <f t="shared" si="389"/>
        <v>0</v>
      </c>
      <c r="GP159" s="52">
        <f t="shared" si="390"/>
        <v>0</v>
      </c>
      <c r="GQ159" s="52">
        <f t="shared" si="391"/>
        <v>16.789791806581601</v>
      </c>
      <c r="GR159" s="52">
        <f t="shared" si="392"/>
        <v>0</v>
      </c>
      <c r="GS159" s="52">
        <f t="shared" si="393"/>
        <v>0</v>
      </c>
      <c r="GT159" s="52">
        <f t="shared" si="394"/>
        <v>173.61111111111111</v>
      </c>
      <c r="GU159" s="52">
        <f t="shared" si="395"/>
        <v>90.060586212542987</v>
      </c>
      <c r="GV159" s="52">
        <f t="shared" si="396"/>
        <v>93.473827328348065</v>
      </c>
      <c r="GW159" s="52">
        <f t="shared" si="397"/>
        <v>152.07840486650895</v>
      </c>
      <c r="GX159" s="52">
        <f t="shared" si="398"/>
        <v>151.24779430299975</v>
      </c>
      <c r="GY159" s="52">
        <f t="shared" si="399"/>
        <v>41.335978835978835</v>
      </c>
      <c r="GZ159" s="52">
        <f t="shared" si="400"/>
        <v>32.749304077288357</v>
      </c>
      <c r="HA159" s="52">
        <f t="shared" si="401"/>
        <v>67.980965329707672</v>
      </c>
      <c r="HB159" s="52">
        <f t="shared" si="402"/>
        <v>59.141601892531256</v>
      </c>
      <c r="HC159" s="52">
        <f t="shared" si="403"/>
        <v>50.415931434333253</v>
      </c>
      <c r="HD159" s="52">
        <f t="shared" si="404"/>
        <v>24.801587301587301</v>
      </c>
      <c r="HE159" s="52">
        <f t="shared" si="405"/>
        <v>8.1873260193220894</v>
      </c>
      <c r="HF159" s="52">
        <f t="shared" si="406"/>
        <v>33.990482664853836</v>
      </c>
      <c r="HG159" s="52">
        <f t="shared" si="407"/>
        <v>67.590402162892858</v>
      </c>
      <c r="HH159" s="52">
        <f t="shared" si="408"/>
        <v>33.610620956222164</v>
      </c>
      <c r="HI159" s="52">
        <f t="shared" si="409"/>
        <v>57.870370370370367</v>
      </c>
      <c r="HJ159" s="52">
        <f t="shared" si="410"/>
        <v>49.123956115932536</v>
      </c>
      <c r="HK159" s="52">
        <f t="shared" si="411"/>
        <v>33.990482664853836</v>
      </c>
      <c r="HL159" s="52">
        <f t="shared" si="412"/>
        <v>84.48800270361609</v>
      </c>
      <c r="HM159" s="52">
        <f t="shared" si="413"/>
        <v>58.818586673388786</v>
      </c>
      <c r="HN159" s="52">
        <f t="shared" si="414"/>
        <v>16.534391534391535</v>
      </c>
      <c r="HO159" s="52">
        <f t="shared" si="415"/>
        <v>32.749304077288357</v>
      </c>
      <c r="HP159" s="52">
        <f t="shared" si="416"/>
        <v>50.985723997280765</v>
      </c>
      <c r="HQ159" s="52">
        <f t="shared" si="417"/>
        <v>33.795201081446429</v>
      </c>
      <c r="HR159" s="52">
        <f t="shared" si="418"/>
        <v>0</v>
      </c>
      <c r="HS159" s="52">
        <f t="shared" si="419"/>
        <v>0</v>
      </c>
      <c r="HT159" s="52">
        <f t="shared" si="420"/>
        <v>8.1873260193220894</v>
      </c>
      <c r="HU159" s="52">
        <f t="shared" si="421"/>
        <v>0</v>
      </c>
      <c r="HV159" s="52">
        <f t="shared" si="422"/>
        <v>25.346400811084827</v>
      </c>
      <c r="HW159" s="52">
        <f t="shared" si="423"/>
        <v>25.207965717166626</v>
      </c>
      <c r="HX159" s="52">
        <f t="shared" si="424"/>
        <v>8.2671957671957674</v>
      </c>
      <c r="HY159" s="52">
        <f t="shared" si="425"/>
        <v>0</v>
      </c>
      <c r="HZ159" s="52">
        <f t="shared" si="426"/>
        <v>16.995241332426918</v>
      </c>
      <c r="IA159" s="52">
        <f t="shared" si="427"/>
        <v>8.4488002703616072</v>
      </c>
      <c r="IB159" s="52">
        <f t="shared" si="428"/>
        <v>25.207965717166626</v>
      </c>
      <c r="IC159" s="52">
        <f t="shared" si="429"/>
        <v>8.2671957671957674</v>
      </c>
      <c r="ID159" s="52">
        <f t="shared" si="430"/>
        <v>0</v>
      </c>
      <c r="IE159" s="52">
        <f t="shared" si="431"/>
        <v>8.497620666213459</v>
      </c>
      <c r="IF159" s="52">
        <f t="shared" si="432"/>
        <v>0</v>
      </c>
      <c r="IG159" s="52">
        <f t="shared" si="433"/>
        <v>8.4026552390555409</v>
      </c>
      <c r="II159"/>
    </row>
    <row r="160" spans="1:243" ht="15.75" customHeight="1" thickBot="1">
      <c r="A160" s="43">
        <v>261250</v>
      </c>
      <c r="B160" s="43" t="s">
        <v>55</v>
      </c>
      <c r="C160" s="47">
        <v>2604</v>
      </c>
      <c r="D160" s="43">
        <v>24</v>
      </c>
      <c r="E160" s="43">
        <v>19</v>
      </c>
      <c r="F160" s="43">
        <v>28</v>
      </c>
      <c r="G160" s="43">
        <v>23</v>
      </c>
      <c r="H160" s="43">
        <v>28</v>
      </c>
      <c r="I160" s="44"/>
      <c r="J160" s="43">
        <v>15</v>
      </c>
      <c r="K160" s="43">
        <v>12</v>
      </c>
      <c r="L160" s="43">
        <v>17</v>
      </c>
      <c r="M160" s="43">
        <v>10</v>
      </c>
      <c r="N160" s="43">
        <v>24</v>
      </c>
      <c r="O160" s="44"/>
      <c r="P160" s="43">
        <v>9</v>
      </c>
      <c r="Q160" s="43">
        <v>7</v>
      </c>
      <c r="R160" s="43">
        <v>11</v>
      </c>
      <c r="S160" s="43">
        <v>13</v>
      </c>
      <c r="T160" s="43">
        <v>4</v>
      </c>
      <c r="U160" s="44"/>
      <c r="V160" s="43">
        <v>28</v>
      </c>
      <c r="W160" s="43">
        <v>24</v>
      </c>
      <c r="X160" s="43">
        <v>26</v>
      </c>
      <c r="Y160" s="43">
        <v>25</v>
      </c>
      <c r="Z160" s="43">
        <v>29</v>
      </c>
      <c r="AA160" s="44"/>
      <c r="AB160" s="43">
        <v>1241</v>
      </c>
      <c r="AC160" s="43">
        <v>1201</v>
      </c>
      <c r="AD160" s="43">
        <v>1050</v>
      </c>
      <c r="AE160" s="43">
        <v>1329</v>
      </c>
      <c r="AF160" s="43">
        <v>1351</v>
      </c>
      <c r="AG160" s="44"/>
      <c r="AH160" s="43">
        <v>29</v>
      </c>
      <c r="AI160" s="43">
        <v>26</v>
      </c>
      <c r="AJ160" s="43">
        <v>35</v>
      </c>
      <c r="AK160" s="43">
        <v>27</v>
      </c>
      <c r="AL160" s="43">
        <v>32</v>
      </c>
      <c r="AM160" s="44"/>
      <c r="AN160" s="43">
        <v>1</v>
      </c>
      <c r="AO160" s="43">
        <v>4</v>
      </c>
      <c r="AP160" s="43">
        <v>2</v>
      </c>
      <c r="AQ160" s="43">
        <v>3</v>
      </c>
      <c r="AR160" s="43">
        <v>0</v>
      </c>
      <c r="AS160" s="44"/>
      <c r="AT160" s="43">
        <v>4</v>
      </c>
      <c r="AU160" s="43">
        <v>2</v>
      </c>
      <c r="AV160" s="43">
        <v>3</v>
      </c>
      <c r="AW160" s="43">
        <v>2</v>
      </c>
      <c r="AX160" s="43">
        <v>0</v>
      </c>
      <c r="AY160" s="44"/>
      <c r="AZ160" s="43">
        <v>0</v>
      </c>
      <c r="BA160" s="43">
        <v>0</v>
      </c>
      <c r="BB160" s="43">
        <v>0</v>
      </c>
      <c r="BC160" s="43">
        <v>1</v>
      </c>
      <c r="BD160" s="43">
        <v>0</v>
      </c>
      <c r="BE160" s="44"/>
      <c r="BF160" s="43">
        <v>23</v>
      </c>
      <c r="BG160" s="43">
        <v>20</v>
      </c>
      <c r="BH160" s="43">
        <v>23</v>
      </c>
      <c r="BI160" s="43">
        <v>24</v>
      </c>
      <c r="BJ160" s="43">
        <v>18</v>
      </c>
      <c r="BK160" s="44"/>
      <c r="BL160" s="43">
        <v>27540</v>
      </c>
      <c r="BM160" s="43">
        <v>28262</v>
      </c>
      <c r="BN160" s="43">
        <v>31633</v>
      </c>
      <c r="BO160" s="43">
        <v>32423</v>
      </c>
      <c r="BP160" s="43">
        <v>33192</v>
      </c>
      <c r="BQ160" s="44"/>
      <c r="BR160" s="45">
        <v>40583</v>
      </c>
      <c r="BS160" s="45">
        <v>41554</v>
      </c>
      <c r="BT160" s="45">
        <v>45209</v>
      </c>
      <c r="BU160" s="45">
        <v>46339</v>
      </c>
      <c r="BV160" s="45">
        <v>47434</v>
      </c>
      <c r="BW160" s="44"/>
      <c r="BX160" s="43">
        <v>78410</v>
      </c>
      <c r="BY160" s="43">
        <v>80326</v>
      </c>
      <c r="BZ160" s="43">
        <v>87582</v>
      </c>
      <c r="CA160" s="43">
        <v>89773</v>
      </c>
      <c r="CB160" s="43">
        <v>91891</v>
      </c>
      <c r="CC160" s="44"/>
      <c r="CD160" s="43">
        <v>3</v>
      </c>
      <c r="CE160" s="43">
        <v>1</v>
      </c>
      <c r="CF160" s="43">
        <v>4</v>
      </c>
      <c r="CG160" s="43">
        <v>1</v>
      </c>
      <c r="CH160" s="43">
        <v>2</v>
      </c>
      <c r="CI160" s="44"/>
      <c r="CJ160" s="45">
        <v>1</v>
      </c>
      <c r="CK160" s="45">
        <v>3</v>
      </c>
      <c r="CL160" s="45">
        <v>2</v>
      </c>
      <c r="CM160" s="45">
        <v>4</v>
      </c>
      <c r="CN160" s="45">
        <v>5</v>
      </c>
      <c r="CO160" s="44"/>
      <c r="CP160" s="43">
        <v>2</v>
      </c>
      <c r="CQ160" s="43">
        <v>2</v>
      </c>
      <c r="CR160" s="43">
        <v>3</v>
      </c>
      <c r="CS160" s="43">
        <v>0</v>
      </c>
      <c r="CT160" s="43">
        <v>2</v>
      </c>
      <c r="CU160" s="44"/>
      <c r="CV160" s="43">
        <v>28</v>
      </c>
      <c r="CW160" s="43">
        <v>35</v>
      </c>
      <c r="CX160" s="43">
        <v>44</v>
      </c>
      <c r="CY160" s="43">
        <v>30</v>
      </c>
      <c r="CZ160" s="43">
        <v>27</v>
      </c>
      <c r="DA160" s="44"/>
      <c r="DB160" s="43">
        <v>34</v>
      </c>
      <c r="DC160" s="43">
        <v>17</v>
      </c>
      <c r="DD160" s="43">
        <v>16</v>
      </c>
      <c r="DE160" s="43">
        <v>24</v>
      </c>
      <c r="DF160" s="43">
        <v>23</v>
      </c>
      <c r="DG160" s="44"/>
      <c r="DH160" s="43">
        <v>22</v>
      </c>
      <c r="DI160" s="43">
        <v>19</v>
      </c>
      <c r="DJ160" s="43">
        <v>26</v>
      </c>
      <c r="DK160" s="43">
        <v>29</v>
      </c>
      <c r="DL160" s="43">
        <v>21</v>
      </c>
      <c r="DM160" s="44"/>
      <c r="DN160" s="43">
        <v>14</v>
      </c>
      <c r="DO160" s="43">
        <v>21</v>
      </c>
      <c r="DP160" s="43">
        <v>28</v>
      </c>
      <c r="DQ160" s="43">
        <v>20</v>
      </c>
      <c r="DR160" s="43">
        <v>27</v>
      </c>
      <c r="DS160" s="44"/>
      <c r="DT160" s="43">
        <v>31</v>
      </c>
      <c r="DU160" s="43">
        <v>34</v>
      </c>
      <c r="DV160" s="43">
        <v>42</v>
      </c>
      <c r="DW160" s="43">
        <v>32</v>
      </c>
      <c r="DX160" s="43">
        <v>40</v>
      </c>
      <c r="DY160" s="44"/>
      <c r="DZ160" s="43">
        <v>11</v>
      </c>
      <c r="EA160" s="43">
        <v>15</v>
      </c>
      <c r="EB160" s="43">
        <v>15</v>
      </c>
      <c r="EC160" s="43">
        <v>9</v>
      </c>
      <c r="ED160" s="43">
        <v>10</v>
      </c>
      <c r="EE160" s="44"/>
      <c r="EF160" s="43">
        <v>3</v>
      </c>
      <c r="EG160" s="43">
        <v>3</v>
      </c>
      <c r="EH160" s="43">
        <v>2</v>
      </c>
      <c r="EI160" s="43">
        <v>5</v>
      </c>
      <c r="EJ160" s="43">
        <v>2</v>
      </c>
      <c r="EK160" s="44"/>
      <c r="EL160" s="43">
        <v>2</v>
      </c>
      <c r="EM160" s="43">
        <v>3</v>
      </c>
      <c r="EN160" s="43">
        <v>1</v>
      </c>
      <c r="EO160" s="43">
        <v>3</v>
      </c>
      <c r="EP160" s="43">
        <v>2</v>
      </c>
      <c r="EQ160" s="96">
        <f t="shared" si="344"/>
        <v>19.339242546333605</v>
      </c>
      <c r="ER160" s="96">
        <f t="shared" si="345"/>
        <v>15.820149875104082</v>
      </c>
      <c r="ES160" s="96">
        <f t="shared" si="346"/>
        <v>26.666666666666668</v>
      </c>
      <c r="ET160" s="96">
        <f t="shared" si="347"/>
        <v>17.306245297215952</v>
      </c>
      <c r="EU160" s="96">
        <f t="shared" si="348"/>
        <v>20.725388601036268</v>
      </c>
      <c r="EV160" s="52">
        <f t="shared" si="349"/>
        <v>12.087026591458502</v>
      </c>
      <c r="EW160" s="52">
        <f t="shared" si="350"/>
        <v>9.9916736053288933</v>
      </c>
      <c r="EX160" s="52">
        <f t="shared" si="351"/>
        <v>16.19047619047619</v>
      </c>
      <c r="EY160" s="52">
        <f t="shared" si="352"/>
        <v>7.5244544770504138</v>
      </c>
      <c r="EZ160" s="52">
        <f t="shared" si="353"/>
        <v>17.764618800888229</v>
      </c>
      <c r="FA160" s="96">
        <f t="shared" si="354"/>
        <v>7.2522159548751013</v>
      </c>
      <c r="FB160" s="96">
        <f t="shared" si="355"/>
        <v>5.8284762697751873</v>
      </c>
      <c r="FC160" s="96">
        <f t="shared" si="356"/>
        <v>10.476190476190476</v>
      </c>
      <c r="FD160" s="96">
        <f t="shared" si="357"/>
        <v>9.7817908201655381</v>
      </c>
      <c r="FE160" s="96">
        <f t="shared" si="358"/>
        <v>2.9607698001480385</v>
      </c>
      <c r="FF160" s="52">
        <f t="shared" si="359"/>
        <v>22.562449637389204</v>
      </c>
      <c r="FG160" s="52">
        <f t="shared" si="360"/>
        <v>19.983347210657787</v>
      </c>
      <c r="FH160" s="52">
        <f t="shared" si="361"/>
        <v>24.761904761904763</v>
      </c>
      <c r="FI160" s="52">
        <f t="shared" si="362"/>
        <v>18.811136192626037</v>
      </c>
      <c r="FJ160" s="52">
        <f t="shared" si="363"/>
        <v>21.465581051073279</v>
      </c>
      <c r="FK160" s="52">
        <f t="shared" si="364"/>
        <v>3.4482758620689653</v>
      </c>
      <c r="FL160" s="52">
        <f t="shared" si="365"/>
        <v>15.384615384615385</v>
      </c>
      <c r="FM160" s="52">
        <f t="shared" si="366"/>
        <v>5.7142857142857144</v>
      </c>
      <c r="FN160" s="52">
        <f t="shared" si="367"/>
        <v>11.111111111111111</v>
      </c>
      <c r="FO160" s="52">
        <f t="shared" si="368"/>
        <v>0</v>
      </c>
      <c r="FP160" s="52">
        <f t="shared" si="369"/>
        <v>13.793103448275861</v>
      </c>
      <c r="FQ160" s="52">
        <f t="shared" si="370"/>
        <v>7.6923076923076925</v>
      </c>
      <c r="FR160" s="52">
        <f t="shared" si="371"/>
        <v>8.5714285714285712</v>
      </c>
      <c r="FS160" s="52">
        <f t="shared" si="372"/>
        <v>7.4074074074074066</v>
      </c>
      <c r="FT160" s="52">
        <f t="shared" si="373"/>
        <v>0</v>
      </c>
      <c r="FU160" s="52">
        <f t="shared" si="339"/>
        <v>0</v>
      </c>
      <c r="FV160" s="52">
        <f t="shared" si="340"/>
        <v>0</v>
      </c>
      <c r="FW160" s="52">
        <f t="shared" si="341"/>
        <v>0</v>
      </c>
      <c r="FX160" s="52">
        <f t="shared" si="342"/>
        <v>75.244544770504135</v>
      </c>
      <c r="FY160" s="52">
        <f t="shared" si="343"/>
        <v>0</v>
      </c>
      <c r="FZ160" s="52">
        <f t="shared" si="374"/>
        <v>83.514887436456064</v>
      </c>
      <c r="GA160" s="52">
        <f t="shared" si="375"/>
        <v>70.76640011322624</v>
      </c>
      <c r="GB160" s="52">
        <f t="shared" si="376"/>
        <v>72.70887996712294</v>
      </c>
      <c r="GC160" s="52">
        <f t="shared" si="377"/>
        <v>74.021527927705648</v>
      </c>
      <c r="GD160" s="52">
        <f t="shared" si="378"/>
        <v>54.229934924078094</v>
      </c>
      <c r="GE160" s="52">
        <f t="shared" si="379"/>
        <v>3.8260425966075755</v>
      </c>
      <c r="GF160" s="52">
        <f t="shared" si="380"/>
        <v>1.2449269227896322</v>
      </c>
      <c r="GG160" s="52">
        <f t="shared" si="381"/>
        <v>4.5671485008335049</v>
      </c>
      <c r="GH160" s="52">
        <f t="shared" si="382"/>
        <v>1.1139206665701269</v>
      </c>
      <c r="GI160" s="52">
        <f t="shared" si="383"/>
        <v>2.176491713007803</v>
      </c>
      <c r="GJ160" s="52">
        <f t="shared" si="384"/>
        <v>2.4640859473178423</v>
      </c>
      <c r="GK160" s="52">
        <f t="shared" si="385"/>
        <v>7.2195215863695434</v>
      </c>
      <c r="GL160" s="52">
        <f t="shared" si="386"/>
        <v>4.4238978964365501</v>
      </c>
      <c r="GM160" s="52">
        <f t="shared" si="387"/>
        <v>8.6320378083256006</v>
      </c>
      <c r="GN160" s="52">
        <f t="shared" si="388"/>
        <v>10.540962179027701</v>
      </c>
      <c r="GO160" s="52">
        <f t="shared" si="389"/>
        <v>4.9281718946356845</v>
      </c>
      <c r="GP160" s="52">
        <f t="shared" si="390"/>
        <v>4.813014390913029</v>
      </c>
      <c r="GQ160" s="52">
        <f t="shared" si="391"/>
        <v>6.6358468446548251</v>
      </c>
      <c r="GR160" s="52">
        <f t="shared" si="392"/>
        <v>0</v>
      </c>
      <c r="GS160" s="52">
        <f t="shared" si="393"/>
        <v>4.2163848716110808</v>
      </c>
      <c r="GT160" s="52">
        <f t="shared" si="394"/>
        <v>35.709730901670703</v>
      </c>
      <c r="GU160" s="52">
        <f t="shared" si="395"/>
        <v>43.572442297637132</v>
      </c>
      <c r="GV160" s="52">
        <f t="shared" si="396"/>
        <v>50.238633509168551</v>
      </c>
      <c r="GW160" s="52">
        <f t="shared" si="397"/>
        <v>33.417619997103806</v>
      </c>
      <c r="GX160" s="52">
        <f t="shared" si="398"/>
        <v>29.382638125605339</v>
      </c>
      <c r="GY160" s="52">
        <f t="shared" si="399"/>
        <v>43.361816094885853</v>
      </c>
      <c r="GZ160" s="52">
        <f t="shared" si="400"/>
        <v>21.16375768742375</v>
      </c>
      <c r="HA160" s="52">
        <f t="shared" si="401"/>
        <v>18.26859400333402</v>
      </c>
      <c r="HB160" s="52">
        <f t="shared" si="402"/>
        <v>26.734095997683049</v>
      </c>
      <c r="HC160" s="52">
        <f t="shared" si="403"/>
        <v>25.029654699589731</v>
      </c>
      <c r="HD160" s="52">
        <f t="shared" si="404"/>
        <v>28.057645708455553</v>
      </c>
      <c r="HE160" s="52">
        <f t="shared" si="405"/>
        <v>23.653611533003016</v>
      </c>
      <c r="HF160" s="52">
        <f t="shared" si="406"/>
        <v>29.686465255417776</v>
      </c>
      <c r="HG160" s="52">
        <f t="shared" si="407"/>
        <v>32.303699330533682</v>
      </c>
      <c r="HH160" s="52">
        <f t="shared" si="408"/>
        <v>22.853162986581928</v>
      </c>
      <c r="HI160" s="52">
        <f t="shared" si="409"/>
        <v>17.854865450835351</v>
      </c>
      <c r="HJ160" s="52">
        <f t="shared" si="410"/>
        <v>26.143465378582281</v>
      </c>
      <c r="HK160" s="52">
        <f t="shared" si="411"/>
        <v>31.970039505834531</v>
      </c>
      <c r="HL160" s="52">
        <f t="shared" si="412"/>
        <v>22.27841333140254</v>
      </c>
      <c r="HM160" s="52">
        <f t="shared" si="413"/>
        <v>29.382638125605339</v>
      </c>
      <c r="HN160" s="52">
        <f t="shared" si="414"/>
        <v>39.535773498278282</v>
      </c>
      <c r="HO160" s="52">
        <f t="shared" si="415"/>
        <v>42.327515374847501</v>
      </c>
      <c r="HP160" s="52">
        <f t="shared" si="416"/>
        <v>47.955059258751795</v>
      </c>
      <c r="HQ160" s="52">
        <f t="shared" si="417"/>
        <v>35.645461330244061</v>
      </c>
      <c r="HR160" s="52">
        <f t="shared" si="418"/>
        <v>43.529834260156058</v>
      </c>
      <c r="HS160" s="52">
        <f t="shared" si="419"/>
        <v>14.028822854227776</v>
      </c>
      <c r="HT160" s="52">
        <f t="shared" si="420"/>
        <v>18.673903841844485</v>
      </c>
      <c r="HU160" s="52">
        <f t="shared" si="421"/>
        <v>17.126806878125642</v>
      </c>
      <c r="HV160" s="52">
        <f t="shared" si="422"/>
        <v>10.025285999131141</v>
      </c>
      <c r="HW160" s="52">
        <f t="shared" si="423"/>
        <v>10.882458565039014</v>
      </c>
      <c r="HX160" s="52">
        <f t="shared" si="424"/>
        <v>3.8260425966075755</v>
      </c>
      <c r="HY160" s="52">
        <f t="shared" si="425"/>
        <v>3.7347807683688967</v>
      </c>
      <c r="HZ160" s="52">
        <f t="shared" si="426"/>
        <v>2.2835742504167524</v>
      </c>
      <c r="IA160" s="52">
        <f t="shared" si="427"/>
        <v>5.5696033328506349</v>
      </c>
      <c r="IB160" s="52">
        <f t="shared" si="428"/>
        <v>2.176491713007803</v>
      </c>
      <c r="IC160" s="52">
        <f t="shared" si="429"/>
        <v>2.5506950644050503</v>
      </c>
      <c r="ID160" s="52">
        <f t="shared" si="430"/>
        <v>3.7347807683688967</v>
      </c>
      <c r="IE160" s="52">
        <f t="shared" si="431"/>
        <v>1.1417871252083762</v>
      </c>
      <c r="IF160" s="52">
        <f t="shared" si="432"/>
        <v>3.3417619997103811</v>
      </c>
      <c r="IG160" s="52">
        <f t="shared" si="433"/>
        <v>2.176491713007803</v>
      </c>
      <c r="II160"/>
    </row>
    <row r="161" spans="1:243" ht="15.75" customHeight="1" thickBot="1">
      <c r="A161" s="43">
        <v>261255</v>
      </c>
      <c r="B161" s="43" t="s">
        <v>98</v>
      </c>
      <c r="C161" s="47">
        <v>2609</v>
      </c>
      <c r="D161" s="43">
        <v>6</v>
      </c>
      <c r="E161" s="43">
        <v>3</v>
      </c>
      <c r="F161" s="43">
        <v>5</v>
      </c>
      <c r="G161" s="43">
        <v>3</v>
      </c>
      <c r="H161" s="43">
        <v>4</v>
      </c>
      <c r="I161" s="44"/>
      <c r="J161" s="43">
        <v>6</v>
      </c>
      <c r="K161" s="43">
        <v>3</v>
      </c>
      <c r="L161" s="43">
        <v>4</v>
      </c>
      <c r="M161" s="43">
        <v>3</v>
      </c>
      <c r="N161" s="43">
        <v>3</v>
      </c>
      <c r="O161" s="44"/>
      <c r="P161" s="43">
        <v>0</v>
      </c>
      <c r="Q161" s="43">
        <v>0</v>
      </c>
      <c r="R161" s="43">
        <v>1</v>
      </c>
      <c r="S161" s="43">
        <v>0</v>
      </c>
      <c r="T161" s="43">
        <v>1</v>
      </c>
      <c r="U161" s="44"/>
      <c r="V161" s="43">
        <v>9</v>
      </c>
      <c r="W161" s="43">
        <v>6</v>
      </c>
      <c r="X161" s="43">
        <v>8</v>
      </c>
      <c r="Y161" s="43">
        <v>5</v>
      </c>
      <c r="Z161" s="43">
        <v>5</v>
      </c>
      <c r="AA161" s="44"/>
      <c r="AB161" s="43">
        <v>240</v>
      </c>
      <c r="AC161" s="43">
        <v>267</v>
      </c>
      <c r="AD161" s="43">
        <v>272</v>
      </c>
      <c r="AE161" s="43">
        <v>244</v>
      </c>
      <c r="AF161" s="43">
        <v>218</v>
      </c>
      <c r="AG161" s="44"/>
      <c r="AH161" s="43">
        <v>7</v>
      </c>
      <c r="AI161" s="43">
        <v>4</v>
      </c>
      <c r="AJ161" s="43">
        <v>5</v>
      </c>
      <c r="AK161" s="43">
        <v>3</v>
      </c>
      <c r="AL161" s="43">
        <v>5</v>
      </c>
      <c r="AM161" s="44"/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4"/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4"/>
      <c r="AZ161" s="43">
        <v>0</v>
      </c>
      <c r="BA161" s="43">
        <v>1</v>
      </c>
      <c r="BB161" s="43">
        <v>0</v>
      </c>
      <c r="BC161" s="43">
        <v>0</v>
      </c>
      <c r="BD161" s="43">
        <v>0</v>
      </c>
      <c r="BE161" s="44"/>
      <c r="BF161" s="43">
        <v>3</v>
      </c>
      <c r="BG161" s="43">
        <v>2</v>
      </c>
      <c r="BH161" s="43">
        <v>4</v>
      </c>
      <c r="BI161" s="43">
        <v>3</v>
      </c>
      <c r="BJ161" s="43">
        <v>1</v>
      </c>
      <c r="BK161" s="44"/>
      <c r="BL161" s="43">
        <v>4013</v>
      </c>
      <c r="BM161" s="43">
        <v>4041</v>
      </c>
      <c r="BN161" s="43">
        <v>3967</v>
      </c>
      <c r="BO161" s="43">
        <v>3995</v>
      </c>
      <c r="BP161" s="43">
        <v>4022</v>
      </c>
      <c r="BQ161" s="44"/>
      <c r="BR161" s="45">
        <v>6865</v>
      </c>
      <c r="BS161" s="45">
        <v>6948</v>
      </c>
      <c r="BT161" s="45">
        <v>6612</v>
      </c>
      <c r="BU161" s="45">
        <v>6659</v>
      </c>
      <c r="BV161" s="45">
        <v>6705</v>
      </c>
      <c r="BW161" s="44"/>
      <c r="BX161" s="43">
        <v>14465</v>
      </c>
      <c r="BY161" s="43">
        <v>14692</v>
      </c>
      <c r="BZ161" s="43">
        <v>13371</v>
      </c>
      <c r="CA161" s="43">
        <v>13468</v>
      </c>
      <c r="CB161" s="43">
        <v>13561</v>
      </c>
      <c r="CC161" s="44"/>
      <c r="CD161" s="43">
        <v>0</v>
      </c>
      <c r="CE161" s="43">
        <v>0</v>
      </c>
      <c r="CF161" s="43">
        <v>0</v>
      </c>
      <c r="CG161" s="43">
        <v>0</v>
      </c>
      <c r="CH161" s="43">
        <v>1</v>
      </c>
      <c r="CI161" s="44"/>
      <c r="CJ161" s="45">
        <v>0</v>
      </c>
      <c r="CK161" s="45">
        <v>0</v>
      </c>
      <c r="CL161" s="45">
        <v>1</v>
      </c>
      <c r="CM161" s="45">
        <v>0</v>
      </c>
      <c r="CN161" s="45">
        <v>1</v>
      </c>
      <c r="CO161" s="44"/>
      <c r="CP161" s="43">
        <v>0</v>
      </c>
      <c r="CQ161" s="43">
        <v>0</v>
      </c>
      <c r="CR161" s="43">
        <v>0</v>
      </c>
      <c r="CS161" s="43">
        <v>0</v>
      </c>
      <c r="CT161" s="43">
        <v>0</v>
      </c>
      <c r="CU161" s="44"/>
      <c r="CV161" s="43">
        <v>6</v>
      </c>
      <c r="CW161" s="43">
        <v>4</v>
      </c>
      <c r="CX161" s="43">
        <v>7</v>
      </c>
      <c r="CY161" s="43">
        <v>3</v>
      </c>
      <c r="CZ161" s="43">
        <v>9</v>
      </c>
      <c r="DA161" s="44"/>
      <c r="DB161" s="43">
        <v>6</v>
      </c>
      <c r="DC161" s="43">
        <v>6</v>
      </c>
      <c r="DD161" s="43">
        <v>11</v>
      </c>
      <c r="DE161" s="43">
        <v>11</v>
      </c>
      <c r="DF161" s="43">
        <v>3</v>
      </c>
      <c r="DG161" s="44"/>
      <c r="DH161" s="43">
        <v>10</v>
      </c>
      <c r="DI161" s="43">
        <v>6</v>
      </c>
      <c r="DJ161" s="43">
        <v>9</v>
      </c>
      <c r="DK161" s="43">
        <v>0</v>
      </c>
      <c r="DL161" s="43">
        <v>3</v>
      </c>
      <c r="DM161" s="44"/>
      <c r="DN161" s="43">
        <v>1</v>
      </c>
      <c r="DO161" s="43">
        <v>1</v>
      </c>
      <c r="DP161" s="43">
        <v>1</v>
      </c>
      <c r="DQ161" s="43">
        <v>5</v>
      </c>
      <c r="DR161" s="43">
        <v>2</v>
      </c>
      <c r="DS161" s="44"/>
      <c r="DT161" s="43">
        <v>2</v>
      </c>
      <c r="DU161" s="43">
        <v>3</v>
      </c>
      <c r="DV161" s="43">
        <v>5</v>
      </c>
      <c r="DW161" s="43">
        <v>5</v>
      </c>
      <c r="DX161" s="43">
        <v>1</v>
      </c>
      <c r="DY161" s="44"/>
      <c r="DZ161" s="43">
        <v>0</v>
      </c>
      <c r="EA161" s="43">
        <v>3</v>
      </c>
      <c r="EB161" s="43">
        <v>3</v>
      </c>
      <c r="EC161" s="43">
        <v>1</v>
      </c>
      <c r="ED161" s="43">
        <v>3</v>
      </c>
      <c r="EE161" s="44"/>
      <c r="EF161" s="43">
        <v>0</v>
      </c>
      <c r="EG161" s="43">
        <v>2</v>
      </c>
      <c r="EH161" s="43">
        <v>1</v>
      </c>
      <c r="EI161" s="43">
        <v>1</v>
      </c>
      <c r="EJ161" s="43">
        <v>0</v>
      </c>
      <c r="EK161" s="44"/>
      <c r="EL161" s="43">
        <v>0</v>
      </c>
      <c r="EM161" s="43">
        <v>2</v>
      </c>
      <c r="EN161" s="43">
        <v>1</v>
      </c>
      <c r="EO161" s="43">
        <v>1</v>
      </c>
      <c r="EP161" s="43">
        <v>0</v>
      </c>
      <c r="EQ161" s="96">
        <f t="shared" si="344"/>
        <v>25</v>
      </c>
      <c r="ER161" s="96">
        <f t="shared" si="345"/>
        <v>11.235955056179774</v>
      </c>
      <c r="ES161" s="96">
        <f t="shared" si="346"/>
        <v>18.382352941176471</v>
      </c>
      <c r="ET161" s="96">
        <f t="shared" si="347"/>
        <v>12.295081967213115</v>
      </c>
      <c r="EU161" s="96">
        <f t="shared" si="348"/>
        <v>18.348623853211009</v>
      </c>
      <c r="EV161" s="52">
        <f t="shared" si="349"/>
        <v>25</v>
      </c>
      <c r="EW161" s="52">
        <f t="shared" si="350"/>
        <v>11.235955056179774</v>
      </c>
      <c r="EX161" s="52">
        <f t="shared" si="351"/>
        <v>14.705882352941176</v>
      </c>
      <c r="EY161" s="52">
        <f t="shared" si="352"/>
        <v>12.295081967213115</v>
      </c>
      <c r="EZ161" s="52">
        <f t="shared" si="353"/>
        <v>13.761467889908257</v>
      </c>
      <c r="FA161" s="96">
        <f t="shared" si="354"/>
        <v>0</v>
      </c>
      <c r="FB161" s="96">
        <f t="shared" si="355"/>
        <v>0</v>
      </c>
      <c r="FC161" s="96">
        <f t="shared" si="356"/>
        <v>3.6764705882352939</v>
      </c>
      <c r="FD161" s="96">
        <f t="shared" si="357"/>
        <v>0</v>
      </c>
      <c r="FE161" s="96">
        <f t="shared" si="358"/>
        <v>4.5871559633027523</v>
      </c>
      <c r="FF161" s="52">
        <f t="shared" si="359"/>
        <v>37.5</v>
      </c>
      <c r="FG161" s="52">
        <f t="shared" si="360"/>
        <v>22.471910112359549</v>
      </c>
      <c r="FH161" s="52">
        <f t="shared" si="361"/>
        <v>29.411764705882351</v>
      </c>
      <c r="FI161" s="52">
        <f t="shared" si="362"/>
        <v>20.491803278688522</v>
      </c>
      <c r="FJ161" s="52">
        <f t="shared" si="363"/>
        <v>22.935779816513762</v>
      </c>
      <c r="FK161" s="52">
        <f t="shared" si="364"/>
        <v>0</v>
      </c>
      <c r="FL161" s="52">
        <f t="shared" si="365"/>
        <v>0</v>
      </c>
      <c r="FM161" s="52">
        <f t="shared" si="366"/>
        <v>0</v>
      </c>
      <c r="FN161" s="52">
        <f t="shared" si="367"/>
        <v>0</v>
      </c>
      <c r="FO161" s="52">
        <f t="shared" si="368"/>
        <v>0</v>
      </c>
      <c r="FP161" s="52">
        <f t="shared" si="369"/>
        <v>0</v>
      </c>
      <c r="FQ161" s="52">
        <f t="shared" si="370"/>
        <v>0</v>
      </c>
      <c r="FR161" s="52">
        <f t="shared" si="371"/>
        <v>0</v>
      </c>
      <c r="FS161" s="52">
        <f t="shared" si="372"/>
        <v>0</v>
      </c>
      <c r="FT161" s="52">
        <f t="shared" si="373"/>
        <v>0</v>
      </c>
      <c r="FU161" s="52">
        <f t="shared" si="339"/>
        <v>0</v>
      </c>
      <c r="FV161" s="52">
        <f t="shared" si="340"/>
        <v>374.53183520599254</v>
      </c>
      <c r="FW161" s="52">
        <f t="shared" si="341"/>
        <v>0</v>
      </c>
      <c r="FX161" s="52">
        <f t="shared" si="342"/>
        <v>0</v>
      </c>
      <c r="FY161" s="52">
        <f t="shared" si="343"/>
        <v>0</v>
      </c>
      <c r="FZ161" s="52">
        <f t="shared" si="374"/>
        <v>74.757039621231002</v>
      </c>
      <c r="GA161" s="52">
        <f t="shared" si="375"/>
        <v>49.492699826775549</v>
      </c>
      <c r="GB161" s="52">
        <f t="shared" si="376"/>
        <v>100.83186286866651</v>
      </c>
      <c r="GC161" s="52">
        <f t="shared" si="377"/>
        <v>75.093867334167712</v>
      </c>
      <c r="GD161" s="52">
        <f t="shared" si="378"/>
        <v>24.863252113376429</v>
      </c>
      <c r="GE161" s="52">
        <f t="shared" si="379"/>
        <v>0</v>
      </c>
      <c r="GF161" s="52">
        <f t="shared" si="380"/>
        <v>0</v>
      </c>
      <c r="GG161" s="52">
        <f t="shared" si="381"/>
        <v>0</v>
      </c>
      <c r="GH161" s="52">
        <f t="shared" si="382"/>
        <v>0</v>
      </c>
      <c r="GI161" s="52">
        <f t="shared" si="383"/>
        <v>7.3740874566772368</v>
      </c>
      <c r="GJ161" s="52">
        <f t="shared" si="384"/>
        <v>0</v>
      </c>
      <c r="GK161" s="52">
        <f t="shared" si="385"/>
        <v>0</v>
      </c>
      <c r="GL161" s="52">
        <f t="shared" si="386"/>
        <v>15.124016938898972</v>
      </c>
      <c r="GM161" s="52">
        <f t="shared" si="387"/>
        <v>0</v>
      </c>
      <c r="GN161" s="52">
        <f t="shared" si="388"/>
        <v>14.914243102162565</v>
      </c>
      <c r="GO161" s="52">
        <f t="shared" si="389"/>
        <v>0</v>
      </c>
      <c r="GP161" s="52">
        <f t="shared" si="390"/>
        <v>0</v>
      </c>
      <c r="GQ161" s="52">
        <f t="shared" si="391"/>
        <v>0</v>
      </c>
      <c r="GR161" s="52">
        <f t="shared" si="392"/>
        <v>0</v>
      </c>
      <c r="GS161" s="52">
        <f t="shared" si="393"/>
        <v>0</v>
      </c>
      <c r="GT161" s="52">
        <f t="shared" si="394"/>
        <v>41.479433114414107</v>
      </c>
      <c r="GU161" s="52">
        <f t="shared" si="395"/>
        <v>27.225701061802344</v>
      </c>
      <c r="GV161" s="52">
        <f t="shared" si="396"/>
        <v>52.352105302520378</v>
      </c>
      <c r="GW161" s="52">
        <f t="shared" si="397"/>
        <v>22.275022275022273</v>
      </c>
      <c r="GX161" s="52">
        <f t="shared" si="398"/>
        <v>66.366787110095132</v>
      </c>
      <c r="GY161" s="52">
        <f t="shared" si="399"/>
        <v>41.479433114414107</v>
      </c>
      <c r="GZ161" s="52">
        <f t="shared" si="400"/>
        <v>40.83855159270351</v>
      </c>
      <c r="HA161" s="52">
        <f t="shared" si="401"/>
        <v>82.267594046817749</v>
      </c>
      <c r="HB161" s="52">
        <f t="shared" si="402"/>
        <v>81.675081675081671</v>
      </c>
      <c r="HC161" s="52">
        <f t="shared" si="403"/>
        <v>22.122262370031709</v>
      </c>
      <c r="HD161" s="52">
        <f t="shared" si="404"/>
        <v>69.132388524023511</v>
      </c>
      <c r="HE161" s="52">
        <f t="shared" si="405"/>
        <v>40.83855159270351</v>
      </c>
      <c r="HF161" s="52">
        <f t="shared" si="406"/>
        <v>67.309849674669053</v>
      </c>
      <c r="HG161" s="52">
        <f t="shared" si="407"/>
        <v>0</v>
      </c>
      <c r="HH161" s="52">
        <f t="shared" si="408"/>
        <v>22.122262370031709</v>
      </c>
      <c r="HI161" s="52">
        <f t="shared" si="409"/>
        <v>6.9132388524023503</v>
      </c>
      <c r="HJ161" s="52">
        <f t="shared" si="410"/>
        <v>6.8064252654505859</v>
      </c>
      <c r="HK161" s="52">
        <f t="shared" si="411"/>
        <v>7.4788721860743399</v>
      </c>
      <c r="HL161" s="52">
        <f t="shared" si="412"/>
        <v>37.125037125037124</v>
      </c>
      <c r="HM161" s="52">
        <f t="shared" si="413"/>
        <v>14.748174913354474</v>
      </c>
      <c r="HN161" s="52">
        <f t="shared" si="414"/>
        <v>13.826477704804701</v>
      </c>
      <c r="HO161" s="52">
        <f t="shared" si="415"/>
        <v>20.419275796351755</v>
      </c>
      <c r="HP161" s="52">
        <f t="shared" si="416"/>
        <v>37.394360930371704</v>
      </c>
      <c r="HQ161" s="52">
        <f t="shared" si="417"/>
        <v>37.125037125037124</v>
      </c>
      <c r="HR161" s="52">
        <f t="shared" si="418"/>
        <v>7.3740874566772368</v>
      </c>
      <c r="HS161" s="52">
        <f t="shared" si="419"/>
        <v>0</v>
      </c>
      <c r="HT161" s="52">
        <f t="shared" si="420"/>
        <v>20.419275796351755</v>
      </c>
      <c r="HU161" s="52">
        <f t="shared" si="421"/>
        <v>22.436616558223019</v>
      </c>
      <c r="HV161" s="52">
        <f t="shared" si="422"/>
        <v>7.4250074250074247</v>
      </c>
      <c r="HW161" s="52">
        <f t="shared" si="423"/>
        <v>22.122262370031709</v>
      </c>
      <c r="HX161" s="52">
        <f t="shared" si="424"/>
        <v>0</v>
      </c>
      <c r="HY161" s="52">
        <f t="shared" si="425"/>
        <v>13.612850530901172</v>
      </c>
      <c r="HZ161" s="52">
        <f t="shared" si="426"/>
        <v>7.4788721860743399</v>
      </c>
      <c r="IA161" s="52">
        <f t="shared" si="427"/>
        <v>7.4250074250074247</v>
      </c>
      <c r="IB161" s="52">
        <f t="shared" si="428"/>
        <v>0</v>
      </c>
      <c r="IC161" s="52">
        <f t="shared" si="429"/>
        <v>0</v>
      </c>
      <c r="ID161" s="52">
        <f t="shared" si="430"/>
        <v>13.612850530901172</v>
      </c>
      <c r="IE161" s="52">
        <f t="shared" si="431"/>
        <v>7.4788721860743399</v>
      </c>
      <c r="IF161" s="52">
        <f t="shared" si="432"/>
        <v>7.4250074250074247</v>
      </c>
      <c r="IG161" s="52">
        <f t="shared" si="433"/>
        <v>0</v>
      </c>
      <c r="II161"/>
    </row>
    <row r="162" spans="1:243" ht="15.75" customHeight="1" thickBot="1">
      <c r="A162" s="43">
        <v>261260</v>
      </c>
      <c r="B162" s="43" t="s">
        <v>90</v>
      </c>
      <c r="C162" s="47">
        <v>2608</v>
      </c>
      <c r="D162" s="43">
        <v>13</v>
      </c>
      <c r="E162" s="43">
        <v>23</v>
      </c>
      <c r="F162" s="43">
        <v>18</v>
      </c>
      <c r="G162" s="43">
        <v>13</v>
      </c>
      <c r="H162" s="43">
        <v>18</v>
      </c>
      <c r="I162" s="44"/>
      <c r="J162" s="43">
        <v>7</v>
      </c>
      <c r="K162" s="43">
        <v>18</v>
      </c>
      <c r="L162" s="43">
        <v>15</v>
      </c>
      <c r="M162" s="43">
        <v>9</v>
      </c>
      <c r="N162" s="43">
        <v>12</v>
      </c>
      <c r="O162" s="44"/>
      <c r="P162" s="43">
        <v>6</v>
      </c>
      <c r="Q162" s="43">
        <v>5</v>
      </c>
      <c r="R162" s="43">
        <v>3</v>
      </c>
      <c r="S162" s="43">
        <v>4</v>
      </c>
      <c r="T162" s="43">
        <v>6</v>
      </c>
      <c r="U162" s="44"/>
      <c r="V162" s="43">
        <v>16</v>
      </c>
      <c r="W162" s="43">
        <v>24</v>
      </c>
      <c r="X162" s="43">
        <v>15</v>
      </c>
      <c r="Y162" s="43">
        <v>18</v>
      </c>
      <c r="Z162" s="43">
        <v>12</v>
      </c>
      <c r="AA162" s="44"/>
      <c r="AB162" s="43">
        <v>881</v>
      </c>
      <c r="AC162" s="43">
        <v>912</v>
      </c>
      <c r="AD162" s="43">
        <v>800</v>
      </c>
      <c r="AE162" s="43">
        <v>824</v>
      </c>
      <c r="AF162" s="43">
        <v>738</v>
      </c>
      <c r="AG162" s="44"/>
      <c r="AH162" s="43">
        <v>16</v>
      </c>
      <c r="AI162" s="43">
        <v>23</v>
      </c>
      <c r="AJ162" s="43">
        <v>20</v>
      </c>
      <c r="AK162" s="43">
        <v>17</v>
      </c>
      <c r="AL162" s="43">
        <v>19</v>
      </c>
      <c r="AM162" s="44"/>
      <c r="AN162" s="43">
        <v>3</v>
      </c>
      <c r="AO162" s="43">
        <v>0</v>
      </c>
      <c r="AP162" s="43">
        <v>0</v>
      </c>
      <c r="AQ162" s="43">
        <v>0</v>
      </c>
      <c r="AR162" s="43">
        <v>2</v>
      </c>
      <c r="AS162" s="44"/>
      <c r="AT162" s="43">
        <v>2</v>
      </c>
      <c r="AU162" s="43">
        <v>1</v>
      </c>
      <c r="AV162" s="43">
        <v>0</v>
      </c>
      <c r="AW162" s="43">
        <v>0</v>
      </c>
      <c r="AX162" s="43">
        <v>0</v>
      </c>
      <c r="AY162" s="44"/>
      <c r="AZ162" s="43">
        <v>0</v>
      </c>
      <c r="BA162" s="43">
        <v>0</v>
      </c>
      <c r="BB162" s="43">
        <v>1</v>
      </c>
      <c r="BC162" s="43">
        <v>0</v>
      </c>
      <c r="BD162" s="43">
        <v>0</v>
      </c>
      <c r="BE162" s="44"/>
      <c r="BF162" s="43">
        <v>20</v>
      </c>
      <c r="BG162" s="43">
        <v>13</v>
      </c>
      <c r="BH162" s="43">
        <v>9</v>
      </c>
      <c r="BI162" s="43">
        <v>19</v>
      </c>
      <c r="BJ162" s="43">
        <v>15</v>
      </c>
      <c r="BK162" s="44"/>
      <c r="BL162" s="43">
        <v>13017</v>
      </c>
      <c r="BM162" s="43">
        <v>13144</v>
      </c>
      <c r="BN162" s="43">
        <v>12501</v>
      </c>
      <c r="BO162" s="43">
        <v>12563</v>
      </c>
      <c r="BP162" s="43">
        <v>12623</v>
      </c>
      <c r="BQ162" s="44"/>
      <c r="BR162" s="45">
        <v>20406</v>
      </c>
      <c r="BS162" s="45">
        <v>20599</v>
      </c>
      <c r="BT162" s="45">
        <v>19567</v>
      </c>
      <c r="BU162" s="45">
        <v>19665</v>
      </c>
      <c r="BV162" s="45">
        <v>19756</v>
      </c>
      <c r="BW162" s="44"/>
      <c r="BX162" s="43">
        <v>41329</v>
      </c>
      <c r="BY162" s="43">
        <v>41746</v>
      </c>
      <c r="BZ162" s="43">
        <v>39435</v>
      </c>
      <c r="CA162" s="43">
        <v>39629</v>
      </c>
      <c r="CB162" s="43">
        <v>39816</v>
      </c>
      <c r="CC162" s="44"/>
      <c r="CD162" s="43">
        <v>0</v>
      </c>
      <c r="CE162" s="43">
        <v>0</v>
      </c>
      <c r="CF162" s="43">
        <v>1</v>
      </c>
      <c r="CG162" s="43">
        <v>0</v>
      </c>
      <c r="CH162" s="43">
        <v>0</v>
      </c>
      <c r="CI162" s="44"/>
      <c r="CJ162" s="45">
        <v>2</v>
      </c>
      <c r="CK162" s="45">
        <v>0</v>
      </c>
      <c r="CL162" s="45">
        <v>0</v>
      </c>
      <c r="CM162" s="45">
        <v>1</v>
      </c>
      <c r="CN162" s="45">
        <v>1</v>
      </c>
      <c r="CO162" s="44"/>
      <c r="CP162" s="43">
        <v>0</v>
      </c>
      <c r="CQ162" s="43">
        <v>0</v>
      </c>
      <c r="CR162" s="43">
        <v>1</v>
      </c>
      <c r="CS162" s="43">
        <v>0</v>
      </c>
      <c r="CT162" s="43">
        <v>0</v>
      </c>
      <c r="CU162" s="44"/>
      <c r="CV162" s="43">
        <v>12</v>
      </c>
      <c r="CW162" s="43">
        <v>11</v>
      </c>
      <c r="CX162" s="43">
        <v>18</v>
      </c>
      <c r="CY162" s="43">
        <v>10</v>
      </c>
      <c r="CZ162" s="43">
        <v>8</v>
      </c>
      <c r="DA162" s="44"/>
      <c r="DB162" s="43">
        <v>10</v>
      </c>
      <c r="DC162" s="43">
        <v>12</v>
      </c>
      <c r="DD162" s="43">
        <v>12</v>
      </c>
      <c r="DE162" s="43">
        <v>16</v>
      </c>
      <c r="DF162" s="43">
        <v>9</v>
      </c>
      <c r="DG162" s="44"/>
      <c r="DH162" s="43">
        <v>7</v>
      </c>
      <c r="DI162" s="43">
        <v>2</v>
      </c>
      <c r="DJ162" s="43">
        <v>6</v>
      </c>
      <c r="DK162" s="43">
        <v>1</v>
      </c>
      <c r="DL162" s="43">
        <v>1</v>
      </c>
      <c r="DM162" s="44"/>
      <c r="DN162" s="43">
        <v>6</v>
      </c>
      <c r="DO162" s="43">
        <v>7</v>
      </c>
      <c r="DP162" s="43">
        <v>14</v>
      </c>
      <c r="DQ162" s="43">
        <v>14</v>
      </c>
      <c r="DR162" s="43">
        <v>14</v>
      </c>
      <c r="DS162" s="44"/>
      <c r="DT162" s="43">
        <v>10</v>
      </c>
      <c r="DU162" s="43">
        <v>13</v>
      </c>
      <c r="DV162" s="43">
        <v>6</v>
      </c>
      <c r="DW162" s="43">
        <v>19</v>
      </c>
      <c r="DX162" s="43">
        <v>6</v>
      </c>
      <c r="DY162" s="44"/>
      <c r="DZ162" s="43">
        <v>5</v>
      </c>
      <c r="EA162" s="43">
        <v>3</v>
      </c>
      <c r="EB162" s="43">
        <v>5</v>
      </c>
      <c r="EC162" s="43">
        <v>6</v>
      </c>
      <c r="ED162" s="43">
        <v>6</v>
      </c>
      <c r="EE162" s="44"/>
      <c r="EF162" s="43">
        <v>1</v>
      </c>
      <c r="EG162" s="43">
        <v>2</v>
      </c>
      <c r="EH162" s="43">
        <v>0</v>
      </c>
      <c r="EI162" s="43">
        <v>1</v>
      </c>
      <c r="EJ162" s="43">
        <v>2</v>
      </c>
      <c r="EK162" s="44"/>
      <c r="EL162" s="43">
        <v>1</v>
      </c>
      <c r="EM162" s="43">
        <v>2</v>
      </c>
      <c r="EN162" s="43">
        <v>0</v>
      </c>
      <c r="EO162" s="43">
        <v>1</v>
      </c>
      <c r="EP162" s="43">
        <v>2</v>
      </c>
      <c r="EQ162" s="96">
        <f t="shared" si="344"/>
        <v>14.755959137343927</v>
      </c>
      <c r="ER162" s="96">
        <f t="shared" si="345"/>
        <v>25.219298245614034</v>
      </c>
      <c r="ES162" s="96">
        <f t="shared" si="346"/>
        <v>22.5</v>
      </c>
      <c r="ET162" s="96">
        <f t="shared" si="347"/>
        <v>15.776699029126213</v>
      </c>
      <c r="EU162" s="96">
        <f t="shared" si="348"/>
        <v>24.390243902439025</v>
      </c>
      <c r="EV162" s="52">
        <f t="shared" si="349"/>
        <v>7.9455164585698066</v>
      </c>
      <c r="EW162" s="52">
        <f t="shared" si="350"/>
        <v>19.736842105263158</v>
      </c>
      <c r="EX162" s="52">
        <f t="shared" si="351"/>
        <v>18.75</v>
      </c>
      <c r="EY162" s="52">
        <f t="shared" si="352"/>
        <v>10.922330097087379</v>
      </c>
      <c r="EZ162" s="52">
        <f t="shared" si="353"/>
        <v>16.260162601626018</v>
      </c>
      <c r="FA162" s="96">
        <f t="shared" si="354"/>
        <v>6.8104426787741197</v>
      </c>
      <c r="FB162" s="96">
        <f t="shared" si="355"/>
        <v>5.4824561403508767</v>
      </c>
      <c r="FC162" s="96">
        <f t="shared" si="356"/>
        <v>3.75</v>
      </c>
      <c r="FD162" s="96">
        <f t="shared" si="357"/>
        <v>4.8543689320388346</v>
      </c>
      <c r="FE162" s="96">
        <f t="shared" si="358"/>
        <v>8.1300813008130088</v>
      </c>
      <c r="FF162" s="52">
        <f t="shared" si="359"/>
        <v>18.161180476730987</v>
      </c>
      <c r="FG162" s="52">
        <f t="shared" si="360"/>
        <v>26.315789473684209</v>
      </c>
      <c r="FH162" s="52">
        <f t="shared" si="361"/>
        <v>18.75</v>
      </c>
      <c r="FI162" s="52">
        <f t="shared" si="362"/>
        <v>21.844660194174757</v>
      </c>
      <c r="FJ162" s="52">
        <f t="shared" si="363"/>
        <v>16.260162601626018</v>
      </c>
      <c r="FK162" s="52">
        <f t="shared" si="364"/>
        <v>18.75</v>
      </c>
      <c r="FL162" s="52">
        <f t="shared" si="365"/>
        <v>0</v>
      </c>
      <c r="FM162" s="52">
        <f t="shared" si="366"/>
        <v>0</v>
      </c>
      <c r="FN162" s="52">
        <f t="shared" si="367"/>
        <v>0</v>
      </c>
      <c r="FO162" s="52">
        <f t="shared" si="368"/>
        <v>10.526315789473683</v>
      </c>
      <c r="FP162" s="52">
        <f t="shared" si="369"/>
        <v>12.5</v>
      </c>
      <c r="FQ162" s="52">
        <f t="shared" si="370"/>
        <v>4.3478260869565215</v>
      </c>
      <c r="FR162" s="52">
        <f t="shared" si="371"/>
        <v>0</v>
      </c>
      <c r="FS162" s="52">
        <f t="shared" si="372"/>
        <v>0</v>
      </c>
      <c r="FT162" s="52">
        <f t="shared" si="373"/>
        <v>0</v>
      </c>
      <c r="FU162" s="52">
        <f t="shared" si="339"/>
        <v>0</v>
      </c>
      <c r="FV162" s="52">
        <f t="shared" si="340"/>
        <v>0</v>
      </c>
      <c r="FW162" s="52">
        <f t="shared" si="341"/>
        <v>125</v>
      </c>
      <c r="FX162" s="52">
        <f t="shared" si="342"/>
        <v>0</v>
      </c>
      <c r="FY162" s="52">
        <f t="shared" si="343"/>
        <v>0</v>
      </c>
      <c r="FZ162" s="52">
        <f t="shared" si="374"/>
        <v>153.64523315664132</v>
      </c>
      <c r="GA162" s="52">
        <f t="shared" si="375"/>
        <v>98.904443091905051</v>
      </c>
      <c r="GB162" s="52">
        <f t="shared" si="376"/>
        <v>71.994240460763137</v>
      </c>
      <c r="GC162" s="52">
        <f t="shared" si="377"/>
        <v>151.23776168112713</v>
      </c>
      <c r="GD162" s="52">
        <f t="shared" si="378"/>
        <v>118.83070585439278</v>
      </c>
      <c r="GE162" s="52">
        <f t="shared" si="379"/>
        <v>0</v>
      </c>
      <c r="GF162" s="52">
        <f t="shared" si="380"/>
        <v>0</v>
      </c>
      <c r="GG162" s="52">
        <f t="shared" si="381"/>
        <v>2.5358184354000253</v>
      </c>
      <c r="GH162" s="52">
        <f t="shared" si="382"/>
        <v>0</v>
      </c>
      <c r="GI162" s="52">
        <f t="shared" si="383"/>
        <v>0</v>
      </c>
      <c r="GJ162" s="52">
        <f t="shared" si="384"/>
        <v>9.8010389101244737</v>
      </c>
      <c r="GK162" s="52">
        <f t="shared" si="385"/>
        <v>0</v>
      </c>
      <c r="GL162" s="52">
        <f t="shared" si="386"/>
        <v>0</v>
      </c>
      <c r="GM162" s="52">
        <f t="shared" si="387"/>
        <v>5.0851767098906686</v>
      </c>
      <c r="GN162" s="52">
        <f t="shared" si="388"/>
        <v>5.0617533913747721</v>
      </c>
      <c r="GO162" s="52">
        <f t="shared" si="389"/>
        <v>0</v>
      </c>
      <c r="GP162" s="52">
        <f t="shared" si="390"/>
        <v>0</v>
      </c>
      <c r="GQ162" s="52">
        <f t="shared" si="391"/>
        <v>5.110645474523432</v>
      </c>
      <c r="GR162" s="52">
        <f t="shared" si="392"/>
        <v>0</v>
      </c>
      <c r="GS162" s="52">
        <f t="shared" si="393"/>
        <v>0</v>
      </c>
      <c r="GT162" s="52">
        <f t="shared" si="394"/>
        <v>29.035302088122144</v>
      </c>
      <c r="GU162" s="52">
        <f t="shared" si="395"/>
        <v>26.349829923825038</v>
      </c>
      <c r="GV162" s="52">
        <f t="shared" si="396"/>
        <v>45.644731837200453</v>
      </c>
      <c r="GW162" s="52">
        <f t="shared" si="397"/>
        <v>25.234045774559032</v>
      </c>
      <c r="GX162" s="52">
        <f t="shared" si="398"/>
        <v>20.092425155716295</v>
      </c>
      <c r="GY162" s="52">
        <f t="shared" si="399"/>
        <v>24.196085073435118</v>
      </c>
      <c r="GZ162" s="52">
        <f t="shared" si="400"/>
        <v>28.745269007809128</v>
      </c>
      <c r="HA162" s="52">
        <f t="shared" si="401"/>
        <v>30.429821224800303</v>
      </c>
      <c r="HB162" s="52">
        <f t="shared" si="402"/>
        <v>40.37447323929446</v>
      </c>
      <c r="HC162" s="52">
        <f t="shared" si="403"/>
        <v>22.603978300180831</v>
      </c>
      <c r="HD162" s="52">
        <f t="shared" si="404"/>
        <v>16.937259551404583</v>
      </c>
      <c r="HE162" s="52">
        <f t="shared" si="405"/>
        <v>4.7908781679681889</v>
      </c>
      <c r="HF162" s="52">
        <f t="shared" si="406"/>
        <v>15.214910612400152</v>
      </c>
      <c r="HG162" s="52">
        <f t="shared" si="407"/>
        <v>2.5234045774559037</v>
      </c>
      <c r="HH162" s="52">
        <f t="shared" si="408"/>
        <v>2.5115531444645369</v>
      </c>
      <c r="HI162" s="52">
        <f t="shared" si="409"/>
        <v>14.517651044061072</v>
      </c>
      <c r="HJ162" s="52">
        <f t="shared" si="410"/>
        <v>16.768073587888662</v>
      </c>
      <c r="HK162" s="52">
        <f t="shared" si="411"/>
        <v>35.501458095600356</v>
      </c>
      <c r="HL162" s="52">
        <f t="shared" si="412"/>
        <v>35.327664084382647</v>
      </c>
      <c r="HM162" s="52">
        <f t="shared" si="413"/>
        <v>35.16174402250352</v>
      </c>
      <c r="HN162" s="52">
        <f t="shared" si="414"/>
        <v>24.196085073435118</v>
      </c>
      <c r="HO162" s="52">
        <f t="shared" si="415"/>
        <v>31.140708091793229</v>
      </c>
      <c r="HP162" s="52">
        <f t="shared" si="416"/>
        <v>15.214910612400152</v>
      </c>
      <c r="HQ162" s="52">
        <f t="shared" si="417"/>
        <v>47.944686971662165</v>
      </c>
      <c r="HR162" s="52">
        <f t="shared" si="418"/>
        <v>15.069318866787221</v>
      </c>
      <c r="HS162" s="52">
        <f t="shared" si="419"/>
        <v>12.098042536717559</v>
      </c>
      <c r="HT162" s="52">
        <f t="shared" si="420"/>
        <v>7.186317251952282</v>
      </c>
      <c r="HU162" s="52">
        <f t="shared" si="421"/>
        <v>12.679092177000127</v>
      </c>
      <c r="HV162" s="52">
        <f t="shared" si="422"/>
        <v>15.140427464735421</v>
      </c>
      <c r="HW162" s="52">
        <f t="shared" si="423"/>
        <v>15.069318866787221</v>
      </c>
      <c r="HX162" s="52">
        <f t="shared" si="424"/>
        <v>2.4196085073435118</v>
      </c>
      <c r="HY162" s="52">
        <f t="shared" si="425"/>
        <v>4.7908781679681889</v>
      </c>
      <c r="HZ162" s="52">
        <f t="shared" si="426"/>
        <v>0</v>
      </c>
      <c r="IA162" s="52">
        <f t="shared" si="427"/>
        <v>2.5234045774559037</v>
      </c>
      <c r="IB162" s="52">
        <f t="shared" si="428"/>
        <v>5.0231062889290738</v>
      </c>
      <c r="IC162" s="52">
        <f t="shared" si="429"/>
        <v>2.4196085073435118</v>
      </c>
      <c r="ID162" s="52">
        <f t="shared" si="430"/>
        <v>4.7908781679681889</v>
      </c>
      <c r="IE162" s="52">
        <f t="shared" si="431"/>
        <v>0</v>
      </c>
      <c r="IF162" s="52">
        <f t="shared" si="432"/>
        <v>2.5234045774559037</v>
      </c>
      <c r="IG162" s="52">
        <f t="shared" si="433"/>
        <v>5.0231062889290738</v>
      </c>
      <c r="II162"/>
    </row>
    <row r="163" spans="1:243" ht="15.75" customHeight="1" thickBot="1">
      <c r="A163" s="45">
        <v>261270</v>
      </c>
      <c r="B163" s="45" t="s">
        <v>798</v>
      </c>
      <c r="C163" s="47">
        <v>2604</v>
      </c>
      <c r="D163" s="43">
        <v>4</v>
      </c>
      <c r="E163" s="43">
        <v>3</v>
      </c>
      <c r="F163" s="43">
        <v>8</v>
      </c>
      <c r="G163" s="43">
        <v>2</v>
      </c>
      <c r="H163" s="43">
        <v>2</v>
      </c>
      <c r="I163" s="44"/>
      <c r="J163" s="43">
        <v>3</v>
      </c>
      <c r="K163" s="43">
        <v>3</v>
      </c>
      <c r="L163" s="43">
        <v>5</v>
      </c>
      <c r="M163" s="43">
        <v>2</v>
      </c>
      <c r="N163" s="43">
        <v>2</v>
      </c>
      <c r="O163" s="44"/>
      <c r="P163" s="43">
        <v>1</v>
      </c>
      <c r="Q163" s="43">
        <v>0</v>
      </c>
      <c r="R163" s="43">
        <v>3</v>
      </c>
      <c r="S163" s="43">
        <v>0</v>
      </c>
      <c r="T163" s="43">
        <v>0</v>
      </c>
      <c r="U163" s="44"/>
      <c r="V163" s="43">
        <v>7</v>
      </c>
      <c r="W163" s="43">
        <v>3</v>
      </c>
      <c r="X163" s="43">
        <v>9</v>
      </c>
      <c r="Y163" s="43">
        <v>3</v>
      </c>
      <c r="Z163" s="43">
        <v>7</v>
      </c>
      <c r="AA163" s="44"/>
      <c r="AB163" s="43">
        <v>221</v>
      </c>
      <c r="AC163" s="43">
        <v>188</v>
      </c>
      <c r="AD163" s="43">
        <v>202</v>
      </c>
      <c r="AE163" s="43">
        <v>231</v>
      </c>
      <c r="AF163" s="43">
        <v>186</v>
      </c>
      <c r="AG163" s="44"/>
      <c r="AH163" s="43">
        <v>4</v>
      </c>
      <c r="AI163" s="43">
        <v>4</v>
      </c>
      <c r="AJ163" s="43">
        <v>9</v>
      </c>
      <c r="AK163" s="43">
        <v>3</v>
      </c>
      <c r="AL163" s="43">
        <v>3</v>
      </c>
      <c r="AM163" s="44"/>
      <c r="AN163" s="43">
        <v>0</v>
      </c>
      <c r="AO163" s="43">
        <v>0</v>
      </c>
      <c r="AP163" s="43">
        <v>0</v>
      </c>
      <c r="AQ163" s="43">
        <v>0</v>
      </c>
      <c r="AR163" s="43">
        <v>0</v>
      </c>
      <c r="AS163" s="44"/>
      <c r="AT163" s="43">
        <v>0</v>
      </c>
      <c r="AU163" s="43">
        <v>0</v>
      </c>
      <c r="AV163" s="43">
        <v>1</v>
      </c>
      <c r="AW163" s="43">
        <v>0</v>
      </c>
      <c r="AX163" s="43">
        <v>0</v>
      </c>
      <c r="AY163" s="44"/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4"/>
      <c r="BF163" s="43">
        <v>2</v>
      </c>
      <c r="BG163" s="43">
        <v>4</v>
      </c>
      <c r="BH163" s="43">
        <v>6</v>
      </c>
      <c r="BI163" s="43">
        <v>7</v>
      </c>
      <c r="BJ163" s="43">
        <v>5</v>
      </c>
      <c r="BK163" s="44"/>
      <c r="BL163" s="43">
        <v>3714</v>
      </c>
      <c r="BM163" s="43">
        <v>3741</v>
      </c>
      <c r="BN163" s="43">
        <v>3975</v>
      </c>
      <c r="BO163" s="43">
        <v>4006</v>
      </c>
      <c r="BP163" s="43">
        <v>4034</v>
      </c>
      <c r="BQ163" s="44"/>
      <c r="BR163" s="45">
        <v>6421</v>
      </c>
      <c r="BS163" s="45">
        <v>6464</v>
      </c>
      <c r="BT163" s="45">
        <v>6547</v>
      </c>
      <c r="BU163" s="45">
        <v>6597</v>
      </c>
      <c r="BV163" s="45">
        <v>6644</v>
      </c>
      <c r="BW163" s="44"/>
      <c r="BX163" s="43">
        <v>12840</v>
      </c>
      <c r="BY163" s="43">
        <v>12946</v>
      </c>
      <c r="BZ163" s="43">
        <v>13021</v>
      </c>
      <c r="CA163" s="43">
        <v>13120</v>
      </c>
      <c r="CB163" s="43">
        <v>13215</v>
      </c>
      <c r="CC163" s="44"/>
      <c r="CD163" s="43">
        <v>0</v>
      </c>
      <c r="CE163" s="43">
        <v>0</v>
      </c>
      <c r="CF163" s="43">
        <v>0</v>
      </c>
      <c r="CG163" s="43">
        <v>0</v>
      </c>
      <c r="CH163" s="43">
        <v>0</v>
      </c>
      <c r="CI163" s="44"/>
      <c r="CJ163" s="45">
        <v>0</v>
      </c>
      <c r="CK163" s="45">
        <v>0</v>
      </c>
      <c r="CL163" s="45">
        <v>2</v>
      </c>
      <c r="CM163" s="45">
        <v>1</v>
      </c>
      <c r="CN163" s="45">
        <v>1</v>
      </c>
      <c r="CO163" s="44"/>
      <c r="CP163" s="43">
        <v>1</v>
      </c>
      <c r="CQ163" s="43">
        <v>0</v>
      </c>
      <c r="CR163" s="43">
        <v>0</v>
      </c>
      <c r="CS163" s="43">
        <v>0</v>
      </c>
      <c r="CT163" s="43">
        <v>0</v>
      </c>
      <c r="CU163" s="44"/>
      <c r="CV163" s="43">
        <v>18</v>
      </c>
      <c r="CW163" s="43">
        <v>27</v>
      </c>
      <c r="CX163" s="43">
        <v>16</v>
      </c>
      <c r="CY163" s="43">
        <v>13</v>
      </c>
      <c r="CZ163" s="43">
        <v>8</v>
      </c>
      <c r="DA163" s="44"/>
      <c r="DB163" s="43">
        <v>12</v>
      </c>
      <c r="DC163" s="43">
        <v>5</v>
      </c>
      <c r="DD163" s="43">
        <v>8</v>
      </c>
      <c r="DE163" s="43">
        <v>9</v>
      </c>
      <c r="DF163" s="43">
        <v>6</v>
      </c>
      <c r="DG163" s="44"/>
      <c r="DH163" s="43">
        <v>9</v>
      </c>
      <c r="DI163" s="43">
        <v>1</v>
      </c>
      <c r="DJ163" s="43">
        <v>6</v>
      </c>
      <c r="DK163" s="43">
        <v>8</v>
      </c>
      <c r="DL163" s="43">
        <v>6</v>
      </c>
      <c r="DM163" s="44"/>
      <c r="DN163" s="43">
        <v>3</v>
      </c>
      <c r="DO163" s="43">
        <v>7</v>
      </c>
      <c r="DP163" s="43">
        <v>4</v>
      </c>
      <c r="DQ163" s="43">
        <v>4</v>
      </c>
      <c r="DR163" s="43">
        <v>2</v>
      </c>
      <c r="DS163" s="44"/>
      <c r="DT163" s="43">
        <v>5</v>
      </c>
      <c r="DU163" s="43">
        <v>6</v>
      </c>
      <c r="DV163" s="43">
        <v>10</v>
      </c>
      <c r="DW163" s="43">
        <v>4</v>
      </c>
      <c r="DX163" s="43">
        <v>5</v>
      </c>
      <c r="DY163" s="44"/>
      <c r="DZ163" s="43">
        <v>2</v>
      </c>
      <c r="EA163" s="43">
        <v>3</v>
      </c>
      <c r="EB163" s="43">
        <v>2</v>
      </c>
      <c r="EC163" s="43">
        <v>2</v>
      </c>
      <c r="ED163" s="43">
        <v>5</v>
      </c>
      <c r="EE163" s="44"/>
      <c r="EF163" s="43">
        <v>0</v>
      </c>
      <c r="EG163" s="43">
        <v>1</v>
      </c>
      <c r="EH163" s="43">
        <v>1</v>
      </c>
      <c r="EI163" s="43">
        <v>0</v>
      </c>
      <c r="EJ163" s="43">
        <v>1</v>
      </c>
      <c r="EK163" s="44"/>
      <c r="EL163" s="43">
        <v>0</v>
      </c>
      <c r="EM163" s="43">
        <v>1</v>
      </c>
      <c r="EN163" s="43">
        <v>1</v>
      </c>
      <c r="EO163" s="43">
        <v>0</v>
      </c>
      <c r="EP163" s="43">
        <v>1</v>
      </c>
      <c r="EQ163" s="96">
        <f t="shared" si="344"/>
        <v>18.09954751131222</v>
      </c>
      <c r="ER163" s="96">
        <f t="shared" si="345"/>
        <v>15.957446808510637</v>
      </c>
      <c r="ES163" s="96">
        <f t="shared" si="346"/>
        <v>39.603960396039604</v>
      </c>
      <c r="ET163" s="96">
        <f t="shared" si="347"/>
        <v>8.6580086580086579</v>
      </c>
      <c r="EU163" s="96">
        <f t="shared" si="348"/>
        <v>10.752688172043012</v>
      </c>
      <c r="EV163" s="52">
        <f t="shared" si="349"/>
        <v>13.574660633484163</v>
      </c>
      <c r="EW163" s="52">
        <f t="shared" si="350"/>
        <v>15.957446808510637</v>
      </c>
      <c r="EX163" s="52">
        <f t="shared" si="351"/>
        <v>24.752475247524753</v>
      </c>
      <c r="EY163" s="52">
        <f t="shared" si="352"/>
        <v>8.6580086580086579</v>
      </c>
      <c r="EZ163" s="52">
        <f t="shared" si="353"/>
        <v>10.752688172043012</v>
      </c>
      <c r="FA163" s="96">
        <f t="shared" si="354"/>
        <v>4.5248868778280551</v>
      </c>
      <c r="FB163" s="96">
        <f t="shared" si="355"/>
        <v>0</v>
      </c>
      <c r="FC163" s="96">
        <f t="shared" si="356"/>
        <v>14.85148514851485</v>
      </c>
      <c r="FD163" s="96">
        <f t="shared" si="357"/>
        <v>0</v>
      </c>
      <c r="FE163" s="96">
        <f t="shared" si="358"/>
        <v>0</v>
      </c>
      <c r="FF163" s="52">
        <f t="shared" si="359"/>
        <v>31.674208144796378</v>
      </c>
      <c r="FG163" s="52">
        <f t="shared" si="360"/>
        <v>15.957446808510637</v>
      </c>
      <c r="FH163" s="52">
        <f t="shared" si="361"/>
        <v>44.554455445544555</v>
      </c>
      <c r="FI163" s="52">
        <f t="shared" si="362"/>
        <v>12.987012987012989</v>
      </c>
      <c r="FJ163" s="52">
        <f t="shared" si="363"/>
        <v>37.634408602150536</v>
      </c>
      <c r="FK163" s="52">
        <f t="shared" si="364"/>
        <v>0</v>
      </c>
      <c r="FL163" s="52">
        <f t="shared" si="365"/>
        <v>0</v>
      </c>
      <c r="FM163" s="52">
        <f t="shared" si="366"/>
        <v>0</v>
      </c>
      <c r="FN163" s="52">
        <f t="shared" si="367"/>
        <v>0</v>
      </c>
      <c r="FO163" s="52">
        <f t="shared" si="368"/>
        <v>0</v>
      </c>
      <c r="FP163" s="52">
        <f t="shared" si="369"/>
        <v>0</v>
      </c>
      <c r="FQ163" s="52">
        <f t="shared" si="370"/>
        <v>0</v>
      </c>
      <c r="FR163" s="52">
        <f t="shared" si="371"/>
        <v>11.111111111111111</v>
      </c>
      <c r="FS163" s="52">
        <f t="shared" si="372"/>
        <v>0</v>
      </c>
      <c r="FT163" s="52">
        <f t="shared" si="373"/>
        <v>0</v>
      </c>
      <c r="FU163" s="52">
        <f t="shared" si="339"/>
        <v>0</v>
      </c>
      <c r="FV163" s="52">
        <f t="shared" si="340"/>
        <v>0</v>
      </c>
      <c r="FW163" s="52">
        <f t="shared" si="341"/>
        <v>0</v>
      </c>
      <c r="FX163" s="52">
        <f t="shared" si="342"/>
        <v>0</v>
      </c>
      <c r="FY163" s="52">
        <f t="shared" si="343"/>
        <v>0</v>
      </c>
      <c r="FZ163" s="52">
        <f t="shared" si="374"/>
        <v>53.850296176628973</v>
      </c>
      <c r="GA163" s="52">
        <f t="shared" si="375"/>
        <v>106.92328254477412</v>
      </c>
      <c r="GB163" s="52">
        <f t="shared" si="376"/>
        <v>150.94339622641508</v>
      </c>
      <c r="GC163" s="52">
        <f t="shared" si="377"/>
        <v>174.7378931602596</v>
      </c>
      <c r="GD163" s="52">
        <f t="shared" si="378"/>
        <v>123.94645513138325</v>
      </c>
      <c r="GE163" s="52">
        <f t="shared" si="379"/>
        <v>0</v>
      </c>
      <c r="GF163" s="52">
        <f t="shared" si="380"/>
        <v>0</v>
      </c>
      <c r="GG163" s="52">
        <f t="shared" si="381"/>
        <v>0</v>
      </c>
      <c r="GH163" s="52">
        <f t="shared" si="382"/>
        <v>0</v>
      </c>
      <c r="GI163" s="52">
        <f t="shared" si="383"/>
        <v>0</v>
      </c>
      <c r="GJ163" s="52">
        <f t="shared" si="384"/>
        <v>0</v>
      </c>
      <c r="GK163" s="52">
        <f t="shared" si="385"/>
        <v>0</v>
      </c>
      <c r="GL163" s="52">
        <f t="shared" si="386"/>
        <v>30.548342752405681</v>
      </c>
      <c r="GM163" s="52">
        <f t="shared" si="387"/>
        <v>15.158405335758678</v>
      </c>
      <c r="GN163" s="52">
        <f t="shared" si="388"/>
        <v>15.051173991571343</v>
      </c>
      <c r="GO163" s="52">
        <f t="shared" si="389"/>
        <v>15.573898146706121</v>
      </c>
      <c r="GP163" s="52">
        <f t="shared" si="390"/>
        <v>0</v>
      </c>
      <c r="GQ163" s="52">
        <f t="shared" si="391"/>
        <v>0</v>
      </c>
      <c r="GR163" s="52">
        <f t="shared" si="392"/>
        <v>0</v>
      </c>
      <c r="GS163" s="52">
        <f t="shared" si="393"/>
        <v>0</v>
      </c>
      <c r="GT163" s="52">
        <f t="shared" si="394"/>
        <v>140.18691588785046</v>
      </c>
      <c r="GU163" s="52">
        <f t="shared" si="395"/>
        <v>208.55862814769043</v>
      </c>
      <c r="GV163" s="52">
        <f t="shared" si="396"/>
        <v>122.87842715613242</v>
      </c>
      <c r="GW163" s="52">
        <f t="shared" si="397"/>
        <v>99.085365853658544</v>
      </c>
      <c r="GX163" s="52">
        <f t="shared" si="398"/>
        <v>60.537268255769959</v>
      </c>
      <c r="GY163" s="52">
        <f t="shared" si="399"/>
        <v>93.45794392523365</v>
      </c>
      <c r="GZ163" s="52">
        <f t="shared" si="400"/>
        <v>38.621968175498225</v>
      </c>
      <c r="HA163" s="52">
        <f t="shared" si="401"/>
        <v>61.439213578066209</v>
      </c>
      <c r="HB163" s="52">
        <f t="shared" si="402"/>
        <v>68.597560975609753</v>
      </c>
      <c r="HC163" s="52">
        <f t="shared" si="403"/>
        <v>45.402951191827469</v>
      </c>
      <c r="HD163" s="52">
        <f t="shared" si="404"/>
        <v>70.09345794392523</v>
      </c>
      <c r="HE163" s="52">
        <f t="shared" si="405"/>
        <v>7.7243936350996449</v>
      </c>
      <c r="HF163" s="52">
        <f t="shared" si="406"/>
        <v>46.079410183549655</v>
      </c>
      <c r="HG163" s="52">
        <f t="shared" si="407"/>
        <v>60.975609756097562</v>
      </c>
      <c r="HH163" s="52">
        <f t="shared" si="408"/>
        <v>45.402951191827469</v>
      </c>
      <c r="HI163" s="52">
        <f t="shared" si="409"/>
        <v>23.364485981308412</v>
      </c>
      <c r="HJ163" s="52">
        <f t="shared" si="410"/>
        <v>54.070755445697507</v>
      </c>
      <c r="HK163" s="52">
        <f t="shared" si="411"/>
        <v>30.719606789033104</v>
      </c>
      <c r="HL163" s="52">
        <f t="shared" si="412"/>
        <v>30.487804878048781</v>
      </c>
      <c r="HM163" s="52">
        <f t="shared" si="413"/>
        <v>15.13431706394249</v>
      </c>
      <c r="HN163" s="52">
        <f t="shared" si="414"/>
        <v>38.940809968847354</v>
      </c>
      <c r="HO163" s="52">
        <f t="shared" si="415"/>
        <v>46.34636181059787</v>
      </c>
      <c r="HP163" s="52">
        <f t="shared" si="416"/>
        <v>76.799016972582749</v>
      </c>
      <c r="HQ163" s="52">
        <f t="shared" si="417"/>
        <v>30.487804878048781</v>
      </c>
      <c r="HR163" s="52">
        <f t="shared" si="418"/>
        <v>37.835792659856224</v>
      </c>
      <c r="HS163" s="52">
        <f t="shared" si="419"/>
        <v>15.576323987538942</v>
      </c>
      <c r="HT163" s="52">
        <f t="shared" si="420"/>
        <v>23.173180905298935</v>
      </c>
      <c r="HU163" s="52">
        <f t="shared" si="421"/>
        <v>15.359803394516552</v>
      </c>
      <c r="HV163" s="52">
        <f t="shared" si="422"/>
        <v>15.24390243902439</v>
      </c>
      <c r="HW163" s="52">
        <f t="shared" si="423"/>
        <v>37.835792659856224</v>
      </c>
      <c r="HX163" s="52">
        <f t="shared" si="424"/>
        <v>0</v>
      </c>
      <c r="HY163" s="52">
        <f t="shared" si="425"/>
        <v>7.7243936350996449</v>
      </c>
      <c r="HZ163" s="52">
        <f t="shared" si="426"/>
        <v>7.6799016972582761</v>
      </c>
      <c r="IA163" s="52">
        <f t="shared" si="427"/>
        <v>0</v>
      </c>
      <c r="IB163" s="52">
        <f t="shared" si="428"/>
        <v>7.5671585319712449</v>
      </c>
      <c r="IC163" s="52">
        <f t="shared" si="429"/>
        <v>0</v>
      </c>
      <c r="ID163" s="52">
        <f t="shared" si="430"/>
        <v>7.7243936350996449</v>
      </c>
      <c r="IE163" s="52">
        <f t="shared" si="431"/>
        <v>7.6799016972582761</v>
      </c>
      <c r="IF163" s="52">
        <f t="shared" si="432"/>
        <v>0</v>
      </c>
      <c r="IG163" s="52">
        <f t="shared" si="433"/>
        <v>7.5671585319712449</v>
      </c>
      <c r="II163"/>
    </row>
    <row r="164" spans="1:243" ht="15.75" customHeight="1" thickBot="1">
      <c r="A164" s="43">
        <v>261280</v>
      </c>
      <c r="B164" s="43" t="s">
        <v>106</v>
      </c>
      <c r="C164" s="47">
        <v>2610</v>
      </c>
      <c r="D164" s="43">
        <v>3</v>
      </c>
      <c r="E164" s="43">
        <v>1</v>
      </c>
      <c r="F164" s="43">
        <v>4</v>
      </c>
      <c r="G164" s="43">
        <v>2</v>
      </c>
      <c r="H164" s="43">
        <v>2</v>
      </c>
      <c r="I164" s="44"/>
      <c r="J164" s="43">
        <v>1</v>
      </c>
      <c r="K164" s="43">
        <v>1</v>
      </c>
      <c r="L164" s="43">
        <v>3</v>
      </c>
      <c r="M164" s="43">
        <v>2</v>
      </c>
      <c r="N164" s="43">
        <v>1</v>
      </c>
      <c r="O164" s="44"/>
      <c r="P164" s="43">
        <v>2</v>
      </c>
      <c r="Q164" s="43">
        <v>0</v>
      </c>
      <c r="R164" s="43">
        <v>1</v>
      </c>
      <c r="S164" s="43">
        <v>0</v>
      </c>
      <c r="T164" s="43">
        <v>1</v>
      </c>
      <c r="U164" s="44"/>
      <c r="V164" s="43">
        <v>4</v>
      </c>
      <c r="W164" s="43">
        <v>1</v>
      </c>
      <c r="X164" s="43">
        <v>4</v>
      </c>
      <c r="Y164" s="43">
        <v>4</v>
      </c>
      <c r="Z164" s="43">
        <v>2</v>
      </c>
      <c r="AA164" s="44"/>
      <c r="AB164" s="43">
        <v>161</v>
      </c>
      <c r="AC164" s="43">
        <v>166</v>
      </c>
      <c r="AD164" s="43">
        <v>158</v>
      </c>
      <c r="AE164" s="43">
        <v>149</v>
      </c>
      <c r="AF164" s="43">
        <v>160</v>
      </c>
      <c r="AG164" s="44"/>
      <c r="AH164" s="43">
        <v>3</v>
      </c>
      <c r="AI164" s="43">
        <v>3</v>
      </c>
      <c r="AJ164" s="43">
        <v>5</v>
      </c>
      <c r="AK164" s="43">
        <v>4</v>
      </c>
      <c r="AL164" s="43">
        <v>4</v>
      </c>
      <c r="AM164" s="44"/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4"/>
      <c r="AT164" s="43">
        <v>1</v>
      </c>
      <c r="AU164" s="43">
        <v>0</v>
      </c>
      <c r="AV164" s="43">
        <v>0</v>
      </c>
      <c r="AW164" s="43">
        <v>0</v>
      </c>
      <c r="AX164" s="43">
        <v>0</v>
      </c>
      <c r="AY164" s="44"/>
      <c r="AZ164" s="43">
        <v>0</v>
      </c>
      <c r="BA164" s="43">
        <v>0</v>
      </c>
      <c r="BB164" s="43">
        <v>0</v>
      </c>
      <c r="BC164" s="43">
        <v>0</v>
      </c>
      <c r="BD164" s="43">
        <v>0</v>
      </c>
      <c r="BE164" s="44"/>
      <c r="BF164" s="43">
        <v>1</v>
      </c>
      <c r="BG164" s="43">
        <v>7</v>
      </c>
      <c r="BH164" s="43">
        <v>3</v>
      </c>
      <c r="BI164" s="43">
        <v>4</v>
      </c>
      <c r="BJ164" s="43">
        <v>3</v>
      </c>
      <c r="BK164" s="44"/>
      <c r="BL164" s="43">
        <v>3217</v>
      </c>
      <c r="BM164" s="43">
        <v>3201</v>
      </c>
      <c r="BN164" s="43">
        <v>3444</v>
      </c>
      <c r="BO164" s="43">
        <v>3459</v>
      </c>
      <c r="BP164" s="43">
        <v>3479</v>
      </c>
      <c r="BQ164" s="44"/>
      <c r="BR164" s="45">
        <v>5238</v>
      </c>
      <c r="BS164" s="45">
        <v>5221</v>
      </c>
      <c r="BT164" s="45">
        <v>5606</v>
      </c>
      <c r="BU164" s="45">
        <v>5632</v>
      </c>
      <c r="BV164" s="45">
        <v>5664</v>
      </c>
      <c r="BW164" s="44"/>
      <c r="BX164" s="43">
        <v>10198</v>
      </c>
      <c r="BY164" s="43">
        <v>10177</v>
      </c>
      <c r="BZ164" s="43">
        <v>10991</v>
      </c>
      <c r="CA164" s="43">
        <v>11048</v>
      </c>
      <c r="CB164" s="43">
        <v>11103</v>
      </c>
      <c r="CC164" s="44"/>
      <c r="CD164" s="43">
        <v>0</v>
      </c>
      <c r="CE164" s="43">
        <v>0</v>
      </c>
      <c r="CF164" s="43">
        <v>0</v>
      </c>
      <c r="CG164" s="43">
        <v>0</v>
      </c>
      <c r="CH164" s="43">
        <v>0</v>
      </c>
      <c r="CI164" s="44"/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4"/>
      <c r="CP164" s="43">
        <v>0</v>
      </c>
      <c r="CQ164" s="43">
        <v>0</v>
      </c>
      <c r="CR164" s="43">
        <v>0</v>
      </c>
      <c r="CS164" s="43">
        <v>1</v>
      </c>
      <c r="CT164" s="43">
        <v>1</v>
      </c>
      <c r="CU164" s="44"/>
      <c r="CV164" s="43">
        <v>5</v>
      </c>
      <c r="CW164" s="43">
        <v>1</v>
      </c>
      <c r="CX164" s="43">
        <v>8</v>
      </c>
      <c r="CY164" s="43">
        <v>11</v>
      </c>
      <c r="CZ164" s="43">
        <v>14</v>
      </c>
      <c r="DA164" s="44"/>
      <c r="DB164" s="43">
        <v>8</v>
      </c>
      <c r="DC164" s="43">
        <v>6</v>
      </c>
      <c r="DD164" s="43">
        <v>3</v>
      </c>
      <c r="DE164" s="43">
        <v>7</v>
      </c>
      <c r="DF164" s="43">
        <v>1</v>
      </c>
      <c r="DG164" s="44"/>
      <c r="DH164" s="43">
        <v>8</v>
      </c>
      <c r="DI164" s="43">
        <v>4</v>
      </c>
      <c r="DJ164" s="43">
        <v>4</v>
      </c>
      <c r="DK164" s="43">
        <v>7</v>
      </c>
      <c r="DL164" s="43">
        <v>3</v>
      </c>
      <c r="DM164" s="44"/>
      <c r="DN164" s="43">
        <v>5</v>
      </c>
      <c r="DO164" s="43">
        <v>3</v>
      </c>
      <c r="DP164" s="43">
        <v>4</v>
      </c>
      <c r="DQ164" s="43">
        <v>3</v>
      </c>
      <c r="DR164" s="43">
        <v>1</v>
      </c>
      <c r="DS164" s="44"/>
      <c r="DT164" s="43">
        <v>0</v>
      </c>
      <c r="DU164" s="43">
        <v>2</v>
      </c>
      <c r="DV164" s="43">
        <v>2</v>
      </c>
      <c r="DW164" s="43">
        <v>2</v>
      </c>
      <c r="DX164" s="43">
        <v>2</v>
      </c>
      <c r="DY164" s="44"/>
      <c r="DZ164" s="43">
        <v>4</v>
      </c>
      <c r="EA164" s="43">
        <v>2</v>
      </c>
      <c r="EB164" s="43">
        <v>1</v>
      </c>
      <c r="EC164" s="43">
        <v>2</v>
      </c>
      <c r="ED164" s="43">
        <v>1</v>
      </c>
      <c r="EE164" s="44"/>
      <c r="EF164" s="43">
        <v>4</v>
      </c>
      <c r="EG164" s="43">
        <v>1</v>
      </c>
      <c r="EH164" s="43">
        <v>0</v>
      </c>
      <c r="EI164" s="43">
        <v>0</v>
      </c>
      <c r="EJ164" s="43">
        <v>0</v>
      </c>
      <c r="EK164" s="44"/>
      <c r="EL164" s="43">
        <v>3</v>
      </c>
      <c r="EM164" s="43">
        <v>1</v>
      </c>
      <c r="EN164" s="43">
        <v>0</v>
      </c>
      <c r="EO164" s="43">
        <v>0</v>
      </c>
      <c r="EP164" s="43">
        <v>0</v>
      </c>
      <c r="EQ164" s="96">
        <f t="shared" si="344"/>
        <v>18.633540372670808</v>
      </c>
      <c r="ER164" s="96">
        <f t="shared" si="345"/>
        <v>6.024096385542169</v>
      </c>
      <c r="ES164" s="96">
        <f t="shared" si="346"/>
        <v>25.316455696202532</v>
      </c>
      <c r="ET164" s="96">
        <f t="shared" si="347"/>
        <v>13.422818791946309</v>
      </c>
      <c r="EU164" s="96">
        <f t="shared" si="348"/>
        <v>12.5</v>
      </c>
      <c r="EV164" s="52">
        <f t="shared" si="349"/>
        <v>6.2111801242236018</v>
      </c>
      <c r="EW164" s="52">
        <f t="shared" si="350"/>
        <v>6.024096385542169</v>
      </c>
      <c r="EX164" s="52">
        <f t="shared" si="351"/>
        <v>18.9873417721519</v>
      </c>
      <c r="EY164" s="52">
        <f t="shared" si="352"/>
        <v>13.422818791946309</v>
      </c>
      <c r="EZ164" s="52">
        <f t="shared" si="353"/>
        <v>6.25</v>
      </c>
      <c r="FA164" s="96">
        <f t="shared" si="354"/>
        <v>12.422360248447204</v>
      </c>
      <c r="FB164" s="96">
        <f t="shared" si="355"/>
        <v>0</v>
      </c>
      <c r="FC164" s="96">
        <f t="shared" si="356"/>
        <v>6.3291139240506329</v>
      </c>
      <c r="FD164" s="96">
        <f t="shared" si="357"/>
        <v>0</v>
      </c>
      <c r="FE164" s="96">
        <f t="shared" si="358"/>
        <v>6.25</v>
      </c>
      <c r="FF164" s="52">
        <f t="shared" si="359"/>
        <v>24.844720496894407</v>
      </c>
      <c r="FG164" s="52">
        <f t="shared" si="360"/>
        <v>6.024096385542169</v>
      </c>
      <c r="FH164" s="52">
        <f t="shared" si="361"/>
        <v>25.316455696202532</v>
      </c>
      <c r="FI164" s="52">
        <f t="shared" si="362"/>
        <v>26.845637583892618</v>
      </c>
      <c r="FJ164" s="52">
        <f t="shared" si="363"/>
        <v>12.5</v>
      </c>
      <c r="FK164" s="52">
        <f t="shared" si="364"/>
        <v>0</v>
      </c>
      <c r="FL164" s="52">
        <f t="shared" si="365"/>
        <v>0</v>
      </c>
      <c r="FM164" s="52">
        <f t="shared" si="366"/>
        <v>0</v>
      </c>
      <c r="FN164" s="52">
        <f t="shared" si="367"/>
        <v>0</v>
      </c>
      <c r="FO164" s="52">
        <f t="shared" si="368"/>
        <v>0</v>
      </c>
      <c r="FP164" s="52">
        <f t="shared" si="369"/>
        <v>33.333333333333329</v>
      </c>
      <c r="FQ164" s="52">
        <f t="shared" si="370"/>
        <v>0</v>
      </c>
      <c r="FR164" s="52">
        <f t="shared" si="371"/>
        <v>0</v>
      </c>
      <c r="FS164" s="52">
        <f t="shared" si="372"/>
        <v>0</v>
      </c>
      <c r="FT164" s="52">
        <f t="shared" si="373"/>
        <v>0</v>
      </c>
      <c r="FU164" s="52">
        <f t="shared" si="339"/>
        <v>0</v>
      </c>
      <c r="FV164" s="52">
        <f t="shared" si="340"/>
        <v>0</v>
      </c>
      <c r="FW164" s="52">
        <f t="shared" si="341"/>
        <v>0</v>
      </c>
      <c r="FX164" s="52">
        <f t="shared" si="342"/>
        <v>0</v>
      </c>
      <c r="FY164" s="52">
        <f t="shared" si="343"/>
        <v>0</v>
      </c>
      <c r="FZ164" s="52">
        <f t="shared" si="374"/>
        <v>31.084861672365555</v>
      </c>
      <c r="GA164" s="52">
        <f t="shared" si="375"/>
        <v>218.68166198063108</v>
      </c>
      <c r="GB164" s="52">
        <f t="shared" si="376"/>
        <v>87.108013937282223</v>
      </c>
      <c r="GC164" s="52">
        <f t="shared" si="377"/>
        <v>115.64035848511132</v>
      </c>
      <c r="GD164" s="52">
        <f t="shared" si="378"/>
        <v>86.231675768899109</v>
      </c>
      <c r="GE164" s="52">
        <f t="shared" si="379"/>
        <v>0</v>
      </c>
      <c r="GF164" s="52">
        <f t="shared" si="380"/>
        <v>0</v>
      </c>
      <c r="GG164" s="52">
        <f t="shared" si="381"/>
        <v>0</v>
      </c>
      <c r="GH164" s="52">
        <f t="shared" si="382"/>
        <v>0</v>
      </c>
      <c r="GI164" s="52">
        <f t="shared" si="383"/>
        <v>0</v>
      </c>
      <c r="GJ164" s="52">
        <f t="shared" si="384"/>
        <v>0</v>
      </c>
      <c r="GK164" s="52">
        <f t="shared" si="385"/>
        <v>0</v>
      </c>
      <c r="GL164" s="52">
        <f t="shared" si="386"/>
        <v>0</v>
      </c>
      <c r="GM164" s="52">
        <f t="shared" si="387"/>
        <v>0</v>
      </c>
      <c r="GN164" s="52">
        <f t="shared" si="388"/>
        <v>0</v>
      </c>
      <c r="GO164" s="52">
        <f t="shared" si="389"/>
        <v>0</v>
      </c>
      <c r="GP164" s="52">
        <f t="shared" si="390"/>
        <v>0</v>
      </c>
      <c r="GQ164" s="52">
        <f t="shared" si="391"/>
        <v>0</v>
      </c>
      <c r="GR164" s="52">
        <f t="shared" si="392"/>
        <v>17.75568181818182</v>
      </c>
      <c r="GS164" s="52">
        <f t="shared" si="393"/>
        <v>17.655367231638419</v>
      </c>
      <c r="GT164" s="52">
        <f t="shared" si="394"/>
        <v>49.029221415963917</v>
      </c>
      <c r="GU164" s="52">
        <f t="shared" si="395"/>
        <v>9.8260784121057281</v>
      </c>
      <c r="GV164" s="52">
        <f t="shared" si="396"/>
        <v>72.7868255845692</v>
      </c>
      <c r="GW164" s="52">
        <f t="shared" si="397"/>
        <v>99.565532223026793</v>
      </c>
      <c r="GX164" s="52">
        <f t="shared" si="398"/>
        <v>126.09204719445195</v>
      </c>
      <c r="GY164" s="52">
        <f t="shared" si="399"/>
        <v>78.446754265542268</v>
      </c>
      <c r="GZ164" s="52">
        <f t="shared" si="400"/>
        <v>58.956470472634365</v>
      </c>
      <c r="HA164" s="52">
        <f t="shared" si="401"/>
        <v>27.295059594213445</v>
      </c>
      <c r="HB164" s="52">
        <f t="shared" si="402"/>
        <v>63.359884141926138</v>
      </c>
      <c r="HC164" s="52">
        <f t="shared" si="403"/>
        <v>9.0065747996037118</v>
      </c>
      <c r="HD164" s="52">
        <f t="shared" si="404"/>
        <v>78.446754265542268</v>
      </c>
      <c r="HE164" s="52">
        <f t="shared" si="405"/>
        <v>39.304313648422912</v>
      </c>
      <c r="HF164" s="52">
        <f t="shared" si="406"/>
        <v>36.3934127922846</v>
      </c>
      <c r="HG164" s="52">
        <f t="shared" si="407"/>
        <v>63.359884141926138</v>
      </c>
      <c r="HH164" s="52">
        <f t="shared" si="408"/>
        <v>27.019724398811132</v>
      </c>
      <c r="HI164" s="52">
        <f t="shared" si="409"/>
        <v>49.029221415963917</v>
      </c>
      <c r="HJ164" s="52">
        <f t="shared" si="410"/>
        <v>29.478235236317182</v>
      </c>
      <c r="HK164" s="52">
        <f t="shared" si="411"/>
        <v>36.3934127922846</v>
      </c>
      <c r="HL164" s="52">
        <f t="shared" si="412"/>
        <v>27.15423606082549</v>
      </c>
      <c r="HM164" s="52">
        <f t="shared" si="413"/>
        <v>9.0065747996037118</v>
      </c>
      <c r="HN164" s="52">
        <f t="shared" si="414"/>
        <v>0</v>
      </c>
      <c r="HO164" s="52">
        <f t="shared" si="415"/>
        <v>19.652156824211456</v>
      </c>
      <c r="HP164" s="52">
        <f t="shared" si="416"/>
        <v>18.1967063961423</v>
      </c>
      <c r="HQ164" s="52">
        <f t="shared" si="417"/>
        <v>18.102824040550324</v>
      </c>
      <c r="HR164" s="52">
        <f t="shared" si="418"/>
        <v>18.013149599207424</v>
      </c>
      <c r="HS164" s="52">
        <f t="shared" si="419"/>
        <v>39.223377132771134</v>
      </c>
      <c r="HT164" s="52">
        <f t="shared" si="420"/>
        <v>19.652156824211456</v>
      </c>
      <c r="HU164" s="52">
        <f t="shared" si="421"/>
        <v>9.0983531980711501</v>
      </c>
      <c r="HV164" s="52">
        <f t="shared" si="422"/>
        <v>18.102824040550324</v>
      </c>
      <c r="HW164" s="52">
        <f t="shared" si="423"/>
        <v>9.0065747996037118</v>
      </c>
      <c r="HX164" s="52">
        <f t="shared" si="424"/>
        <v>39.223377132771134</v>
      </c>
      <c r="HY164" s="52">
        <f t="shared" si="425"/>
        <v>9.8260784121057281</v>
      </c>
      <c r="HZ164" s="52">
        <f t="shared" si="426"/>
        <v>0</v>
      </c>
      <c r="IA164" s="52">
        <f t="shared" si="427"/>
        <v>0</v>
      </c>
      <c r="IB164" s="52">
        <f t="shared" si="428"/>
        <v>0</v>
      </c>
      <c r="IC164" s="52">
        <f t="shared" si="429"/>
        <v>29.41753284957835</v>
      </c>
      <c r="ID164" s="52">
        <f t="shared" si="430"/>
        <v>9.8260784121057281</v>
      </c>
      <c r="IE164" s="52">
        <f t="shared" si="431"/>
        <v>0</v>
      </c>
      <c r="IF164" s="52">
        <f t="shared" si="432"/>
        <v>0</v>
      </c>
      <c r="IG164" s="52">
        <f t="shared" si="433"/>
        <v>0</v>
      </c>
      <c r="II164"/>
    </row>
    <row r="165" spans="1:243" ht="15.75" customHeight="1" thickBot="1">
      <c r="A165" s="43">
        <v>261290</v>
      </c>
      <c r="B165" s="43" t="s">
        <v>763</v>
      </c>
      <c r="C165" s="47">
        <v>2603</v>
      </c>
      <c r="D165" s="43">
        <v>3</v>
      </c>
      <c r="E165" s="43">
        <v>2</v>
      </c>
      <c r="F165" s="43">
        <v>5</v>
      </c>
      <c r="G165" s="43">
        <v>1</v>
      </c>
      <c r="H165" s="43">
        <v>1</v>
      </c>
      <c r="I165" s="44"/>
      <c r="J165" s="43">
        <v>3</v>
      </c>
      <c r="K165" s="43">
        <v>1</v>
      </c>
      <c r="L165" s="43">
        <v>4</v>
      </c>
      <c r="M165" s="43">
        <v>0</v>
      </c>
      <c r="N165" s="43">
        <v>1</v>
      </c>
      <c r="O165" s="44"/>
      <c r="P165" s="43">
        <v>0</v>
      </c>
      <c r="Q165" s="43">
        <v>1</v>
      </c>
      <c r="R165" s="43">
        <v>1</v>
      </c>
      <c r="S165" s="43">
        <v>1</v>
      </c>
      <c r="T165" s="43">
        <v>0</v>
      </c>
      <c r="U165" s="44"/>
      <c r="V165" s="43">
        <v>5</v>
      </c>
      <c r="W165" s="43">
        <v>2</v>
      </c>
      <c r="X165" s="43">
        <v>5</v>
      </c>
      <c r="Y165" s="43">
        <v>4</v>
      </c>
      <c r="Z165" s="43">
        <v>1</v>
      </c>
      <c r="AA165" s="44"/>
      <c r="AB165" s="43">
        <v>168</v>
      </c>
      <c r="AC165" s="43">
        <v>160</v>
      </c>
      <c r="AD165" s="43">
        <v>127</v>
      </c>
      <c r="AE165" s="43">
        <v>172</v>
      </c>
      <c r="AF165" s="43">
        <v>162</v>
      </c>
      <c r="AG165" s="44"/>
      <c r="AH165" s="43">
        <v>3</v>
      </c>
      <c r="AI165" s="43">
        <v>2</v>
      </c>
      <c r="AJ165" s="43">
        <v>6</v>
      </c>
      <c r="AK165" s="43">
        <v>1</v>
      </c>
      <c r="AL165" s="43">
        <v>1</v>
      </c>
      <c r="AM165" s="44"/>
      <c r="AN165" s="43">
        <v>0</v>
      </c>
      <c r="AO165" s="43">
        <v>0</v>
      </c>
      <c r="AP165" s="43">
        <v>1</v>
      </c>
      <c r="AQ165" s="43">
        <v>1</v>
      </c>
      <c r="AR165" s="43">
        <v>0</v>
      </c>
      <c r="AS165" s="44"/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4"/>
      <c r="AZ165" s="43">
        <v>0</v>
      </c>
      <c r="BA165" s="43">
        <v>0</v>
      </c>
      <c r="BB165" s="43">
        <v>0</v>
      </c>
      <c r="BC165" s="43">
        <v>0</v>
      </c>
      <c r="BD165" s="43">
        <v>0</v>
      </c>
      <c r="BE165" s="44"/>
      <c r="BF165" s="43">
        <v>7</v>
      </c>
      <c r="BG165" s="43">
        <v>2</v>
      </c>
      <c r="BH165" s="43">
        <v>8</v>
      </c>
      <c r="BI165" s="43">
        <v>0</v>
      </c>
      <c r="BJ165" s="43">
        <v>2</v>
      </c>
      <c r="BK165" s="44"/>
      <c r="BL165" s="43">
        <v>2891</v>
      </c>
      <c r="BM165" s="43">
        <v>3151</v>
      </c>
      <c r="BN165" s="43">
        <v>4521</v>
      </c>
      <c r="BO165" s="43">
        <v>4586</v>
      </c>
      <c r="BP165" s="43">
        <v>4645</v>
      </c>
      <c r="BQ165" s="44"/>
      <c r="BR165" s="45">
        <v>4937</v>
      </c>
      <c r="BS165" s="45">
        <v>5355</v>
      </c>
      <c r="BT165" s="45">
        <v>6924</v>
      </c>
      <c r="BU165" s="45">
        <v>7022</v>
      </c>
      <c r="BV165" s="45">
        <v>7114</v>
      </c>
      <c r="BW165" s="44"/>
      <c r="BX165" s="43">
        <v>9989</v>
      </c>
      <c r="BY165" s="43">
        <v>10837</v>
      </c>
      <c r="BZ165" s="43">
        <v>13941</v>
      </c>
      <c r="CA165" s="43">
        <v>14137</v>
      </c>
      <c r="CB165" s="43">
        <v>14326</v>
      </c>
      <c r="CC165" s="44"/>
      <c r="CD165" s="43">
        <v>0</v>
      </c>
      <c r="CE165" s="43">
        <v>1</v>
      </c>
      <c r="CF165" s="43">
        <v>0</v>
      </c>
      <c r="CG165" s="43">
        <v>0</v>
      </c>
      <c r="CH165" s="43">
        <v>0</v>
      </c>
      <c r="CI165" s="44"/>
      <c r="CJ165" s="45">
        <v>0</v>
      </c>
      <c r="CK165" s="45">
        <v>0</v>
      </c>
      <c r="CL165" s="45">
        <v>0</v>
      </c>
      <c r="CM165" s="45">
        <v>0</v>
      </c>
      <c r="CN165" s="45">
        <v>0</v>
      </c>
      <c r="CO165" s="44"/>
      <c r="CP165" s="43">
        <v>0</v>
      </c>
      <c r="CQ165" s="43">
        <v>0</v>
      </c>
      <c r="CR165" s="43">
        <v>0</v>
      </c>
      <c r="CS165" s="43">
        <v>1</v>
      </c>
      <c r="CT165" s="43">
        <v>0</v>
      </c>
      <c r="CU165" s="44"/>
      <c r="CV165" s="43">
        <v>4</v>
      </c>
      <c r="CW165" s="43">
        <v>3</v>
      </c>
      <c r="CX165" s="43">
        <v>4</v>
      </c>
      <c r="CY165" s="43">
        <v>6</v>
      </c>
      <c r="CZ165" s="43">
        <v>4</v>
      </c>
      <c r="DA165" s="44"/>
      <c r="DB165" s="43">
        <v>4</v>
      </c>
      <c r="DC165" s="43">
        <v>8</v>
      </c>
      <c r="DD165" s="43">
        <v>8</v>
      </c>
      <c r="DE165" s="43">
        <v>10</v>
      </c>
      <c r="DF165" s="43">
        <v>8</v>
      </c>
      <c r="DG165" s="44"/>
      <c r="DH165" s="43">
        <v>6</v>
      </c>
      <c r="DI165" s="43">
        <v>5</v>
      </c>
      <c r="DJ165" s="43">
        <v>9</v>
      </c>
      <c r="DK165" s="43">
        <v>4</v>
      </c>
      <c r="DL165" s="43">
        <v>6</v>
      </c>
      <c r="DM165" s="44"/>
      <c r="DN165" s="43">
        <v>2</v>
      </c>
      <c r="DO165" s="43">
        <v>0</v>
      </c>
      <c r="DP165" s="43">
        <v>2</v>
      </c>
      <c r="DQ165" s="43">
        <v>3</v>
      </c>
      <c r="DR165" s="43">
        <v>4</v>
      </c>
      <c r="DS165" s="44"/>
      <c r="DT165" s="43">
        <v>2</v>
      </c>
      <c r="DU165" s="43">
        <v>5</v>
      </c>
      <c r="DV165" s="43">
        <v>2</v>
      </c>
      <c r="DW165" s="43">
        <v>2</v>
      </c>
      <c r="DX165" s="43">
        <v>3</v>
      </c>
      <c r="DY165" s="44"/>
      <c r="DZ165" s="43">
        <v>3</v>
      </c>
      <c r="EA165" s="43">
        <v>6</v>
      </c>
      <c r="EB165" s="43">
        <v>3</v>
      </c>
      <c r="EC165" s="43">
        <v>5</v>
      </c>
      <c r="ED165" s="43">
        <v>7</v>
      </c>
      <c r="EE165" s="44"/>
      <c r="EF165" s="43">
        <v>2</v>
      </c>
      <c r="EG165" s="43">
        <v>2</v>
      </c>
      <c r="EH165" s="43">
        <v>2</v>
      </c>
      <c r="EI165" s="43">
        <v>0</v>
      </c>
      <c r="EJ165" s="43">
        <v>4</v>
      </c>
      <c r="EK165" s="44"/>
      <c r="EL165" s="43">
        <v>2</v>
      </c>
      <c r="EM165" s="43">
        <v>2</v>
      </c>
      <c r="EN165" s="43">
        <v>2</v>
      </c>
      <c r="EO165" s="43">
        <v>0</v>
      </c>
      <c r="EP165" s="43">
        <v>4</v>
      </c>
      <c r="EQ165" s="96">
        <f t="shared" si="344"/>
        <v>17.857142857142858</v>
      </c>
      <c r="ER165" s="96">
        <f t="shared" si="345"/>
        <v>12.5</v>
      </c>
      <c r="ES165" s="96">
        <f t="shared" si="346"/>
        <v>39.370078740157481</v>
      </c>
      <c r="ET165" s="96">
        <f t="shared" si="347"/>
        <v>5.8139534883720927</v>
      </c>
      <c r="EU165" s="96">
        <f t="shared" si="348"/>
        <v>6.1728395061728394</v>
      </c>
      <c r="EV165" s="52">
        <f t="shared" si="349"/>
        <v>17.857142857142858</v>
      </c>
      <c r="EW165" s="52">
        <f t="shared" si="350"/>
        <v>6.25</v>
      </c>
      <c r="EX165" s="52">
        <f t="shared" si="351"/>
        <v>31.496062992125985</v>
      </c>
      <c r="EY165" s="52">
        <f t="shared" si="352"/>
        <v>0</v>
      </c>
      <c r="EZ165" s="52">
        <f t="shared" si="353"/>
        <v>6.1728395061728394</v>
      </c>
      <c r="FA165" s="96">
        <f t="shared" si="354"/>
        <v>0</v>
      </c>
      <c r="FB165" s="96">
        <f t="shared" si="355"/>
        <v>6.25</v>
      </c>
      <c r="FC165" s="96">
        <f t="shared" si="356"/>
        <v>7.8740157480314963</v>
      </c>
      <c r="FD165" s="96">
        <f t="shared" si="357"/>
        <v>5.8139534883720927</v>
      </c>
      <c r="FE165" s="96">
        <f t="shared" si="358"/>
        <v>0</v>
      </c>
      <c r="FF165" s="52">
        <f t="shared" si="359"/>
        <v>29.761904761904759</v>
      </c>
      <c r="FG165" s="52">
        <f t="shared" si="360"/>
        <v>12.5</v>
      </c>
      <c r="FH165" s="52">
        <f t="shared" si="361"/>
        <v>39.370078740157481</v>
      </c>
      <c r="FI165" s="52">
        <f t="shared" si="362"/>
        <v>23.255813953488371</v>
      </c>
      <c r="FJ165" s="52">
        <f t="shared" si="363"/>
        <v>6.1728395061728394</v>
      </c>
      <c r="FK165" s="52">
        <f t="shared" si="364"/>
        <v>0</v>
      </c>
      <c r="FL165" s="52">
        <f t="shared" si="365"/>
        <v>0</v>
      </c>
      <c r="FM165" s="52">
        <f t="shared" si="366"/>
        <v>16.666666666666664</v>
      </c>
      <c r="FN165" s="52">
        <f t="shared" si="367"/>
        <v>100</v>
      </c>
      <c r="FO165" s="52">
        <f t="shared" si="368"/>
        <v>0</v>
      </c>
      <c r="FP165" s="52">
        <f t="shared" si="369"/>
        <v>0</v>
      </c>
      <c r="FQ165" s="52">
        <f t="shared" si="370"/>
        <v>0</v>
      </c>
      <c r="FR165" s="52">
        <f t="shared" si="371"/>
        <v>0</v>
      </c>
      <c r="FS165" s="52">
        <f t="shared" si="372"/>
        <v>0</v>
      </c>
      <c r="FT165" s="52">
        <f t="shared" si="373"/>
        <v>0</v>
      </c>
      <c r="FU165" s="52">
        <f t="shared" si="339"/>
        <v>0</v>
      </c>
      <c r="FV165" s="52">
        <f t="shared" si="340"/>
        <v>0</v>
      </c>
      <c r="FW165" s="52">
        <f t="shared" si="341"/>
        <v>0</v>
      </c>
      <c r="FX165" s="52">
        <f t="shared" si="342"/>
        <v>0</v>
      </c>
      <c r="FY165" s="52">
        <f t="shared" si="343"/>
        <v>0</v>
      </c>
      <c r="FZ165" s="52">
        <f t="shared" si="374"/>
        <v>242.13075060532688</v>
      </c>
      <c r="GA165" s="52">
        <f t="shared" si="375"/>
        <v>63.471913678197396</v>
      </c>
      <c r="GB165" s="52">
        <f t="shared" si="376"/>
        <v>176.95200176952002</v>
      </c>
      <c r="GC165" s="52">
        <f t="shared" si="377"/>
        <v>0</v>
      </c>
      <c r="GD165" s="52">
        <f t="shared" si="378"/>
        <v>43.05705059203445</v>
      </c>
      <c r="GE165" s="52">
        <f t="shared" si="379"/>
        <v>0</v>
      </c>
      <c r="GF165" s="52">
        <f t="shared" si="380"/>
        <v>9.2276460274983858</v>
      </c>
      <c r="GG165" s="52">
        <f t="shared" si="381"/>
        <v>0</v>
      </c>
      <c r="GH165" s="52">
        <f t="shared" si="382"/>
        <v>0</v>
      </c>
      <c r="GI165" s="52">
        <f t="shared" si="383"/>
        <v>0</v>
      </c>
      <c r="GJ165" s="52">
        <f t="shared" si="384"/>
        <v>0</v>
      </c>
      <c r="GK165" s="52">
        <f t="shared" si="385"/>
        <v>0</v>
      </c>
      <c r="GL165" s="52">
        <f t="shared" si="386"/>
        <v>0</v>
      </c>
      <c r="GM165" s="52">
        <f t="shared" si="387"/>
        <v>0</v>
      </c>
      <c r="GN165" s="52">
        <f t="shared" si="388"/>
        <v>0</v>
      </c>
      <c r="GO165" s="52">
        <f t="shared" si="389"/>
        <v>0</v>
      </c>
      <c r="GP165" s="52">
        <f t="shared" si="390"/>
        <v>0</v>
      </c>
      <c r="GQ165" s="52">
        <f t="shared" si="391"/>
        <v>0</v>
      </c>
      <c r="GR165" s="52">
        <f t="shared" si="392"/>
        <v>14.240956992309885</v>
      </c>
      <c r="GS165" s="52">
        <f t="shared" si="393"/>
        <v>0</v>
      </c>
      <c r="GT165" s="52">
        <f t="shared" si="394"/>
        <v>40.044048453298629</v>
      </c>
      <c r="GU165" s="52">
        <f t="shared" si="395"/>
        <v>27.682938082495156</v>
      </c>
      <c r="GV165" s="52">
        <f t="shared" si="396"/>
        <v>28.692346316620039</v>
      </c>
      <c r="GW165" s="52">
        <f t="shared" si="397"/>
        <v>42.441819339322343</v>
      </c>
      <c r="GX165" s="52">
        <f t="shared" si="398"/>
        <v>27.921262041044258</v>
      </c>
      <c r="GY165" s="52">
        <f t="shared" si="399"/>
        <v>40.044048453298629</v>
      </c>
      <c r="GZ165" s="52">
        <f t="shared" si="400"/>
        <v>73.821168219987086</v>
      </c>
      <c r="HA165" s="52">
        <f t="shared" si="401"/>
        <v>57.384692633240078</v>
      </c>
      <c r="HB165" s="52">
        <f t="shared" si="402"/>
        <v>70.736365565537241</v>
      </c>
      <c r="HC165" s="52">
        <f t="shared" si="403"/>
        <v>55.842524082088516</v>
      </c>
      <c r="HD165" s="52">
        <f t="shared" si="404"/>
        <v>60.066072679947951</v>
      </c>
      <c r="HE165" s="52">
        <f t="shared" si="405"/>
        <v>46.138230137491924</v>
      </c>
      <c r="HF165" s="52">
        <f t="shared" si="406"/>
        <v>64.55777921239509</v>
      </c>
      <c r="HG165" s="52">
        <f t="shared" si="407"/>
        <v>28.294546226214898</v>
      </c>
      <c r="HH165" s="52">
        <f t="shared" si="408"/>
        <v>41.881893061566387</v>
      </c>
      <c r="HI165" s="52">
        <f t="shared" si="409"/>
        <v>20.022024226649314</v>
      </c>
      <c r="HJ165" s="52">
        <f t="shared" si="410"/>
        <v>0</v>
      </c>
      <c r="HK165" s="52">
        <f t="shared" si="411"/>
        <v>14.34617315831002</v>
      </c>
      <c r="HL165" s="52">
        <f t="shared" si="412"/>
        <v>21.220909669661172</v>
      </c>
      <c r="HM165" s="52">
        <f t="shared" si="413"/>
        <v>27.921262041044258</v>
      </c>
      <c r="HN165" s="52">
        <f t="shared" si="414"/>
        <v>20.022024226649314</v>
      </c>
      <c r="HO165" s="52">
        <f t="shared" si="415"/>
        <v>46.138230137491924</v>
      </c>
      <c r="HP165" s="52">
        <f t="shared" si="416"/>
        <v>14.34617315831002</v>
      </c>
      <c r="HQ165" s="52">
        <f t="shared" si="417"/>
        <v>14.147273113107449</v>
      </c>
      <c r="HR165" s="52">
        <f t="shared" si="418"/>
        <v>20.940946530783194</v>
      </c>
      <c r="HS165" s="52">
        <f t="shared" si="419"/>
        <v>30.033036339973975</v>
      </c>
      <c r="HT165" s="52">
        <f t="shared" si="420"/>
        <v>55.365876164990311</v>
      </c>
      <c r="HU165" s="52">
        <f t="shared" si="421"/>
        <v>21.519259737465031</v>
      </c>
      <c r="HV165" s="52">
        <f t="shared" si="422"/>
        <v>35.368182782768621</v>
      </c>
      <c r="HW165" s="52">
        <f t="shared" si="423"/>
        <v>48.862208571827445</v>
      </c>
      <c r="HX165" s="52">
        <f t="shared" si="424"/>
        <v>20.022024226649314</v>
      </c>
      <c r="HY165" s="52">
        <f t="shared" si="425"/>
        <v>18.455292054996772</v>
      </c>
      <c r="HZ165" s="52">
        <f t="shared" si="426"/>
        <v>14.34617315831002</v>
      </c>
      <c r="IA165" s="52">
        <f t="shared" si="427"/>
        <v>0</v>
      </c>
      <c r="IB165" s="52">
        <f t="shared" si="428"/>
        <v>27.921262041044258</v>
      </c>
      <c r="IC165" s="52">
        <f t="shared" si="429"/>
        <v>20.022024226649314</v>
      </c>
      <c r="ID165" s="52">
        <f t="shared" si="430"/>
        <v>18.455292054996772</v>
      </c>
      <c r="IE165" s="52">
        <f t="shared" si="431"/>
        <v>14.34617315831002</v>
      </c>
      <c r="IF165" s="52">
        <f t="shared" si="432"/>
        <v>0</v>
      </c>
      <c r="IG165" s="52">
        <f t="shared" si="433"/>
        <v>27.921262041044258</v>
      </c>
      <c r="II165"/>
    </row>
    <row r="166" spans="1:243" ht="15.75" customHeight="1" thickBot="1">
      <c r="A166" s="43">
        <v>261300</v>
      </c>
      <c r="B166" s="43" t="s">
        <v>764</v>
      </c>
      <c r="C166" s="47">
        <v>2604</v>
      </c>
      <c r="D166" s="43">
        <v>18</v>
      </c>
      <c r="E166" s="43">
        <v>12</v>
      </c>
      <c r="F166" s="43">
        <v>6</v>
      </c>
      <c r="G166" s="43">
        <v>11</v>
      </c>
      <c r="H166" s="43">
        <v>3</v>
      </c>
      <c r="I166" s="44"/>
      <c r="J166" s="43">
        <v>8</v>
      </c>
      <c r="K166" s="43">
        <v>9</v>
      </c>
      <c r="L166" s="43">
        <v>5</v>
      </c>
      <c r="M166" s="43">
        <v>8</v>
      </c>
      <c r="N166" s="43">
        <v>2</v>
      </c>
      <c r="O166" s="44"/>
      <c r="P166" s="43">
        <v>10</v>
      </c>
      <c r="Q166" s="43">
        <v>3</v>
      </c>
      <c r="R166" s="43">
        <v>1</v>
      </c>
      <c r="S166" s="43">
        <v>3</v>
      </c>
      <c r="T166" s="43">
        <v>1</v>
      </c>
      <c r="U166" s="44"/>
      <c r="V166" s="43">
        <v>15</v>
      </c>
      <c r="W166" s="43">
        <v>19</v>
      </c>
      <c r="X166" s="43">
        <v>13</v>
      </c>
      <c r="Y166" s="43">
        <v>12</v>
      </c>
      <c r="Z166" s="43">
        <v>5</v>
      </c>
      <c r="AA166" s="44"/>
      <c r="AB166" s="43">
        <v>895</v>
      </c>
      <c r="AC166" s="43">
        <v>861</v>
      </c>
      <c r="AD166" s="43">
        <v>809</v>
      </c>
      <c r="AE166" s="43">
        <v>797</v>
      </c>
      <c r="AF166" s="43">
        <v>798</v>
      </c>
      <c r="AG166" s="44"/>
      <c r="AH166" s="43">
        <v>21</v>
      </c>
      <c r="AI166" s="43">
        <v>14</v>
      </c>
      <c r="AJ166" s="43">
        <v>9</v>
      </c>
      <c r="AK166" s="43">
        <v>15</v>
      </c>
      <c r="AL166" s="43">
        <v>6</v>
      </c>
      <c r="AM166" s="44"/>
      <c r="AN166" s="43">
        <v>5</v>
      </c>
      <c r="AO166" s="43">
        <v>0</v>
      </c>
      <c r="AP166" s="43">
        <v>0</v>
      </c>
      <c r="AQ166" s="43">
        <v>0</v>
      </c>
      <c r="AR166" s="43">
        <v>0</v>
      </c>
      <c r="AS166" s="44"/>
      <c r="AT166" s="43">
        <v>1</v>
      </c>
      <c r="AU166" s="43">
        <v>0</v>
      </c>
      <c r="AV166" s="43">
        <v>1</v>
      </c>
      <c r="AW166" s="43">
        <v>2</v>
      </c>
      <c r="AX166" s="43">
        <v>0</v>
      </c>
      <c r="AY166" s="44"/>
      <c r="AZ166" s="43">
        <v>1</v>
      </c>
      <c r="BA166" s="43">
        <v>0</v>
      </c>
      <c r="BB166" s="43">
        <v>0</v>
      </c>
      <c r="BC166" s="43">
        <v>0</v>
      </c>
      <c r="BD166" s="43">
        <v>0</v>
      </c>
      <c r="BE166" s="44"/>
      <c r="BF166" s="43">
        <v>19</v>
      </c>
      <c r="BG166" s="43">
        <v>23</v>
      </c>
      <c r="BH166" s="43">
        <v>17</v>
      </c>
      <c r="BI166" s="43">
        <v>19</v>
      </c>
      <c r="BJ166" s="43">
        <v>12</v>
      </c>
      <c r="BK166" s="44"/>
      <c r="BL166" s="43">
        <v>14516</v>
      </c>
      <c r="BM166" s="43">
        <v>14604</v>
      </c>
      <c r="BN166" s="43">
        <v>16331</v>
      </c>
      <c r="BO166" s="43">
        <v>16517</v>
      </c>
      <c r="BP166" s="43">
        <v>16696</v>
      </c>
      <c r="BQ166" s="44"/>
      <c r="BR166" s="45">
        <v>24349</v>
      </c>
      <c r="BS166" s="45">
        <v>24483</v>
      </c>
      <c r="BT166" s="45">
        <v>26678</v>
      </c>
      <c r="BU166" s="45">
        <v>26981</v>
      </c>
      <c r="BV166" s="45">
        <v>27277</v>
      </c>
      <c r="BW166" s="44"/>
      <c r="BX166" s="43">
        <v>49038</v>
      </c>
      <c r="BY166" s="43">
        <v>49366</v>
      </c>
      <c r="BZ166" s="43">
        <v>53242</v>
      </c>
      <c r="CA166" s="43">
        <v>53847</v>
      </c>
      <c r="CB166" s="43">
        <v>54433</v>
      </c>
      <c r="CC166" s="44"/>
      <c r="CD166" s="43">
        <v>2</v>
      </c>
      <c r="CE166" s="43">
        <v>3</v>
      </c>
      <c r="CF166" s="43">
        <v>1</v>
      </c>
      <c r="CG166" s="43">
        <v>5</v>
      </c>
      <c r="CH166" s="43">
        <v>0</v>
      </c>
      <c r="CI166" s="44"/>
      <c r="CJ166" s="45">
        <v>1</v>
      </c>
      <c r="CK166" s="45">
        <v>2</v>
      </c>
      <c r="CL166" s="45">
        <v>2</v>
      </c>
      <c r="CM166" s="45">
        <v>4</v>
      </c>
      <c r="CN166" s="45">
        <v>5</v>
      </c>
      <c r="CO166" s="44"/>
      <c r="CP166" s="43">
        <v>0</v>
      </c>
      <c r="CQ166" s="43">
        <v>2</v>
      </c>
      <c r="CR166" s="43">
        <v>4</v>
      </c>
      <c r="CS166" s="43">
        <v>0</v>
      </c>
      <c r="CT166" s="43">
        <v>1</v>
      </c>
      <c r="CU166" s="44"/>
      <c r="CV166" s="43">
        <v>12</v>
      </c>
      <c r="CW166" s="43">
        <v>15</v>
      </c>
      <c r="CX166" s="43">
        <v>19</v>
      </c>
      <c r="CY166" s="43">
        <v>21</v>
      </c>
      <c r="CZ166" s="43">
        <v>17</v>
      </c>
      <c r="DA166" s="44"/>
      <c r="DB166" s="43">
        <v>21</v>
      </c>
      <c r="DC166" s="43">
        <v>29</v>
      </c>
      <c r="DD166" s="43">
        <v>27</v>
      </c>
      <c r="DE166" s="43">
        <v>17</v>
      </c>
      <c r="DF166" s="43">
        <v>23</v>
      </c>
      <c r="DG166" s="44"/>
      <c r="DH166" s="43">
        <v>22</v>
      </c>
      <c r="DI166" s="43">
        <v>23</v>
      </c>
      <c r="DJ166" s="43">
        <v>26</v>
      </c>
      <c r="DK166" s="43">
        <v>28</v>
      </c>
      <c r="DL166" s="43">
        <v>32</v>
      </c>
      <c r="DM166" s="44"/>
      <c r="DN166" s="43">
        <v>6</v>
      </c>
      <c r="DO166" s="43">
        <v>6</v>
      </c>
      <c r="DP166" s="43">
        <v>13</v>
      </c>
      <c r="DQ166" s="43">
        <v>24</v>
      </c>
      <c r="DR166" s="43">
        <v>16</v>
      </c>
      <c r="DS166" s="44"/>
      <c r="DT166" s="43">
        <v>14</v>
      </c>
      <c r="DU166" s="43">
        <v>24</v>
      </c>
      <c r="DV166" s="43">
        <v>9</v>
      </c>
      <c r="DW166" s="43">
        <v>19</v>
      </c>
      <c r="DX166" s="43">
        <v>15</v>
      </c>
      <c r="DY166" s="44"/>
      <c r="DZ166" s="43">
        <v>12</v>
      </c>
      <c r="EA166" s="43">
        <v>10</v>
      </c>
      <c r="EB166" s="43">
        <v>9</v>
      </c>
      <c r="EC166" s="43">
        <v>8</v>
      </c>
      <c r="ED166" s="43">
        <v>6</v>
      </c>
      <c r="EE166" s="44"/>
      <c r="EF166" s="43">
        <v>4</v>
      </c>
      <c r="EG166" s="43">
        <v>3</v>
      </c>
      <c r="EH166" s="43">
        <v>5</v>
      </c>
      <c r="EI166" s="43">
        <v>9</v>
      </c>
      <c r="EJ166" s="43">
        <v>6</v>
      </c>
      <c r="EK166" s="44"/>
      <c r="EL166" s="43">
        <v>2</v>
      </c>
      <c r="EM166" s="43">
        <v>3</v>
      </c>
      <c r="EN166" s="43">
        <v>4</v>
      </c>
      <c r="EO166" s="43">
        <v>8</v>
      </c>
      <c r="EP166" s="43">
        <v>5</v>
      </c>
      <c r="EQ166" s="96">
        <f t="shared" si="344"/>
        <v>20.11173184357542</v>
      </c>
      <c r="ER166" s="96">
        <f t="shared" si="345"/>
        <v>13.937282229965156</v>
      </c>
      <c r="ES166" s="96">
        <f t="shared" si="346"/>
        <v>7.4165636588380721</v>
      </c>
      <c r="ET166" s="96">
        <f t="shared" si="347"/>
        <v>13.801756587202007</v>
      </c>
      <c r="EU166" s="96">
        <f t="shared" si="348"/>
        <v>3.7593984962406015</v>
      </c>
      <c r="EV166" s="52">
        <f t="shared" si="349"/>
        <v>8.938547486033519</v>
      </c>
      <c r="EW166" s="52">
        <f t="shared" si="350"/>
        <v>10.452961672473869</v>
      </c>
      <c r="EX166" s="52">
        <f t="shared" si="351"/>
        <v>6.1804697156983925</v>
      </c>
      <c r="EY166" s="52">
        <f t="shared" si="352"/>
        <v>10.037641154328732</v>
      </c>
      <c r="EZ166" s="52">
        <f t="shared" si="353"/>
        <v>2.5062656641604009</v>
      </c>
      <c r="FA166" s="96">
        <f t="shared" si="354"/>
        <v>11.173184357541899</v>
      </c>
      <c r="FB166" s="96">
        <f t="shared" si="355"/>
        <v>3.484320557491289</v>
      </c>
      <c r="FC166" s="96">
        <f t="shared" si="356"/>
        <v>1.2360939431396785</v>
      </c>
      <c r="FD166" s="96">
        <f t="shared" si="357"/>
        <v>3.7641154328732749</v>
      </c>
      <c r="FE166" s="96">
        <f t="shared" si="358"/>
        <v>1.2531328320802004</v>
      </c>
      <c r="FF166" s="52">
        <f t="shared" si="359"/>
        <v>16.759776536312849</v>
      </c>
      <c r="FG166" s="52">
        <f t="shared" si="360"/>
        <v>22.067363530778163</v>
      </c>
      <c r="FH166" s="52">
        <f t="shared" si="361"/>
        <v>16.069221260815823</v>
      </c>
      <c r="FI166" s="52">
        <f t="shared" si="362"/>
        <v>15.0564617314931</v>
      </c>
      <c r="FJ166" s="52">
        <f t="shared" si="363"/>
        <v>6.2656641604010019</v>
      </c>
      <c r="FK166" s="52">
        <f t="shared" si="364"/>
        <v>23.809523809523807</v>
      </c>
      <c r="FL166" s="52">
        <f t="shared" si="365"/>
        <v>0</v>
      </c>
      <c r="FM166" s="52">
        <f t="shared" si="366"/>
        <v>0</v>
      </c>
      <c r="FN166" s="52">
        <f t="shared" si="367"/>
        <v>0</v>
      </c>
      <c r="FO166" s="52">
        <f t="shared" si="368"/>
        <v>0</v>
      </c>
      <c r="FP166" s="52">
        <f t="shared" si="369"/>
        <v>4.7619047619047619</v>
      </c>
      <c r="FQ166" s="52">
        <f t="shared" si="370"/>
        <v>0</v>
      </c>
      <c r="FR166" s="52">
        <f t="shared" si="371"/>
        <v>11.111111111111111</v>
      </c>
      <c r="FS166" s="52">
        <f t="shared" si="372"/>
        <v>13.333333333333334</v>
      </c>
      <c r="FT166" s="52">
        <f t="shared" si="373"/>
        <v>0</v>
      </c>
      <c r="FU166" s="52">
        <f t="shared" si="339"/>
        <v>111.73184357541899</v>
      </c>
      <c r="FV166" s="52">
        <f t="shared" si="340"/>
        <v>0</v>
      </c>
      <c r="FW166" s="52">
        <f t="shared" si="341"/>
        <v>0</v>
      </c>
      <c r="FX166" s="52">
        <f t="shared" si="342"/>
        <v>0</v>
      </c>
      <c r="FY166" s="52">
        <f t="shared" si="343"/>
        <v>0</v>
      </c>
      <c r="FZ166" s="52">
        <f t="shared" si="374"/>
        <v>130.89005235602096</v>
      </c>
      <c r="GA166" s="52">
        <f t="shared" si="375"/>
        <v>157.49109832922488</v>
      </c>
      <c r="GB166" s="52">
        <f t="shared" si="376"/>
        <v>104.09650358214439</v>
      </c>
      <c r="GC166" s="52">
        <f t="shared" si="377"/>
        <v>115.03299630683539</v>
      </c>
      <c r="GD166" s="52">
        <f t="shared" si="378"/>
        <v>71.87350263536176</v>
      </c>
      <c r="GE166" s="52">
        <f t="shared" si="379"/>
        <v>4.0784697581467428</v>
      </c>
      <c r="GF166" s="52">
        <f t="shared" si="380"/>
        <v>6.0770570838228739</v>
      </c>
      <c r="GG166" s="52">
        <f t="shared" si="381"/>
        <v>1.8782164456631982</v>
      </c>
      <c r="GH166" s="52">
        <f t="shared" si="382"/>
        <v>9.2855683696399058</v>
      </c>
      <c r="GI166" s="52">
        <f t="shared" si="383"/>
        <v>0</v>
      </c>
      <c r="GJ166" s="52">
        <f t="shared" si="384"/>
        <v>4.1069448437307488</v>
      </c>
      <c r="GK166" s="52">
        <f t="shared" si="385"/>
        <v>8.168933545725606</v>
      </c>
      <c r="GL166" s="52">
        <f t="shared" si="386"/>
        <v>7.4968138541120029</v>
      </c>
      <c r="GM166" s="52">
        <f t="shared" si="387"/>
        <v>14.825247396315925</v>
      </c>
      <c r="GN166" s="52">
        <f t="shared" si="388"/>
        <v>18.330461561022108</v>
      </c>
      <c r="GO166" s="52">
        <f t="shared" si="389"/>
        <v>0</v>
      </c>
      <c r="GP166" s="52">
        <f t="shared" si="390"/>
        <v>8.168933545725606</v>
      </c>
      <c r="GQ166" s="52">
        <f t="shared" si="391"/>
        <v>14.993627708224006</v>
      </c>
      <c r="GR166" s="52">
        <f t="shared" si="392"/>
        <v>0</v>
      </c>
      <c r="GS166" s="52">
        <f t="shared" si="393"/>
        <v>3.6660923122044209</v>
      </c>
      <c r="GT166" s="52">
        <f t="shared" si="394"/>
        <v>24.470818548880459</v>
      </c>
      <c r="GU166" s="52">
        <f t="shared" si="395"/>
        <v>30.385285419114371</v>
      </c>
      <c r="GV166" s="52">
        <f t="shared" si="396"/>
        <v>35.686112467600765</v>
      </c>
      <c r="GW166" s="52">
        <f t="shared" si="397"/>
        <v>38.9993871524876</v>
      </c>
      <c r="GX166" s="52">
        <f t="shared" si="398"/>
        <v>31.231054691088126</v>
      </c>
      <c r="GY166" s="52">
        <f t="shared" si="399"/>
        <v>42.823932460540803</v>
      </c>
      <c r="GZ166" s="52">
        <f t="shared" si="400"/>
        <v>58.744885143621111</v>
      </c>
      <c r="HA166" s="52">
        <f t="shared" si="401"/>
        <v>50.711844032906356</v>
      </c>
      <c r="HB166" s="52">
        <f t="shared" si="402"/>
        <v>31.570932456775679</v>
      </c>
      <c r="HC166" s="52">
        <f t="shared" si="403"/>
        <v>42.253779876178051</v>
      </c>
      <c r="HD166" s="52">
        <f t="shared" si="404"/>
        <v>44.863167339614172</v>
      </c>
      <c r="HE166" s="52">
        <f t="shared" si="405"/>
        <v>46.590770975975367</v>
      </c>
      <c r="HF166" s="52">
        <f t="shared" si="406"/>
        <v>48.833627587243157</v>
      </c>
      <c r="HG166" s="52">
        <f t="shared" si="407"/>
        <v>51.999182869983471</v>
      </c>
      <c r="HH166" s="52">
        <f t="shared" si="408"/>
        <v>58.787867653812945</v>
      </c>
      <c r="HI166" s="52">
        <f t="shared" si="409"/>
        <v>12.235409274440229</v>
      </c>
      <c r="HJ166" s="52">
        <f t="shared" si="410"/>
        <v>12.154114167645748</v>
      </c>
      <c r="HK166" s="52">
        <f t="shared" si="411"/>
        <v>24.416813793621579</v>
      </c>
      <c r="HL166" s="52">
        <f t="shared" si="412"/>
        <v>44.570728174271544</v>
      </c>
      <c r="HM166" s="52">
        <f t="shared" si="413"/>
        <v>29.393933826906473</v>
      </c>
      <c r="HN166" s="52">
        <f t="shared" si="414"/>
        <v>28.549288307027204</v>
      </c>
      <c r="HO166" s="52">
        <f t="shared" si="415"/>
        <v>48.616456670582991</v>
      </c>
      <c r="HP166" s="52">
        <f t="shared" si="416"/>
        <v>16.903948010968787</v>
      </c>
      <c r="HQ166" s="52">
        <f t="shared" si="417"/>
        <v>35.28515980463164</v>
      </c>
      <c r="HR166" s="52">
        <f t="shared" si="418"/>
        <v>27.55681296272482</v>
      </c>
      <c r="HS166" s="52">
        <f t="shared" si="419"/>
        <v>24.470818548880459</v>
      </c>
      <c r="HT166" s="52">
        <f t="shared" si="420"/>
        <v>20.256856946076244</v>
      </c>
      <c r="HU166" s="52">
        <f t="shared" si="421"/>
        <v>16.903948010968787</v>
      </c>
      <c r="HV166" s="52">
        <f t="shared" si="422"/>
        <v>14.856909391423848</v>
      </c>
      <c r="HW166" s="52">
        <f t="shared" si="423"/>
        <v>11.022725185089927</v>
      </c>
      <c r="HX166" s="52">
        <f t="shared" si="424"/>
        <v>8.1569395162934857</v>
      </c>
      <c r="HY166" s="52">
        <f t="shared" si="425"/>
        <v>6.0770570838228739</v>
      </c>
      <c r="HZ166" s="52">
        <f t="shared" si="426"/>
        <v>9.3910822283159909</v>
      </c>
      <c r="IA166" s="52">
        <f t="shared" si="427"/>
        <v>16.714023065351832</v>
      </c>
      <c r="IB166" s="52">
        <f t="shared" si="428"/>
        <v>11.022725185089927</v>
      </c>
      <c r="IC166" s="52">
        <f t="shared" si="429"/>
        <v>4.0784697581467428</v>
      </c>
      <c r="ID166" s="52">
        <f t="shared" si="430"/>
        <v>6.0770570838228739</v>
      </c>
      <c r="IE166" s="52">
        <f t="shared" si="431"/>
        <v>7.5128657826527929</v>
      </c>
      <c r="IF166" s="52">
        <f t="shared" si="432"/>
        <v>14.856909391423848</v>
      </c>
      <c r="IG166" s="52">
        <f t="shared" si="433"/>
        <v>9.1856043209082721</v>
      </c>
      <c r="II166"/>
    </row>
    <row r="167" spans="1:243" ht="15.75" customHeight="1" thickBot="1">
      <c r="A167" s="43">
        <v>261310</v>
      </c>
      <c r="B167" s="43" t="s">
        <v>765</v>
      </c>
      <c r="C167" s="47">
        <v>2604</v>
      </c>
      <c r="D167" s="43">
        <v>11</v>
      </c>
      <c r="E167" s="43">
        <v>9</v>
      </c>
      <c r="F167" s="43">
        <v>13</v>
      </c>
      <c r="G167" s="43">
        <v>14</v>
      </c>
      <c r="H167" s="43">
        <v>9</v>
      </c>
      <c r="I167" s="44"/>
      <c r="J167" s="43">
        <v>7</v>
      </c>
      <c r="K167" s="43">
        <v>6</v>
      </c>
      <c r="L167" s="43">
        <v>9</v>
      </c>
      <c r="M167" s="43">
        <v>9</v>
      </c>
      <c r="N167" s="43">
        <v>7</v>
      </c>
      <c r="O167" s="44"/>
      <c r="P167" s="43">
        <v>4</v>
      </c>
      <c r="Q167" s="43">
        <v>3</v>
      </c>
      <c r="R167" s="43">
        <v>4</v>
      </c>
      <c r="S167" s="43">
        <v>5</v>
      </c>
      <c r="T167" s="43">
        <v>2</v>
      </c>
      <c r="U167" s="44"/>
      <c r="V167" s="43">
        <v>13</v>
      </c>
      <c r="W167" s="43">
        <v>9</v>
      </c>
      <c r="X167" s="43">
        <v>13</v>
      </c>
      <c r="Y167" s="43">
        <v>11</v>
      </c>
      <c r="Z167" s="43">
        <v>10</v>
      </c>
      <c r="AA167" s="44"/>
      <c r="AB167" s="43">
        <v>558</v>
      </c>
      <c r="AC167" s="43">
        <v>537</v>
      </c>
      <c r="AD167" s="43">
        <v>582</v>
      </c>
      <c r="AE167" s="43">
        <v>563</v>
      </c>
      <c r="AF167" s="43">
        <v>554</v>
      </c>
      <c r="AG167" s="44"/>
      <c r="AH167" s="43">
        <v>12</v>
      </c>
      <c r="AI167" s="43">
        <v>12</v>
      </c>
      <c r="AJ167" s="43">
        <v>15</v>
      </c>
      <c r="AK167" s="43">
        <v>17</v>
      </c>
      <c r="AL167" s="43">
        <v>9</v>
      </c>
      <c r="AM167" s="44"/>
      <c r="AN167" s="43">
        <v>1</v>
      </c>
      <c r="AO167" s="43">
        <v>2</v>
      </c>
      <c r="AP167" s="43">
        <v>0</v>
      </c>
      <c r="AQ167" s="43">
        <v>0</v>
      </c>
      <c r="AR167" s="43">
        <v>0</v>
      </c>
      <c r="AS167" s="44"/>
      <c r="AT167" s="43">
        <v>1</v>
      </c>
      <c r="AU167" s="43">
        <v>2</v>
      </c>
      <c r="AV167" s="43">
        <v>0</v>
      </c>
      <c r="AW167" s="43">
        <v>1</v>
      </c>
      <c r="AX167" s="43">
        <v>1</v>
      </c>
      <c r="AY167" s="44"/>
      <c r="AZ167" s="43">
        <v>0</v>
      </c>
      <c r="BA167" s="43">
        <v>1</v>
      </c>
      <c r="BB167" s="43">
        <v>1</v>
      </c>
      <c r="BC167" s="43">
        <v>0</v>
      </c>
      <c r="BD167" s="43">
        <v>0</v>
      </c>
      <c r="BE167" s="44"/>
      <c r="BF167" s="43">
        <v>17</v>
      </c>
      <c r="BG167" s="43">
        <v>12</v>
      </c>
      <c r="BH167" s="43">
        <v>16</v>
      </c>
      <c r="BI167" s="43">
        <v>12</v>
      </c>
      <c r="BJ167" s="43">
        <v>16</v>
      </c>
      <c r="BK167" s="44"/>
      <c r="BL167" s="43">
        <v>11244</v>
      </c>
      <c r="BM167" s="43">
        <v>11337</v>
      </c>
      <c r="BN167" s="43">
        <v>11332</v>
      </c>
      <c r="BO167" s="43">
        <v>11378</v>
      </c>
      <c r="BP167" s="43">
        <v>11421</v>
      </c>
      <c r="BQ167" s="44"/>
      <c r="BR167" s="45">
        <v>18283</v>
      </c>
      <c r="BS167" s="45">
        <v>18383</v>
      </c>
      <c r="BT167" s="45">
        <v>18071</v>
      </c>
      <c r="BU167" s="45">
        <v>18146</v>
      </c>
      <c r="BV167" s="45">
        <v>18216</v>
      </c>
      <c r="BW167" s="44"/>
      <c r="BX167" s="43">
        <v>36094</v>
      </c>
      <c r="BY167" s="43">
        <v>36338</v>
      </c>
      <c r="BZ167" s="43">
        <v>35274</v>
      </c>
      <c r="CA167" s="43">
        <v>35416</v>
      </c>
      <c r="CB167" s="43">
        <v>35554</v>
      </c>
      <c r="CC167" s="44"/>
      <c r="CD167" s="43">
        <v>2</v>
      </c>
      <c r="CE167" s="43">
        <v>2</v>
      </c>
      <c r="CF167" s="43">
        <v>2</v>
      </c>
      <c r="CG167" s="43">
        <v>0</v>
      </c>
      <c r="CH167" s="43">
        <v>2</v>
      </c>
      <c r="CI167" s="44"/>
      <c r="CJ167" s="45">
        <v>2</v>
      </c>
      <c r="CK167" s="45">
        <v>2</v>
      </c>
      <c r="CL167" s="45">
        <v>2</v>
      </c>
      <c r="CM167" s="45">
        <v>2</v>
      </c>
      <c r="CN167" s="45">
        <v>2</v>
      </c>
      <c r="CO167" s="44"/>
      <c r="CP167" s="43">
        <v>2</v>
      </c>
      <c r="CQ167" s="43">
        <v>3</v>
      </c>
      <c r="CR167" s="43">
        <v>0</v>
      </c>
      <c r="CS167" s="43">
        <v>0</v>
      </c>
      <c r="CT167" s="43">
        <v>2</v>
      </c>
      <c r="CU167" s="44"/>
      <c r="CV167" s="43">
        <v>51</v>
      </c>
      <c r="CW167" s="43">
        <v>35</v>
      </c>
      <c r="CX167" s="43">
        <v>43</v>
      </c>
      <c r="CY167" s="43">
        <v>49</v>
      </c>
      <c r="CZ167" s="43">
        <v>60</v>
      </c>
      <c r="DA167" s="44"/>
      <c r="DB167" s="43">
        <v>23</v>
      </c>
      <c r="DC167" s="43">
        <v>14</v>
      </c>
      <c r="DD167" s="43">
        <v>22</v>
      </c>
      <c r="DE167" s="43">
        <v>17</v>
      </c>
      <c r="DF167" s="43">
        <v>24</v>
      </c>
      <c r="DG167" s="44"/>
      <c r="DH167" s="43">
        <v>27</v>
      </c>
      <c r="DI167" s="43">
        <v>25</v>
      </c>
      <c r="DJ167" s="43">
        <v>24</v>
      </c>
      <c r="DK167" s="43">
        <v>17</v>
      </c>
      <c r="DL167" s="43">
        <v>24</v>
      </c>
      <c r="DM167" s="44"/>
      <c r="DN167" s="43">
        <v>9</v>
      </c>
      <c r="DO167" s="43">
        <v>11</v>
      </c>
      <c r="DP167" s="43">
        <v>16</v>
      </c>
      <c r="DQ167" s="43">
        <v>8</v>
      </c>
      <c r="DR167" s="43">
        <v>15</v>
      </c>
      <c r="DS167" s="44"/>
      <c r="DT167" s="43">
        <v>25</v>
      </c>
      <c r="DU167" s="43">
        <v>13</v>
      </c>
      <c r="DV167" s="43">
        <v>6</v>
      </c>
      <c r="DW167" s="43">
        <v>9</v>
      </c>
      <c r="DX167" s="43">
        <v>7</v>
      </c>
      <c r="DY167" s="44"/>
      <c r="DZ167" s="43">
        <v>10</v>
      </c>
      <c r="EA167" s="43">
        <v>8</v>
      </c>
      <c r="EB167" s="43">
        <v>4</v>
      </c>
      <c r="EC167" s="43">
        <v>3</v>
      </c>
      <c r="ED167" s="43">
        <v>3</v>
      </c>
      <c r="EE167" s="44"/>
      <c r="EF167" s="43">
        <v>2</v>
      </c>
      <c r="EG167" s="43">
        <v>1</v>
      </c>
      <c r="EH167" s="43">
        <v>3</v>
      </c>
      <c r="EI167" s="43">
        <v>3</v>
      </c>
      <c r="EJ167" s="43">
        <v>5</v>
      </c>
      <c r="EK167" s="44"/>
      <c r="EL167" s="43">
        <v>2</v>
      </c>
      <c r="EM167" s="43">
        <v>1</v>
      </c>
      <c r="EN167" s="43">
        <v>3</v>
      </c>
      <c r="EO167" s="43">
        <v>2</v>
      </c>
      <c r="EP167" s="43">
        <v>5</v>
      </c>
      <c r="EQ167" s="96">
        <f t="shared" si="344"/>
        <v>19.713261648745519</v>
      </c>
      <c r="ER167" s="96">
        <f t="shared" si="345"/>
        <v>16.759776536312849</v>
      </c>
      <c r="ES167" s="96">
        <f t="shared" si="346"/>
        <v>22.336769759450171</v>
      </c>
      <c r="ET167" s="96">
        <f t="shared" si="347"/>
        <v>24.866785079928952</v>
      </c>
      <c r="EU167" s="96">
        <f t="shared" si="348"/>
        <v>16.245487364620939</v>
      </c>
      <c r="EV167" s="52">
        <f t="shared" si="349"/>
        <v>12.544802867383513</v>
      </c>
      <c r="EW167" s="52">
        <f t="shared" si="350"/>
        <v>11.173184357541899</v>
      </c>
      <c r="EX167" s="52">
        <f t="shared" si="351"/>
        <v>15.463917525773196</v>
      </c>
      <c r="EY167" s="52">
        <f t="shared" si="352"/>
        <v>15.985790408525755</v>
      </c>
      <c r="EZ167" s="52">
        <f t="shared" si="353"/>
        <v>12.63537906137184</v>
      </c>
      <c r="FA167" s="96">
        <f t="shared" si="354"/>
        <v>7.1684587813620073</v>
      </c>
      <c r="FB167" s="96">
        <f t="shared" si="355"/>
        <v>5.5865921787709496</v>
      </c>
      <c r="FC167" s="96">
        <f t="shared" si="356"/>
        <v>6.8728522336769755</v>
      </c>
      <c r="FD167" s="96">
        <f t="shared" si="357"/>
        <v>8.8809946714031973</v>
      </c>
      <c r="FE167" s="96">
        <f t="shared" si="358"/>
        <v>3.6101083032490977</v>
      </c>
      <c r="FF167" s="52">
        <f t="shared" si="359"/>
        <v>23.297491039426525</v>
      </c>
      <c r="FG167" s="52">
        <f t="shared" si="360"/>
        <v>16.759776536312849</v>
      </c>
      <c r="FH167" s="52">
        <f t="shared" si="361"/>
        <v>22.336769759450171</v>
      </c>
      <c r="FI167" s="52">
        <f t="shared" si="362"/>
        <v>19.538188277087034</v>
      </c>
      <c r="FJ167" s="52">
        <f t="shared" si="363"/>
        <v>18.050541516245488</v>
      </c>
      <c r="FK167" s="52">
        <f t="shared" si="364"/>
        <v>8.3333333333333321</v>
      </c>
      <c r="FL167" s="52">
        <f t="shared" si="365"/>
        <v>16.666666666666664</v>
      </c>
      <c r="FM167" s="52">
        <f t="shared" si="366"/>
        <v>0</v>
      </c>
      <c r="FN167" s="52">
        <f t="shared" si="367"/>
        <v>0</v>
      </c>
      <c r="FO167" s="52">
        <f t="shared" si="368"/>
        <v>0</v>
      </c>
      <c r="FP167" s="52">
        <f t="shared" si="369"/>
        <v>8.3333333333333321</v>
      </c>
      <c r="FQ167" s="52">
        <f t="shared" si="370"/>
        <v>16.666666666666664</v>
      </c>
      <c r="FR167" s="52">
        <f t="shared" si="371"/>
        <v>0</v>
      </c>
      <c r="FS167" s="52">
        <f t="shared" si="372"/>
        <v>5.8823529411764701</v>
      </c>
      <c r="FT167" s="52">
        <f t="shared" si="373"/>
        <v>11.111111111111111</v>
      </c>
      <c r="FU167" s="52">
        <f t="shared" si="339"/>
        <v>0</v>
      </c>
      <c r="FV167" s="52">
        <f t="shared" si="340"/>
        <v>186.21973929236498</v>
      </c>
      <c r="FW167" s="52">
        <f t="shared" si="341"/>
        <v>171.82130584192439</v>
      </c>
      <c r="FX167" s="52">
        <f t="shared" si="342"/>
        <v>0</v>
      </c>
      <c r="FY167" s="52">
        <f t="shared" si="343"/>
        <v>0</v>
      </c>
      <c r="FZ167" s="52">
        <f t="shared" si="374"/>
        <v>151.1917467093561</v>
      </c>
      <c r="GA167" s="52">
        <f t="shared" si="375"/>
        <v>105.84810796507011</v>
      </c>
      <c r="GB167" s="52">
        <f t="shared" si="376"/>
        <v>141.1930815390046</v>
      </c>
      <c r="GC167" s="52">
        <f t="shared" si="377"/>
        <v>105.4666901037089</v>
      </c>
      <c r="GD167" s="52">
        <f t="shared" si="378"/>
        <v>140.09281148761053</v>
      </c>
      <c r="GE167" s="52">
        <f t="shared" si="379"/>
        <v>5.5410871613010473</v>
      </c>
      <c r="GF167" s="52">
        <f t="shared" si="380"/>
        <v>5.5038802355660748</v>
      </c>
      <c r="GG167" s="52">
        <f t="shared" si="381"/>
        <v>5.6698985088166918</v>
      </c>
      <c r="GH167" s="52">
        <f t="shared" si="382"/>
        <v>0</v>
      </c>
      <c r="GI167" s="52">
        <f t="shared" si="383"/>
        <v>5.625246104517073</v>
      </c>
      <c r="GJ167" s="52">
        <f t="shared" si="384"/>
        <v>10.939123776185527</v>
      </c>
      <c r="GK167" s="52">
        <f t="shared" si="385"/>
        <v>10.87961703748028</v>
      </c>
      <c r="GL167" s="52">
        <f t="shared" si="386"/>
        <v>11.067456145205025</v>
      </c>
      <c r="GM167" s="52">
        <f t="shared" si="387"/>
        <v>11.021712774165106</v>
      </c>
      <c r="GN167" s="52">
        <f t="shared" si="388"/>
        <v>10.979358805445763</v>
      </c>
      <c r="GO167" s="52">
        <f t="shared" si="389"/>
        <v>10.939123776185527</v>
      </c>
      <c r="GP167" s="52">
        <f t="shared" si="390"/>
        <v>16.31942555622042</v>
      </c>
      <c r="GQ167" s="52">
        <f t="shared" si="391"/>
        <v>0</v>
      </c>
      <c r="GR167" s="52">
        <f t="shared" si="392"/>
        <v>0</v>
      </c>
      <c r="GS167" s="52">
        <f t="shared" si="393"/>
        <v>10.979358805445763</v>
      </c>
      <c r="GT167" s="52">
        <f t="shared" si="394"/>
        <v>141.29772261317672</v>
      </c>
      <c r="GU167" s="52">
        <f t="shared" si="395"/>
        <v>96.317904122406304</v>
      </c>
      <c r="GV167" s="52">
        <f t="shared" si="396"/>
        <v>121.90281793955889</v>
      </c>
      <c r="GW167" s="52">
        <f t="shared" si="397"/>
        <v>138.35554551615087</v>
      </c>
      <c r="GX167" s="52">
        <f t="shared" si="398"/>
        <v>168.75738313551219</v>
      </c>
      <c r="GY167" s="52">
        <f t="shared" si="399"/>
        <v>63.722502354962039</v>
      </c>
      <c r="GZ167" s="52">
        <f t="shared" si="400"/>
        <v>38.527161648962519</v>
      </c>
      <c r="HA167" s="52">
        <f t="shared" si="401"/>
        <v>62.368883596983615</v>
      </c>
      <c r="HB167" s="52">
        <f t="shared" si="402"/>
        <v>48.0009035464197</v>
      </c>
      <c r="HC167" s="52">
        <f t="shared" si="403"/>
        <v>67.502953254204868</v>
      </c>
      <c r="HD167" s="52">
        <f t="shared" si="404"/>
        <v>74.804676677564146</v>
      </c>
      <c r="HE167" s="52">
        <f t="shared" si="405"/>
        <v>68.798502944575915</v>
      </c>
      <c r="HF167" s="52">
        <f t="shared" si="406"/>
        <v>68.038782105800308</v>
      </c>
      <c r="HG167" s="52">
        <f t="shared" si="407"/>
        <v>48.0009035464197</v>
      </c>
      <c r="HH167" s="52">
        <f t="shared" si="408"/>
        <v>67.502953254204868</v>
      </c>
      <c r="HI167" s="52">
        <f t="shared" si="409"/>
        <v>24.934892225854714</v>
      </c>
      <c r="HJ167" s="52">
        <f t="shared" si="410"/>
        <v>30.271341295613404</v>
      </c>
      <c r="HK167" s="52">
        <f t="shared" si="411"/>
        <v>45.359188070533534</v>
      </c>
      <c r="HL167" s="52">
        <f t="shared" si="412"/>
        <v>22.588660492432798</v>
      </c>
      <c r="HM167" s="52">
        <f t="shared" si="413"/>
        <v>42.189345783878046</v>
      </c>
      <c r="HN167" s="52">
        <f t="shared" si="414"/>
        <v>69.263589516263096</v>
      </c>
      <c r="HO167" s="52">
        <f t="shared" si="415"/>
        <v>35.775221531179483</v>
      </c>
      <c r="HP167" s="52">
        <f t="shared" si="416"/>
        <v>17.009695526450077</v>
      </c>
      <c r="HQ167" s="52">
        <f t="shared" si="417"/>
        <v>25.412243053986895</v>
      </c>
      <c r="HR167" s="52">
        <f t="shared" si="418"/>
        <v>19.688361365809754</v>
      </c>
      <c r="HS167" s="52">
        <f t="shared" si="419"/>
        <v>27.705435806505239</v>
      </c>
      <c r="HT167" s="52">
        <f t="shared" si="420"/>
        <v>22.015520942264299</v>
      </c>
      <c r="HU167" s="52">
        <f t="shared" si="421"/>
        <v>11.339797017633384</v>
      </c>
      <c r="HV167" s="52">
        <f t="shared" si="422"/>
        <v>8.4707476846622995</v>
      </c>
      <c r="HW167" s="52">
        <f t="shared" si="423"/>
        <v>8.4378691567756086</v>
      </c>
      <c r="HX167" s="52">
        <f t="shared" si="424"/>
        <v>5.5410871613010473</v>
      </c>
      <c r="HY167" s="52">
        <f t="shared" si="425"/>
        <v>2.7519401177830374</v>
      </c>
      <c r="HZ167" s="52">
        <f t="shared" si="426"/>
        <v>8.5048477632250385</v>
      </c>
      <c r="IA167" s="52">
        <f t="shared" si="427"/>
        <v>8.4707476846622995</v>
      </c>
      <c r="IB167" s="52">
        <f t="shared" si="428"/>
        <v>14.063115261292683</v>
      </c>
      <c r="IC167" s="52">
        <f t="shared" si="429"/>
        <v>5.5410871613010473</v>
      </c>
      <c r="ID167" s="52">
        <f t="shared" si="430"/>
        <v>2.7519401177830374</v>
      </c>
      <c r="IE167" s="52">
        <f t="shared" si="431"/>
        <v>8.5048477632250385</v>
      </c>
      <c r="IF167" s="52">
        <f t="shared" si="432"/>
        <v>5.6471651231081994</v>
      </c>
      <c r="IG167" s="52">
        <f t="shared" si="433"/>
        <v>14.063115261292683</v>
      </c>
      <c r="II167"/>
    </row>
    <row r="168" spans="1:243" ht="15.75" customHeight="1" thickBot="1">
      <c r="A168" s="45">
        <v>261320</v>
      </c>
      <c r="B168" s="45" t="s">
        <v>799</v>
      </c>
      <c r="C168" s="47">
        <v>2605</v>
      </c>
      <c r="D168" s="43">
        <v>7</v>
      </c>
      <c r="E168" s="43">
        <v>4</v>
      </c>
      <c r="F168" s="43">
        <v>5</v>
      </c>
      <c r="G168" s="43">
        <v>7</v>
      </c>
      <c r="H168" s="43">
        <v>5</v>
      </c>
      <c r="I168" s="44"/>
      <c r="J168" s="43">
        <v>5</v>
      </c>
      <c r="K168" s="43">
        <v>2</v>
      </c>
      <c r="L168" s="43">
        <v>3</v>
      </c>
      <c r="M168" s="43">
        <v>7</v>
      </c>
      <c r="N168" s="43">
        <v>5</v>
      </c>
      <c r="O168" s="44"/>
      <c r="P168" s="43">
        <v>2</v>
      </c>
      <c r="Q168" s="43">
        <v>2</v>
      </c>
      <c r="R168" s="43">
        <v>2</v>
      </c>
      <c r="S168" s="43">
        <v>0</v>
      </c>
      <c r="T168" s="43">
        <v>0</v>
      </c>
      <c r="U168" s="44"/>
      <c r="V168" s="43">
        <v>8</v>
      </c>
      <c r="W168" s="43">
        <v>7</v>
      </c>
      <c r="X168" s="43">
        <v>7</v>
      </c>
      <c r="Y168" s="43">
        <v>8</v>
      </c>
      <c r="Z168" s="43">
        <v>6</v>
      </c>
      <c r="AA168" s="44"/>
      <c r="AB168" s="43">
        <v>397</v>
      </c>
      <c r="AC168" s="43">
        <v>355</v>
      </c>
      <c r="AD168" s="43">
        <v>334</v>
      </c>
      <c r="AE168" s="43">
        <v>364</v>
      </c>
      <c r="AF168" s="43">
        <v>342</v>
      </c>
      <c r="AG168" s="44"/>
      <c r="AH168" s="43">
        <v>8</v>
      </c>
      <c r="AI168" s="43">
        <v>6</v>
      </c>
      <c r="AJ168" s="43">
        <v>6</v>
      </c>
      <c r="AK168" s="43">
        <v>8</v>
      </c>
      <c r="AL168" s="43">
        <v>7</v>
      </c>
      <c r="AM168" s="44"/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4"/>
      <c r="AT168" s="43">
        <v>1</v>
      </c>
      <c r="AU168" s="43">
        <v>0</v>
      </c>
      <c r="AV168" s="43">
        <v>0</v>
      </c>
      <c r="AW168" s="43">
        <v>0</v>
      </c>
      <c r="AX168" s="43">
        <v>0</v>
      </c>
      <c r="AY168" s="44"/>
      <c r="AZ168" s="43">
        <v>1</v>
      </c>
      <c r="BA168" s="43">
        <v>0</v>
      </c>
      <c r="BB168" s="43">
        <v>0</v>
      </c>
      <c r="BC168" s="43">
        <v>0</v>
      </c>
      <c r="BD168" s="43">
        <v>0</v>
      </c>
      <c r="BE168" s="44"/>
      <c r="BF168" s="43">
        <v>5</v>
      </c>
      <c r="BG168" s="43">
        <v>8</v>
      </c>
      <c r="BH168" s="43">
        <v>9</v>
      </c>
      <c r="BI168" s="43">
        <v>7</v>
      </c>
      <c r="BJ168" s="43">
        <v>4</v>
      </c>
      <c r="BK168" s="44"/>
      <c r="BL168" s="43">
        <v>6347</v>
      </c>
      <c r="BM168" s="43">
        <v>6405</v>
      </c>
      <c r="BN168" s="43">
        <v>6652</v>
      </c>
      <c r="BO168" s="43">
        <v>6692</v>
      </c>
      <c r="BP168" s="43">
        <v>6727</v>
      </c>
      <c r="BQ168" s="44"/>
      <c r="BR168" s="45">
        <v>10816</v>
      </c>
      <c r="BS168" s="45">
        <v>10893</v>
      </c>
      <c r="BT168" s="45">
        <v>10871</v>
      </c>
      <c r="BU168" s="45">
        <v>10936</v>
      </c>
      <c r="BV168" s="45">
        <v>10993</v>
      </c>
      <c r="BW168" s="44"/>
      <c r="BX168" s="43">
        <v>21886</v>
      </c>
      <c r="BY168" s="43">
        <v>22089</v>
      </c>
      <c r="BZ168" s="43">
        <v>21312</v>
      </c>
      <c r="CA168" s="43">
        <v>21433</v>
      </c>
      <c r="CB168" s="43">
        <v>21549</v>
      </c>
      <c r="CC168" s="44"/>
      <c r="CD168" s="43">
        <v>0</v>
      </c>
      <c r="CE168" s="43">
        <v>1</v>
      </c>
      <c r="CF168" s="43">
        <v>0</v>
      </c>
      <c r="CG168" s="43">
        <v>1</v>
      </c>
      <c r="CH168" s="43">
        <v>0</v>
      </c>
      <c r="CI168" s="44"/>
      <c r="CJ168" s="45">
        <v>2</v>
      </c>
      <c r="CK168" s="45">
        <v>0</v>
      </c>
      <c r="CL168" s="45">
        <v>1</v>
      </c>
      <c r="CM168" s="45">
        <v>0</v>
      </c>
      <c r="CN168" s="45">
        <v>0</v>
      </c>
      <c r="CO168" s="44"/>
      <c r="CP168" s="43">
        <v>0</v>
      </c>
      <c r="CQ168" s="43">
        <v>0</v>
      </c>
      <c r="CR168" s="43">
        <v>0</v>
      </c>
      <c r="CS168" s="43">
        <v>1</v>
      </c>
      <c r="CT168" s="43">
        <v>0</v>
      </c>
      <c r="CU168" s="44"/>
      <c r="CV168" s="43">
        <v>12</v>
      </c>
      <c r="CW168" s="43">
        <v>8</v>
      </c>
      <c r="CX168" s="43">
        <v>13</v>
      </c>
      <c r="CY168" s="43">
        <v>13</v>
      </c>
      <c r="CZ168" s="43">
        <v>18</v>
      </c>
      <c r="DA168" s="44"/>
      <c r="DB168" s="43">
        <v>18</v>
      </c>
      <c r="DC168" s="43">
        <v>5</v>
      </c>
      <c r="DD168" s="43">
        <v>7</v>
      </c>
      <c r="DE168" s="43">
        <v>12</v>
      </c>
      <c r="DF168" s="43">
        <v>8</v>
      </c>
      <c r="DG168" s="44"/>
      <c r="DH168" s="43">
        <v>7</v>
      </c>
      <c r="DI168" s="43">
        <v>4</v>
      </c>
      <c r="DJ168" s="43">
        <v>2</v>
      </c>
      <c r="DK168" s="43">
        <v>3</v>
      </c>
      <c r="DL168" s="43">
        <v>8</v>
      </c>
      <c r="DM168" s="44"/>
      <c r="DN168" s="43">
        <v>4</v>
      </c>
      <c r="DO168" s="43">
        <v>4</v>
      </c>
      <c r="DP168" s="43">
        <v>6</v>
      </c>
      <c r="DQ168" s="43">
        <v>9</v>
      </c>
      <c r="DR168" s="43">
        <v>8</v>
      </c>
      <c r="DS168" s="44"/>
      <c r="DT168" s="43">
        <v>12</v>
      </c>
      <c r="DU168" s="43">
        <v>3</v>
      </c>
      <c r="DV168" s="43">
        <v>8</v>
      </c>
      <c r="DW168" s="43">
        <v>6</v>
      </c>
      <c r="DX168" s="43">
        <v>7</v>
      </c>
      <c r="DY168" s="44"/>
      <c r="DZ168" s="43">
        <v>2</v>
      </c>
      <c r="EA168" s="43">
        <v>5</v>
      </c>
      <c r="EB168" s="43">
        <v>3</v>
      </c>
      <c r="EC168" s="43">
        <v>4</v>
      </c>
      <c r="ED168" s="43">
        <v>2</v>
      </c>
      <c r="EE168" s="44"/>
      <c r="EF168" s="43">
        <v>0</v>
      </c>
      <c r="EG168" s="43">
        <v>1</v>
      </c>
      <c r="EH168" s="43">
        <v>1</v>
      </c>
      <c r="EI168" s="43">
        <v>0</v>
      </c>
      <c r="EJ168" s="43">
        <v>1</v>
      </c>
      <c r="EK168" s="44"/>
      <c r="EL168" s="43">
        <v>0</v>
      </c>
      <c r="EM168" s="43">
        <v>1</v>
      </c>
      <c r="EN168" s="43">
        <v>1</v>
      </c>
      <c r="EO168" s="43">
        <v>0</v>
      </c>
      <c r="EP168" s="43">
        <v>1</v>
      </c>
      <c r="EQ168" s="96">
        <f t="shared" si="344"/>
        <v>17.632241813602015</v>
      </c>
      <c r="ER168" s="96">
        <f t="shared" si="345"/>
        <v>11.267605633802818</v>
      </c>
      <c r="ES168" s="96">
        <f t="shared" si="346"/>
        <v>14.970059880239521</v>
      </c>
      <c r="ET168" s="96">
        <f t="shared" si="347"/>
        <v>19.230769230769234</v>
      </c>
      <c r="EU168" s="96">
        <f t="shared" si="348"/>
        <v>14.619883040935672</v>
      </c>
      <c r="EV168" s="52">
        <f t="shared" si="349"/>
        <v>12.594458438287154</v>
      </c>
      <c r="EW168" s="52">
        <f t="shared" si="350"/>
        <v>5.6338028169014089</v>
      </c>
      <c r="EX168" s="52">
        <f t="shared" si="351"/>
        <v>8.9820359281437128</v>
      </c>
      <c r="EY168" s="52">
        <f t="shared" si="352"/>
        <v>19.230769230769234</v>
      </c>
      <c r="EZ168" s="52">
        <f t="shared" si="353"/>
        <v>14.619883040935672</v>
      </c>
      <c r="FA168" s="96">
        <f t="shared" si="354"/>
        <v>5.0377833753148611</v>
      </c>
      <c r="FB168" s="96">
        <f t="shared" si="355"/>
        <v>5.6338028169014089</v>
      </c>
      <c r="FC168" s="96">
        <f t="shared" si="356"/>
        <v>5.9880239520958085</v>
      </c>
      <c r="FD168" s="96">
        <f t="shared" si="357"/>
        <v>0</v>
      </c>
      <c r="FE168" s="96">
        <f t="shared" si="358"/>
        <v>0</v>
      </c>
      <c r="FF168" s="52">
        <f t="shared" si="359"/>
        <v>20.151133501259444</v>
      </c>
      <c r="FG168" s="52">
        <f t="shared" si="360"/>
        <v>19.718309859154932</v>
      </c>
      <c r="FH168" s="52">
        <f t="shared" si="361"/>
        <v>20.958083832335326</v>
      </c>
      <c r="FI168" s="52">
        <f t="shared" si="362"/>
        <v>21.978021978021978</v>
      </c>
      <c r="FJ168" s="52">
        <f t="shared" si="363"/>
        <v>17.543859649122805</v>
      </c>
      <c r="FK168" s="52">
        <f t="shared" si="364"/>
        <v>0</v>
      </c>
      <c r="FL168" s="52">
        <f t="shared" si="365"/>
        <v>0</v>
      </c>
      <c r="FM168" s="52">
        <f t="shared" si="366"/>
        <v>0</v>
      </c>
      <c r="FN168" s="52">
        <f t="shared" si="367"/>
        <v>0</v>
      </c>
      <c r="FO168" s="52">
        <f t="shared" si="368"/>
        <v>0</v>
      </c>
      <c r="FP168" s="52">
        <f t="shared" si="369"/>
        <v>12.5</v>
      </c>
      <c r="FQ168" s="52">
        <f t="shared" si="370"/>
        <v>0</v>
      </c>
      <c r="FR168" s="52">
        <f t="shared" si="371"/>
        <v>0</v>
      </c>
      <c r="FS168" s="52">
        <f t="shared" si="372"/>
        <v>0</v>
      </c>
      <c r="FT168" s="52">
        <f t="shared" si="373"/>
        <v>0</v>
      </c>
      <c r="FU168" s="52">
        <f t="shared" si="339"/>
        <v>251.88916876574308</v>
      </c>
      <c r="FV168" s="52">
        <f t="shared" si="340"/>
        <v>0</v>
      </c>
      <c r="FW168" s="52">
        <f t="shared" si="341"/>
        <v>0</v>
      </c>
      <c r="FX168" s="52">
        <f t="shared" si="342"/>
        <v>0</v>
      </c>
      <c r="FY168" s="52">
        <f t="shared" si="343"/>
        <v>0</v>
      </c>
      <c r="FZ168" s="52">
        <f t="shared" si="374"/>
        <v>78.777375137860403</v>
      </c>
      <c r="GA168" s="52">
        <f t="shared" si="375"/>
        <v>124.90241998438719</v>
      </c>
      <c r="GB168" s="52">
        <f t="shared" si="376"/>
        <v>135.29765484064944</v>
      </c>
      <c r="GC168" s="52">
        <f t="shared" si="377"/>
        <v>104.60251046025104</v>
      </c>
      <c r="GD168" s="52">
        <f t="shared" si="378"/>
        <v>59.461870075813877</v>
      </c>
      <c r="GE168" s="52">
        <f t="shared" si="379"/>
        <v>0</v>
      </c>
      <c r="GF168" s="52">
        <f t="shared" si="380"/>
        <v>4.5271402055321657</v>
      </c>
      <c r="GG168" s="52">
        <f t="shared" si="381"/>
        <v>0</v>
      </c>
      <c r="GH168" s="52">
        <f t="shared" si="382"/>
        <v>4.6657024214995566</v>
      </c>
      <c r="GI168" s="52">
        <f t="shared" si="383"/>
        <v>0</v>
      </c>
      <c r="GJ168" s="52">
        <f t="shared" si="384"/>
        <v>18.491124260355029</v>
      </c>
      <c r="GK168" s="52">
        <f t="shared" si="385"/>
        <v>0</v>
      </c>
      <c r="GL168" s="52">
        <f t="shared" si="386"/>
        <v>9.1987857602796428</v>
      </c>
      <c r="GM168" s="52">
        <f t="shared" si="387"/>
        <v>0</v>
      </c>
      <c r="GN168" s="52">
        <f t="shared" si="388"/>
        <v>0</v>
      </c>
      <c r="GO168" s="52">
        <f t="shared" si="389"/>
        <v>0</v>
      </c>
      <c r="GP168" s="52">
        <f t="shared" si="390"/>
        <v>0</v>
      </c>
      <c r="GQ168" s="52">
        <f t="shared" si="391"/>
        <v>0</v>
      </c>
      <c r="GR168" s="52">
        <f t="shared" si="392"/>
        <v>9.1441111923920992</v>
      </c>
      <c r="GS168" s="52">
        <f t="shared" si="393"/>
        <v>0</v>
      </c>
      <c r="GT168" s="52">
        <f t="shared" si="394"/>
        <v>54.829571415516767</v>
      </c>
      <c r="GU168" s="52">
        <f t="shared" si="395"/>
        <v>36.217121644257325</v>
      </c>
      <c r="GV168" s="52">
        <f t="shared" si="396"/>
        <v>60.998498498498499</v>
      </c>
      <c r="GW168" s="52">
        <f t="shared" si="397"/>
        <v>60.654131479494232</v>
      </c>
      <c r="GX168" s="52">
        <f t="shared" si="398"/>
        <v>83.530558262564384</v>
      </c>
      <c r="GY168" s="52">
        <f t="shared" si="399"/>
        <v>82.244357123275151</v>
      </c>
      <c r="GZ168" s="52">
        <f t="shared" si="400"/>
        <v>22.635701027660826</v>
      </c>
      <c r="HA168" s="52">
        <f t="shared" si="401"/>
        <v>32.845345345345351</v>
      </c>
      <c r="HB168" s="52">
        <f t="shared" si="402"/>
        <v>55.988429057994679</v>
      </c>
      <c r="HC168" s="52">
        <f t="shared" si="403"/>
        <v>37.124692561139732</v>
      </c>
      <c r="HD168" s="52">
        <f t="shared" si="404"/>
        <v>31.983916659051449</v>
      </c>
      <c r="HE168" s="52">
        <f t="shared" si="405"/>
        <v>18.108560822128663</v>
      </c>
      <c r="HF168" s="52">
        <f t="shared" si="406"/>
        <v>9.3843843843843846</v>
      </c>
      <c r="HG168" s="52">
        <f t="shared" si="407"/>
        <v>13.99710726449867</v>
      </c>
      <c r="HH168" s="52">
        <f t="shared" si="408"/>
        <v>37.124692561139732</v>
      </c>
      <c r="HI168" s="52">
        <f t="shared" si="409"/>
        <v>18.276523805172257</v>
      </c>
      <c r="HJ168" s="52">
        <f t="shared" si="410"/>
        <v>18.108560822128663</v>
      </c>
      <c r="HK168" s="52">
        <f t="shared" si="411"/>
        <v>28.153153153153152</v>
      </c>
      <c r="HL168" s="52">
        <f t="shared" si="412"/>
        <v>41.991321793496013</v>
      </c>
      <c r="HM168" s="52">
        <f t="shared" si="413"/>
        <v>37.124692561139732</v>
      </c>
      <c r="HN168" s="52">
        <f t="shared" si="414"/>
        <v>54.829571415516767</v>
      </c>
      <c r="HO168" s="52">
        <f t="shared" si="415"/>
        <v>13.581420616596496</v>
      </c>
      <c r="HP168" s="52">
        <f t="shared" si="416"/>
        <v>37.537537537537538</v>
      </c>
      <c r="HQ168" s="52">
        <f t="shared" si="417"/>
        <v>27.99421452899734</v>
      </c>
      <c r="HR168" s="52">
        <f t="shared" si="418"/>
        <v>32.484105990997264</v>
      </c>
      <c r="HS168" s="52">
        <f t="shared" si="419"/>
        <v>9.1382619025861285</v>
      </c>
      <c r="HT168" s="52">
        <f t="shared" si="420"/>
        <v>22.635701027660826</v>
      </c>
      <c r="HU168" s="52">
        <f t="shared" si="421"/>
        <v>14.076576576576576</v>
      </c>
      <c r="HV168" s="52">
        <f t="shared" si="422"/>
        <v>18.662809685998226</v>
      </c>
      <c r="HW168" s="52">
        <f t="shared" si="423"/>
        <v>9.2811731402849329</v>
      </c>
      <c r="HX168" s="52">
        <f t="shared" si="424"/>
        <v>0</v>
      </c>
      <c r="HY168" s="52">
        <f t="shared" si="425"/>
        <v>4.5271402055321657</v>
      </c>
      <c r="HZ168" s="52">
        <f t="shared" si="426"/>
        <v>4.6921921921921923</v>
      </c>
      <c r="IA168" s="52">
        <f t="shared" si="427"/>
        <v>0</v>
      </c>
      <c r="IB168" s="52">
        <f t="shared" si="428"/>
        <v>4.6405865701424664</v>
      </c>
      <c r="IC168" s="52">
        <f t="shared" si="429"/>
        <v>0</v>
      </c>
      <c r="ID168" s="52">
        <f t="shared" si="430"/>
        <v>4.5271402055321657</v>
      </c>
      <c r="IE168" s="52">
        <f t="shared" si="431"/>
        <v>4.6921921921921923</v>
      </c>
      <c r="IF168" s="52">
        <f t="shared" si="432"/>
        <v>0</v>
      </c>
      <c r="IG168" s="52">
        <f t="shared" si="433"/>
        <v>4.6405865701424664</v>
      </c>
      <c r="II168"/>
    </row>
    <row r="169" spans="1:243" ht="15.75" customHeight="1" thickBot="1">
      <c r="A169" s="43">
        <v>261330</v>
      </c>
      <c r="B169" s="43" t="s">
        <v>766</v>
      </c>
      <c r="C169" s="47">
        <v>2604</v>
      </c>
      <c r="D169" s="43">
        <v>6</v>
      </c>
      <c r="E169" s="43">
        <v>7</v>
      </c>
      <c r="F169" s="43">
        <v>4</v>
      </c>
      <c r="G169" s="43">
        <v>6</v>
      </c>
      <c r="H169" s="43">
        <v>5</v>
      </c>
      <c r="I169" s="44"/>
      <c r="J169" s="43">
        <v>2</v>
      </c>
      <c r="K169" s="43">
        <v>1</v>
      </c>
      <c r="L169" s="43">
        <v>2</v>
      </c>
      <c r="M169" s="43">
        <v>6</v>
      </c>
      <c r="N169" s="43">
        <v>4</v>
      </c>
      <c r="O169" s="44"/>
      <c r="P169" s="43">
        <v>4</v>
      </c>
      <c r="Q169" s="43">
        <v>6</v>
      </c>
      <c r="R169" s="43">
        <v>2</v>
      </c>
      <c r="S169" s="43">
        <v>0</v>
      </c>
      <c r="T169" s="43">
        <v>1</v>
      </c>
      <c r="U169" s="44"/>
      <c r="V169" s="43">
        <v>5</v>
      </c>
      <c r="W169" s="43">
        <v>8</v>
      </c>
      <c r="X169" s="43">
        <v>4</v>
      </c>
      <c r="Y169" s="43">
        <v>7</v>
      </c>
      <c r="Z169" s="43">
        <v>6</v>
      </c>
      <c r="AA169" s="44"/>
      <c r="AB169" s="43">
        <v>327</v>
      </c>
      <c r="AC169" s="43">
        <v>363</v>
      </c>
      <c r="AD169" s="43">
        <v>358</v>
      </c>
      <c r="AE169" s="43">
        <v>313</v>
      </c>
      <c r="AF169" s="43">
        <v>335</v>
      </c>
      <c r="AG169" s="44"/>
      <c r="AH169" s="43">
        <v>7</v>
      </c>
      <c r="AI169" s="43">
        <v>8</v>
      </c>
      <c r="AJ169" s="43">
        <v>7</v>
      </c>
      <c r="AK169" s="43">
        <v>7</v>
      </c>
      <c r="AL169" s="43">
        <v>7</v>
      </c>
      <c r="AM169" s="44"/>
      <c r="AN169" s="43">
        <v>1</v>
      </c>
      <c r="AO169" s="43">
        <v>1</v>
      </c>
      <c r="AP169" s="43">
        <v>1</v>
      </c>
      <c r="AQ169" s="43">
        <v>1</v>
      </c>
      <c r="AR169" s="43">
        <v>0</v>
      </c>
      <c r="AS169" s="44"/>
      <c r="AT169" s="43">
        <v>1</v>
      </c>
      <c r="AU169" s="43">
        <v>3</v>
      </c>
      <c r="AV169" s="43">
        <v>0</v>
      </c>
      <c r="AW169" s="43">
        <v>1</v>
      </c>
      <c r="AX169" s="43">
        <v>0</v>
      </c>
      <c r="AY169" s="44"/>
      <c r="AZ169" s="43">
        <v>0</v>
      </c>
      <c r="BA169" s="43">
        <v>0</v>
      </c>
      <c r="BB169" s="43">
        <v>1</v>
      </c>
      <c r="BC169" s="43">
        <v>0</v>
      </c>
      <c r="BD169" s="43">
        <v>0</v>
      </c>
      <c r="BE169" s="44"/>
      <c r="BF169" s="43">
        <v>5</v>
      </c>
      <c r="BG169" s="43">
        <v>8</v>
      </c>
      <c r="BH169" s="43">
        <v>8</v>
      </c>
      <c r="BI169" s="43">
        <v>10</v>
      </c>
      <c r="BJ169" s="43">
        <v>6</v>
      </c>
      <c r="BK169" s="44"/>
      <c r="BL169" s="43">
        <v>6447</v>
      </c>
      <c r="BM169" s="43">
        <v>6472</v>
      </c>
      <c r="BN169" s="43">
        <v>6298</v>
      </c>
      <c r="BO169" s="43">
        <v>6311</v>
      </c>
      <c r="BP169" s="43">
        <v>6328</v>
      </c>
      <c r="BQ169" s="44"/>
      <c r="BR169" s="45">
        <v>10745</v>
      </c>
      <c r="BS169" s="45">
        <v>10804</v>
      </c>
      <c r="BT169" s="45">
        <v>10293</v>
      </c>
      <c r="BU169" s="45">
        <v>10319</v>
      </c>
      <c r="BV169" s="45">
        <v>10341</v>
      </c>
      <c r="BW169" s="44"/>
      <c r="BX169" s="43">
        <v>21700</v>
      </c>
      <c r="BY169" s="43">
        <v>21861</v>
      </c>
      <c r="BZ169" s="43">
        <v>20488</v>
      </c>
      <c r="CA169" s="43">
        <v>20538</v>
      </c>
      <c r="CB169" s="43">
        <v>20586</v>
      </c>
      <c r="CC169" s="44"/>
      <c r="CD169" s="43">
        <v>1</v>
      </c>
      <c r="CE169" s="43">
        <v>0</v>
      </c>
      <c r="CF169" s="43">
        <v>0</v>
      </c>
      <c r="CG169" s="43">
        <v>0</v>
      </c>
      <c r="CH169" s="43">
        <v>0</v>
      </c>
      <c r="CI169" s="44"/>
      <c r="CJ169" s="45">
        <v>3</v>
      </c>
      <c r="CK169" s="45">
        <v>0</v>
      </c>
      <c r="CL169" s="45">
        <v>0</v>
      </c>
      <c r="CM169" s="45">
        <v>0</v>
      </c>
      <c r="CN169" s="45">
        <v>0</v>
      </c>
      <c r="CO169" s="44"/>
      <c r="CP169" s="43">
        <v>0</v>
      </c>
      <c r="CQ169" s="43">
        <v>0</v>
      </c>
      <c r="CR169" s="43">
        <v>0</v>
      </c>
      <c r="CS169" s="43">
        <v>3</v>
      </c>
      <c r="CT169" s="43">
        <v>1</v>
      </c>
      <c r="CU169" s="44"/>
      <c r="CV169" s="43">
        <v>19</v>
      </c>
      <c r="CW169" s="43">
        <v>11</v>
      </c>
      <c r="CX169" s="43">
        <v>11</v>
      </c>
      <c r="CY169" s="43">
        <v>18</v>
      </c>
      <c r="CZ169" s="43">
        <v>23</v>
      </c>
      <c r="DA169" s="44"/>
      <c r="DB169" s="43">
        <v>14</v>
      </c>
      <c r="DC169" s="43">
        <v>8</v>
      </c>
      <c r="DD169" s="43">
        <v>11</v>
      </c>
      <c r="DE169" s="43">
        <v>22</v>
      </c>
      <c r="DF169" s="43">
        <v>11</v>
      </c>
      <c r="DG169" s="44"/>
      <c r="DH169" s="43">
        <v>10</v>
      </c>
      <c r="DI169" s="43">
        <v>8</v>
      </c>
      <c r="DJ169" s="43">
        <v>20</v>
      </c>
      <c r="DK169" s="43">
        <v>22</v>
      </c>
      <c r="DL169" s="43">
        <v>11</v>
      </c>
      <c r="DM169" s="44"/>
      <c r="DN169" s="43">
        <v>2</v>
      </c>
      <c r="DO169" s="43">
        <v>3</v>
      </c>
      <c r="DP169" s="43">
        <v>2</v>
      </c>
      <c r="DQ169" s="43">
        <v>3</v>
      </c>
      <c r="DR169" s="43">
        <v>2</v>
      </c>
      <c r="DS169" s="44"/>
      <c r="DT169" s="43">
        <v>7</v>
      </c>
      <c r="DU169" s="43">
        <v>17</v>
      </c>
      <c r="DV169" s="43">
        <v>7</v>
      </c>
      <c r="DW169" s="43">
        <v>3</v>
      </c>
      <c r="DX169" s="43">
        <v>11</v>
      </c>
      <c r="DY169" s="44"/>
      <c r="DZ169" s="43">
        <v>5</v>
      </c>
      <c r="EA169" s="43">
        <v>5</v>
      </c>
      <c r="EB169" s="43">
        <v>6</v>
      </c>
      <c r="EC169" s="43">
        <v>3</v>
      </c>
      <c r="ED169" s="43">
        <v>5</v>
      </c>
      <c r="EE169" s="44"/>
      <c r="EF169" s="43">
        <v>2</v>
      </c>
      <c r="EG169" s="43">
        <v>0</v>
      </c>
      <c r="EH169" s="43">
        <v>2</v>
      </c>
      <c r="EI169" s="43">
        <v>2</v>
      </c>
      <c r="EJ169" s="43">
        <v>2</v>
      </c>
      <c r="EK169" s="44"/>
      <c r="EL169" s="43">
        <v>1</v>
      </c>
      <c r="EM169" s="43">
        <v>0</v>
      </c>
      <c r="EN169" s="43">
        <v>2</v>
      </c>
      <c r="EO169" s="43">
        <v>2</v>
      </c>
      <c r="EP169" s="43">
        <v>2</v>
      </c>
      <c r="EQ169" s="96">
        <f t="shared" si="344"/>
        <v>18.348623853211009</v>
      </c>
      <c r="ER169" s="96">
        <f t="shared" si="345"/>
        <v>19.28374655647383</v>
      </c>
      <c r="ES169" s="96">
        <f t="shared" si="346"/>
        <v>11.173184357541899</v>
      </c>
      <c r="ET169" s="96">
        <f t="shared" si="347"/>
        <v>19.169329073482427</v>
      </c>
      <c r="EU169" s="96">
        <f t="shared" si="348"/>
        <v>14.925373134328359</v>
      </c>
      <c r="EV169" s="52">
        <f t="shared" si="349"/>
        <v>6.1162079510703364</v>
      </c>
      <c r="EW169" s="52">
        <f t="shared" si="350"/>
        <v>2.7548209366391188</v>
      </c>
      <c r="EX169" s="52">
        <f t="shared" si="351"/>
        <v>5.5865921787709496</v>
      </c>
      <c r="EY169" s="52">
        <f t="shared" si="352"/>
        <v>19.169329073482427</v>
      </c>
      <c r="EZ169" s="52">
        <f t="shared" si="353"/>
        <v>11.940298507462687</v>
      </c>
      <c r="FA169" s="96">
        <f t="shared" si="354"/>
        <v>12.232415902140673</v>
      </c>
      <c r="FB169" s="96">
        <f t="shared" si="355"/>
        <v>16.528925619834713</v>
      </c>
      <c r="FC169" s="96">
        <f t="shared" si="356"/>
        <v>5.5865921787709496</v>
      </c>
      <c r="FD169" s="96">
        <f t="shared" si="357"/>
        <v>0</v>
      </c>
      <c r="FE169" s="96">
        <f t="shared" si="358"/>
        <v>2.9850746268656718</v>
      </c>
      <c r="FF169" s="52">
        <f t="shared" si="359"/>
        <v>15.290519877675841</v>
      </c>
      <c r="FG169" s="52">
        <f t="shared" si="360"/>
        <v>22.03856749311295</v>
      </c>
      <c r="FH169" s="52">
        <f t="shared" si="361"/>
        <v>11.173184357541899</v>
      </c>
      <c r="FI169" s="52">
        <f t="shared" si="362"/>
        <v>22.364217252396166</v>
      </c>
      <c r="FJ169" s="52">
        <f t="shared" si="363"/>
        <v>17.910447761194032</v>
      </c>
      <c r="FK169" s="52">
        <f t="shared" si="364"/>
        <v>14.285714285714285</v>
      </c>
      <c r="FL169" s="52">
        <f t="shared" si="365"/>
        <v>12.5</v>
      </c>
      <c r="FM169" s="52">
        <f t="shared" si="366"/>
        <v>14.285714285714285</v>
      </c>
      <c r="FN169" s="52">
        <f t="shared" si="367"/>
        <v>14.285714285714285</v>
      </c>
      <c r="FO169" s="52">
        <f t="shared" si="368"/>
        <v>0</v>
      </c>
      <c r="FP169" s="52">
        <f t="shared" si="369"/>
        <v>14.285714285714285</v>
      </c>
      <c r="FQ169" s="52">
        <f t="shared" si="370"/>
        <v>37.5</v>
      </c>
      <c r="FR169" s="52">
        <f t="shared" si="371"/>
        <v>0</v>
      </c>
      <c r="FS169" s="52">
        <f t="shared" si="372"/>
        <v>14.285714285714285</v>
      </c>
      <c r="FT169" s="52">
        <f t="shared" si="373"/>
        <v>0</v>
      </c>
      <c r="FU169" s="52">
        <f t="shared" si="339"/>
        <v>0</v>
      </c>
      <c r="FV169" s="52">
        <f t="shared" si="340"/>
        <v>0</v>
      </c>
      <c r="FW169" s="52">
        <f t="shared" si="341"/>
        <v>279.32960893854749</v>
      </c>
      <c r="FX169" s="52">
        <f t="shared" si="342"/>
        <v>0</v>
      </c>
      <c r="FY169" s="52">
        <f t="shared" si="343"/>
        <v>0</v>
      </c>
      <c r="FZ169" s="52">
        <f t="shared" si="374"/>
        <v>77.555452148286022</v>
      </c>
      <c r="GA169" s="52">
        <f t="shared" si="375"/>
        <v>123.60939431396785</v>
      </c>
      <c r="GB169" s="52">
        <f t="shared" si="376"/>
        <v>127.02445220704986</v>
      </c>
      <c r="GC169" s="52">
        <f t="shared" si="377"/>
        <v>158.45349389954049</v>
      </c>
      <c r="GD169" s="52">
        <f t="shared" si="378"/>
        <v>94.816687737041718</v>
      </c>
      <c r="GE169" s="52">
        <f t="shared" si="379"/>
        <v>4.6082949308755756</v>
      </c>
      <c r="GF169" s="52">
        <f t="shared" si="380"/>
        <v>0</v>
      </c>
      <c r="GG169" s="52">
        <f t="shared" si="381"/>
        <v>0</v>
      </c>
      <c r="GH169" s="52">
        <f t="shared" si="382"/>
        <v>0</v>
      </c>
      <c r="GI169" s="52">
        <f t="shared" si="383"/>
        <v>0</v>
      </c>
      <c r="GJ169" s="52">
        <f t="shared" si="384"/>
        <v>27.91996277338297</v>
      </c>
      <c r="GK169" s="52">
        <f t="shared" si="385"/>
        <v>0</v>
      </c>
      <c r="GL169" s="52">
        <f t="shared" si="386"/>
        <v>0</v>
      </c>
      <c r="GM169" s="52">
        <f t="shared" si="387"/>
        <v>0</v>
      </c>
      <c r="GN169" s="52">
        <f t="shared" si="388"/>
        <v>0</v>
      </c>
      <c r="GO169" s="52">
        <f t="shared" si="389"/>
        <v>0</v>
      </c>
      <c r="GP169" s="52">
        <f t="shared" si="390"/>
        <v>0</v>
      </c>
      <c r="GQ169" s="52">
        <f t="shared" si="391"/>
        <v>0</v>
      </c>
      <c r="GR169" s="52">
        <f t="shared" si="392"/>
        <v>29.072584552766738</v>
      </c>
      <c r="GS169" s="52">
        <f t="shared" si="393"/>
        <v>9.6702446571898264</v>
      </c>
      <c r="GT169" s="52">
        <f t="shared" si="394"/>
        <v>87.557603686635943</v>
      </c>
      <c r="GU169" s="52">
        <f t="shared" si="395"/>
        <v>50.317917753076252</v>
      </c>
      <c r="GV169" s="52">
        <f t="shared" si="396"/>
        <v>53.689964857477548</v>
      </c>
      <c r="GW169" s="52">
        <f t="shared" si="397"/>
        <v>87.642418930762489</v>
      </c>
      <c r="GX169" s="52">
        <f t="shared" si="398"/>
        <v>111.72641601088118</v>
      </c>
      <c r="GY169" s="52">
        <f t="shared" si="399"/>
        <v>64.516129032258064</v>
      </c>
      <c r="GZ169" s="52">
        <f t="shared" si="400"/>
        <v>36.594849274964552</v>
      </c>
      <c r="HA169" s="52">
        <f t="shared" si="401"/>
        <v>53.689964857477548</v>
      </c>
      <c r="HB169" s="52">
        <f t="shared" si="402"/>
        <v>107.11851202648748</v>
      </c>
      <c r="HC169" s="52">
        <f t="shared" si="403"/>
        <v>53.434372874769259</v>
      </c>
      <c r="HD169" s="52">
        <f t="shared" si="404"/>
        <v>46.082949308755758</v>
      </c>
      <c r="HE169" s="52">
        <f t="shared" si="405"/>
        <v>36.594849274964552</v>
      </c>
      <c r="HF169" s="52">
        <f t="shared" si="406"/>
        <v>97.618117922686451</v>
      </c>
      <c r="HG169" s="52">
        <f t="shared" si="407"/>
        <v>107.11851202648748</v>
      </c>
      <c r="HH169" s="52">
        <f t="shared" si="408"/>
        <v>53.434372874769259</v>
      </c>
      <c r="HI169" s="52">
        <f t="shared" si="409"/>
        <v>9.2165898617511512</v>
      </c>
      <c r="HJ169" s="52">
        <f t="shared" si="410"/>
        <v>13.723068478111704</v>
      </c>
      <c r="HK169" s="52">
        <f t="shared" si="411"/>
        <v>9.7618117922686451</v>
      </c>
      <c r="HL169" s="52">
        <f t="shared" si="412"/>
        <v>14.607069821793747</v>
      </c>
      <c r="HM169" s="52">
        <f t="shared" si="413"/>
        <v>9.7153405226853202</v>
      </c>
      <c r="HN169" s="52">
        <f t="shared" si="414"/>
        <v>32.258064516129032</v>
      </c>
      <c r="HO169" s="52">
        <f t="shared" si="415"/>
        <v>77.764054709299671</v>
      </c>
      <c r="HP169" s="52">
        <f t="shared" si="416"/>
        <v>34.166341272940258</v>
      </c>
      <c r="HQ169" s="52">
        <f t="shared" si="417"/>
        <v>14.607069821793747</v>
      </c>
      <c r="HR169" s="52">
        <f t="shared" si="418"/>
        <v>53.434372874769259</v>
      </c>
      <c r="HS169" s="52">
        <f t="shared" si="419"/>
        <v>23.041474654377879</v>
      </c>
      <c r="HT169" s="52">
        <f t="shared" si="420"/>
        <v>22.871780796852843</v>
      </c>
      <c r="HU169" s="52">
        <f t="shared" si="421"/>
        <v>29.285435376805932</v>
      </c>
      <c r="HV169" s="52">
        <f t="shared" si="422"/>
        <v>14.607069821793747</v>
      </c>
      <c r="HW169" s="52">
        <f t="shared" si="423"/>
        <v>24.288351306713299</v>
      </c>
      <c r="HX169" s="52">
        <f t="shared" si="424"/>
        <v>9.2165898617511512</v>
      </c>
      <c r="HY169" s="52">
        <f t="shared" si="425"/>
        <v>0</v>
      </c>
      <c r="HZ169" s="52">
        <f t="shared" si="426"/>
        <v>9.7618117922686451</v>
      </c>
      <c r="IA169" s="52">
        <f t="shared" si="427"/>
        <v>9.7380465478624991</v>
      </c>
      <c r="IB169" s="52">
        <f t="shared" si="428"/>
        <v>9.7153405226853202</v>
      </c>
      <c r="IC169" s="52">
        <f t="shared" si="429"/>
        <v>4.6082949308755756</v>
      </c>
      <c r="ID169" s="52">
        <f t="shared" si="430"/>
        <v>0</v>
      </c>
      <c r="IE169" s="52">
        <f t="shared" si="431"/>
        <v>9.7618117922686451</v>
      </c>
      <c r="IF169" s="52">
        <f t="shared" si="432"/>
        <v>9.7380465478624991</v>
      </c>
      <c r="IG169" s="52">
        <f t="shared" si="433"/>
        <v>9.7153405226853202</v>
      </c>
      <c r="II169"/>
    </row>
    <row r="170" spans="1:243" ht="15.75" customHeight="1" thickBot="1">
      <c r="A170" s="43">
        <v>261340</v>
      </c>
      <c r="B170" s="43" t="s">
        <v>769</v>
      </c>
      <c r="C170" s="47">
        <v>2603</v>
      </c>
      <c r="D170" s="43">
        <v>3</v>
      </c>
      <c r="E170" s="43">
        <v>6</v>
      </c>
      <c r="F170" s="43">
        <v>4</v>
      </c>
      <c r="G170" s="43">
        <v>8</v>
      </c>
      <c r="H170" s="43">
        <v>6</v>
      </c>
      <c r="I170" s="44"/>
      <c r="J170" s="43">
        <v>3</v>
      </c>
      <c r="K170" s="43">
        <v>3</v>
      </c>
      <c r="L170" s="43">
        <v>1</v>
      </c>
      <c r="M170" s="43">
        <v>5</v>
      </c>
      <c r="N170" s="43">
        <v>3</v>
      </c>
      <c r="O170" s="44"/>
      <c r="P170" s="43">
        <v>0</v>
      </c>
      <c r="Q170" s="43">
        <v>3</v>
      </c>
      <c r="R170" s="43">
        <v>3</v>
      </c>
      <c r="S170" s="43">
        <v>3</v>
      </c>
      <c r="T170" s="43">
        <v>3</v>
      </c>
      <c r="U170" s="44"/>
      <c r="V170" s="43">
        <v>8</v>
      </c>
      <c r="W170" s="43">
        <v>10</v>
      </c>
      <c r="X170" s="43">
        <v>3</v>
      </c>
      <c r="Y170" s="43">
        <v>8</v>
      </c>
      <c r="Z170" s="43">
        <v>6</v>
      </c>
      <c r="AA170" s="44"/>
      <c r="AB170" s="43">
        <v>348</v>
      </c>
      <c r="AC170" s="43">
        <v>338</v>
      </c>
      <c r="AD170" s="43">
        <v>307</v>
      </c>
      <c r="AE170" s="43">
        <v>320</v>
      </c>
      <c r="AF170" s="43">
        <v>340</v>
      </c>
      <c r="AG170" s="44"/>
      <c r="AH170" s="43">
        <v>4</v>
      </c>
      <c r="AI170" s="43">
        <v>9</v>
      </c>
      <c r="AJ170" s="43">
        <v>6</v>
      </c>
      <c r="AK170" s="43">
        <v>8</v>
      </c>
      <c r="AL170" s="43">
        <v>8</v>
      </c>
      <c r="AM170" s="44"/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4"/>
      <c r="AT170" s="43">
        <v>0</v>
      </c>
      <c r="AU170" s="43">
        <v>1</v>
      </c>
      <c r="AV170" s="43">
        <v>0</v>
      </c>
      <c r="AW170" s="43">
        <v>2</v>
      </c>
      <c r="AX170" s="43">
        <v>0</v>
      </c>
      <c r="AY170" s="44"/>
      <c r="AZ170" s="43">
        <v>0</v>
      </c>
      <c r="BA170" s="43">
        <v>0</v>
      </c>
      <c r="BB170" s="43">
        <v>0</v>
      </c>
      <c r="BC170" s="43">
        <v>0</v>
      </c>
      <c r="BD170" s="43">
        <v>0</v>
      </c>
      <c r="BE170" s="44"/>
      <c r="BF170" s="43">
        <v>7</v>
      </c>
      <c r="BG170" s="43">
        <v>12</v>
      </c>
      <c r="BH170" s="43">
        <v>7</v>
      </c>
      <c r="BI170" s="43">
        <v>4</v>
      </c>
      <c r="BJ170" s="43">
        <v>11</v>
      </c>
      <c r="BK170" s="44"/>
      <c r="BL170" s="43">
        <v>5774</v>
      </c>
      <c r="BM170" s="43">
        <v>5903</v>
      </c>
      <c r="BN170" s="43">
        <v>5949</v>
      </c>
      <c r="BO170" s="43">
        <v>6055</v>
      </c>
      <c r="BP170" s="43">
        <v>6158</v>
      </c>
      <c r="BQ170" s="44"/>
      <c r="BR170" s="45">
        <v>9110</v>
      </c>
      <c r="BS170" s="45">
        <v>9311</v>
      </c>
      <c r="BT170" s="45">
        <v>9313</v>
      </c>
      <c r="BU170" s="45">
        <v>9479</v>
      </c>
      <c r="BV170" s="45">
        <v>9640</v>
      </c>
      <c r="BW170" s="44"/>
      <c r="BX170" s="43">
        <v>18143</v>
      </c>
      <c r="BY170" s="43">
        <v>18560</v>
      </c>
      <c r="BZ170" s="43">
        <v>18180</v>
      </c>
      <c r="CA170" s="43">
        <v>18504</v>
      </c>
      <c r="CB170" s="43">
        <v>18816</v>
      </c>
      <c r="CC170" s="44"/>
      <c r="CD170" s="43">
        <v>2</v>
      </c>
      <c r="CE170" s="43">
        <v>3</v>
      </c>
      <c r="CF170" s="43">
        <v>0</v>
      </c>
      <c r="CG170" s="43">
        <v>1</v>
      </c>
      <c r="CH170" s="43">
        <v>2</v>
      </c>
      <c r="CI170" s="44"/>
      <c r="CJ170" s="45">
        <v>2</v>
      </c>
      <c r="CK170" s="45">
        <v>0</v>
      </c>
      <c r="CL170" s="45">
        <v>0</v>
      </c>
      <c r="CM170" s="45">
        <v>0</v>
      </c>
      <c r="CN170" s="45">
        <v>0</v>
      </c>
      <c r="CO170" s="44"/>
      <c r="CP170" s="43">
        <v>2</v>
      </c>
      <c r="CQ170" s="43">
        <v>0</v>
      </c>
      <c r="CR170" s="43">
        <v>1</v>
      </c>
      <c r="CS170" s="43">
        <v>0</v>
      </c>
      <c r="CT170" s="43">
        <v>2</v>
      </c>
      <c r="CU170" s="44"/>
      <c r="CV170" s="43">
        <v>8</v>
      </c>
      <c r="CW170" s="43">
        <v>15</v>
      </c>
      <c r="CX170" s="43">
        <v>15</v>
      </c>
      <c r="CY170" s="43">
        <v>14</v>
      </c>
      <c r="CZ170" s="43">
        <v>8</v>
      </c>
      <c r="DA170" s="44"/>
      <c r="DB170" s="43">
        <v>11</v>
      </c>
      <c r="DC170" s="43">
        <v>10</v>
      </c>
      <c r="DD170" s="43">
        <v>15</v>
      </c>
      <c r="DE170" s="43">
        <v>11</v>
      </c>
      <c r="DF170" s="43">
        <v>14</v>
      </c>
      <c r="DG170" s="44"/>
      <c r="DH170" s="43">
        <v>7</v>
      </c>
      <c r="DI170" s="43">
        <v>12</v>
      </c>
      <c r="DJ170" s="43">
        <v>14</v>
      </c>
      <c r="DK170" s="43">
        <v>8</v>
      </c>
      <c r="DL170" s="43">
        <v>14</v>
      </c>
      <c r="DM170" s="44"/>
      <c r="DN170" s="43">
        <v>3</v>
      </c>
      <c r="DO170" s="43">
        <v>4</v>
      </c>
      <c r="DP170" s="43">
        <v>3</v>
      </c>
      <c r="DQ170" s="43">
        <v>5</v>
      </c>
      <c r="DR170" s="43">
        <v>3</v>
      </c>
      <c r="DS170" s="44"/>
      <c r="DT170" s="43">
        <v>10</v>
      </c>
      <c r="DU170" s="43">
        <v>9</v>
      </c>
      <c r="DV170" s="43">
        <v>11</v>
      </c>
      <c r="DW170" s="43">
        <v>10</v>
      </c>
      <c r="DX170" s="43">
        <v>11</v>
      </c>
      <c r="DY170" s="44"/>
      <c r="DZ170" s="43">
        <v>5</v>
      </c>
      <c r="EA170" s="43">
        <v>8</v>
      </c>
      <c r="EB170" s="43">
        <v>3</v>
      </c>
      <c r="EC170" s="43">
        <v>4</v>
      </c>
      <c r="ED170" s="43">
        <v>5</v>
      </c>
      <c r="EE170" s="44"/>
      <c r="EF170" s="43">
        <v>2</v>
      </c>
      <c r="EG170" s="43">
        <v>3</v>
      </c>
      <c r="EH170" s="43">
        <v>1</v>
      </c>
      <c r="EI170" s="43">
        <v>1</v>
      </c>
      <c r="EJ170" s="43">
        <v>1</v>
      </c>
      <c r="EK170" s="44"/>
      <c r="EL170" s="43">
        <v>1</v>
      </c>
      <c r="EM170" s="43">
        <v>3</v>
      </c>
      <c r="EN170" s="43">
        <v>1</v>
      </c>
      <c r="EO170" s="43">
        <v>1</v>
      </c>
      <c r="EP170" s="43">
        <v>1</v>
      </c>
      <c r="EQ170" s="96">
        <f t="shared" si="344"/>
        <v>8.6206896551724128</v>
      </c>
      <c r="ER170" s="96">
        <f t="shared" si="345"/>
        <v>17.751479289940828</v>
      </c>
      <c r="ES170" s="96">
        <f t="shared" si="346"/>
        <v>13.029315960912053</v>
      </c>
      <c r="ET170" s="96">
        <f t="shared" si="347"/>
        <v>25</v>
      </c>
      <c r="EU170" s="96">
        <f t="shared" si="348"/>
        <v>17.647058823529413</v>
      </c>
      <c r="EV170" s="52">
        <f t="shared" si="349"/>
        <v>8.6206896551724128</v>
      </c>
      <c r="EW170" s="52">
        <f t="shared" si="350"/>
        <v>8.8757396449704142</v>
      </c>
      <c r="EX170" s="52">
        <f t="shared" si="351"/>
        <v>3.2573289902280131</v>
      </c>
      <c r="EY170" s="52">
        <f t="shared" si="352"/>
        <v>15.625</v>
      </c>
      <c r="EZ170" s="52">
        <f t="shared" si="353"/>
        <v>8.8235294117647065</v>
      </c>
      <c r="FA170" s="96">
        <f t="shared" si="354"/>
        <v>0</v>
      </c>
      <c r="FB170" s="96">
        <f t="shared" si="355"/>
        <v>8.8757396449704142</v>
      </c>
      <c r="FC170" s="96">
        <f t="shared" si="356"/>
        <v>9.7719869706840381</v>
      </c>
      <c r="FD170" s="96">
        <f t="shared" si="357"/>
        <v>9.375</v>
      </c>
      <c r="FE170" s="96">
        <f t="shared" si="358"/>
        <v>8.8235294117647065</v>
      </c>
      <c r="FF170" s="52">
        <f t="shared" si="359"/>
        <v>22.988505747126435</v>
      </c>
      <c r="FG170" s="52">
        <f t="shared" si="360"/>
        <v>29.585798816568047</v>
      </c>
      <c r="FH170" s="52">
        <f t="shared" si="361"/>
        <v>9.7719869706840381</v>
      </c>
      <c r="FI170" s="52">
        <f t="shared" si="362"/>
        <v>25</v>
      </c>
      <c r="FJ170" s="52">
        <f t="shared" si="363"/>
        <v>17.647058823529413</v>
      </c>
      <c r="FK170" s="52">
        <f t="shared" si="364"/>
        <v>0</v>
      </c>
      <c r="FL170" s="52">
        <f t="shared" si="365"/>
        <v>0</v>
      </c>
      <c r="FM170" s="52">
        <f t="shared" si="366"/>
        <v>0</v>
      </c>
      <c r="FN170" s="52">
        <f t="shared" si="367"/>
        <v>0</v>
      </c>
      <c r="FO170" s="52">
        <f t="shared" si="368"/>
        <v>0</v>
      </c>
      <c r="FP170" s="52">
        <f t="shared" si="369"/>
        <v>0</v>
      </c>
      <c r="FQ170" s="52">
        <f t="shared" si="370"/>
        <v>11.111111111111111</v>
      </c>
      <c r="FR170" s="52">
        <f t="shared" si="371"/>
        <v>0</v>
      </c>
      <c r="FS170" s="52">
        <f t="shared" si="372"/>
        <v>25</v>
      </c>
      <c r="FT170" s="52">
        <f t="shared" si="373"/>
        <v>0</v>
      </c>
      <c r="FU170" s="52">
        <f t="shared" si="339"/>
        <v>0</v>
      </c>
      <c r="FV170" s="52">
        <f t="shared" si="340"/>
        <v>0</v>
      </c>
      <c r="FW170" s="52">
        <f t="shared" si="341"/>
        <v>0</v>
      </c>
      <c r="FX170" s="52">
        <f t="shared" si="342"/>
        <v>0</v>
      </c>
      <c r="FY170" s="52">
        <f t="shared" si="343"/>
        <v>0</v>
      </c>
      <c r="FZ170" s="52">
        <f t="shared" si="374"/>
        <v>121.23311395912711</v>
      </c>
      <c r="GA170" s="52">
        <f t="shared" si="375"/>
        <v>203.2864645095714</v>
      </c>
      <c r="GB170" s="52">
        <f t="shared" si="376"/>
        <v>117.6668347621449</v>
      </c>
      <c r="GC170" s="52">
        <f t="shared" si="377"/>
        <v>66.061106523534264</v>
      </c>
      <c r="GD170" s="52">
        <f t="shared" si="378"/>
        <v>178.62942513803185</v>
      </c>
      <c r="GE170" s="52">
        <f t="shared" si="379"/>
        <v>11.023535247753955</v>
      </c>
      <c r="GF170" s="52">
        <f t="shared" si="380"/>
        <v>16.163793103448274</v>
      </c>
      <c r="GG170" s="52">
        <f t="shared" si="381"/>
        <v>0</v>
      </c>
      <c r="GH170" s="52">
        <f t="shared" si="382"/>
        <v>5.4042369217466488</v>
      </c>
      <c r="GI170" s="52">
        <f t="shared" si="383"/>
        <v>10.629251700680271</v>
      </c>
      <c r="GJ170" s="52">
        <f t="shared" si="384"/>
        <v>21.95389681668496</v>
      </c>
      <c r="GK170" s="52">
        <f t="shared" si="385"/>
        <v>0</v>
      </c>
      <c r="GL170" s="52">
        <f t="shared" si="386"/>
        <v>0</v>
      </c>
      <c r="GM170" s="52">
        <f t="shared" si="387"/>
        <v>0</v>
      </c>
      <c r="GN170" s="52">
        <f t="shared" si="388"/>
        <v>0</v>
      </c>
      <c r="GO170" s="52">
        <f t="shared" si="389"/>
        <v>21.95389681668496</v>
      </c>
      <c r="GP170" s="52">
        <f t="shared" si="390"/>
        <v>0</v>
      </c>
      <c r="GQ170" s="52">
        <f t="shared" si="391"/>
        <v>10.737678513905292</v>
      </c>
      <c r="GR170" s="52">
        <f t="shared" si="392"/>
        <v>0</v>
      </c>
      <c r="GS170" s="52">
        <f t="shared" si="393"/>
        <v>20.74688796680498</v>
      </c>
      <c r="GT170" s="52">
        <f t="shared" si="394"/>
        <v>44.09414099101582</v>
      </c>
      <c r="GU170" s="52">
        <f t="shared" si="395"/>
        <v>80.818965517241381</v>
      </c>
      <c r="GV170" s="52">
        <f t="shared" si="396"/>
        <v>82.508250825082513</v>
      </c>
      <c r="GW170" s="52">
        <f t="shared" si="397"/>
        <v>75.659316904453092</v>
      </c>
      <c r="GX170" s="52">
        <f t="shared" si="398"/>
        <v>42.517006802721085</v>
      </c>
      <c r="GY170" s="52">
        <f t="shared" si="399"/>
        <v>60.629443862646745</v>
      </c>
      <c r="GZ170" s="52">
        <f t="shared" si="400"/>
        <v>53.879310344827587</v>
      </c>
      <c r="HA170" s="52">
        <f t="shared" si="401"/>
        <v>82.508250825082513</v>
      </c>
      <c r="HB170" s="52">
        <f t="shared" si="402"/>
        <v>59.446606139213138</v>
      </c>
      <c r="HC170" s="52">
        <f t="shared" si="403"/>
        <v>74.404761904761898</v>
      </c>
      <c r="HD170" s="52">
        <f t="shared" si="404"/>
        <v>38.582373367138842</v>
      </c>
      <c r="HE170" s="52">
        <f t="shared" si="405"/>
        <v>64.655172413793096</v>
      </c>
      <c r="HF170" s="52">
        <f t="shared" si="406"/>
        <v>77.007700770077008</v>
      </c>
      <c r="HG170" s="52">
        <f t="shared" si="407"/>
        <v>43.233895373973191</v>
      </c>
      <c r="HH170" s="52">
        <f t="shared" si="408"/>
        <v>74.404761904761898</v>
      </c>
      <c r="HI170" s="52">
        <f t="shared" si="409"/>
        <v>16.535302871630932</v>
      </c>
      <c r="HJ170" s="52">
        <f t="shared" si="410"/>
        <v>21.551724137931036</v>
      </c>
      <c r="HK170" s="52">
        <f t="shared" si="411"/>
        <v>16.501650165016503</v>
      </c>
      <c r="HL170" s="52">
        <f t="shared" si="412"/>
        <v>27.021184608733247</v>
      </c>
      <c r="HM170" s="52">
        <f t="shared" si="413"/>
        <v>15.943877551020407</v>
      </c>
      <c r="HN170" s="52">
        <f t="shared" si="414"/>
        <v>55.117676238769768</v>
      </c>
      <c r="HO170" s="52">
        <f t="shared" si="415"/>
        <v>48.491379310344826</v>
      </c>
      <c r="HP170" s="52">
        <f t="shared" si="416"/>
        <v>60.506050605060508</v>
      </c>
      <c r="HQ170" s="52">
        <f t="shared" si="417"/>
        <v>54.042369217466494</v>
      </c>
      <c r="HR170" s="52">
        <f t="shared" si="418"/>
        <v>58.460884353741498</v>
      </c>
      <c r="HS170" s="52">
        <f t="shared" si="419"/>
        <v>27.558838119384884</v>
      </c>
      <c r="HT170" s="52">
        <f t="shared" si="420"/>
        <v>43.103448275862071</v>
      </c>
      <c r="HU170" s="52">
        <f t="shared" si="421"/>
        <v>16.501650165016503</v>
      </c>
      <c r="HV170" s="52">
        <f t="shared" si="422"/>
        <v>21.616947686986595</v>
      </c>
      <c r="HW170" s="52">
        <f t="shared" si="423"/>
        <v>26.573129251700681</v>
      </c>
      <c r="HX170" s="52">
        <f t="shared" si="424"/>
        <v>11.023535247753955</v>
      </c>
      <c r="HY170" s="52">
        <f t="shared" si="425"/>
        <v>16.163793103448274</v>
      </c>
      <c r="HZ170" s="52">
        <f t="shared" si="426"/>
        <v>5.5005500550055002</v>
      </c>
      <c r="IA170" s="52">
        <f t="shared" si="427"/>
        <v>5.4042369217466488</v>
      </c>
      <c r="IB170" s="52">
        <f t="shared" si="428"/>
        <v>5.3146258503401356</v>
      </c>
      <c r="IC170" s="52">
        <f t="shared" si="429"/>
        <v>5.5117676238769775</v>
      </c>
      <c r="ID170" s="52">
        <f t="shared" si="430"/>
        <v>16.163793103448274</v>
      </c>
      <c r="IE170" s="52">
        <f t="shared" si="431"/>
        <v>5.5005500550055002</v>
      </c>
      <c r="IF170" s="52">
        <f t="shared" si="432"/>
        <v>5.4042369217466488</v>
      </c>
      <c r="IG170" s="52">
        <f t="shared" si="433"/>
        <v>5.3146258503401356</v>
      </c>
      <c r="II170"/>
    </row>
    <row r="171" spans="1:243" ht="15.75" customHeight="1" thickBot="1">
      <c r="A171" s="43">
        <v>261350</v>
      </c>
      <c r="B171" s="43" t="s">
        <v>770</v>
      </c>
      <c r="C171" s="47">
        <v>2611</v>
      </c>
      <c r="D171" s="43">
        <v>11</v>
      </c>
      <c r="E171" s="43">
        <v>14</v>
      </c>
      <c r="F171" s="43">
        <v>10</v>
      </c>
      <c r="G171" s="43">
        <v>9</v>
      </c>
      <c r="H171" s="43">
        <v>11</v>
      </c>
      <c r="I171" s="44"/>
      <c r="J171" s="43">
        <v>8</v>
      </c>
      <c r="K171" s="43">
        <v>11</v>
      </c>
      <c r="L171" s="43">
        <v>6</v>
      </c>
      <c r="M171" s="43">
        <v>6</v>
      </c>
      <c r="N171" s="43">
        <v>10</v>
      </c>
      <c r="O171" s="44"/>
      <c r="P171" s="43">
        <v>3</v>
      </c>
      <c r="Q171" s="43">
        <v>3</v>
      </c>
      <c r="R171" s="43">
        <v>4</v>
      </c>
      <c r="S171" s="43">
        <v>3</v>
      </c>
      <c r="T171" s="43">
        <v>1</v>
      </c>
      <c r="U171" s="44"/>
      <c r="V171" s="43">
        <v>9</v>
      </c>
      <c r="W171" s="43">
        <v>21</v>
      </c>
      <c r="X171" s="43">
        <v>15</v>
      </c>
      <c r="Y171" s="43">
        <v>9</v>
      </c>
      <c r="Z171" s="43">
        <v>15</v>
      </c>
      <c r="AA171" s="44"/>
      <c r="AB171" s="43">
        <v>569</v>
      </c>
      <c r="AC171" s="43">
        <v>514</v>
      </c>
      <c r="AD171" s="43">
        <v>511</v>
      </c>
      <c r="AE171" s="43">
        <v>571</v>
      </c>
      <c r="AF171" s="43">
        <v>534</v>
      </c>
      <c r="AG171" s="44"/>
      <c r="AH171" s="43">
        <v>11</v>
      </c>
      <c r="AI171" s="43">
        <v>16</v>
      </c>
      <c r="AJ171" s="43">
        <v>11</v>
      </c>
      <c r="AK171" s="43">
        <v>9</v>
      </c>
      <c r="AL171" s="43">
        <v>11</v>
      </c>
      <c r="AM171" s="44"/>
      <c r="AN171" s="43">
        <v>0</v>
      </c>
      <c r="AO171" s="43">
        <v>1</v>
      </c>
      <c r="AP171" s="43">
        <v>1</v>
      </c>
      <c r="AQ171" s="43">
        <v>2</v>
      </c>
      <c r="AR171" s="43">
        <v>0</v>
      </c>
      <c r="AS171" s="44"/>
      <c r="AT171" s="43">
        <v>0</v>
      </c>
      <c r="AU171" s="43">
        <v>1</v>
      </c>
      <c r="AV171" s="43">
        <v>0</v>
      </c>
      <c r="AW171" s="43">
        <v>0</v>
      </c>
      <c r="AX171" s="43">
        <v>1</v>
      </c>
      <c r="AY171" s="44"/>
      <c r="AZ171" s="43">
        <v>0</v>
      </c>
      <c r="BA171" s="43">
        <v>0</v>
      </c>
      <c r="BB171" s="43">
        <v>0</v>
      </c>
      <c r="BC171" s="43">
        <v>0</v>
      </c>
      <c r="BD171" s="43">
        <v>0</v>
      </c>
      <c r="BE171" s="44"/>
      <c r="BF171" s="43">
        <v>16</v>
      </c>
      <c r="BG171" s="43">
        <v>8</v>
      </c>
      <c r="BH171" s="43">
        <v>12</v>
      </c>
      <c r="BI171" s="43">
        <v>6</v>
      </c>
      <c r="BJ171" s="43">
        <v>15</v>
      </c>
      <c r="BK171" s="44"/>
      <c r="BL171" s="43">
        <v>10156</v>
      </c>
      <c r="BM171" s="43">
        <v>10199</v>
      </c>
      <c r="BN171" s="43">
        <v>10116</v>
      </c>
      <c r="BO171" s="43">
        <v>10138</v>
      </c>
      <c r="BP171" s="43">
        <v>10159</v>
      </c>
      <c r="BQ171" s="44"/>
      <c r="BR171" s="45">
        <v>16931</v>
      </c>
      <c r="BS171" s="45">
        <v>17011</v>
      </c>
      <c r="BT171" s="45">
        <v>16376</v>
      </c>
      <c r="BU171" s="45">
        <v>16407</v>
      </c>
      <c r="BV171" s="45">
        <v>16451</v>
      </c>
      <c r="BW171" s="44"/>
      <c r="BX171" s="43">
        <v>33916</v>
      </c>
      <c r="BY171" s="43">
        <v>34119</v>
      </c>
      <c r="BZ171" s="43">
        <v>32617</v>
      </c>
      <c r="CA171" s="43">
        <v>32692</v>
      </c>
      <c r="CB171" s="43">
        <v>32763</v>
      </c>
      <c r="CC171" s="44"/>
      <c r="CD171" s="43">
        <v>0</v>
      </c>
      <c r="CE171" s="43">
        <v>0</v>
      </c>
      <c r="CF171" s="43">
        <v>0</v>
      </c>
      <c r="CG171" s="43">
        <v>2</v>
      </c>
      <c r="CH171" s="43">
        <v>3</v>
      </c>
      <c r="CI171" s="44"/>
      <c r="CJ171" s="45">
        <v>0</v>
      </c>
      <c r="CK171" s="45">
        <v>2</v>
      </c>
      <c r="CL171" s="45">
        <v>2</v>
      </c>
      <c r="CM171" s="45">
        <v>0</v>
      </c>
      <c r="CN171" s="45">
        <v>2</v>
      </c>
      <c r="CO171" s="44"/>
      <c r="CP171" s="43">
        <v>0</v>
      </c>
      <c r="CQ171" s="43">
        <v>0</v>
      </c>
      <c r="CR171" s="43">
        <v>1</v>
      </c>
      <c r="CS171" s="43">
        <v>1</v>
      </c>
      <c r="CT171" s="43">
        <v>0</v>
      </c>
      <c r="CU171" s="44"/>
      <c r="CV171" s="43">
        <v>14</v>
      </c>
      <c r="CW171" s="43">
        <v>42</v>
      </c>
      <c r="CX171" s="43">
        <v>22</v>
      </c>
      <c r="CY171" s="43">
        <v>26</v>
      </c>
      <c r="CZ171" s="43">
        <v>22</v>
      </c>
      <c r="DA171" s="44"/>
      <c r="DB171" s="43">
        <v>30</v>
      </c>
      <c r="DC171" s="43">
        <v>24</v>
      </c>
      <c r="DD171" s="43">
        <v>23</v>
      </c>
      <c r="DE171" s="43">
        <v>27</v>
      </c>
      <c r="DF171" s="43">
        <v>16</v>
      </c>
      <c r="DG171" s="44"/>
      <c r="DH171" s="43">
        <v>6</v>
      </c>
      <c r="DI171" s="43">
        <v>12</v>
      </c>
      <c r="DJ171" s="43">
        <v>8</v>
      </c>
      <c r="DK171" s="43">
        <v>19</v>
      </c>
      <c r="DL171" s="43">
        <v>7</v>
      </c>
      <c r="DM171" s="44"/>
      <c r="DN171" s="43">
        <v>6</v>
      </c>
      <c r="DO171" s="43">
        <v>9</v>
      </c>
      <c r="DP171" s="43">
        <v>7</v>
      </c>
      <c r="DQ171" s="43">
        <v>10</v>
      </c>
      <c r="DR171" s="43">
        <v>15</v>
      </c>
      <c r="DS171" s="44"/>
      <c r="DT171" s="43">
        <v>12</v>
      </c>
      <c r="DU171" s="43">
        <v>12</v>
      </c>
      <c r="DV171" s="43">
        <v>9</v>
      </c>
      <c r="DW171" s="43">
        <v>12</v>
      </c>
      <c r="DX171" s="43">
        <v>7</v>
      </c>
      <c r="DY171" s="44"/>
      <c r="DZ171" s="43">
        <v>12</v>
      </c>
      <c r="EA171" s="43">
        <v>5</v>
      </c>
      <c r="EB171" s="43">
        <v>5</v>
      </c>
      <c r="EC171" s="43">
        <v>9</v>
      </c>
      <c r="ED171" s="43">
        <v>6</v>
      </c>
      <c r="EE171" s="44"/>
      <c r="EF171" s="43">
        <v>2</v>
      </c>
      <c r="EG171" s="43">
        <v>0</v>
      </c>
      <c r="EH171" s="43">
        <v>3</v>
      </c>
      <c r="EI171" s="43">
        <v>2</v>
      </c>
      <c r="EJ171" s="43">
        <v>2</v>
      </c>
      <c r="EK171" s="44"/>
      <c r="EL171" s="43">
        <v>1</v>
      </c>
      <c r="EM171" s="43">
        <v>0</v>
      </c>
      <c r="EN171" s="43">
        <v>2</v>
      </c>
      <c r="EO171" s="43">
        <v>2</v>
      </c>
      <c r="EP171" s="43">
        <v>2</v>
      </c>
      <c r="EQ171" s="96">
        <f t="shared" si="344"/>
        <v>19.332161687170473</v>
      </c>
      <c r="ER171" s="96">
        <f t="shared" si="345"/>
        <v>27.237354085603112</v>
      </c>
      <c r="ES171" s="96">
        <f t="shared" si="346"/>
        <v>19.569471624266143</v>
      </c>
      <c r="ET171" s="96">
        <f t="shared" si="347"/>
        <v>15.761821366024519</v>
      </c>
      <c r="EU171" s="96">
        <f t="shared" si="348"/>
        <v>20.599250936329586</v>
      </c>
      <c r="EV171" s="52">
        <f t="shared" si="349"/>
        <v>14.059753954305799</v>
      </c>
      <c r="EW171" s="52">
        <f t="shared" si="350"/>
        <v>21.40077821011673</v>
      </c>
      <c r="EX171" s="52">
        <f t="shared" si="351"/>
        <v>11.741682974559687</v>
      </c>
      <c r="EY171" s="52">
        <f t="shared" si="352"/>
        <v>10.507880910683012</v>
      </c>
      <c r="EZ171" s="52">
        <f t="shared" si="353"/>
        <v>18.726591760299627</v>
      </c>
      <c r="FA171" s="96">
        <f t="shared" si="354"/>
        <v>5.272407732864675</v>
      </c>
      <c r="FB171" s="96">
        <f t="shared" si="355"/>
        <v>5.836575875486381</v>
      </c>
      <c r="FC171" s="96">
        <f t="shared" si="356"/>
        <v>7.8277886497064575</v>
      </c>
      <c r="FD171" s="96">
        <f t="shared" si="357"/>
        <v>5.2539404553415059</v>
      </c>
      <c r="FE171" s="96">
        <f t="shared" si="358"/>
        <v>1.8726591760299625</v>
      </c>
      <c r="FF171" s="52">
        <f t="shared" si="359"/>
        <v>15.817223198594025</v>
      </c>
      <c r="FG171" s="52">
        <f t="shared" si="360"/>
        <v>40.856031128404673</v>
      </c>
      <c r="FH171" s="52">
        <f t="shared" si="361"/>
        <v>29.354207436399214</v>
      </c>
      <c r="FI171" s="52">
        <f t="shared" si="362"/>
        <v>15.761821366024519</v>
      </c>
      <c r="FJ171" s="52">
        <f t="shared" si="363"/>
        <v>28.089887640449437</v>
      </c>
      <c r="FK171" s="52">
        <f t="shared" si="364"/>
        <v>0</v>
      </c>
      <c r="FL171" s="52">
        <f t="shared" si="365"/>
        <v>6.25</v>
      </c>
      <c r="FM171" s="52">
        <f t="shared" si="366"/>
        <v>9.0909090909090917</v>
      </c>
      <c r="FN171" s="52">
        <f t="shared" si="367"/>
        <v>22.222222222222221</v>
      </c>
      <c r="FO171" s="52">
        <f t="shared" si="368"/>
        <v>0</v>
      </c>
      <c r="FP171" s="52">
        <f t="shared" si="369"/>
        <v>0</v>
      </c>
      <c r="FQ171" s="52">
        <f t="shared" si="370"/>
        <v>6.25</v>
      </c>
      <c r="FR171" s="52">
        <f t="shared" si="371"/>
        <v>0</v>
      </c>
      <c r="FS171" s="52">
        <f t="shared" si="372"/>
        <v>0</v>
      </c>
      <c r="FT171" s="52">
        <f t="shared" si="373"/>
        <v>9.0909090909090917</v>
      </c>
      <c r="FU171" s="52">
        <f t="shared" si="339"/>
        <v>0</v>
      </c>
      <c r="FV171" s="52">
        <f t="shared" si="340"/>
        <v>0</v>
      </c>
      <c r="FW171" s="52">
        <f t="shared" si="341"/>
        <v>0</v>
      </c>
      <c r="FX171" s="52">
        <f t="shared" si="342"/>
        <v>0</v>
      </c>
      <c r="FY171" s="52">
        <f t="shared" si="343"/>
        <v>0</v>
      </c>
      <c r="FZ171" s="52">
        <f t="shared" si="374"/>
        <v>157.54233950374163</v>
      </c>
      <c r="GA171" s="52">
        <f t="shared" si="375"/>
        <v>78.43906265320129</v>
      </c>
      <c r="GB171" s="52">
        <f t="shared" si="376"/>
        <v>118.62396204033216</v>
      </c>
      <c r="GC171" s="52">
        <f t="shared" si="377"/>
        <v>59.183270862102987</v>
      </c>
      <c r="GD171" s="52">
        <f t="shared" si="378"/>
        <v>147.65232798503789</v>
      </c>
      <c r="GE171" s="52">
        <f t="shared" si="379"/>
        <v>0</v>
      </c>
      <c r="GF171" s="52">
        <f t="shared" si="380"/>
        <v>0</v>
      </c>
      <c r="GG171" s="52">
        <f t="shared" si="381"/>
        <v>0</v>
      </c>
      <c r="GH171" s="52">
        <f t="shared" si="382"/>
        <v>6.1177046372201147</v>
      </c>
      <c r="GI171" s="52">
        <f t="shared" si="383"/>
        <v>9.1566706345572761</v>
      </c>
      <c r="GJ171" s="52">
        <f t="shared" si="384"/>
        <v>0</v>
      </c>
      <c r="GK171" s="52">
        <f t="shared" si="385"/>
        <v>11.757098348127682</v>
      </c>
      <c r="GL171" s="52">
        <f t="shared" si="386"/>
        <v>12.212994626282365</v>
      </c>
      <c r="GM171" s="52">
        <f t="shared" si="387"/>
        <v>0</v>
      </c>
      <c r="GN171" s="52">
        <f t="shared" si="388"/>
        <v>12.157315664701233</v>
      </c>
      <c r="GO171" s="52">
        <f t="shared" si="389"/>
        <v>0</v>
      </c>
      <c r="GP171" s="52">
        <f t="shared" si="390"/>
        <v>0</v>
      </c>
      <c r="GQ171" s="52">
        <f t="shared" si="391"/>
        <v>6.1064973131411824</v>
      </c>
      <c r="GR171" s="52">
        <f t="shared" si="392"/>
        <v>6.0949594685195345</v>
      </c>
      <c r="GS171" s="52">
        <f t="shared" si="393"/>
        <v>0</v>
      </c>
      <c r="GT171" s="52">
        <f t="shared" si="394"/>
        <v>41.278452647717891</v>
      </c>
      <c r="GU171" s="52">
        <f t="shared" si="395"/>
        <v>123.09856678097248</v>
      </c>
      <c r="GV171" s="52">
        <f t="shared" si="396"/>
        <v>67.449489529999681</v>
      </c>
      <c r="GW171" s="52">
        <f t="shared" si="397"/>
        <v>79.530160283861491</v>
      </c>
      <c r="GX171" s="52">
        <f t="shared" si="398"/>
        <v>67.148917986753347</v>
      </c>
      <c r="GY171" s="52">
        <f t="shared" si="399"/>
        <v>88.453827102252632</v>
      </c>
      <c r="GZ171" s="52">
        <f t="shared" si="400"/>
        <v>70.342038160555703</v>
      </c>
      <c r="HA171" s="52">
        <f t="shared" si="401"/>
        <v>70.515375417726943</v>
      </c>
      <c r="HB171" s="52">
        <f t="shared" si="402"/>
        <v>82.589012602471556</v>
      </c>
      <c r="HC171" s="52">
        <f t="shared" si="403"/>
        <v>48.835576717638794</v>
      </c>
      <c r="HD171" s="52">
        <f t="shared" si="404"/>
        <v>17.690765420450525</v>
      </c>
      <c r="HE171" s="52">
        <f t="shared" si="405"/>
        <v>35.171019080277851</v>
      </c>
      <c r="HF171" s="52">
        <f t="shared" si="406"/>
        <v>24.527087101818072</v>
      </c>
      <c r="HG171" s="52">
        <f t="shared" si="407"/>
        <v>58.11819405359109</v>
      </c>
      <c r="HH171" s="52">
        <f t="shared" si="408"/>
        <v>21.365564813966973</v>
      </c>
      <c r="HI171" s="52">
        <f t="shared" si="409"/>
        <v>17.690765420450525</v>
      </c>
      <c r="HJ171" s="52">
        <f t="shared" si="410"/>
        <v>26.37826431020839</v>
      </c>
      <c r="HK171" s="52">
        <f t="shared" si="411"/>
        <v>21.46120121409081</v>
      </c>
      <c r="HL171" s="52">
        <f t="shared" si="412"/>
        <v>30.588523186100577</v>
      </c>
      <c r="HM171" s="52">
        <f t="shared" si="413"/>
        <v>45.783353172786377</v>
      </c>
      <c r="HN171" s="52">
        <f t="shared" si="414"/>
        <v>35.38153084090105</v>
      </c>
      <c r="HO171" s="52">
        <f t="shared" si="415"/>
        <v>35.171019080277851</v>
      </c>
      <c r="HP171" s="52">
        <f t="shared" si="416"/>
        <v>27.592972989545327</v>
      </c>
      <c r="HQ171" s="52">
        <f t="shared" si="417"/>
        <v>36.706227823320688</v>
      </c>
      <c r="HR171" s="52">
        <f t="shared" si="418"/>
        <v>21.365564813966973</v>
      </c>
      <c r="HS171" s="52">
        <f t="shared" si="419"/>
        <v>35.38153084090105</v>
      </c>
      <c r="HT171" s="52">
        <f t="shared" si="420"/>
        <v>14.654591283449104</v>
      </c>
      <c r="HU171" s="52">
        <f t="shared" si="421"/>
        <v>15.329429438636295</v>
      </c>
      <c r="HV171" s="52">
        <f t="shared" si="422"/>
        <v>27.529670867490516</v>
      </c>
      <c r="HW171" s="52">
        <f t="shared" si="423"/>
        <v>18.313341269114552</v>
      </c>
      <c r="HX171" s="52">
        <f t="shared" si="424"/>
        <v>5.8969218068168416</v>
      </c>
      <c r="HY171" s="52">
        <f t="shared" si="425"/>
        <v>0</v>
      </c>
      <c r="HZ171" s="52">
        <f t="shared" si="426"/>
        <v>9.1976576631817757</v>
      </c>
      <c r="IA171" s="52">
        <f t="shared" si="427"/>
        <v>6.1177046372201147</v>
      </c>
      <c r="IB171" s="52">
        <f t="shared" si="428"/>
        <v>6.1044470897048493</v>
      </c>
      <c r="IC171" s="52">
        <f t="shared" si="429"/>
        <v>2.9484609034084208</v>
      </c>
      <c r="ID171" s="52">
        <f t="shared" si="430"/>
        <v>0</v>
      </c>
      <c r="IE171" s="52">
        <f t="shared" si="431"/>
        <v>6.131771775454518</v>
      </c>
      <c r="IF171" s="52">
        <f t="shared" si="432"/>
        <v>6.1177046372201147</v>
      </c>
      <c r="IG171" s="52">
        <f t="shared" si="433"/>
        <v>6.1044470897048493</v>
      </c>
      <c r="II171"/>
    </row>
    <row r="172" spans="1:243" ht="15.75" customHeight="1" thickBot="1">
      <c r="A172" s="43">
        <v>261360</v>
      </c>
      <c r="B172" s="43" t="s">
        <v>771</v>
      </c>
      <c r="C172" s="47">
        <v>2610</v>
      </c>
      <c r="D172" s="43">
        <v>13</v>
      </c>
      <c r="E172" s="43">
        <v>8</v>
      </c>
      <c r="F172" s="43">
        <v>7</v>
      </c>
      <c r="G172" s="43">
        <v>3</v>
      </c>
      <c r="H172" s="43">
        <v>4</v>
      </c>
      <c r="I172" s="44"/>
      <c r="J172" s="43">
        <v>7</v>
      </c>
      <c r="K172" s="43">
        <v>5</v>
      </c>
      <c r="L172" s="43">
        <v>4</v>
      </c>
      <c r="M172" s="43">
        <v>1</v>
      </c>
      <c r="N172" s="43">
        <v>4</v>
      </c>
      <c r="O172" s="44"/>
      <c r="P172" s="43">
        <v>6</v>
      </c>
      <c r="Q172" s="43">
        <v>3</v>
      </c>
      <c r="R172" s="43">
        <v>3</v>
      </c>
      <c r="S172" s="43">
        <v>2</v>
      </c>
      <c r="T172" s="43">
        <v>0</v>
      </c>
      <c r="U172" s="44"/>
      <c r="V172" s="43">
        <v>13</v>
      </c>
      <c r="W172" s="43">
        <v>3</v>
      </c>
      <c r="X172" s="43">
        <v>7</v>
      </c>
      <c r="Y172" s="43">
        <v>4</v>
      </c>
      <c r="Z172" s="43">
        <v>9</v>
      </c>
      <c r="AA172" s="44"/>
      <c r="AB172" s="43">
        <v>540</v>
      </c>
      <c r="AC172" s="43">
        <v>459</v>
      </c>
      <c r="AD172" s="43">
        <v>447</v>
      </c>
      <c r="AE172" s="43">
        <v>461</v>
      </c>
      <c r="AF172" s="43">
        <v>443</v>
      </c>
      <c r="AG172" s="44"/>
      <c r="AH172" s="43">
        <v>15</v>
      </c>
      <c r="AI172" s="43">
        <v>8</v>
      </c>
      <c r="AJ172" s="43">
        <v>8</v>
      </c>
      <c r="AK172" s="43">
        <v>3</v>
      </c>
      <c r="AL172" s="43">
        <v>5</v>
      </c>
      <c r="AM172" s="44"/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4"/>
      <c r="AT172" s="43">
        <v>1</v>
      </c>
      <c r="AU172" s="43">
        <v>0</v>
      </c>
      <c r="AV172" s="43">
        <v>0</v>
      </c>
      <c r="AW172" s="43">
        <v>1</v>
      </c>
      <c r="AX172" s="43">
        <v>0</v>
      </c>
      <c r="AY172" s="44"/>
      <c r="AZ172" s="43">
        <v>0</v>
      </c>
      <c r="BA172" s="43">
        <v>0</v>
      </c>
      <c r="BB172" s="43">
        <v>0</v>
      </c>
      <c r="BC172" s="43">
        <v>0</v>
      </c>
      <c r="BD172" s="43">
        <v>0</v>
      </c>
      <c r="BE172" s="44"/>
      <c r="BF172" s="43">
        <v>11</v>
      </c>
      <c r="BG172" s="43">
        <v>11</v>
      </c>
      <c r="BH172" s="43">
        <v>10</v>
      </c>
      <c r="BI172" s="43">
        <v>12</v>
      </c>
      <c r="BJ172" s="43">
        <v>6</v>
      </c>
      <c r="BK172" s="44"/>
      <c r="BL172" s="43">
        <v>9486</v>
      </c>
      <c r="BM172" s="43">
        <v>9531</v>
      </c>
      <c r="BN172" s="43">
        <v>9862</v>
      </c>
      <c r="BO172" s="43">
        <v>9914</v>
      </c>
      <c r="BP172" s="43">
        <v>9975</v>
      </c>
      <c r="BQ172" s="44"/>
      <c r="BR172" s="45">
        <v>16078</v>
      </c>
      <c r="BS172" s="45">
        <v>16163</v>
      </c>
      <c r="BT172" s="45">
        <v>16311</v>
      </c>
      <c r="BU172" s="45">
        <v>16402</v>
      </c>
      <c r="BV172" s="45">
        <v>16496</v>
      </c>
      <c r="BW172" s="44"/>
      <c r="BX172" s="43">
        <v>31601</v>
      </c>
      <c r="BY172" s="43">
        <v>31793</v>
      </c>
      <c r="BZ172" s="43">
        <v>31829</v>
      </c>
      <c r="CA172" s="43">
        <v>32011</v>
      </c>
      <c r="CB172" s="43">
        <v>32186</v>
      </c>
      <c r="CC172" s="44"/>
      <c r="CD172" s="43">
        <v>0</v>
      </c>
      <c r="CE172" s="43">
        <v>1</v>
      </c>
      <c r="CF172" s="43">
        <v>3</v>
      </c>
      <c r="CG172" s="43">
        <v>0</v>
      </c>
      <c r="CH172" s="43">
        <v>1</v>
      </c>
      <c r="CI172" s="44"/>
      <c r="CJ172" s="45">
        <v>0</v>
      </c>
      <c r="CK172" s="45">
        <v>4</v>
      </c>
      <c r="CL172" s="45">
        <v>2</v>
      </c>
      <c r="CM172" s="45">
        <v>0</v>
      </c>
      <c r="CN172" s="45">
        <v>2</v>
      </c>
      <c r="CO172" s="44"/>
      <c r="CP172" s="43">
        <v>0</v>
      </c>
      <c r="CQ172" s="43">
        <v>1</v>
      </c>
      <c r="CR172" s="43">
        <v>0</v>
      </c>
      <c r="CS172" s="43">
        <v>3</v>
      </c>
      <c r="CT172" s="43">
        <v>0</v>
      </c>
      <c r="CU172" s="44"/>
      <c r="CV172" s="43">
        <v>25</v>
      </c>
      <c r="CW172" s="43">
        <v>17</v>
      </c>
      <c r="CX172" s="43">
        <v>29</v>
      </c>
      <c r="CY172" s="43">
        <v>44</v>
      </c>
      <c r="CZ172" s="43">
        <v>31</v>
      </c>
      <c r="DA172" s="44"/>
      <c r="DB172" s="43">
        <v>26</v>
      </c>
      <c r="DC172" s="43">
        <v>14</v>
      </c>
      <c r="DD172" s="43">
        <v>20</v>
      </c>
      <c r="DE172" s="43">
        <v>19</v>
      </c>
      <c r="DF172" s="43">
        <v>16</v>
      </c>
      <c r="DG172" s="44"/>
      <c r="DH172" s="43">
        <v>22</v>
      </c>
      <c r="DI172" s="43">
        <v>15</v>
      </c>
      <c r="DJ172" s="43">
        <v>19</v>
      </c>
      <c r="DK172" s="43">
        <v>13</v>
      </c>
      <c r="DL172" s="43">
        <v>20</v>
      </c>
      <c r="DM172" s="44"/>
      <c r="DN172" s="43">
        <v>5</v>
      </c>
      <c r="DO172" s="43">
        <v>12</v>
      </c>
      <c r="DP172" s="43">
        <v>7</v>
      </c>
      <c r="DQ172" s="43">
        <v>6</v>
      </c>
      <c r="DR172" s="43">
        <v>14</v>
      </c>
      <c r="DS172" s="44"/>
      <c r="DT172" s="43">
        <v>6</v>
      </c>
      <c r="DU172" s="43">
        <v>10</v>
      </c>
      <c r="DV172" s="43">
        <v>8</v>
      </c>
      <c r="DW172" s="43">
        <v>6</v>
      </c>
      <c r="DX172" s="43">
        <v>8</v>
      </c>
      <c r="DY172" s="44"/>
      <c r="DZ172" s="43">
        <v>8</v>
      </c>
      <c r="EA172" s="43">
        <v>6</v>
      </c>
      <c r="EB172" s="43">
        <v>11</v>
      </c>
      <c r="EC172" s="43">
        <v>6</v>
      </c>
      <c r="ED172" s="43">
        <v>7</v>
      </c>
      <c r="EE172" s="44"/>
      <c r="EF172" s="43">
        <v>0</v>
      </c>
      <c r="EG172" s="43">
        <v>2</v>
      </c>
      <c r="EH172" s="43">
        <v>3</v>
      </c>
      <c r="EI172" s="43">
        <v>5</v>
      </c>
      <c r="EJ172" s="43">
        <v>2</v>
      </c>
      <c r="EK172" s="44"/>
      <c r="EL172" s="43">
        <v>0</v>
      </c>
      <c r="EM172" s="43">
        <v>1</v>
      </c>
      <c r="EN172" s="43">
        <v>3</v>
      </c>
      <c r="EO172" s="43">
        <v>5</v>
      </c>
      <c r="EP172" s="43">
        <v>2</v>
      </c>
      <c r="EQ172" s="96">
        <f t="shared" si="344"/>
        <v>24.074074074074073</v>
      </c>
      <c r="ER172" s="96">
        <f t="shared" si="345"/>
        <v>17.429193899782138</v>
      </c>
      <c r="ES172" s="96">
        <f t="shared" si="346"/>
        <v>15.659955257270694</v>
      </c>
      <c r="ET172" s="96">
        <f t="shared" si="347"/>
        <v>6.5075921908893708</v>
      </c>
      <c r="EU172" s="96">
        <f t="shared" si="348"/>
        <v>9.0293453724604955</v>
      </c>
      <c r="EV172" s="52">
        <f t="shared" si="349"/>
        <v>12.962962962962962</v>
      </c>
      <c r="EW172" s="52">
        <f t="shared" si="350"/>
        <v>10.893246187363834</v>
      </c>
      <c r="EX172" s="52">
        <f t="shared" si="351"/>
        <v>8.9485458612975393</v>
      </c>
      <c r="EY172" s="52">
        <f t="shared" si="352"/>
        <v>2.1691973969631237</v>
      </c>
      <c r="EZ172" s="52">
        <f t="shared" si="353"/>
        <v>9.0293453724604955</v>
      </c>
      <c r="FA172" s="96">
        <f t="shared" si="354"/>
        <v>11.111111111111111</v>
      </c>
      <c r="FB172" s="96">
        <f t="shared" si="355"/>
        <v>6.5359477124183005</v>
      </c>
      <c r="FC172" s="96">
        <f t="shared" si="356"/>
        <v>6.7114093959731544</v>
      </c>
      <c r="FD172" s="96">
        <f t="shared" si="357"/>
        <v>4.3383947939262475</v>
      </c>
      <c r="FE172" s="96">
        <f t="shared" si="358"/>
        <v>0</v>
      </c>
      <c r="FF172" s="52">
        <f t="shared" si="359"/>
        <v>24.074074074074073</v>
      </c>
      <c r="FG172" s="52">
        <f t="shared" si="360"/>
        <v>6.5359477124183005</v>
      </c>
      <c r="FH172" s="52">
        <f t="shared" si="361"/>
        <v>15.659955257270694</v>
      </c>
      <c r="FI172" s="52">
        <f t="shared" si="362"/>
        <v>8.676789587852495</v>
      </c>
      <c r="FJ172" s="52">
        <f t="shared" si="363"/>
        <v>20.316027088036115</v>
      </c>
      <c r="FK172" s="52">
        <f t="shared" si="364"/>
        <v>0</v>
      </c>
      <c r="FL172" s="52">
        <f t="shared" si="365"/>
        <v>0</v>
      </c>
      <c r="FM172" s="52">
        <f t="shared" si="366"/>
        <v>0</v>
      </c>
      <c r="FN172" s="52">
        <f t="shared" si="367"/>
        <v>0</v>
      </c>
      <c r="FO172" s="52">
        <f t="shared" si="368"/>
        <v>0</v>
      </c>
      <c r="FP172" s="52">
        <f t="shared" si="369"/>
        <v>6.666666666666667</v>
      </c>
      <c r="FQ172" s="52">
        <f t="shared" si="370"/>
        <v>0</v>
      </c>
      <c r="FR172" s="52">
        <f t="shared" si="371"/>
        <v>0</v>
      </c>
      <c r="FS172" s="52">
        <f t="shared" si="372"/>
        <v>33.333333333333329</v>
      </c>
      <c r="FT172" s="52">
        <f t="shared" si="373"/>
        <v>0</v>
      </c>
      <c r="FU172" s="52">
        <f t="shared" si="339"/>
        <v>0</v>
      </c>
      <c r="FV172" s="52">
        <f t="shared" si="340"/>
        <v>0</v>
      </c>
      <c r="FW172" s="52">
        <f t="shared" si="341"/>
        <v>0</v>
      </c>
      <c r="FX172" s="52">
        <f t="shared" si="342"/>
        <v>0</v>
      </c>
      <c r="FY172" s="52">
        <f t="shared" si="343"/>
        <v>0</v>
      </c>
      <c r="FZ172" s="52">
        <f t="shared" si="374"/>
        <v>115.96036263967953</v>
      </c>
      <c r="GA172" s="52">
        <f t="shared" si="375"/>
        <v>115.41286328821739</v>
      </c>
      <c r="GB172" s="52">
        <f t="shared" si="376"/>
        <v>101.3993104846887</v>
      </c>
      <c r="GC172" s="52">
        <f t="shared" si="377"/>
        <v>121.04095218882388</v>
      </c>
      <c r="GD172" s="52">
        <f t="shared" si="378"/>
        <v>60.150375939849624</v>
      </c>
      <c r="GE172" s="52">
        <f t="shared" si="379"/>
        <v>0</v>
      </c>
      <c r="GF172" s="52">
        <f t="shared" si="380"/>
        <v>3.1453464599125596</v>
      </c>
      <c r="GG172" s="52">
        <f t="shared" si="381"/>
        <v>9.4253668038581164</v>
      </c>
      <c r="GH172" s="52">
        <f t="shared" si="382"/>
        <v>0</v>
      </c>
      <c r="GI172" s="52">
        <f t="shared" si="383"/>
        <v>3.1069409059839681</v>
      </c>
      <c r="GJ172" s="52">
        <f t="shared" si="384"/>
        <v>0</v>
      </c>
      <c r="GK172" s="52">
        <f t="shared" si="385"/>
        <v>24.74788096269257</v>
      </c>
      <c r="GL172" s="52">
        <f t="shared" si="386"/>
        <v>12.261663907792288</v>
      </c>
      <c r="GM172" s="52">
        <f t="shared" si="387"/>
        <v>0</v>
      </c>
      <c r="GN172" s="52">
        <f t="shared" si="388"/>
        <v>12.124151309408342</v>
      </c>
      <c r="GO172" s="52">
        <f t="shared" si="389"/>
        <v>0</v>
      </c>
      <c r="GP172" s="52">
        <f t="shared" si="390"/>
        <v>6.1869702406731424</v>
      </c>
      <c r="GQ172" s="52">
        <f t="shared" si="391"/>
        <v>0</v>
      </c>
      <c r="GR172" s="52">
        <f t="shared" si="392"/>
        <v>18.290452383855627</v>
      </c>
      <c r="GS172" s="52">
        <f t="shared" si="393"/>
        <v>0</v>
      </c>
      <c r="GT172" s="52">
        <f t="shared" si="394"/>
        <v>79.11142052466694</v>
      </c>
      <c r="GU172" s="52">
        <f t="shared" si="395"/>
        <v>53.470889818513506</v>
      </c>
      <c r="GV172" s="52">
        <f t="shared" si="396"/>
        <v>91.111879103961797</v>
      </c>
      <c r="GW172" s="52">
        <f t="shared" si="397"/>
        <v>137.45275061697541</v>
      </c>
      <c r="GX172" s="52">
        <f t="shared" si="398"/>
        <v>96.315168085503004</v>
      </c>
      <c r="GY172" s="52">
        <f t="shared" si="399"/>
        <v>82.275877345653612</v>
      </c>
      <c r="GZ172" s="52">
        <f t="shared" si="400"/>
        <v>44.034850438775834</v>
      </c>
      <c r="HA172" s="52">
        <f t="shared" si="401"/>
        <v>62.835778692387443</v>
      </c>
      <c r="HB172" s="52">
        <f t="shared" si="402"/>
        <v>59.354596857330293</v>
      </c>
      <c r="HC172" s="52">
        <f t="shared" si="403"/>
        <v>49.71105449574349</v>
      </c>
      <c r="HD172" s="52">
        <f t="shared" si="404"/>
        <v>69.61805006170691</v>
      </c>
      <c r="HE172" s="52">
        <f t="shared" si="405"/>
        <v>47.180196898688386</v>
      </c>
      <c r="HF172" s="52">
        <f t="shared" si="406"/>
        <v>59.693989757768072</v>
      </c>
      <c r="HG172" s="52">
        <f t="shared" si="407"/>
        <v>40.611039955015464</v>
      </c>
      <c r="HH172" s="52">
        <f t="shared" si="408"/>
        <v>62.138818119679364</v>
      </c>
      <c r="HI172" s="52">
        <f t="shared" si="409"/>
        <v>15.822284104933388</v>
      </c>
      <c r="HJ172" s="52">
        <f t="shared" si="410"/>
        <v>37.744157518950715</v>
      </c>
      <c r="HK172" s="52">
        <f t="shared" si="411"/>
        <v>21.992522542335607</v>
      </c>
      <c r="HL172" s="52">
        <f t="shared" si="412"/>
        <v>18.743556902314829</v>
      </c>
      <c r="HM172" s="52">
        <f t="shared" si="413"/>
        <v>43.497172683775553</v>
      </c>
      <c r="HN172" s="52">
        <f t="shared" si="414"/>
        <v>18.986740925920067</v>
      </c>
      <c r="HO172" s="52">
        <f t="shared" si="415"/>
        <v>31.453464599125592</v>
      </c>
      <c r="HP172" s="52">
        <f t="shared" si="416"/>
        <v>25.134311476954977</v>
      </c>
      <c r="HQ172" s="52">
        <f t="shared" si="417"/>
        <v>18.743556902314829</v>
      </c>
      <c r="HR172" s="52">
        <f t="shared" si="418"/>
        <v>24.855527247871745</v>
      </c>
      <c r="HS172" s="52">
        <f t="shared" si="419"/>
        <v>25.315654567893422</v>
      </c>
      <c r="HT172" s="52">
        <f t="shared" si="420"/>
        <v>18.872078759475357</v>
      </c>
      <c r="HU172" s="52">
        <f t="shared" si="421"/>
        <v>34.559678280813095</v>
      </c>
      <c r="HV172" s="52">
        <f t="shared" si="422"/>
        <v>18.743556902314829</v>
      </c>
      <c r="HW172" s="52">
        <f t="shared" si="423"/>
        <v>21.748586341887776</v>
      </c>
      <c r="HX172" s="52">
        <f t="shared" si="424"/>
        <v>0</v>
      </c>
      <c r="HY172" s="52">
        <f t="shared" si="425"/>
        <v>6.2906929198251191</v>
      </c>
      <c r="HZ172" s="52">
        <f t="shared" si="426"/>
        <v>9.4253668038581164</v>
      </c>
      <c r="IA172" s="52">
        <f t="shared" si="427"/>
        <v>15.619630751929025</v>
      </c>
      <c r="IB172" s="52">
        <f t="shared" si="428"/>
        <v>6.2138818119679362</v>
      </c>
      <c r="IC172" s="52">
        <f t="shared" si="429"/>
        <v>0</v>
      </c>
      <c r="ID172" s="52">
        <f t="shared" si="430"/>
        <v>3.1453464599125596</v>
      </c>
      <c r="IE172" s="52">
        <f t="shared" si="431"/>
        <v>9.4253668038581164</v>
      </c>
      <c r="IF172" s="52">
        <f t="shared" si="432"/>
        <v>15.619630751929025</v>
      </c>
      <c r="IG172" s="52">
        <f t="shared" si="433"/>
        <v>6.2138818119679362</v>
      </c>
      <c r="II172"/>
    </row>
    <row r="173" spans="1:243" ht="15.75" thickBot="1">
      <c r="A173" s="43">
        <v>261370</v>
      </c>
      <c r="B173" s="43" t="s">
        <v>767</v>
      </c>
      <c r="C173" s="47">
        <v>2601</v>
      </c>
      <c r="D173" s="43">
        <v>17</v>
      </c>
      <c r="E173" s="43">
        <v>29</v>
      </c>
      <c r="F173" s="43">
        <v>17</v>
      </c>
      <c r="G173" s="43">
        <v>17</v>
      </c>
      <c r="H173" s="43">
        <v>22</v>
      </c>
      <c r="I173" s="44"/>
      <c r="J173" s="43">
        <v>11</v>
      </c>
      <c r="K173" s="43">
        <v>19</v>
      </c>
      <c r="L173" s="43">
        <v>13</v>
      </c>
      <c r="M173" s="43">
        <v>12</v>
      </c>
      <c r="N173" s="43">
        <v>13</v>
      </c>
      <c r="O173" s="44"/>
      <c r="P173" s="43">
        <v>6</v>
      </c>
      <c r="Q173" s="43">
        <v>10</v>
      </c>
      <c r="R173" s="43">
        <v>4</v>
      </c>
      <c r="S173" s="43">
        <v>5</v>
      </c>
      <c r="T173" s="43">
        <v>9</v>
      </c>
      <c r="U173" s="44"/>
      <c r="V173" s="43">
        <v>17</v>
      </c>
      <c r="W173" s="43">
        <v>35</v>
      </c>
      <c r="X173" s="43">
        <v>22</v>
      </c>
      <c r="Y173" s="43">
        <v>23</v>
      </c>
      <c r="Z173" s="43">
        <v>17</v>
      </c>
      <c r="AA173" s="44"/>
      <c r="AB173" s="43">
        <v>1531</v>
      </c>
      <c r="AC173" s="43">
        <v>1440</v>
      </c>
      <c r="AD173" s="43">
        <v>1467</v>
      </c>
      <c r="AE173" s="43">
        <v>1479</v>
      </c>
      <c r="AF173" s="43">
        <v>1582</v>
      </c>
      <c r="AG173" s="44"/>
      <c r="AH173" s="43">
        <v>18</v>
      </c>
      <c r="AI173" s="43">
        <v>32</v>
      </c>
      <c r="AJ173" s="43">
        <v>19</v>
      </c>
      <c r="AK173" s="43">
        <v>22</v>
      </c>
      <c r="AL173" s="43">
        <v>30</v>
      </c>
      <c r="AM173" s="44"/>
      <c r="AN173" s="43">
        <v>2</v>
      </c>
      <c r="AO173" s="43">
        <v>2</v>
      </c>
      <c r="AP173" s="43">
        <v>0</v>
      </c>
      <c r="AQ173" s="43">
        <v>0</v>
      </c>
      <c r="AR173" s="43">
        <v>0</v>
      </c>
      <c r="AS173" s="44"/>
      <c r="AT173" s="43">
        <v>1</v>
      </c>
      <c r="AU173" s="43">
        <v>1</v>
      </c>
      <c r="AV173" s="43">
        <v>1</v>
      </c>
      <c r="AW173" s="43">
        <v>0</v>
      </c>
      <c r="AX173" s="43">
        <v>2</v>
      </c>
      <c r="AY173" s="44"/>
      <c r="AZ173" s="43">
        <v>1</v>
      </c>
      <c r="BA173" s="43">
        <v>0</v>
      </c>
      <c r="BB173" s="43">
        <v>3</v>
      </c>
      <c r="BC173" s="43">
        <v>0</v>
      </c>
      <c r="BD173" s="43">
        <v>0</v>
      </c>
      <c r="BE173" s="44"/>
      <c r="BF173" s="43">
        <v>46</v>
      </c>
      <c r="BG173" s="43">
        <v>33</v>
      </c>
      <c r="BH173" s="43">
        <v>47</v>
      </c>
      <c r="BI173" s="43">
        <v>36</v>
      </c>
      <c r="BJ173" s="43">
        <v>32</v>
      </c>
      <c r="BK173" s="44"/>
      <c r="BL173" s="43">
        <v>33489</v>
      </c>
      <c r="BM173" s="43">
        <v>33693</v>
      </c>
      <c r="BN173" s="43">
        <v>34714</v>
      </c>
      <c r="BO173" s="43">
        <v>35035</v>
      </c>
      <c r="BP173" s="43">
        <v>35349</v>
      </c>
      <c r="BQ173" s="44"/>
      <c r="BR173" s="45">
        <v>50855</v>
      </c>
      <c r="BS173" s="45">
        <v>51310</v>
      </c>
      <c r="BT173" s="45">
        <v>52879</v>
      </c>
      <c r="BU173" s="45">
        <v>53370</v>
      </c>
      <c r="BV173" s="45">
        <v>53848</v>
      </c>
      <c r="BW173" s="44"/>
      <c r="BX173" s="43">
        <v>99136</v>
      </c>
      <c r="BY173" s="43">
        <v>99946</v>
      </c>
      <c r="BZ173" s="43">
        <v>102895</v>
      </c>
      <c r="CA173" s="43">
        <v>103854</v>
      </c>
      <c r="CB173" s="43">
        <v>104782</v>
      </c>
      <c r="CC173" s="44"/>
      <c r="CD173" s="43">
        <v>8</v>
      </c>
      <c r="CE173" s="43">
        <v>0</v>
      </c>
      <c r="CF173" s="43">
        <v>10</v>
      </c>
      <c r="CG173" s="43">
        <v>8</v>
      </c>
      <c r="CH173" s="43">
        <v>9</v>
      </c>
      <c r="CI173" s="44"/>
      <c r="CJ173" s="45">
        <v>4</v>
      </c>
      <c r="CK173" s="45">
        <v>8</v>
      </c>
      <c r="CL173" s="45">
        <v>8</v>
      </c>
      <c r="CM173" s="45">
        <v>4</v>
      </c>
      <c r="CN173" s="45">
        <v>8</v>
      </c>
      <c r="CO173" s="44"/>
      <c r="CP173" s="43">
        <v>4</v>
      </c>
      <c r="CQ173" s="43">
        <v>3</v>
      </c>
      <c r="CR173" s="43">
        <v>1</v>
      </c>
      <c r="CS173" s="43">
        <v>1</v>
      </c>
      <c r="CT173" s="43">
        <v>0</v>
      </c>
      <c r="CU173" s="44"/>
      <c r="CV173" s="43">
        <v>32</v>
      </c>
      <c r="CW173" s="43">
        <v>61</v>
      </c>
      <c r="CX173" s="43">
        <v>48</v>
      </c>
      <c r="CY173" s="43">
        <v>69</v>
      </c>
      <c r="CZ173" s="43">
        <v>57</v>
      </c>
      <c r="DA173" s="44"/>
      <c r="DB173" s="43">
        <v>56</v>
      </c>
      <c r="DC173" s="43">
        <v>47</v>
      </c>
      <c r="DD173" s="43">
        <v>55</v>
      </c>
      <c r="DE173" s="43">
        <v>56</v>
      </c>
      <c r="DF173" s="43">
        <v>51</v>
      </c>
      <c r="DG173" s="44"/>
      <c r="DH173" s="43">
        <v>24</v>
      </c>
      <c r="DI173" s="43">
        <v>28</v>
      </c>
      <c r="DJ173" s="43">
        <v>31</v>
      </c>
      <c r="DK173" s="43">
        <v>39</v>
      </c>
      <c r="DL173" s="43">
        <v>28</v>
      </c>
      <c r="DM173" s="44"/>
      <c r="DN173" s="43">
        <v>14</v>
      </c>
      <c r="DO173" s="43">
        <v>22</v>
      </c>
      <c r="DP173" s="43">
        <v>18</v>
      </c>
      <c r="DQ173" s="43">
        <v>24</v>
      </c>
      <c r="DR173" s="43">
        <v>11</v>
      </c>
      <c r="DS173" s="44"/>
      <c r="DT173" s="43">
        <v>35</v>
      </c>
      <c r="DU173" s="43">
        <v>31</v>
      </c>
      <c r="DV173" s="43">
        <v>31</v>
      </c>
      <c r="DW173" s="43">
        <v>27</v>
      </c>
      <c r="DX173" s="43">
        <v>35</v>
      </c>
      <c r="DY173" s="44"/>
      <c r="DZ173" s="43">
        <v>23</v>
      </c>
      <c r="EA173" s="43">
        <v>26</v>
      </c>
      <c r="EB173" s="43">
        <v>33</v>
      </c>
      <c r="EC173" s="43">
        <v>32</v>
      </c>
      <c r="ED173" s="43">
        <v>38</v>
      </c>
      <c r="EE173" s="44"/>
      <c r="EF173" s="43">
        <v>3</v>
      </c>
      <c r="EG173" s="43">
        <v>2</v>
      </c>
      <c r="EH173" s="43">
        <v>4</v>
      </c>
      <c r="EI173" s="43">
        <v>6</v>
      </c>
      <c r="EJ173" s="43">
        <v>6</v>
      </c>
      <c r="EK173" s="44"/>
      <c r="EL173" s="43">
        <v>3</v>
      </c>
      <c r="EM173" s="43">
        <v>2</v>
      </c>
      <c r="EN173" s="43">
        <v>4</v>
      </c>
      <c r="EO173" s="43">
        <v>6</v>
      </c>
      <c r="EP173" s="43">
        <v>6</v>
      </c>
      <c r="EQ173" s="96">
        <f t="shared" si="344"/>
        <v>11.103853690398433</v>
      </c>
      <c r="ER173" s="96">
        <f t="shared" si="345"/>
        <v>20.138888888888889</v>
      </c>
      <c r="ES173" s="96">
        <f t="shared" si="346"/>
        <v>11.588275391956374</v>
      </c>
      <c r="ET173" s="96">
        <f t="shared" si="347"/>
        <v>11.494252873563218</v>
      </c>
      <c r="EU173" s="96">
        <f t="shared" si="348"/>
        <v>13.906447534766119</v>
      </c>
      <c r="EV173" s="52">
        <f t="shared" si="349"/>
        <v>7.1848465055519268</v>
      </c>
      <c r="EW173" s="52">
        <f t="shared" si="350"/>
        <v>13.194444444444445</v>
      </c>
      <c r="EX173" s="52">
        <f t="shared" si="351"/>
        <v>8.8616223585548752</v>
      </c>
      <c r="EY173" s="52">
        <f t="shared" si="352"/>
        <v>8.1135902636916839</v>
      </c>
      <c r="EZ173" s="52">
        <f t="shared" si="353"/>
        <v>8.2174462705436149</v>
      </c>
      <c r="FA173" s="96">
        <f t="shared" si="354"/>
        <v>3.9190071848465058</v>
      </c>
      <c r="FB173" s="96">
        <f t="shared" si="355"/>
        <v>6.9444444444444438</v>
      </c>
      <c r="FC173" s="96">
        <f t="shared" si="356"/>
        <v>2.7266530334014996</v>
      </c>
      <c r="FD173" s="96">
        <f t="shared" si="357"/>
        <v>3.3806626098715347</v>
      </c>
      <c r="FE173" s="96">
        <f t="shared" si="358"/>
        <v>5.6890012642225036</v>
      </c>
      <c r="FF173" s="52">
        <f t="shared" si="359"/>
        <v>11.103853690398433</v>
      </c>
      <c r="FG173" s="52">
        <f t="shared" si="360"/>
        <v>24.305555555555557</v>
      </c>
      <c r="FH173" s="52">
        <f t="shared" si="361"/>
        <v>14.996591683708248</v>
      </c>
      <c r="FI173" s="52">
        <f t="shared" si="362"/>
        <v>15.55104800540906</v>
      </c>
      <c r="FJ173" s="52">
        <f t="shared" si="363"/>
        <v>10.745891276864727</v>
      </c>
      <c r="FK173" s="52">
        <f t="shared" si="364"/>
        <v>11.111111111111111</v>
      </c>
      <c r="FL173" s="52">
        <f t="shared" si="365"/>
        <v>6.25</v>
      </c>
      <c r="FM173" s="52">
        <f t="shared" si="366"/>
        <v>0</v>
      </c>
      <c r="FN173" s="52">
        <f t="shared" si="367"/>
        <v>0</v>
      </c>
      <c r="FO173" s="52">
        <f t="shared" si="368"/>
        <v>0</v>
      </c>
      <c r="FP173" s="52">
        <f t="shared" si="369"/>
        <v>5.5555555555555554</v>
      </c>
      <c r="FQ173" s="52">
        <f t="shared" si="370"/>
        <v>3.125</v>
      </c>
      <c r="FR173" s="52">
        <f t="shared" si="371"/>
        <v>5.2631578947368416</v>
      </c>
      <c r="FS173" s="52">
        <f t="shared" si="372"/>
        <v>0</v>
      </c>
      <c r="FT173" s="52">
        <f t="shared" si="373"/>
        <v>6.666666666666667</v>
      </c>
      <c r="FU173" s="52">
        <f t="shared" si="339"/>
        <v>65.316786414108435</v>
      </c>
      <c r="FV173" s="52">
        <f t="shared" si="340"/>
        <v>0</v>
      </c>
      <c r="FW173" s="52">
        <f t="shared" si="341"/>
        <v>204.49897750511249</v>
      </c>
      <c r="FX173" s="52">
        <f t="shared" si="342"/>
        <v>0</v>
      </c>
      <c r="FY173" s="52">
        <f t="shared" si="343"/>
        <v>0</v>
      </c>
      <c r="FZ173" s="52">
        <f t="shared" si="374"/>
        <v>137.3585356385679</v>
      </c>
      <c r="GA173" s="52">
        <f t="shared" si="375"/>
        <v>97.943192948090115</v>
      </c>
      <c r="GB173" s="52">
        <f t="shared" si="376"/>
        <v>135.39206084000691</v>
      </c>
      <c r="GC173" s="52">
        <f t="shared" si="377"/>
        <v>102.75438846867418</v>
      </c>
      <c r="GD173" s="52">
        <f t="shared" si="378"/>
        <v>90.525898893886676</v>
      </c>
      <c r="GE173" s="52">
        <f t="shared" si="379"/>
        <v>8.0697224015493862</v>
      </c>
      <c r="GF173" s="52">
        <f t="shared" si="380"/>
        <v>0</v>
      </c>
      <c r="GG173" s="52">
        <f t="shared" si="381"/>
        <v>9.718645220856212</v>
      </c>
      <c r="GH173" s="52">
        <f t="shared" si="382"/>
        <v>7.7031216900648989</v>
      </c>
      <c r="GI173" s="52">
        <f t="shared" si="383"/>
        <v>8.5892615143822404</v>
      </c>
      <c r="GJ173" s="52">
        <f t="shared" si="384"/>
        <v>7.8654999508406256</v>
      </c>
      <c r="GK173" s="52">
        <f t="shared" si="385"/>
        <v>15.591502631066069</v>
      </c>
      <c r="GL173" s="52">
        <f t="shared" si="386"/>
        <v>15.128879139166777</v>
      </c>
      <c r="GM173" s="52">
        <f t="shared" si="387"/>
        <v>7.4948472924864165</v>
      </c>
      <c r="GN173" s="52">
        <f t="shared" si="388"/>
        <v>14.85663348685188</v>
      </c>
      <c r="GO173" s="52">
        <f t="shared" si="389"/>
        <v>7.8654999508406256</v>
      </c>
      <c r="GP173" s="52">
        <f t="shared" si="390"/>
        <v>5.8468134866497765</v>
      </c>
      <c r="GQ173" s="52">
        <f t="shared" si="391"/>
        <v>1.8911098923958471</v>
      </c>
      <c r="GR173" s="52">
        <f t="shared" si="392"/>
        <v>1.8737118231216041</v>
      </c>
      <c r="GS173" s="52">
        <f t="shared" si="393"/>
        <v>0</v>
      </c>
      <c r="GT173" s="52">
        <f t="shared" si="394"/>
        <v>32.278889606197545</v>
      </c>
      <c r="GU173" s="52">
        <f t="shared" si="395"/>
        <v>61.032957797210493</v>
      </c>
      <c r="GV173" s="52">
        <f t="shared" si="396"/>
        <v>46.649497060109823</v>
      </c>
      <c r="GW173" s="52">
        <f t="shared" si="397"/>
        <v>66.439424576809756</v>
      </c>
      <c r="GX173" s="52">
        <f t="shared" si="398"/>
        <v>54.398656257754197</v>
      </c>
      <c r="GY173" s="52">
        <f t="shared" si="399"/>
        <v>56.488056810845713</v>
      </c>
      <c r="GZ173" s="52">
        <f t="shared" si="400"/>
        <v>47.025393712604803</v>
      </c>
      <c r="HA173" s="52">
        <f t="shared" si="401"/>
        <v>53.452548714709167</v>
      </c>
      <c r="HB173" s="52">
        <f t="shared" si="402"/>
        <v>53.921851830454287</v>
      </c>
      <c r="HC173" s="52">
        <f t="shared" si="403"/>
        <v>48.672481914832701</v>
      </c>
      <c r="HD173" s="52">
        <f t="shared" si="404"/>
        <v>24.209167204648161</v>
      </c>
      <c r="HE173" s="52">
        <f t="shared" si="405"/>
        <v>28.015128169211373</v>
      </c>
      <c r="HF173" s="52">
        <f t="shared" si="406"/>
        <v>30.127800184654259</v>
      </c>
      <c r="HG173" s="52">
        <f t="shared" si="407"/>
        <v>37.552718239066387</v>
      </c>
      <c r="HH173" s="52">
        <f t="shared" si="408"/>
        <v>26.722146933633638</v>
      </c>
      <c r="HI173" s="52">
        <f t="shared" si="409"/>
        <v>14.122014202711428</v>
      </c>
      <c r="HJ173" s="52">
        <f t="shared" si="410"/>
        <v>22.01188641866608</v>
      </c>
      <c r="HK173" s="52">
        <f t="shared" si="411"/>
        <v>17.493561397541182</v>
      </c>
      <c r="HL173" s="52">
        <f t="shared" si="412"/>
        <v>23.109365070194698</v>
      </c>
      <c r="HM173" s="52">
        <f t="shared" si="413"/>
        <v>10.497986295356073</v>
      </c>
      <c r="HN173" s="52">
        <f t="shared" si="414"/>
        <v>35.305035506778566</v>
      </c>
      <c r="HO173" s="52">
        <f t="shared" si="415"/>
        <v>31.016749044484019</v>
      </c>
      <c r="HP173" s="52">
        <f t="shared" si="416"/>
        <v>30.127800184654259</v>
      </c>
      <c r="HQ173" s="52">
        <f t="shared" si="417"/>
        <v>25.998035703969034</v>
      </c>
      <c r="HR173" s="52">
        <f t="shared" si="418"/>
        <v>33.402683667042055</v>
      </c>
      <c r="HS173" s="52">
        <f t="shared" si="419"/>
        <v>23.200451904454489</v>
      </c>
      <c r="HT173" s="52">
        <f t="shared" si="420"/>
        <v>26.014047585696272</v>
      </c>
      <c r="HU173" s="52">
        <f t="shared" si="421"/>
        <v>32.071529228825504</v>
      </c>
      <c r="HV173" s="52">
        <f t="shared" si="422"/>
        <v>30.812486760259596</v>
      </c>
      <c r="HW173" s="52">
        <f t="shared" si="423"/>
        <v>36.265770838502796</v>
      </c>
      <c r="HX173" s="52">
        <f t="shared" si="424"/>
        <v>3.0261459005810201</v>
      </c>
      <c r="HY173" s="52">
        <f t="shared" si="425"/>
        <v>2.001080583515098</v>
      </c>
      <c r="HZ173" s="52">
        <f t="shared" si="426"/>
        <v>3.887458088342485</v>
      </c>
      <c r="IA173" s="52">
        <f t="shared" si="427"/>
        <v>5.7773412675486746</v>
      </c>
      <c r="IB173" s="52">
        <f t="shared" si="428"/>
        <v>5.7261743429214942</v>
      </c>
      <c r="IC173" s="52">
        <f t="shared" si="429"/>
        <v>3.0261459005810201</v>
      </c>
      <c r="ID173" s="52">
        <f t="shared" si="430"/>
        <v>2.001080583515098</v>
      </c>
      <c r="IE173" s="52">
        <f t="shared" si="431"/>
        <v>3.887458088342485</v>
      </c>
      <c r="IF173" s="52">
        <f t="shared" si="432"/>
        <v>5.7773412675486746</v>
      </c>
      <c r="IG173" s="52">
        <f t="shared" si="433"/>
        <v>5.7261743429214942</v>
      </c>
      <c r="II173"/>
    </row>
    <row r="174" spans="1:243" ht="15.75" customHeight="1" thickBot="1">
      <c r="A174" s="43">
        <v>261380</v>
      </c>
      <c r="B174" s="43" t="s">
        <v>768</v>
      </c>
      <c r="C174" s="47">
        <v>2612</v>
      </c>
      <c r="D174" s="43">
        <v>7</v>
      </c>
      <c r="E174" s="43">
        <v>8</v>
      </c>
      <c r="F174" s="43">
        <v>4</v>
      </c>
      <c r="G174" s="43">
        <v>3</v>
      </c>
      <c r="H174" s="43">
        <v>8</v>
      </c>
      <c r="I174" s="44"/>
      <c r="J174" s="43">
        <v>5</v>
      </c>
      <c r="K174" s="43">
        <v>4</v>
      </c>
      <c r="L174" s="43">
        <v>3</v>
      </c>
      <c r="M174" s="43">
        <v>2</v>
      </c>
      <c r="N174" s="43">
        <v>7</v>
      </c>
      <c r="O174" s="44"/>
      <c r="P174" s="43">
        <v>2</v>
      </c>
      <c r="Q174" s="43">
        <v>4</v>
      </c>
      <c r="R174" s="43">
        <v>1</v>
      </c>
      <c r="S174" s="43">
        <v>1</v>
      </c>
      <c r="T174" s="43">
        <v>1</v>
      </c>
      <c r="U174" s="44"/>
      <c r="V174" s="43">
        <v>7</v>
      </c>
      <c r="W174" s="43">
        <v>8</v>
      </c>
      <c r="X174" s="43">
        <v>8</v>
      </c>
      <c r="Y174" s="43">
        <v>2</v>
      </c>
      <c r="Z174" s="43">
        <v>7</v>
      </c>
      <c r="AA174" s="44"/>
      <c r="AB174" s="43">
        <v>331</v>
      </c>
      <c r="AC174" s="43">
        <v>279</v>
      </c>
      <c r="AD174" s="43">
        <v>286</v>
      </c>
      <c r="AE174" s="43">
        <v>280</v>
      </c>
      <c r="AF174" s="43">
        <v>244</v>
      </c>
      <c r="AG174" s="44"/>
      <c r="AH174" s="43">
        <v>7</v>
      </c>
      <c r="AI174" s="43">
        <v>10</v>
      </c>
      <c r="AJ174" s="43">
        <v>4</v>
      </c>
      <c r="AK174" s="43">
        <v>5</v>
      </c>
      <c r="AL174" s="43">
        <v>8</v>
      </c>
      <c r="AM174" s="44"/>
      <c r="AN174" s="43">
        <v>0</v>
      </c>
      <c r="AO174" s="43">
        <v>3</v>
      </c>
      <c r="AP174" s="43">
        <v>0</v>
      </c>
      <c r="AQ174" s="43">
        <v>0</v>
      </c>
      <c r="AR174" s="43">
        <v>0</v>
      </c>
      <c r="AS174" s="44"/>
      <c r="AT174" s="43">
        <v>2</v>
      </c>
      <c r="AU174" s="43">
        <v>1</v>
      </c>
      <c r="AV174" s="43">
        <v>0</v>
      </c>
      <c r="AW174" s="43">
        <v>2</v>
      </c>
      <c r="AX174" s="43">
        <v>0</v>
      </c>
      <c r="AY174" s="44"/>
      <c r="AZ174" s="43">
        <v>0</v>
      </c>
      <c r="BA174" s="43">
        <v>0</v>
      </c>
      <c r="BB174" s="43">
        <v>0</v>
      </c>
      <c r="BC174" s="43">
        <v>0</v>
      </c>
      <c r="BD174" s="43">
        <v>0</v>
      </c>
      <c r="BE174" s="44"/>
      <c r="BF174" s="43">
        <v>4</v>
      </c>
      <c r="BG174" s="43">
        <v>3</v>
      </c>
      <c r="BH174" s="43">
        <v>7</v>
      </c>
      <c r="BI174" s="43">
        <v>3</v>
      </c>
      <c r="BJ174" s="43">
        <v>4</v>
      </c>
      <c r="BK174" s="44"/>
      <c r="BL174" s="43">
        <v>5465</v>
      </c>
      <c r="BM174" s="43">
        <v>5497</v>
      </c>
      <c r="BN174" s="43">
        <v>5476</v>
      </c>
      <c r="BO174" s="43">
        <v>5502</v>
      </c>
      <c r="BP174" s="43">
        <v>5523</v>
      </c>
      <c r="BQ174" s="44"/>
      <c r="BR174" s="45">
        <v>8710</v>
      </c>
      <c r="BS174" s="45">
        <v>8768</v>
      </c>
      <c r="BT174" s="45">
        <v>8631</v>
      </c>
      <c r="BU174" s="45">
        <v>8665</v>
      </c>
      <c r="BV174" s="45">
        <v>8707</v>
      </c>
      <c r="BW174" s="44"/>
      <c r="BX174" s="43">
        <v>17223</v>
      </c>
      <c r="BY174" s="43">
        <v>17344</v>
      </c>
      <c r="BZ174" s="43">
        <v>17000</v>
      </c>
      <c r="CA174" s="43">
        <v>17077</v>
      </c>
      <c r="CB174" s="43">
        <v>17151</v>
      </c>
      <c r="CC174" s="44"/>
      <c r="CD174" s="43">
        <v>0</v>
      </c>
      <c r="CE174" s="43">
        <v>0</v>
      </c>
      <c r="CF174" s="43">
        <v>0</v>
      </c>
      <c r="CG174" s="43">
        <v>1</v>
      </c>
      <c r="CH174" s="43">
        <v>2</v>
      </c>
      <c r="CI174" s="44"/>
      <c r="CJ174" s="45">
        <v>0</v>
      </c>
      <c r="CK174" s="45">
        <v>1</v>
      </c>
      <c r="CL174" s="45">
        <v>0</v>
      </c>
      <c r="CM174" s="45">
        <v>0</v>
      </c>
      <c r="CN174" s="45">
        <v>2</v>
      </c>
      <c r="CO174" s="44"/>
      <c r="CP174" s="43">
        <v>0</v>
      </c>
      <c r="CQ174" s="43">
        <v>0</v>
      </c>
      <c r="CR174" s="43">
        <v>2</v>
      </c>
      <c r="CS174" s="43">
        <v>0</v>
      </c>
      <c r="CT174" s="43">
        <v>1</v>
      </c>
      <c r="CU174" s="44"/>
      <c r="CV174" s="43">
        <v>13</v>
      </c>
      <c r="CW174" s="43">
        <v>11</v>
      </c>
      <c r="CX174" s="43">
        <v>14</v>
      </c>
      <c r="CY174" s="43">
        <v>17</v>
      </c>
      <c r="CZ174" s="43">
        <v>14</v>
      </c>
      <c r="DA174" s="44"/>
      <c r="DB174" s="43">
        <v>6</v>
      </c>
      <c r="DC174" s="43">
        <v>7</v>
      </c>
      <c r="DD174" s="43">
        <v>13</v>
      </c>
      <c r="DE174" s="43">
        <v>8</v>
      </c>
      <c r="DF174" s="43">
        <v>10</v>
      </c>
      <c r="DG174" s="44"/>
      <c r="DH174" s="43">
        <v>13</v>
      </c>
      <c r="DI174" s="43">
        <v>17</v>
      </c>
      <c r="DJ174" s="43">
        <v>8</v>
      </c>
      <c r="DK174" s="43">
        <v>11</v>
      </c>
      <c r="DL174" s="43">
        <v>6</v>
      </c>
      <c r="DM174" s="44"/>
      <c r="DN174" s="43">
        <v>5</v>
      </c>
      <c r="DO174" s="43">
        <v>1</v>
      </c>
      <c r="DP174" s="43">
        <v>5</v>
      </c>
      <c r="DQ174" s="43">
        <v>4</v>
      </c>
      <c r="DR174" s="43">
        <v>5</v>
      </c>
      <c r="DS174" s="44"/>
      <c r="DT174" s="43">
        <v>7</v>
      </c>
      <c r="DU174" s="43">
        <v>7</v>
      </c>
      <c r="DV174" s="43">
        <v>2</v>
      </c>
      <c r="DW174" s="43">
        <v>5</v>
      </c>
      <c r="DX174" s="43">
        <v>5</v>
      </c>
      <c r="DY174" s="44"/>
      <c r="DZ174" s="43">
        <v>8</v>
      </c>
      <c r="EA174" s="43">
        <v>7</v>
      </c>
      <c r="EB174" s="43">
        <v>4</v>
      </c>
      <c r="EC174" s="43">
        <v>3</v>
      </c>
      <c r="ED174" s="43">
        <v>6</v>
      </c>
      <c r="EE174" s="44"/>
      <c r="EF174" s="43">
        <v>1</v>
      </c>
      <c r="EG174" s="43">
        <v>3</v>
      </c>
      <c r="EH174" s="43">
        <v>1</v>
      </c>
      <c r="EI174" s="43">
        <v>1</v>
      </c>
      <c r="EJ174" s="43">
        <v>2</v>
      </c>
      <c r="EK174" s="44"/>
      <c r="EL174" s="43">
        <v>1</v>
      </c>
      <c r="EM174" s="43">
        <v>3</v>
      </c>
      <c r="EN174" s="43">
        <v>1</v>
      </c>
      <c r="EO174" s="43">
        <v>1</v>
      </c>
      <c r="EP174" s="43">
        <v>2</v>
      </c>
      <c r="EQ174" s="96">
        <f t="shared" si="344"/>
        <v>21.148036253776436</v>
      </c>
      <c r="ER174" s="96">
        <f t="shared" si="345"/>
        <v>28.673835125448029</v>
      </c>
      <c r="ES174" s="96">
        <f t="shared" si="346"/>
        <v>13.986013986013987</v>
      </c>
      <c r="ET174" s="96">
        <f t="shared" si="347"/>
        <v>10.714285714285714</v>
      </c>
      <c r="EU174" s="96">
        <f t="shared" si="348"/>
        <v>32.786885245901644</v>
      </c>
      <c r="EV174" s="52">
        <f t="shared" si="349"/>
        <v>15.105740181268883</v>
      </c>
      <c r="EW174" s="52">
        <f t="shared" si="350"/>
        <v>14.336917562724015</v>
      </c>
      <c r="EX174" s="52">
        <f t="shared" si="351"/>
        <v>10.48951048951049</v>
      </c>
      <c r="EY174" s="52">
        <f t="shared" si="352"/>
        <v>7.1428571428571423</v>
      </c>
      <c r="EZ174" s="52">
        <f t="shared" si="353"/>
        <v>28.688524590163937</v>
      </c>
      <c r="FA174" s="96">
        <f t="shared" si="354"/>
        <v>6.0422960725075532</v>
      </c>
      <c r="FB174" s="96">
        <f t="shared" si="355"/>
        <v>14.336917562724015</v>
      </c>
      <c r="FC174" s="96">
        <f t="shared" si="356"/>
        <v>3.4965034965034967</v>
      </c>
      <c r="FD174" s="96">
        <f t="shared" si="357"/>
        <v>3.5714285714285712</v>
      </c>
      <c r="FE174" s="96">
        <f t="shared" si="358"/>
        <v>4.0983606557377055</v>
      </c>
      <c r="FF174" s="52">
        <f t="shared" si="359"/>
        <v>21.148036253776436</v>
      </c>
      <c r="FG174" s="52">
        <f t="shared" si="360"/>
        <v>28.673835125448029</v>
      </c>
      <c r="FH174" s="52">
        <f t="shared" si="361"/>
        <v>27.972027972027973</v>
      </c>
      <c r="FI174" s="52">
        <f t="shared" si="362"/>
        <v>7.1428571428571423</v>
      </c>
      <c r="FJ174" s="52">
        <f t="shared" si="363"/>
        <v>28.688524590163937</v>
      </c>
      <c r="FK174" s="52">
        <f t="shared" si="364"/>
        <v>0</v>
      </c>
      <c r="FL174" s="52">
        <f t="shared" si="365"/>
        <v>30</v>
      </c>
      <c r="FM174" s="52">
        <f t="shared" si="366"/>
        <v>0</v>
      </c>
      <c r="FN174" s="52">
        <f t="shared" si="367"/>
        <v>0</v>
      </c>
      <c r="FO174" s="52">
        <f t="shared" si="368"/>
        <v>0</v>
      </c>
      <c r="FP174" s="52">
        <f t="shared" si="369"/>
        <v>28.571428571428569</v>
      </c>
      <c r="FQ174" s="52">
        <f t="shared" si="370"/>
        <v>10</v>
      </c>
      <c r="FR174" s="52">
        <f t="shared" si="371"/>
        <v>0</v>
      </c>
      <c r="FS174" s="52">
        <f t="shared" si="372"/>
        <v>40</v>
      </c>
      <c r="FT174" s="52">
        <f t="shared" si="373"/>
        <v>0</v>
      </c>
      <c r="FU174" s="52">
        <f t="shared" si="339"/>
        <v>0</v>
      </c>
      <c r="FV174" s="52">
        <f t="shared" si="340"/>
        <v>0</v>
      </c>
      <c r="FW174" s="52">
        <f t="shared" si="341"/>
        <v>0</v>
      </c>
      <c r="FX174" s="52">
        <f t="shared" si="342"/>
        <v>0</v>
      </c>
      <c r="FY174" s="52">
        <f t="shared" si="343"/>
        <v>0</v>
      </c>
      <c r="FZ174" s="52">
        <f t="shared" si="374"/>
        <v>73.193046660567248</v>
      </c>
      <c r="GA174" s="52">
        <f t="shared" si="375"/>
        <v>54.575222848826634</v>
      </c>
      <c r="GB174" s="52">
        <f t="shared" si="376"/>
        <v>127.83053323593865</v>
      </c>
      <c r="GC174" s="52">
        <f t="shared" si="377"/>
        <v>54.525627044711015</v>
      </c>
      <c r="GD174" s="52">
        <f t="shared" si="378"/>
        <v>72.424407025167483</v>
      </c>
      <c r="GE174" s="52">
        <f t="shared" si="379"/>
        <v>0</v>
      </c>
      <c r="GF174" s="52">
        <f t="shared" si="380"/>
        <v>0</v>
      </c>
      <c r="GG174" s="52">
        <f t="shared" si="381"/>
        <v>0</v>
      </c>
      <c r="GH174" s="52">
        <f t="shared" si="382"/>
        <v>5.8558294782455933</v>
      </c>
      <c r="GI174" s="52">
        <f t="shared" si="383"/>
        <v>11.661127631041921</v>
      </c>
      <c r="GJ174" s="52">
        <f t="shared" si="384"/>
        <v>0</v>
      </c>
      <c r="GK174" s="52">
        <f t="shared" si="385"/>
        <v>11.405109489051094</v>
      </c>
      <c r="GL174" s="52">
        <f t="shared" si="386"/>
        <v>0</v>
      </c>
      <c r="GM174" s="52">
        <f t="shared" si="387"/>
        <v>0</v>
      </c>
      <c r="GN174" s="52">
        <f t="shared" si="388"/>
        <v>22.970024118525323</v>
      </c>
      <c r="GO174" s="52">
        <f t="shared" si="389"/>
        <v>0</v>
      </c>
      <c r="GP174" s="52">
        <f t="shared" si="390"/>
        <v>0</v>
      </c>
      <c r="GQ174" s="52">
        <f t="shared" si="391"/>
        <v>23.172285946008575</v>
      </c>
      <c r="GR174" s="52">
        <f t="shared" si="392"/>
        <v>0</v>
      </c>
      <c r="GS174" s="52">
        <f t="shared" si="393"/>
        <v>11.485012059262662</v>
      </c>
      <c r="GT174" s="52">
        <f t="shared" si="394"/>
        <v>75.48046217267607</v>
      </c>
      <c r="GU174" s="52">
        <f t="shared" si="395"/>
        <v>63.422509225092249</v>
      </c>
      <c r="GV174" s="52">
        <f t="shared" si="396"/>
        <v>82.352941176470594</v>
      </c>
      <c r="GW174" s="52">
        <f t="shared" si="397"/>
        <v>99.549101130175075</v>
      </c>
      <c r="GX174" s="52">
        <f t="shared" si="398"/>
        <v>81.627893417293464</v>
      </c>
      <c r="GY174" s="52">
        <f t="shared" si="399"/>
        <v>34.837136387388959</v>
      </c>
      <c r="GZ174" s="52">
        <f t="shared" si="400"/>
        <v>40.359778597785976</v>
      </c>
      <c r="HA174" s="52">
        <f t="shared" si="401"/>
        <v>76.470588235294116</v>
      </c>
      <c r="HB174" s="52">
        <f t="shared" si="402"/>
        <v>46.846635825964746</v>
      </c>
      <c r="HC174" s="52">
        <f t="shared" si="403"/>
        <v>58.305638155209614</v>
      </c>
      <c r="HD174" s="52">
        <f t="shared" si="404"/>
        <v>75.48046217267607</v>
      </c>
      <c r="HE174" s="52">
        <f t="shared" si="405"/>
        <v>98.016605166051662</v>
      </c>
      <c r="HF174" s="52">
        <f t="shared" si="406"/>
        <v>47.058823529411768</v>
      </c>
      <c r="HG174" s="52">
        <f t="shared" si="407"/>
        <v>64.414124260701527</v>
      </c>
      <c r="HH174" s="52">
        <f t="shared" si="408"/>
        <v>34.983382893125764</v>
      </c>
      <c r="HI174" s="52">
        <f t="shared" si="409"/>
        <v>29.030946989490797</v>
      </c>
      <c r="HJ174" s="52">
        <f t="shared" si="410"/>
        <v>5.7656826568265682</v>
      </c>
      <c r="HK174" s="52">
        <f t="shared" si="411"/>
        <v>29.411764705882351</v>
      </c>
      <c r="HL174" s="52">
        <f t="shared" si="412"/>
        <v>23.423317912982373</v>
      </c>
      <c r="HM174" s="52">
        <f t="shared" si="413"/>
        <v>29.152819077604807</v>
      </c>
      <c r="HN174" s="52">
        <f t="shared" si="414"/>
        <v>40.643325785287118</v>
      </c>
      <c r="HO174" s="52">
        <f t="shared" si="415"/>
        <v>40.359778597785976</v>
      </c>
      <c r="HP174" s="52">
        <f t="shared" si="416"/>
        <v>11.764705882352942</v>
      </c>
      <c r="HQ174" s="52">
        <f t="shared" si="417"/>
        <v>29.279147391227969</v>
      </c>
      <c r="HR174" s="52">
        <f t="shared" si="418"/>
        <v>29.152819077604807</v>
      </c>
      <c r="HS174" s="52">
        <f t="shared" si="419"/>
        <v>46.449515183185277</v>
      </c>
      <c r="HT174" s="52">
        <f t="shared" si="420"/>
        <v>40.359778597785976</v>
      </c>
      <c r="HU174" s="52">
        <f t="shared" si="421"/>
        <v>23.529411764705884</v>
      </c>
      <c r="HV174" s="52">
        <f t="shared" si="422"/>
        <v>17.567488434736781</v>
      </c>
      <c r="HW174" s="52">
        <f t="shared" si="423"/>
        <v>34.983382893125764</v>
      </c>
      <c r="HX174" s="52">
        <f t="shared" si="424"/>
        <v>5.8061893978981596</v>
      </c>
      <c r="HY174" s="52">
        <f t="shared" si="425"/>
        <v>17.297047970479703</v>
      </c>
      <c r="HZ174" s="52">
        <f t="shared" si="426"/>
        <v>5.882352941176471</v>
      </c>
      <c r="IA174" s="52">
        <f t="shared" si="427"/>
        <v>5.8558294782455933</v>
      </c>
      <c r="IB174" s="52">
        <f t="shared" si="428"/>
        <v>11.661127631041921</v>
      </c>
      <c r="IC174" s="52">
        <f t="shared" si="429"/>
        <v>5.8061893978981596</v>
      </c>
      <c r="ID174" s="52">
        <f t="shared" si="430"/>
        <v>17.297047970479703</v>
      </c>
      <c r="IE174" s="52">
        <f t="shared" si="431"/>
        <v>5.882352941176471</v>
      </c>
      <c r="IF174" s="52">
        <f t="shared" si="432"/>
        <v>5.8558294782455933</v>
      </c>
      <c r="IG174" s="52">
        <f t="shared" si="433"/>
        <v>11.661127631041921</v>
      </c>
      <c r="II174"/>
    </row>
    <row r="175" spans="1:243" ht="15.75" customHeight="1" thickBot="1">
      <c r="A175" s="43">
        <v>261390</v>
      </c>
      <c r="B175" s="43" t="s">
        <v>115</v>
      </c>
      <c r="C175" s="47">
        <v>2611</v>
      </c>
      <c r="D175" s="43">
        <v>23</v>
      </c>
      <c r="E175" s="43">
        <v>33</v>
      </c>
      <c r="F175" s="43">
        <v>20</v>
      </c>
      <c r="G175" s="43">
        <v>29</v>
      </c>
      <c r="H175" s="43">
        <v>26</v>
      </c>
      <c r="I175" s="44"/>
      <c r="J175" s="43">
        <v>15</v>
      </c>
      <c r="K175" s="43">
        <v>26</v>
      </c>
      <c r="L175" s="43">
        <v>17</v>
      </c>
      <c r="M175" s="43">
        <v>19</v>
      </c>
      <c r="N175" s="43">
        <v>21</v>
      </c>
      <c r="O175" s="44"/>
      <c r="P175" s="43">
        <v>8</v>
      </c>
      <c r="Q175" s="43">
        <v>7</v>
      </c>
      <c r="R175" s="43">
        <v>3</v>
      </c>
      <c r="S175" s="43">
        <v>10</v>
      </c>
      <c r="T175" s="43">
        <v>5</v>
      </c>
      <c r="U175" s="44"/>
      <c r="V175" s="43">
        <v>31</v>
      </c>
      <c r="W175" s="43">
        <v>41</v>
      </c>
      <c r="X175" s="43">
        <v>32</v>
      </c>
      <c r="Y175" s="43">
        <v>37</v>
      </c>
      <c r="Z175" s="43">
        <v>34</v>
      </c>
      <c r="AA175" s="44"/>
      <c r="AB175" s="43">
        <v>1273</v>
      </c>
      <c r="AC175" s="43">
        <v>1322</v>
      </c>
      <c r="AD175" s="43">
        <v>1341</v>
      </c>
      <c r="AE175" s="43">
        <v>1495</v>
      </c>
      <c r="AF175" s="43">
        <v>1452</v>
      </c>
      <c r="AG175" s="44"/>
      <c r="AH175" s="43">
        <v>25</v>
      </c>
      <c r="AI175" s="43">
        <v>35</v>
      </c>
      <c r="AJ175" s="43">
        <v>22</v>
      </c>
      <c r="AK175" s="43">
        <v>32</v>
      </c>
      <c r="AL175" s="43">
        <v>28</v>
      </c>
      <c r="AM175" s="44"/>
      <c r="AN175" s="43">
        <v>2</v>
      </c>
      <c r="AO175" s="43">
        <v>0</v>
      </c>
      <c r="AP175" s="43">
        <v>0</v>
      </c>
      <c r="AQ175" s="43">
        <v>1</v>
      </c>
      <c r="AR175" s="43">
        <v>0</v>
      </c>
      <c r="AS175" s="44"/>
      <c r="AT175" s="43">
        <v>2</v>
      </c>
      <c r="AU175" s="43">
        <v>1</v>
      </c>
      <c r="AV175" s="43">
        <v>1</v>
      </c>
      <c r="AW175" s="43">
        <v>4</v>
      </c>
      <c r="AX175" s="43">
        <v>0</v>
      </c>
      <c r="AY175" s="44"/>
      <c r="AZ175" s="43">
        <v>0</v>
      </c>
      <c r="BA175" s="43">
        <v>2</v>
      </c>
      <c r="BB175" s="43">
        <v>2</v>
      </c>
      <c r="BC175" s="43">
        <v>1</v>
      </c>
      <c r="BD175" s="43">
        <v>0</v>
      </c>
      <c r="BE175" s="44"/>
      <c r="BF175" s="43">
        <v>26</v>
      </c>
      <c r="BG175" s="43">
        <v>28</v>
      </c>
      <c r="BH175" s="43">
        <v>22</v>
      </c>
      <c r="BI175" s="43">
        <v>24</v>
      </c>
      <c r="BJ175" s="43">
        <v>18</v>
      </c>
      <c r="BK175" s="44"/>
      <c r="BL175" s="43">
        <v>26112</v>
      </c>
      <c r="BM175" s="43">
        <v>26337</v>
      </c>
      <c r="BN175" s="43">
        <v>26474</v>
      </c>
      <c r="BO175" s="43">
        <v>26688</v>
      </c>
      <c r="BP175" s="43">
        <v>26896</v>
      </c>
      <c r="BQ175" s="44"/>
      <c r="BR175" s="45">
        <v>41774</v>
      </c>
      <c r="BS175" s="45">
        <v>42223</v>
      </c>
      <c r="BT175" s="45">
        <v>41405</v>
      </c>
      <c r="BU175" s="45">
        <v>41740</v>
      </c>
      <c r="BV175" s="45">
        <v>42064</v>
      </c>
      <c r="BW175" s="44"/>
      <c r="BX175" s="43">
        <v>79484</v>
      </c>
      <c r="BY175" s="43">
        <v>80298</v>
      </c>
      <c r="BZ175" s="43">
        <v>79232</v>
      </c>
      <c r="CA175" s="43">
        <v>79871</v>
      </c>
      <c r="CB175" s="43">
        <v>80489</v>
      </c>
      <c r="CC175" s="44"/>
      <c r="CD175" s="43">
        <v>1</v>
      </c>
      <c r="CE175" s="43">
        <v>5</v>
      </c>
      <c r="CF175" s="43">
        <v>1</v>
      </c>
      <c r="CG175" s="43">
        <v>3</v>
      </c>
      <c r="CH175" s="43">
        <v>6</v>
      </c>
      <c r="CI175" s="44"/>
      <c r="CJ175" s="45">
        <v>3</v>
      </c>
      <c r="CK175" s="45">
        <v>4</v>
      </c>
      <c r="CL175" s="45">
        <v>4</v>
      </c>
      <c r="CM175" s="45">
        <v>5</v>
      </c>
      <c r="CN175" s="45">
        <v>4</v>
      </c>
      <c r="CO175" s="44"/>
      <c r="CP175" s="43">
        <v>1</v>
      </c>
      <c r="CQ175" s="43">
        <v>0</v>
      </c>
      <c r="CR175" s="43">
        <v>3</v>
      </c>
      <c r="CS175" s="43">
        <v>1</v>
      </c>
      <c r="CT175" s="43">
        <v>1</v>
      </c>
      <c r="CU175" s="44"/>
      <c r="CV175" s="43">
        <v>46</v>
      </c>
      <c r="CW175" s="43">
        <v>46</v>
      </c>
      <c r="CX175" s="43">
        <v>61</v>
      </c>
      <c r="CY175" s="43">
        <v>61</v>
      </c>
      <c r="CZ175" s="43">
        <v>48</v>
      </c>
      <c r="DA175" s="44"/>
      <c r="DB175" s="43">
        <v>44</v>
      </c>
      <c r="DC175" s="43">
        <v>50</v>
      </c>
      <c r="DD175" s="43">
        <v>38</v>
      </c>
      <c r="DE175" s="43">
        <v>39</v>
      </c>
      <c r="DF175" s="43">
        <v>47</v>
      </c>
      <c r="DG175" s="44"/>
      <c r="DH175" s="43">
        <v>29</v>
      </c>
      <c r="DI175" s="43">
        <v>42</v>
      </c>
      <c r="DJ175" s="43">
        <v>20</v>
      </c>
      <c r="DK175" s="43">
        <v>24</v>
      </c>
      <c r="DL175" s="43">
        <v>17</v>
      </c>
      <c r="DM175" s="44"/>
      <c r="DN175" s="43">
        <v>12</v>
      </c>
      <c r="DO175" s="43">
        <v>26</v>
      </c>
      <c r="DP175" s="43">
        <v>28</v>
      </c>
      <c r="DQ175" s="43">
        <v>25</v>
      </c>
      <c r="DR175" s="43">
        <v>20</v>
      </c>
      <c r="DS175" s="44"/>
      <c r="DT175" s="43">
        <v>26</v>
      </c>
      <c r="DU175" s="43">
        <v>26</v>
      </c>
      <c r="DV175" s="43">
        <v>31</v>
      </c>
      <c r="DW175" s="43">
        <v>23</v>
      </c>
      <c r="DX175" s="43">
        <v>28</v>
      </c>
      <c r="DY175" s="44"/>
      <c r="DZ175" s="43">
        <v>16</v>
      </c>
      <c r="EA175" s="43">
        <v>27</v>
      </c>
      <c r="EB175" s="43">
        <v>17</v>
      </c>
      <c r="EC175" s="43">
        <v>21</v>
      </c>
      <c r="ED175" s="43">
        <v>23</v>
      </c>
      <c r="EE175" s="44"/>
      <c r="EF175" s="43">
        <v>3</v>
      </c>
      <c r="EG175" s="43">
        <v>8</v>
      </c>
      <c r="EH175" s="43">
        <v>10</v>
      </c>
      <c r="EI175" s="43">
        <v>6</v>
      </c>
      <c r="EJ175" s="43">
        <v>6</v>
      </c>
      <c r="EK175" s="44"/>
      <c r="EL175" s="43">
        <v>3</v>
      </c>
      <c r="EM175" s="43">
        <v>4</v>
      </c>
      <c r="EN175" s="43">
        <v>10</v>
      </c>
      <c r="EO175" s="43">
        <v>5</v>
      </c>
      <c r="EP175" s="43">
        <v>6</v>
      </c>
      <c r="EQ175" s="96">
        <f t="shared" si="344"/>
        <v>18.067556952081695</v>
      </c>
      <c r="ER175" s="96">
        <f t="shared" si="345"/>
        <v>24.962178517397884</v>
      </c>
      <c r="ES175" s="96">
        <f t="shared" si="346"/>
        <v>14.914243102162565</v>
      </c>
      <c r="ET175" s="96">
        <f t="shared" si="347"/>
        <v>19.397993311036789</v>
      </c>
      <c r="EU175" s="96">
        <f t="shared" si="348"/>
        <v>17.906336088154269</v>
      </c>
      <c r="EV175" s="52">
        <f t="shared" si="349"/>
        <v>11.783189316575019</v>
      </c>
      <c r="EW175" s="52">
        <f t="shared" si="350"/>
        <v>19.667170953101362</v>
      </c>
      <c r="EX175" s="52">
        <f t="shared" si="351"/>
        <v>12.677106636838181</v>
      </c>
      <c r="EY175" s="52">
        <f t="shared" si="352"/>
        <v>12.709030100334449</v>
      </c>
      <c r="EZ175" s="52">
        <f t="shared" si="353"/>
        <v>14.462809917355372</v>
      </c>
      <c r="FA175" s="96">
        <f t="shared" si="354"/>
        <v>6.284367635506678</v>
      </c>
      <c r="FB175" s="96">
        <f t="shared" si="355"/>
        <v>5.2950075642965198</v>
      </c>
      <c r="FC175" s="96">
        <f t="shared" si="356"/>
        <v>2.2371364653243848</v>
      </c>
      <c r="FD175" s="96">
        <f t="shared" si="357"/>
        <v>6.6889632107023411</v>
      </c>
      <c r="FE175" s="96">
        <f t="shared" si="358"/>
        <v>3.443526170798898</v>
      </c>
      <c r="FF175" s="52">
        <f t="shared" si="359"/>
        <v>24.351924587588375</v>
      </c>
      <c r="FG175" s="52">
        <f t="shared" si="360"/>
        <v>31.013615733736764</v>
      </c>
      <c r="FH175" s="52">
        <f t="shared" si="361"/>
        <v>23.862788963460101</v>
      </c>
      <c r="FI175" s="52">
        <f t="shared" si="362"/>
        <v>24.749163879598662</v>
      </c>
      <c r="FJ175" s="52">
        <f t="shared" si="363"/>
        <v>23.415977961432507</v>
      </c>
      <c r="FK175" s="52">
        <f t="shared" si="364"/>
        <v>8</v>
      </c>
      <c r="FL175" s="52">
        <f t="shared" si="365"/>
        <v>0</v>
      </c>
      <c r="FM175" s="52">
        <f t="shared" si="366"/>
        <v>0</v>
      </c>
      <c r="FN175" s="52">
        <f t="shared" si="367"/>
        <v>3.125</v>
      </c>
      <c r="FO175" s="52">
        <f t="shared" si="368"/>
        <v>0</v>
      </c>
      <c r="FP175" s="52">
        <f t="shared" si="369"/>
        <v>8</v>
      </c>
      <c r="FQ175" s="52">
        <f t="shared" si="370"/>
        <v>2.8571428571428572</v>
      </c>
      <c r="FR175" s="52">
        <f t="shared" si="371"/>
        <v>4.5454545454545459</v>
      </c>
      <c r="FS175" s="52">
        <f t="shared" si="372"/>
        <v>12.5</v>
      </c>
      <c r="FT175" s="52">
        <f t="shared" si="373"/>
        <v>0</v>
      </c>
      <c r="FU175" s="52">
        <f t="shared" si="339"/>
        <v>0</v>
      </c>
      <c r="FV175" s="52">
        <f t="shared" si="340"/>
        <v>151.28593040847201</v>
      </c>
      <c r="FW175" s="52">
        <f t="shared" si="341"/>
        <v>149.14243102162564</v>
      </c>
      <c r="FX175" s="52">
        <f t="shared" si="342"/>
        <v>66.889632107023402</v>
      </c>
      <c r="FY175" s="52">
        <f t="shared" si="343"/>
        <v>0</v>
      </c>
      <c r="FZ175" s="52">
        <f t="shared" si="374"/>
        <v>99.571078431372541</v>
      </c>
      <c r="GA175" s="52">
        <f t="shared" si="375"/>
        <v>106.31431066560353</v>
      </c>
      <c r="GB175" s="52">
        <f t="shared" si="376"/>
        <v>83.100400392838253</v>
      </c>
      <c r="GC175" s="52">
        <f t="shared" si="377"/>
        <v>89.928057553956833</v>
      </c>
      <c r="GD175" s="52">
        <f t="shared" si="378"/>
        <v>66.924449732302193</v>
      </c>
      <c r="GE175" s="52">
        <f t="shared" si="379"/>
        <v>1.2581148407226612</v>
      </c>
      <c r="GF175" s="52">
        <f t="shared" si="380"/>
        <v>6.2268051508132212</v>
      </c>
      <c r="GG175" s="52">
        <f t="shared" si="381"/>
        <v>1.2621163166397416</v>
      </c>
      <c r="GH175" s="52">
        <f t="shared" si="382"/>
        <v>3.7560566413341516</v>
      </c>
      <c r="GI175" s="52">
        <f t="shared" si="383"/>
        <v>7.4544347674837548</v>
      </c>
      <c r="GJ175" s="52">
        <f t="shared" si="384"/>
        <v>7.1815004548283632</v>
      </c>
      <c r="GK175" s="52">
        <f t="shared" si="385"/>
        <v>9.4735096985055538</v>
      </c>
      <c r="GL175" s="52">
        <f t="shared" si="386"/>
        <v>9.6606690013283423</v>
      </c>
      <c r="GM175" s="52">
        <f t="shared" si="387"/>
        <v>11.978917105893627</v>
      </c>
      <c r="GN175" s="52">
        <f t="shared" si="388"/>
        <v>9.509319132750095</v>
      </c>
      <c r="GO175" s="52">
        <f t="shared" si="389"/>
        <v>2.3938334849427871</v>
      </c>
      <c r="GP175" s="52">
        <f t="shared" si="390"/>
        <v>0</v>
      </c>
      <c r="GQ175" s="52">
        <f t="shared" si="391"/>
        <v>7.2455017509962563</v>
      </c>
      <c r="GR175" s="52">
        <f t="shared" si="392"/>
        <v>2.3957834211787254</v>
      </c>
      <c r="GS175" s="52">
        <f t="shared" si="393"/>
        <v>2.3773297831875237</v>
      </c>
      <c r="GT175" s="52">
        <f t="shared" si="394"/>
        <v>57.873282673242414</v>
      </c>
      <c r="GU175" s="52">
        <f t="shared" si="395"/>
        <v>57.286607387481631</v>
      </c>
      <c r="GV175" s="52">
        <f t="shared" si="396"/>
        <v>76.98909531502423</v>
      </c>
      <c r="GW175" s="52">
        <f t="shared" si="397"/>
        <v>76.373151707127747</v>
      </c>
      <c r="GX175" s="52">
        <f t="shared" si="398"/>
        <v>59.635478139870038</v>
      </c>
      <c r="GY175" s="52">
        <f t="shared" si="399"/>
        <v>55.35705299179709</v>
      </c>
      <c r="GZ175" s="52">
        <f t="shared" si="400"/>
        <v>62.26805150813221</v>
      </c>
      <c r="HA175" s="52">
        <f t="shared" si="401"/>
        <v>47.960420032310175</v>
      </c>
      <c r="HB175" s="52">
        <f t="shared" si="402"/>
        <v>48.828736337343962</v>
      </c>
      <c r="HC175" s="52">
        <f t="shared" si="403"/>
        <v>58.393072345289411</v>
      </c>
      <c r="HD175" s="52">
        <f t="shared" si="404"/>
        <v>36.485330380957173</v>
      </c>
      <c r="HE175" s="52">
        <f t="shared" si="405"/>
        <v>52.305163266831052</v>
      </c>
      <c r="HF175" s="52">
        <f t="shared" si="406"/>
        <v>25.242326332794832</v>
      </c>
      <c r="HG175" s="52">
        <f t="shared" si="407"/>
        <v>30.048453130673213</v>
      </c>
      <c r="HH175" s="52">
        <f t="shared" si="408"/>
        <v>21.120898507870642</v>
      </c>
      <c r="HI175" s="52">
        <f t="shared" si="409"/>
        <v>15.097378088671935</v>
      </c>
      <c r="HJ175" s="52">
        <f t="shared" si="410"/>
        <v>32.37938678422875</v>
      </c>
      <c r="HK175" s="52">
        <f t="shared" si="411"/>
        <v>35.339256865912759</v>
      </c>
      <c r="HL175" s="52">
        <f t="shared" si="412"/>
        <v>31.300472011117925</v>
      </c>
      <c r="HM175" s="52">
        <f t="shared" si="413"/>
        <v>24.848115891612522</v>
      </c>
      <c r="HN175" s="52">
        <f t="shared" si="414"/>
        <v>32.710985858789186</v>
      </c>
      <c r="HO175" s="52">
        <f t="shared" si="415"/>
        <v>32.37938678422875</v>
      </c>
      <c r="HP175" s="52">
        <f t="shared" si="416"/>
        <v>39.125605815831989</v>
      </c>
      <c r="HQ175" s="52">
        <f t="shared" si="417"/>
        <v>28.796434250228494</v>
      </c>
      <c r="HR175" s="52">
        <f t="shared" si="418"/>
        <v>34.787362248257523</v>
      </c>
      <c r="HS175" s="52">
        <f t="shared" si="419"/>
        <v>20.12983745156258</v>
      </c>
      <c r="HT175" s="52">
        <f t="shared" si="420"/>
        <v>33.624747814391391</v>
      </c>
      <c r="HU175" s="52">
        <f t="shared" si="421"/>
        <v>21.455977382875606</v>
      </c>
      <c r="HV175" s="52">
        <f t="shared" si="422"/>
        <v>26.292396489339058</v>
      </c>
      <c r="HW175" s="52">
        <f t="shared" si="423"/>
        <v>28.575333275354399</v>
      </c>
      <c r="HX175" s="52">
        <f t="shared" si="424"/>
        <v>3.7743445221679837</v>
      </c>
      <c r="HY175" s="52">
        <f t="shared" si="425"/>
        <v>9.9628882413011528</v>
      </c>
      <c r="HZ175" s="52">
        <f t="shared" si="426"/>
        <v>12.621163166397416</v>
      </c>
      <c r="IA175" s="52">
        <f t="shared" si="427"/>
        <v>7.5121132826683032</v>
      </c>
      <c r="IB175" s="52">
        <f t="shared" si="428"/>
        <v>7.4544347674837548</v>
      </c>
      <c r="IC175" s="52">
        <f t="shared" si="429"/>
        <v>3.7743445221679837</v>
      </c>
      <c r="ID175" s="52">
        <f t="shared" si="430"/>
        <v>4.9814441206505764</v>
      </c>
      <c r="IE175" s="52">
        <f t="shared" si="431"/>
        <v>12.621163166397416</v>
      </c>
      <c r="IF175" s="52">
        <f t="shared" si="432"/>
        <v>6.2600944022235865</v>
      </c>
      <c r="IG175" s="52">
        <f t="shared" si="433"/>
        <v>7.4544347674837548</v>
      </c>
      <c r="II175"/>
    </row>
    <row r="176" spans="1:243" ht="15.75" customHeight="1" thickBot="1">
      <c r="A176" s="43">
        <v>261400</v>
      </c>
      <c r="B176" s="43" t="s">
        <v>84</v>
      </c>
      <c r="C176" s="47">
        <v>2607</v>
      </c>
      <c r="D176" s="43">
        <v>7</v>
      </c>
      <c r="E176" s="43">
        <v>4</v>
      </c>
      <c r="F176" s="43">
        <v>3</v>
      </c>
      <c r="G176" s="43">
        <v>5</v>
      </c>
      <c r="H176" s="43">
        <v>4</v>
      </c>
      <c r="I176" s="44"/>
      <c r="J176" s="43">
        <v>3</v>
      </c>
      <c r="K176" s="43">
        <v>3</v>
      </c>
      <c r="L176" s="43">
        <v>3</v>
      </c>
      <c r="M176" s="43">
        <v>4</v>
      </c>
      <c r="N176" s="43">
        <v>3</v>
      </c>
      <c r="O176" s="44"/>
      <c r="P176" s="43">
        <v>4</v>
      </c>
      <c r="Q176" s="43">
        <v>1</v>
      </c>
      <c r="R176" s="43">
        <v>0</v>
      </c>
      <c r="S176" s="43">
        <v>1</v>
      </c>
      <c r="T176" s="43">
        <v>1</v>
      </c>
      <c r="U176" s="44"/>
      <c r="V176" s="43">
        <v>8</v>
      </c>
      <c r="W176" s="43">
        <v>9</v>
      </c>
      <c r="X176" s="43">
        <v>7</v>
      </c>
      <c r="Y176" s="43">
        <v>5</v>
      </c>
      <c r="Z176" s="43">
        <v>7</v>
      </c>
      <c r="AA176" s="44"/>
      <c r="AB176" s="43">
        <v>317</v>
      </c>
      <c r="AC176" s="43">
        <v>320</v>
      </c>
      <c r="AD176" s="43">
        <v>334</v>
      </c>
      <c r="AE176" s="43">
        <v>312</v>
      </c>
      <c r="AF176" s="43">
        <v>319</v>
      </c>
      <c r="AG176" s="44"/>
      <c r="AH176" s="43">
        <v>8</v>
      </c>
      <c r="AI176" s="43">
        <v>5</v>
      </c>
      <c r="AJ176" s="43">
        <v>5</v>
      </c>
      <c r="AK176" s="43">
        <v>6</v>
      </c>
      <c r="AL176" s="43">
        <v>5</v>
      </c>
      <c r="AM176" s="44"/>
      <c r="AN176" s="43">
        <v>0</v>
      </c>
      <c r="AO176" s="43">
        <v>0</v>
      </c>
      <c r="AP176" s="43">
        <v>0</v>
      </c>
      <c r="AQ176" s="43">
        <v>1</v>
      </c>
      <c r="AR176" s="43">
        <v>0</v>
      </c>
      <c r="AS176" s="44"/>
      <c r="AT176" s="43">
        <v>1</v>
      </c>
      <c r="AU176" s="43">
        <v>0</v>
      </c>
      <c r="AV176" s="43">
        <v>0</v>
      </c>
      <c r="AW176" s="43">
        <v>0</v>
      </c>
      <c r="AX176" s="43">
        <v>0</v>
      </c>
      <c r="AY176" s="44"/>
      <c r="AZ176" s="43">
        <v>0</v>
      </c>
      <c r="BA176" s="43">
        <v>0</v>
      </c>
      <c r="BB176" s="43">
        <v>0</v>
      </c>
      <c r="BC176" s="43">
        <v>0</v>
      </c>
      <c r="BD176" s="43">
        <v>0</v>
      </c>
      <c r="BE176" s="44"/>
      <c r="BF176" s="43">
        <v>6</v>
      </c>
      <c r="BG176" s="43">
        <v>5</v>
      </c>
      <c r="BH176" s="43">
        <v>4</v>
      </c>
      <c r="BI176" s="43">
        <v>2</v>
      </c>
      <c r="BJ176" s="43">
        <v>6</v>
      </c>
      <c r="BK176" s="44"/>
      <c r="BL176" s="43">
        <v>5598</v>
      </c>
      <c r="BM176" s="43">
        <v>5603</v>
      </c>
      <c r="BN176" s="43">
        <v>5634</v>
      </c>
      <c r="BO176" s="43">
        <v>5648</v>
      </c>
      <c r="BP176" s="43">
        <v>5692</v>
      </c>
      <c r="BQ176" s="44"/>
      <c r="BR176" s="45">
        <v>9348</v>
      </c>
      <c r="BS176" s="45">
        <v>9383</v>
      </c>
      <c r="BT176" s="45">
        <v>9132</v>
      </c>
      <c r="BU176" s="45">
        <v>9158</v>
      </c>
      <c r="BV176" s="45">
        <v>9224</v>
      </c>
      <c r="BW176" s="44"/>
      <c r="BX176" s="43">
        <v>18869</v>
      </c>
      <c r="BY176" s="43">
        <v>18953</v>
      </c>
      <c r="BZ176" s="43">
        <v>18331</v>
      </c>
      <c r="CA176" s="43">
        <v>18369</v>
      </c>
      <c r="CB176" s="43">
        <v>18519</v>
      </c>
      <c r="CC176" s="44"/>
      <c r="CD176" s="43">
        <v>0</v>
      </c>
      <c r="CE176" s="43">
        <v>2</v>
      </c>
      <c r="CF176" s="43">
        <v>0</v>
      </c>
      <c r="CG176" s="43">
        <v>0</v>
      </c>
      <c r="CH176" s="43">
        <v>0</v>
      </c>
      <c r="CI176" s="44"/>
      <c r="CJ176" s="45">
        <v>2</v>
      </c>
      <c r="CK176" s="45">
        <v>0</v>
      </c>
      <c r="CL176" s="45">
        <v>1</v>
      </c>
      <c r="CM176" s="45">
        <v>0</v>
      </c>
      <c r="CN176" s="45">
        <v>1</v>
      </c>
      <c r="CO176" s="44"/>
      <c r="CP176" s="43">
        <v>0</v>
      </c>
      <c r="CQ176" s="43">
        <v>0</v>
      </c>
      <c r="CR176" s="43">
        <v>0</v>
      </c>
      <c r="CS176" s="43">
        <v>1</v>
      </c>
      <c r="CT176" s="43">
        <v>0</v>
      </c>
      <c r="CU176" s="44"/>
      <c r="CV176" s="43">
        <v>5</v>
      </c>
      <c r="CW176" s="43">
        <v>8</v>
      </c>
      <c r="CX176" s="43">
        <v>3</v>
      </c>
      <c r="CY176" s="43">
        <v>6</v>
      </c>
      <c r="CZ176" s="43">
        <v>7</v>
      </c>
      <c r="DA176" s="44"/>
      <c r="DB176" s="43">
        <v>7</v>
      </c>
      <c r="DC176" s="43">
        <v>6</v>
      </c>
      <c r="DD176" s="43">
        <v>4</v>
      </c>
      <c r="DE176" s="43">
        <v>10</v>
      </c>
      <c r="DF176" s="43">
        <v>8</v>
      </c>
      <c r="DG176" s="44"/>
      <c r="DH176" s="43">
        <v>3</v>
      </c>
      <c r="DI176" s="43">
        <v>1</v>
      </c>
      <c r="DJ176" s="43">
        <v>7</v>
      </c>
      <c r="DK176" s="43">
        <v>7</v>
      </c>
      <c r="DL176" s="43">
        <v>4</v>
      </c>
      <c r="DM176" s="44"/>
      <c r="DN176" s="43">
        <v>4</v>
      </c>
      <c r="DO176" s="43">
        <v>3</v>
      </c>
      <c r="DP176" s="43">
        <v>2</v>
      </c>
      <c r="DQ176" s="43">
        <v>5</v>
      </c>
      <c r="DR176" s="43">
        <v>3</v>
      </c>
      <c r="DS176" s="44"/>
      <c r="DT176" s="43">
        <v>1</v>
      </c>
      <c r="DU176" s="43">
        <v>2</v>
      </c>
      <c r="DV176" s="43">
        <v>1</v>
      </c>
      <c r="DW176" s="43">
        <v>4</v>
      </c>
      <c r="DX176" s="43">
        <v>3</v>
      </c>
      <c r="DY176" s="44"/>
      <c r="DZ176" s="43">
        <v>5</v>
      </c>
      <c r="EA176" s="43">
        <v>4</v>
      </c>
      <c r="EB176" s="43">
        <v>3</v>
      </c>
      <c r="EC176" s="43">
        <v>5</v>
      </c>
      <c r="ED176" s="43">
        <v>2</v>
      </c>
      <c r="EE176" s="44"/>
      <c r="EF176" s="43">
        <v>1</v>
      </c>
      <c r="EG176" s="43">
        <v>3</v>
      </c>
      <c r="EH176" s="43">
        <v>0</v>
      </c>
      <c r="EI176" s="43">
        <v>1</v>
      </c>
      <c r="EJ176" s="43">
        <v>2</v>
      </c>
      <c r="EK176" s="44"/>
      <c r="EL176" s="43">
        <v>1</v>
      </c>
      <c r="EM176" s="43">
        <v>3</v>
      </c>
      <c r="EN176" s="43">
        <v>0</v>
      </c>
      <c r="EO176" s="43">
        <v>1</v>
      </c>
      <c r="EP176" s="43">
        <v>1</v>
      </c>
      <c r="EQ176" s="96">
        <f t="shared" si="344"/>
        <v>22.082018927444796</v>
      </c>
      <c r="ER176" s="96">
        <f t="shared" si="345"/>
        <v>12.5</v>
      </c>
      <c r="ES176" s="96">
        <f t="shared" si="346"/>
        <v>8.9820359281437128</v>
      </c>
      <c r="ET176" s="96">
        <f t="shared" si="347"/>
        <v>16.025641025641026</v>
      </c>
      <c r="EU176" s="96">
        <f t="shared" si="348"/>
        <v>12.539184952978056</v>
      </c>
      <c r="EV176" s="52">
        <f t="shared" si="349"/>
        <v>9.4637223974763405</v>
      </c>
      <c r="EW176" s="52">
        <f t="shared" si="350"/>
        <v>9.375</v>
      </c>
      <c r="EX176" s="52">
        <f t="shared" si="351"/>
        <v>8.9820359281437128</v>
      </c>
      <c r="EY176" s="52">
        <f t="shared" si="352"/>
        <v>12.820512820512819</v>
      </c>
      <c r="EZ176" s="52">
        <f t="shared" si="353"/>
        <v>9.4043887147335425</v>
      </c>
      <c r="FA176" s="96">
        <f t="shared" si="354"/>
        <v>12.618296529968454</v>
      </c>
      <c r="FB176" s="96">
        <f t="shared" si="355"/>
        <v>3.125</v>
      </c>
      <c r="FC176" s="96">
        <f t="shared" si="356"/>
        <v>0</v>
      </c>
      <c r="FD176" s="96">
        <f t="shared" si="357"/>
        <v>3.2051282051282048</v>
      </c>
      <c r="FE176" s="96">
        <f t="shared" si="358"/>
        <v>3.134796238244514</v>
      </c>
      <c r="FF176" s="52">
        <f t="shared" si="359"/>
        <v>25.236593059936908</v>
      </c>
      <c r="FG176" s="52">
        <f t="shared" si="360"/>
        <v>28.125</v>
      </c>
      <c r="FH176" s="52">
        <f t="shared" si="361"/>
        <v>20.958083832335326</v>
      </c>
      <c r="FI176" s="52">
        <f t="shared" si="362"/>
        <v>16.025641025641026</v>
      </c>
      <c r="FJ176" s="52">
        <f t="shared" si="363"/>
        <v>21.9435736677116</v>
      </c>
      <c r="FK176" s="52">
        <f t="shared" si="364"/>
        <v>0</v>
      </c>
      <c r="FL176" s="52">
        <f t="shared" si="365"/>
        <v>0</v>
      </c>
      <c r="FM176" s="52">
        <f t="shared" si="366"/>
        <v>0</v>
      </c>
      <c r="FN176" s="52">
        <f t="shared" si="367"/>
        <v>16.666666666666664</v>
      </c>
      <c r="FO176" s="52">
        <f t="shared" si="368"/>
        <v>0</v>
      </c>
      <c r="FP176" s="52">
        <f t="shared" si="369"/>
        <v>12.5</v>
      </c>
      <c r="FQ176" s="52">
        <f t="shared" si="370"/>
        <v>0</v>
      </c>
      <c r="FR176" s="52">
        <f t="shared" si="371"/>
        <v>0</v>
      </c>
      <c r="FS176" s="52">
        <f t="shared" si="372"/>
        <v>0</v>
      </c>
      <c r="FT176" s="52">
        <f t="shared" si="373"/>
        <v>0</v>
      </c>
      <c r="FU176" s="52">
        <f t="shared" si="339"/>
        <v>0</v>
      </c>
      <c r="FV176" s="52">
        <f t="shared" si="340"/>
        <v>0</v>
      </c>
      <c r="FW176" s="52">
        <f t="shared" si="341"/>
        <v>0</v>
      </c>
      <c r="FX176" s="52">
        <f t="shared" si="342"/>
        <v>0</v>
      </c>
      <c r="FY176" s="52">
        <f t="shared" si="343"/>
        <v>0</v>
      </c>
      <c r="FZ176" s="52">
        <f t="shared" si="374"/>
        <v>107.18113612004286</v>
      </c>
      <c r="GA176" s="52">
        <f t="shared" si="375"/>
        <v>89.237908263430299</v>
      </c>
      <c r="GB176" s="52">
        <f t="shared" si="376"/>
        <v>70.997515086971958</v>
      </c>
      <c r="GC176" s="52">
        <f t="shared" si="377"/>
        <v>35.410764872521248</v>
      </c>
      <c r="GD176" s="52">
        <f t="shared" si="378"/>
        <v>105.41110330288123</v>
      </c>
      <c r="GE176" s="52">
        <f t="shared" si="379"/>
        <v>0</v>
      </c>
      <c r="GF176" s="52">
        <f t="shared" si="380"/>
        <v>10.552419142088324</v>
      </c>
      <c r="GG176" s="52">
        <f t="shared" si="381"/>
        <v>0</v>
      </c>
      <c r="GH176" s="52">
        <f t="shared" si="382"/>
        <v>0</v>
      </c>
      <c r="GI176" s="52">
        <f t="shared" si="383"/>
        <v>0</v>
      </c>
      <c r="GJ176" s="52">
        <f t="shared" si="384"/>
        <v>21.39495079161318</v>
      </c>
      <c r="GK176" s="52">
        <f t="shared" si="385"/>
        <v>0</v>
      </c>
      <c r="GL176" s="52">
        <f t="shared" si="386"/>
        <v>10.950503723171266</v>
      </c>
      <c r="GM176" s="52">
        <f t="shared" si="387"/>
        <v>0</v>
      </c>
      <c r="GN176" s="52">
        <f t="shared" si="388"/>
        <v>10.841283607979184</v>
      </c>
      <c r="GO176" s="52">
        <f t="shared" si="389"/>
        <v>0</v>
      </c>
      <c r="GP176" s="52">
        <f t="shared" si="390"/>
        <v>0</v>
      </c>
      <c r="GQ176" s="52">
        <f t="shared" si="391"/>
        <v>0</v>
      </c>
      <c r="GR176" s="52">
        <f t="shared" si="392"/>
        <v>10.919414719371041</v>
      </c>
      <c r="GS176" s="52">
        <f t="shared" si="393"/>
        <v>0</v>
      </c>
      <c r="GT176" s="52">
        <f t="shared" si="394"/>
        <v>26.498489586093591</v>
      </c>
      <c r="GU176" s="52">
        <f t="shared" si="395"/>
        <v>42.209676568353295</v>
      </c>
      <c r="GV176" s="52">
        <f t="shared" si="396"/>
        <v>16.365719273362064</v>
      </c>
      <c r="GW176" s="52">
        <f t="shared" si="397"/>
        <v>32.663726931242856</v>
      </c>
      <c r="GX176" s="52">
        <f t="shared" si="398"/>
        <v>37.799017225552134</v>
      </c>
      <c r="GY176" s="52">
        <f t="shared" si="399"/>
        <v>37.097885420531028</v>
      </c>
      <c r="GZ176" s="52">
        <f t="shared" si="400"/>
        <v>31.657257426264973</v>
      </c>
      <c r="HA176" s="52">
        <f t="shared" si="401"/>
        <v>21.820959031149417</v>
      </c>
      <c r="HB176" s="52">
        <f t="shared" si="402"/>
        <v>54.439544885404757</v>
      </c>
      <c r="HC176" s="52">
        <f t="shared" si="403"/>
        <v>43.19887682920244</v>
      </c>
      <c r="HD176" s="52">
        <f t="shared" si="404"/>
        <v>15.899093751656155</v>
      </c>
      <c r="HE176" s="52">
        <f t="shared" si="405"/>
        <v>5.2762095710441619</v>
      </c>
      <c r="HF176" s="52">
        <f t="shared" si="406"/>
        <v>38.186678304511481</v>
      </c>
      <c r="HG176" s="52">
        <f t="shared" si="407"/>
        <v>38.107681419783326</v>
      </c>
      <c r="HH176" s="52">
        <f t="shared" si="408"/>
        <v>21.59943841460122</v>
      </c>
      <c r="HI176" s="52">
        <f t="shared" si="409"/>
        <v>21.198791668874875</v>
      </c>
      <c r="HJ176" s="52">
        <f t="shared" si="410"/>
        <v>15.828628713132487</v>
      </c>
      <c r="HK176" s="52">
        <f t="shared" si="411"/>
        <v>10.910479515574709</v>
      </c>
      <c r="HL176" s="52">
        <f t="shared" si="412"/>
        <v>27.219772442702379</v>
      </c>
      <c r="HM176" s="52">
        <f t="shared" si="413"/>
        <v>16.199578810950914</v>
      </c>
      <c r="HN176" s="52">
        <f t="shared" si="414"/>
        <v>5.2996979172187189</v>
      </c>
      <c r="HO176" s="52">
        <f t="shared" si="415"/>
        <v>10.552419142088324</v>
      </c>
      <c r="HP176" s="52">
        <f t="shared" si="416"/>
        <v>5.4552397577873544</v>
      </c>
      <c r="HQ176" s="52">
        <f t="shared" si="417"/>
        <v>21.775817954161905</v>
      </c>
      <c r="HR176" s="52">
        <f t="shared" si="418"/>
        <v>16.199578810950914</v>
      </c>
      <c r="HS176" s="52">
        <f t="shared" si="419"/>
        <v>26.498489586093591</v>
      </c>
      <c r="HT176" s="52">
        <f t="shared" si="420"/>
        <v>21.104838284176648</v>
      </c>
      <c r="HU176" s="52">
        <f t="shared" si="421"/>
        <v>16.365719273362064</v>
      </c>
      <c r="HV176" s="52">
        <f t="shared" si="422"/>
        <v>27.219772442702379</v>
      </c>
      <c r="HW176" s="52">
        <f t="shared" si="423"/>
        <v>10.79971920730061</v>
      </c>
      <c r="HX176" s="52">
        <f t="shared" si="424"/>
        <v>5.2996979172187189</v>
      </c>
      <c r="HY176" s="52">
        <f t="shared" si="425"/>
        <v>15.828628713132487</v>
      </c>
      <c r="HZ176" s="52">
        <f t="shared" si="426"/>
        <v>0</v>
      </c>
      <c r="IA176" s="52">
        <f t="shared" si="427"/>
        <v>5.4439544885404763</v>
      </c>
      <c r="IB176" s="52">
        <f t="shared" si="428"/>
        <v>10.79971920730061</v>
      </c>
      <c r="IC176" s="52">
        <f t="shared" si="429"/>
        <v>5.2996979172187189</v>
      </c>
      <c r="ID176" s="52">
        <f t="shared" si="430"/>
        <v>15.828628713132487</v>
      </c>
      <c r="IE176" s="52">
        <f t="shared" si="431"/>
        <v>0</v>
      </c>
      <c r="IF176" s="52">
        <f t="shared" si="432"/>
        <v>5.4439544885404763</v>
      </c>
      <c r="IG176" s="52">
        <f t="shared" si="433"/>
        <v>5.399859603650305</v>
      </c>
      <c r="II176"/>
    </row>
    <row r="177" spans="1:243" ht="15.75" customHeight="1" thickBot="1">
      <c r="A177" s="45">
        <v>261410</v>
      </c>
      <c r="B177" s="45" t="s">
        <v>800</v>
      </c>
      <c r="C177" s="47">
        <v>2606</v>
      </c>
      <c r="D177" s="43">
        <v>13</v>
      </c>
      <c r="E177" s="43">
        <v>10</v>
      </c>
      <c r="F177" s="43">
        <v>7</v>
      </c>
      <c r="G177" s="43">
        <v>8</v>
      </c>
      <c r="H177" s="43">
        <v>9</v>
      </c>
      <c r="I177" s="44"/>
      <c r="J177" s="43">
        <v>6</v>
      </c>
      <c r="K177" s="43">
        <v>5</v>
      </c>
      <c r="L177" s="43">
        <v>5</v>
      </c>
      <c r="M177" s="43">
        <v>7</v>
      </c>
      <c r="N177" s="43">
        <v>5</v>
      </c>
      <c r="O177" s="44"/>
      <c r="P177" s="43">
        <v>7</v>
      </c>
      <c r="Q177" s="43">
        <v>5</v>
      </c>
      <c r="R177" s="43">
        <v>2</v>
      </c>
      <c r="S177" s="43">
        <v>1</v>
      </c>
      <c r="T177" s="43">
        <v>4</v>
      </c>
      <c r="U177" s="44"/>
      <c r="V177" s="43">
        <v>12</v>
      </c>
      <c r="W177" s="43">
        <v>11</v>
      </c>
      <c r="X177" s="43">
        <v>10</v>
      </c>
      <c r="Y177" s="43">
        <v>7</v>
      </c>
      <c r="Z177" s="43">
        <v>8</v>
      </c>
      <c r="AA177" s="44"/>
      <c r="AB177" s="43">
        <v>541</v>
      </c>
      <c r="AC177" s="43">
        <v>499</v>
      </c>
      <c r="AD177" s="43">
        <v>499</v>
      </c>
      <c r="AE177" s="43">
        <v>521</v>
      </c>
      <c r="AF177" s="43">
        <v>466</v>
      </c>
      <c r="AG177" s="44"/>
      <c r="AH177" s="43">
        <v>15</v>
      </c>
      <c r="AI177" s="43">
        <v>11</v>
      </c>
      <c r="AJ177" s="43">
        <v>9</v>
      </c>
      <c r="AK177" s="43">
        <v>10</v>
      </c>
      <c r="AL177" s="43">
        <v>10</v>
      </c>
      <c r="AM177" s="44"/>
      <c r="AN177" s="43">
        <v>2</v>
      </c>
      <c r="AO177" s="43">
        <v>1</v>
      </c>
      <c r="AP177" s="43">
        <v>0</v>
      </c>
      <c r="AQ177" s="43">
        <v>0</v>
      </c>
      <c r="AR177" s="43">
        <v>1</v>
      </c>
      <c r="AS177" s="44"/>
      <c r="AT177" s="43">
        <v>0</v>
      </c>
      <c r="AU177" s="43">
        <v>1</v>
      </c>
      <c r="AV177" s="43">
        <v>1</v>
      </c>
      <c r="AW177" s="43">
        <v>0</v>
      </c>
      <c r="AX177" s="43">
        <v>1</v>
      </c>
      <c r="AY177" s="44"/>
      <c r="AZ177" s="43">
        <v>0</v>
      </c>
      <c r="BA177" s="43">
        <v>1</v>
      </c>
      <c r="BB177" s="43">
        <v>1</v>
      </c>
      <c r="BC177" s="43">
        <v>0</v>
      </c>
      <c r="BD177" s="43">
        <v>0</v>
      </c>
      <c r="BE177" s="44"/>
      <c r="BF177" s="43">
        <v>14</v>
      </c>
      <c r="BG177" s="43">
        <v>11</v>
      </c>
      <c r="BH177" s="43">
        <v>11</v>
      </c>
      <c r="BI177" s="43">
        <v>14</v>
      </c>
      <c r="BJ177" s="43">
        <v>18</v>
      </c>
      <c r="BK177" s="44"/>
      <c r="BL177" s="43">
        <v>10874</v>
      </c>
      <c r="BM177" s="43">
        <v>10991</v>
      </c>
      <c r="BN177" s="43">
        <v>10576</v>
      </c>
      <c r="BO177" s="43">
        <v>10627</v>
      </c>
      <c r="BP177" s="43">
        <v>10676</v>
      </c>
      <c r="BQ177" s="44"/>
      <c r="BR177" s="45">
        <v>18053</v>
      </c>
      <c r="BS177" s="45">
        <v>18225</v>
      </c>
      <c r="BT177" s="45">
        <v>17287</v>
      </c>
      <c r="BU177" s="45">
        <v>17373</v>
      </c>
      <c r="BV177" s="45">
        <v>17451</v>
      </c>
      <c r="BW177" s="44"/>
      <c r="BX177" s="43">
        <v>35546</v>
      </c>
      <c r="BY177" s="43">
        <v>35918</v>
      </c>
      <c r="BZ177" s="43">
        <v>33787</v>
      </c>
      <c r="CA177" s="43">
        <v>33951</v>
      </c>
      <c r="CB177" s="43">
        <v>34109</v>
      </c>
      <c r="CC177" s="44"/>
      <c r="CD177" s="43">
        <v>1</v>
      </c>
      <c r="CE177" s="43">
        <v>1</v>
      </c>
      <c r="CF177" s="43">
        <v>0</v>
      </c>
      <c r="CG177" s="43">
        <v>1</v>
      </c>
      <c r="CH177" s="43">
        <v>1</v>
      </c>
      <c r="CI177" s="44"/>
      <c r="CJ177" s="45">
        <v>3</v>
      </c>
      <c r="CK177" s="45">
        <v>2</v>
      </c>
      <c r="CL177" s="45">
        <v>1</v>
      </c>
      <c r="CM177" s="45">
        <v>5</v>
      </c>
      <c r="CN177" s="45">
        <v>2</v>
      </c>
      <c r="CO177" s="44"/>
      <c r="CP177" s="43">
        <v>1</v>
      </c>
      <c r="CQ177" s="43">
        <v>0</v>
      </c>
      <c r="CR177" s="43">
        <v>0</v>
      </c>
      <c r="CS177" s="43">
        <v>3</v>
      </c>
      <c r="CT177" s="43">
        <v>4</v>
      </c>
      <c r="CU177" s="44"/>
      <c r="CV177" s="43">
        <v>17</v>
      </c>
      <c r="CW177" s="43">
        <v>16</v>
      </c>
      <c r="CX177" s="43">
        <v>24</v>
      </c>
      <c r="CY177" s="43">
        <v>27</v>
      </c>
      <c r="CZ177" s="43">
        <v>24</v>
      </c>
      <c r="DA177" s="44"/>
      <c r="DB177" s="43">
        <v>18</v>
      </c>
      <c r="DC177" s="43">
        <v>13</v>
      </c>
      <c r="DD177" s="43">
        <v>14</v>
      </c>
      <c r="DE177" s="43">
        <v>14</v>
      </c>
      <c r="DF177" s="43">
        <v>12</v>
      </c>
      <c r="DG177" s="44"/>
      <c r="DH177" s="43">
        <v>6</v>
      </c>
      <c r="DI177" s="43">
        <v>13</v>
      </c>
      <c r="DJ177" s="43">
        <v>19</v>
      </c>
      <c r="DK177" s="43">
        <v>16</v>
      </c>
      <c r="DL177" s="43">
        <v>13</v>
      </c>
      <c r="DM177" s="44"/>
      <c r="DN177" s="43">
        <v>7</v>
      </c>
      <c r="DO177" s="43">
        <v>11</v>
      </c>
      <c r="DP177" s="43">
        <v>10</v>
      </c>
      <c r="DQ177" s="43">
        <v>10</v>
      </c>
      <c r="DR177" s="43">
        <v>10</v>
      </c>
      <c r="DS177" s="44"/>
      <c r="DT177" s="43">
        <v>4</v>
      </c>
      <c r="DU177" s="43">
        <v>6</v>
      </c>
      <c r="DV177" s="43">
        <v>14</v>
      </c>
      <c r="DW177" s="43">
        <v>11</v>
      </c>
      <c r="DX177" s="43">
        <v>11</v>
      </c>
      <c r="DY177" s="44"/>
      <c r="DZ177" s="43">
        <v>12</v>
      </c>
      <c r="EA177" s="43">
        <v>8</v>
      </c>
      <c r="EB177" s="43">
        <v>10</v>
      </c>
      <c r="EC177" s="43">
        <v>8</v>
      </c>
      <c r="ED177" s="43">
        <v>8</v>
      </c>
      <c r="EE177" s="44"/>
      <c r="EF177" s="43">
        <v>5</v>
      </c>
      <c r="EG177" s="43">
        <v>2</v>
      </c>
      <c r="EH177" s="43">
        <v>4</v>
      </c>
      <c r="EI177" s="43">
        <v>4</v>
      </c>
      <c r="EJ177" s="43">
        <v>4</v>
      </c>
      <c r="EK177" s="44"/>
      <c r="EL177" s="43">
        <v>5</v>
      </c>
      <c r="EM177" s="43">
        <v>1</v>
      </c>
      <c r="EN177" s="43">
        <v>3</v>
      </c>
      <c r="EO177" s="43">
        <v>3</v>
      </c>
      <c r="EP177" s="43">
        <v>4</v>
      </c>
      <c r="EQ177" s="96">
        <f t="shared" ref="EQ177:EQ201" si="434">D177/AB177*1000</f>
        <v>24.029574861367838</v>
      </c>
      <c r="ER177" s="96">
        <f t="shared" ref="ER177:ER201" si="435">E177/AC177*1000</f>
        <v>20.040080160320642</v>
      </c>
      <c r="ES177" s="96">
        <f t="shared" ref="ES177:ES201" si="436">F177/AD177*1000</f>
        <v>14.02805611222445</v>
      </c>
      <c r="ET177" s="96">
        <f t="shared" ref="ET177:ET201" si="437">G177/AE177*1000</f>
        <v>15.355086372360844</v>
      </c>
      <c r="EU177" s="96">
        <f t="shared" ref="EU177:EU201" si="438">H177/AF177*1000</f>
        <v>19.313304721030043</v>
      </c>
      <c r="EV177" s="52">
        <f t="shared" ref="EV177:EV201" si="439">J177/AB177*1000</f>
        <v>11.090573012939002</v>
      </c>
      <c r="EW177" s="52">
        <f t="shared" ref="EW177:EW201" si="440">K177/AC177*1000</f>
        <v>10.020040080160321</v>
      </c>
      <c r="EX177" s="52">
        <f t="shared" ref="EX177:EX201" si="441">L177/AD177*1000</f>
        <v>10.020040080160321</v>
      </c>
      <c r="EY177" s="52">
        <f t="shared" ref="EY177:EY201" si="442">M177/AE177*1000</f>
        <v>13.435700575815739</v>
      </c>
      <c r="EZ177" s="52">
        <f t="shared" ref="EZ177:EZ201" si="443">N177/AF177*1000</f>
        <v>10.729613733905579</v>
      </c>
      <c r="FA177" s="96">
        <f t="shared" ref="FA177:FA201" si="444">P177/AB177*1000</f>
        <v>12.939001848428836</v>
      </c>
      <c r="FB177" s="96">
        <f t="shared" ref="FB177:FB201" si="445">Q177/AC177*1000</f>
        <v>10.020040080160321</v>
      </c>
      <c r="FC177" s="96">
        <f t="shared" ref="FC177:FC201" si="446">R177/AD177*1000</f>
        <v>4.0080160320641278</v>
      </c>
      <c r="FD177" s="96">
        <f t="shared" ref="FD177:FD201" si="447">S177/AE177*1000</f>
        <v>1.9193857965451055</v>
      </c>
      <c r="FE177" s="96">
        <f t="shared" ref="FE177:FE201" si="448">T177/AF177*1000</f>
        <v>8.5836909871244629</v>
      </c>
      <c r="FF177" s="52">
        <f t="shared" si="359"/>
        <v>22.181146025878004</v>
      </c>
      <c r="FG177" s="52">
        <f t="shared" si="360"/>
        <v>22.044088176352705</v>
      </c>
      <c r="FH177" s="52">
        <f t="shared" si="361"/>
        <v>20.040080160320642</v>
      </c>
      <c r="FI177" s="52">
        <f t="shared" si="362"/>
        <v>13.435700575815739</v>
      </c>
      <c r="FJ177" s="52">
        <f t="shared" si="363"/>
        <v>17.167381974248926</v>
      </c>
      <c r="FK177" s="52">
        <f t="shared" si="364"/>
        <v>13.333333333333334</v>
      </c>
      <c r="FL177" s="52">
        <f t="shared" si="365"/>
        <v>9.0909090909090917</v>
      </c>
      <c r="FM177" s="52">
        <f t="shared" si="366"/>
        <v>0</v>
      </c>
      <c r="FN177" s="52">
        <f t="shared" si="367"/>
        <v>0</v>
      </c>
      <c r="FO177" s="52">
        <f t="shared" si="368"/>
        <v>10</v>
      </c>
      <c r="FP177" s="52">
        <f t="shared" si="369"/>
        <v>0</v>
      </c>
      <c r="FQ177" s="52">
        <f t="shared" si="370"/>
        <v>9.0909090909090917</v>
      </c>
      <c r="FR177" s="52">
        <f t="shared" si="371"/>
        <v>11.111111111111111</v>
      </c>
      <c r="FS177" s="52">
        <f t="shared" si="372"/>
        <v>0</v>
      </c>
      <c r="FT177" s="52">
        <f t="shared" si="373"/>
        <v>10</v>
      </c>
      <c r="FU177" s="52">
        <f t="shared" si="339"/>
        <v>0</v>
      </c>
      <c r="FV177" s="52">
        <f t="shared" si="340"/>
        <v>200.40080160320639</v>
      </c>
      <c r="FW177" s="52">
        <f t="shared" si="341"/>
        <v>200.40080160320639</v>
      </c>
      <c r="FX177" s="52">
        <f t="shared" si="342"/>
        <v>0</v>
      </c>
      <c r="FY177" s="52">
        <f t="shared" si="343"/>
        <v>0</v>
      </c>
      <c r="FZ177" s="52">
        <f t="shared" si="374"/>
        <v>128.747471031819</v>
      </c>
      <c r="GA177" s="52">
        <f t="shared" si="375"/>
        <v>100.08188517878264</v>
      </c>
      <c r="GB177" s="52">
        <f t="shared" si="376"/>
        <v>104.0090771558245</v>
      </c>
      <c r="GC177" s="52">
        <f t="shared" si="377"/>
        <v>131.73990778206453</v>
      </c>
      <c r="GD177" s="52">
        <f t="shared" si="378"/>
        <v>168.60247283626825</v>
      </c>
      <c r="GE177" s="52">
        <f t="shared" si="379"/>
        <v>2.8132560625668148</v>
      </c>
      <c r="GF177" s="52">
        <f t="shared" si="380"/>
        <v>2.7841193830391449</v>
      </c>
      <c r="GG177" s="52">
        <f t="shared" si="381"/>
        <v>0</v>
      </c>
      <c r="GH177" s="52">
        <f t="shared" si="382"/>
        <v>2.9454213425230478</v>
      </c>
      <c r="GI177" s="52">
        <f t="shared" si="383"/>
        <v>2.9317775367205137</v>
      </c>
      <c r="GJ177" s="52">
        <f t="shared" si="384"/>
        <v>16.617736664266328</v>
      </c>
      <c r="GK177" s="52">
        <f t="shared" si="385"/>
        <v>10.973936899862826</v>
      </c>
      <c r="GL177" s="52">
        <f t="shared" si="386"/>
        <v>5.7846937004685604</v>
      </c>
      <c r="GM177" s="52">
        <f t="shared" si="387"/>
        <v>28.780291256547514</v>
      </c>
      <c r="GN177" s="52">
        <f t="shared" si="388"/>
        <v>11.460661280155865</v>
      </c>
      <c r="GO177" s="52">
        <f t="shared" si="389"/>
        <v>5.5392455547554427</v>
      </c>
      <c r="GP177" s="52">
        <f t="shared" si="390"/>
        <v>0</v>
      </c>
      <c r="GQ177" s="52">
        <f t="shared" si="391"/>
        <v>0</v>
      </c>
      <c r="GR177" s="52">
        <f t="shared" si="392"/>
        <v>17.268174753928509</v>
      </c>
      <c r="GS177" s="52">
        <f t="shared" si="393"/>
        <v>22.921322560311729</v>
      </c>
      <c r="GT177" s="52">
        <f t="shared" si="394"/>
        <v>47.825353063635852</v>
      </c>
      <c r="GU177" s="52">
        <f t="shared" si="395"/>
        <v>44.545910128626318</v>
      </c>
      <c r="GV177" s="52">
        <f t="shared" si="396"/>
        <v>71.03323763577707</v>
      </c>
      <c r="GW177" s="52">
        <f t="shared" si="397"/>
        <v>79.52637624812229</v>
      </c>
      <c r="GX177" s="52">
        <f t="shared" si="398"/>
        <v>70.362660881292328</v>
      </c>
      <c r="GY177" s="52">
        <f t="shared" si="399"/>
        <v>50.638609126202667</v>
      </c>
      <c r="GZ177" s="52">
        <f t="shared" si="400"/>
        <v>36.193551979508882</v>
      </c>
      <c r="HA177" s="52">
        <f t="shared" si="401"/>
        <v>41.436055287536625</v>
      </c>
      <c r="HB177" s="52">
        <f t="shared" si="402"/>
        <v>41.235898795322669</v>
      </c>
      <c r="HC177" s="52">
        <f t="shared" si="403"/>
        <v>35.181330440646164</v>
      </c>
      <c r="HD177" s="52">
        <f t="shared" si="404"/>
        <v>16.879536375400889</v>
      </c>
      <c r="HE177" s="52">
        <f t="shared" si="405"/>
        <v>36.193551979508882</v>
      </c>
      <c r="HF177" s="52">
        <f t="shared" si="406"/>
        <v>56.234646461656858</v>
      </c>
      <c r="HG177" s="52">
        <f t="shared" si="407"/>
        <v>47.126741480368764</v>
      </c>
      <c r="HH177" s="52">
        <f t="shared" si="408"/>
        <v>38.113107977366681</v>
      </c>
      <c r="HI177" s="52">
        <f t="shared" si="409"/>
        <v>19.692792437967704</v>
      </c>
      <c r="HJ177" s="52">
        <f t="shared" si="410"/>
        <v>30.625313213430591</v>
      </c>
      <c r="HK177" s="52">
        <f t="shared" si="411"/>
        <v>29.597182348240445</v>
      </c>
      <c r="HL177" s="52">
        <f t="shared" si="412"/>
        <v>29.454213425230481</v>
      </c>
      <c r="HM177" s="52">
        <f t="shared" si="413"/>
        <v>29.317775367205137</v>
      </c>
      <c r="HN177" s="52">
        <f t="shared" si="414"/>
        <v>11.253024250267259</v>
      </c>
      <c r="HO177" s="52">
        <f t="shared" si="415"/>
        <v>16.704716298234867</v>
      </c>
      <c r="HP177" s="52">
        <f t="shared" si="416"/>
        <v>41.436055287536625</v>
      </c>
      <c r="HQ177" s="52">
        <f t="shared" si="417"/>
        <v>32.399634767753525</v>
      </c>
      <c r="HR177" s="52">
        <f t="shared" si="418"/>
        <v>32.249552903925647</v>
      </c>
      <c r="HS177" s="52">
        <f t="shared" si="419"/>
        <v>33.759072750801778</v>
      </c>
      <c r="HT177" s="52">
        <f t="shared" si="420"/>
        <v>22.272955064313159</v>
      </c>
      <c r="HU177" s="52">
        <f t="shared" si="421"/>
        <v>29.597182348240445</v>
      </c>
      <c r="HV177" s="52">
        <f t="shared" si="422"/>
        <v>23.563370740184382</v>
      </c>
      <c r="HW177" s="52">
        <f t="shared" si="423"/>
        <v>23.454220293764109</v>
      </c>
      <c r="HX177" s="52">
        <f t="shared" si="424"/>
        <v>14.066280312834074</v>
      </c>
      <c r="HY177" s="52">
        <f t="shared" si="425"/>
        <v>5.5682387660782897</v>
      </c>
      <c r="HZ177" s="52">
        <f t="shared" si="426"/>
        <v>11.838872939296179</v>
      </c>
      <c r="IA177" s="52">
        <f t="shared" si="427"/>
        <v>11.781685370092191</v>
      </c>
      <c r="IB177" s="52">
        <f t="shared" si="428"/>
        <v>11.727110146882055</v>
      </c>
      <c r="IC177" s="52">
        <f t="shared" si="429"/>
        <v>14.066280312834074</v>
      </c>
      <c r="ID177" s="52">
        <f t="shared" si="430"/>
        <v>2.7841193830391449</v>
      </c>
      <c r="IE177" s="52">
        <f t="shared" si="431"/>
        <v>8.8791547044721337</v>
      </c>
      <c r="IF177" s="52">
        <f t="shared" si="432"/>
        <v>8.8362640275691433</v>
      </c>
      <c r="IG177" s="52">
        <f t="shared" si="433"/>
        <v>11.727110146882055</v>
      </c>
      <c r="II177"/>
    </row>
    <row r="178" spans="1:243" ht="15.75" customHeight="1" thickBot="1">
      <c r="A178" s="45">
        <v>261420</v>
      </c>
      <c r="B178" s="45" t="s">
        <v>801</v>
      </c>
      <c r="C178" s="47">
        <v>2603</v>
      </c>
      <c r="D178" s="43">
        <v>13</v>
      </c>
      <c r="E178" s="43">
        <v>11</v>
      </c>
      <c r="F178" s="43">
        <v>12</v>
      </c>
      <c r="G178" s="43">
        <v>10</v>
      </c>
      <c r="H178" s="43">
        <v>18</v>
      </c>
      <c r="I178" s="44"/>
      <c r="J178" s="43">
        <v>7</v>
      </c>
      <c r="K178" s="43">
        <v>7</v>
      </c>
      <c r="L178" s="43">
        <v>9</v>
      </c>
      <c r="M178" s="43">
        <v>4</v>
      </c>
      <c r="N178" s="43">
        <v>12</v>
      </c>
      <c r="O178" s="44"/>
      <c r="P178" s="43">
        <v>6</v>
      </c>
      <c r="Q178" s="43">
        <v>4</v>
      </c>
      <c r="R178" s="43">
        <v>3</v>
      </c>
      <c r="S178" s="43">
        <v>6</v>
      </c>
      <c r="T178" s="43">
        <v>6</v>
      </c>
      <c r="U178" s="44"/>
      <c r="V178" s="43">
        <v>14</v>
      </c>
      <c r="W178" s="43">
        <v>9</v>
      </c>
      <c r="X178" s="43">
        <v>15</v>
      </c>
      <c r="Y178" s="43">
        <v>16</v>
      </c>
      <c r="Z178" s="43">
        <v>15</v>
      </c>
      <c r="AA178" s="44"/>
      <c r="AB178" s="43">
        <v>796</v>
      </c>
      <c r="AC178" s="43">
        <v>770</v>
      </c>
      <c r="AD178" s="43">
        <v>677</v>
      </c>
      <c r="AE178" s="43">
        <v>751</v>
      </c>
      <c r="AF178" s="43">
        <v>690</v>
      </c>
      <c r="AG178" s="44"/>
      <c r="AH178" s="43">
        <v>14</v>
      </c>
      <c r="AI178" s="43">
        <v>14</v>
      </c>
      <c r="AJ178" s="43">
        <v>14</v>
      </c>
      <c r="AK178" s="43">
        <v>12</v>
      </c>
      <c r="AL178" s="43">
        <v>19</v>
      </c>
      <c r="AM178" s="44"/>
      <c r="AN178" s="43">
        <v>2</v>
      </c>
      <c r="AO178" s="43">
        <v>0</v>
      </c>
      <c r="AP178" s="43">
        <v>0</v>
      </c>
      <c r="AQ178" s="43">
        <v>0</v>
      </c>
      <c r="AR178" s="43">
        <v>2</v>
      </c>
      <c r="AS178" s="44"/>
      <c r="AT178" s="43">
        <v>3</v>
      </c>
      <c r="AU178" s="43">
        <v>3</v>
      </c>
      <c r="AV178" s="43">
        <v>2</v>
      </c>
      <c r="AW178" s="43">
        <v>1</v>
      </c>
      <c r="AX178" s="43">
        <v>0</v>
      </c>
      <c r="AY178" s="44"/>
      <c r="AZ178" s="43">
        <v>1</v>
      </c>
      <c r="BA178" s="43">
        <v>0</v>
      </c>
      <c r="BB178" s="43">
        <v>0</v>
      </c>
      <c r="BC178" s="43">
        <v>1</v>
      </c>
      <c r="BD178" s="43">
        <v>0</v>
      </c>
      <c r="BE178" s="44"/>
      <c r="BF178" s="43">
        <v>5</v>
      </c>
      <c r="BG178" s="43">
        <v>19</v>
      </c>
      <c r="BH178" s="43">
        <v>14</v>
      </c>
      <c r="BI178" s="43">
        <v>14</v>
      </c>
      <c r="BJ178" s="43">
        <v>16</v>
      </c>
      <c r="BK178" s="44"/>
      <c r="BL178" s="43">
        <v>12211</v>
      </c>
      <c r="BM178" s="43">
        <v>12375</v>
      </c>
      <c r="BN178" s="43">
        <v>13344</v>
      </c>
      <c r="BO178" s="43">
        <v>13529</v>
      </c>
      <c r="BP178" s="43">
        <v>13704</v>
      </c>
      <c r="BQ178" s="44"/>
      <c r="BR178" s="45">
        <v>18934</v>
      </c>
      <c r="BS178" s="45">
        <v>19186</v>
      </c>
      <c r="BT178" s="45">
        <v>19948</v>
      </c>
      <c r="BU178" s="45">
        <v>20222</v>
      </c>
      <c r="BV178" s="45">
        <v>20489</v>
      </c>
      <c r="BW178" s="44"/>
      <c r="BX178" s="43">
        <v>38122</v>
      </c>
      <c r="BY178" s="43">
        <v>38610</v>
      </c>
      <c r="BZ178" s="43">
        <v>40296</v>
      </c>
      <c r="CA178" s="43">
        <v>40853</v>
      </c>
      <c r="CB178" s="43">
        <v>41391</v>
      </c>
      <c r="CC178" s="44"/>
      <c r="CD178" s="43">
        <v>2</v>
      </c>
      <c r="CE178" s="43">
        <v>4</v>
      </c>
      <c r="CF178" s="43">
        <v>2</v>
      </c>
      <c r="CG178" s="43">
        <v>0</v>
      </c>
      <c r="CH178" s="43">
        <v>1</v>
      </c>
      <c r="CI178" s="44"/>
      <c r="CJ178" s="45">
        <v>1</v>
      </c>
      <c r="CK178" s="45">
        <v>1</v>
      </c>
      <c r="CL178" s="45">
        <v>0</v>
      </c>
      <c r="CM178" s="45">
        <v>0</v>
      </c>
      <c r="CN178" s="45">
        <v>3</v>
      </c>
      <c r="CO178" s="44"/>
      <c r="CP178" s="43">
        <v>2</v>
      </c>
      <c r="CQ178" s="43">
        <v>0</v>
      </c>
      <c r="CR178" s="43">
        <v>0</v>
      </c>
      <c r="CS178" s="43">
        <v>2</v>
      </c>
      <c r="CT178" s="43">
        <v>1</v>
      </c>
      <c r="CU178" s="44"/>
      <c r="CV178" s="43">
        <v>18</v>
      </c>
      <c r="CW178" s="43">
        <v>23</v>
      </c>
      <c r="CX178" s="43">
        <v>17</v>
      </c>
      <c r="CY178" s="43">
        <v>20</v>
      </c>
      <c r="CZ178" s="43">
        <v>15</v>
      </c>
      <c r="DA178" s="44"/>
      <c r="DB178" s="43">
        <v>25</v>
      </c>
      <c r="DC178" s="43">
        <v>23</v>
      </c>
      <c r="DD178" s="43">
        <v>31</v>
      </c>
      <c r="DE178" s="43">
        <v>29</v>
      </c>
      <c r="DF178" s="43">
        <v>38</v>
      </c>
      <c r="DG178" s="44"/>
      <c r="DH178" s="43">
        <v>25</v>
      </c>
      <c r="DI178" s="43">
        <v>7</v>
      </c>
      <c r="DJ178" s="43">
        <v>8</v>
      </c>
      <c r="DK178" s="43">
        <v>16</v>
      </c>
      <c r="DL178" s="43">
        <v>8</v>
      </c>
      <c r="DM178" s="44"/>
      <c r="DN178" s="43">
        <v>9</v>
      </c>
      <c r="DO178" s="43">
        <v>6</v>
      </c>
      <c r="DP178" s="43">
        <v>4</v>
      </c>
      <c r="DQ178" s="43">
        <v>9</v>
      </c>
      <c r="DR178" s="43">
        <v>5</v>
      </c>
      <c r="DS178" s="44"/>
      <c r="DT178" s="43">
        <v>18</v>
      </c>
      <c r="DU178" s="43">
        <v>12</v>
      </c>
      <c r="DV178" s="43">
        <v>11</v>
      </c>
      <c r="DW178" s="43">
        <v>19</v>
      </c>
      <c r="DX178" s="43">
        <v>10</v>
      </c>
      <c r="DY178" s="44"/>
      <c r="DZ178" s="43">
        <v>6</v>
      </c>
      <c r="EA178" s="43">
        <v>8</v>
      </c>
      <c r="EB178" s="43">
        <v>6</v>
      </c>
      <c r="EC178" s="43">
        <v>8</v>
      </c>
      <c r="ED178" s="43">
        <v>5</v>
      </c>
      <c r="EE178" s="44"/>
      <c r="EF178" s="43">
        <v>1</v>
      </c>
      <c r="EG178" s="43">
        <v>1</v>
      </c>
      <c r="EH178" s="43">
        <v>4</v>
      </c>
      <c r="EI178" s="43">
        <v>3</v>
      </c>
      <c r="EJ178" s="43">
        <v>0</v>
      </c>
      <c r="EK178" s="44"/>
      <c r="EL178" s="43">
        <v>1</v>
      </c>
      <c r="EM178" s="43">
        <v>0</v>
      </c>
      <c r="EN178" s="43">
        <v>4</v>
      </c>
      <c r="EO178" s="43">
        <v>3</v>
      </c>
      <c r="EP178" s="43">
        <v>0</v>
      </c>
      <c r="EQ178" s="96">
        <f t="shared" si="434"/>
        <v>16.331658291457288</v>
      </c>
      <c r="ER178" s="96">
        <f t="shared" si="435"/>
        <v>14.285714285714285</v>
      </c>
      <c r="ES178" s="96">
        <f t="shared" si="436"/>
        <v>17.725258493353028</v>
      </c>
      <c r="ET178" s="96">
        <f t="shared" si="437"/>
        <v>13.315579227696404</v>
      </c>
      <c r="EU178" s="96">
        <f t="shared" si="438"/>
        <v>26.086956521739129</v>
      </c>
      <c r="EV178" s="52">
        <f t="shared" si="439"/>
        <v>8.7939698492462313</v>
      </c>
      <c r="EW178" s="52">
        <f t="shared" si="440"/>
        <v>9.0909090909090899</v>
      </c>
      <c r="EX178" s="52">
        <f t="shared" si="441"/>
        <v>13.293943870014772</v>
      </c>
      <c r="EY178" s="52">
        <f t="shared" si="442"/>
        <v>5.3262316910785623</v>
      </c>
      <c r="EZ178" s="52">
        <f t="shared" si="443"/>
        <v>17.391304347826086</v>
      </c>
      <c r="FA178" s="96">
        <f t="shared" si="444"/>
        <v>7.5376884422110546</v>
      </c>
      <c r="FB178" s="96">
        <f t="shared" si="445"/>
        <v>5.1948051948051948</v>
      </c>
      <c r="FC178" s="96">
        <f t="shared" si="446"/>
        <v>4.431314623338257</v>
      </c>
      <c r="FD178" s="96">
        <f t="shared" si="447"/>
        <v>7.989347536617843</v>
      </c>
      <c r="FE178" s="96">
        <f t="shared" si="448"/>
        <v>8.695652173913043</v>
      </c>
      <c r="FF178" s="52">
        <f t="shared" si="359"/>
        <v>17.587939698492463</v>
      </c>
      <c r="FG178" s="52">
        <f t="shared" si="360"/>
        <v>11.688311688311689</v>
      </c>
      <c r="FH178" s="52">
        <f t="shared" si="361"/>
        <v>22.156573116691284</v>
      </c>
      <c r="FI178" s="52">
        <f t="shared" si="362"/>
        <v>21.304926764314249</v>
      </c>
      <c r="FJ178" s="52">
        <f t="shared" si="363"/>
        <v>21.739130434782609</v>
      </c>
      <c r="FK178" s="52">
        <f t="shared" si="364"/>
        <v>14.285714285714285</v>
      </c>
      <c r="FL178" s="52">
        <f t="shared" si="365"/>
        <v>0</v>
      </c>
      <c r="FM178" s="52">
        <f t="shared" si="366"/>
        <v>0</v>
      </c>
      <c r="FN178" s="52">
        <f t="shared" si="367"/>
        <v>0</v>
      </c>
      <c r="FO178" s="52">
        <f t="shared" si="368"/>
        <v>10.526315789473683</v>
      </c>
      <c r="FP178" s="52">
        <f t="shared" si="369"/>
        <v>21.428571428571427</v>
      </c>
      <c r="FQ178" s="52">
        <f t="shared" si="370"/>
        <v>21.428571428571427</v>
      </c>
      <c r="FR178" s="52">
        <f t="shared" si="371"/>
        <v>14.285714285714285</v>
      </c>
      <c r="FS178" s="52">
        <f t="shared" si="372"/>
        <v>8.3333333333333321</v>
      </c>
      <c r="FT178" s="52">
        <f t="shared" si="373"/>
        <v>0</v>
      </c>
      <c r="FU178" s="52">
        <f t="shared" si="339"/>
        <v>125.62814070351759</v>
      </c>
      <c r="FV178" s="52">
        <f t="shared" si="340"/>
        <v>0</v>
      </c>
      <c r="FW178" s="52">
        <f t="shared" si="341"/>
        <v>0</v>
      </c>
      <c r="FX178" s="52">
        <f t="shared" si="342"/>
        <v>133.15579227696406</v>
      </c>
      <c r="FY178" s="52">
        <f t="shared" si="343"/>
        <v>0</v>
      </c>
      <c r="FZ178" s="52">
        <f t="shared" si="374"/>
        <v>40.94668741298829</v>
      </c>
      <c r="GA178" s="52">
        <f t="shared" si="375"/>
        <v>153.53535353535352</v>
      </c>
      <c r="GB178" s="52">
        <f t="shared" si="376"/>
        <v>104.91606714628297</v>
      </c>
      <c r="GC178" s="52">
        <f t="shared" si="377"/>
        <v>103.48141030379185</v>
      </c>
      <c r="GD178" s="52">
        <f t="shared" si="378"/>
        <v>116.75423234092236</v>
      </c>
      <c r="GE178" s="52">
        <f t="shared" si="379"/>
        <v>5.2463144640889778</v>
      </c>
      <c r="GF178" s="52">
        <f t="shared" si="380"/>
        <v>10.36001036001036</v>
      </c>
      <c r="GG178" s="52">
        <f t="shared" si="381"/>
        <v>4.9632717887631523</v>
      </c>
      <c r="GH178" s="52">
        <f t="shared" si="382"/>
        <v>0</v>
      </c>
      <c r="GI178" s="52">
        <f t="shared" si="383"/>
        <v>2.4159841511439684</v>
      </c>
      <c r="GJ178" s="52">
        <f t="shared" si="384"/>
        <v>5.2815041723882965</v>
      </c>
      <c r="GK178" s="52">
        <f t="shared" si="385"/>
        <v>5.2121338475972063</v>
      </c>
      <c r="GL178" s="52">
        <f t="shared" si="386"/>
        <v>0</v>
      </c>
      <c r="GM178" s="52">
        <f t="shared" si="387"/>
        <v>0</v>
      </c>
      <c r="GN178" s="52">
        <f t="shared" si="388"/>
        <v>14.642003026013958</v>
      </c>
      <c r="GO178" s="52">
        <f t="shared" si="389"/>
        <v>10.563008344776593</v>
      </c>
      <c r="GP178" s="52">
        <f t="shared" si="390"/>
        <v>0</v>
      </c>
      <c r="GQ178" s="52">
        <f t="shared" si="391"/>
        <v>0</v>
      </c>
      <c r="GR178" s="52">
        <f t="shared" si="392"/>
        <v>9.8902185738304826</v>
      </c>
      <c r="GS178" s="52">
        <f t="shared" si="393"/>
        <v>4.8806676753379863</v>
      </c>
      <c r="GT178" s="52">
        <f t="shared" si="394"/>
        <v>47.216830176800798</v>
      </c>
      <c r="GU178" s="52">
        <f t="shared" si="395"/>
        <v>59.570059570059577</v>
      </c>
      <c r="GV178" s="52">
        <f t="shared" si="396"/>
        <v>42.187810204486802</v>
      </c>
      <c r="GW178" s="52">
        <f t="shared" si="397"/>
        <v>48.956013022299459</v>
      </c>
      <c r="GX178" s="52">
        <f t="shared" si="398"/>
        <v>36.239762267159527</v>
      </c>
      <c r="GY178" s="52">
        <f t="shared" si="399"/>
        <v>65.578930801112222</v>
      </c>
      <c r="GZ178" s="52">
        <f t="shared" si="400"/>
        <v>59.570059570059577</v>
      </c>
      <c r="HA178" s="52">
        <f t="shared" si="401"/>
        <v>76.930712725828869</v>
      </c>
      <c r="HB178" s="52">
        <f t="shared" si="402"/>
        <v>70.986218882334214</v>
      </c>
      <c r="HC178" s="52">
        <f t="shared" si="403"/>
        <v>91.807397743470801</v>
      </c>
      <c r="HD178" s="52">
        <f t="shared" si="404"/>
        <v>65.578930801112222</v>
      </c>
      <c r="HE178" s="52">
        <f t="shared" si="405"/>
        <v>18.130018130018129</v>
      </c>
      <c r="HF178" s="52">
        <f t="shared" si="406"/>
        <v>19.853087155052609</v>
      </c>
      <c r="HG178" s="52">
        <f t="shared" si="407"/>
        <v>39.164810417839568</v>
      </c>
      <c r="HH178" s="52">
        <f t="shared" si="408"/>
        <v>19.327873209151747</v>
      </c>
      <c r="HI178" s="52">
        <f t="shared" si="409"/>
        <v>23.608415088400399</v>
      </c>
      <c r="HJ178" s="52">
        <f t="shared" si="410"/>
        <v>15.54001554001554</v>
      </c>
      <c r="HK178" s="52">
        <f t="shared" si="411"/>
        <v>9.9265435775263047</v>
      </c>
      <c r="HL178" s="52">
        <f t="shared" si="412"/>
        <v>22.030205860034759</v>
      </c>
      <c r="HM178" s="52">
        <f t="shared" si="413"/>
        <v>12.079920755719842</v>
      </c>
      <c r="HN178" s="52">
        <f t="shared" si="414"/>
        <v>47.216830176800798</v>
      </c>
      <c r="HO178" s="52">
        <f t="shared" si="415"/>
        <v>31.08003108003108</v>
      </c>
      <c r="HP178" s="52">
        <f t="shared" si="416"/>
        <v>27.29799483819734</v>
      </c>
      <c r="HQ178" s="52">
        <f t="shared" si="417"/>
        <v>46.508212371184491</v>
      </c>
      <c r="HR178" s="52">
        <f t="shared" si="418"/>
        <v>24.159841511439684</v>
      </c>
      <c r="HS178" s="52">
        <f t="shared" si="419"/>
        <v>15.738943392266933</v>
      </c>
      <c r="HT178" s="52">
        <f t="shared" si="420"/>
        <v>20.72002072002072</v>
      </c>
      <c r="HU178" s="52">
        <f t="shared" si="421"/>
        <v>14.88981536628946</v>
      </c>
      <c r="HV178" s="52">
        <f t="shared" si="422"/>
        <v>19.582405208919784</v>
      </c>
      <c r="HW178" s="52">
        <f t="shared" si="423"/>
        <v>12.079920755719842</v>
      </c>
      <c r="HX178" s="52">
        <f t="shared" si="424"/>
        <v>2.6231572320444889</v>
      </c>
      <c r="HY178" s="52">
        <f t="shared" si="425"/>
        <v>2.59000259000259</v>
      </c>
      <c r="HZ178" s="52">
        <f t="shared" si="426"/>
        <v>9.9265435775263047</v>
      </c>
      <c r="IA178" s="52">
        <f t="shared" si="427"/>
        <v>7.3434019533449204</v>
      </c>
      <c r="IB178" s="52">
        <f t="shared" si="428"/>
        <v>0</v>
      </c>
      <c r="IC178" s="52">
        <f t="shared" si="429"/>
        <v>2.6231572320444889</v>
      </c>
      <c r="ID178" s="52">
        <f t="shared" si="430"/>
        <v>0</v>
      </c>
      <c r="IE178" s="52">
        <f t="shared" si="431"/>
        <v>9.9265435775263047</v>
      </c>
      <c r="IF178" s="52">
        <f t="shared" si="432"/>
        <v>7.3434019533449204</v>
      </c>
      <c r="IG178" s="52">
        <f t="shared" si="433"/>
        <v>0</v>
      </c>
      <c r="II178"/>
    </row>
    <row r="179" spans="1:243" ht="15.75" customHeight="1" thickBot="1">
      <c r="A179" s="45">
        <v>261440</v>
      </c>
      <c r="B179" s="45" t="s">
        <v>802</v>
      </c>
      <c r="C179" s="47">
        <v>2610</v>
      </c>
      <c r="D179" s="43">
        <v>1</v>
      </c>
      <c r="E179" s="43">
        <v>1</v>
      </c>
      <c r="F179" s="43">
        <v>2</v>
      </c>
      <c r="G179" s="43">
        <v>2</v>
      </c>
      <c r="H179" s="43">
        <v>1</v>
      </c>
      <c r="I179" s="44"/>
      <c r="J179" s="43">
        <v>1</v>
      </c>
      <c r="K179" s="43">
        <v>0</v>
      </c>
      <c r="L179" s="43">
        <v>1</v>
      </c>
      <c r="M179" s="43">
        <v>1</v>
      </c>
      <c r="N179" s="43">
        <v>0</v>
      </c>
      <c r="O179" s="44"/>
      <c r="P179" s="43">
        <v>0</v>
      </c>
      <c r="Q179" s="43">
        <v>1</v>
      </c>
      <c r="R179" s="43">
        <v>1</v>
      </c>
      <c r="S179" s="43">
        <v>1</v>
      </c>
      <c r="T179" s="43">
        <v>1</v>
      </c>
      <c r="U179" s="44"/>
      <c r="V179" s="43">
        <v>2</v>
      </c>
      <c r="W179" s="43">
        <v>2</v>
      </c>
      <c r="X179" s="43">
        <v>1</v>
      </c>
      <c r="Y179" s="43">
        <v>3</v>
      </c>
      <c r="Z179" s="43">
        <v>2</v>
      </c>
      <c r="AA179" s="44"/>
      <c r="AB179" s="43">
        <v>109</v>
      </c>
      <c r="AC179" s="43">
        <v>101</v>
      </c>
      <c r="AD179" s="43">
        <v>104</v>
      </c>
      <c r="AE179" s="43">
        <v>98</v>
      </c>
      <c r="AF179" s="43">
        <v>111</v>
      </c>
      <c r="AG179" s="44"/>
      <c r="AH179" s="43">
        <v>1</v>
      </c>
      <c r="AI179" s="43">
        <v>1</v>
      </c>
      <c r="AJ179" s="43">
        <v>3</v>
      </c>
      <c r="AK179" s="43">
        <v>2</v>
      </c>
      <c r="AL179" s="43">
        <v>1</v>
      </c>
      <c r="AM179" s="44"/>
      <c r="AN179" s="43">
        <v>0</v>
      </c>
      <c r="AO179" s="43">
        <v>1</v>
      </c>
      <c r="AP179" s="43">
        <v>2</v>
      </c>
      <c r="AQ179" s="43">
        <v>0</v>
      </c>
      <c r="AR179" s="43">
        <v>0</v>
      </c>
      <c r="AS179" s="44"/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4"/>
      <c r="AZ179" s="43">
        <v>0</v>
      </c>
      <c r="BA179" s="43">
        <v>0</v>
      </c>
      <c r="BB179" s="43">
        <v>0</v>
      </c>
      <c r="BC179" s="43">
        <v>0</v>
      </c>
      <c r="BD179" s="43">
        <v>0</v>
      </c>
      <c r="BE179" s="44"/>
      <c r="BF179" s="43">
        <v>1</v>
      </c>
      <c r="BG179" s="43">
        <v>0</v>
      </c>
      <c r="BH179" s="43">
        <v>1</v>
      </c>
      <c r="BI179" s="43">
        <v>1</v>
      </c>
      <c r="BJ179" s="43">
        <v>0</v>
      </c>
      <c r="BK179" s="44"/>
      <c r="BL179" s="43">
        <v>1739</v>
      </c>
      <c r="BM179" s="43">
        <v>1733</v>
      </c>
      <c r="BN179" s="43">
        <v>1763</v>
      </c>
      <c r="BO179" s="43">
        <v>1771</v>
      </c>
      <c r="BP179" s="43">
        <v>1776</v>
      </c>
      <c r="BQ179" s="44"/>
      <c r="BR179" s="45">
        <v>2955</v>
      </c>
      <c r="BS179" s="45">
        <v>2965</v>
      </c>
      <c r="BT179" s="45">
        <v>2842</v>
      </c>
      <c r="BU179" s="45">
        <v>2855</v>
      </c>
      <c r="BV179" s="45">
        <v>2865</v>
      </c>
      <c r="BW179" s="44"/>
      <c r="BX179" s="43">
        <v>6073</v>
      </c>
      <c r="BY179" s="43">
        <v>6129</v>
      </c>
      <c r="BZ179" s="43">
        <v>5744</v>
      </c>
      <c r="CA179" s="43">
        <v>5761</v>
      </c>
      <c r="CB179" s="43">
        <v>5777</v>
      </c>
      <c r="CC179" s="44"/>
      <c r="CD179" s="43">
        <v>0</v>
      </c>
      <c r="CE179" s="43">
        <v>0</v>
      </c>
      <c r="CF179" s="43">
        <v>0</v>
      </c>
      <c r="CG179" s="43">
        <v>0</v>
      </c>
      <c r="CH179" s="43">
        <v>0</v>
      </c>
      <c r="CI179" s="44"/>
      <c r="CJ179" s="45">
        <v>0</v>
      </c>
      <c r="CK179" s="45">
        <v>0</v>
      </c>
      <c r="CL179" s="45">
        <v>0</v>
      </c>
      <c r="CM179" s="45">
        <v>0</v>
      </c>
      <c r="CN179" s="45">
        <v>0</v>
      </c>
      <c r="CO179" s="44"/>
      <c r="CP179" s="43">
        <v>0</v>
      </c>
      <c r="CQ179" s="43">
        <v>0</v>
      </c>
      <c r="CR179" s="43">
        <v>1</v>
      </c>
      <c r="CS179" s="43">
        <v>0</v>
      </c>
      <c r="CT179" s="43">
        <v>0</v>
      </c>
      <c r="CU179" s="44"/>
      <c r="CV179" s="43">
        <v>5</v>
      </c>
      <c r="CW179" s="43">
        <v>4</v>
      </c>
      <c r="CX179" s="43">
        <v>2</v>
      </c>
      <c r="CY179" s="43">
        <v>2</v>
      </c>
      <c r="CZ179" s="43">
        <v>8</v>
      </c>
      <c r="DA179" s="44"/>
      <c r="DB179" s="43">
        <v>2</v>
      </c>
      <c r="DC179" s="43">
        <v>7</v>
      </c>
      <c r="DD179" s="43">
        <v>2</v>
      </c>
      <c r="DE179" s="43">
        <v>2</v>
      </c>
      <c r="DF179" s="43">
        <v>6</v>
      </c>
      <c r="DG179" s="44"/>
      <c r="DH179" s="43">
        <v>4</v>
      </c>
      <c r="DI179" s="43">
        <v>1</v>
      </c>
      <c r="DJ179" s="43">
        <v>1</v>
      </c>
      <c r="DK179" s="43">
        <v>0</v>
      </c>
      <c r="DL179" s="43">
        <v>4</v>
      </c>
      <c r="DM179" s="44"/>
      <c r="DN179" s="43">
        <v>3</v>
      </c>
      <c r="DO179" s="43">
        <v>0</v>
      </c>
      <c r="DP179" s="43">
        <v>2</v>
      </c>
      <c r="DQ179" s="43">
        <v>0</v>
      </c>
      <c r="DR179" s="43">
        <v>1</v>
      </c>
      <c r="DS179" s="44"/>
      <c r="DT179" s="43">
        <v>1</v>
      </c>
      <c r="DU179" s="43">
        <v>1</v>
      </c>
      <c r="DV179" s="43">
        <v>0</v>
      </c>
      <c r="DW179" s="43">
        <v>1</v>
      </c>
      <c r="DX179" s="43">
        <v>0</v>
      </c>
      <c r="DY179" s="44"/>
      <c r="DZ179" s="43">
        <v>3</v>
      </c>
      <c r="EA179" s="43">
        <v>1</v>
      </c>
      <c r="EB179" s="43">
        <v>2</v>
      </c>
      <c r="EC179" s="43">
        <v>1</v>
      </c>
      <c r="ED179" s="43">
        <v>0</v>
      </c>
      <c r="EE179" s="44"/>
      <c r="EF179" s="43">
        <v>0</v>
      </c>
      <c r="EG179" s="43">
        <v>0</v>
      </c>
      <c r="EH179" s="43">
        <v>0</v>
      </c>
      <c r="EI179" s="43">
        <v>0</v>
      </c>
      <c r="EJ179" s="43">
        <v>0</v>
      </c>
      <c r="EK179" s="44"/>
      <c r="EL179" s="43">
        <v>0</v>
      </c>
      <c r="EM179" s="43">
        <v>0</v>
      </c>
      <c r="EN179" s="43">
        <v>0</v>
      </c>
      <c r="EO179" s="43">
        <v>0</v>
      </c>
      <c r="EP179" s="43">
        <v>0</v>
      </c>
      <c r="EQ179" s="96">
        <f t="shared" si="434"/>
        <v>9.1743119266055047</v>
      </c>
      <c r="ER179" s="96">
        <f t="shared" si="435"/>
        <v>9.9009900990099009</v>
      </c>
      <c r="ES179" s="96">
        <f t="shared" si="436"/>
        <v>19.230769230769234</v>
      </c>
      <c r="ET179" s="96">
        <f t="shared" si="437"/>
        <v>20.408163265306122</v>
      </c>
      <c r="EU179" s="96">
        <f t="shared" si="438"/>
        <v>9.0090090090090094</v>
      </c>
      <c r="EV179" s="52">
        <f t="shared" si="439"/>
        <v>9.1743119266055047</v>
      </c>
      <c r="EW179" s="52">
        <f t="shared" si="440"/>
        <v>0</v>
      </c>
      <c r="EX179" s="52">
        <f t="shared" si="441"/>
        <v>9.6153846153846168</v>
      </c>
      <c r="EY179" s="52">
        <f t="shared" si="442"/>
        <v>10.204081632653061</v>
      </c>
      <c r="EZ179" s="52">
        <f t="shared" si="443"/>
        <v>0</v>
      </c>
      <c r="FA179" s="96">
        <f t="shared" si="444"/>
        <v>0</v>
      </c>
      <c r="FB179" s="96">
        <f t="shared" si="445"/>
        <v>9.9009900990099009</v>
      </c>
      <c r="FC179" s="96">
        <f t="shared" si="446"/>
        <v>9.6153846153846168</v>
      </c>
      <c r="FD179" s="96">
        <f t="shared" si="447"/>
        <v>10.204081632653061</v>
      </c>
      <c r="FE179" s="96">
        <f t="shared" si="448"/>
        <v>9.0090090090090094</v>
      </c>
      <c r="FF179" s="52">
        <f t="shared" si="359"/>
        <v>18.348623853211009</v>
      </c>
      <c r="FG179" s="52">
        <f t="shared" si="360"/>
        <v>19.801980198019802</v>
      </c>
      <c r="FH179" s="52">
        <f t="shared" si="361"/>
        <v>9.6153846153846168</v>
      </c>
      <c r="FI179" s="52">
        <f t="shared" si="362"/>
        <v>30.612244897959183</v>
      </c>
      <c r="FJ179" s="52">
        <f t="shared" si="363"/>
        <v>18.018018018018019</v>
      </c>
      <c r="FK179" s="52">
        <f t="shared" si="364"/>
        <v>0</v>
      </c>
      <c r="FL179" s="52">
        <f t="shared" si="365"/>
        <v>100</v>
      </c>
      <c r="FM179" s="52">
        <f t="shared" si="366"/>
        <v>66.666666666666657</v>
      </c>
      <c r="FN179" s="52">
        <f t="shared" si="367"/>
        <v>0</v>
      </c>
      <c r="FO179" s="52">
        <f t="shared" si="368"/>
        <v>0</v>
      </c>
      <c r="FP179" s="52">
        <f t="shared" si="369"/>
        <v>0</v>
      </c>
      <c r="FQ179" s="52">
        <f t="shared" si="370"/>
        <v>0</v>
      </c>
      <c r="FR179" s="52">
        <f t="shared" si="371"/>
        <v>0</v>
      </c>
      <c r="FS179" s="52">
        <f t="shared" si="372"/>
        <v>0</v>
      </c>
      <c r="FT179" s="52">
        <f t="shared" si="373"/>
        <v>0</v>
      </c>
      <c r="FU179" s="52">
        <f t="shared" si="339"/>
        <v>0</v>
      </c>
      <c r="FV179" s="52">
        <f t="shared" si="340"/>
        <v>0</v>
      </c>
      <c r="FW179" s="52">
        <f t="shared" si="341"/>
        <v>0</v>
      </c>
      <c r="FX179" s="52">
        <f t="shared" si="342"/>
        <v>0</v>
      </c>
      <c r="FY179" s="52">
        <f t="shared" si="343"/>
        <v>0</v>
      </c>
      <c r="FZ179" s="52">
        <f t="shared" si="374"/>
        <v>57.50431282346176</v>
      </c>
      <c r="GA179" s="52">
        <f t="shared" si="375"/>
        <v>0</v>
      </c>
      <c r="GB179" s="52">
        <f t="shared" si="376"/>
        <v>56.72149744753262</v>
      </c>
      <c r="GC179" s="52">
        <f t="shared" si="377"/>
        <v>56.4652738565782</v>
      </c>
      <c r="GD179" s="52">
        <f t="shared" si="378"/>
        <v>0</v>
      </c>
      <c r="GE179" s="52">
        <f t="shared" si="379"/>
        <v>0</v>
      </c>
      <c r="GF179" s="52">
        <f t="shared" si="380"/>
        <v>0</v>
      </c>
      <c r="GG179" s="52">
        <f t="shared" si="381"/>
        <v>0</v>
      </c>
      <c r="GH179" s="52">
        <f t="shared" si="382"/>
        <v>0</v>
      </c>
      <c r="GI179" s="52">
        <f t="shared" si="383"/>
        <v>0</v>
      </c>
      <c r="GJ179" s="52">
        <f t="shared" si="384"/>
        <v>0</v>
      </c>
      <c r="GK179" s="52">
        <f t="shared" si="385"/>
        <v>0</v>
      </c>
      <c r="GL179" s="52">
        <f t="shared" si="386"/>
        <v>0</v>
      </c>
      <c r="GM179" s="52">
        <f t="shared" si="387"/>
        <v>0</v>
      </c>
      <c r="GN179" s="52">
        <f t="shared" si="388"/>
        <v>0</v>
      </c>
      <c r="GO179" s="52">
        <f t="shared" si="389"/>
        <v>0</v>
      </c>
      <c r="GP179" s="52">
        <f t="shared" si="390"/>
        <v>0</v>
      </c>
      <c r="GQ179" s="52">
        <f t="shared" si="391"/>
        <v>35.186488388458834</v>
      </c>
      <c r="GR179" s="52">
        <f t="shared" si="392"/>
        <v>0</v>
      </c>
      <c r="GS179" s="52">
        <f t="shared" si="393"/>
        <v>0</v>
      </c>
      <c r="GT179" s="52">
        <f t="shared" si="394"/>
        <v>82.331631812942533</v>
      </c>
      <c r="GU179" s="52">
        <f t="shared" si="395"/>
        <v>65.263501386849413</v>
      </c>
      <c r="GV179" s="52">
        <f t="shared" si="396"/>
        <v>34.818941504178277</v>
      </c>
      <c r="GW179" s="52">
        <f t="shared" si="397"/>
        <v>34.716195105016489</v>
      </c>
      <c r="GX179" s="52">
        <f t="shared" si="398"/>
        <v>138.48018002423402</v>
      </c>
      <c r="GY179" s="52">
        <f t="shared" si="399"/>
        <v>32.932652725177014</v>
      </c>
      <c r="GZ179" s="52">
        <f t="shared" si="400"/>
        <v>114.21112742698645</v>
      </c>
      <c r="HA179" s="52">
        <f t="shared" si="401"/>
        <v>34.818941504178277</v>
      </c>
      <c r="HB179" s="52">
        <f t="shared" si="402"/>
        <v>34.716195105016489</v>
      </c>
      <c r="HC179" s="52">
        <f t="shared" si="403"/>
        <v>103.86013501817553</v>
      </c>
      <c r="HD179" s="52">
        <f t="shared" si="404"/>
        <v>65.865305450354029</v>
      </c>
      <c r="HE179" s="52">
        <f t="shared" si="405"/>
        <v>16.315875346712353</v>
      </c>
      <c r="HF179" s="52">
        <f t="shared" si="406"/>
        <v>17.409470752089138</v>
      </c>
      <c r="HG179" s="52">
        <f t="shared" si="407"/>
        <v>0</v>
      </c>
      <c r="HH179" s="52">
        <f t="shared" si="408"/>
        <v>69.240090012117008</v>
      </c>
      <c r="HI179" s="52">
        <f t="shared" si="409"/>
        <v>49.398979087765518</v>
      </c>
      <c r="HJ179" s="52">
        <f t="shared" si="410"/>
        <v>0</v>
      </c>
      <c r="HK179" s="52">
        <f t="shared" si="411"/>
        <v>34.818941504178277</v>
      </c>
      <c r="HL179" s="52">
        <f t="shared" si="412"/>
        <v>0</v>
      </c>
      <c r="HM179" s="52">
        <f t="shared" si="413"/>
        <v>17.310022503029252</v>
      </c>
      <c r="HN179" s="52">
        <f t="shared" si="414"/>
        <v>16.466326362588507</v>
      </c>
      <c r="HO179" s="52">
        <f t="shared" si="415"/>
        <v>16.315875346712353</v>
      </c>
      <c r="HP179" s="52">
        <f t="shared" si="416"/>
        <v>0</v>
      </c>
      <c r="HQ179" s="52">
        <f t="shared" si="417"/>
        <v>17.358097552508244</v>
      </c>
      <c r="HR179" s="52">
        <f t="shared" si="418"/>
        <v>0</v>
      </c>
      <c r="HS179" s="52">
        <f t="shared" si="419"/>
        <v>49.398979087765518</v>
      </c>
      <c r="HT179" s="52">
        <f t="shared" si="420"/>
        <v>16.315875346712353</v>
      </c>
      <c r="HU179" s="52">
        <f t="shared" si="421"/>
        <v>34.818941504178277</v>
      </c>
      <c r="HV179" s="52">
        <f t="shared" si="422"/>
        <v>17.358097552508244</v>
      </c>
      <c r="HW179" s="52">
        <f t="shared" si="423"/>
        <v>0</v>
      </c>
      <c r="HX179" s="52">
        <f t="shared" si="424"/>
        <v>0</v>
      </c>
      <c r="HY179" s="52">
        <f t="shared" si="425"/>
        <v>0</v>
      </c>
      <c r="HZ179" s="52">
        <f t="shared" si="426"/>
        <v>0</v>
      </c>
      <c r="IA179" s="52">
        <f t="shared" si="427"/>
        <v>0</v>
      </c>
      <c r="IB179" s="52">
        <f t="shared" si="428"/>
        <v>0</v>
      </c>
      <c r="IC179" s="52">
        <f t="shared" si="429"/>
        <v>0</v>
      </c>
      <c r="ID179" s="52">
        <f t="shared" si="430"/>
        <v>0</v>
      </c>
      <c r="IE179" s="52">
        <f t="shared" si="431"/>
        <v>0</v>
      </c>
      <c r="IF179" s="52">
        <f t="shared" si="432"/>
        <v>0</v>
      </c>
      <c r="IG179" s="52">
        <f t="shared" si="433"/>
        <v>0</v>
      </c>
      <c r="II179"/>
    </row>
    <row r="180" spans="1:243" ht="15.75" customHeight="1" thickBot="1">
      <c r="A180" s="43">
        <v>261450</v>
      </c>
      <c r="B180" s="43" t="s">
        <v>25</v>
      </c>
      <c r="C180" s="47">
        <v>2602</v>
      </c>
      <c r="D180" s="43">
        <v>15</v>
      </c>
      <c r="E180" s="43">
        <v>11</v>
      </c>
      <c r="F180" s="43">
        <v>7</v>
      </c>
      <c r="G180" s="43">
        <v>12</v>
      </c>
      <c r="H180" s="43">
        <v>14</v>
      </c>
      <c r="I180" s="44"/>
      <c r="J180" s="43">
        <v>11</v>
      </c>
      <c r="K180" s="43">
        <v>7</v>
      </c>
      <c r="L180" s="43">
        <v>7</v>
      </c>
      <c r="M180" s="43">
        <v>9</v>
      </c>
      <c r="N180" s="43">
        <v>9</v>
      </c>
      <c r="O180" s="44"/>
      <c r="P180" s="43">
        <v>4</v>
      </c>
      <c r="Q180" s="43">
        <v>4</v>
      </c>
      <c r="R180" s="43">
        <v>0</v>
      </c>
      <c r="S180" s="43">
        <v>3</v>
      </c>
      <c r="T180" s="43">
        <v>5</v>
      </c>
      <c r="U180" s="44"/>
      <c r="V180" s="43">
        <v>18</v>
      </c>
      <c r="W180" s="43">
        <v>19</v>
      </c>
      <c r="X180" s="43">
        <v>22</v>
      </c>
      <c r="Y180" s="43">
        <v>16</v>
      </c>
      <c r="Z180" s="43">
        <v>16</v>
      </c>
      <c r="AA180" s="44"/>
      <c r="AB180" s="43">
        <v>945</v>
      </c>
      <c r="AC180" s="43">
        <v>864</v>
      </c>
      <c r="AD180" s="43">
        <v>899</v>
      </c>
      <c r="AE180" s="43">
        <v>867</v>
      </c>
      <c r="AF180" s="43">
        <v>926</v>
      </c>
      <c r="AG180" s="44"/>
      <c r="AH180" s="43">
        <v>18</v>
      </c>
      <c r="AI180" s="43">
        <v>12</v>
      </c>
      <c r="AJ180" s="43">
        <v>8</v>
      </c>
      <c r="AK180" s="43">
        <v>14</v>
      </c>
      <c r="AL180" s="43">
        <v>16</v>
      </c>
      <c r="AM180" s="44"/>
      <c r="AN180" s="43">
        <v>0</v>
      </c>
      <c r="AO180" s="43">
        <v>1</v>
      </c>
      <c r="AP180" s="43">
        <v>0</v>
      </c>
      <c r="AQ180" s="43">
        <v>0</v>
      </c>
      <c r="AR180" s="43">
        <v>0</v>
      </c>
      <c r="AS180" s="44"/>
      <c r="AT180" s="43">
        <v>0</v>
      </c>
      <c r="AU180" s="43">
        <v>1</v>
      </c>
      <c r="AV180" s="43">
        <v>0</v>
      </c>
      <c r="AW180" s="43">
        <v>1</v>
      </c>
      <c r="AX180" s="43">
        <v>0</v>
      </c>
      <c r="AY180" s="44"/>
      <c r="AZ180" s="43">
        <v>0</v>
      </c>
      <c r="BA180" s="43">
        <v>1</v>
      </c>
      <c r="BB180" s="43">
        <v>0</v>
      </c>
      <c r="BC180" s="43">
        <v>0</v>
      </c>
      <c r="BD180" s="43">
        <v>0</v>
      </c>
      <c r="BE180" s="44"/>
      <c r="BF180" s="43">
        <v>16</v>
      </c>
      <c r="BG180" s="43">
        <v>24</v>
      </c>
      <c r="BH180" s="43">
        <v>21</v>
      </c>
      <c r="BI180" s="43">
        <v>19</v>
      </c>
      <c r="BJ180" s="43">
        <v>14</v>
      </c>
      <c r="BK180" s="44"/>
      <c r="BL180" s="43">
        <v>17720</v>
      </c>
      <c r="BM180" s="43">
        <v>17877</v>
      </c>
      <c r="BN180" s="43">
        <v>19064</v>
      </c>
      <c r="BO180" s="43">
        <v>19268</v>
      </c>
      <c r="BP180" s="43">
        <v>19466</v>
      </c>
      <c r="BQ180" s="44"/>
      <c r="BR180" s="45">
        <v>29090</v>
      </c>
      <c r="BS180" s="45">
        <v>29368</v>
      </c>
      <c r="BT180" s="45">
        <v>30521</v>
      </c>
      <c r="BU180" s="45">
        <v>30849</v>
      </c>
      <c r="BV180" s="45">
        <v>31165</v>
      </c>
      <c r="BW180" s="44"/>
      <c r="BX180" s="43">
        <v>56238</v>
      </c>
      <c r="BY180" s="43">
        <v>56799</v>
      </c>
      <c r="BZ180" s="43">
        <v>58515</v>
      </c>
      <c r="CA180" s="43">
        <v>59144</v>
      </c>
      <c r="CB180" s="43">
        <v>59751</v>
      </c>
      <c r="CC180" s="44"/>
      <c r="CD180" s="43">
        <v>2</v>
      </c>
      <c r="CE180" s="43">
        <v>3</v>
      </c>
      <c r="CF180" s="43">
        <v>1</v>
      </c>
      <c r="CG180" s="43">
        <v>1</v>
      </c>
      <c r="CH180" s="43">
        <v>0</v>
      </c>
      <c r="CI180" s="44"/>
      <c r="CJ180" s="45">
        <v>3</v>
      </c>
      <c r="CK180" s="45">
        <v>3</v>
      </c>
      <c r="CL180" s="45">
        <v>6</v>
      </c>
      <c r="CM180" s="45">
        <v>6</v>
      </c>
      <c r="CN180" s="45">
        <v>1</v>
      </c>
      <c r="CO180" s="44"/>
      <c r="CP180" s="43">
        <v>1</v>
      </c>
      <c r="CQ180" s="43">
        <v>1</v>
      </c>
      <c r="CR180" s="43">
        <v>3</v>
      </c>
      <c r="CS180" s="43">
        <v>2</v>
      </c>
      <c r="CT180" s="43">
        <v>0</v>
      </c>
      <c r="CU180" s="44"/>
      <c r="CV180" s="43">
        <v>51</v>
      </c>
      <c r="CW180" s="43">
        <v>63</v>
      </c>
      <c r="CX180" s="43">
        <v>50</v>
      </c>
      <c r="CY180" s="43">
        <v>64</v>
      </c>
      <c r="CZ180" s="43">
        <v>43</v>
      </c>
      <c r="DA180" s="44"/>
      <c r="DB180" s="43">
        <v>36</v>
      </c>
      <c r="DC180" s="43">
        <v>46</v>
      </c>
      <c r="DD180" s="43">
        <v>41</v>
      </c>
      <c r="DE180" s="43">
        <v>34</v>
      </c>
      <c r="DF180" s="43">
        <v>43</v>
      </c>
      <c r="DG180" s="44"/>
      <c r="DH180" s="43">
        <v>21</v>
      </c>
      <c r="DI180" s="43">
        <v>16</v>
      </c>
      <c r="DJ180" s="43">
        <v>26</v>
      </c>
      <c r="DK180" s="43">
        <v>30</v>
      </c>
      <c r="DL180" s="43">
        <v>32</v>
      </c>
      <c r="DM180" s="44"/>
      <c r="DN180" s="43">
        <v>12</v>
      </c>
      <c r="DO180" s="43">
        <v>10</v>
      </c>
      <c r="DP180" s="43">
        <v>12</v>
      </c>
      <c r="DQ180" s="43">
        <v>20</v>
      </c>
      <c r="DR180" s="43">
        <v>11</v>
      </c>
      <c r="DS180" s="44"/>
      <c r="DT180" s="43">
        <v>28</v>
      </c>
      <c r="DU180" s="43">
        <v>12</v>
      </c>
      <c r="DV180" s="43">
        <v>14</v>
      </c>
      <c r="DW180" s="43">
        <v>21</v>
      </c>
      <c r="DX180" s="43">
        <v>12</v>
      </c>
      <c r="DY180" s="44"/>
      <c r="DZ180" s="43">
        <v>16</v>
      </c>
      <c r="EA180" s="43">
        <v>24</v>
      </c>
      <c r="EB180" s="43">
        <v>18</v>
      </c>
      <c r="EC180" s="43">
        <v>23</v>
      </c>
      <c r="ED180" s="43">
        <v>8</v>
      </c>
      <c r="EE180" s="44"/>
      <c r="EF180" s="43">
        <v>1</v>
      </c>
      <c r="EG180" s="43">
        <v>1</v>
      </c>
      <c r="EH180" s="43">
        <v>2</v>
      </c>
      <c r="EI180" s="43">
        <v>2</v>
      </c>
      <c r="EJ180" s="43">
        <v>6</v>
      </c>
      <c r="EK180" s="44"/>
      <c r="EL180" s="43">
        <v>1</v>
      </c>
      <c r="EM180" s="43">
        <v>1</v>
      </c>
      <c r="EN180" s="43">
        <v>1</v>
      </c>
      <c r="EO180" s="43">
        <v>1</v>
      </c>
      <c r="EP180" s="43">
        <v>3</v>
      </c>
      <c r="EQ180" s="96">
        <f t="shared" si="434"/>
        <v>15.873015873015872</v>
      </c>
      <c r="ER180" s="96">
        <f t="shared" si="435"/>
        <v>12.731481481481481</v>
      </c>
      <c r="ES180" s="96">
        <f t="shared" si="436"/>
        <v>7.7864293659621797</v>
      </c>
      <c r="ET180" s="96">
        <f t="shared" si="437"/>
        <v>13.84083044982699</v>
      </c>
      <c r="EU180" s="96">
        <f t="shared" si="438"/>
        <v>15.11879049676026</v>
      </c>
      <c r="EV180" s="52">
        <f t="shared" si="439"/>
        <v>11.640211640211639</v>
      </c>
      <c r="EW180" s="52">
        <f t="shared" si="440"/>
        <v>8.1018518518518512</v>
      </c>
      <c r="EX180" s="52">
        <f t="shared" si="441"/>
        <v>7.7864293659621797</v>
      </c>
      <c r="EY180" s="52">
        <f t="shared" si="442"/>
        <v>10.380622837370241</v>
      </c>
      <c r="EZ180" s="52">
        <f t="shared" si="443"/>
        <v>9.7192224622030245</v>
      </c>
      <c r="FA180" s="96">
        <f t="shared" si="444"/>
        <v>4.2328042328042335</v>
      </c>
      <c r="FB180" s="96">
        <f t="shared" si="445"/>
        <v>4.6296296296296298</v>
      </c>
      <c r="FC180" s="96">
        <f t="shared" si="446"/>
        <v>0</v>
      </c>
      <c r="FD180" s="96">
        <f t="shared" si="447"/>
        <v>3.4602076124567476</v>
      </c>
      <c r="FE180" s="96">
        <f t="shared" si="448"/>
        <v>5.3995680345572348</v>
      </c>
      <c r="FF180" s="52">
        <f t="shared" si="359"/>
        <v>19.047619047619051</v>
      </c>
      <c r="FG180" s="52">
        <f t="shared" si="360"/>
        <v>21.99074074074074</v>
      </c>
      <c r="FH180" s="52">
        <f t="shared" si="361"/>
        <v>24.471635150166854</v>
      </c>
      <c r="FI180" s="52">
        <f t="shared" si="362"/>
        <v>18.45444059976932</v>
      </c>
      <c r="FJ180" s="52">
        <f t="shared" si="363"/>
        <v>17.278617710583156</v>
      </c>
      <c r="FK180" s="52">
        <f t="shared" si="364"/>
        <v>0</v>
      </c>
      <c r="FL180" s="52">
        <f t="shared" si="365"/>
        <v>8.3333333333333321</v>
      </c>
      <c r="FM180" s="52">
        <f t="shared" si="366"/>
        <v>0</v>
      </c>
      <c r="FN180" s="52">
        <f t="shared" si="367"/>
        <v>0</v>
      </c>
      <c r="FO180" s="52">
        <f t="shared" si="368"/>
        <v>0</v>
      </c>
      <c r="FP180" s="52">
        <f t="shared" si="369"/>
        <v>0</v>
      </c>
      <c r="FQ180" s="52">
        <f t="shared" si="370"/>
        <v>8.3333333333333321</v>
      </c>
      <c r="FR180" s="52">
        <f t="shared" si="371"/>
        <v>0</v>
      </c>
      <c r="FS180" s="52">
        <f t="shared" si="372"/>
        <v>7.1428571428571423</v>
      </c>
      <c r="FT180" s="52">
        <f t="shared" si="373"/>
        <v>0</v>
      </c>
      <c r="FU180" s="52">
        <f t="shared" si="339"/>
        <v>0</v>
      </c>
      <c r="FV180" s="52">
        <f t="shared" si="340"/>
        <v>115.74074074074073</v>
      </c>
      <c r="FW180" s="52">
        <f t="shared" si="341"/>
        <v>0</v>
      </c>
      <c r="FX180" s="52">
        <f t="shared" si="342"/>
        <v>0</v>
      </c>
      <c r="FY180" s="52">
        <f t="shared" si="343"/>
        <v>0</v>
      </c>
      <c r="FZ180" s="52">
        <f t="shared" si="374"/>
        <v>90.293453724604959</v>
      </c>
      <c r="GA180" s="52">
        <f t="shared" si="375"/>
        <v>134.25071320691393</v>
      </c>
      <c r="GB180" s="52">
        <f t="shared" si="376"/>
        <v>110.15526647083509</v>
      </c>
      <c r="GC180" s="52">
        <f t="shared" si="377"/>
        <v>98.609092796346275</v>
      </c>
      <c r="GD180" s="52">
        <f t="shared" si="378"/>
        <v>71.920271242165825</v>
      </c>
      <c r="GE180" s="52">
        <f t="shared" si="379"/>
        <v>3.5563142359258868</v>
      </c>
      <c r="GF180" s="52">
        <f t="shared" si="380"/>
        <v>5.2817831299846834</v>
      </c>
      <c r="GG180" s="52">
        <f t="shared" si="381"/>
        <v>1.708963513628984</v>
      </c>
      <c r="GH180" s="52">
        <f t="shared" si="382"/>
        <v>1.6907885837954821</v>
      </c>
      <c r="GI180" s="52">
        <f t="shared" si="383"/>
        <v>0</v>
      </c>
      <c r="GJ180" s="52">
        <f t="shared" si="384"/>
        <v>10.312822275696115</v>
      </c>
      <c r="GK180" s="52">
        <f t="shared" si="385"/>
        <v>10.215200217924272</v>
      </c>
      <c r="GL180" s="52">
        <f t="shared" si="386"/>
        <v>19.658595720978997</v>
      </c>
      <c r="GM180" s="52">
        <f t="shared" si="387"/>
        <v>19.449576971700864</v>
      </c>
      <c r="GN180" s="52">
        <f t="shared" si="388"/>
        <v>3.2087277394513074</v>
      </c>
      <c r="GO180" s="52">
        <f t="shared" si="389"/>
        <v>3.4376074252320388</v>
      </c>
      <c r="GP180" s="52">
        <f t="shared" si="390"/>
        <v>3.4050667393080905</v>
      </c>
      <c r="GQ180" s="52">
        <f t="shared" si="391"/>
        <v>9.8292978604894987</v>
      </c>
      <c r="GR180" s="52">
        <f t="shared" si="392"/>
        <v>6.4831923239002887</v>
      </c>
      <c r="GS180" s="52">
        <f t="shared" si="393"/>
        <v>0</v>
      </c>
      <c r="GT180" s="52">
        <f t="shared" si="394"/>
        <v>90.68601301611011</v>
      </c>
      <c r="GU180" s="52">
        <f t="shared" si="395"/>
        <v>110.91744572967835</v>
      </c>
      <c r="GV180" s="52">
        <f t="shared" si="396"/>
        <v>85.4481756814492</v>
      </c>
      <c r="GW180" s="52">
        <f t="shared" si="397"/>
        <v>108.21046936291086</v>
      </c>
      <c r="GX180" s="52">
        <f t="shared" si="398"/>
        <v>71.965322756104499</v>
      </c>
      <c r="GY180" s="52">
        <f t="shared" si="399"/>
        <v>64.01365624666596</v>
      </c>
      <c r="GZ180" s="52">
        <f t="shared" si="400"/>
        <v>80.987341326431803</v>
      </c>
      <c r="HA180" s="52">
        <f t="shared" si="401"/>
        <v>70.067504058788344</v>
      </c>
      <c r="HB180" s="52">
        <f t="shared" si="402"/>
        <v>57.486811849046397</v>
      </c>
      <c r="HC180" s="52">
        <f t="shared" si="403"/>
        <v>71.965322756104499</v>
      </c>
      <c r="HD180" s="52">
        <f t="shared" si="404"/>
        <v>37.34129947722181</v>
      </c>
      <c r="HE180" s="52">
        <f t="shared" si="405"/>
        <v>28.169510026584977</v>
      </c>
      <c r="HF180" s="52">
        <f t="shared" si="406"/>
        <v>44.433051354353587</v>
      </c>
      <c r="HG180" s="52">
        <f t="shared" si="407"/>
        <v>50.723657513864474</v>
      </c>
      <c r="HH180" s="52">
        <f t="shared" si="408"/>
        <v>53.555589027798703</v>
      </c>
      <c r="HI180" s="52">
        <f t="shared" si="409"/>
        <v>21.33788541555532</v>
      </c>
      <c r="HJ180" s="52">
        <f t="shared" si="410"/>
        <v>17.60594376661561</v>
      </c>
      <c r="HK180" s="52">
        <f t="shared" si="411"/>
        <v>20.507562163547806</v>
      </c>
      <c r="HL180" s="52">
        <f t="shared" si="412"/>
        <v>33.815771675909645</v>
      </c>
      <c r="HM180" s="52">
        <f t="shared" si="413"/>
        <v>18.409733728305802</v>
      </c>
      <c r="HN180" s="52">
        <f t="shared" si="414"/>
        <v>49.788399302962411</v>
      </c>
      <c r="HO180" s="52">
        <f t="shared" si="415"/>
        <v>21.127132519938733</v>
      </c>
      <c r="HP180" s="52">
        <f t="shared" si="416"/>
        <v>23.925489190805777</v>
      </c>
      <c r="HQ180" s="52">
        <f t="shared" si="417"/>
        <v>35.506560259705125</v>
      </c>
      <c r="HR180" s="52">
        <f t="shared" si="418"/>
        <v>20.08334588542451</v>
      </c>
      <c r="HS180" s="52">
        <f t="shared" si="419"/>
        <v>28.450513887407094</v>
      </c>
      <c r="HT180" s="52">
        <f t="shared" si="420"/>
        <v>42.254265039877467</v>
      </c>
      <c r="HU180" s="52">
        <f t="shared" si="421"/>
        <v>30.761343245321711</v>
      </c>
      <c r="HV180" s="52">
        <f t="shared" si="422"/>
        <v>38.888137427296094</v>
      </c>
      <c r="HW180" s="52">
        <f t="shared" si="423"/>
        <v>13.388897256949676</v>
      </c>
      <c r="HX180" s="52">
        <f t="shared" si="424"/>
        <v>1.7781571179629434</v>
      </c>
      <c r="HY180" s="52">
        <f t="shared" si="425"/>
        <v>1.760594376661561</v>
      </c>
      <c r="HZ180" s="52">
        <f t="shared" si="426"/>
        <v>3.417927027257968</v>
      </c>
      <c r="IA180" s="52">
        <f t="shared" si="427"/>
        <v>3.3815771675909643</v>
      </c>
      <c r="IB180" s="52">
        <f t="shared" si="428"/>
        <v>10.041672942712255</v>
      </c>
      <c r="IC180" s="52">
        <f t="shared" si="429"/>
        <v>1.7781571179629434</v>
      </c>
      <c r="ID180" s="52">
        <f t="shared" si="430"/>
        <v>1.760594376661561</v>
      </c>
      <c r="IE180" s="52">
        <f t="shared" si="431"/>
        <v>1.708963513628984</v>
      </c>
      <c r="IF180" s="52">
        <f t="shared" si="432"/>
        <v>1.6907885837954821</v>
      </c>
      <c r="IG180" s="52">
        <f t="shared" si="433"/>
        <v>5.0208364713561275</v>
      </c>
      <c r="II180"/>
    </row>
    <row r="181" spans="1:243" ht="15.75" customHeight="1" thickBot="1">
      <c r="A181" s="43">
        <v>261460</v>
      </c>
      <c r="B181" s="43" t="s">
        <v>107</v>
      </c>
      <c r="C181" s="47">
        <v>2610</v>
      </c>
      <c r="D181" s="43">
        <v>6</v>
      </c>
      <c r="E181" s="43">
        <v>5</v>
      </c>
      <c r="F181" s="43">
        <v>10</v>
      </c>
      <c r="G181" s="43">
        <v>3</v>
      </c>
      <c r="H181" s="43">
        <v>6</v>
      </c>
      <c r="I181" s="44"/>
      <c r="J181" s="43">
        <v>5</v>
      </c>
      <c r="K181" s="43">
        <v>5</v>
      </c>
      <c r="L181" s="43">
        <v>6</v>
      </c>
      <c r="M181" s="43">
        <v>1</v>
      </c>
      <c r="N181" s="43">
        <v>4</v>
      </c>
      <c r="O181" s="44"/>
      <c r="P181" s="43">
        <v>1</v>
      </c>
      <c r="Q181" s="43">
        <v>0</v>
      </c>
      <c r="R181" s="43">
        <v>4</v>
      </c>
      <c r="S181" s="43">
        <v>2</v>
      </c>
      <c r="T181" s="43">
        <v>2</v>
      </c>
      <c r="U181" s="44"/>
      <c r="V181" s="43">
        <v>6</v>
      </c>
      <c r="W181" s="43">
        <v>15</v>
      </c>
      <c r="X181" s="43">
        <v>13</v>
      </c>
      <c r="Y181" s="43">
        <v>6</v>
      </c>
      <c r="Z181" s="43">
        <v>8</v>
      </c>
      <c r="AA181" s="44"/>
      <c r="AB181" s="43">
        <v>447</v>
      </c>
      <c r="AC181" s="43">
        <v>442</v>
      </c>
      <c r="AD181" s="43">
        <v>388</v>
      </c>
      <c r="AE181" s="43">
        <v>485</v>
      </c>
      <c r="AF181" s="43">
        <v>469</v>
      </c>
      <c r="AG181" s="44"/>
      <c r="AH181" s="43">
        <v>6</v>
      </c>
      <c r="AI181" s="43">
        <v>6</v>
      </c>
      <c r="AJ181" s="43">
        <v>11</v>
      </c>
      <c r="AK181" s="43">
        <v>3</v>
      </c>
      <c r="AL181" s="43">
        <v>7</v>
      </c>
      <c r="AM181" s="44"/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4"/>
      <c r="AT181" s="43">
        <v>0</v>
      </c>
      <c r="AU181" s="43">
        <v>1</v>
      </c>
      <c r="AV181" s="43">
        <v>1</v>
      </c>
      <c r="AW181" s="43">
        <v>0</v>
      </c>
      <c r="AX181" s="43">
        <v>0</v>
      </c>
      <c r="AY181" s="44"/>
      <c r="AZ181" s="43">
        <v>0</v>
      </c>
      <c r="BA181" s="43">
        <v>0</v>
      </c>
      <c r="BB181" s="43">
        <v>0</v>
      </c>
      <c r="BC181" s="43">
        <v>0</v>
      </c>
      <c r="BD181" s="43">
        <v>0</v>
      </c>
      <c r="BE181" s="44"/>
      <c r="BF181" s="43">
        <v>4</v>
      </c>
      <c r="BG181" s="43">
        <v>13</v>
      </c>
      <c r="BH181" s="43">
        <v>7</v>
      </c>
      <c r="BI181" s="43">
        <v>14</v>
      </c>
      <c r="BJ181" s="43">
        <v>19</v>
      </c>
      <c r="BK181" s="44"/>
      <c r="BL181" s="43">
        <v>7991</v>
      </c>
      <c r="BM181" s="43">
        <v>8063</v>
      </c>
      <c r="BN181" s="43">
        <v>8147</v>
      </c>
      <c r="BO181" s="43">
        <v>8201</v>
      </c>
      <c r="BP181" s="43">
        <v>8258</v>
      </c>
      <c r="BQ181" s="44"/>
      <c r="BR181" s="45">
        <v>13570</v>
      </c>
      <c r="BS181" s="45">
        <v>13688</v>
      </c>
      <c r="BT181" s="45">
        <v>13460</v>
      </c>
      <c r="BU181" s="45">
        <v>13551</v>
      </c>
      <c r="BV181" s="45">
        <v>13640</v>
      </c>
      <c r="BW181" s="44"/>
      <c r="BX181" s="43">
        <v>26947</v>
      </c>
      <c r="BY181" s="43">
        <v>27218</v>
      </c>
      <c r="BZ181" s="43">
        <v>26427</v>
      </c>
      <c r="CA181" s="43">
        <v>26609</v>
      </c>
      <c r="CB181" s="43">
        <v>26784</v>
      </c>
      <c r="CC181" s="44"/>
      <c r="CD181" s="43">
        <v>1</v>
      </c>
      <c r="CE181" s="43">
        <v>1</v>
      </c>
      <c r="CF181" s="43">
        <v>0</v>
      </c>
      <c r="CG181" s="43">
        <v>1</v>
      </c>
      <c r="CH181" s="43">
        <v>0</v>
      </c>
      <c r="CI181" s="44"/>
      <c r="CJ181" s="45">
        <v>1</v>
      </c>
      <c r="CK181" s="45">
        <v>2</v>
      </c>
      <c r="CL181" s="45">
        <v>2</v>
      </c>
      <c r="CM181" s="45">
        <v>2</v>
      </c>
      <c r="CN181" s="45">
        <v>0</v>
      </c>
      <c r="CO181" s="44"/>
      <c r="CP181" s="43">
        <v>0</v>
      </c>
      <c r="CQ181" s="43">
        <v>1</v>
      </c>
      <c r="CR181" s="43">
        <v>0</v>
      </c>
      <c r="CS181" s="43">
        <v>2</v>
      </c>
      <c r="CT181" s="43">
        <v>0</v>
      </c>
      <c r="CU181" s="44"/>
      <c r="CV181" s="43">
        <v>27</v>
      </c>
      <c r="CW181" s="43">
        <v>11</v>
      </c>
      <c r="CX181" s="43">
        <v>21</v>
      </c>
      <c r="CY181" s="43">
        <v>24</v>
      </c>
      <c r="CZ181" s="43">
        <v>28</v>
      </c>
      <c r="DA181" s="44"/>
      <c r="DB181" s="43">
        <v>15</v>
      </c>
      <c r="DC181" s="43">
        <v>15</v>
      </c>
      <c r="DD181" s="43">
        <v>17</v>
      </c>
      <c r="DE181" s="43">
        <v>20</v>
      </c>
      <c r="DF181" s="43">
        <v>21</v>
      </c>
      <c r="DG181" s="44"/>
      <c r="DH181" s="43">
        <v>15</v>
      </c>
      <c r="DI181" s="43">
        <v>18</v>
      </c>
      <c r="DJ181" s="43">
        <v>15</v>
      </c>
      <c r="DK181" s="43">
        <v>19</v>
      </c>
      <c r="DL181" s="43">
        <v>15</v>
      </c>
      <c r="DM181" s="44"/>
      <c r="DN181" s="43">
        <v>8</v>
      </c>
      <c r="DO181" s="43">
        <v>8</v>
      </c>
      <c r="DP181" s="43">
        <v>10</v>
      </c>
      <c r="DQ181" s="43">
        <v>9</v>
      </c>
      <c r="DR181" s="43">
        <v>11</v>
      </c>
      <c r="DS181" s="44"/>
      <c r="DT181" s="43">
        <v>0</v>
      </c>
      <c r="DU181" s="43">
        <v>4</v>
      </c>
      <c r="DV181" s="43">
        <v>10</v>
      </c>
      <c r="DW181" s="43">
        <v>7</v>
      </c>
      <c r="DX181" s="43">
        <v>6</v>
      </c>
      <c r="DY181" s="44"/>
      <c r="DZ181" s="43">
        <v>10</v>
      </c>
      <c r="EA181" s="43">
        <v>9</v>
      </c>
      <c r="EB181" s="43">
        <v>5</v>
      </c>
      <c r="EC181" s="43">
        <v>8</v>
      </c>
      <c r="ED181" s="43">
        <v>9</v>
      </c>
      <c r="EE181" s="44"/>
      <c r="EF181" s="43">
        <v>0</v>
      </c>
      <c r="EG181" s="43">
        <v>1</v>
      </c>
      <c r="EH181" s="43">
        <v>3</v>
      </c>
      <c r="EI181" s="43">
        <v>6</v>
      </c>
      <c r="EJ181" s="43">
        <v>5</v>
      </c>
      <c r="EK181" s="44"/>
      <c r="EL181" s="43">
        <v>0</v>
      </c>
      <c r="EM181" s="43">
        <v>1</v>
      </c>
      <c r="EN181" s="43">
        <v>3</v>
      </c>
      <c r="EO181" s="43">
        <v>6</v>
      </c>
      <c r="EP181" s="43">
        <v>4</v>
      </c>
      <c r="EQ181" s="96">
        <f t="shared" si="434"/>
        <v>13.422818791946309</v>
      </c>
      <c r="ER181" s="96">
        <f t="shared" si="435"/>
        <v>11.312217194570135</v>
      </c>
      <c r="ES181" s="96">
        <f t="shared" si="436"/>
        <v>25.773195876288657</v>
      </c>
      <c r="ET181" s="96">
        <f t="shared" si="437"/>
        <v>6.1855670103092777</v>
      </c>
      <c r="EU181" s="96">
        <f t="shared" si="438"/>
        <v>12.793176972281449</v>
      </c>
      <c r="EV181" s="52">
        <f t="shared" si="439"/>
        <v>11.185682326621924</v>
      </c>
      <c r="EW181" s="52">
        <f t="shared" si="440"/>
        <v>11.312217194570135</v>
      </c>
      <c r="EX181" s="52">
        <f t="shared" si="441"/>
        <v>15.463917525773196</v>
      </c>
      <c r="EY181" s="52">
        <f t="shared" si="442"/>
        <v>2.061855670103093</v>
      </c>
      <c r="EZ181" s="52">
        <f t="shared" si="443"/>
        <v>8.5287846481876333</v>
      </c>
      <c r="FA181" s="96">
        <f t="shared" si="444"/>
        <v>2.2371364653243848</v>
      </c>
      <c r="FB181" s="96">
        <f t="shared" si="445"/>
        <v>0</v>
      </c>
      <c r="FC181" s="96">
        <f t="shared" si="446"/>
        <v>10.309278350515465</v>
      </c>
      <c r="FD181" s="96">
        <f t="shared" si="447"/>
        <v>4.123711340206186</v>
      </c>
      <c r="FE181" s="96">
        <f t="shared" si="448"/>
        <v>4.2643923240938166</v>
      </c>
      <c r="FF181" s="52">
        <f t="shared" si="359"/>
        <v>13.422818791946309</v>
      </c>
      <c r="FG181" s="52">
        <f t="shared" si="360"/>
        <v>33.936651583710407</v>
      </c>
      <c r="FH181" s="52">
        <f t="shared" si="361"/>
        <v>33.505154639175259</v>
      </c>
      <c r="FI181" s="52">
        <f t="shared" si="362"/>
        <v>12.371134020618555</v>
      </c>
      <c r="FJ181" s="52">
        <f t="shared" si="363"/>
        <v>17.057569296375267</v>
      </c>
      <c r="FK181" s="52">
        <f t="shared" si="364"/>
        <v>0</v>
      </c>
      <c r="FL181" s="52">
        <f t="shared" si="365"/>
        <v>0</v>
      </c>
      <c r="FM181" s="52">
        <f t="shared" si="366"/>
        <v>0</v>
      </c>
      <c r="FN181" s="52">
        <f t="shared" si="367"/>
        <v>0</v>
      </c>
      <c r="FO181" s="52">
        <f t="shared" si="368"/>
        <v>0</v>
      </c>
      <c r="FP181" s="52">
        <f t="shared" si="369"/>
        <v>0</v>
      </c>
      <c r="FQ181" s="52">
        <f t="shared" si="370"/>
        <v>16.666666666666664</v>
      </c>
      <c r="FR181" s="52">
        <f t="shared" si="371"/>
        <v>9.0909090909090917</v>
      </c>
      <c r="FS181" s="52">
        <f t="shared" si="372"/>
        <v>0</v>
      </c>
      <c r="FT181" s="52">
        <f t="shared" si="373"/>
        <v>0</v>
      </c>
      <c r="FU181" s="52">
        <f t="shared" si="339"/>
        <v>0</v>
      </c>
      <c r="FV181" s="52">
        <f t="shared" si="340"/>
        <v>0</v>
      </c>
      <c r="FW181" s="52">
        <f t="shared" si="341"/>
        <v>0</v>
      </c>
      <c r="FX181" s="52">
        <f t="shared" si="342"/>
        <v>0</v>
      </c>
      <c r="FY181" s="52">
        <f t="shared" si="343"/>
        <v>0</v>
      </c>
      <c r="FZ181" s="52">
        <f t="shared" si="374"/>
        <v>50.056313352521585</v>
      </c>
      <c r="GA181" s="52">
        <f t="shared" si="375"/>
        <v>161.23031129852413</v>
      </c>
      <c r="GB181" s="52">
        <f t="shared" si="376"/>
        <v>85.921197986989071</v>
      </c>
      <c r="GC181" s="52">
        <f t="shared" si="377"/>
        <v>170.71088891598586</v>
      </c>
      <c r="GD181" s="52">
        <f t="shared" si="378"/>
        <v>230.07992249939454</v>
      </c>
      <c r="GE181" s="52">
        <f t="shared" si="379"/>
        <v>3.710988236167291</v>
      </c>
      <c r="GF181" s="52">
        <f t="shared" si="380"/>
        <v>3.6740392387390699</v>
      </c>
      <c r="GG181" s="52">
        <f t="shared" si="381"/>
        <v>0</v>
      </c>
      <c r="GH181" s="52">
        <f t="shared" si="382"/>
        <v>3.7581269495283549</v>
      </c>
      <c r="GI181" s="52">
        <f t="shared" si="383"/>
        <v>0</v>
      </c>
      <c r="GJ181" s="52">
        <f t="shared" si="384"/>
        <v>7.3691967575534267</v>
      </c>
      <c r="GK181" s="52">
        <f t="shared" si="385"/>
        <v>14.61133839859731</v>
      </c>
      <c r="GL181" s="52">
        <f t="shared" si="386"/>
        <v>14.858841010401187</v>
      </c>
      <c r="GM181" s="52">
        <f t="shared" si="387"/>
        <v>14.759058372075861</v>
      </c>
      <c r="GN181" s="52">
        <f t="shared" si="388"/>
        <v>0</v>
      </c>
      <c r="GO181" s="52">
        <f t="shared" si="389"/>
        <v>0</v>
      </c>
      <c r="GP181" s="52">
        <f t="shared" si="390"/>
        <v>7.3056691992986549</v>
      </c>
      <c r="GQ181" s="52">
        <f t="shared" si="391"/>
        <v>0</v>
      </c>
      <c r="GR181" s="52">
        <f t="shared" si="392"/>
        <v>14.759058372075861</v>
      </c>
      <c r="GS181" s="52">
        <f t="shared" si="393"/>
        <v>0</v>
      </c>
      <c r="GT181" s="52">
        <f t="shared" si="394"/>
        <v>100.19668237651686</v>
      </c>
      <c r="GU181" s="52">
        <f t="shared" si="395"/>
        <v>40.414431626129769</v>
      </c>
      <c r="GV181" s="52">
        <f t="shared" si="396"/>
        <v>79.464184356907708</v>
      </c>
      <c r="GW181" s="52">
        <f t="shared" si="397"/>
        <v>90.195046788680528</v>
      </c>
      <c r="GX181" s="52">
        <f t="shared" si="398"/>
        <v>104.5400238948626</v>
      </c>
      <c r="GY181" s="52">
        <f t="shared" si="399"/>
        <v>55.664823542509367</v>
      </c>
      <c r="GZ181" s="52">
        <f t="shared" si="400"/>
        <v>55.110588581086049</v>
      </c>
      <c r="HA181" s="52">
        <f t="shared" si="401"/>
        <v>64.328149241306235</v>
      </c>
      <c r="HB181" s="52">
        <f t="shared" si="402"/>
        <v>75.1625389905671</v>
      </c>
      <c r="HC181" s="52">
        <f t="shared" si="403"/>
        <v>78.40501792114695</v>
      </c>
      <c r="HD181" s="52">
        <f t="shared" si="404"/>
        <v>55.664823542509367</v>
      </c>
      <c r="HE181" s="52">
        <f t="shared" si="405"/>
        <v>66.132706297303258</v>
      </c>
      <c r="HF181" s="52">
        <f t="shared" si="406"/>
        <v>56.760131683505506</v>
      </c>
      <c r="HG181" s="52">
        <f t="shared" si="407"/>
        <v>71.404412041038739</v>
      </c>
      <c r="HH181" s="52">
        <f t="shared" si="408"/>
        <v>56.003584229390675</v>
      </c>
      <c r="HI181" s="52">
        <f t="shared" si="409"/>
        <v>29.687905889338328</v>
      </c>
      <c r="HJ181" s="52">
        <f t="shared" si="410"/>
        <v>29.392313909912559</v>
      </c>
      <c r="HK181" s="52">
        <f t="shared" si="411"/>
        <v>37.840087789003668</v>
      </c>
      <c r="HL181" s="52">
        <f t="shared" si="412"/>
        <v>33.823142545755196</v>
      </c>
      <c r="HM181" s="52">
        <f t="shared" si="413"/>
        <v>41.069295101553166</v>
      </c>
      <c r="HN181" s="52">
        <f t="shared" si="414"/>
        <v>0</v>
      </c>
      <c r="HO181" s="52">
        <f t="shared" si="415"/>
        <v>14.69615695495628</v>
      </c>
      <c r="HP181" s="52">
        <f t="shared" si="416"/>
        <v>37.840087789003668</v>
      </c>
      <c r="HQ181" s="52">
        <f t="shared" si="417"/>
        <v>26.306888646698486</v>
      </c>
      <c r="HR181" s="52">
        <f t="shared" si="418"/>
        <v>22.401433691756271</v>
      </c>
      <c r="HS181" s="52">
        <f t="shared" si="419"/>
        <v>37.109882361672909</v>
      </c>
      <c r="HT181" s="52">
        <f t="shared" si="420"/>
        <v>33.066353148651629</v>
      </c>
      <c r="HU181" s="52">
        <f t="shared" si="421"/>
        <v>18.920043894501834</v>
      </c>
      <c r="HV181" s="52">
        <f t="shared" si="422"/>
        <v>30.065015596226839</v>
      </c>
      <c r="HW181" s="52">
        <f t="shared" si="423"/>
        <v>33.602150537634408</v>
      </c>
      <c r="HX181" s="52">
        <f t="shared" si="424"/>
        <v>0</v>
      </c>
      <c r="HY181" s="52">
        <f t="shared" si="425"/>
        <v>3.6740392387390699</v>
      </c>
      <c r="HZ181" s="52">
        <f t="shared" si="426"/>
        <v>11.352026336701101</v>
      </c>
      <c r="IA181" s="52">
        <f t="shared" si="427"/>
        <v>22.548761697170132</v>
      </c>
      <c r="IB181" s="52">
        <f t="shared" si="428"/>
        <v>18.667861409796895</v>
      </c>
      <c r="IC181" s="52">
        <f t="shared" si="429"/>
        <v>0</v>
      </c>
      <c r="ID181" s="52">
        <f t="shared" si="430"/>
        <v>3.6740392387390699</v>
      </c>
      <c r="IE181" s="52">
        <f t="shared" si="431"/>
        <v>11.352026336701101</v>
      </c>
      <c r="IF181" s="52">
        <f t="shared" si="432"/>
        <v>22.548761697170132</v>
      </c>
      <c r="IG181" s="52">
        <f t="shared" si="433"/>
        <v>14.934289127837514</v>
      </c>
      <c r="II181"/>
    </row>
    <row r="182" spans="1:243" ht="15.75" customHeight="1" thickBot="1">
      <c r="A182" s="45">
        <v>261470</v>
      </c>
      <c r="B182" s="45" t="s">
        <v>803</v>
      </c>
      <c r="C182" s="47">
        <v>2604</v>
      </c>
      <c r="D182" s="43">
        <v>3</v>
      </c>
      <c r="E182" s="43">
        <v>5</v>
      </c>
      <c r="F182" s="43">
        <v>4</v>
      </c>
      <c r="G182" s="43">
        <v>1</v>
      </c>
      <c r="H182" s="43">
        <v>0</v>
      </c>
      <c r="I182" s="44"/>
      <c r="J182" s="43">
        <v>1</v>
      </c>
      <c r="K182" s="43">
        <v>3</v>
      </c>
      <c r="L182" s="43">
        <v>3</v>
      </c>
      <c r="M182" s="43">
        <v>1</v>
      </c>
      <c r="N182" s="43">
        <v>0</v>
      </c>
      <c r="O182" s="44"/>
      <c r="P182" s="43">
        <v>2</v>
      </c>
      <c r="Q182" s="43">
        <v>2</v>
      </c>
      <c r="R182" s="43">
        <v>1</v>
      </c>
      <c r="S182" s="43">
        <v>0</v>
      </c>
      <c r="T182" s="43">
        <v>0</v>
      </c>
      <c r="U182" s="44"/>
      <c r="V182" s="43">
        <v>5</v>
      </c>
      <c r="W182" s="43">
        <v>4</v>
      </c>
      <c r="X182" s="43">
        <v>6</v>
      </c>
      <c r="Y182" s="43">
        <v>4</v>
      </c>
      <c r="Z182" s="43">
        <v>2</v>
      </c>
      <c r="AA182" s="44"/>
      <c r="AB182" s="43">
        <v>170</v>
      </c>
      <c r="AC182" s="43">
        <v>197</v>
      </c>
      <c r="AD182" s="43">
        <v>195</v>
      </c>
      <c r="AE182" s="43">
        <v>165</v>
      </c>
      <c r="AF182" s="43">
        <v>183</v>
      </c>
      <c r="AG182" s="44"/>
      <c r="AH182" s="43">
        <v>4</v>
      </c>
      <c r="AI182" s="43">
        <v>6</v>
      </c>
      <c r="AJ182" s="43">
        <v>5</v>
      </c>
      <c r="AK182" s="43">
        <v>2</v>
      </c>
      <c r="AL182" s="43">
        <v>0</v>
      </c>
      <c r="AM182" s="44"/>
      <c r="AN182" s="43">
        <v>0</v>
      </c>
      <c r="AO182" s="43">
        <v>2</v>
      </c>
      <c r="AP182" s="43">
        <v>0</v>
      </c>
      <c r="AQ182" s="43">
        <v>0</v>
      </c>
      <c r="AR182" s="43">
        <v>0</v>
      </c>
      <c r="AS182" s="44"/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4"/>
      <c r="AZ182" s="43">
        <v>0</v>
      </c>
      <c r="BA182" s="43">
        <v>0</v>
      </c>
      <c r="BB182" s="43">
        <v>0</v>
      </c>
      <c r="BC182" s="43">
        <v>0</v>
      </c>
      <c r="BD182" s="43">
        <v>0</v>
      </c>
      <c r="BE182" s="44"/>
      <c r="BF182" s="43">
        <v>7</v>
      </c>
      <c r="BG182" s="43">
        <v>7</v>
      </c>
      <c r="BH182" s="43">
        <v>5</v>
      </c>
      <c r="BI182" s="43">
        <v>5</v>
      </c>
      <c r="BJ182" s="43">
        <v>2</v>
      </c>
      <c r="BK182" s="44"/>
      <c r="BL182" s="43">
        <v>3793</v>
      </c>
      <c r="BM182" s="43">
        <v>3764</v>
      </c>
      <c r="BN182" s="43">
        <v>3927</v>
      </c>
      <c r="BO182" s="43">
        <v>3921</v>
      </c>
      <c r="BP182" s="43">
        <v>3916</v>
      </c>
      <c r="BQ182" s="44"/>
      <c r="BR182" s="45">
        <v>6185</v>
      </c>
      <c r="BS182" s="45">
        <v>6141</v>
      </c>
      <c r="BT182" s="45">
        <v>6469</v>
      </c>
      <c r="BU182" s="45">
        <v>6457</v>
      </c>
      <c r="BV182" s="45">
        <v>6448</v>
      </c>
      <c r="BW182" s="44"/>
      <c r="BX182" s="43">
        <v>12344</v>
      </c>
      <c r="BY182" s="43">
        <v>12276</v>
      </c>
      <c r="BZ182" s="43">
        <v>12725</v>
      </c>
      <c r="CA182" s="43">
        <v>12710</v>
      </c>
      <c r="CB182" s="43">
        <v>12695</v>
      </c>
      <c r="CC182" s="44"/>
      <c r="CD182" s="43">
        <v>1</v>
      </c>
      <c r="CE182" s="43">
        <v>0</v>
      </c>
      <c r="CF182" s="43">
        <v>0</v>
      </c>
      <c r="CG182" s="43">
        <v>0</v>
      </c>
      <c r="CH182" s="43">
        <v>0</v>
      </c>
      <c r="CI182" s="44"/>
      <c r="CJ182" s="45">
        <v>1</v>
      </c>
      <c r="CK182" s="45">
        <v>2</v>
      </c>
      <c r="CL182" s="45">
        <v>0</v>
      </c>
      <c r="CM182" s="45">
        <v>0</v>
      </c>
      <c r="CN182" s="45">
        <v>0</v>
      </c>
      <c r="CO182" s="44"/>
      <c r="CP182" s="43">
        <v>1</v>
      </c>
      <c r="CQ182" s="43">
        <v>3</v>
      </c>
      <c r="CR182" s="43">
        <v>0</v>
      </c>
      <c r="CS182" s="43">
        <v>0</v>
      </c>
      <c r="CT182" s="43">
        <v>0</v>
      </c>
      <c r="CU182" s="44"/>
      <c r="CV182" s="43">
        <v>4</v>
      </c>
      <c r="CW182" s="43">
        <v>7</v>
      </c>
      <c r="CX182" s="43">
        <v>5</v>
      </c>
      <c r="CY182" s="43">
        <v>6</v>
      </c>
      <c r="CZ182" s="43">
        <v>3</v>
      </c>
      <c r="DA182" s="44"/>
      <c r="DB182" s="43">
        <v>9</v>
      </c>
      <c r="DC182" s="43">
        <v>6</v>
      </c>
      <c r="DD182" s="43">
        <v>11</v>
      </c>
      <c r="DE182" s="43">
        <v>14</v>
      </c>
      <c r="DF182" s="43">
        <v>6</v>
      </c>
      <c r="DG182" s="44"/>
      <c r="DH182" s="43">
        <v>7</v>
      </c>
      <c r="DI182" s="43">
        <v>11</v>
      </c>
      <c r="DJ182" s="43">
        <v>4</v>
      </c>
      <c r="DK182" s="43">
        <v>9</v>
      </c>
      <c r="DL182" s="43">
        <v>6</v>
      </c>
      <c r="DM182" s="44"/>
      <c r="DN182" s="43">
        <v>2</v>
      </c>
      <c r="DO182" s="43">
        <v>5</v>
      </c>
      <c r="DP182" s="43">
        <v>6</v>
      </c>
      <c r="DQ182" s="43">
        <v>4</v>
      </c>
      <c r="DR182" s="43">
        <v>1</v>
      </c>
      <c r="DS182" s="44"/>
      <c r="DT182" s="43">
        <v>4</v>
      </c>
      <c r="DU182" s="43">
        <v>3</v>
      </c>
      <c r="DV182" s="43">
        <v>2</v>
      </c>
      <c r="DW182" s="43">
        <v>2</v>
      </c>
      <c r="DX182" s="43">
        <v>5</v>
      </c>
      <c r="DY182" s="44"/>
      <c r="DZ182" s="43">
        <v>4</v>
      </c>
      <c r="EA182" s="43">
        <v>3</v>
      </c>
      <c r="EB182" s="43">
        <v>0</v>
      </c>
      <c r="EC182" s="43">
        <v>2</v>
      </c>
      <c r="ED182" s="43">
        <v>0</v>
      </c>
      <c r="EE182" s="44"/>
      <c r="EF182" s="43">
        <v>1</v>
      </c>
      <c r="EG182" s="43">
        <v>2</v>
      </c>
      <c r="EH182" s="43">
        <v>1</v>
      </c>
      <c r="EI182" s="43">
        <v>1</v>
      </c>
      <c r="EJ182" s="43">
        <v>3</v>
      </c>
      <c r="EK182" s="44"/>
      <c r="EL182" s="43">
        <v>1</v>
      </c>
      <c r="EM182" s="43">
        <v>1</v>
      </c>
      <c r="EN182" s="43">
        <v>1</v>
      </c>
      <c r="EO182" s="43">
        <v>1</v>
      </c>
      <c r="EP182" s="43">
        <v>1</v>
      </c>
      <c r="EQ182" s="96">
        <f t="shared" si="434"/>
        <v>17.647058823529413</v>
      </c>
      <c r="ER182" s="96">
        <f t="shared" si="435"/>
        <v>25.380710659898476</v>
      </c>
      <c r="ES182" s="96">
        <f t="shared" si="436"/>
        <v>20.512820512820515</v>
      </c>
      <c r="ET182" s="96">
        <f t="shared" si="437"/>
        <v>6.0606060606060606</v>
      </c>
      <c r="EU182" s="96">
        <f t="shared" si="438"/>
        <v>0</v>
      </c>
      <c r="EV182" s="52">
        <f t="shared" si="439"/>
        <v>5.8823529411764701</v>
      </c>
      <c r="EW182" s="52">
        <f t="shared" si="440"/>
        <v>15.228426395939087</v>
      </c>
      <c r="EX182" s="52">
        <f t="shared" si="441"/>
        <v>15.384615384615385</v>
      </c>
      <c r="EY182" s="52">
        <f t="shared" si="442"/>
        <v>6.0606060606060606</v>
      </c>
      <c r="EZ182" s="52">
        <f t="shared" si="443"/>
        <v>0</v>
      </c>
      <c r="FA182" s="96">
        <f t="shared" si="444"/>
        <v>11.76470588235294</v>
      </c>
      <c r="FB182" s="96">
        <f t="shared" si="445"/>
        <v>10.152284263959389</v>
      </c>
      <c r="FC182" s="96">
        <f t="shared" si="446"/>
        <v>5.1282051282051286</v>
      </c>
      <c r="FD182" s="96">
        <f t="shared" si="447"/>
        <v>0</v>
      </c>
      <c r="FE182" s="96">
        <f t="shared" si="448"/>
        <v>0</v>
      </c>
      <c r="FF182" s="52">
        <f t="shared" si="359"/>
        <v>29.411764705882351</v>
      </c>
      <c r="FG182" s="52">
        <f t="shared" si="360"/>
        <v>20.304568527918779</v>
      </c>
      <c r="FH182" s="52">
        <f t="shared" si="361"/>
        <v>30.76923076923077</v>
      </c>
      <c r="FI182" s="52">
        <f t="shared" si="362"/>
        <v>24.242424242424242</v>
      </c>
      <c r="FJ182" s="52">
        <f t="shared" si="363"/>
        <v>10.928961748633879</v>
      </c>
      <c r="FK182" s="52">
        <f t="shared" si="364"/>
        <v>0</v>
      </c>
      <c r="FL182" s="52">
        <f t="shared" si="365"/>
        <v>33.333333333333329</v>
      </c>
      <c r="FM182" s="52">
        <f t="shared" si="366"/>
        <v>0</v>
      </c>
      <c r="FN182" s="52">
        <f t="shared" si="367"/>
        <v>0</v>
      </c>
      <c r="FO182" s="52">
        <f t="shared" si="368"/>
        <v>0</v>
      </c>
      <c r="FP182" s="52">
        <f t="shared" si="369"/>
        <v>0</v>
      </c>
      <c r="FQ182" s="52">
        <f t="shared" si="370"/>
        <v>0</v>
      </c>
      <c r="FR182" s="52">
        <f t="shared" si="371"/>
        <v>0</v>
      </c>
      <c r="FS182" s="52">
        <f t="shared" si="372"/>
        <v>0</v>
      </c>
      <c r="FT182" s="52">
        <f t="shared" si="373"/>
        <v>0</v>
      </c>
      <c r="FU182" s="52">
        <f t="shared" si="339"/>
        <v>0</v>
      </c>
      <c r="FV182" s="52">
        <f t="shared" si="340"/>
        <v>0</v>
      </c>
      <c r="FW182" s="52">
        <f t="shared" si="341"/>
        <v>0</v>
      </c>
      <c r="FX182" s="52">
        <f t="shared" si="342"/>
        <v>0</v>
      </c>
      <c r="FY182" s="52">
        <f t="shared" si="343"/>
        <v>0</v>
      </c>
      <c r="FZ182" s="52">
        <f t="shared" si="374"/>
        <v>184.55048774057474</v>
      </c>
      <c r="GA182" s="52">
        <f t="shared" si="375"/>
        <v>185.97236981934114</v>
      </c>
      <c r="GB182" s="52">
        <f t="shared" si="376"/>
        <v>127.32365673542145</v>
      </c>
      <c r="GC182" s="52">
        <f t="shared" si="377"/>
        <v>127.51849018107625</v>
      </c>
      <c r="GD182" s="52">
        <f t="shared" si="378"/>
        <v>51.072522982635341</v>
      </c>
      <c r="GE182" s="52">
        <f t="shared" si="379"/>
        <v>8.1011017498379783</v>
      </c>
      <c r="GF182" s="52">
        <f t="shared" si="380"/>
        <v>0</v>
      </c>
      <c r="GG182" s="52">
        <f t="shared" si="381"/>
        <v>0</v>
      </c>
      <c r="GH182" s="52">
        <f t="shared" si="382"/>
        <v>0</v>
      </c>
      <c r="GI182" s="52">
        <f t="shared" si="383"/>
        <v>0</v>
      </c>
      <c r="GJ182" s="52">
        <f t="shared" si="384"/>
        <v>16.168148746968473</v>
      </c>
      <c r="GK182" s="52">
        <f t="shared" si="385"/>
        <v>32.567985670086308</v>
      </c>
      <c r="GL182" s="52">
        <f t="shared" si="386"/>
        <v>0</v>
      </c>
      <c r="GM182" s="52">
        <f t="shared" si="387"/>
        <v>0</v>
      </c>
      <c r="GN182" s="52">
        <f t="shared" si="388"/>
        <v>0</v>
      </c>
      <c r="GO182" s="52">
        <f t="shared" si="389"/>
        <v>16.168148746968473</v>
      </c>
      <c r="GP182" s="52">
        <f t="shared" si="390"/>
        <v>48.851978505129459</v>
      </c>
      <c r="GQ182" s="52">
        <f t="shared" si="391"/>
        <v>0</v>
      </c>
      <c r="GR182" s="52">
        <f t="shared" si="392"/>
        <v>0</v>
      </c>
      <c r="GS182" s="52">
        <f t="shared" si="393"/>
        <v>0</v>
      </c>
      <c r="GT182" s="52">
        <f t="shared" si="394"/>
        <v>32.404406999351913</v>
      </c>
      <c r="GU182" s="52">
        <f t="shared" si="395"/>
        <v>57.021831215379599</v>
      </c>
      <c r="GV182" s="52">
        <f t="shared" si="396"/>
        <v>39.292730844793709</v>
      </c>
      <c r="GW182" s="52">
        <f t="shared" si="397"/>
        <v>47.206923682140044</v>
      </c>
      <c r="GX182" s="52">
        <f t="shared" si="398"/>
        <v>23.631350925561243</v>
      </c>
      <c r="GY182" s="52">
        <f t="shared" si="399"/>
        <v>72.909915748541806</v>
      </c>
      <c r="GZ182" s="52">
        <f t="shared" si="400"/>
        <v>48.87585532746823</v>
      </c>
      <c r="HA182" s="52">
        <f t="shared" si="401"/>
        <v>86.444007858546172</v>
      </c>
      <c r="HB182" s="52">
        <f t="shared" si="402"/>
        <v>110.14948859166012</v>
      </c>
      <c r="HC182" s="52">
        <f t="shared" si="403"/>
        <v>47.262701851122486</v>
      </c>
      <c r="HD182" s="52">
        <f t="shared" si="404"/>
        <v>56.707712248865846</v>
      </c>
      <c r="HE182" s="52">
        <f t="shared" si="405"/>
        <v>89.605734767025083</v>
      </c>
      <c r="HF182" s="52">
        <f t="shared" si="406"/>
        <v>31.434184675834967</v>
      </c>
      <c r="HG182" s="52">
        <f t="shared" si="407"/>
        <v>70.810385523210073</v>
      </c>
      <c r="HH182" s="52">
        <f t="shared" si="408"/>
        <v>47.262701851122486</v>
      </c>
      <c r="HI182" s="52">
        <f t="shared" si="409"/>
        <v>16.202203499675957</v>
      </c>
      <c r="HJ182" s="52">
        <f t="shared" si="410"/>
        <v>40.729879439556861</v>
      </c>
      <c r="HK182" s="52">
        <f t="shared" si="411"/>
        <v>47.151277013752456</v>
      </c>
      <c r="HL182" s="52">
        <f t="shared" si="412"/>
        <v>31.471282454760033</v>
      </c>
      <c r="HM182" s="52">
        <f t="shared" si="413"/>
        <v>7.8771169751870813</v>
      </c>
      <c r="HN182" s="52">
        <f t="shared" si="414"/>
        <v>32.404406999351913</v>
      </c>
      <c r="HO182" s="52">
        <f t="shared" si="415"/>
        <v>24.437927663734115</v>
      </c>
      <c r="HP182" s="52">
        <f t="shared" si="416"/>
        <v>15.717092337917483</v>
      </c>
      <c r="HQ182" s="52">
        <f t="shared" si="417"/>
        <v>15.735641227380016</v>
      </c>
      <c r="HR182" s="52">
        <f t="shared" si="418"/>
        <v>39.385584875935407</v>
      </c>
      <c r="HS182" s="52">
        <f t="shared" si="419"/>
        <v>32.404406999351913</v>
      </c>
      <c r="HT182" s="52">
        <f t="shared" si="420"/>
        <v>24.437927663734115</v>
      </c>
      <c r="HU182" s="52">
        <f t="shared" si="421"/>
        <v>0</v>
      </c>
      <c r="HV182" s="52">
        <f t="shared" si="422"/>
        <v>15.735641227380016</v>
      </c>
      <c r="HW182" s="52">
        <f t="shared" si="423"/>
        <v>0</v>
      </c>
      <c r="HX182" s="52">
        <f t="shared" si="424"/>
        <v>8.1011017498379783</v>
      </c>
      <c r="HY182" s="52">
        <f t="shared" si="425"/>
        <v>16.291951775822742</v>
      </c>
      <c r="HZ182" s="52">
        <f t="shared" si="426"/>
        <v>7.8585461689587417</v>
      </c>
      <c r="IA182" s="52">
        <f t="shared" si="427"/>
        <v>7.8678206136900082</v>
      </c>
      <c r="IB182" s="52">
        <f t="shared" si="428"/>
        <v>23.631350925561243</v>
      </c>
      <c r="IC182" s="52">
        <f t="shared" si="429"/>
        <v>8.1011017498379783</v>
      </c>
      <c r="ID182" s="52">
        <f t="shared" si="430"/>
        <v>8.1459758879113711</v>
      </c>
      <c r="IE182" s="52">
        <f t="shared" si="431"/>
        <v>7.8585461689587417</v>
      </c>
      <c r="IF182" s="52">
        <f t="shared" si="432"/>
        <v>7.8678206136900082</v>
      </c>
      <c r="IG182" s="52">
        <f t="shared" si="433"/>
        <v>7.8771169751870813</v>
      </c>
      <c r="II182"/>
    </row>
    <row r="183" spans="1:243" ht="15.75" customHeight="1" thickBot="1">
      <c r="A183" s="43">
        <v>261480</v>
      </c>
      <c r="B183" s="43" t="s">
        <v>78</v>
      </c>
      <c r="C183" s="47">
        <v>2606</v>
      </c>
      <c r="D183" s="43">
        <v>15</v>
      </c>
      <c r="E183" s="43">
        <v>5</v>
      </c>
      <c r="F183" s="43">
        <v>12</v>
      </c>
      <c r="G183" s="43">
        <v>5</v>
      </c>
      <c r="H183" s="43">
        <v>6</v>
      </c>
      <c r="I183" s="44"/>
      <c r="J183" s="43">
        <v>7</v>
      </c>
      <c r="K183" s="43">
        <v>4</v>
      </c>
      <c r="L183" s="43">
        <v>8</v>
      </c>
      <c r="M183" s="43">
        <v>3</v>
      </c>
      <c r="N183" s="43">
        <v>3</v>
      </c>
      <c r="O183" s="44"/>
      <c r="P183" s="43">
        <v>8</v>
      </c>
      <c r="Q183" s="43">
        <v>1</v>
      </c>
      <c r="R183" s="43">
        <v>4</v>
      </c>
      <c r="S183" s="43">
        <v>2</v>
      </c>
      <c r="T183" s="43">
        <v>3</v>
      </c>
      <c r="U183" s="44"/>
      <c r="V183" s="43">
        <v>11</v>
      </c>
      <c r="W183" s="43">
        <v>10</v>
      </c>
      <c r="X183" s="43">
        <v>10</v>
      </c>
      <c r="Y183" s="43">
        <v>4</v>
      </c>
      <c r="Z183" s="43">
        <v>8</v>
      </c>
      <c r="AA183" s="44"/>
      <c r="AB183" s="43">
        <v>320</v>
      </c>
      <c r="AC183" s="43">
        <v>375</v>
      </c>
      <c r="AD183" s="43">
        <v>354</v>
      </c>
      <c r="AE183" s="43">
        <v>342</v>
      </c>
      <c r="AF183" s="43">
        <v>334</v>
      </c>
      <c r="AG183" s="44"/>
      <c r="AH183" s="43">
        <v>15</v>
      </c>
      <c r="AI183" s="43">
        <v>10</v>
      </c>
      <c r="AJ183" s="43">
        <v>16</v>
      </c>
      <c r="AK183" s="43">
        <v>7</v>
      </c>
      <c r="AL183" s="43">
        <v>7</v>
      </c>
      <c r="AM183" s="44"/>
      <c r="AN183" s="43">
        <v>2</v>
      </c>
      <c r="AO183" s="43">
        <v>0</v>
      </c>
      <c r="AP183" s="43">
        <v>0</v>
      </c>
      <c r="AQ183" s="43">
        <v>2</v>
      </c>
      <c r="AR183" s="43">
        <v>1</v>
      </c>
      <c r="AS183" s="44"/>
      <c r="AT183" s="43">
        <v>1</v>
      </c>
      <c r="AU183" s="43">
        <v>0</v>
      </c>
      <c r="AV183" s="43">
        <v>1</v>
      </c>
      <c r="AW183" s="43">
        <v>0</v>
      </c>
      <c r="AX183" s="43">
        <v>0</v>
      </c>
      <c r="AY183" s="44"/>
      <c r="AZ183" s="43">
        <v>0</v>
      </c>
      <c r="BA183" s="43">
        <v>0</v>
      </c>
      <c r="BB183" s="43">
        <v>0</v>
      </c>
      <c r="BC183" s="43">
        <v>0</v>
      </c>
      <c r="BD183" s="43">
        <v>0</v>
      </c>
      <c r="BE183" s="44"/>
      <c r="BF183" s="43">
        <v>6</v>
      </c>
      <c r="BG183" s="43">
        <v>7</v>
      </c>
      <c r="BH183" s="43">
        <v>5</v>
      </c>
      <c r="BI183" s="43">
        <v>4</v>
      </c>
      <c r="BJ183" s="43">
        <v>8</v>
      </c>
      <c r="BK183" s="44"/>
      <c r="BL183" s="43">
        <v>6177</v>
      </c>
      <c r="BM183" s="43">
        <v>6303</v>
      </c>
      <c r="BN183" s="43">
        <v>6644</v>
      </c>
      <c r="BO183" s="43">
        <v>6760</v>
      </c>
      <c r="BP183" s="43">
        <v>6871</v>
      </c>
      <c r="BQ183" s="44"/>
      <c r="BR183" s="45">
        <v>10612</v>
      </c>
      <c r="BS183" s="45">
        <v>10811</v>
      </c>
      <c r="BT183" s="45">
        <v>10909</v>
      </c>
      <c r="BU183" s="45">
        <v>11098</v>
      </c>
      <c r="BV183" s="45">
        <v>11279</v>
      </c>
      <c r="BW183" s="44"/>
      <c r="BX183" s="43">
        <v>21770</v>
      </c>
      <c r="BY183" s="43">
        <v>22232</v>
      </c>
      <c r="BZ183" s="43">
        <v>22068</v>
      </c>
      <c r="CA183" s="43">
        <v>22450</v>
      </c>
      <c r="CB183" s="43">
        <v>22819</v>
      </c>
      <c r="CC183" s="44"/>
      <c r="CD183" s="43">
        <v>0</v>
      </c>
      <c r="CE183" s="43">
        <v>0</v>
      </c>
      <c r="CF183" s="43">
        <v>0</v>
      </c>
      <c r="CG183" s="43">
        <v>0</v>
      </c>
      <c r="CH183" s="43">
        <v>0</v>
      </c>
      <c r="CI183" s="44"/>
      <c r="CJ183" s="45">
        <v>1</v>
      </c>
      <c r="CK183" s="45">
        <v>0</v>
      </c>
      <c r="CL183" s="45">
        <v>0</v>
      </c>
      <c r="CM183" s="45">
        <v>0</v>
      </c>
      <c r="CN183" s="45">
        <v>1</v>
      </c>
      <c r="CO183" s="44"/>
      <c r="CP183" s="43">
        <v>1</v>
      </c>
      <c r="CQ183" s="43">
        <v>0</v>
      </c>
      <c r="CR183" s="43">
        <v>0</v>
      </c>
      <c r="CS183" s="43">
        <v>2</v>
      </c>
      <c r="CT183" s="43">
        <v>0</v>
      </c>
      <c r="CU183" s="44"/>
      <c r="CV183" s="43">
        <v>4</v>
      </c>
      <c r="CW183" s="43">
        <v>2</v>
      </c>
      <c r="CX183" s="43">
        <v>3</v>
      </c>
      <c r="CY183" s="43">
        <v>7</v>
      </c>
      <c r="CZ183" s="43">
        <v>10</v>
      </c>
      <c r="DA183" s="44"/>
      <c r="DB183" s="43">
        <v>4</v>
      </c>
      <c r="DC183" s="43">
        <v>2</v>
      </c>
      <c r="DD183" s="43">
        <v>6</v>
      </c>
      <c r="DE183" s="43">
        <v>9</v>
      </c>
      <c r="DF183" s="43">
        <v>7</v>
      </c>
      <c r="DG183" s="44"/>
      <c r="DH183" s="43">
        <v>2</v>
      </c>
      <c r="DI183" s="43">
        <v>4</v>
      </c>
      <c r="DJ183" s="43">
        <v>7</v>
      </c>
      <c r="DK183" s="43">
        <v>10</v>
      </c>
      <c r="DL183" s="43">
        <v>10</v>
      </c>
      <c r="DM183" s="44"/>
      <c r="DN183" s="43">
        <v>5</v>
      </c>
      <c r="DO183" s="43">
        <v>3</v>
      </c>
      <c r="DP183" s="43">
        <v>4</v>
      </c>
      <c r="DQ183" s="43">
        <v>3</v>
      </c>
      <c r="DR183" s="43">
        <v>6</v>
      </c>
      <c r="DS183" s="44"/>
      <c r="DT183" s="43">
        <v>3</v>
      </c>
      <c r="DU183" s="43">
        <v>2</v>
      </c>
      <c r="DV183" s="43">
        <v>3</v>
      </c>
      <c r="DW183" s="43">
        <v>2</v>
      </c>
      <c r="DX183" s="43">
        <v>3</v>
      </c>
      <c r="DY183" s="44"/>
      <c r="DZ183" s="43">
        <v>6</v>
      </c>
      <c r="EA183" s="43">
        <v>1</v>
      </c>
      <c r="EB183" s="43">
        <v>0</v>
      </c>
      <c r="EC183" s="43">
        <v>3</v>
      </c>
      <c r="ED183" s="43">
        <v>3</v>
      </c>
      <c r="EE183" s="44"/>
      <c r="EF183" s="43">
        <v>1</v>
      </c>
      <c r="EG183" s="43">
        <v>0</v>
      </c>
      <c r="EH183" s="43">
        <v>1</v>
      </c>
      <c r="EI183" s="43">
        <v>6</v>
      </c>
      <c r="EJ183" s="43">
        <v>3</v>
      </c>
      <c r="EK183" s="44"/>
      <c r="EL183" s="43">
        <v>1</v>
      </c>
      <c r="EM183" s="43">
        <v>0</v>
      </c>
      <c r="EN183" s="43">
        <v>1</v>
      </c>
      <c r="EO183" s="43">
        <v>4</v>
      </c>
      <c r="EP183" s="43">
        <v>3</v>
      </c>
      <c r="EQ183" s="96">
        <f t="shared" si="434"/>
        <v>46.875</v>
      </c>
      <c r="ER183" s="96">
        <f t="shared" si="435"/>
        <v>13.333333333333334</v>
      </c>
      <c r="ES183" s="96">
        <f t="shared" si="436"/>
        <v>33.898305084745765</v>
      </c>
      <c r="ET183" s="96">
        <f t="shared" si="437"/>
        <v>14.619883040935672</v>
      </c>
      <c r="EU183" s="96">
        <f t="shared" si="438"/>
        <v>17.964071856287426</v>
      </c>
      <c r="EV183" s="52">
        <f t="shared" si="439"/>
        <v>21.875</v>
      </c>
      <c r="EW183" s="52">
        <f t="shared" si="440"/>
        <v>10.666666666666666</v>
      </c>
      <c r="EX183" s="52">
        <f t="shared" si="441"/>
        <v>22.598870056497177</v>
      </c>
      <c r="EY183" s="52">
        <f t="shared" si="442"/>
        <v>8.7719298245614024</v>
      </c>
      <c r="EZ183" s="52">
        <f t="shared" si="443"/>
        <v>8.9820359281437128</v>
      </c>
      <c r="FA183" s="96">
        <f t="shared" si="444"/>
        <v>25</v>
      </c>
      <c r="FB183" s="96">
        <f t="shared" si="445"/>
        <v>2.6666666666666665</v>
      </c>
      <c r="FC183" s="96">
        <f t="shared" si="446"/>
        <v>11.299435028248588</v>
      </c>
      <c r="FD183" s="96">
        <f t="shared" si="447"/>
        <v>5.8479532163742682</v>
      </c>
      <c r="FE183" s="96">
        <f t="shared" si="448"/>
        <v>8.9820359281437128</v>
      </c>
      <c r="FF183" s="52">
        <f t="shared" si="359"/>
        <v>34.375</v>
      </c>
      <c r="FG183" s="52">
        <f t="shared" si="360"/>
        <v>26.666666666666668</v>
      </c>
      <c r="FH183" s="52">
        <f t="shared" si="361"/>
        <v>28.248587570621467</v>
      </c>
      <c r="FI183" s="52">
        <f t="shared" si="362"/>
        <v>11.695906432748536</v>
      </c>
      <c r="FJ183" s="52">
        <f t="shared" si="363"/>
        <v>23.952095808383234</v>
      </c>
      <c r="FK183" s="52">
        <f t="shared" si="364"/>
        <v>13.333333333333334</v>
      </c>
      <c r="FL183" s="52">
        <f t="shared" si="365"/>
        <v>0</v>
      </c>
      <c r="FM183" s="52">
        <f t="shared" si="366"/>
        <v>0</v>
      </c>
      <c r="FN183" s="52">
        <f t="shared" si="367"/>
        <v>28.571428571428569</v>
      </c>
      <c r="FO183" s="52">
        <f t="shared" si="368"/>
        <v>14.285714285714285</v>
      </c>
      <c r="FP183" s="52">
        <f t="shared" si="369"/>
        <v>6.666666666666667</v>
      </c>
      <c r="FQ183" s="52">
        <f t="shared" si="370"/>
        <v>0</v>
      </c>
      <c r="FR183" s="52">
        <f t="shared" si="371"/>
        <v>6.25</v>
      </c>
      <c r="FS183" s="52">
        <f t="shared" si="372"/>
        <v>0</v>
      </c>
      <c r="FT183" s="52">
        <f t="shared" si="373"/>
        <v>0</v>
      </c>
      <c r="FU183" s="52">
        <f t="shared" si="339"/>
        <v>0</v>
      </c>
      <c r="FV183" s="52">
        <f t="shared" si="340"/>
        <v>0</v>
      </c>
      <c r="FW183" s="52">
        <f t="shared" si="341"/>
        <v>0</v>
      </c>
      <c r="FX183" s="52">
        <f t="shared" si="342"/>
        <v>0</v>
      </c>
      <c r="FY183" s="52">
        <f t="shared" si="343"/>
        <v>0</v>
      </c>
      <c r="FZ183" s="52">
        <f t="shared" si="374"/>
        <v>97.134531325886343</v>
      </c>
      <c r="GA183" s="52">
        <f t="shared" si="375"/>
        <v>111.05822624147231</v>
      </c>
      <c r="GB183" s="52">
        <f t="shared" si="376"/>
        <v>75.255869957856717</v>
      </c>
      <c r="GC183" s="52">
        <f t="shared" si="377"/>
        <v>59.171597633136095</v>
      </c>
      <c r="GD183" s="52">
        <f t="shared" si="378"/>
        <v>116.4313782564401</v>
      </c>
      <c r="GE183" s="52">
        <f t="shared" si="379"/>
        <v>0</v>
      </c>
      <c r="GF183" s="52">
        <f t="shared" si="380"/>
        <v>0</v>
      </c>
      <c r="GG183" s="52">
        <f t="shared" si="381"/>
        <v>0</v>
      </c>
      <c r="GH183" s="52">
        <f t="shared" si="382"/>
        <v>0</v>
      </c>
      <c r="GI183" s="52">
        <f t="shared" si="383"/>
        <v>0</v>
      </c>
      <c r="GJ183" s="52">
        <f t="shared" si="384"/>
        <v>9.4232943837165468</v>
      </c>
      <c r="GK183" s="52">
        <f t="shared" si="385"/>
        <v>0</v>
      </c>
      <c r="GL183" s="52">
        <f t="shared" si="386"/>
        <v>0</v>
      </c>
      <c r="GM183" s="52">
        <f t="shared" si="387"/>
        <v>0</v>
      </c>
      <c r="GN183" s="52">
        <f t="shared" si="388"/>
        <v>8.8660342228921003</v>
      </c>
      <c r="GO183" s="52">
        <f t="shared" si="389"/>
        <v>9.4232943837165468</v>
      </c>
      <c r="GP183" s="52">
        <f t="shared" si="390"/>
        <v>0</v>
      </c>
      <c r="GQ183" s="52">
        <f t="shared" si="391"/>
        <v>0</v>
      </c>
      <c r="GR183" s="52">
        <f t="shared" si="392"/>
        <v>18.021265092809514</v>
      </c>
      <c r="GS183" s="52">
        <f t="shared" si="393"/>
        <v>0</v>
      </c>
      <c r="GT183" s="52">
        <f t="shared" si="394"/>
        <v>18.373909049150207</v>
      </c>
      <c r="GU183" s="52">
        <f t="shared" si="395"/>
        <v>8.9960417416336806</v>
      </c>
      <c r="GV183" s="52">
        <f t="shared" si="396"/>
        <v>13.594344752582924</v>
      </c>
      <c r="GW183" s="52">
        <f t="shared" si="397"/>
        <v>31.180400890868597</v>
      </c>
      <c r="GX183" s="52">
        <f t="shared" si="398"/>
        <v>43.823129847933743</v>
      </c>
      <c r="GY183" s="52">
        <f t="shared" si="399"/>
        <v>18.373909049150207</v>
      </c>
      <c r="GZ183" s="52">
        <f t="shared" si="400"/>
        <v>8.9960417416336806</v>
      </c>
      <c r="HA183" s="52">
        <f t="shared" si="401"/>
        <v>27.188689505165847</v>
      </c>
      <c r="HB183" s="52">
        <f t="shared" si="402"/>
        <v>40.089086859688194</v>
      </c>
      <c r="HC183" s="52">
        <f t="shared" si="403"/>
        <v>30.676190893553617</v>
      </c>
      <c r="HD183" s="52">
        <f t="shared" si="404"/>
        <v>9.1869545245751034</v>
      </c>
      <c r="HE183" s="52">
        <f t="shared" si="405"/>
        <v>17.992083483267361</v>
      </c>
      <c r="HF183" s="52">
        <f t="shared" si="406"/>
        <v>31.72013775602683</v>
      </c>
      <c r="HG183" s="52">
        <f t="shared" si="407"/>
        <v>44.543429844098</v>
      </c>
      <c r="HH183" s="52">
        <f t="shared" si="408"/>
        <v>43.823129847933743</v>
      </c>
      <c r="HI183" s="52">
        <f t="shared" si="409"/>
        <v>22.967386311437757</v>
      </c>
      <c r="HJ183" s="52">
        <f t="shared" si="410"/>
        <v>13.494062612450522</v>
      </c>
      <c r="HK183" s="52">
        <f t="shared" si="411"/>
        <v>18.125793003443903</v>
      </c>
      <c r="HL183" s="52">
        <f t="shared" si="412"/>
        <v>13.363028953229398</v>
      </c>
      <c r="HM183" s="52">
        <f t="shared" si="413"/>
        <v>26.293877908760244</v>
      </c>
      <c r="HN183" s="52">
        <f t="shared" si="414"/>
        <v>13.780431786862655</v>
      </c>
      <c r="HO183" s="52">
        <f t="shared" si="415"/>
        <v>8.9960417416336806</v>
      </c>
      <c r="HP183" s="52">
        <f t="shared" si="416"/>
        <v>13.594344752582924</v>
      </c>
      <c r="HQ183" s="52">
        <f t="shared" si="417"/>
        <v>8.908685968819599</v>
      </c>
      <c r="HR183" s="52">
        <f t="shared" si="418"/>
        <v>13.146938954380122</v>
      </c>
      <c r="HS183" s="52">
        <f t="shared" si="419"/>
        <v>27.56086357372531</v>
      </c>
      <c r="HT183" s="52">
        <f t="shared" si="420"/>
        <v>4.4980208708168403</v>
      </c>
      <c r="HU183" s="52">
        <f t="shared" si="421"/>
        <v>0</v>
      </c>
      <c r="HV183" s="52">
        <f t="shared" si="422"/>
        <v>13.363028953229398</v>
      </c>
      <c r="HW183" s="52">
        <f t="shared" si="423"/>
        <v>13.146938954380122</v>
      </c>
      <c r="HX183" s="52">
        <f t="shared" si="424"/>
        <v>4.5934772622875517</v>
      </c>
      <c r="HY183" s="52">
        <f t="shared" si="425"/>
        <v>0</v>
      </c>
      <c r="HZ183" s="52">
        <f t="shared" si="426"/>
        <v>4.5314482508609757</v>
      </c>
      <c r="IA183" s="52">
        <f t="shared" si="427"/>
        <v>26.726057906458795</v>
      </c>
      <c r="IB183" s="52">
        <f t="shared" si="428"/>
        <v>13.146938954380122</v>
      </c>
      <c r="IC183" s="52">
        <f t="shared" si="429"/>
        <v>4.5934772622875517</v>
      </c>
      <c r="ID183" s="52">
        <f t="shared" si="430"/>
        <v>0</v>
      </c>
      <c r="IE183" s="52">
        <f t="shared" si="431"/>
        <v>4.5314482508609757</v>
      </c>
      <c r="IF183" s="52">
        <f t="shared" si="432"/>
        <v>17.817371937639198</v>
      </c>
      <c r="IG183" s="52">
        <f t="shared" si="433"/>
        <v>13.146938954380122</v>
      </c>
      <c r="II183"/>
    </row>
    <row r="184" spans="1:243" ht="15.75" customHeight="1" thickBot="1">
      <c r="A184" s="45">
        <v>261485</v>
      </c>
      <c r="B184" s="45" t="s">
        <v>804</v>
      </c>
      <c r="C184" s="47">
        <v>2603</v>
      </c>
      <c r="D184" s="43">
        <v>5</v>
      </c>
      <c r="E184" s="43">
        <v>3</v>
      </c>
      <c r="F184" s="43">
        <v>4</v>
      </c>
      <c r="G184" s="43">
        <v>3</v>
      </c>
      <c r="H184" s="43">
        <v>8</v>
      </c>
      <c r="I184" s="44"/>
      <c r="J184" s="43">
        <v>2</v>
      </c>
      <c r="K184" s="43">
        <v>2</v>
      </c>
      <c r="L184" s="43">
        <v>3</v>
      </c>
      <c r="M184" s="43">
        <v>1</v>
      </c>
      <c r="N184" s="43">
        <v>4</v>
      </c>
      <c r="O184" s="44"/>
      <c r="P184" s="43">
        <v>3</v>
      </c>
      <c r="Q184" s="43">
        <v>1</v>
      </c>
      <c r="R184" s="43">
        <v>1</v>
      </c>
      <c r="S184" s="43">
        <v>2</v>
      </c>
      <c r="T184" s="43">
        <v>4</v>
      </c>
      <c r="U184" s="44"/>
      <c r="V184" s="43">
        <v>4</v>
      </c>
      <c r="W184" s="43">
        <v>7</v>
      </c>
      <c r="X184" s="43">
        <v>9</v>
      </c>
      <c r="Y184" s="43">
        <v>3</v>
      </c>
      <c r="Z184" s="43">
        <v>10</v>
      </c>
      <c r="AA184" s="44"/>
      <c r="AB184" s="43">
        <v>409</v>
      </c>
      <c r="AC184" s="43">
        <v>363</v>
      </c>
      <c r="AD184" s="43">
        <v>375</v>
      </c>
      <c r="AE184" s="43">
        <v>385</v>
      </c>
      <c r="AF184" s="43">
        <v>427</v>
      </c>
      <c r="AG184" s="44"/>
      <c r="AH184" s="43">
        <v>6</v>
      </c>
      <c r="AI184" s="43">
        <v>4</v>
      </c>
      <c r="AJ184" s="43">
        <v>5</v>
      </c>
      <c r="AK184" s="43">
        <v>3</v>
      </c>
      <c r="AL184" s="43">
        <v>9</v>
      </c>
      <c r="AM184" s="44"/>
      <c r="AN184" s="43">
        <v>0</v>
      </c>
      <c r="AO184" s="43">
        <v>0</v>
      </c>
      <c r="AP184" s="43">
        <v>1</v>
      </c>
      <c r="AQ184" s="43">
        <v>0</v>
      </c>
      <c r="AR184" s="43">
        <v>0</v>
      </c>
      <c r="AS184" s="44"/>
      <c r="AT184" s="43">
        <v>1</v>
      </c>
      <c r="AU184" s="43">
        <v>0</v>
      </c>
      <c r="AV184" s="43">
        <v>0</v>
      </c>
      <c r="AW184" s="43">
        <v>0</v>
      </c>
      <c r="AX184" s="43">
        <v>0</v>
      </c>
      <c r="AY184" s="44"/>
      <c r="AZ184" s="43">
        <v>0</v>
      </c>
      <c r="BA184" s="43">
        <v>0</v>
      </c>
      <c r="BB184" s="43">
        <v>0</v>
      </c>
      <c r="BC184" s="43">
        <v>0</v>
      </c>
      <c r="BD184" s="43">
        <v>0</v>
      </c>
      <c r="BE184" s="44"/>
      <c r="BF184" s="43">
        <v>12</v>
      </c>
      <c r="BG184" s="43">
        <v>9</v>
      </c>
      <c r="BH184" s="43">
        <v>10</v>
      </c>
      <c r="BI184" s="43">
        <v>7</v>
      </c>
      <c r="BJ184" s="43">
        <v>13</v>
      </c>
      <c r="BK184" s="44"/>
      <c r="BL184" s="43">
        <v>6113</v>
      </c>
      <c r="BM184" s="43">
        <v>6156</v>
      </c>
      <c r="BN184" s="43">
        <v>6816</v>
      </c>
      <c r="BO184" s="43">
        <v>6904</v>
      </c>
      <c r="BP184" s="43">
        <v>6988</v>
      </c>
      <c r="BQ184" s="44"/>
      <c r="BR184" s="45">
        <v>9215</v>
      </c>
      <c r="BS184" s="45">
        <v>9290</v>
      </c>
      <c r="BT184" s="45">
        <v>10305</v>
      </c>
      <c r="BU184" s="45">
        <v>10434</v>
      </c>
      <c r="BV184" s="45">
        <v>10565</v>
      </c>
      <c r="BW184" s="44"/>
      <c r="BX184" s="43">
        <v>18854</v>
      </c>
      <c r="BY184" s="43">
        <v>18999</v>
      </c>
      <c r="BZ184" s="43">
        <v>20715</v>
      </c>
      <c r="CA184" s="43">
        <v>20979</v>
      </c>
      <c r="CB184" s="43">
        <v>21234</v>
      </c>
      <c r="CC184" s="44"/>
      <c r="CD184" s="43">
        <v>3</v>
      </c>
      <c r="CE184" s="43">
        <v>2</v>
      </c>
      <c r="CF184" s="43">
        <v>1</v>
      </c>
      <c r="CG184" s="43">
        <v>1</v>
      </c>
      <c r="CH184" s="43">
        <v>4</v>
      </c>
      <c r="CI184" s="44"/>
      <c r="CJ184" s="45">
        <v>2</v>
      </c>
      <c r="CK184" s="45">
        <v>1</v>
      </c>
      <c r="CL184" s="45">
        <v>0</v>
      </c>
      <c r="CM184" s="45">
        <v>0</v>
      </c>
      <c r="CN184" s="45">
        <v>1</v>
      </c>
      <c r="CO184" s="44"/>
      <c r="CP184" s="43">
        <v>0</v>
      </c>
      <c r="CQ184" s="43">
        <v>1</v>
      </c>
      <c r="CR184" s="43">
        <v>2</v>
      </c>
      <c r="CS184" s="43">
        <v>1</v>
      </c>
      <c r="CT184" s="43">
        <v>3</v>
      </c>
      <c r="CU184" s="44"/>
      <c r="CV184" s="43">
        <v>10</v>
      </c>
      <c r="CW184" s="43">
        <v>10</v>
      </c>
      <c r="CX184" s="43">
        <v>13</v>
      </c>
      <c r="CY184" s="43">
        <v>21</v>
      </c>
      <c r="CZ184" s="43">
        <v>17</v>
      </c>
      <c r="DA184" s="44"/>
      <c r="DB184" s="43">
        <v>10</v>
      </c>
      <c r="DC184" s="43">
        <v>12</v>
      </c>
      <c r="DD184" s="43">
        <v>13</v>
      </c>
      <c r="DE184" s="43">
        <v>9</v>
      </c>
      <c r="DF184" s="43">
        <v>12</v>
      </c>
      <c r="DG184" s="44"/>
      <c r="DH184" s="43">
        <v>7</v>
      </c>
      <c r="DI184" s="43">
        <v>8</v>
      </c>
      <c r="DJ184" s="43">
        <v>8</v>
      </c>
      <c r="DK184" s="43">
        <v>6</v>
      </c>
      <c r="DL184" s="43">
        <v>6</v>
      </c>
      <c r="DM184" s="44"/>
      <c r="DN184" s="43">
        <v>2</v>
      </c>
      <c r="DO184" s="43">
        <v>1</v>
      </c>
      <c r="DP184" s="43">
        <v>2</v>
      </c>
      <c r="DQ184" s="43">
        <v>4</v>
      </c>
      <c r="DR184" s="43">
        <v>2</v>
      </c>
      <c r="DS184" s="44"/>
      <c r="DT184" s="43">
        <v>14</v>
      </c>
      <c r="DU184" s="43">
        <v>13</v>
      </c>
      <c r="DV184" s="43">
        <v>7</v>
      </c>
      <c r="DW184" s="43">
        <v>5</v>
      </c>
      <c r="DX184" s="43">
        <v>10</v>
      </c>
      <c r="DY184" s="44"/>
      <c r="DZ184" s="43">
        <v>11</v>
      </c>
      <c r="EA184" s="43">
        <v>7</v>
      </c>
      <c r="EB184" s="43">
        <v>3</v>
      </c>
      <c r="EC184" s="43">
        <v>3</v>
      </c>
      <c r="ED184" s="43">
        <v>4</v>
      </c>
      <c r="EE184" s="44"/>
      <c r="EF184" s="43">
        <v>1</v>
      </c>
      <c r="EG184" s="43">
        <v>0</v>
      </c>
      <c r="EH184" s="43">
        <v>0</v>
      </c>
      <c r="EI184" s="43">
        <v>1</v>
      </c>
      <c r="EJ184" s="43">
        <v>3</v>
      </c>
      <c r="EK184" s="44"/>
      <c r="EL184" s="43">
        <v>1</v>
      </c>
      <c r="EM184" s="43">
        <v>0</v>
      </c>
      <c r="EN184" s="43">
        <v>0</v>
      </c>
      <c r="EO184" s="43">
        <v>1</v>
      </c>
      <c r="EP184" s="43">
        <v>3</v>
      </c>
      <c r="EQ184" s="96">
        <f t="shared" si="434"/>
        <v>12.224938875305625</v>
      </c>
      <c r="ER184" s="96">
        <f t="shared" si="435"/>
        <v>8.2644628099173563</v>
      </c>
      <c r="ES184" s="96">
        <f t="shared" si="436"/>
        <v>10.666666666666666</v>
      </c>
      <c r="ET184" s="96">
        <f t="shared" si="437"/>
        <v>7.7922077922077921</v>
      </c>
      <c r="EU184" s="96">
        <f t="shared" si="438"/>
        <v>18.735362997658079</v>
      </c>
      <c r="EV184" s="52">
        <f t="shared" si="439"/>
        <v>4.8899755501222497</v>
      </c>
      <c r="EW184" s="52">
        <f t="shared" si="440"/>
        <v>5.5096418732782375</v>
      </c>
      <c r="EX184" s="52">
        <f t="shared" si="441"/>
        <v>8</v>
      </c>
      <c r="EY184" s="52">
        <f t="shared" si="442"/>
        <v>2.5974025974025974</v>
      </c>
      <c r="EZ184" s="52">
        <f t="shared" si="443"/>
        <v>9.3676814988290396</v>
      </c>
      <c r="FA184" s="96">
        <f t="shared" si="444"/>
        <v>7.3349633251833737</v>
      </c>
      <c r="FB184" s="96">
        <f t="shared" si="445"/>
        <v>2.7548209366391188</v>
      </c>
      <c r="FC184" s="96">
        <f t="shared" si="446"/>
        <v>2.6666666666666665</v>
      </c>
      <c r="FD184" s="96">
        <f t="shared" si="447"/>
        <v>5.1948051948051948</v>
      </c>
      <c r="FE184" s="96">
        <f t="shared" si="448"/>
        <v>9.3676814988290396</v>
      </c>
      <c r="FF184" s="52">
        <f t="shared" si="359"/>
        <v>9.7799511002444994</v>
      </c>
      <c r="FG184" s="52">
        <f t="shared" si="360"/>
        <v>19.28374655647383</v>
      </c>
      <c r="FH184" s="52">
        <f t="shared" si="361"/>
        <v>24</v>
      </c>
      <c r="FI184" s="52">
        <f t="shared" si="362"/>
        <v>7.7922077922077921</v>
      </c>
      <c r="FJ184" s="52">
        <f t="shared" si="363"/>
        <v>23.419203747072601</v>
      </c>
      <c r="FK184" s="52">
        <f t="shared" si="364"/>
        <v>0</v>
      </c>
      <c r="FL184" s="52">
        <f t="shared" si="365"/>
        <v>0</v>
      </c>
      <c r="FM184" s="52">
        <f t="shared" si="366"/>
        <v>20</v>
      </c>
      <c r="FN184" s="52">
        <f t="shared" si="367"/>
        <v>0</v>
      </c>
      <c r="FO184" s="52">
        <f t="shared" si="368"/>
        <v>0</v>
      </c>
      <c r="FP184" s="52">
        <f t="shared" si="369"/>
        <v>16.666666666666664</v>
      </c>
      <c r="FQ184" s="52">
        <f t="shared" si="370"/>
        <v>0</v>
      </c>
      <c r="FR184" s="52">
        <f t="shared" si="371"/>
        <v>0</v>
      </c>
      <c r="FS184" s="52">
        <f t="shared" si="372"/>
        <v>0</v>
      </c>
      <c r="FT184" s="52">
        <f t="shared" si="373"/>
        <v>0</v>
      </c>
      <c r="FU184" s="52">
        <f t="shared" si="339"/>
        <v>0</v>
      </c>
      <c r="FV184" s="52">
        <f t="shared" si="340"/>
        <v>0</v>
      </c>
      <c r="FW184" s="52">
        <f t="shared" si="341"/>
        <v>0</v>
      </c>
      <c r="FX184" s="52">
        <f t="shared" si="342"/>
        <v>0</v>
      </c>
      <c r="FY184" s="52">
        <f t="shared" si="343"/>
        <v>0</v>
      </c>
      <c r="FZ184" s="52">
        <f t="shared" si="374"/>
        <v>196.30296090299362</v>
      </c>
      <c r="GA184" s="52">
        <f t="shared" si="375"/>
        <v>146.19883040935673</v>
      </c>
      <c r="GB184" s="52">
        <f t="shared" si="376"/>
        <v>146.71361502347418</v>
      </c>
      <c r="GC184" s="52">
        <f t="shared" si="377"/>
        <v>101.39049826187717</v>
      </c>
      <c r="GD184" s="52">
        <f t="shared" si="378"/>
        <v>186.03319977103604</v>
      </c>
      <c r="GE184" s="52">
        <f t="shared" si="379"/>
        <v>15.911742866235281</v>
      </c>
      <c r="GF184" s="52">
        <f t="shared" si="380"/>
        <v>10.526869835254487</v>
      </c>
      <c r="GG184" s="52">
        <f t="shared" si="381"/>
        <v>4.827419744146753</v>
      </c>
      <c r="GH184" s="52">
        <f t="shared" si="382"/>
        <v>4.7666714333381002</v>
      </c>
      <c r="GI184" s="52">
        <f t="shared" si="383"/>
        <v>18.837713101629461</v>
      </c>
      <c r="GJ184" s="52">
        <f t="shared" si="384"/>
        <v>21.703743895822029</v>
      </c>
      <c r="GK184" s="52">
        <f t="shared" si="385"/>
        <v>10.764262648008613</v>
      </c>
      <c r="GL184" s="52">
        <f t="shared" si="386"/>
        <v>0</v>
      </c>
      <c r="GM184" s="52">
        <f t="shared" si="387"/>
        <v>0</v>
      </c>
      <c r="GN184" s="52">
        <f t="shared" si="388"/>
        <v>9.4652153336488407</v>
      </c>
      <c r="GO184" s="52">
        <f t="shared" si="389"/>
        <v>0</v>
      </c>
      <c r="GP184" s="52">
        <f t="shared" si="390"/>
        <v>10.764262648008613</v>
      </c>
      <c r="GQ184" s="52">
        <f t="shared" si="391"/>
        <v>19.408054342552159</v>
      </c>
      <c r="GR184" s="52">
        <f t="shared" si="392"/>
        <v>9.584052137243626</v>
      </c>
      <c r="GS184" s="52">
        <f t="shared" si="393"/>
        <v>28.395646000946524</v>
      </c>
      <c r="GT184" s="52">
        <f t="shared" si="394"/>
        <v>53.039142887450943</v>
      </c>
      <c r="GU184" s="52">
        <f t="shared" si="395"/>
        <v>52.634349176272437</v>
      </c>
      <c r="GV184" s="52">
        <f t="shared" si="396"/>
        <v>62.756456673907792</v>
      </c>
      <c r="GW184" s="52">
        <f t="shared" si="397"/>
        <v>100.10010010010009</v>
      </c>
      <c r="GX184" s="52">
        <f t="shared" si="398"/>
        <v>80.060280681925207</v>
      </c>
      <c r="GY184" s="52">
        <f t="shared" si="399"/>
        <v>53.039142887450943</v>
      </c>
      <c r="GZ184" s="52">
        <f t="shared" si="400"/>
        <v>63.161219011526924</v>
      </c>
      <c r="HA184" s="52">
        <f t="shared" si="401"/>
        <v>62.756456673907792</v>
      </c>
      <c r="HB184" s="52">
        <f t="shared" si="402"/>
        <v>42.900042900042898</v>
      </c>
      <c r="HC184" s="52">
        <f t="shared" si="403"/>
        <v>56.513139304888391</v>
      </c>
      <c r="HD184" s="52">
        <f t="shared" si="404"/>
        <v>37.127400021215657</v>
      </c>
      <c r="HE184" s="52">
        <f t="shared" si="405"/>
        <v>42.10747934101795</v>
      </c>
      <c r="HF184" s="52">
        <f t="shared" si="406"/>
        <v>38.619357953174024</v>
      </c>
      <c r="HG184" s="52">
        <f t="shared" si="407"/>
        <v>28.600028600028601</v>
      </c>
      <c r="HH184" s="52">
        <f t="shared" si="408"/>
        <v>28.256569652444195</v>
      </c>
      <c r="HI184" s="52">
        <f t="shared" si="409"/>
        <v>10.607828577490189</v>
      </c>
      <c r="HJ184" s="52">
        <f t="shared" si="410"/>
        <v>5.2634349176272437</v>
      </c>
      <c r="HK184" s="52">
        <f t="shared" si="411"/>
        <v>9.654839488293506</v>
      </c>
      <c r="HL184" s="52">
        <f t="shared" si="412"/>
        <v>19.066685733352401</v>
      </c>
      <c r="HM184" s="52">
        <f t="shared" si="413"/>
        <v>9.4188565508147306</v>
      </c>
      <c r="HN184" s="52">
        <f t="shared" si="414"/>
        <v>74.254800042431313</v>
      </c>
      <c r="HO184" s="52">
        <f t="shared" si="415"/>
        <v>68.424653929154161</v>
      </c>
      <c r="HP184" s="52">
        <f t="shared" si="416"/>
        <v>33.791938209027272</v>
      </c>
      <c r="HQ184" s="52">
        <f t="shared" si="417"/>
        <v>23.833357166690501</v>
      </c>
      <c r="HR184" s="52">
        <f t="shared" si="418"/>
        <v>47.094282754073653</v>
      </c>
      <c r="HS184" s="52">
        <f t="shared" si="419"/>
        <v>58.343057176196027</v>
      </c>
      <c r="HT184" s="52">
        <f t="shared" si="420"/>
        <v>36.844044423390706</v>
      </c>
      <c r="HU184" s="52">
        <f t="shared" si="421"/>
        <v>14.48225923244026</v>
      </c>
      <c r="HV184" s="52">
        <f t="shared" si="422"/>
        <v>14.300014300014301</v>
      </c>
      <c r="HW184" s="52">
        <f t="shared" si="423"/>
        <v>18.837713101629461</v>
      </c>
      <c r="HX184" s="52">
        <f t="shared" si="424"/>
        <v>5.3039142887450943</v>
      </c>
      <c r="HY184" s="52">
        <f t="shared" si="425"/>
        <v>0</v>
      </c>
      <c r="HZ184" s="52">
        <f t="shared" si="426"/>
        <v>0</v>
      </c>
      <c r="IA184" s="52">
        <f t="shared" si="427"/>
        <v>4.7666714333381002</v>
      </c>
      <c r="IB184" s="52">
        <f t="shared" si="428"/>
        <v>14.128284826222098</v>
      </c>
      <c r="IC184" s="52">
        <f t="shared" si="429"/>
        <v>5.3039142887450943</v>
      </c>
      <c r="ID184" s="52">
        <f t="shared" si="430"/>
        <v>0</v>
      </c>
      <c r="IE184" s="52">
        <f t="shared" si="431"/>
        <v>0</v>
      </c>
      <c r="IF184" s="52">
        <f t="shared" si="432"/>
        <v>4.7666714333381002</v>
      </c>
      <c r="IG184" s="52">
        <f t="shared" si="433"/>
        <v>14.128284826222098</v>
      </c>
      <c r="II184"/>
    </row>
    <row r="185" spans="1:243" ht="15.75" customHeight="1" thickBot="1">
      <c r="A185" s="43">
        <v>261500</v>
      </c>
      <c r="B185" s="43" t="s">
        <v>56</v>
      </c>
      <c r="C185" s="47">
        <v>2604</v>
      </c>
      <c r="D185" s="43">
        <v>3</v>
      </c>
      <c r="E185" s="43">
        <v>3</v>
      </c>
      <c r="F185" s="43">
        <v>4</v>
      </c>
      <c r="G185" s="43">
        <v>5</v>
      </c>
      <c r="H185" s="43">
        <v>4</v>
      </c>
      <c r="I185" s="44"/>
      <c r="J185" s="43">
        <v>2</v>
      </c>
      <c r="K185" s="43">
        <v>3</v>
      </c>
      <c r="L185" s="43">
        <v>4</v>
      </c>
      <c r="M185" s="43">
        <v>1</v>
      </c>
      <c r="N185" s="43">
        <v>4</v>
      </c>
      <c r="O185" s="44"/>
      <c r="P185" s="43">
        <v>1</v>
      </c>
      <c r="Q185" s="43">
        <v>0</v>
      </c>
      <c r="R185" s="43">
        <v>0</v>
      </c>
      <c r="S185" s="43">
        <v>4</v>
      </c>
      <c r="T185" s="43">
        <v>0</v>
      </c>
      <c r="U185" s="44"/>
      <c r="V185" s="43">
        <v>2</v>
      </c>
      <c r="W185" s="43">
        <v>8</v>
      </c>
      <c r="X185" s="43">
        <v>6</v>
      </c>
      <c r="Y185" s="43">
        <v>8</v>
      </c>
      <c r="Z185" s="43">
        <v>6</v>
      </c>
      <c r="AA185" s="44"/>
      <c r="AB185" s="43">
        <v>444</v>
      </c>
      <c r="AC185" s="43">
        <v>441</v>
      </c>
      <c r="AD185" s="43">
        <v>387</v>
      </c>
      <c r="AE185" s="43">
        <v>382</v>
      </c>
      <c r="AF185" s="43">
        <v>387</v>
      </c>
      <c r="AG185" s="44"/>
      <c r="AH185" s="43">
        <v>4</v>
      </c>
      <c r="AI185" s="43">
        <v>3</v>
      </c>
      <c r="AJ185" s="43">
        <v>4</v>
      </c>
      <c r="AK185" s="43">
        <v>7</v>
      </c>
      <c r="AL185" s="43">
        <v>4</v>
      </c>
      <c r="AM185" s="44"/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4"/>
      <c r="AT185" s="43">
        <v>1</v>
      </c>
      <c r="AU185" s="43">
        <v>0</v>
      </c>
      <c r="AV185" s="43">
        <v>1</v>
      </c>
      <c r="AW185" s="43">
        <v>2</v>
      </c>
      <c r="AX185" s="43">
        <v>0</v>
      </c>
      <c r="AY185" s="44"/>
      <c r="AZ185" s="43">
        <v>0</v>
      </c>
      <c r="BA185" s="43">
        <v>0</v>
      </c>
      <c r="BB185" s="43">
        <v>0</v>
      </c>
      <c r="BC185" s="43">
        <v>1</v>
      </c>
      <c r="BD185" s="43">
        <v>0</v>
      </c>
      <c r="BE185" s="44"/>
      <c r="BF185" s="43">
        <v>2</v>
      </c>
      <c r="BG185" s="43">
        <v>5</v>
      </c>
      <c r="BH185" s="43">
        <v>3</v>
      </c>
      <c r="BI185" s="43">
        <v>8</v>
      </c>
      <c r="BJ185" s="43">
        <v>7</v>
      </c>
      <c r="BK185" s="44"/>
      <c r="BL185" s="43">
        <v>7132</v>
      </c>
      <c r="BM185" s="43">
        <v>7228</v>
      </c>
      <c r="BN185" s="43">
        <v>8123</v>
      </c>
      <c r="BO185" s="43">
        <v>8253</v>
      </c>
      <c r="BP185" s="43">
        <v>8376</v>
      </c>
      <c r="BQ185" s="44"/>
      <c r="BR185" s="45">
        <v>11231</v>
      </c>
      <c r="BS185" s="45">
        <v>11341</v>
      </c>
      <c r="BT185" s="45">
        <v>12571</v>
      </c>
      <c r="BU185" s="45">
        <v>12773</v>
      </c>
      <c r="BV185" s="45">
        <v>12964</v>
      </c>
      <c r="BW185" s="44"/>
      <c r="BX185" s="43">
        <v>22404</v>
      </c>
      <c r="BY185" s="43">
        <v>22661</v>
      </c>
      <c r="BZ185" s="43">
        <v>24903</v>
      </c>
      <c r="CA185" s="43">
        <v>25298</v>
      </c>
      <c r="CB185" s="43">
        <v>25681</v>
      </c>
      <c r="CC185" s="44"/>
      <c r="CD185" s="43">
        <v>0</v>
      </c>
      <c r="CE185" s="43">
        <v>1</v>
      </c>
      <c r="CF185" s="43">
        <v>1</v>
      </c>
      <c r="CG185" s="43">
        <v>0</v>
      </c>
      <c r="CH185" s="43">
        <v>0</v>
      </c>
      <c r="CI185" s="44"/>
      <c r="CJ185" s="45">
        <v>2</v>
      </c>
      <c r="CK185" s="45">
        <v>0</v>
      </c>
      <c r="CL185" s="45">
        <v>1</v>
      </c>
      <c r="CM185" s="45">
        <v>1</v>
      </c>
      <c r="CN185" s="45">
        <v>0</v>
      </c>
      <c r="CO185" s="44"/>
      <c r="CP185" s="43">
        <v>1</v>
      </c>
      <c r="CQ185" s="43">
        <v>1</v>
      </c>
      <c r="CR185" s="43">
        <v>1</v>
      </c>
      <c r="CS185" s="43">
        <v>1</v>
      </c>
      <c r="CT185" s="43">
        <v>3</v>
      </c>
      <c r="CU185" s="44"/>
      <c r="CV185" s="43">
        <v>3</v>
      </c>
      <c r="CW185" s="43">
        <v>7</v>
      </c>
      <c r="CX185" s="43">
        <v>7</v>
      </c>
      <c r="CY185" s="43">
        <v>9</v>
      </c>
      <c r="CZ185" s="43">
        <v>8</v>
      </c>
      <c r="DA185" s="44"/>
      <c r="DB185" s="43">
        <v>10</v>
      </c>
      <c r="DC185" s="43">
        <v>7</v>
      </c>
      <c r="DD185" s="43">
        <v>7</v>
      </c>
      <c r="DE185" s="43">
        <v>11</v>
      </c>
      <c r="DF185" s="43">
        <v>10</v>
      </c>
      <c r="DG185" s="44"/>
      <c r="DH185" s="43">
        <v>9</v>
      </c>
      <c r="DI185" s="43">
        <v>16</v>
      </c>
      <c r="DJ185" s="43">
        <v>18</v>
      </c>
      <c r="DK185" s="43">
        <v>16</v>
      </c>
      <c r="DL185" s="43">
        <v>14</v>
      </c>
      <c r="DM185" s="44"/>
      <c r="DN185" s="43">
        <v>5</v>
      </c>
      <c r="DO185" s="43">
        <v>6</v>
      </c>
      <c r="DP185" s="43">
        <v>10</v>
      </c>
      <c r="DQ185" s="43">
        <v>9</v>
      </c>
      <c r="DR185" s="43">
        <v>7</v>
      </c>
      <c r="DS185" s="44"/>
      <c r="DT185" s="43">
        <v>6</v>
      </c>
      <c r="DU185" s="43">
        <v>4</v>
      </c>
      <c r="DV185" s="43">
        <v>9</v>
      </c>
      <c r="DW185" s="43">
        <v>9</v>
      </c>
      <c r="DX185" s="43">
        <v>10</v>
      </c>
      <c r="DY185" s="44"/>
      <c r="DZ185" s="43">
        <v>3</v>
      </c>
      <c r="EA185" s="43">
        <v>3</v>
      </c>
      <c r="EB185" s="43">
        <v>3</v>
      </c>
      <c r="EC185" s="43">
        <v>7</v>
      </c>
      <c r="ED185" s="43">
        <v>3</v>
      </c>
      <c r="EE185" s="44"/>
      <c r="EF185" s="43">
        <v>3</v>
      </c>
      <c r="EG185" s="43">
        <v>0</v>
      </c>
      <c r="EH185" s="43">
        <v>1</v>
      </c>
      <c r="EI185" s="43">
        <v>2</v>
      </c>
      <c r="EJ185" s="43">
        <v>4</v>
      </c>
      <c r="EK185" s="44"/>
      <c r="EL185" s="43">
        <v>3</v>
      </c>
      <c r="EM185" s="43">
        <v>0</v>
      </c>
      <c r="EN185" s="43">
        <v>1</v>
      </c>
      <c r="EO185" s="43">
        <v>2</v>
      </c>
      <c r="EP185" s="43">
        <v>4</v>
      </c>
      <c r="EQ185" s="96">
        <f t="shared" si="434"/>
        <v>6.756756756756757</v>
      </c>
      <c r="ER185" s="96">
        <f t="shared" si="435"/>
        <v>6.8027210884353737</v>
      </c>
      <c r="ES185" s="96">
        <f t="shared" si="436"/>
        <v>10.335917312661499</v>
      </c>
      <c r="ET185" s="96">
        <f t="shared" si="437"/>
        <v>13.089005235602095</v>
      </c>
      <c r="EU185" s="96">
        <f t="shared" si="438"/>
        <v>10.335917312661499</v>
      </c>
      <c r="EV185" s="52">
        <f t="shared" si="439"/>
        <v>4.5045045045045047</v>
      </c>
      <c r="EW185" s="52">
        <f t="shared" si="440"/>
        <v>6.8027210884353737</v>
      </c>
      <c r="EX185" s="52">
        <f t="shared" si="441"/>
        <v>10.335917312661499</v>
      </c>
      <c r="EY185" s="52">
        <f t="shared" si="442"/>
        <v>2.6178010471204192</v>
      </c>
      <c r="EZ185" s="52">
        <f t="shared" si="443"/>
        <v>10.335917312661499</v>
      </c>
      <c r="FA185" s="96">
        <f t="shared" si="444"/>
        <v>2.2522522522522523</v>
      </c>
      <c r="FB185" s="96">
        <f t="shared" si="445"/>
        <v>0</v>
      </c>
      <c r="FC185" s="96">
        <f t="shared" si="446"/>
        <v>0</v>
      </c>
      <c r="FD185" s="96">
        <f t="shared" si="447"/>
        <v>10.471204188481677</v>
      </c>
      <c r="FE185" s="96">
        <f t="shared" si="448"/>
        <v>0</v>
      </c>
      <c r="FF185" s="52">
        <f t="shared" si="359"/>
        <v>4.5045045045045047</v>
      </c>
      <c r="FG185" s="52">
        <f t="shared" si="360"/>
        <v>18.140589569160998</v>
      </c>
      <c r="FH185" s="52">
        <f t="shared" si="361"/>
        <v>15.503875968992247</v>
      </c>
      <c r="FI185" s="52">
        <f t="shared" si="362"/>
        <v>20.942408376963353</v>
      </c>
      <c r="FJ185" s="52">
        <f t="shared" si="363"/>
        <v>15.503875968992247</v>
      </c>
      <c r="FK185" s="52">
        <f t="shared" si="364"/>
        <v>0</v>
      </c>
      <c r="FL185" s="52">
        <f t="shared" si="365"/>
        <v>0</v>
      </c>
      <c r="FM185" s="52">
        <f t="shared" si="366"/>
        <v>0</v>
      </c>
      <c r="FN185" s="52">
        <f t="shared" si="367"/>
        <v>0</v>
      </c>
      <c r="FO185" s="52">
        <f t="shared" si="368"/>
        <v>0</v>
      </c>
      <c r="FP185" s="52">
        <f t="shared" si="369"/>
        <v>25</v>
      </c>
      <c r="FQ185" s="52">
        <f t="shared" si="370"/>
        <v>0</v>
      </c>
      <c r="FR185" s="52">
        <f t="shared" si="371"/>
        <v>25</v>
      </c>
      <c r="FS185" s="52">
        <f t="shared" si="372"/>
        <v>28.571428571428569</v>
      </c>
      <c r="FT185" s="52">
        <f t="shared" si="373"/>
        <v>0</v>
      </c>
      <c r="FU185" s="52">
        <f t="shared" si="339"/>
        <v>0</v>
      </c>
      <c r="FV185" s="52">
        <f t="shared" si="340"/>
        <v>0</v>
      </c>
      <c r="FW185" s="52">
        <f t="shared" si="341"/>
        <v>0</v>
      </c>
      <c r="FX185" s="52">
        <f t="shared" si="342"/>
        <v>261.78010471204192</v>
      </c>
      <c r="FY185" s="52">
        <f t="shared" si="343"/>
        <v>0</v>
      </c>
      <c r="FZ185" s="52">
        <f t="shared" si="374"/>
        <v>28.042624789680314</v>
      </c>
      <c r="GA185" s="52">
        <f t="shared" si="375"/>
        <v>69.175428887659095</v>
      </c>
      <c r="GB185" s="52">
        <f t="shared" si="376"/>
        <v>36.932167918256802</v>
      </c>
      <c r="GC185" s="52">
        <f t="shared" si="377"/>
        <v>96.934448079486245</v>
      </c>
      <c r="GD185" s="52">
        <f t="shared" si="378"/>
        <v>83.572110792741171</v>
      </c>
      <c r="GE185" s="52">
        <f t="shared" si="379"/>
        <v>0</v>
      </c>
      <c r="GF185" s="52">
        <f t="shared" si="380"/>
        <v>4.4128679228630681</v>
      </c>
      <c r="GG185" s="52">
        <f t="shared" si="381"/>
        <v>4.0155804521543583</v>
      </c>
      <c r="GH185" s="52">
        <f t="shared" si="382"/>
        <v>0</v>
      </c>
      <c r="GI185" s="52">
        <f t="shared" si="383"/>
        <v>0</v>
      </c>
      <c r="GJ185" s="52">
        <f t="shared" si="384"/>
        <v>17.807853263289111</v>
      </c>
      <c r="GK185" s="52">
        <f t="shared" si="385"/>
        <v>0</v>
      </c>
      <c r="GL185" s="52">
        <f t="shared" si="386"/>
        <v>7.9548166414764134</v>
      </c>
      <c r="GM185" s="52">
        <f t="shared" si="387"/>
        <v>7.8290143270962194</v>
      </c>
      <c r="GN185" s="52">
        <f t="shared" si="388"/>
        <v>0</v>
      </c>
      <c r="GO185" s="52">
        <f t="shared" si="389"/>
        <v>8.9039266316445556</v>
      </c>
      <c r="GP185" s="52">
        <f t="shared" si="390"/>
        <v>8.8175645886606127</v>
      </c>
      <c r="GQ185" s="52">
        <f t="shared" si="391"/>
        <v>7.9548166414764134</v>
      </c>
      <c r="GR185" s="52">
        <f t="shared" si="392"/>
        <v>7.8290143270962194</v>
      </c>
      <c r="GS185" s="52">
        <f t="shared" si="393"/>
        <v>23.141005862388152</v>
      </c>
      <c r="GT185" s="52">
        <f t="shared" si="394"/>
        <v>13.390465988216389</v>
      </c>
      <c r="GU185" s="52">
        <f t="shared" si="395"/>
        <v>30.89007546004148</v>
      </c>
      <c r="GV185" s="52">
        <f t="shared" si="396"/>
        <v>28.109063165080514</v>
      </c>
      <c r="GW185" s="52">
        <f t="shared" si="397"/>
        <v>35.575934856510393</v>
      </c>
      <c r="GX185" s="52">
        <f t="shared" si="398"/>
        <v>31.151434912970679</v>
      </c>
      <c r="GY185" s="52">
        <f t="shared" si="399"/>
        <v>44.634886627387971</v>
      </c>
      <c r="GZ185" s="52">
        <f t="shared" si="400"/>
        <v>30.89007546004148</v>
      </c>
      <c r="HA185" s="52">
        <f t="shared" si="401"/>
        <v>28.109063165080514</v>
      </c>
      <c r="HB185" s="52">
        <f t="shared" si="402"/>
        <v>43.481698157957148</v>
      </c>
      <c r="HC185" s="52">
        <f t="shared" si="403"/>
        <v>38.939293641213354</v>
      </c>
      <c r="HD185" s="52">
        <f t="shared" si="404"/>
        <v>40.171397964649167</v>
      </c>
      <c r="HE185" s="52">
        <f t="shared" si="405"/>
        <v>70.605886765809089</v>
      </c>
      <c r="HF185" s="52">
        <f t="shared" si="406"/>
        <v>72.280448138778468</v>
      </c>
      <c r="HG185" s="52">
        <f t="shared" si="407"/>
        <v>63.246106411574033</v>
      </c>
      <c r="HH185" s="52">
        <f t="shared" si="408"/>
        <v>54.515011097698689</v>
      </c>
      <c r="HI185" s="52">
        <f t="shared" si="409"/>
        <v>22.317443313693985</v>
      </c>
      <c r="HJ185" s="52">
        <f t="shared" si="410"/>
        <v>26.477207537178408</v>
      </c>
      <c r="HK185" s="52">
        <f t="shared" si="411"/>
        <v>40.155804521543587</v>
      </c>
      <c r="HL185" s="52">
        <f t="shared" si="412"/>
        <v>35.575934856510393</v>
      </c>
      <c r="HM185" s="52">
        <f t="shared" si="413"/>
        <v>27.257505548849345</v>
      </c>
      <c r="HN185" s="52">
        <f t="shared" si="414"/>
        <v>26.780931976432779</v>
      </c>
      <c r="HO185" s="52">
        <f t="shared" si="415"/>
        <v>17.651471691452272</v>
      </c>
      <c r="HP185" s="52">
        <f t="shared" si="416"/>
        <v>36.140224069389234</v>
      </c>
      <c r="HQ185" s="52">
        <f t="shared" si="417"/>
        <v>35.575934856510393</v>
      </c>
      <c r="HR185" s="52">
        <f t="shared" si="418"/>
        <v>38.939293641213354</v>
      </c>
      <c r="HS185" s="52">
        <f t="shared" si="419"/>
        <v>13.390465988216389</v>
      </c>
      <c r="HT185" s="52">
        <f t="shared" si="420"/>
        <v>13.238603768589204</v>
      </c>
      <c r="HU185" s="52">
        <f t="shared" si="421"/>
        <v>12.046741356463077</v>
      </c>
      <c r="HV185" s="52">
        <f t="shared" si="422"/>
        <v>27.670171555063639</v>
      </c>
      <c r="HW185" s="52">
        <f t="shared" si="423"/>
        <v>11.681788092364004</v>
      </c>
      <c r="HX185" s="52">
        <f t="shared" si="424"/>
        <v>13.390465988216389</v>
      </c>
      <c r="HY185" s="52">
        <f t="shared" si="425"/>
        <v>0</v>
      </c>
      <c r="HZ185" s="52">
        <f t="shared" si="426"/>
        <v>4.0155804521543583</v>
      </c>
      <c r="IA185" s="52">
        <f t="shared" si="427"/>
        <v>7.9057633014467541</v>
      </c>
      <c r="IB185" s="52">
        <f t="shared" si="428"/>
        <v>15.575717456485339</v>
      </c>
      <c r="IC185" s="52">
        <f t="shared" si="429"/>
        <v>13.390465988216389</v>
      </c>
      <c r="ID185" s="52">
        <f t="shared" si="430"/>
        <v>0</v>
      </c>
      <c r="IE185" s="52">
        <f t="shared" si="431"/>
        <v>4.0155804521543583</v>
      </c>
      <c r="IF185" s="52">
        <f t="shared" si="432"/>
        <v>7.9057633014467541</v>
      </c>
      <c r="IG185" s="52">
        <f t="shared" si="433"/>
        <v>15.575717456485339</v>
      </c>
      <c r="II185"/>
    </row>
    <row r="186" spans="1:243" ht="15.75" customHeight="1" thickBot="1">
      <c r="A186" s="43">
        <v>261510</v>
      </c>
      <c r="B186" s="43" t="s">
        <v>73</v>
      </c>
      <c r="C186" s="47">
        <v>2605</v>
      </c>
      <c r="D186" s="43">
        <v>3</v>
      </c>
      <c r="E186" s="43">
        <v>5</v>
      </c>
      <c r="F186" s="43">
        <v>4</v>
      </c>
      <c r="G186" s="43">
        <v>1</v>
      </c>
      <c r="H186" s="43">
        <v>1</v>
      </c>
      <c r="I186" s="44"/>
      <c r="J186" s="43">
        <v>2</v>
      </c>
      <c r="K186" s="43">
        <v>5</v>
      </c>
      <c r="L186" s="43">
        <v>4</v>
      </c>
      <c r="M186" s="43">
        <v>1</v>
      </c>
      <c r="N186" s="43">
        <v>1</v>
      </c>
      <c r="O186" s="44"/>
      <c r="P186" s="43">
        <v>1</v>
      </c>
      <c r="Q186" s="43">
        <v>0</v>
      </c>
      <c r="R186" s="43">
        <v>0</v>
      </c>
      <c r="S186" s="43">
        <v>0</v>
      </c>
      <c r="T186" s="43">
        <v>0</v>
      </c>
      <c r="U186" s="44"/>
      <c r="V186" s="43">
        <v>3</v>
      </c>
      <c r="W186" s="43">
        <v>4</v>
      </c>
      <c r="X186" s="43">
        <v>4</v>
      </c>
      <c r="Y186" s="43">
        <v>0</v>
      </c>
      <c r="Z186" s="43">
        <v>1</v>
      </c>
      <c r="AA186" s="44"/>
      <c r="AB186" s="43">
        <v>135</v>
      </c>
      <c r="AC186" s="43">
        <v>129</v>
      </c>
      <c r="AD186" s="43">
        <v>110</v>
      </c>
      <c r="AE186" s="43">
        <v>122</v>
      </c>
      <c r="AF186" s="43">
        <v>121</v>
      </c>
      <c r="AG186" s="44"/>
      <c r="AH186" s="43">
        <v>3</v>
      </c>
      <c r="AI186" s="43">
        <v>6</v>
      </c>
      <c r="AJ186" s="43">
        <v>4</v>
      </c>
      <c r="AK186" s="43">
        <v>1</v>
      </c>
      <c r="AL186" s="43">
        <v>1</v>
      </c>
      <c r="AM186" s="44"/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4"/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4"/>
      <c r="AZ186" s="43">
        <v>0</v>
      </c>
      <c r="BA186" s="43">
        <v>0</v>
      </c>
      <c r="BB186" s="43">
        <v>0</v>
      </c>
      <c r="BC186" s="43">
        <v>0</v>
      </c>
      <c r="BD186" s="43">
        <v>0</v>
      </c>
      <c r="BE186" s="44"/>
      <c r="BF186" s="43">
        <v>3</v>
      </c>
      <c r="BG186" s="43">
        <v>2</v>
      </c>
      <c r="BH186" s="43">
        <v>0</v>
      </c>
      <c r="BI186" s="43">
        <v>3</v>
      </c>
      <c r="BJ186" s="43">
        <v>1</v>
      </c>
      <c r="BK186" s="44"/>
      <c r="BL186" s="43">
        <v>2017</v>
      </c>
      <c r="BM186" s="43">
        <v>2023</v>
      </c>
      <c r="BN186" s="43">
        <v>2125</v>
      </c>
      <c r="BO186" s="43">
        <v>2138</v>
      </c>
      <c r="BP186" s="43">
        <v>2144</v>
      </c>
      <c r="BQ186" s="44"/>
      <c r="BR186" s="45">
        <v>3465</v>
      </c>
      <c r="BS186" s="45">
        <v>3478</v>
      </c>
      <c r="BT186" s="45">
        <v>3466</v>
      </c>
      <c r="BU186" s="45">
        <v>3491</v>
      </c>
      <c r="BV186" s="45">
        <v>3495</v>
      </c>
      <c r="BW186" s="44"/>
      <c r="BX186" s="43">
        <v>6735</v>
      </c>
      <c r="BY186" s="43">
        <v>6775</v>
      </c>
      <c r="BZ186" s="43">
        <v>6737</v>
      </c>
      <c r="CA186" s="43">
        <v>6771</v>
      </c>
      <c r="CB186" s="43">
        <v>6803</v>
      </c>
      <c r="CC186" s="44"/>
      <c r="CD186" s="43">
        <v>0</v>
      </c>
      <c r="CE186" s="43">
        <v>0</v>
      </c>
      <c r="CF186" s="43">
        <v>0</v>
      </c>
      <c r="CG186" s="43">
        <v>0</v>
      </c>
      <c r="CH186" s="43">
        <v>0</v>
      </c>
      <c r="CI186" s="44"/>
      <c r="CJ186" s="45">
        <v>1</v>
      </c>
      <c r="CK186" s="45">
        <v>0</v>
      </c>
      <c r="CL186" s="45">
        <v>0</v>
      </c>
      <c r="CM186" s="45">
        <v>0</v>
      </c>
      <c r="CN186" s="45">
        <v>0</v>
      </c>
      <c r="CO186" s="44"/>
      <c r="CP186" s="43">
        <v>1</v>
      </c>
      <c r="CQ186" s="43">
        <v>0</v>
      </c>
      <c r="CR186" s="43">
        <v>0</v>
      </c>
      <c r="CS186" s="43">
        <v>0</v>
      </c>
      <c r="CT186" s="43">
        <v>0</v>
      </c>
      <c r="CU186" s="44"/>
      <c r="CV186" s="43">
        <v>5</v>
      </c>
      <c r="CW186" s="43">
        <v>5</v>
      </c>
      <c r="CX186" s="43">
        <v>4</v>
      </c>
      <c r="CY186" s="43">
        <v>5</v>
      </c>
      <c r="CZ186" s="43">
        <v>5</v>
      </c>
      <c r="DA186" s="44"/>
      <c r="DB186" s="43">
        <v>9</v>
      </c>
      <c r="DC186" s="43">
        <v>3</v>
      </c>
      <c r="DD186" s="43">
        <v>2</v>
      </c>
      <c r="DE186" s="43">
        <v>2</v>
      </c>
      <c r="DF186" s="43">
        <v>2</v>
      </c>
      <c r="DG186" s="44"/>
      <c r="DH186" s="43">
        <v>1</v>
      </c>
      <c r="DI186" s="43">
        <v>1</v>
      </c>
      <c r="DJ186" s="43">
        <v>2</v>
      </c>
      <c r="DK186" s="43">
        <v>4</v>
      </c>
      <c r="DL186" s="43">
        <v>4</v>
      </c>
      <c r="DM186" s="44"/>
      <c r="DN186" s="43">
        <v>1</v>
      </c>
      <c r="DO186" s="43">
        <v>2</v>
      </c>
      <c r="DP186" s="43">
        <v>1</v>
      </c>
      <c r="DQ186" s="43">
        <v>2</v>
      </c>
      <c r="DR186" s="43">
        <v>2</v>
      </c>
      <c r="DS186" s="44"/>
      <c r="DT186" s="43">
        <v>2</v>
      </c>
      <c r="DU186" s="43">
        <v>1</v>
      </c>
      <c r="DV186" s="43">
        <v>2</v>
      </c>
      <c r="DW186" s="43">
        <v>2</v>
      </c>
      <c r="DX186" s="43">
        <v>11</v>
      </c>
      <c r="DY186" s="44"/>
      <c r="DZ186" s="43">
        <v>0</v>
      </c>
      <c r="EA186" s="43">
        <v>1</v>
      </c>
      <c r="EB186" s="43">
        <v>1</v>
      </c>
      <c r="EC186" s="43">
        <v>0</v>
      </c>
      <c r="ED186" s="43">
        <v>0</v>
      </c>
      <c r="EE186" s="44"/>
      <c r="EF186" s="43">
        <v>1</v>
      </c>
      <c r="EG186" s="43">
        <v>0</v>
      </c>
      <c r="EH186" s="43">
        <v>2</v>
      </c>
      <c r="EI186" s="43">
        <v>0</v>
      </c>
      <c r="EJ186" s="43">
        <v>0</v>
      </c>
      <c r="EK186" s="44"/>
      <c r="EL186" s="43">
        <v>1</v>
      </c>
      <c r="EM186" s="43">
        <v>0</v>
      </c>
      <c r="EN186" s="43">
        <v>2</v>
      </c>
      <c r="EO186" s="43">
        <v>0</v>
      </c>
      <c r="EP186" s="43">
        <v>0</v>
      </c>
      <c r="EQ186" s="96">
        <f t="shared" si="434"/>
        <v>22.222222222222221</v>
      </c>
      <c r="ER186" s="96">
        <f t="shared" si="435"/>
        <v>38.759689922480618</v>
      </c>
      <c r="ES186" s="96">
        <f t="shared" si="436"/>
        <v>36.36363636363636</v>
      </c>
      <c r="ET186" s="96">
        <f t="shared" si="437"/>
        <v>8.1967213114754109</v>
      </c>
      <c r="EU186" s="96">
        <f t="shared" si="438"/>
        <v>8.2644628099173563</v>
      </c>
      <c r="EV186" s="52">
        <f t="shared" si="439"/>
        <v>14.814814814814815</v>
      </c>
      <c r="EW186" s="52">
        <f t="shared" si="440"/>
        <v>38.759689922480618</v>
      </c>
      <c r="EX186" s="52">
        <f t="shared" si="441"/>
        <v>36.36363636363636</v>
      </c>
      <c r="EY186" s="52">
        <f t="shared" si="442"/>
        <v>8.1967213114754109</v>
      </c>
      <c r="EZ186" s="52">
        <f t="shared" si="443"/>
        <v>8.2644628099173563</v>
      </c>
      <c r="FA186" s="96">
        <f t="shared" si="444"/>
        <v>7.4074074074074074</v>
      </c>
      <c r="FB186" s="96">
        <f t="shared" si="445"/>
        <v>0</v>
      </c>
      <c r="FC186" s="96">
        <f t="shared" si="446"/>
        <v>0</v>
      </c>
      <c r="FD186" s="96">
        <f t="shared" si="447"/>
        <v>0</v>
      </c>
      <c r="FE186" s="96">
        <f t="shared" si="448"/>
        <v>0</v>
      </c>
      <c r="FF186" s="52">
        <f t="shared" si="359"/>
        <v>22.222222222222221</v>
      </c>
      <c r="FG186" s="52">
        <f t="shared" si="360"/>
        <v>31.007751937984494</v>
      </c>
      <c r="FH186" s="52">
        <f t="shared" si="361"/>
        <v>36.36363636363636</v>
      </c>
      <c r="FI186" s="52">
        <f t="shared" si="362"/>
        <v>0</v>
      </c>
      <c r="FJ186" s="52">
        <f t="shared" si="363"/>
        <v>8.2644628099173563</v>
      </c>
      <c r="FK186" s="52">
        <f t="shared" si="364"/>
        <v>0</v>
      </c>
      <c r="FL186" s="52">
        <f t="shared" si="365"/>
        <v>0</v>
      </c>
      <c r="FM186" s="52">
        <f t="shared" si="366"/>
        <v>0</v>
      </c>
      <c r="FN186" s="52">
        <f t="shared" si="367"/>
        <v>0</v>
      </c>
      <c r="FO186" s="52">
        <f t="shared" si="368"/>
        <v>0</v>
      </c>
      <c r="FP186" s="52">
        <f t="shared" si="369"/>
        <v>0</v>
      </c>
      <c r="FQ186" s="52">
        <f t="shared" si="370"/>
        <v>0</v>
      </c>
      <c r="FR186" s="52">
        <f t="shared" si="371"/>
        <v>0</v>
      </c>
      <c r="FS186" s="52">
        <f t="shared" si="372"/>
        <v>0</v>
      </c>
      <c r="FT186" s="52">
        <f t="shared" si="373"/>
        <v>0</v>
      </c>
      <c r="FU186" s="52">
        <f t="shared" si="339"/>
        <v>0</v>
      </c>
      <c r="FV186" s="52">
        <f t="shared" si="340"/>
        <v>0</v>
      </c>
      <c r="FW186" s="52">
        <f t="shared" si="341"/>
        <v>0</v>
      </c>
      <c r="FX186" s="52">
        <f t="shared" si="342"/>
        <v>0</v>
      </c>
      <c r="FY186" s="52">
        <f t="shared" si="343"/>
        <v>0</v>
      </c>
      <c r="FZ186" s="52">
        <f t="shared" si="374"/>
        <v>148.73574615765989</v>
      </c>
      <c r="GA186" s="52">
        <f t="shared" si="375"/>
        <v>98.863074641621338</v>
      </c>
      <c r="GB186" s="52">
        <f t="shared" si="376"/>
        <v>0</v>
      </c>
      <c r="GC186" s="52">
        <f t="shared" si="377"/>
        <v>140.3180542563143</v>
      </c>
      <c r="GD186" s="52">
        <f t="shared" si="378"/>
        <v>46.64179104477612</v>
      </c>
      <c r="GE186" s="52">
        <f t="shared" si="379"/>
        <v>0</v>
      </c>
      <c r="GF186" s="52">
        <f t="shared" si="380"/>
        <v>0</v>
      </c>
      <c r="GG186" s="52">
        <f t="shared" si="381"/>
        <v>0</v>
      </c>
      <c r="GH186" s="52">
        <f t="shared" si="382"/>
        <v>0</v>
      </c>
      <c r="GI186" s="52">
        <f t="shared" si="383"/>
        <v>0</v>
      </c>
      <c r="GJ186" s="52">
        <f t="shared" si="384"/>
        <v>28.860028860028859</v>
      </c>
      <c r="GK186" s="52">
        <f t="shared" si="385"/>
        <v>0</v>
      </c>
      <c r="GL186" s="52">
        <f t="shared" si="386"/>
        <v>0</v>
      </c>
      <c r="GM186" s="52">
        <f t="shared" si="387"/>
        <v>0</v>
      </c>
      <c r="GN186" s="52">
        <f t="shared" si="388"/>
        <v>0</v>
      </c>
      <c r="GO186" s="52">
        <f t="shared" si="389"/>
        <v>28.860028860028859</v>
      </c>
      <c r="GP186" s="52">
        <f t="shared" si="390"/>
        <v>0</v>
      </c>
      <c r="GQ186" s="52">
        <f t="shared" si="391"/>
        <v>0</v>
      </c>
      <c r="GR186" s="52">
        <f t="shared" si="392"/>
        <v>0</v>
      </c>
      <c r="GS186" s="52">
        <f t="shared" si="393"/>
        <v>0</v>
      </c>
      <c r="GT186" s="52">
        <f t="shared" si="394"/>
        <v>74.239049740163324</v>
      </c>
      <c r="GU186" s="52">
        <f t="shared" si="395"/>
        <v>73.800738007380076</v>
      </c>
      <c r="GV186" s="52">
        <f t="shared" si="396"/>
        <v>59.373608431052396</v>
      </c>
      <c r="GW186" s="52">
        <f t="shared" si="397"/>
        <v>73.844336139418104</v>
      </c>
      <c r="GX186" s="52">
        <f t="shared" si="398"/>
        <v>73.496986623548437</v>
      </c>
      <c r="GY186" s="52">
        <f t="shared" si="399"/>
        <v>133.63028953229397</v>
      </c>
      <c r="GZ186" s="52">
        <f t="shared" si="400"/>
        <v>44.280442804428048</v>
      </c>
      <c r="HA186" s="52">
        <f t="shared" si="401"/>
        <v>29.686804215526198</v>
      </c>
      <c r="HB186" s="52">
        <f t="shared" si="402"/>
        <v>29.537734455767243</v>
      </c>
      <c r="HC186" s="52">
        <f t="shared" si="403"/>
        <v>29.398794649419372</v>
      </c>
      <c r="HD186" s="52">
        <f t="shared" si="404"/>
        <v>14.847809948032666</v>
      </c>
      <c r="HE186" s="52">
        <f t="shared" si="405"/>
        <v>14.760147601476016</v>
      </c>
      <c r="HF186" s="52">
        <f t="shared" si="406"/>
        <v>29.686804215526198</v>
      </c>
      <c r="HG186" s="52">
        <f t="shared" si="407"/>
        <v>59.075468911534486</v>
      </c>
      <c r="HH186" s="52">
        <f t="shared" si="408"/>
        <v>58.797589298838744</v>
      </c>
      <c r="HI186" s="52">
        <f t="shared" si="409"/>
        <v>14.847809948032666</v>
      </c>
      <c r="HJ186" s="52">
        <f t="shared" si="410"/>
        <v>29.520295202952031</v>
      </c>
      <c r="HK186" s="52">
        <f t="shared" si="411"/>
        <v>14.843402107763099</v>
      </c>
      <c r="HL186" s="52">
        <f t="shared" si="412"/>
        <v>29.537734455767243</v>
      </c>
      <c r="HM186" s="52">
        <f t="shared" si="413"/>
        <v>29.398794649419372</v>
      </c>
      <c r="HN186" s="52">
        <f t="shared" si="414"/>
        <v>29.695619896065331</v>
      </c>
      <c r="HO186" s="52">
        <f t="shared" si="415"/>
        <v>14.760147601476016</v>
      </c>
      <c r="HP186" s="52">
        <f t="shared" si="416"/>
        <v>29.686804215526198</v>
      </c>
      <c r="HQ186" s="52">
        <f t="shared" si="417"/>
        <v>29.537734455767243</v>
      </c>
      <c r="HR186" s="52">
        <f t="shared" si="418"/>
        <v>161.69337057180655</v>
      </c>
      <c r="HS186" s="52">
        <f t="shared" si="419"/>
        <v>0</v>
      </c>
      <c r="HT186" s="52">
        <f t="shared" si="420"/>
        <v>14.760147601476016</v>
      </c>
      <c r="HU186" s="52">
        <f t="shared" si="421"/>
        <v>14.843402107763099</v>
      </c>
      <c r="HV186" s="52">
        <f t="shared" si="422"/>
        <v>0</v>
      </c>
      <c r="HW186" s="52">
        <f t="shared" si="423"/>
        <v>0</v>
      </c>
      <c r="HX186" s="52">
        <f t="shared" si="424"/>
        <v>14.847809948032666</v>
      </c>
      <c r="HY186" s="52">
        <f t="shared" si="425"/>
        <v>0</v>
      </c>
      <c r="HZ186" s="52">
        <f t="shared" si="426"/>
        <v>29.686804215526198</v>
      </c>
      <c r="IA186" s="52">
        <f t="shared" si="427"/>
        <v>0</v>
      </c>
      <c r="IB186" s="52">
        <f t="shared" si="428"/>
        <v>0</v>
      </c>
      <c r="IC186" s="52">
        <f t="shared" si="429"/>
        <v>14.847809948032666</v>
      </c>
      <c r="ID186" s="52">
        <f t="shared" si="430"/>
        <v>0</v>
      </c>
      <c r="IE186" s="52">
        <f t="shared" si="431"/>
        <v>29.686804215526198</v>
      </c>
      <c r="IF186" s="52">
        <f t="shared" si="432"/>
        <v>0</v>
      </c>
      <c r="IG186" s="52">
        <f t="shared" si="433"/>
        <v>0</v>
      </c>
      <c r="II186"/>
    </row>
    <row r="187" spans="1:243" ht="15.75" customHeight="1" thickBot="1">
      <c r="A187" s="43">
        <v>261520</v>
      </c>
      <c r="B187" s="43" t="s">
        <v>85</v>
      </c>
      <c r="C187" s="47">
        <v>2607</v>
      </c>
      <c r="D187" s="43">
        <v>4</v>
      </c>
      <c r="E187" s="43">
        <v>6</v>
      </c>
      <c r="F187" s="43">
        <v>4</v>
      </c>
      <c r="G187" s="43">
        <v>5</v>
      </c>
      <c r="H187" s="43">
        <v>3</v>
      </c>
      <c r="I187" s="44"/>
      <c r="J187" s="43">
        <v>4</v>
      </c>
      <c r="K187" s="43">
        <v>6</v>
      </c>
      <c r="L187" s="43">
        <v>4</v>
      </c>
      <c r="M187" s="43">
        <v>3</v>
      </c>
      <c r="N187" s="43">
        <v>3</v>
      </c>
      <c r="O187" s="44"/>
      <c r="P187" s="43">
        <v>0</v>
      </c>
      <c r="Q187" s="43">
        <v>0</v>
      </c>
      <c r="R187" s="43">
        <v>0</v>
      </c>
      <c r="S187" s="43">
        <v>2</v>
      </c>
      <c r="T187" s="43">
        <v>0</v>
      </c>
      <c r="U187" s="44"/>
      <c r="V187" s="43">
        <v>6</v>
      </c>
      <c r="W187" s="43">
        <v>6</v>
      </c>
      <c r="X187" s="43">
        <v>6</v>
      </c>
      <c r="Y187" s="43">
        <v>5</v>
      </c>
      <c r="Z187" s="43">
        <v>4</v>
      </c>
      <c r="AA187" s="44"/>
      <c r="AB187" s="43">
        <v>169</v>
      </c>
      <c r="AC187" s="43">
        <v>150</v>
      </c>
      <c r="AD187" s="43">
        <v>150</v>
      </c>
      <c r="AE187" s="43">
        <v>140</v>
      </c>
      <c r="AF187" s="43">
        <v>128</v>
      </c>
      <c r="AG187" s="44"/>
      <c r="AH187" s="43">
        <v>4</v>
      </c>
      <c r="AI187" s="43">
        <v>7</v>
      </c>
      <c r="AJ187" s="43">
        <v>4</v>
      </c>
      <c r="AK187" s="43">
        <v>5</v>
      </c>
      <c r="AL187" s="43">
        <v>3</v>
      </c>
      <c r="AM187" s="44"/>
      <c r="AN187" s="43">
        <v>0</v>
      </c>
      <c r="AO187" s="43">
        <v>0</v>
      </c>
      <c r="AP187" s="43">
        <v>0</v>
      </c>
      <c r="AQ187" s="43">
        <v>1</v>
      </c>
      <c r="AR187" s="43">
        <v>0</v>
      </c>
      <c r="AS187" s="44"/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4"/>
      <c r="AZ187" s="43">
        <v>0</v>
      </c>
      <c r="BA187" s="43">
        <v>0</v>
      </c>
      <c r="BB187" s="43">
        <v>0</v>
      </c>
      <c r="BC187" s="43">
        <v>1</v>
      </c>
      <c r="BD187" s="43">
        <v>0</v>
      </c>
      <c r="BE187" s="44"/>
      <c r="BF187" s="43">
        <v>5</v>
      </c>
      <c r="BG187" s="43">
        <v>6</v>
      </c>
      <c r="BH187" s="43">
        <v>2</v>
      </c>
      <c r="BI187" s="43">
        <v>4</v>
      </c>
      <c r="BJ187" s="43">
        <v>2</v>
      </c>
      <c r="BK187" s="44"/>
      <c r="BL187" s="43">
        <v>2942</v>
      </c>
      <c r="BM187" s="43">
        <v>3010</v>
      </c>
      <c r="BN187" s="43">
        <v>2883</v>
      </c>
      <c r="BO187" s="43">
        <v>2928</v>
      </c>
      <c r="BP187" s="43">
        <v>2960</v>
      </c>
      <c r="BQ187" s="44"/>
      <c r="BR187" s="45">
        <v>4763</v>
      </c>
      <c r="BS187" s="45">
        <v>4869</v>
      </c>
      <c r="BT187" s="45">
        <v>4555</v>
      </c>
      <c r="BU187" s="45">
        <v>4624</v>
      </c>
      <c r="BV187" s="45">
        <v>4680</v>
      </c>
      <c r="BW187" s="44"/>
      <c r="BX187" s="43">
        <v>9596</v>
      </c>
      <c r="BY187" s="43">
        <v>9801</v>
      </c>
      <c r="BZ187" s="43">
        <v>9278</v>
      </c>
      <c r="CA187" s="43">
        <v>9409</v>
      </c>
      <c r="CB187" s="43">
        <v>9534</v>
      </c>
      <c r="CC187" s="44"/>
      <c r="CD187" s="43">
        <v>0</v>
      </c>
      <c r="CE187" s="43">
        <v>0</v>
      </c>
      <c r="CF187" s="43">
        <v>0</v>
      </c>
      <c r="CG187" s="43">
        <v>0</v>
      </c>
      <c r="CH187" s="43">
        <v>0</v>
      </c>
      <c r="CI187" s="44"/>
      <c r="CJ187" s="45">
        <v>0</v>
      </c>
      <c r="CK187" s="45">
        <v>0</v>
      </c>
      <c r="CL187" s="45">
        <v>1</v>
      </c>
      <c r="CM187" s="45">
        <v>0</v>
      </c>
      <c r="CN187" s="45">
        <v>0</v>
      </c>
      <c r="CO187" s="44"/>
      <c r="CP187" s="43">
        <v>0</v>
      </c>
      <c r="CQ187" s="43">
        <v>0</v>
      </c>
      <c r="CR187" s="43">
        <v>0</v>
      </c>
      <c r="CS187" s="43">
        <v>0</v>
      </c>
      <c r="CT187" s="43">
        <v>0</v>
      </c>
      <c r="CU187" s="44"/>
      <c r="CV187" s="43">
        <v>8</v>
      </c>
      <c r="CW187" s="43">
        <v>2</v>
      </c>
      <c r="CX187" s="43">
        <v>3</v>
      </c>
      <c r="CY187" s="43">
        <v>0</v>
      </c>
      <c r="CZ187" s="43">
        <v>8</v>
      </c>
      <c r="DA187" s="44"/>
      <c r="DB187" s="43">
        <v>6</v>
      </c>
      <c r="DC187" s="43">
        <v>4</v>
      </c>
      <c r="DD187" s="43">
        <v>2</v>
      </c>
      <c r="DE187" s="43">
        <v>3</v>
      </c>
      <c r="DF187" s="43">
        <v>6</v>
      </c>
      <c r="DG187" s="44"/>
      <c r="DH187" s="43">
        <v>4</v>
      </c>
      <c r="DI187" s="43">
        <v>0</v>
      </c>
      <c r="DJ187" s="43">
        <v>1</v>
      </c>
      <c r="DK187" s="43">
        <v>1</v>
      </c>
      <c r="DL187" s="43">
        <v>1</v>
      </c>
      <c r="DM187" s="44"/>
      <c r="DN187" s="43">
        <v>0</v>
      </c>
      <c r="DO187" s="43">
        <v>3</v>
      </c>
      <c r="DP187" s="43">
        <v>2</v>
      </c>
      <c r="DQ187" s="43">
        <v>0</v>
      </c>
      <c r="DR187" s="43">
        <v>3</v>
      </c>
      <c r="DS187" s="44"/>
      <c r="DT187" s="43">
        <v>2</v>
      </c>
      <c r="DU187" s="43">
        <v>2</v>
      </c>
      <c r="DV187" s="43">
        <v>0</v>
      </c>
      <c r="DW187" s="43">
        <v>2</v>
      </c>
      <c r="DX187" s="43">
        <v>4</v>
      </c>
      <c r="DY187" s="44"/>
      <c r="DZ187" s="43">
        <v>2</v>
      </c>
      <c r="EA187" s="43">
        <v>1</v>
      </c>
      <c r="EB187" s="43">
        <v>4</v>
      </c>
      <c r="EC187" s="43">
        <v>4</v>
      </c>
      <c r="ED187" s="43">
        <v>4</v>
      </c>
      <c r="EE187" s="44"/>
      <c r="EF187" s="43">
        <v>1</v>
      </c>
      <c r="EG187" s="43">
        <v>0</v>
      </c>
      <c r="EH187" s="43">
        <v>0</v>
      </c>
      <c r="EI187" s="43">
        <v>2</v>
      </c>
      <c r="EJ187" s="43">
        <v>2</v>
      </c>
      <c r="EK187" s="44"/>
      <c r="EL187" s="43">
        <v>1</v>
      </c>
      <c r="EM187" s="43">
        <v>0</v>
      </c>
      <c r="EN187" s="43">
        <v>0</v>
      </c>
      <c r="EO187" s="43">
        <v>1</v>
      </c>
      <c r="EP187" s="43">
        <v>2</v>
      </c>
      <c r="EQ187" s="96">
        <f t="shared" si="434"/>
        <v>23.668639053254438</v>
      </c>
      <c r="ER187" s="96">
        <f t="shared" si="435"/>
        <v>40</v>
      </c>
      <c r="ES187" s="96">
        <f t="shared" si="436"/>
        <v>26.666666666666668</v>
      </c>
      <c r="ET187" s="96">
        <f t="shared" si="437"/>
        <v>35.714285714285715</v>
      </c>
      <c r="EU187" s="96">
        <f t="shared" si="438"/>
        <v>23.4375</v>
      </c>
      <c r="EV187" s="52">
        <f t="shared" si="439"/>
        <v>23.668639053254438</v>
      </c>
      <c r="EW187" s="52">
        <f t="shared" si="440"/>
        <v>40</v>
      </c>
      <c r="EX187" s="52">
        <f t="shared" si="441"/>
        <v>26.666666666666668</v>
      </c>
      <c r="EY187" s="52">
        <f t="shared" si="442"/>
        <v>21.428571428571427</v>
      </c>
      <c r="EZ187" s="52">
        <f t="shared" si="443"/>
        <v>23.4375</v>
      </c>
      <c r="FA187" s="96">
        <f t="shared" si="444"/>
        <v>0</v>
      </c>
      <c r="FB187" s="96">
        <f t="shared" si="445"/>
        <v>0</v>
      </c>
      <c r="FC187" s="96">
        <f t="shared" si="446"/>
        <v>0</v>
      </c>
      <c r="FD187" s="96">
        <f t="shared" si="447"/>
        <v>14.285714285714285</v>
      </c>
      <c r="FE187" s="96">
        <f t="shared" si="448"/>
        <v>0</v>
      </c>
      <c r="FF187" s="52">
        <f t="shared" si="359"/>
        <v>35.502958579881657</v>
      </c>
      <c r="FG187" s="52">
        <f t="shared" si="360"/>
        <v>40</v>
      </c>
      <c r="FH187" s="52">
        <f t="shared" si="361"/>
        <v>40</v>
      </c>
      <c r="FI187" s="52">
        <f t="shared" si="362"/>
        <v>35.714285714285715</v>
      </c>
      <c r="FJ187" s="52">
        <f t="shared" si="363"/>
        <v>31.25</v>
      </c>
      <c r="FK187" s="52">
        <f t="shared" si="364"/>
        <v>0</v>
      </c>
      <c r="FL187" s="52">
        <f t="shared" si="365"/>
        <v>0</v>
      </c>
      <c r="FM187" s="52">
        <f t="shared" si="366"/>
        <v>0</v>
      </c>
      <c r="FN187" s="52">
        <f t="shared" si="367"/>
        <v>20</v>
      </c>
      <c r="FO187" s="52">
        <f t="shared" si="368"/>
        <v>0</v>
      </c>
      <c r="FP187" s="52">
        <f t="shared" si="369"/>
        <v>0</v>
      </c>
      <c r="FQ187" s="52">
        <f t="shared" si="370"/>
        <v>0</v>
      </c>
      <c r="FR187" s="52">
        <f t="shared" si="371"/>
        <v>0</v>
      </c>
      <c r="FS187" s="52">
        <f t="shared" si="372"/>
        <v>0</v>
      </c>
      <c r="FT187" s="52">
        <f t="shared" si="373"/>
        <v>0</v>
      </c>
      <c r="FU187" s="52">
        <f t="shared" si="339"/>
        <v>0</v>
      </c>
      <c r="FV187" s="52">
        <f t="shared" si="340"/>
        <v>0</v>
      </c>
      <c r="FW187" s="52">
        <f t="shared" si="341"/>
        <v>0</v>
      </c>
      <c r="FX187" s="52">
        <f t="shared" si="342"/>
        <v>714.28571428571422</v>
      </c>
      <c r="FY187" s="52">
        <f t="shared" si="343"/>
        <v>0</v>
      </c>
      <c r="FZ187" s="52">
        <f t="shared" si="374"/>
        <v>169.9524133242692</v>
      </c>
      <c r="GA187" s="52">
        <f t="shared" si="375"/>
        <v>199.33554817275746</v>
      </c>
      <c r="GB187" s="52">
        <f t="shared" si="376"/>
        <v>69.372181755116202</v>
      </c>
      <c r="GC187" s="52">
        <f t="shared" si="377"/>
        <v>136.61202185792351</v>
      </c>
      <c r="GD187" s="52">
        <f t="shared" si="378"/>
        <v>67.567567567567565</v>
      </c>
      <c r="GE187" s="52">
        <f t="shared" si="379"/>
        <v>0</v>
      </c>
      <c r="GF187" s="52">
        <f t="shared" si="380"/>
        <v>0</v>
      </c>
      <c r="GG187" s="52">
        <f t="shared" si="381"/>
        <v>0</v>
      </c>
      <c r="GH187" s="52">
        <f t="shared" si="382"/>
        <v>0</v>
      </c>
      <c r="GI187" s="52">
        <f t="shared" si="383"/>
        <v>0</v>
      </c>
      <c r="GJ187" s="52">
        <f t="shared" si="384"/>
        <v>0</v>
      </c>
      <c r="GK187" s="52">
        <f t="shared" si="385"/>
        <v>0</v>
      </c>
      <c r="GL187" s="52">
        <f t="shared" si="386"/>
        <v>21.95389681668496</v>
      </c>
      <c r="GM187" s="52">
        <f t="shared" si="387"/>
        <v>0</v>
      </c>
      <c r="GN187" s="52">
        <f t="shared" si="388"/>
        <v>0</v>
      </c>
      <c r="GO187" s="52">
        <f t="shared" si="389"/>
        <v>0</v>
      </c>
      <c r="GP187" s="52">
        <f t="shared" si="390"/>
        <v>0</v>
      </c>
      <c r="GQ187" s="52">
        <f t="shared" si="391"/>
        <v>0</v>
      </c>
      <c r="GR187" s="52">
        <f t="shared" si="392"/>
        <v>0</v>
      </c>
      <c r="GS187" s="52">
        <f t="shared" si="393"/>
        <v>0</v>
      </c>
      <c r="GT187" s="52">
        <f t="shared" si="394"/>
        <v>83.368070029178824</v>
      </c>
      <c r="GU187" s="52">
        <f t="shared" si="395"/>
        <v>20.40608101214162</v>
      </c>
      <c r="GV187" s="52">
        <f t="shared" si="396"/>
        <v>32.334554860961411</v>
      </c>
      <c r="GW187" s="52">
        <f t="shared" si="397"/>
        <v>0</v>
      </c>
      <c r="GX187" s="52">
        <f t="shared" si="398"/>
        <v>83.910216068806378</v>
      </c>
      <c r="GY187" s="52">
        <f t="shared" si="399"/>
        <v>62.526052521884118</v>
      </c>
      <c r="GZ187" s="52">
        <f t="shared" si="400"/>
        <v>40.812162024283239</v>
      </c>
      <c r="HA187" s="52">
        <f t="shared" si="401"/>
        <v>21.556369907307609</v>
      </c>
      <c r="HB187" s="52">
        <f t="shared" si="402"/>
        <v>31.884366032522053</v>
      </c>
      <c r="HC187" s="52">
        <f t="shared" si="403"/>
        <v>62.932662051604787</v>
      </c>
      <c r="HD187" s="52">
        <f t="shared" si="404"/>
        <v>41.684035014589412</v>
      </c>
      <c r="HE187" s="52">
        <f t="shared" si="405"/>
        <v>0</v>
      </c>
      <c r="HF187" s="52">
        <f t="shared" si="406"/>
        <v>10.778184953653804</v>
      </c>
      <c r="HG187" s="52">
        <f t="shared" si="407"/>
        <v>10.628122010840684</v>
      </c>
      <c r="HH187" s="52">
        <f t="shared" si="408"/>
        <v>10.488777008600797</v>
      </c>
      <c r="HI187" s="52">
        <f t="shared" si="409"/>
        <v>0</v>
      </c>
      <c r="HJ187" s="52">
        <f t="shared" si="410"/>
        <v>30.609121518212426</v>
      </c>
      <c r="HK187" s="52">
        <f t="shared" si="411"/>
        <v>21.556369907307609</v>
      </c>
      <c r="HL187" s="52">
        <f t="shared" si="412"/>
        <v>0</v>
      </c>
      <c r="HM187" s="52">
        <f t="shared" si="413"/>
        <v>31.466331025802393</v>
      </c>
      <c r="HN187" s="52">
        <f t="shared" si="414"/>
        <v>20.842017507294706</v>
      </c>
      <c r="HO187" s="52">
        <f t="shared" si="415"/>
        <v>20.40608101214162</v>
      </c>
      <c r="HP187" s="52">
        <f t="shared" si="416"/>
        <v>0</v>
      </c>
      <c r="HQ187" s="52">
        <f t="shared" si="417"/>
        <v>21.256244021681368</v>
      </c>
      <c r="HR187" s="52">
        <f t="shared" si="418"/>
        <v>41.955108034403189</v>
      </c>
      <c r="HS187" s="52">
        <f t="shared" si="419"/>
        <v>20.842017507294706</v>
      </c>
      <c r="HT187" s="52">
        <f t="shared" si="420"/>
        <v>10.20304050607081</v>
      </c>
      <c r="HU187" s="52">
        <f t="shared" si="421"/>
        <v>43.112739814615217</v>
      </c>
      <c r="HV187" s="52">
        <f t="shared" si="422"/>
        <v>42.512488043362737</v>
      </c>
      <c r="HW187" s="52">
        <f t="shared" si="423"/>
        <v>41.955108034403189</v>
      </c>
      <c r="HX187" s="52">
        <f t="shared" si="424"/>
        <v>10.421008753647353</v>
      </c>
      <c r="HY187" s="52">
        <f t="shared" si="425"/>
        <v>0</v>
      </c>
      <c r="HZ187" s="52">
        <f t="shared" si="426"/>
        <v>0</v>
      </c>
      <c r="IA187" s="52">
        <f t="shared" si="427"/>
        <v>21.256244021681368</v>
      </c>
      <c r="IB187" s="52">
        <f t="shared" si="428"/>
        <v>20.977554017201594</v>
      </c>
      <c r="IC187" s="52">
        <f t="shared" si="429"/>
        <v>10.421008753647353</v>
      </c>
      <c r="ID187" s="52">
        <f t="shared" si="430"/>
        <v>0</v>
      </c>
      <c r="IE187" s="52">
        <f t="shared" si="431"/>
        <v>0</v>
      </c>
      <c r="IF187" s="52">
        <f t="shared" si="432"/>
        <v>10.628122010840684</v>
      </c>
      <c r="IG187" s="52">
        <f t="shared" si="433"/>
        <v>20.977554017201594</v>
      </c>
      <c r="II187"/>
    </row>
    <row r="188" spans="1:243" ht="15.75" customHeight="1" thickBot="1">
      <c r="A188" s="45">
        <v>261530</v>
      </c>
      <c r="B188" s="45" t="s">
        <v>805</v>
      </c>
      <c r="C188" s="47">
        <v>2612</v>
      </c>
      <c r="D188" s="43">
        <v>11</v>
      </c>
      <c r="E188" s="43">
        <v>13</v>
      </c>
      <c r="F188" s="43">
        <v>11</v>
      </c>
      <c r="G188" s="43">
        <v>8</v>
      </c>
      <c r="H188" s="43">
        <v>8</v>
      </c>
      <c r="I188" s="44"/>
      <c r="J188" s="43">
        <v>6</v>
      </c>
      <c r="K188" s="43">
        <v>9</v>
      </c>
      <c r="L188" s="43">
        <v>3</v>
      </c>
      <c r="M188" s="43">
        <v>2</v>
      </c>
      <c r="N188" s="43">
        <v>7</v>
      </c>
      <c r="O188" s="44"/>
      <c r="P188" s="43">
        <v>5</v>
      </c>
      <c r="Q188" s="43">
        <v>4</v>
      </c>
      <c r="R188" s="43">
        <v>8</v>
      </c>
      <c r="S188" s="43">
        <v>6</v>
      </c>
      <c r="T188" s="43">
        <v>1</v>
      </c>
      <c r="U188" s="44"/>
      <c r="V188" s="43">
        <v>12</v>
      </c>
      <c r="W188" s="43">
        <v>16</v>
      </c>
      <c r="X188" s="43">
        <v>18</v>
      </c>
      <c r="Y188" s="43">
        <v>8</v>
      </c>
      <c r="Z188" s="43">
        <v>14</v>
      </c>
      <c r="AA188" s="44"/>
      <c r="AB188" s="43">
        <v>881</v>
      </c>
      <c r="AC188" s="43">
        <v>944</v>
      </c>
      <c r="AD188" s="43">
        <v>830</v>
      </c>
      <c r="AE188" s="43">
        <v>829</v>
      </c>
      <c r="AF188" s="43">
        <v>828</v>
      </c>
      <c r="AG188" s="44"/>
      <c r="AH188" s="43">
        <v>16</v>
      </c>
      <c r="AI188" s="43">
        <v>17</v>
      </c>
      <c r="AJ188" s="43">
        <v>14</v>
      </c>
      <c r="AK188" s="43">
        <v>12</v>
      </c>
      <c r="AL188" s="43">
        <v>9</v>
      </c>
      <c r="AM188" s="44"/>
      <c r="AN188" s="43">
        <v>2</v>
      </c>
      <c r="AO188" s="43">
        <v>0</v>
      </c>
      <c r="AP188" s="43">
        <v>1</v>
      </c>
      <c r="AQ188" s="43">
        <v>0</v>
      </c>
      <c r="AR188" s="43">
        <v>1</v>
      </c>
      <c r="AS188" s="44"/>
      <c r="AT188" s="43">
        <v>2</v>
      </c>
      <c r="AU188" s="43">
        <v>2</v>
      </c>
      <c r="AV188" s="43">
        <v>1</v>
      </c>
      <c r="AW188" s="43">
        <v>1</v>
      </c>
      <c r="AX188" s="43">
        <v>0</v>
      </c>
      <c r="AY188" s="44"/>
      <c r="AZ188" s="43">
        <v>0</v>
      </c>
      <c r="BA188" s="43">
        <v>0</v>
      </c>
      <c r="BB188" s="43">
        <v>0</v>
      </c>
      <c r="BC188" s="43">
        <v>0</v>
      </c>
      <c r="BD188" s="43">
        <v>0</v>
      </c>
      <c r="BE188" s="44"/>
      <c r="BF188" s="43">
        <v>32</v>
      </c>
      <c r="BG188" s="43">
        <v>27</v>
      </c>
      <c r="BH188" s="43">
        <v>19</v>
      </c>
      <c r="BI188" s="43">
        <v>26</v>
      </c>
      <c r="BJ188" s="43">
        <v>23</v>
      </c>
      <c r="BK188" s="44"/>
      <c r="BL188" s="43">
        <v>16639</v>
      </c>
      <c r="BM188" s="43">
        <v>16414</v>
      </c>
      <c r="BN188" s="43">
        <v>17374</v>
      </c>
      <c r="BO188" s="43">
        <v>17297</v>
      </c>
      <c r="BP188" s="43">
        <v>17225</v>
      </c>
      <c r="BQ188" s="44"/>
      <c r="BR188" s="45">
        <v>26867</v>
      </c>
      <c r="BS188" s="45">
        <v>26600</v>
      </c>
      <c r="BT188" s="45">
        <v>27921</v>
      </c>
      <c r="BU188" s="45">
        <v>27796</v>
      </c>
      <c r="BV188" s="45">
        <v>27682</v>
      </c>
      <c r="BW188" s="44"/>
      <c r="BX188" s="43">
        <v>52291</v>
      </c>
      <c r="BY188" s="43">
        <v>51768</v>
      </c>
      <c r="BZ188" s="43">
        <v>53825</v>
      </c>
      <c r="CA188" s="43">
        <v>53589</v>
      </c>
      <c r="CB188" s="43">
        <v>53360</v>
      </c>
      <c r="CC188" s="44"/>
      <c r="CD188" s="43">
        <v>2</v>
      </c>
      <c r="CE188" s="43">
        <v>3</v>
      </c>
      <c r="CF188" s="43">
        <v>4</v>
      </c>
      <c r="CG188" s="43">
        <v>3</v>
      </c>
      <c r="CH188" s="43">
        <v>2</v>
      </c>
      <c r="CI188" s="44"/>
      <c r="CJ188" s="45">
        <v>3</v>
      </c>
      <c r="CK188" s="45">
        <v>3</v>
      </c>
      <c r="CL188" s="45">
        <v>1</v>
      </c>
      <c r="CM188" s="45">
        <v>6</v>
      </c>
      <c r="CN188" s="45">
        <v>3</v>
      </c>
      <c r="CO188" s="44"/>
      <c r="CP188" s="43">
        <v>0</v>
      </c>
      <c r="CQ188" s="43">
        <v>2</v>
      </c>
      <c r="CR188" s="43">
        <v>0</v>
      </c>
      <c r="CS188" s="43">
        <v>1</v>
      </c>
      <c r="CT188" s="43">
        <v>1</v>
      </c>
      <c r="CU188" s="44"/>
      <c r="CV188" s="43">
        <v>40</v>
      </c>
      <c r="CW188" s="43">
        <v>40</v>
      </c>
      <c r="CX188" s="43">
        <v>43</v>
      </c>
      <c r="CY188" s="43">
        <v>57</v>
      </c>
      <c r="CZ188" s="43">
        <v>41</v>
      </c>
      <c r="DA188" s="44"/>
      <c r="DB188" s="43">
        <v>49</v>
      </c>
      <c r="DC188" s="43">
        <v>47</v>
      </c>
      <c r="DD188" s="43">
        <v>49</v>
      </c>
      <c r="DE188" s="43">
        <v>49</v>
      </c>
      <c r="DF188" s="43">
        <v>40</v>
      </c>
      <c r="DG188" s="44"/>
      <c r="DH188" s="43">
        <v>36</v>
      </c>
      <c r="DI188" s="43">
        <v>33</v>
      </c>
      <c r="DJ188" s="43">
        <v>47</v>
      </c>
      <c r="DK188" s="43">
        <v>34</v>
      </c>
      <c r="DL188" s="43">
        <v>36</v>
      </c>
      <c r="DM188" s="44"/>
      <c r="DN188" s="43">
        <v>9</v>
      </c>
      <c r="DO188" s="43">
        <v>12</v>
      </c>
      <c r="DP188" s="43">
        <v>12</v>
      </c>
      <c r="DQ188" s="43">
        <v>17</v>
      </c>
      <c r="DR188" s="43">
        <v>12</v>
      </c>
      <c r="DS188" s="44"/>
      <c r="DT188" s="43">
        <v>18</v>
      </c>
      <c r="DU188" s="43">
        <v>19</v>
      </c>
      <c r="DV188" s="43">
        <v>17</v>
      </c>
      <c r="DW188" s="43">
        <v>18</v>
      </c>
      <c r="DX188" s="43">
        <v>16</v>
      </c>
      <c r="DY188" s="44"/>
      <c r="DZ188" s="43">
        <v>26</v>
      </c>
      <c r="EA188" s="43">
        <v>17</v>
      </c>
      <c r="EB188" s="43">
        <v>16</v>
      </c>
      <c r="EC188" s="43">
        <v>14</v>
      </c>
      <c r="ED188" s="43">
        <v>21</v>
      </c>
      <c r="EE188" s="44"/>
      <c r="EF188" s="43">
        <v>8</v>
      </c>
      <c r="EG188" s="43">
        <v>9</v>
      </c>
      <c r="EH188" s="43">
        <v>0</v>
      </c>
      <c r="EI188" s="43">
        <v>5</v>
      </c>
      <c r="EJ188" s="43">
        <v>6</v>
      </c>
      <c r="EK188" s="44"/>
      <c r="EL188" s="43">
        <v>8</v>
      </c>
      <c r="EM188" s="43">
        <v>8</v>
      </c>
      <c r="EN188" s="43">
        <v>0</v>
      </c>
      <c r="EO188" s="43">
        <v>3</v>
      </c>
      <c r="EP188" s="43">
        <v>5</v>
      </c>
      <c r="EQ188" s="96">
        <f t="shared" si="434"/>
        <v>12.485811577752553</v>
      </c>
      <c r="ER188" s="96">
        <f t="shared" si="435"/>
        <v>13.771186440677965</v>
      </c>
      <c r="ES188" s="96">
        <f t="shared" si="436"/>
        <v>13.253012048192771</v>
      </c>
      <c r="ET188" s="96">
        <f t="shared" si="437"/>
        <v>9.6501809408926409</v>
      </c>
      <c r="EU188" s="96">
        <f t="shared" si="438"/>
        <v>9.6618357487922708</v>
      </c>
      <c r="EV188" s="52">
        <f t="shared" si="439"/>
        <v>6.8104426787741197</v>
      </c>
      <c r="EW188" s="52">
        <f t="shared" si="440"/>
        <v>9.5338983050847457</v>
      </c>
      <c r="EX188" s="52">
        <f t="shared" si="441"/>
        <v>3.6144578313253013</v>
      </c>
      <c r="EY188" s="52">
        <f t="shared" si="442"/>
        <v>2.4125452352231602</v>
      </c>
      <c r="EZ188" s="52">
        <f t="shared" si="443"/>
        <v>8.454106280193237</v>
      </c>
      <c r="FA188" s="96">
        <f t="shared" si="444"/>
        <v>5.6753688989784337</v>
      </c>
      <c r="FB188" s="96">
        <f t="shared" si="445"/>
        <v>4.2372881355932206</v>
      </c>
      <c r="FC188" s="96">
        <f t="shared" si="446"/>
        <v>9.6385542168674707</v>
      </c>
      <c r="FD188" s="96">
        <f t="shared" si="447"/>
        <v>7.2376357056694811</v>
      </c>
      <c r="FE188" s="96">
        <f t="shared" si="448"/>
        <v>1.2077294685990339</v>
      </c>
      <c r="FF188" s="52">
        <f t="shared" si="359"/>
        <v>13.620885357548239</v>
      </c>
      <c r="FG188" s="52">
        <f t="shared" si="360"/>
        <v>16.949152542372882</v>
      </c>
      <c r="FH188" s="52">
        <f t="shared" si="361"/>
        <v>21.686746987951807</v>
      </c>
      <c r="FI188" s="52">
        <f t="shared" si="362"/>
        <v>9.6501809408926409</v>
      </c>
      <c r="FJ188" s="52">
        <f t="shared" si="363"/>
        <v>16.908212560386474</v>
      </c>
      <c r="FK188" s="52">
        <f t="shared" si="364"/>
        <v>12.5</v>
      </c>
      <c r="FL188" s="52">
        <f t="shared" si="365"/>
        <v>0</v>
      </c>
      <c r="FM188" s="52">
        <f t="shared" si="366"/>
        <v>7.1428571428571423</v>
      </c>
      <c r="FN188" s="52">
        <f t="shared" si="367"/>
        <v>0</v>
      </c>
      <c r="FO188" s="52">
        <f t="shared" si="368"/>
        <v>11.111111111111111</v>
      </c>
      <c r="FP188" s="52">
        <f t="shared" si="369"/>
        <v>12.5</v>
      </c>
      <c r="FQ188" s="52">
        <f t="shared" si="370"/>
        <v>11.76470588235294</v>
      </c>
      <c r="FR188" s="52">
        <f t="shared" si="371"/>
        <v>7.1428571428571423</v>
      </c>
      <c r="FS188" s="52">
        <f t="shared" si="372"/>
        <v>8.3333333333333321</v>
      </c>
      <c r="FT188" s="52">
        <f t="shared" si="373"/>
        <v>0</v>
      </c>
      <c r="FU188" s="52">
        <f t="shared" si="339"/>
        <v>0</v>
      </c>
      <c r="FV188" s="52">
        <f t="shared" si="340"/>
        <v>0</v>
      </c>
      <c r="FW188" s="52">
        <f t="shared" si="341"/>
        <v>0</v>
      </c>
      <c r="FX188" s="52">
        <f t="shared" si="342"/>
        <v>0</v>
      </c>
      <c r="FY188" s="52">
        <f t="shared" si="343"/>
        <v>0</v>
      </c>
      <c r="FZ188" s="52">
        <f t="shared" si="374"/>
        <v>192.31924995492517</v>
      </c>
      <c r="GA188" s="52">
        <f t="shared" si="375"/>
        <v>164.49372486901427</v>
      </c>
      <c r="GB188" s="52">
        <f t="shared" si="376"/>
        <v>109.35881201795787</v>
      </c>
      <c r="GC188" s="52">
        <f t="shared" si="377"/>
        <v>150.31508354049834</v>
      </c>
      <c r="GD188" s="52">
        <f t="shared" si="378"/>
        <v>133.52685050798257</v>
      </c>
      <c r="GE188" s="52">
        <f t="shared" si="379"/>
        <v>3.8247499569715626</v>
      </c>
      <c r="GF188" s="52">
        <f t="shared" si="380"/>
        <v>5.795085767269355</v>
      </c>
      <c r="GG188" s="52">
        <f t="shared" si="381"/>
        <v>7.431490942870413</v>
      </c>
      <c r="GH188" s="52">
        <f t="shared" si="382"/>
        <v>5.5981638022728548</v>
      </c>
      <c r="GI188" s="52">
        <f t="shared" si="383"/>
        <v>3.7481259370314839</v>
      </c>
      <c r="GJ188" s="52">
        <f t="shared" si="384"/>
        <v>11.16611456433543</v>
      </c>
      <c r="GK188" s="52">
        <f t="shared" si="385"/>
        <v>11.278195488721805</v>
      </c>
      <c r="GL188" s="52">
        <f t="shared" si="386"/>
        <v>3.5815336126929549</v>
      </c>
      <c r="GM188" s="52">
        <f t="shared" si="387"/>
        <v>21.585839689163908</v>
      </c>
      <c r="GN188" s="52">
        <f t="shared" si="388"/>
        <v>10.837367242251283</v>
      </c>
      <c r="GO188" s="52">
        <f t="shared" si="389"/>
        <v>0</v>
      </c>
      <c r="GP188" s="52">
        <f t="shared" si="390"/>
        <v>7.518796992481203</v>
      </c>
      <c r="GQ188" s="52">
        <f t="shared" si="391"/>
        <v>0</v>
      </c>
      <c r="GR188" s="52">
        <f t="shared" si="392"/>
        <v>3.5976399481939847</v>
      </c>
      <c r="GS188" s="52">
        <f t="shared" si="393"/>
        <v>3.6124557474170942</v>
      </c>
      <c r="GT188" s="52">
        <f t="shared" si="394"/>
        <v>76.494999139431258</v>
      </c>
      <c r="GU188" s="52">
        <f t="shared" si="395"/>
        <v>77.267810230258078</v>
      </c>
      <c r="GV188" s="52">
        <f t="shared" si="396"/>
        <v>79.888527635856946</v>
      </c>
      <c r="GW188" s="52">
        <f t="shared" si="397"/>
        <v>106.36511224318423</v>
      </c>
      <c r="GX188" s="52">
        <f t="shared" si="398"/>
        <v>76.836581709145435</v>
      </c>
      <c r="GY188" s="52">
        <f t="shared" si="399"/>
        <v>93.706373945803293</v>
      </c>
      <c r="GZ188" s="52">
        <f t="shared" si="400"/>
        <v>90.789677020553228</v>
      </c>
      <c r="HA188" s="52">
        <f t="shared" si="401"/>
        <v>91.03576405016257</v>
      </c>
      <c r="HB188" s="52">
        <f t="shared" si="402"/>
        <v>91.436675437123284</v>
      </c>
      <c r="HC188" s="52">
        <f t="shared" si="403"/>
        <v>74.962518740629676</v>
      </c>
      <c r="HD188" s="52">
        <f t="shared" si="404"/>
        <v>68.84549922548814</v>
      </c>
      <c r="HE188" s="52">
        <f t="shared" si="405"/>
        <v>63.745943439962915</v>
      </c>
      <c r="HF188" s="52">
        <f t="shared" si="406"/>
        <v>87.320018578727357</v>
      </c>
      <c r="HG188" s="52">
        <f t="shared" si="407"/>
        <v>63.445856425759018</v>
      </c>
      <c r="HH188" s="52">
        <f t="shared" si="408"/>
        <v>67.466266866566713</v>
      </c>
      <c r="HI188" s="52">
        <f t="shared" si="409"/>
        <v>17.211374806372035</v>
      </c>
      <c r="HJ188" s="52">
        <f t="shared" si="410"/>
        <v>23.18034306907742</v>
      </c>
      <c r="HK188" s="52">
        <f t="shared" si="411"/>
        <v>22.294472828611241</v>
      </c>
      <c r="HL188" s="52">
        <f t="shared" si="412"/>
        <v>31.722928212879509</v>
      </c>
      <c r="HM188" s="52">
        <f t="shared" si="413"/>
        <v>22.488755622188904</v>
      </c>
      <c r="HN188" s="52">
        <f t="shared" si="414"/>
        <v>34.42274961274407</v>
      </c>
      <c r="HO188" s="52">
        <f t="shared" si="415"/>
        <v>36.702209859372587</v>
      </c>
      <c r="HP188" s="52">
        <f t="shared" si="416"/>
        <v>31.583836507199258</v>
      </c>
      <c r="HQ188" s="52">
        <f t="shared" si="417"/>
        <v>33.588982813637131</v>
      </c>
      <c r="HR188" s="52">
        <f t="shared" si="418"/>
        <v>29.985007496251871</v>
      </c>
      <c r="HS188" s="52">
        <f t="shared" si="419"/>
        <v>49.721749440630319</v>
      </c>
      <c r="HT188" s="52">
        <f t="shared" si="420"/>
        <v>32.838819347859676</v>
      </c>
      <c r="HU188" s="52">
        <f t="shared" si="421"/>
        <v>29.725963771481652</v>
      </c>
      <c r="HV188" s="52">
        <f t="shared" si="422"/>
        <v>26.124764410606655</v>
      </c>
      <c r="HW188" s="52">
        <f t="shared" si="423"/>
        <v>39.355322338830582</v>
      </c>
      <c r="HX188" s="52">
        <f t="shared" si="424"/>
        <v>15.29899982788625</v>
      </c>
      <c r="HY188" s="52">
        <f t="shared" si="425"/>
        <v>17.385257301808068</v>
      </c>
      <c r="HZ188" s="52">
        <f t="shared" si="426"/>
        <v>0</v>
      </c>
      <c r="IA188" s="52">
        <f t="shared" si="427"/>
        <v>9.3302730037880899</v>
      </c>
      <c r="IB188" s="52">
        <f t="shared" si="428"/>
        <v>11.244377811094452</v>
      </c>
      <c r="IC188" s="52">
        <f t="shared" si="429"/>
        <v>15.29899982788625</v>
      </c>
      <c r="ID188" s="52">
        <f t="shared" si="430"/>
        <v>15.453562046051616</v>
      </c>
      <c r="IE188" s="52">
        <f t="shared" si="431"/>
        <v>0</v>
      </c>
      <c r="IF188" s="52">
        <f t="shared" si="432"/>
        <v>5.5981638022728548</v>
      </c>
      <c r="IG188" s="52">
        <f t="shared" si="433"/>
        <v>9.3703148425787095</v>
      </c>
      <c r="II188"/>
    </row>
    <row r="189" spans="1:243" ht="15.75" customHeight="1" thickBot="1">
      <c r="A189" s="43">
        <v>261540</v>
      </c>
      <c r="B189" s="43" t="s">
        <v>57</v>
      </c>
      <c r="C189" s="47">
        <v>2604</v>
      </c>
      <c r="D189" s="43">
        <v>11</v>
      </c>
      <c r="E189" s="43">
        <v>11</v>
      </c>
      <c r="F189" s="43">
        <v>10</v>
      </c>
      <c r="G189" s="43">
        <v>8</v>
      </c>
      <c r="H189" s="43">
        <v>6</v>
      </c>
      <c r="I189" s="44"/>
      <c r="J189" s="43">
        <v>6</v>
      </c>
      <c r="K189" s="43">
        <v>8</v>
      </c>
      <c r="L189" s="43">
        <v>9</v>
      </c>
      <c r="M189" s="43">
        <v>6</v>
      </c>
      <c r="N189" s="43">
        <v>6</v>
      </c>
      <c r="O189" s="44"/>
      <c r="P189" s="43">
        <v>5</v>
      </c>
      <c r="Q189" s="43">
        <v>3</v>
      </c>
      <c r="R189" s="43">
        <v>1</v>
      </c>
      <c r="S189" s="43">
        <v>2</v>
      </c>
      <c r="T189" s="43">
        <v>0</v>
      </c>
      <c r="U189" s="44"/>
      <c r="V189" s="43">
        <v>13</v>
      </c>
      <c r="W189" s="43">
        <v>18</v>
      </c>
      <c r="X189" s="43">
        <v>12</v>
      </c>
      <c r="Y189" s="43">
        <v>14</v>
      </c>
      <c r="Z189" s="43">
        <v>12</v>
      </c>
      <c r="AA189" s="44"/>
      <c r="AB189" s="43">
        <v>596</v>
      </c>
      <c r="AC189" s="43">
        <v>637</v>
      </c>
      <c r="AD189" s="43">
        <v>625</v>
      </c>
      <c r="AE189" s="43">
        <v>620</v>
      </c>
      <c r="AF189" s="43">
        <v>587</v>
      </c>
      <c r="AG189" s="44"/>
      <c r="AH189" s="43">
        <v>12</v>
      </c>
      <c r="AI189" s="43">
        <v>12</v>
      </c>
      <c r="AJ189" s="43">
        <v>10</v>
      </c>
      <c r="AK189" s="43">
        <v>11</v>
      </c>
      <c r="AL189" s="43">
        <v>7</v>
      </c>
      <c r="AM189" s="44"/>
      <c r="AN189" s="43">
        <v>1</v>
      </c>
      <c r="AO189" s="43">
        <v>0</v>
      </c>
      <c r="AP189" s="43">
        <v>0</v>
      </c>
      <c r="AQ189" s="43">
        <v>0</v>
      </c>
      <c r="AR189" s="43">
        <v>0</v>
      </c>
      <c r="AS189" s="44"/>
      <c r="AT189" s="43">
        <v>1</v>
      </c>
      <c r="AU189" s="43">
        <v>2</v>
      </c>
      <c r="AV189" s="43">
        <v>1</v>
      </c>
      <c r="AW189" s="43">
        <v>0</v>
      </c>
      <c r="AX189" s="43">
        <v>0</v>
      </c>
      <c r="AY189" s="44"/>
      <c r="AZ189" s="43">
        <v>0</v>
      </c>
      <c r="BA189" s="43">
        <v>1</v>
      </c>
      <c r="BB189" s="43">
        <v>0</v>
      </c>
      <c r="BC189" s="43">
        <v>0</v>
      </c>
      <c r="BD189" s="43">
        <v>0</v>
      </c>
      <c r="BE189" s="44"/>
      <c r="BF189" s="43">
        <v>18</v>
      </c>
      <c r="BG189" s="43">
        <v>11</v>
      </c>
      <c r="BH189" s="43">
        <v>14</v>
      </c>
      <c r="BI189" s="43">
        <v>14</v>
      </c>
      <c r="BJ189" s="43">
        <v>14</v>
      </c>
      <c r="BK189" s="44"/>
      <c r="BL189" s="43">
        <v>10710</v>
      </c>
      <c r="BM189" s="43">
        <v>11092</v>
      </c>
      <c r="BN189" s="43">
        <v>12525</v>
      </c>
      <c r="BO189" s="43">
        <v>12895</v>
      </c>
      <c r="BP189" s="43">
        <v>13256</v>
      </c>
      <c r="BQ189" s="44"/>
      <c r="BR189" s="45">
        <v>16294</v>
      </c>
      <c r="BS189" s="45">
        <v>16803</v>
      </c>
      <c r="BT189" s="45">
        <v>18133</v>
      </c>
      <c r="BU189" s="45">
        <v>18671</v>
      </c>
      <c r="BV189" s="45">
        <v>19192</v>
      </c>
      <c r="BW189" s="44"/>
      <c r="BX189" s="43">
        <v>32169</v>
      </c>
      <c r="BY189" s="43">
        <v>33205</v>
      </c>
      <c r="BZ189" s="43">
        <v>35554</v>
      </c>
      <c r="CA189" s="43">
        <v>36610</v>
      </c>
      <c r="CB189" s="43">
        <v>37631</v>
      </c>
      <c r="CC189" s="44"/>
      <c r="CD189" s="43">
        <v>1</v>
      </c>
      <c r="CE189" s="43">
        <v>1</v>
      </c>
      <c r="CF189" s="43">
        <v>1</v>
      </c>
      <c r="CG189" s="43">
        <v>1</v>
      </c>
      <c r="CH189" s="43">
        <v>1</v>
      </c>
      <c r="CI189" s="44"/>
      <c r="CJ189" s="45">
        <v>1</v>
      </c>
      <c r="CK189" s="45">
        <v>1</v>
      </c>
      <c r="CL189" s="45">
        <v>3</v>
      </c>
      <c r="CM189" s="45">
        <v>0</v>
      </c>
      <c r="CN189" s="45">
        <v>2</v>
      </c>
      <c r="CO189" s="44"/>
      <c r="CP189" s="43">
        <v>2</v>
      </c>
      <c r="CQ189" s="43">
        <v>1</v>
      </c>
      <c r="CR189" s="43">
        <v>1</v>
      </c>
      <c r="CS189" s="43">
        <v>1</v>
      </c>
      <c r="CT189" s="43">
        <v>2</v>
      </c>
      <c r="CU189" s="44"/>
      <c r="CV189" s="43">
        <v>18</v>
      </c>
      <c r="CW189" s="43">
        <v>10</v>
      </c>
      <c r="CX189" s="43">
        <v>12</v>
      </c>
      <c r="CY189" s="43">
        <v>9</v>
      </c>
      <c r="CZ189" s="43">
        <v>17</v>
      </c>
      <c r="DA189" s="44"/>
      <c r="DB189" s="43">
        <v>13</v>
      </c>
      <c r="DC189" s="43">
        <v>10</v>
      </c>
      <c r="DD189" s="43">
        <v>11</v>
      </c>
      <c r="DE189" s="43">
        <v>9</v>
      </c>
      <c r="DF189" s="43">
        <v>17</v>
      </c>
      <c r="DG189" s="44"/>
      <c r="DH189" s="43">
        <v>8</v>
      </c>
      <c r="DI189" s="43">
        <v>20</v>
      </c>
      <c r="DJ189" s="43">
        <v>17</v>
      </c>
      <c r="DK189" s="43">
        <v>8</v>
      </c>
      <c r="DL189" s="43">
        <v>10</v>
      </c>
      <c r="DM189" s="44"/>
      <c r="DN189" s="43">
        <v>2</v>
      </c>
      <c r="DO189" s="43">
        <v>6</v>
      </c>
      <c r="DP189" s="43">
        <v>9</v>
      </c>
      <c r="DQ189" s="43">
        <v>9</v>
      </c>
      <c r="DR189" s="43">
        <v>11</v>
      </c>
      <c r="DS189" s="44"/>
      <c r="DT189" s="43">
        <v>15</v>
      </c>
      <c r="DU189" s="43">
        <v>27</v>
      </c>
      <c r="DV189" s="43">
        <v>24</v>
      </c>
      <c r="DW189" s="43">
        <v>13</v>
      </c>
      <c r="DX189" s="43">
        <v>25</v>
      </c>
      <c r="DY189" s="44"/>
      <c r="DZ189" s="43">
        <v>4</v>
      </c>
      <c r="EA189" s="43">
        <v>5</v>
      </c>
      <c r="EB189" s="43">
        <v>2</v>
      </c>
      <c r="EC189" s="43">
        <v>5</v>
      </c>
      <c r="ED189" s="43">
        <v>10</v>
      </c>
      <c r="EE189" s="44"/>
      <c r="EF189" s="43">
        <v>2</v>
      </c>
      <c r="EG189" s="43">
        <v>1</v>
      </c>
      <c r="EH189" s="43">
        <v>0</v>
      </c>
      <c r="EI189" s="43">
        <v>1</v>
      </c>
      <c r="EJ189" s="43">
        <v>3</v>
      </c>
      <c r="EK189" s="44"/>
      <c r="EL189" s="43">
        <v>2</v>
      </c>
      <c r="EM189" s="43">
        <v>1</v>
      </c>
      <c r="EN189" s="43">
        <v>0</v>
      </c>
      <c r="EO189" s="43">
        <v>0</v>
      </c>
      <c r="EP189" s="43">
        <v>2</v>
      </c>
      <c r="EQ189" s="96">
        <f t="shared" si="434"/>
        <v>18.456375838926174</v>
      </c>
      <c r="ER189" s="96">
        <f t="shared" si="435"/>
        <v>17.26844583987441</v>
      </c>
      <c r="ES189" s="96">
        <f t="shared" si="436"/>
        <v>16</v>
      </c>
      <c r="ET189" s="96">
        <f t="shared" si="437"/>
        <v>12.903225806451612</v>
      </c>
      <c r="EU189" s="96">
        <f t="shared" si="438"/>
        <v>10.221465076660987</v>
      </c>
      <c r="EV189" s="52">
        <f t="shared" si="439"/>
        <v>10.067114093959731</v>
      </c>
      <c r="EW189" s="52">
        <f t="shared" si="440"/>
        <v>12.558869701726845</v>
      </c>
      <c r="EX189" s="52">
        <f t="shared" si="441"/>
        <v>14.4</v>
      </c>
      <c r="EY189" s="52">
        <f t="shared" si="442"/>
        <v>9.67741935483871</v>
      </c>
      <c r="EZ189" s="52">
        <f t="shared" si="443"/>
        <v>10.221465076660987</v>
      </c>
      <c r="FA189" s="96">
        <f t="shared" si="444"/>
        <v>8.3892617449664435</v>
      </c>
      <c r="FB189" s="96">
        <f t="shared" si="445"/>
        <v>4.7095761381475665</v>
      </c>
      <c r="FC189" s="96">
        <f t="shared" si="446"/>
        <v>1.6</v>
      </c>
      <c r="FD189" s="96">
        <f t="shared" si="447"/>
        <v>3.225806451612903</v>
      </c>
      <c r="FE189" s="96">
        <f t="shared" si="448"/>
        <v>0</v>
      </c>
      <c r="FF189" s="52">
        <f t="shared" si="359"/>
        <v>21.812080536912752</v>
      </c>
      <c r="FG189" s="52">
        <f t="shared" si="360"/>
        <v>28.257456828885402</v>
      </c>
      <c r="FH189" s="52">
        <f t="shared" si="361"/>
        <v>19.2</v>
      </c>
      <c r="FI189" s="52">
        <f t="shared" si="362"/>
        <v>22.58064516129032</v>
      </c>
      <c r="FJ189" s="52">
        <f t="shared" si="363"/>
        <v>20.442930153321974</v>
      </c>
      <c r="FK189" s="52">
        <f t="shared" si="364"/>
        <v>8.3333333333333321</v>
      </c>
      <c r="FL189" s="52">
        <f t="shared" si="365"/>
        <v>0</v>
      </c>
      <c r="FM189" s="52">
        <f t="shared" si="366"/>
        <v>0</v>
      </c>
      <c r="FN189" s="52">
        <f t="shared" si="367"/>
        <v>0</v>
      </c>
      <c r="FO189" s="52">
        <f t="shared" si="368"/>
        <v>0</v>
      </c>
      <c r="FP189" s="52">
        <f t="shared" si="369"/>
        <v>8.3333333333333321</v>
      </c>
      <c r="FQ189" s="52">
        <f t="shared" si="370"/>
        <v>16.666666666666664</v>
      </c>
      <c r="FR189" s="52">
        <f t="shared" si="371"/>
        <v>10</v>
      </c>
      <c r="FS189" s="52">
        <f t="shared" si="372"/>
        <v>0</v>
      </c>
      <c r="FT189" s="52">
        <f t="shared" si="373"/>
        <v>0</v>
      </c>
      <c r="FU189" s="52">
        <f t="shared" ref="FU189:FU201" si="449">IF(AB189=0,0,AZ189/AB189*100000)</f>
        <v>0</v>
      </c>
      <c r="FV189" s="52">
        <f t="shared" ref="FV189:FV201" si="450">IF(AC189=0,0,BA189/AC189*100000)</f>
        <v>156.98587127158558</v>
      </c>
      <c r="FW189" s="52">
        <f t="shared" ref="FW189:FW201" si="451">IF(AD189=0,0,BB189/AD189*100000)</f>
        <v>0</v>
      </c>
      <c r="FX189" s="52">
        <f t="shared" ref="FX189:FX201" si="452">IF(AE189=0,0,BC189/AE189*100000)</f>
        <v>0</v>
      </c>
      <c r="FY189" s="52">
        <f t="shared" ref="FY189:FY201" si="453">IF(AF189=0,0,BD189/AF189*100000)</f>
        <v>0</v>
      </c>
      <c r="FZ189" s="52">
        <f t="shared" si="374"/>
        <v>168.0672268907563</v>
      </c>
      <c r="GA189" s="52">
        <f t="shared" si="375"/>
        <v>99.170573386224291</v>
      </c>
      <c r="GB189" s="52">
        <f t="shared" si="376"/>
        <v>111.77644710578842</v>
      </c>
      <c r="GC189" s="52">
        <f t="shared" si="377"/>
        <v>108.56921287320668</v>
      </c>
      <c r="GD189" s="52">
        <f t="shared" si="378"/>
        <v>105.61255280627641</v>
      </c>
      <c r="GE189" s="52">
        <f t="shared" si="379"/>
        <v>3.1085827971028008</v>
      </c>
      <c r="GF189" s="52">
        <f t="shared" si="380"/>
        <v>3.0115946393615416</v>
      </c>
      <c r="GG189" s="52">
        <f t="shared" si="381"/>
        <v>2.8126230522585365</v>
      </c>
      <c r="GH189" s="52">
        <f t="shared" si="382"/>
        <v>2.7314941272876263</v>
      </c>
      <c r="GI189" s="52">
        <f t="shared" si="383"/>
        <v>2.6573835401663524</v>
      </c>
      <c r="GJ189" s="52">
        <f t="shared" si="384"/>
        <v>6.1372284276420768</v>
      </c>
      <c r="GK189" s="52">
        <f t="shared" si="385"/>
        <v>5.9513182169850616</v>
      </c>
      <c r="GL189" s="52">
        <f t="shared" si="386"/>
        <v>16.544421772459053</v>
      </c>
      <c r="GM189" s="52">
        <f t="shared" si="387"/>
        <v>0</v>
      </c>
      <c r="GN189" s="52">
        <f t="shared" si="388"/>
        <v>10.421008753647353</v>
      </c>
      <c r="GO189" s="52">
        <f t="shared" si="389"/>
        <v>12.274456855284154</v>
      </c>
      <c r="GP189" s="52">
        <f t="shared" si="390"/>
        <v>5.9513182169850616</v>
      </c>
      <c r="GQ189" s="52">
        <f t="shared" si="391"/>
        <v>5.5148072574863507</v>
      </c>
      <c r="GR189" s="52">
        <f t="shared" si="392"/>
        <v>5.3558995233249425</v>
      </c>
      <c r="GS189" s="52">
        <f t="shared" si="393"/>
        <v>10.421008753647353</v>
      </c>
      <c r="GT189" s="52">
        <f t="shared" si="394"/>
        <v>55.954490347850417</v>
      </c>
      <c r="GU189" s="52">
        <f t="shared" si="395"/>
        <v>30.11594639361542</v>
      </c>
      <c r="GV189" s="52">
        <f t="shared" si="396"/>
        <v>33.751476627102434</v>
      </c>
      <c r="GW189" s="52">
        <f t="shared" si="397"/>
        <v>24.583447145588639</v>
      </c>
      <c r="GX189" s="52">
        <f t="shared" si="398"/>
        <v>45.175520182827988</v>
      </c>
      <c r="GY189" s="52">
        <f t="shared" si="399"/>
        <v>40.411576362336412</v>
      </c>
      <c r="GZ189" s="52">
        <f t="shared" si="400"/>
        <v>30.11594639361542</v>
      </c>
      <c r="HA189" s="52">
        <f t="shared" si="401"/>
        <v>30.9388535748439</v>
      </c>
      <c r="HB189" s="52">
        <f t="shared" si="402"/>
        <v>24.583447145588639</v>
      </c>
      <c r="HC189" s="52">
        <f t="shared" si="403"/>
        <v>45.175520182827988</v>
      </c>
      <c r="HD189" s="52">
        <f t="shared" si="404"/>
        <v>24.868662376822407</v>
      </c>
      <c r="HE189" s="52">
        <f t="shared" si="405"/>
        <v>60.231892787230841</v>
      </c>
      <c r="HF189" s="52">
        <f t="shared" si="406"/>
        <v>47.814591888395114</v>
      </c>
      <c r="HG189" s="52">
        <f t="shared" si="407"/>
        <v>21.85195301830101</v>
      </c>
      <c r="HH189" s="52">
        <f t="shared" si="408"/>
        <v>26.573835401663523</v>
      </c>
      <c r="HI189" s="52">
        <f t="shared" si="409"/>
        <v>6.2171655942056017</v>
      </c>
      <c r="HJ189" s="52">
        <f t="shared" si="410"/>
        <v>18.069567836169252</v>
      </c>
      <c r="HK189" s="52">
        <f t="shared" si="411"/>
        <v>25.313607470326826</v>
      </c>
      <c r="HL189" s="52">
        <f t="shared" si="412"/>
        <v>24.583447145588639</v>
      </c>
      <c r="HM189" s="52">
        <f t="shared" si="413"/>
        <v>29.231218941829873</v>
      </c>
      <c r="HN189" s="52">
        <f t="shared" si="414"/>
        <v>46.628741956542015</v>
      </c>
      <c r="HO189" s="52">
        <f t="shared" si="415"/>
        <v>81.313055262761637</v>
      </c>
      <c r="HP189" s="52">
        <f t="shared" si="416"/>
        <v>67.502953254204868</v>
      </c>
      <c r="HQ189" s="52">
        <f t="shared" si="417"/>
        <v>35.509423654739138</v>
      </c>
      <c r="HR189" s="52">
        <f t="shared" si="418"/>
        <v>66.43458850415881</v>
      </c>
      <c r="HS189" s="52">
        <f t="shared" si="419"/>
        <v>12.434331188411203</v>
      </c>
      <c r="HT189" s="52">
        <f t="shared" si="420"/>
        <v>15.05797319680771</v>
      </c>
      <c r="HU189" s="52">
        <f t="shared" si="421"/>
        <v>5.625246104517073</v>
      </c>
      <c r="HV189" s="52">
        <f t="shared" si="422"/>
        <v>13.657470636438131</v>
      </c>
      <c r="HW189" s="52">
        <f t="shared" si="423"/>
        <v>26.573835401663523</v>
      </c>
      <c r="HX189" s="52">
        <f t="shared" si="424"/>
        <v>6.2171655942056017</v>
      </c>
      <c r="HY189" s="52">
        <f t="shared" si="425"/>
        <v>3.0115946393615416</v>
      </c>
      <c r="HZ189" s="52">
        <f t="shared" si="426"/>
        <v>0</v>
      </c>
      <c r="IA189" s="52">
        <f t="shared" si="427"/>
        <v>2.7314941272876263</v>
      </c>
      <c r="IB189" s="52">
        <f t="shared" si="428"/>
        <v>7.9721506204990567</v>
      </c>
      <c r="IC189" s="52">
        <f t="shared" si="429"/>
        <v>6.2171655942056017</v>
      </c>
      <c r="ID189" s="52">
        <f t="shared" si="430"/>
        <v>3.0115946393615416</v>
      </c>
      <c r="IE189" s="52">
        <f t="shared" si="431"/>
        <v>0</v>
      </c>
      <c r="IF189" s="52">
        <f t="shared" si="432"/>
        <v>0</v>
      </c>
      <c r="IG189" s="52">
        <f t="shared" si="433"/>
        <v>5.3147670803327047</v>
      </c>
      <c r="II189"/>
    </row>
    <row r="190" spans="1:243" ht="15.75" customHeight="1" thickBot="1">
      <c r="A190" s="45">
        <v>261550</v>
      </c>
      <c r="B190" s="45" t="s">
        <v>806</v>
      </c>
      <c r="C190" s="47">
        <v>2602</v>
      </c>
      <c r="D190" s="43">
        <v>2</v>
      </c>
      <c r="E190" s="43">
        <v>4</v>
      </c>
      <c r="F190" s="43">
        <v>2</v>
      </c>
      <c r="G190" s="43">
        <v>3</v>
      </c>
      <c r="H190" s="43">
        <v>0</v>
      </c>
      <c r="I190" s="44"/>
      <c r="J190" s="43">
        <v>1</v>
      </c>
      <c r="K190" s="43">
        <v>4</v>
      </c>
      <c r="L190" s="43">
        <v>2</v>
      </c>
      <c r="M190" s="43">
        <v>0</v>
      </c>
      <c r="N190" s="43">
        <v>0</v>
      </c>
      <c r="O190" s="44"/>
      <c r="P190" s="43">
        <v>1</v>
      </c>
      <c r="Q190" s="43">
        <v>0</v>
      </c>
      <c r="R190" s="43">
        <v>0</v>
      </c>
      <c r="S190" s="43">
        <v>3</v>
      </c>
      <c r="T190" s="43">
        <v>0</v>
      </c>
      <c r="U190" s="44"/>
      <c r="V190" s="43">
        <v>2</v>
      </c>
      <c r="W190" s="43">
        <v>7</v>
      </c>
      <c r="X190" s="43">
        <v>2</v>
      </c>
      <c r="Y190" s="43">
        <v>2</v>
      </c>
      <c r="Z190" s="43">
        <v>5</v>
      </c>
      <c r="AA190" s="44"/>
      <c r="AB190" s="43">
        <v>237</v>
      </c>
      <c r="AC190" s="43">
        <v>230</v>
      </c>
      <c r="AD190" s="43">
        <v>230</v>
      </c>
      <c r="AE190" s="43">
        <v>220</v>
      </c>
      <c r="AF190" s="43">
        <v>216</v>
      </c>
      <c r="AG190" s="44"/>
      <c r="AH190" s="43">
        <v>2</v>
      </c>
      <c r="AI190" s="43">
        <v>4</v>
      </c>
      <c r="AJ190" s="43">
        <v>3</v>
      </c>
      <c r="AK190" s="43">
        <v>3</v>
      </c>
      <c r="AL190" s="43">
        <v>0</v>
      </c>
      <c r="AM190" s="44"/>
      <c r="AN190" s="43">
        <v>0</v>
      </c>
      <c r="AO190" s="43">
        <v>0</v>
      </c>
      <c r="AP190" s="43">
        <v>1</v>
      </c>
      <c r="AQ190" s="43">
        <v>1</v>
      </c>
      <c r="AR190" s="43">
        <v>0</v>
      </c>
      <c r="AS190" s="44"/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4"/>
      <c r="AZ190" s="43">
        <v>0</v>
      </c>
      <c r="BA190" s="43">
        <v>0</v>
      </c>
      <c r="BB190" s="43">
        <v>0</v>
      </c>
      <c r="BC190" s="43">
        <v>0</v>
      </c>
      <c r="BD190" s="43">
        <v>0</v>
      </c>
      <c r="BE190" s="44"/>
      <c r="BF190" s="43">
        <v>5</v>
      </c>
      <c r="BG190" s="43">
        <v>4</v>
      </c>
      <c r="BH190" s="43">
        <v>5</v>
      </c>
      <c r="BI190" s="43">
        <v>4</v>
      </c>
      <c r="BJ190" s="43">
        <v>8</v>
      </c>
      <c r="BK190" s="44"/>
      <c r="BL190" s="43">
        <v>4445</v>
      </c>
      <c r="BM190" s="43">
        <v>4461</v>
      </c>
      <c r="BN190" s="43">
        <v>4347</v>
      </c>
      <c r="BO190" s="43">
        <v>4366</v>
      </c>
      <c r="BP190" s="43">
        <v>4378</v>
      </c>
      <c r="BQ190" s="44"/>
      <c r="BR190" s="45">
        <v>6690</v>
      </c>
      <c r="BS190" s="45">
        <v>6729</v>
      </c>
      <c r="BT190" s="45">
        <v>6692</v>
      </c>
      <c r="BU190" s="45">
        <v>6725</v>
      </c>
      <c r="BV190" s="45">
        <v>6740</v>
      </c>
      <c r="BW190" s="44"/>
      <c r="BX190" s="43">
        <v>13194</v>
      </c>
      <c r="BY190" s="43">
        <v>13261</v>
      </c>
      <c r="BZ190" s="43">
        <v>13055</v>
      </c>
      <c r="CA190" s="43">
        <v>13106</v>
      </c>
      <c r="CB190" s="43">
        <v>13155</v>
      </c>
      <c r="CC190" s="44"/>
      <c r="CD190" s="43">
        <v>0</v>
      </c>
      <c r="CE190" s="43">
        <v>0</v>
      </c>
      <c r="CF190" s="43">
        <v>0</v>
      </c>
      <c r="CG190" s="43">
        <v>0</v>
      </c>
      <c r="CH190" s="43">
        <v>0</v>
      </c>
      <c r="CI190" s="44"/>
      <c r="CJ190" s="45">
        <v>3</v>
      </c>
      <c r="CK190" s="45">
        <v>1</v>
      </c>
      <c r="CL190" s="45">
        <v>0</v>
      </c>
      <c r="CM190" s="45">
        <v>1</v>
      </c>
      <c r="CN190" s="45">
        <v>0</v>
      </c>
      <c r="CO190" s="44"/>
      <c r="CP190" s="43">
        <v>1</v>
      </c>
      <c r="CQ190" s="43">
        <v>0</v>
      </c>
      <c r="CR190" s="43">
        <v>0</v>
      </c>
      <c r="CS190" s="43">
        <v>0</v>
      </c>
      <c r="CT190" s="43">
        <v>0</v>
      </c>
      <c r="CU190" s="44"/>
      <c r="CV190" s="43">
        <v>8</v>
      </c>
      <c r="CW190" s="43">
        <v>5</v>
      </c>
      <c r="CX190" s="43">
        <v>9</v>
      </c>
      <c r="CY190" s="43">
        <v>10</v>
      </c>
      <c r="CZ190" s="43">
        <v>3</v>
      </c>
      <c r="DA190" s="44"/>
      <c r="DB190" s="43">
        <v>5</v>
      </c>
      <c r="DC190" s="43">
        <v>4</v>
      </c>
      <c r="DD190" s="43">
        <v>8</v>
      </c>
      <c r="DE190" s="43">
        <v>12</v>
      </c>
      <c r="DF190" s="43">
        <v>7</v>
      </c>
      <c r="DG190" s="44"/>
      <c r="DH190" s="43">
        <v>2</v>
      </c>
      <c r="DI190" s="43">
        <v>4</v>
      </c>
      <c r="DJ190" s="43">
        <v>5</v>
      </c>
      <c r="DK190" s="43">
        <v>7</v>
      </c>
      <c r="DL190" s="43">
        <v>9</v>
      </c>
      <c r="DM190" s="44"/>
      <c r="DN190" s="43">
        <v>0</v>
      </c>
      <c r="DO190" s="43">
        <v>3</v>
      </c>
      <c r="DP190" s="43">
        <v>6</v>
      </c>
      <c r="DQ190" s="43">
        <v>1</v>
      </c>
      <c r="DR190" s="43">
        <v>3</v>
      </c>
      <c r="DS190" s="44"/>
      <c r="DT190" s="43">
        <v>5</v>
      </c>
      <c r="DU190" s="43">
        <v>7</v>
      </c>
      <c r="DV190" s="43">
        <v>1</v>
      </c>
      <c r="DW190" s="43">
        <v>5</v>
      </c>
      <c r="DX190" s="43">
        <v>2</v>
      </c>
      <c r="DY190" s="44"/>
      <c r="DZ190" s="43">
        <v>3</v>
      </c>
      <c r="EA190" s="43">
        <v>2</v>
      </c>
      <c r="EB190" s="43">
        <v>4</v>
      </c>
      <c r="EC190" s="43">
        <v>8</v>
      </c>
      <c r="ED190" s="43">
        <v>5</v>
      </c>
      <c r="EE190" s="44"/>
      <c r="EF190" s="43">
        <v>1</v>
      </c>
      <c r="EG190" s="43">
        <v>0</v>
      </c>
      <c r="EH190" s="43">
        <v>2</v>
      </c>
      <c r="EI190" s="43">
        <v>3</v>
      </c>
      <c r="EJ190" s="43">
        <v>2</v>
      </c>
      <c r="EK190" s="44"/>
      <c r="EL190" s="43">
        <v>1</v>
      </c>
      <c r="EM190" s="43">
        <v>0</v>
      </c>
      <c r="EN190" s="43">
        <v>2</v>
      </c>
      <c r="EO190" s="43">
        <v>2</v>
      </c>
      <c r="EP190" s="43">
        <v>0</v>
      </c>
      <c r="EQ190" s="96">
        <f t="shared" si="434"/>
        <v>8.4388185654008439</v>
      </c>
      <c r="ER190" s="96">
        <f t="shared" si="435"/>
        <v>17.391304347826086</v>
      </c>
      <c r="ES190" s="96">
        <f t="shared" si="436"/>
        <v>8.695652173913043</v>
      </c>
      <c r="ET190" s="96">
        <f t="shared" si="437"/>
        <v>13.636363636363635</v>
      </c>
      <c r="EU190" s="96">
        <f t="shared" si="438"/>
        <v>0</v>
      </c>
      <c r="EV190" s="52">
        <f t="shared" si="439"/>
        <v>4.2194092827004219</v>
      </c>
      <c r="EW190" s="52">
        <f t="shared" si="440"/>
        <v>17.391304347826086</v>
      </c>
      <c r="EX190" s="52">
        <f t="shared" si="441"/>
        <v>8.695652173913043</v>
      </c>
      <c r="EY190" s="52">
        <f t="shared" si="442"/>
        <v>0</v>
      </c>
      <c r="EZ190" s="52">
        <f t="shared" si="443"/>
        <v>0</v>
      </c>
      <c r="FA190" s="96">
        <f t="shared" si="444"/>
        <v>4.2194092827004219</v>
      </c>
      <c r="FB190" s="96">
        <f t="shared" si="445"/>
        <v>0</v>
      </c>
      <c r="FC190" s="96">
        <f t="shared" si="446"/>
        <v>0</v>
      </c>
      <c r="FD190" s="96">
        <f t="shared" si="447"/>
        <v>13.636363636363635</v>
      </c>
      <c r="FE190" s="96">
        <f t="shared" si="448"/>
        <v>0</v>
      </c>
      <c r="FF190" s="52">
        <f t="shared" si="359"/>
        <v>8.4388185654008439</v>
      </c>
      <c r="FG190" s="52">
        <f t="shared" si="360"/>
        <v>30.434782608695652</v>
      </c>
      <c r="FH190" s="52">
        <f t="shared" si="361"/>
        <v>8.695652173913043</v>
      </c>
      <c r="FI190" s="52">
        <f t="shared" si="362"/>
        <v>9.0909090909090899</v>
      </c>
      <c r="FJ190" s="52">
        <f t="shared" si="363"/>
        <v>23.148148148148145</v>
      </c>
      <c r="FK190" s="52">
        <f t="shared" si="364"/>
        <v>0</v>
      </c>
      <c r="FL190" s="52">
        <f t="shared" si="365"/>
        <v>0</v>
      </c>
      <c r="FM190" s="52">
        <f t="shared" si="366"/>
        <v>33.333333333333329</v>
      </c>
      <c r="FN190" s="52">
        <f t="shared" si="367"/>
        <v>33.333333333333329</v>
      </c>
      <c r="FO190" s="52">
        <f t="shared" si="368"/>
        <v>0</v>
      </c>
      <c r="FP190" s="52">
        <f t="shared" si="369"/>
        <v>0</v>
      </c>
      <c r="FQ190" s="52">
        <f t="shared" si="370"/>
        <v>0</v>
      </c>
      <c r="FR190" s="52">
        <f t="shared" si="371"/>
        <v>0</v>
      </c>
      <c r="FS190" s="52">
        <f t="shared" si="372"/>
        <v>0</v>
      </c>
      <c r="FT190" s="52">
        <f t="shared" si="373"/>
        <v>0</v>
      </c>
      <c r="FU190" s="52">
        <f t="shared" si="449"/>
        <v>0</v>
      </c>
      <c r="FV190" s="52">
        <f t="shared" si="450"/>
        <v>0</v>
      </c>
      <c r="FW190" s="52">
        <f t="shared" si="451"/>
        <v>0</v>
      </c>
      <c r="FX190" s="52">
        <f t="shared" si="452"/>
        <v>0</v>
      </c>
      <c r="FY190" s="52">
        <f t="shared" si="453"/>
        <v>0</v>
      </c>
      <c r="FZ190" s="52">
        <f t="shared" si="374"/>
        <v>112.48593925759282</v>
      </c>
      <c r="GA190" s="52">
        <f t="shared" si="375"/>
        <v>89.665994171710381</v>
      </c>
      <c r="GB190" s="52">
        <f t="shared" si="376"/>
        <v>115.02185415228894</v>
      </c>
      <c r="GC190" s="52">
        <f t="shared" si="377"/>
        <v>91.617040769583141</v>
      </c>
      <c r="GD190" s="52">
        <f t="shared" si="378"/>
        <v>182.7318410232983</v>
      </c>
      <c r="GE190" s="52">
        <f t="shared" si="379"/>
        <v>0</v>
      </c>
      <c r="GF190" s="52">
        <f t="shared" si="380"/>
        <v>0</v>
      </c>
      <c r="GG190" s="52">
        <f t="shared" si="381"/>
        <v>0</v>
      </c>
      <c r="GH190" s="52">
        <f t="shared" si="382"/>
        <v>0</v>
      </c>
      <c r="GI190" s="52">
        <f t="shared" si="383"/>
        <v>0</v>
      </c>
      <c r="GJ190" s="52">
        <f t="shared" si="384"/>
        <v>44.843049327354258</v>
      </c>
      <c r="GK190" s="52">
        <f t="shared" si="385"/>
        <v>14.861049190072819</v>
      </c>
      <c r="GL190" s="52">
        <f t="shared" si="386"/>
        <v>0</v>
      </c>
      <c r="GM190" s="52">
        <f t="shared" si="387"/>
        <v>14.869888475836431</v>
      </c>
      <c r="GN190" s="52">
        <f t="shared" si="388"/>
        <v>0</v>
      </c>
      <c r="GO190" s="52">
        <f t="shared" si="389"/>
        <v>14.947683109118088</v>
      </c>
      <c r="GP190" s="52">
        <f t="shared" si="390"/>
        <v>0</v>
      </c>
      <c r="GQ190" s="52">
        <f t="shared" si="391"/>
        <v>0</v>
      </c>
      <c r="GR190" s="52">
        <f t="shared" si="392"/>
        <v>0</v>
      </c>
      <c r="GS190" s="52">
        <f t="shared" si="393"/>
        <v>0</v>
      </c>
      <c r="GT190" s="52">
        <f t="shared" si="394"/>
        <v>60.633621343034712</v>
      </c>
      <c r="GU190" s="52">
        <f t="shared" si="395"/>
        <v>37.704547168388508</v>
      </c>
      <c r="GV190" s="52">
        <f t="shared" si="396"/>
        <v>68.939103791650709</v>
      </c>
      <c r="GW190" s="52">
        <f t="shared" si="397"/>
        <v>76.300930871356627</v>
      </c>
      <c r="GX190" s="52">
        <f t="shared" si="398"/>
        <v>22.805017103762829</v>
      </c>
      <c r="GY190" s="52">
        <f t="shared" si="399"/>
        <v>37.896013339396696</v>
      </c>
      <c r="GZ190" s="52">
        <f t="shared" si="400"/>
        <v>30.163637734710807</v>
      </c>
      <c r="HA190" s="52">
        <f t="shared" si="401"/>
        <v>61.279203370356186</v>
      </c>
      <c r="HB190" s="52">
        <f t="shared" si="402"/>
        <v>91.561117045627967</v>
      </c>
      <c r="HC190" s="52">
        <f t="shared" si="403"/>
        <v>53.211706575446605</v>
      </c>
      <c r="HD190" s="52">
        <f t="shared" si="404"/>
        <v>15.158405335758678</v>
      </c>
      <c r="HE190" s="52">
        <f t="shared" si="405"/>
        <v>30.163637734710807</v>
      </c>
      <c r="HF190" s="52">
        <f t="shared" si="406"/>
        <v>38.299502106472616</v>
      </c>
      <c r="HG190" s="52">
        <f t="shared" si="407"/>
        <v>53.410651609949639</v>
      </c>
      <c r="HH190" s="52">
        <f t="shared" si="408"/>
        <v>68.415051311288494</v>
      </c>
      <c r="HI190" s="52">
        <f t="shared" si="409"/>
        <v>0</v>
      </c>
      <c r="HJ190" s="52">
        <f t="shared" si="410"/>
        <v>22.622728301033106</v>
      </c>
      <c r="HK190" s="52">
        <f t="shared" si="411"/>
        <v>45.959402527767139</v>
      </c>
      <c r="HL190" s="52">
        <f t="shared" si="412"/>
        <v>7.6300930871356627</v>
      </c>
      <c r="HM190" s="52">
        <f t="shared" si="413"/>
        <v>22.805017103762829</v>
      </c>
      <c r="HN190" s="52">
        <f t="shared" si="414"/>
        <v>37.896013339396696</v>
      </c>
      <c r="HO190" s="52">
        <f t="shared" si="415"/>
        <v>52.786366035743917</v>
      </c>
      <c r="HP190" s="52">
        <f t="shared" si="416"/>
        <v>7.6599004212945232</v>
      </c>
      <c r="HQ190" s="52">
        <f t="shared" si="417"/>
        <v>38.150465435678313</v>
      </c>
      <c r="HR190" s="52">
        <f t="shared" si="418"/>
        <v>15.203344735841885</v>
      </c>
      <c r="HS190" s="52">
        <f t="shared" si="419"/>
        <v>22.737608003638016</v>
      </c>
      <c r="HT190" s="52">
        <f t="shared" si="420"/>
        <v>15.081818867355404</v>
      </c>
      <c r="HU190" s="52">
        <f t="shared" si="421"/>
        <v>30.639601685178093</v>
      </c>
      <c r="HV190" s="52">
        <f t="shared" si="422"/>
        <v>61.040744697085302</v>
      </c>
      <c r="HW190" s="52">
        <f t="shared" si="423"/>
        <v>38.00836183960471</v>
      </c>
      <c r="HX190" s="52">
        <f t="shared" si="424"/>
        <v>7.5792026678793389</v>
      </c>
      <c r="HY190" s="52">
        <f t="shared" si="425"/>
        <v>0</v>
      </c>
      <c r="HZ190" s="52">
        <f t="shared" si="426"/>
        <v>15.319800842589046</v>
      </c>
      <c r="IA190" s="52">
        <f t="shared" si="427"/>
        <v>22.890279261406992</v>
      </c>
      <c r="IB190" s="52">
        <f t="shared" si="428"/>
        <v>15.203344735841885</v>
      </c>
      <c r="IC190" s="52">
        <f t="shared" si="429"/>
        <v>7.5792026678793389</v>
      </c>
      <c r="ID190" s="52">
        <f t="shared" si="430"/>
        <v>0</v>
      </c>
      <c r="IE190" s="52">
        <f t="shared" si="431"/>
        <v>15.319800842589046</v>
      </c>
      <c r="IF190" s="52">
        <f t="shared" si="432"/>
        <v>15.260186174271325</v>
      </c>
      <c r="IG190" s="52">
        <f t="shared" si="433"/>
        <v>0</v>
      </c>
      <c r="II190"/>
    </row>
    <row r="191" spans="1:243" ht="15.75" customHeight="1" thickBot="1">
      <c r="A191" s="43">
        <v>261560</v>
      </c>
      <c r="B191" s="43" t="s">
        <v>99</v>
      </c>
      <c r="C191" s="47">
        <v>2609</v>
      </c>
      <c r="D191" s="43">
        <v>19</v>
      </c>
      <c r="E191" s="43">
        <v>12</v>
      </c>
      <c r="F191" s="43">
        <v>19</v>
      </c>
      <c r="G191" s="43">
        <v>11</v>
      </c>
      <c r="H191" s="43">
        <v>8</v>
      </c>
      <c r="I191" s="44"/>
      <c r="J191" s="43">
        <v>11</v>
      </c>
      <c r="K191" s="43">
        <v>9</v>
      </c>
      <c r="L191" s="43">
        <v>10</v>
      </c>
      <c r="M191" s="43">
        <v>4</v>
      </c>
      <c r="N191" s="43">
        <v>5</v>
      </c>
      <c r="O191" s="44"/>
      <c r="P191" s="43">
        <v>8</v>
      </c>
      <c r="Q191" s="43">
        <v>3</v>
      </c>
      <c r="R191" s="43">
        <v>9</v>
      </c>
      <c r="S191" s="43">
        <v>7</v>
      </c>
      <c r="T191" s="43">
        <v>3</v>
      </c>
      <c r="U191" s="44"/>
      <c r="V191" s="43">
        <v>11</v>
      </c>
      <c r="W191" s="43">
        <v>13</v>
      </c>
      <c r="X191" s="43">
        <v>17</v>
      </c>
      <c r="Y191" s="43">
        <v>11</v>
      </c>
      <c r="Z191" s="43">
        <v>14</v>
      </c>
      <c r="AA191" s="44"/>
      <c r="AB191" s="43">
        <v>568</v>
      </c>
      <c r="AC191" s="43">
        <v>632</v>
      </c>
      <c r="AD191" s="43">
        <v>642</v>
      </c>
      <c r="AE191" s="43">
        <v>638</v>
      </c>
      <c r="AF191" s="43">
        <v>591</v>
      </c>
      <c r="AG191" s="44"/>
      <c r="AH191" s="43">
        <v>21</v>
      </c>
      <c r="AI191" s="43">
        <v>19</v>
      </c>
      <c r="AJ191" s="43">
        <v>23</v>
      </c>
      <c r="AK191" s="43">
        <v>14</v>
      </c>
      <c r="AL191" s="43">
        <v>11</v>
      </c>
      <c r="AM191" s="44"/>
      <c r="AN191" s="43">
        <v>0</v>
      </c>
      <c r="AO191" s="43">
        <v>2</v>
      </c>
      <c r="AP191" s="43">
        <v>1</v>
      </c>
      <c r="AQ191" s="43">
        <v>2</v>
      </c>
      <c r="AR191" s="43">
        <v>2</v>
      </c>
      <c r="AS191" s="44"/>
      <c r="AT191" s="43">
        <v>3</v>
      </c>
      <c r="AU191" s="43">
        <v>0</v>
      </c>
      <c r="AV191" s="43">
        <v>2</v>
      </c>
      <c r="AW191" s="43">
        <v>2</v>
      </c>
      <c r="AX191" s="43">
        <v>1</v>
      </c>
      <c r="AY191" s="44"/>
      <c r="AZ191" s="43">
        <v>0</v>
      </c>
      <c r="BA191" s="43">
        <v>0</v>
      </c>
      <c r="BB191" s="43">
        <v>0</v>
      </c>
      <c r="BC191" s="43">
        <v>0</v>
      </c>
      <c r="BD191" s="43">
        <v>0</v>
      </c>
      <c r="BE191" s="44"/>
      <c r="BF191" s="43">
        <v>6</v>
      </c>
      <c r="BG191" s="43">
        <v>15</v>
      </c>
      <c r="BH191" s="43">
        <v>9</v>
      </c>
      <c r="BI191" s="43">
        <v>5</v>
      </c>
      <c r="BJ191" s="43">
        <v>11</v>
      </c>
      <c r="BK191" s="44"/>
      <c r="BL191" s="43">
        <v>7775</v>
      </c>
      <c r="BM191" s="43">
        <v>7904</v>
      </c>
      <c r="BN191" s="43">
        <v>8381</v>
      </c>
      <c r="BO191" s="43">
        <v>8483</v>
      </c>
      <c r="BP191" s="43">
        <v>8585</v>
      </c>
      <c r="BQ191" s="44"/>
      <c r="BR191" s="45">
        <v>13043</v>
      </c>
      <c r="BS191" s="45">
        <v>13224</v>
      </c>
      <c r="BT191" s="45">
        <v>13220</v>
      </c>
      <c r="BU191" s="45">
        <v>13382</v>
      </c>
      <c r="BV191" s="45">
        <v>13542</v>
      </c>
      <c r="BW191" s="44"/>
      <c r="BX191" s="43">
        <v>25869</v>
      </c>
      <c r="BY191" s="43">
        <v>26249</v>
      </c>
      <c r="BZ191" s="43">
        <v>26116</v>
      </c>
      <c r="CA191" s="43">
        <v>26438</v>
      </c>
      <c r="CB191" s="43">
        <v>26749</v>
      </c>
      <c r="CC191" s="44"/>
      <c r="CD191" s="43">
        <v>0</v>
      </c>
      <c r="CE191" s="43">
        <v>1</v>
      </c>
      <c r="CF191" s="43">
        <v>0</v>
      </c>
      <c r="CG191" s="43">
        <v>1</v>
      </c>
      <c r="CH191" s="43">
        <v>0</v>
      </c>
      <c r="CI191" s="44"/>
      <c r="CJ191" s="45">
        <v>1</v>
      </c>
      <c r="CK191" s="45">
        <v>2</v>
      </c>
      <c r="CL191" s="45">
        <v>1</v>
      </c>
      <c r="CM191" s="45">
        <v>1</v>
      </c>
      <c r="CN191" s="45">
        <v>2</v>
      </c>
      <c r="CO191" s="44"/>
      <c r="CP191" s="43">
        <v>0</v>
      </c>
      <c r="CQ191" s="43">
        <v>2</v>
      </c>
      <c r="CR191" s="43">
        <v>1</v>
      </c>
      <c r="CS191" s="43">
        <v>2</v>
      </c>
      <c r="CT191" s="43">
        <v>0</v>
      </c>
      <c r="CU191" s="44"/>
      <c r="CV191" s="43">
        <v>12</v>
      </c>
      <c r="CW191" s="43">
        <v>13</v>
      </c>
      <c r="CX191" s="43">
        <v>12</v>
      </c>
      <c r="CY191" s="43">
        <v>7</v>
      </c>
      <c r="CZ191" s="43">
        <v>7</v>
      </c>
      <c r="DA191" s="44"/>
      <c r="DB191" s="43">
        <v>6</v>
      </c>
      <c r="DC191" s="43">
        <v>14</v>
      </c>
      <c r="DD191" s="43">
        <v>10</v>
      </c>
      <c r="DE191" s="43">
        <v>11</v>
      </c>
      <c r="DF191" s="43">
        <v>12</v>
      </c>
      <c r="DG191" s="44"/>
      <c r="DH191" s="43">
        <v>5</v>
      </c>
      <c r="DI191" s="43">
        <v>7</v>
      </c>
      <c r="DJ191" s="43">
        <v>5</v>
      </c>
      <c r="DK191" s="43">
        <v>9</v>
      </c>
      <c r="DL191" s="43">
        <v>9</v>
      </c>
      <c r="DM191" s="44"/>
      <c r="DN191" s="43">
        <v>10</v>
      </c>
      <c r="DO191" s="43">
        <v>11</v>
      </c>
      <c r="DP191" s="43">
        <v>18</v>
      </c>
      <c r="DQ191" s="43">
        <v>19</v>
      </c>
      <c r="DR191" s="43">
        <v>27</v>
      </c>
      <c r="DS191" s="44"/>
      <c r="DT191" s="43">
        <v>20</v>
      </c>
      <c r="DU191" s="43">
        <v>16</v>
      </c>
      <c r="DV191" s="43">
        <v>12</v>
      </c>
      <c r="DW191" s="43">
        <v>14</v>
      </c>
      <c r="DX191" s="43">
        <v>9</v>
      </c>
      <c r="DY191" s="44"/>
      <c r="DZ191" s="43">
        <v>2</v>
      </c>
      <c r="EA191" s="43">
        <v>7</v>
      </c>
      <c r="EB191" s="43">
        <v>5</v>
      </c>
      <c r="EC191" s="43">
        <v>8</v>
      </c>
      <c r="ED191" s="43">
        <v>6</v>
      </c>
      <c r="EE191" s="44"/>
      <c r="EF191" s="43">
        <v>5</v>
      </c>
      <c r="EG191" s="43">
        <v>3</v>
      </c>
      <c r="EH191" s="43">
        <v>4</v>
      </c>
      <c r="EI191" s="43">
        <v>2</v>
      </c>
      <c r="EJ191" s="43">
        <v>1</v>
      </c>
      <c r="EK191" s="44"/>
      <c r="EL191" s="43">
        <v>5</v>
      </c>
      <c r="EM191" s="43">
        <v>3</v>
      </c>
      <c r="EN191" s="43">
        <v>4</v>
      </c>
      <c r="EO191" s="43">
        <v>2</v>
      </c>
      <c r="EP191" s="43">
        <v>1</v>
      </c>
      <c r="EQ191" s="96">
        <f t="shared" si="434"/>
        <v>33.450704225352112</v>
      </c>
      <c r="ER191" s="96">
        <f t="shared" si="435"/>
        <v>18.9873417721519</v>
      </c>
      <c r="ES191" s="96">
        <f t="shared" si="436"/>
        <v>29.595015576323988</v>
      </c>
      <c r="ET191" s="96">
        <f t="shared" si="437"/>
        <v>17.241379310344826</v>
      </c>
      <c r="EU191" s="96">
        <f t="shared" si="438"/>
        <v>13.536379018612521</v>
      </c>
      <c r="EV191" s="52">
        <f t="shared" si="439"/>
        <v>19.366197183098588</v>
      </c>
      <c r="EW191" s="52">
        <f t="shared" si="440"/>
        <v>14.240506329113924</v>
      </c>
      <c r="EX191" s="52">
        <f t="shared" si="441"/>
        <v>15.576323987538942</v>
      </c>
      <c r="EY191" s="52">
        <f t="shared" si="442"/>
        <v>6.2695924764890281</v>
      </c>
      <c r="EZ191" s="52">
        <f t="shared" si="443"/>
        <v>8.4602368866328259</v>
      </c>
      <c r="FA191" s="96">
        <f t="shared" si="444"/>
        <v>14.084507042253522</v>
      </c>
      <c r="FB191" s="96">
        <f t="shared" si="445"/>
        <v>4.7468354430379751</v>
      </c>
      <c r="FC191" s="96">
        <f t="shared" si="446"/>
        <v>14.018691588785046</v>
      </c>
      <c r="FD191" s="96">
        <f t="shared" si="447"/>
        <v>10.9717868338558</v>
      </c>
      <c r="FE191" s="96">
        <f t="shared" si="448"/>
        <v>5.0761421319796947</v>
      </c>
      <c r="FF191" s="52">
        <f t="shared" si="359"/>
        <v>19.366197183098588</v>
      </c>
      <c r="FG191" s="52">
        <f t="shared" si="360"/>
        <v>20.569620253164555</v>
      </c>
      <c r="FH191" s="52">
        <f t="shared" si="361"/>
        <v>26.4797507788162</v>
      </c>
      <c r="FI191" s="52">
        <f t="shared" si="362"/>
        <v>17.241379310344826</v>
      </c>
      <c r="FJ191" s="52">
        <f t="shared" si="363"/>
        <v>23.688663282571913</v>
      </c>
      <c r="FK191" s="52">
        <f t="shared" si="364"/>
        <v>0</v>
      </c>
      <c r="FL191" s="52">
        <f t="shared" si="365"/>
        <v>10.526315789473683</v>
      </c>
      <c r="FM191" s="52">
        <f t="shared" si="366"/>
        <v>4.3478260869565215</v>
      </c>
      <c r="FN191" s="52">
        <f t="shared" si="367"/>
        <v>14.285714285714285</v>
      </c>
      <c r="FO191" s="52">
        <f t="shared" si="368"/>
        <v>18.181818181818183</v>
      </c>
      <c r="FP191" s="52">
        <f t="shared" si="369"/>
        <v>14.285714285714285</v>
      </c>
      <c r="FQ191" s="52">
        <f t="shared" si="370"/>
        <v>0</v>
      </c>
      <c r="FR191" s="52">
        <f t="shared" si="371"/>
        <v>8.695652173913043</v>
      </c>
      <c r="FS191" s="52">
        <f t="shared" si="372"/>
        <v>14.285714285714285</v>
      </c>
      <c r="FT191" s="52">
        <f t="shared" si="373"/>
        <v>9.0909090909090917</v>
      </c>
      <c r="FU191" s="52">
        <f t="shared" si="449"/>
        <v>0</v>
      </c>
      <c r="FV191" s="52">
        <f t="shared" si="450"/>
        <v>0</v>
      </c>
      <c r="FW191" s="52">
        <f t="shared" si="451"/>
        <v>0</v>
      </c>
      <c r="FX191" s="52">
        <f t="shared" si="452"/>
        <v>0</v>
      </c>
      <c r="FY191" s="52">
        <f t="shared" si="453"/>
        <v>0</v>
      </c>
      <c r="FZ191" s="52">
        <f t="shared" si="374"/>
        <v>77.170418006430864</v>
      </c>
      <c r="GA191" s="52">
        <f t="shared" si="375"/>
        <v>189.77732793522267</v>
      </c>
      <c r="GB191" s="52">
        <f t="shared" si="376"/>
        <v>107.385753490037</v>
      </c>
      <c r="GC191" s="52">
        <f t="shared" si="377"/>
        <v>58.941412236237177</v>
      </c>
      <c r="GD191" s="52">
        <f t="shared" si="378"/>
        <v>128.13046010483401</v>
      </c>
      <c r="GE191" s="52">
        <f t="shared" si="379"/>
        <v>0</v>
      </c>
      <c r="GF191" s="52">
        <f t="shared" si="380"/>
        <v>3.8096689397691339</v>
      </c>
      <c r="GG191" s="52">
        <f t="shared" si="381"/>
        <v>0</v>
      </c>
      <c r="GH191" s="52">
        <f t="shared" si="382"/>
        <v>3.7824343747635978</v>
      </c>
      <c r="GI191" s="52">
        <f t="shared" si="383"/>
        <v>0</v>
      </c>
      <c r="GJ191" s="52">
        <f t="shared" si="384"/>
        <v>7.6669477880855634</v>
      </c>
      <c r="GK191" s="52">
        <f t="shared" si="385"/>
        <v>15.124016938898972</v>
      </c>
      <c r="GL191" s="52">
        <f t="shared" si="386"/>
        <v>7.5642965204235999</v>
      </c>
      <c r="GM191" s="52">
        <f t="shared" si="387"/>
        <v>7.4727245553728885</v>
      </c>
      <c r="GN191" s="52">
        <f t="shared" si="388"/>
        <v>14.768867227883621</v>
      </c>
      <c r="GO191" s="52">
        <f t="shared" si="389"/>
        <v>0</v>
      </c>
      <c r="GP191" s="52">
        <f t="shared" si="390"/>
        <v>15.124016938898972</v>
      </c>
      <c r="GQ191" s="52">
        <f t="shared" si="391"/>
        <v>7.5642965204235999</v>
      </c>
      <c r="GR191" s="52">
        <f t="shared" si="392"/>
        <v>14.945449110745777</v>
      </c>
      <c r="GS191" s="52">
        <f t="shared" si="393"/>
        <v>0</v>
      </c>
      <c r="GT191" s="52">
        <f t="shared" si="394"/>
        <v>46.387568131740693</v>
      </c>
      <c r="GU191" s="52">
        <f t="shared" si="395"/>
        <v>49.525696216998746</v>
      </c>
      <c r="GV191" s="52">
        <f t="shared" si="396"/>
        <v>45.948843620768876</v>
      </c>
      <c r="GW191" s="52">
        <f t="shared" si="397"/>
        <v>26.477040623345182</v>
      </c>
      <c r="GX191" s="52">
        <f t="shared" si="398"/>
        <v>26.169202587012599</v>
      </c>
      <c r="GY191" s="52">
        <f t="shared" si="399"/>
        <v>23.193784065870346</v>
      </c>
      <c r="GZ191" s="52">
        <f t="shared" si="400"/>
        <v>53.335365156767878</v>
      </c>
      <c r="HA191" s="52">
        <f t="shared" si="401"/>
        <v>38.290703017307401</v>
      </c>
      <c r="HB191" s="52">
        <f t="shared" si="402"/>
        <v>41.606778122399575</v>
      </c>
      <c r="HC191" s="52">
        <f t="shared" si="403"/>
        <v>44.861490149164453</v>
      </c>
      <c r="HD191" s="52">
        <f t="shared" si="404"/>
        <v>19.328153388225289</v>
      </c>
      <c r="HE191" s="52">
        <f t="shared" si="405"/>
        <v>26.667682578383939</v>
      </c>
      <c r="HF191" s="52">
        <f t="shared" si="406"/>
        <v>19.1453515086537</v>
      </c>
      <c r="HG191" s="52">
        <f t="shared" si="407"/>
        <v>34.041909372872382</v>
      </c>
      <c r="HH191" s="52">
        <f t="shared" si="408"/>
        <v>33.646117611873336</v>
      </c>
      <c r="HI191" s="52">
        <f t="shared" si="409"/>
        <v>38.656306776450577</v>
      </c>
      <c r="HJ191" s="52">
        <f t="shared" si="410"/>
        <v>41.906358337460475</v>
      </c>
      <c r="HK191" s="52">
        <f t="shared" si="411"/>
        <v>68.923265431153311</v>
      </c>
      <c r="HL191" s="52">
        <f t="shared" si="412"/>
        <v>71.866253120508361</v>
      </c>
      <c r="HM191" s="52">
        <f t="shared" si="413"/>
        <v>100.93835283562001</v>
      </c>
      <c r="HN191" s="52">
        <f t="shared" si="414"/>
        <v>77.312613552901155</v>
      </c>
      <c r="HO191" s="52">
        <f t="shared" si="415"/>
        <v>60.954703036306142</v>
      </c>
      <c r="HP191" s="52">
        <f t="shared" si="416"/>
        <v>45.948843620768876</v>
      </c>
      <c r="HQ191" s="52">
        <f t="shared" si="417"/>
        <v>52.954081246690365</v>
      </c>
      <c r="HR191" s="52">
        <f t="shared" si="418"/>
        <v>33.646117611873336</v>
      </c>
      <c r="HS191" s="52">
        <f t="shared" si="419"/>
        <v>7.7312613552901164</v>
      </c>
      <c r="HT191" s="52">
        <f t="shared" si="420"/>
        <v>26.667682578383939</v>
      </c>
      <c r="HU191" s="52">
        <f t="shared" si="421"/>
        <v>19.1453515086537</v>
      </c>
      <c r="HV191" s="52">
        <f t="shared" si="422"/>
        <v>30.259474998108782</v>
      </c>
      <c r="HW191" s="52">
        <f t="shared" si="423"/>
        <v>22.430745074582227</v>
      </c>
      <c r="HX191" s="52">
        <f t="shared" si="424"/>
        <v>19.328153388225289</v>
      </c>
      <c r="HY191" s="52">
        <f t="shared" si="425"/>
        <v>11.429006819307402</v>
      </c>
      <c r="HZ191" s="52">
        <f t="shared" si="426"/>
        <v>15.316281206922957</v>
      </c>
      <c r="IA191" s="52">
        <f t="shared" si="427"/>
        <v>7.5648687495271956</v>
      </c>
      <c r="IB191" s="52">
        <f t="shared" si="428"/>
        <v>3.7384575124303709</v>
      </c>
      <c r="IC191" s="52">
        <f t="shared" si="429"/>
        <v>19.328153388225289</v>
      </c>
      <c r="ID191" s="52">
        <f t="shared" si="430"/>
        <v>11.429006819307402</v>
      </c>
      <c r="IE191" s="52">
        <f t="shared" si="431"/>
        <v>15.316281206922957</v>
      </c>
      <c r="IF191" s="52">
        <f t="shared" si="432"/>
        <v>7.5648687495271956</v>
      </c>
      <c r="IG191" s="52">
        <f t="shared" si="433"/>
        <v>3.7384575124303709</v>
      </c>
      <c r="II191"/>
    </row>
    <row r="192" spans="1:243" ht="15.75" customHeight="1" thickBot="1">
      <c r="A192" s="43">
        <v>261570</v>
      </c>
      <c r="B192" s="43" t="s">
        <v>116</v>
      </c>
      <c r="C192" s="47">
        <v>2611</v>
      </c>
      <c r="D192" s="43">
        <v>1</v>
      </c>
      <c r="E192" s="43">
        <v>3</v>
      </c>
      <c r="F192" s="43">
        <v>3</v>
      </c>
      <c r="G192" s="43">
        <v>2</v>
      </c>
      <c r="H192" s="43">
        <v>4</v>
      </c>
      <c r="I192" s="44"/>
      <c r="J192" s="43">
        <v>1</v>
      </c>
      <c r="K192" s="43">
        <v>3</v>
      </c>
      <c r="L192" s="43">
        <v>2</v>
      </c>
      <c r="M192" s="43">
        <v>1</v>
      </c>
      <c r="N192" s="43">
        <v>3</v>
      </c>
      <c r="O192" s="44"/>
      <c r="P192" s="43">
        <v>0</v>
      </c>
      <c r="Q192" s="43">
        <v>0</v>
      </c>
      <c r="R192" s="43">
        <v>1</v>
      </c>
      <c r="S192" s="43">
        <v>1</v>
      </c>
      <c r="T192" s="43">
        <v>1</v>
      </c>
      <c r="U192" s="44"/>
      <c r="V192" s="43">
        <v>3</v>
      </c>
      <c r="W192" s="43">
        <v>4</v>
      </c>
      <c r="X192" s="43">
        <v>3</v>
      </c>
      <c r="Y192" s="43">
        <v>1</v>
      </c>
      <c r="Z192" s="43">
        <v>5</v>
      </c>
      <c r="AA192" s="44"/>
      <c r="AB192" s="43">
        <v>244</v>
      </c>
      <c r="AC192" s="43">
        <v>214</v>
      </c>
      <c r="AD192" s="43">
        <v>212</v>
      </c>
      <c r="AE192" s="43">
        <v>212</v>
      </c>
      <c r="AF192" s="43">
        <v>224</v>
      </c>
      <c r="AG192" s="44"/>
      <c r="AH192" s="43">
        <v>1</v>
      </c>
      <c r="AI192" s="43">
        <v>4</v>
      </c>
      <c r="AJ192" s="43">
        <v>4</v>
      </c>
      <c r="AK192" s="43">
        <v>2</v>
      </c>
      <c r="AL192" s="43">
        <v>5</v>
      </c>
      <c r="AM192" s="44"/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4"/>
      <c r="AT192" s="43">
        <v>0</v>
      </c>
      <c r="AU192" s="43">
        <v>0</v>
      </c>
      <c r="AV192" s="43">
        <v>0</v>
      </c>
      <c r="AW192" s="43">
        <v>1</v>
      </c>
      <c r="AX192" s="43">
        <v>0</v>
      </c>
      <c r="AY192" s="44"/>
      <c r="AZ192" s="43">
        <v>0</v>
      </c>
      <c r="BA192" s="43">
        <v>0</v>
      </c>
      <c r="BB192" s="43">
        <v>0</v>
      </c>
      <c r="BC192" s="43">
        <v>0</v>
      </c>
      <c r="BD192" s="43">
        <v>0</v>
      </c>
      <c r="BE192" s="44"/>
      <c r="BF192" s="43">
        <v>4</v>
      </c>
      <c r="BG192" s="43">
        <v>5</v>
      </c>
      <c r="BH192" s="43">
        <v>3</v>
      </c>
      <c r="BI192" s="43">
        <v>6</v>
      </c>
      <c r="BJ192" s="43">
        <v>10</v>
      </c>
      <c r="BK192" s="44"/>
      <c r="BL192" s="43">
        <v>4844</v>
      </c>
      <c r="BM192" s="43">
        <v>4850</v>
      </c>
      <c r="BN192" s="43">
        <v>4690</v>
      </c>
      <c r="BO192" s="43">
        <v>4684</v>
      </c>
      <c r="BP192" s="43">
        <v>4682</v>
      </c>
      <c r="BQ192" s="44"/>
      <c r="BR192" s="45">
        <v>8162</v>
      </c>
      <c r="BS192" s="45">
        <v>8178</v>
      </c>
      <c r="BT192" s="45">
        <v>7826</v>
      </c>
      <c r="BU192" s="45">
        <v>7817</v>
      </c>
      <c r="BV192" s="45">
        <v>7812</v>
      </c>
      <c r="BW192" s="44"/>
      <c r="BX192" s="43">
        <v>15724</v>
      </c>
      <c r="BY192" s="43">
        <v>15768</v>
      </c>
      <c r="BZ192" s="43">
        <v>15006</v>
      </c>
      <c r="CA192" s="43">
        <v>14997</v>
      </c>
      <c r="CB192" s="43">
        <v>14987</v>
      </c>
      <c r="CC192" s="44"/>
      <c r="CD192" s="43">
        <v>1</v>
      </c>
      <c r="CE192" s="43">
        <v>0</v>
      </c>
      <c r="CF192" s="43">
        <v>0</v>
      </c>
      <c r="CG192" s="43">
        <v>0</v>
      </c>
      <c r="CH192" s="43">
        <v>1</v>
      </c>
      <c r="CI192" s="44"/>
      <c r="CJ192" s="45">
        <v>1</v>
      </c>
      <c r="CK192" s="45">
        <v>0</v>
      </c>
      <c r="CL192" s="45">
        <v>2</v>
      </c>
      <c r="CM192" s="45">
        <v>3</v>
      </c>
      <c r="CN192" s="45">
        <v>1</v>
      </c>
      <c r="CO192" s="44"/>
      <c r="CP192" s="43">
        <v>1</v>
      </c>
      <c r="CQ192" s="43">
        <v>0</v>
      </c>
      <c r="CR192" s="43">
        <v>0</v>
      </c>
      <c r="CS192" s="43">
        <v>0</v>
      </c>
      <c r="CT192" s="43">
        <v>0</v>
      </c>
      <c r="CU192" s="44"/>
      <c r="CV192" s="43">
        <v>11</v>
      </c>
      <c r="CW192" s="43">
        <v>6</v>
      </c>
      <c r="CX192" s="43">
        <v>14</v>
      </c>
      <c r="CY192" s="43">
        <v>14</v>
      </c>
      <c r="CZ192" s="43">
        <v>25</v>
      </c>
      <c r="DA192" s="44"/>
      <c r="DB192" s="43">
        <v>13</v>
      </c>
      <c r="DC192" s="43">
        <v>10</v>
      </c>
      <c r="DD192" s="43">
        <v>15</v>
      </c>
      <c r="DE192" s="43">
        <v>3</v>
      </c>
      <c r="DF192" s="43">
        <v>11</v>
      </c>
      <c r="DG192" s="44"/>
      <c r="DH192" s="43">
        <v>9</v>
      </c>
      <c r="DI192" s="43">
        <v>5</v>
      </c>
      <c r="DJ192" s="43">
        <v>6</v>
      </c>
      <c r="DK192" s="43">
        <v>5</v>
      </c>
      <c r="DL192" s="43">
        <v>4</v>
      </c>
      <c r="DM192" s="44"/>
      <c r="DN192" s="43">
        <v>2</v>
      </c>
      <c r="DO192" s="43">
        <v>1</v>
      </c>
      <c r="DP192" s="43">
        <v>6</v>
      </c>
      <c r="DQ192" s="43">
        <v>3</v>
      </c>
      <c r="DR192" s="43">
        <v>7</v>
      </c>
      <c r="DS192" s="44"/>
      <c r="DT192" s="43">
        <v>8</v>
      </c>
      <c r="DU192" s="43">
        <v>3</v>
      </c>
      <c r="DV192" s="43">
        <v>0</v>
      </c>
      <c r="DW192" s="43">
        <v>2</v>
      </c>
      <c r="DX192" s="43">
        <v>1</v>
      </c>
      <c r="DY192" s="44"/>
      <c r="DZ192" s="43">
        <v>6</v>
      </c>
      <c r="EA192" s="43">
        <v>5</v>
      </c>
      <c r="EB192" s="43">
        <v>4</v>
      </c>
      <c r="EC192" s="43">
        <v>3</v>
      </c>
      <c r="ED192" s="43">
        <v>5</v>
      </c>
      <c r="EE192" s="44"/>
      <c r="EF192" s="43">
        <v>1</v>
      </c>
      <c r="EG192" s="43">
        <v>0</v>
      </c>
      <c r="EH192" s="43">
        <v>2</v>
      </c>
      <c r="EI192" s="43">
        <v>0</v>
      </c>
      <c r="EJ192" s="43">
        <v>3</v>
      </c>
      <c r="EK192" s="44"/>
      <c r="EL192" s="43">
        <v>1</v>
      </c>
      <c r="EM192" s="43">
        <v>0</v>
      </c>
      <c r="EN192" s="43">
        <v>1</v>
      </c>
      <c r="EO192" s="43">
        <v>0</v>
      </c>
      <c r="EP192" s="43">
        <v>1</v>
      </c>
      <c r="EQ192" s="96">
        <f t="shared" si="434"/>
        <v>4.0983606557377055</v>
      </c>
      <c r="ER192" s="96">
        <f t="shared" si="435"/>
        <v>14.018691588785046</v>
      </c>
      <c r="ES192" s="96">
        <f t="shared" si="436"/>
        <v>14.150943396226415</v>
      </c>
      <c r="ET192" s="96">
        <f t="shared" si="437"/>
        <v>9.4339622641509422</v>
      </c>
      <c r="EU192" s="96">
        <f t="shared" si="438"/>
        <v>17.857142857142858</v>
      </c>
      <c r="EV192" s="52">
        <f t="shared" si="439"/>
        <v>4.0983606557377055</v>
      </c>
      <c r="EW192" s="52">
        <f t="shared" si="440"/>
        <v>14.018691588785046</v>
      </c>
      <c r="EX192" s="52">
        <f t="shared" si="441"/>
        <v>9.4339622641509422</v>
      </c>
      <c r="EY192" s="52">
        <f t="shared" si="442"/>
        <v>4.7169811320754711</v>
      </c>
      <c r="EZ192" s="52">
        <f t="shared" si="443"/>
        <v>13.392857142857142</v>
      </c>
      <c r="FA192" s="96">
        <f t="shared" si="444"/>
        <v>0</v>
      </c>
      <c r="FB192" s="96">
        <f t="shared" si="445"/>
        <v>0</v>
      </c>
      <c r="FC192" s="96">
        <f t="shared" si="446"/>
        <v>4.7169811320754711</v>
      </c>
      <c r="FD192" s="96">
        <f t="shared" si="447"/>
        <v>4.7169811320754711</v>
      </c>
      <c r="FE192" s="96">
        <f t="shared" si="448"/>
        <v>4.4642857142857144</v>
      </c>
      <c r="FF192" s="52">
        <f t="shared" si="359"/>
        <v>12.295081967213115</v>
      </c>
      <c r="FG192" s="52">
        <f t="shared" si="360"/>
        <v>18.691588785046729</v>
      </c>
      <c r="FH192" s="52">
        <f t="shared" si="361"/>
        <v>14.150943396226415</v>
      </c>
      <c r="FI192" s="52">
        <f t="shared" si="362"/>
        <v>4.7169811320754711</v>
      </c>
      <c r="FJ192" s="52">
        <f t="shared" si="363"/>
        <v>22.321428571428573</v>
      </c>
      <c r="FK192" s="52">
        <f t="shared" si="364"/>
        <v>0</v>
      </c>
      <c r="FL192" s="52">
        <f t="shared" si="365"/>
        <v>0</v>
      </c>
      <c r="FM192" s="52">
        <f t="shared" si="366"/>
        <v>0</v>
      </c>
      <c r="FN192" s="52">
        <f t="shared" si="367"/>
        <v>0</v>
      </c>
      <c r="FO192" s="52">
        <f t="shared" si="368"/>
        <v>0</v>
      </c>
      <c r="FP192" s="52">
        <f t="shared" si="369"/>
        <v>0</v>
      </c>
      <c r="FQ192" s="52">
        <f t="shared" si="370"/>
        <v>0</v>
      </c>
      <c r="FR192" s="52">
        <f t="shared" si="371"/>
        <v>0</v>
      </c>
      <c r="FS192" s="52">
        <f t="shared" si="372"/>
        <v>50</v>
      </c>
      <c r="FT192" s="52">
        <f t="shared" si="373"/>
        <v>0</v>
      </c>
      <c r="FU192" s="52">
        <f t="shared" si="449"/>
        <v>0</v>
      </c>
      <c r="FV192" s="52">
        <f t="shared" si="450"/>
        <v>0</v>
      </c>
      <c r="FW192" s="52">
        <f t="shared" si="451"/>
        <v>0</v>
      </c>
      <c r="FX192" s="52">
        <f t="shared" si="452"/>
        <v>0</v>
      </c>
      <c r="FY192" s="52">
        <f t="shared" si="453"/>
        <v>0</v>
      </c>
      <c r="FZ192" s="52">
        <f t="shared" si="374"/>
        <v>82.576383154417826</v>
      </c>
      <c r="GA192" s="52">
        <f t="shared" si="375"/>
        <v>103.09278350515464</v>
      </c>
      <c r="GB192" s="52">
        <f t="shared" si="376"/>
        <v>63.965884861407254</v>
      </c>
      <c r="GC192" s="52">
        <f t="shared" si="377"/>
        <v>128.09564474807857</v>
      </c>
      <c r="GD192" s="52">
        <f t="shared" si="378"/>
        <v>213.58393848782575</v>
      </c>
      <c r="GE192" s="52">
        <f t="shared" si="379"/>
        <v>6.3597049096921907</v>
      </c>
      <c r="GF192" s="52">
        <f t="shared" si="380"/>
        <v>0</v>
      </c>
      <c r="GG192" s="52">
        <f t="shared" si="381"/>
        <v>0</v>
      </c>
      <c r="GH192" s="52">
        <f t="shared" si="382"/>
        <v>0</v>
      </c>
      <c r="GI192" s="52">
        <f t="shared" si="383"/>
        <v>6.6724494561953698</v>
      </c>
      <c r="GJ192" s="52">
        <f t="shared" si="384"/>
        <v>12.251899044351873</v>
      </c>
      <c r="GK192" s="52">
        <f t="shared" si="385"/>
        <v>0</v>
      </c>
      <c r="GL192" s="52">
        <f t="shared" si="386"/>
        <v>25.555839509327882</v>
      </c>
      <c r="GM192" s="52">
        <f t="shared" si="387"/>
        <v>38.377894332864273</v>
      </c>
      <c r="GN192" s="52">
        <f t="shared" si="388"/>
        <v>12.800819252432156</v>
      </c>
      <c r="GO192" s="52">
        <f t="shared" si="389"/>
        <v>12.251899044351873</v>
      </c>
      <c r="GP192" s="52">
        <f t="shared" si="390"/>
        <v>0</v>
      </c>
      <c r="GQ192" s="52">
        <f t="shared" si="391"/>
        <v>0</v>
      </c>
      <c r="GR192" s="52">
        <f t="shared" si="392"/>
        <v>0</v>
      </c>
      <c r="GS192" s="52">
        <f t="shared" si="393"/>
        <v>0</v>
      </c>
      <c r="GT192" s="52">
        <f t="shared" si="394"/>
        <v>69.956754006614091</v>
      </c>
      <c r="GU192" s="52">
        <f t="shared" si="395"/>
        <v>38.051750380517504</v>
      </c>
      <c r="GV192" s="52">
        <f t="shared" si="396"/>
        <v>93.296014927362393</v>
      </c>
      <c r="GW192" s="52">
        <f t="shared" si="397"/>
        <v>93.352003734080157</v>
      </c>
      <c r="GX192" s="52">
        <f t="shared" si="398"/>
        <v>166.81123640488423</v>
      </c>
      <c r="GY192" s="52">
        <f t="shared" si="399"/>
        <v>82.676163825998472</v>
      </c>
      <c r="GZ192" s="52">
        <f t="shared" si="400"/>
        <v>63.419583967529171</v>
      </c>
      <c r="HA192" s="52">
        <f t="shared" si="401"/>
        <v>99.960015993602553</v>
      </c>
      <c r="HB192" s="52">
        <f t="shared" si="402"/>
        <v>20.004000800160032</v>
      </c>
      <c r="HC192" s="52">
        <f t="shared" si="403"/>
        <v>73.396944018149071</v>
      </c>
      <c r="HD192" s="52">
        <f t="shared" si="404"/>
        <v>57.237344187229716</v>
      </c>
      <c r="HE192" s="52">
        <f t="shared" si="405"/>
        <v>31.709791983764585</v>
      </c>
      <c r="HF192" s="52">
        <f t="shared" si="406"/>
        <v>39.984006397441021</v>
      </c>
      <c r="HG192" s="52">
        <f t="shared" si="407"/>
        <v>33.34000133360005</v>
      </c>
      <c r="HH192" s="52">
        <f t="shared" si="408"/>
        <v>26.689797824781479</v>
      </c>
      <c r="HI192" s="52">
        <f t="shared" si="409"/>
        <v>12.719409819384381</v>
      </c>
      <c r="HJ192" s="52">
        <f t="shared" si="410"/>
        <v>6.3419583967529167</v>
      </c>
      <c r="HK192" s="52">
        <f t="shared" si="411"/>
        <v>39.984006397441021</v>
      </c>
      <c r="HL192" s="52">
        <f t="shared" si="412"/>
        <v>20.004000800160032</v>
      </c>
      <c r="HM192" s="52">
        <f t="shared" si="413"/>
        <v>46.707146193367585</v>
      </c>
      <c r="HN192" s="52">
        <f t="shared" si="414"/>
        <v>50.877639277537526</v>
      </c>
      <c r="HO192" s="52">
        <f t="shared" si="415"/>
        <v>19.025875190258752</v>
      </c>
      <c r="HP192" s="52">
        <f t="shared" si="416"/>
        <v>0</v>
      </c>
      <c r="HQ192" s="52">
        <f t="shared" si="417"/>
        <v>13.336000533440023</v>
      </c>
      <c r="HR192" s="52">
        <f t="shared" si="418"/>
        <v>6.6724494561953698</v>
      </c>
      <c r="HS192" s="52">
        <f t="shared" si="419"/>
        <v>38.158229458153144</v>
      </c>
      <c r="HT192" s="52">
        <f t="shared" si="420"/>
        <v>31.709791983764585</v>
      </c>
      <c r="HU192" s="52">
        <f t="shared" si="421"/>
        <v>26.656004264960682</v>
      </c>
      <c r="HV192" s="52">
        <f t="shared" si="422"/>
        <v>20.004000800160032</v>
      </c>
      <c r="HW192" s="52">
        <f t="shared" si="423"/>
        <v>33.362247280976845</v>
      </c>
      <c r="HX192" s="52">
        <f t="shared" si="424"/>
        <v>6.3597049096921907</v>
      </c>
      <c r="HY192" s="52">
        <f t="shared" si="425"/>
        <v>0</v>
      </c>
      <c r="HZ192" s="52">
        <f t="shared" si="426"/>
        <v>13.328002132480341</v>
      </c>
      <c r="IA192" s="52">
        <f t="shared" si="427"/>
        <v>0</v>
      </c>
      <c r="IB192" s="52">
        <f t="shared" si="428"/>
        <v>20.017348368586109</v>
      </c>
      <c r="IC192" s="52">
        <f t="shared" si="429"/>
        <v>6.3597049096921907</v>
      </c>
      <c r="ID192" s="52">
        <f t="shared" si="430"/>
        <v>0</v>
      </c>
      <c r="IE192" s="52">
        <f t="shared" si="431"/>
        <v>6.6640010662401705</v>
      </c>
      <c r="IF192" s="52">
        <f t="shared" si="432"/>
        <v>0</v>
      </c>
      <c r="IG192" s="52">
        <f t="shared" si="433"/>
        <v>6.6724494561953698</v>
      </c>
      <c r="II192"/>
    </row>
    <row r="193" spans="1:243" ht="15.75" customHeight="1" thickBot="1">
      <c r="A193" s="43">
        <v>261580</v>
      </c>
      <c r="B193" s="43" t="s">
        <v>79</v>
      </c>
      <c r="C193" s="47">
        <v>2606</v>
      </c>
      <c r="D193" s="43">
        <v>10</v>
      </c>
      <c r="E193" s="43">
        <v>14</v>
      </c>
      <c r="F193" s="43">
        <v>10</v>
      </c>
      <c r="G193" s="43">
        <v>7</v>
      </c>
      <c r="H193" s="43">
        <v>6</v>
      </c>
      <c r="I193" s="44"/>
      <c r="J193" s="43">
        <v>9</v>
      </c>
      <c r="K193" s="43">
        <v>11</v>
      </c>
      <c r="L193" s="43">
        <v>5</v>
      </c>
      <c r="M193" s="43">
        <v>4</v>
      </c>
      <c r="N193" s="43">
        <v>3</v>
      </c>
      <c r="O193" s="44"/>
      <c r="P193" s="43">
        <v>1</v>
      </c>
      <c r="Q193" s="43">
        <v>3</v>
      </c>
      <c r="R193" s="43">
        <v>5</v>
      </c>
      <c r="S193" s="43">
        <v>3</v>
      </c>
      <c r="T193" s="43">
        <v>3</v>
      </c>
      <c r="U193" s="44"/>
      <c r="V193" s="43">
        <v>15</v>
      </c>
      <c r="W193" s="43">
        <v>13</v>
      </c>
      <c r="X193" s="43">
        <v>8</v>
      </c>
      <c r="Y193" s="43">
        <v>6</v>
      </c>
      <c r="Z193" s="43">
        <v>11</v>
      </c>
      <c r="AA193" s="44"/>
      <c r="AB193" s="43">
        <v>437</v>
      </c>
      <c r="AC193" s="43">
        <v>411</v>
      </c>
      <c r="AD193" s="43">
        <v>385</v>
      </c>
      <c r="AE193" s="43">
        <v>424</v>
      </c>
      <c r="AF193" s="43">
        <v>353</v>
      </c>
      <c r="AG193" s="44"/>
      <c r="AH193" s="43">
        <v>12</v>
      </c>
      <c r="AI193" s="43">
        <v>15</v>
      </c>
      <c r="AJ193" s="43">
        <v>12</v>
      </c>
      <c r="AK193" s="43">
        <v>9</v>
      </c>
      <c r="AL193" s="43">
        <v>7</v>
      </c>
      <c r="AM193" s="44"/>
      <c r="AN193" s="43">
        <v>1</v>
      </c>
      <c r="AO193" s="43">
        <v>0</v>
      </c>
      <c r="AP193" s="43">
        <v>0</v>
      </c>
      <c r="AQ193" s="43">
        <v>0</v>
      </c>
      <c r="AR193" s="43">
        <v>1</v>
      </c>
      <c r="AS193" s="44"/>
      <c r="AT193" s="43">
        <v>0</v>
      </c>
      <c r="AU193" s="43">
        <v>1</v>
      </c>
      <c r="AV193" s="43">
        <v>0</v>
      </c>
      <c r="AW193" s="43">
        <v>0</v>
      </c>
      <c r="AX193" s="43">
        <v>0</v>
      </c>
      <c r="AY193" s="44"/>
      <c r="AZ193" s="43">
        <v>0</v>
      </c>
      <c r="BA193" s="43">
        <v>0</v>
      </c>
      <c r="BB193" s="43">
        <v>0</v>
      </c>
      <c r="BC193" s="43">
        <v>0</v>
      </c>
      <c r="BD193" s="43">
        <v>0</v>
      </c>
      <c r="BE193" s="44"/>
      <c r="BF193" s="43">
        <v>8</v>
      </c>
      <c r="BG193" s="43">
        <v>6</v>
      </c>
      <c r="BH193" s="43">
        <v>7</v>
      </c>
      <c r="BI193" s="43">
        <v>5</v>
      </c>
      <c r="BJ193" s="43">
        <v>6</v>
      </c>
      <c r="BK193" s="44"/>
      <c r="BL193" s="43">
        <v>5614</v>
      </c>
      <c r="BM193" s="43">
        <v>5560</v>
      </c>
      <c r="BN193" s="43">
        <v>7532</v>
      </c>
      <c r="BO193" s="43">
        <v>7618</v>
      </c>
      <c r="BP193" s="43">
        <v>7699</v>
      </c>
      <c r="BQ193" s="44"/>
      <c r="BR193" s="45">
        <v>9614</v>
      </c>
      <c r="BS193" s="45">
        <v>9510</v>
      </c>
      <c r="BT193" s="45">
        <v>12310</v>
      </c>
      <c r="BU193" s="45">
        <v>12450</v>
      </c>
      <c r="BV193" s="45">
        <v>12586</v>
      </c>
      <c r="BW193" s="44"/>
      <c r="BX193" s="43">
        <v>19207</v>
      </c>
      <c r="BY193" s="43">
        <v>19024</v>
      </c>
      <c r="BZ193" s="43">
        <v>24425</v>
      </c>
      <c r="CA193" s="43">
        <v>24704</v>
      </c>
      <c r="CB193" s="43">
        <v>24973</v>
      </c>
      <c r="CC193" s="44"/>
      <c r="CD193" s="43">
        <v>0</v>
      </c>
      <c r="CE193" s="43">
        <v>0</v>
      </c>
      <c r="CF193" s="43">
        <v>0</v>
      </c>
      <c r="CG193" s="43">
        <v>0</v>
      </c>
      <c r="CH193" s="43">
        <v>0</v>
      </c>
      <c r="CI193" s="44"/>
      <c r="CJ193" s="45">
        <v>0</v>
      </c>
      <c r="CK193" s="45">
        <v>2</v>
      </c>
      <c r="CL193" s="45">
        <v>3</v>
      </c>
      <c r="CM193" s="45">
        <v>0</v>
      </c>
      <c r="CN193" s="45">
        <v>0</v>
      </c>
      <c r="CO193" s="44"/>
      <c r="CP193" s="43">
        <v>0</v>
      </c>
      <c r="CQ193" s="43">
        <v>1</v>
      </c>
      <c r="CR193" s="43">
        <v>1</v>
      </c>
      <c r="CS193" s="43">
        <v>0</v>
      </c>
      <c r="CT193" s="43">
        <v>0</v>
      </c>
      <c r="CU193" s="44"/>
      <c r="CV193" s="43">
        <v>9</v>
      </c>
      <c r="CW193" s="43">
        <v>4</v>
      </c>
      <c r="CX193" s="43">
        <v>9</v>
      </c>
      <c r="CY193" s="43">
        <v>12</v>
      </c>
      <c r="CZ193" s="43">
        <v>14</v>
      </c>
      <c r="DA193" s="44"/>
      <c r="DB193" s="43">
        <v>12</v>
      </c>
      <c r="DC193" s="43">
        <v>5</v>
      </c>
      <c r="DD193" s="43">
        <v>8</v>
      </c>
      <c r="DE193" s="43">
        <v>10</v>
      </c>
      <c r="DF193" s="43">
        <v>13</v>
      </c>
      <c r="DG193" s="44"/>
      <c r="DH193" s="43">
        <v>7</v>
      </c>
      <c r="DI193" s="43">
        <v>8</v>
      </c>
      <c r="DJ193" s="43">
        <v>4</v>
      </c>
      <c r="DK193" s="43">
        <v>14</v>
      </c>
      <c r="DL193" s="43">
        <v>8</v>
      </c>
      <c r="DM193" s="44"/>
      <c r="DN193" s="43">
        <v>2</v>
      </c>
      <c r="DO193" s="43">
        <v>3</v>
      </c>
      <c r="DP193" s="43">
        <v>3</v>
      </c>
      <c r="DQ193" s="43">
        <v>12</v>
      </c>
      <c r="DR193" s="43">
        <v>12</v>
      </c>
      <c r="DS193" s="44"/>
      <c r="DT193" s="43">
        <v>10</v>
      </c>
      <c r="DU193" s="43">
        <v>5</v>
      </c>
      <c r="DV193" s="43">
        <v>6</v>
      </c>
      <c r="DW193" s="43">
        <v>8</v>
      </c>
      <c r="DX193" s="43">
        <v>10</v>
      </c>
      <c r="DY193" s="44"/>
      <c r="DZ193" s="43">
        <v>3</v>
      </c>
      <c r="EA193" s="43">
        <v>1</v>
      </c>
      <c r="EB193" s="43">
        <v>2</v>
      </c>
      <c r="EC193" s="43">
        <v>2</v>
      </c>
      <c r="ED193" s="43">
        <v>3</v>
      </c>
      <c r="EE193" s="44"/>
      <c r="EF193" s="43">
        <v>2</v>
      </c>
      <c r="EG193" s="43">
        <v>2</v>
      </c>
      <c r="EH193" s="43">
        <v>0</v>
      </c>
      <c r="EI193" s="43">
        <v>3</v>
      </c>
      <c r="EJ193" s="43">
        <v>1</v>
      </c>
      <c r="EK193" s="44"/>
      <c r="EL193" s="43">
        <v>2</v>
      </c>
      <c r="EM193" s="43">
        <v>2</v>
      </c>
      <c r="EN193" s="43">
        <v>0</v>
      </c>
      <c r="EO193" s="43">
        <v>3</v>
      </c>
      <c r="EP193" s="43">
        <v>1</v>
      </c>
      <c r="EQ193" s="96">
        <f t="shared" si="434"/>
        <v>22.883295194508008</v>
      </c>
      <c r="ER193" s="96">
        <f t="shared" si="435"/>
        <v>34.063260340632603</v>
      </c>
      <c r="ES193" s="96">
        <f t="shared" si="436"/>
        <v>25.974025974025977</v>
      </c>
      <c r="ET193" s="96">
        <f t="shared" si="437"/>
        <v>16.509433962264151</v>
      </c>
      <c r="EU193" s="96">
        <f t="shared" si="438"/>
        <v>16.997167138810202</v>
      </c>
      <c r="EV193" s="52">
        <f t="shared" si="439"/>
        <v>20.594965675057207</v>
      </c>
      <c r="EW193" s="52">
        <f t="shared" si="440"/>
        <v>26.763990267639901</v>
      </c>
      <c r="EX193" s="52">
        <f t="shared" si="441"/>
        <v>12.987012987012989</v>
      </c>
      <c r="EY193" s="52">
        <f t="shared" si="442"/>
        <v>9.4339622641509422</v>
      </c>
      <c r="EZ193" s="52">
        <f t="shared" si="443"/>
        <v>8.4985835694051008</v>
      </c>
      <c r="FA193" s="96">
        <f t="shared" si="444"/>
        <v>2.2883295194508011</v>
      </c>
      <c r="FB193" s="96">
        <f t="shared" si="445"/>
        <v>7.2992700729927007</v>
      </c>
      <c r="FC193" s="96">
        <f t="shared" si="446"/>
        <v>12.987012987012989</v>
      </c>
      <c r="FD193" s="96">
        <f t="shared" si="447"/>
        <v>7.0754716981132075</v>
      </c>
      <c r="FE193" s="96">
        <f t="shared" si="448"/>
        <v>8.4985835694051008</v>
      </c>
      <c r="FF193" s="52">
        <f t="shared" si="359"/>
        <v>34.324942791762012</v>
      </c>
      <c r="FG193" s="52">
        <f t="shared" si="360"/>
        <v>31.630170316301705</v>
      </c>
      <c r="FH193" s="52">
        <f t="shared" si="361"/>
        <v>20.779220779220779</v>
      </c>
      <c r="FI193" s="52">
        <f t="shared" si="362"/>
        <v>14.150943396226415</v>
      </c>
      <c r="FJ193" s="52">
        <f t="shared" si="363"/>
        <v>31.161473087818695</v>
      </c>
      <c r="FK193" s="52">
        <f t="shared" si="364"/>
        <v>8.3333333333333321</v>
      </c>
      <c r="FL193" s="52">
        <f t="shared" si="365"/>
        <v>0</v>
      </c>
      <c r="FM193" s="52">
        <f t="shared" si="366"/>
        <v>0</v>
      </c>
      <c r="FN193" s="52">
        <f t="shared" si="367"/>
        <v>0</v>
      </c>
      <c r="FO193" s="52">
        <f t="shared" si="368"/>
        <v>14.285714285714285</v>
      </c>
      <c r="FP193" s="52">
        <f t="shared" si="369"/>
        <v>0</v>
      </c>
      <c r="FQ193" s="52">
        <f t="shared" si="370"/>
        <v>6.666666666666667</v>
      </c>
      <c r="FR193" s="52">
        <f t="shared" si="371"/>
        <v>0</v>
      </c>
      <c r="FS193" s="52">
        <f t="shared" si="372"/>
        <v>0</v>
      </c>
      <c r="FT193" s="52">
        <f t="shared" si="373"/>
        <v>0</v>
      </c>
      <c r="FU193" s="52">
        <f t="shared" si="449"/>
        <v>0</v>
      </c>
      <c r="FV193" s="52">
        <f t="shared" si="450"/>
        <v>0</v>
      </c>
      <c r="FW193" s="52">
        <f t="shared" si="451"/>
        <v>0</v>
      </c>
      <c r="FX193" s="52">
        <f t="shared" si="452"/>
        <v>0</v>
      </c>
      <c r="FY193" s="52">
        <f t="shared" si="453"/>
        <v>0</v>
      </c>
      <c r="FZ193" s="52">
        <f t="shared" si="374"/>
        <v>142.50089063056643</v>
      </c>
      <c r="GA193" s="52">
        <f t="shared" si="375"/>
        <v>107.91366906474819</v>
      </c>
      <c r="GB193" s="52">
        <f t="shared" si="376"/>
        <v>92.936802973977692</v>
      </c>
      <c r="GC193" s="52">
        <f t="shared" si="377"/>
        <v>65.634024678393274</v>
      </c>
      <c r="GD193" s="52">
        <f t="shared" si="378"/>
        <v>77.932198986881417</v>
      </c>
      <c r="GE193" s="52">
        <f t="shared" si="379"/>
        <v>0</v>
      </c>
      <c r="GF193" s="52">
        <f t="shared" si="380"/>
        <v>0</v>
      </c>
      <c r="GG193" s="52">
        <f t="shared" si="381"/>
        <v>0</v>
      </c>
      <c r="GH193" s="52">
        <f t="shared" si="382"/>
        <v>0</v>
      </c>
      <c r="GI193" s="52">
        <f t="shared" si="383"/>
        <v>0</v>
      </c>
      <c r="GJ193" s="52">
        <f t="shared" si="384"/>
        <v>0</v>
      </c>
      <c r="GK193" s="52">
        <f t="shared" si="385"/>
        <v>21.030494216614088</v>
      </c>
      <c r="GL193" s="52">
        <f t="shared" si="386"/>
        <v>24.370430544272949</v>
      </c>
      <c r="GM193" s="52">
        <f t="shared" si="387"/>
        <v>0</v>
      </c>
      <c r="GN193" s="52">
        <f t="shared" si="388"/>
        <v>0</v>
      </c>
      <c r="GO193" s="52">
        <f t="shared" si="389"/>
        <v>0</v>
      </c>
      <c r="GP193" s="52">
        <f t="shared" si="390"/>
        <v>10.515247108307044</v>
      </c>
      <c r="GQ193" s="52">
        <f t="shared" si="391"/>
        <v>8.1234768480909825</v>
      </c>
      <c r="GR193" s="52">
        <f t="shared" si="392"/>
        <v>0</v>
      </c>
      <c r="GS193" s="52">
        <f t="shared" si="393"/>
        <v>0</v>
      </c>
      <c r="GT193" s="52">
        <f t="shared" si="394"/>
        <v>46.857916384651425</v>
      </c>
      <c r="GU193" s="52">
        <f t="shared" si="395"/>
        <v>21.026072329688812</v>
      </c>
      <c r="GV193" s="52">
        <f t="shared" si="396"/>
        <v>36.847492323439099</v>
      </c>
      <c r="GW193" s="52">
        <f t="shared" si="397"/>
        <v>48.575129533678755</v>
      </c>
      <c r="GX193" s="52">
        <f t="shared" si="398"/>
        <v>56.060545389020142</v>
      </c>
      <c r="GY193" s="52">
        <f t="shared" si="399"/>
        <v>62.477221846201907</v>
      </c>
      <c r="GZ193" s="52">
        <f t="shared" si="400"/>
        <v>26.282590412111016</v>
      </c>
      <c r="HA193" s="52">
        <f t="shared" si="401"/>
        <v>32.753326509723642</v>
      </c>
      <c r="HB193" s="52">
        <f t="shared" si="402"/>
        <v>40.479274611398964</v>
      </c>
      <c r="HC193" s="52">
        <f t="shared" si="403"/>
        <v>52.056220718375847</v>
      </c>
      <c r="HD193" s="52">
        <f t="shared" si="404"/>
        <v>36.445046076951115</v>
      </c>
      <c r="HE193" s="52">
        <f t="shared" si="405"/>
        <v>42.052144659377625</v>
      </c>
      <c r="HF193" s="52">
        <f t="shared" si="406"/>
        <v>16.376663254861821</v>
      </c>
      <c r="HG193" s="52">
        <f t="shared" si="407"/>
        <v>56.670984455958546</v>
      </c>
      <c r="HH193" s="52">
        <f t="shared" si="408"/>
        <v>32.034597365154362</v>
      </c>
      <c r="HI193" s="52">
        <f t="shared" si="409"/>
        <v>10.412870307700318</v>
      </c>
      <c r="HJ193" s="52">
        <f t="shared" si="410"/>
        <v>15.769554247266612</v>
      </c>
      <c r="HK193" s="52">
        <f t="shared" si="411"/>
        <v>12.282497441146365</v>
      </c>
      <c r="HL193" s="52">
        <f t="shared" si="412"/>
        <v>48.575129533678755</v>
      </c>
      <c r="HM193" s="52">
        <f t="shared" si="413"/>
        <v>48.051896047731553</v>
      </c>
      <c r="HN193" s="52">
        <f t="shared" si="414"/>
        <v>52.06435153850159</v>
      </c>
      <c r="HO193" s="52">
        <f t="shared" si="415"/>
        <v>26.282590412111016</v>
      </c>
      <c r="HP193" s="52">
        <f t="shared" si="416"/>
        <v>24.56499488229273</v>
      </c>
      <c r="HQ193" s="52">
        <f t="shared" si="417"/>
        <v>32.383419689119172</v>
      </c>
      <c r="HR193" s="52">
        <f t="shared" si="418"/>
        <v>40.043246706442957</v>
      </c>
      <c r="HS193" s="52">
        <f t="shared" si="419"/>
        <v>15.619305461550477</v>
      </c>
      <c r="HT193" s="52">
        <f t="shared" si="420"/>
        <v>5.2565180824222031</v>
      </c>
      <c r="HU193" s="52">
        <f t="shared" si="421"/>
        <v>8.1883316274309106</v>
      </c>
      <c r="HV193" s="52">
        <f t="shared" si="422"/>
        <v>8.0958549222797931</v>
      </c>
      <c r="HW193" s="52">
        <f t="shared" si="423"/>
        <v>12.012974011932888</v>
      </c>
      <c r="HX193" s="52">
        <f t="shared" si="424"/>
        <v>10.412870307700318</v>
      </c>
      <c r="HY193" s="52">
        <f t="shared" si="425"/>
        <v>10.513036164844406</v>
      </c>
      <c r="HZ193" s="52">
        <f t="shared" si="426"/>
        <v>0</v>
      </c>
      <c r="IA193" s="52">
        <f t="shared" si="427"/>
        <v>12.143782383419689</v>
      </c>
      <c r="IB193" s="52">
        <f t="shared" si="428"/>
        <v>4.0043246706442952</v>
      </c>
      <c r="IC193" s="52">
        <f t="shared" si="429"/>
        <v>10.412870307700318</v>
      </c>
      <c r="ID193" s="52">
        <f t="shared" si="430"/>
        <v>10.513036164844406</v>
      </c>
      <c r="IE193" s="52">
        <f t="shared" si="431"/>
        <v>0</v>
      </c>
      <c r="IF193" s="52">
        <f t="shared" si="432"/>
        <v>12.143782383419689</v>
      </c>
      <c r="IG193" s="52">
        <f t="shared" si="433"/>
        <v>4.0043246706442952</v>
      </c>
      <c r="II193"/>
    </row>
    <row r="194" spans="1:243" ht="15.75" customHeight="1" thickBot="1">
      <c r="A194" s="43">
        <v>261590</v>
      </c>
      <c r="B194" s="43" t="s">
        <v>108</v>
      </c>
      <c r="C194" s="47">
        <v>2610</v>
      </c>
      <c r="D194" s="43">
        <v>6</v>
      </c>
      <c r="E194" s="43">
        <v>2</v>
      </c>
      <c r="F194" s="43">
        <v>2</v>
      </c>
      <c r="G194" s="43">
        <v>5</v>
      </c>
      <c r="H194" s="43">
        <v>1</v>
      </c>
      <c r="I194" s="44"/>
      <c r="J194" s="43">
        <v>4</v>
      </c>
      <c r="K194" s="43">
        <v>1</v>
      </c>
      <c r="L194" s="43">
        <v>2</v>
      </c>
      <c r="M194" s="43">
        <v>3</v>
      </c>
      <c r="N194" s="43">
        <v>1</v>
      </c>
      <c r="O194" s="44"/>
      <c r="P194" s="43">
        <v>2</v>
      </c>
      <c r="Q194" s="43">
        <v>1</v>
      </c>
      <c r="R194" s="43">
        <v>0</v>
      </c>
      <c r="S194" s="43">
        <v>2</v>
      </c>
      <c r="T194" s="43">
        <v>0</v>
      </c>
      <c r="U194" s="44"/>
      <c r="V194" s="43">
        <v>2</v>
      </c>
      <c r="W194" s="43">
        <v>2</v>
      </c>
      <c r="X194" s="43">
        <v>3</v>
      </c>
      <c r="Y194" s="43">
        <v>4</v>
      </c>
      <c r="Z194" s="43">
        <v>3</v>
      </c>
      <c r="AA194" s="44"/>
      <c r="AB194" s="43">
        <v>118</v>
      </c>
      <c r="AC194" s="43">
        <v>140</v>
      </c>
      <c r="AD194" s="43">
        <v>126</v>
      </c>
      <c r="AE194" s="43">
        <v>156</v>
      </c>
      <c r="AF194" s="43">
        <v>142</v>
      </c>
      <c r="AG194" s="44"/>
      <c r="AH194" s="43">
        <v>6</v>
      </c>
      <c r="AI194" s="43">
        <v>2</v>
      </c>
      <c r="AJ194" s="43">
        <v>3</v>
      </c>
      <c r="AK194" s="43">
        <v>5</v>
      </c>
      <c r="AL194" s="43">
        <v>1</v>
      </c>
      <c r="AM194" s="44"/>
      <c r="AN194" s="43">
        <v>0</v>
      </c>
      <c r="AO194" s="43">
        <v>0</v>
      </c>
      <c r="AP194" s="43">
        <v>0</v>
      </c>
      <c r="AQ194" s="43">
        <v>1</v>
      </c>
      <c r="AR194" s="43">
        <v>0</v>
      </c>
      <c r="AS194" s="44"/>
      <c r="AT194" s="43">
        <v>1</v>
      </c>
      <c r="AU194" s="43">
        <v>0</v>
      </c>
      <c r="AV194" s="43">
        <v>0</v>
      </c>
      <c r="AW194" s="43">
        <v>0</v>
      </c>
      <c r="AX194" s="43">
        <v>0</v>
      </c>
      <c r="AY194" s="44"/>
      <c r="AZ194" s="43">
        <v>0</v>
      </c>
      <c r="BA194" s="43">
        <v>0</v>
      </c>
      <c r="BB194" s="43">
        <v>0</v>
      </c>
      <c r="BC194" s="43">
        <v>0</v>
      </c>
      <c r="BD194" s="43">
        <v>0</v>
      </c>
      <c r="BE194" s="44"/>
      <c r="BF194" s="43">
        <v>4</v>
      </c>
      <c r="BG194" s="43">
        <v>3</v>
      </c>
      <c r="BH194" s="43">
        <v>3</v>
      </c>
      <c r="BI194" s="43">
        <v>4</v>
      </c>
      <c r="BJ194" s="43">
        <v>3</v>
      </c>
      <c r="BK194" s="44"/>
      <c r="BL194" s="43">
        <v>2478</v>
      </c>
      <c r="BM194" s="43">
        <v>2493</v>
      </c>
      <c r="BN194" s="43">
        <v>2408</v>
      </c>
      <c r="BO194" s="43">
        <v>2413</v>
      </c>
      <c r="BP194" s="43">
        <v>2421</v>
      </c>
      <c r="BQ194" s="44"/>
      <c r="BR194" s="45">
        <v>4395</v>
      </c>
      <c r="BS194" s="45">
        <v>4435</v>
      </c>
      <c r="BT194" s="45">
        <v>4073</v>
      </c>
      <c r="BU194" s="45">
        <v>4084</v>
      </c>
      <c r="BV194" s="45">
        <v>4090</v>
      </c>
      <c r="BW194" s="44"/>
      <c r="BX194" s="43">
        <v>8600</v>
      </c>
      <c r="BY194" s="43">
        <v>8685</v>
      </c>
      <c r="BZ194" s="43">
        <v>7925</v>
      </c>
      <c r="CA194" s="43">
        <v>7938</v>
      </c>
      <c r="CB194" s="43">
        <v>7950</v>
      </c>
      <c r="CC194" s="44"/>
      <c r="CD194" s="43">
        <v>0</v>
      </c>
      <c r="CE194" s="43">
        <v>0</v>
      </c>
      <c r="CF194" s="43">
        <v>1</v>
      </c>
      <c r="CG194" s="43">
        <v>0</v>
      </c>
      <c r="CH194" s="43">
        <v>0</v>
      </c>
      <c r="CI194" s="44"/>
      <c r="CJ194" s="45">
        <v>1</v>
      </c>
      <c r="CK194" s="45">
        <v>1</v>
      </c>
      <c r="CL194" s="45">
        <v>0</v>
      </c>
      <c r="CM194" s="45">
        <v>2</v>
      </c>
      <c r="CN194" s="45">
        <v>2</v>
      </c>
      <c r="CO194" s="44"/>
      <c r="CP194" s="43">
        <v>2</v>
      </c>
      <c r="CQ194" s="43">
        <v>1</v>
      </c>
      <c r="CR194" s="43">
        <v>1</v>
      </c>
      <c r="CS194" s="43">
        <v>1</v>
      </c>
      <c r="CT194" s="43">
        <v>1</v>
      </c>
      <c r="CU194" s="44"/>
      <c r="CV194" s="43">
        <v>12</v>
      </c>
      <c r="CW194" s="43">
        <v>12</v>
      </c>
      <c r="CX194" s="43">
        <v>3</v>
      </c>
      <c r="CY194" s="43">
        <v>11</v>
      </c>
      <c r="CZ194" s="43">
        <v>9</v>
      </c>
      <c r="DA194" s="44"/>
      <c r="DB194" s="43">
        <v>7</v>
      </c>
      <c r="DC194" s="43">
        <v>8</v>
      </c>
      <c r="DD194" s="43">
        <v>4</v>
      </c>
      <c r="DE194" s="43">
        <v>6</v>
      </c>
      <c r="DF194" s="43">
        <v>5</v>
      </c>
      <c r="DG194" s="44"/>
      <c r="DH194" s="43">
        <v>6</v>
      </c>
      <c r="DI194" s="43">
        <v>5</v>
      </c>
      <c r="DJ194" s="43">
        <v>12</v>
      </c>
      <c r="DK194" s="43">
        <v>6</v>
      </c>
      <c r="DL194" s="43">
        <v>5</v>
      </c>
      <c r="DM194" s="44"/>
      <c r="DN194" s="43">
        <v>5</v>
      </c>
      <c r="DO194" s="43">
        <v>1</v>
      </c>
      <c r="DP194" s="43">
        <v>2</v>
      </c>
      <c r="DQ194" s="43">
        <v>7</v>
      </c>
      <c r="DR194" s="43">
        <v>6</v>
      </c>
      <c r="DS194" s="44"/>
      <c r="DT194" s="43">
        <v>2</v>
      </c>
      <c r="DU194" s="43">
        <v>4</v>
      </c>
      <c r="DV194" s="43">
        <v>3</v>
      </c>
      <c r="DW194" s="43">
        <v>1</v>
      </c>
      <c r="DX194" s="43">
        <v>5</v>
      </c>
      <c r="DY194" s="44"/>
      <c r="DZ194" s="43">
        <v>3</v>
      </c>
      <c r="EA194" s="43">
        <v>1</v>
      </c>
      <c r="EB194" s="43">
        <v>2</v>
      </c>
      <c r="EC194" s="43">
        <v>5</v>
      </c>
      <c r="ED194" s="43">
        <v>2</v>
      </c>
      <c r="EE194" s="44"/>
      <c r="EF194" s="43">
        <v>1</v>
      </c>
      <c r="EG194" s="43">
        <v>2</v>
      </c>
      <c r="EH194" s="43">
        <v>0</v>
      </c>
      <c r="EI194" s="43">
        <v>1</v>
      </c>
      <c r="EJ194" s="43">
        <v>2</v>
      </c>
      <c r="EK194" s="44"/>
      <c r="EL194" s="43">
        <v>1</v>
      </c>
      <c r="EM194" s="43">
        <v>2</v>
      </c>
      <c r="EN194" s="43">
        <v>0</v>
      </c>
      <c r="EO194" s="43">
        <v>1</v>
      </c>
      <c r="EP194" s="43">
        <v>2</v>
      </c>
      <c r="EQ194" s="96">
        <f t="shared" si="434"/>
        <v>50.847457627118651</v>
      </c>
      <c r="ER194" s="96">
        <f t="shared" si="435"/>
        <v>14.285714285714285</v>
      </c>
      <c r="ES194" s="96">
        <f t="shared" si="436"/>
        <v>15.873015873015872</v>
      </c>
      <c r="ET194" s="96">
        <f t="shared" si="437"/>
        <v>32.051282051282051</v>
      </c>
      <c r="EU194" s="96">
        <f t="shared" si="438"/>
        <v>7.042253521126761</v>
      </c>
      <c r="EV194" s="52">
        <f t="shared" si="439"/>
        <v>33.898305084745765</v>
      </c>
      <c r="EW194" s="52">
        <f t="shared" si="440"/>
        <v>7.1428571428571423</v>
      </c>
      <c r="EX194" s="52">
        <f t="shared" si="441"/>
        <v>15.873015873015872</v>
      </c>
      <c r="EY194" s="52">
        <f t="shared" si="442"/>
        <v>19.230769230769234</v>
      </c>
      <c r="EZ194" s="52">
        <f t="shared" si="443"/>
        <v>7.042253521126761</v>
      </c>
      <c r="FA194" s="96">
        <f t="shared" si="444"/>
        <v>16.949152542372882</v>
      </c>
      <c r="FB194" s="96">
        <f t="shared" si="445"/>
        <v>7.1428571428571423</v>
      </c>
      <c r="FC194" s="96">
        <f t="shared" si="446"/>
        <v>0</v>
      </c>
      <c r="FD194" s="96">
        <f t="shared" si="447"/>
        <v>12.820512820512819</v>
      </c>
      <c r="FE194" s="96">
        <f t="shared" si="448"/>
        <v>0</v>
      </c>
      <c r="FF194" s="52">
        <f t="shared" si="359"/>
        <v>16.949152542372882</v>
      </c>
      <c r="FG194" s="52">
        <f t="shared" si="360"/>
        <v>14.285714285714285</v>
      </c>
      <c r="FH194" s="52">
        <f t="shared" si="361"/>
        <v>23.809523809523807</v>
      </c>
      <c r="FI194" s="52">
        <f t="shared" si="362"/>
        <v>25.641025641025639</v>
      </c>
      <c r="FJ194" s="52">
        <f t="shared" si="363"/>
        <v>21.12676056338028</v>
      </c>
      <c r="FK194" s="52">
        <f t="shared" si="364"/>
        <v>0</v>
      </c>
      <c r="FL194" s="52">
        <f t="shared" si="365"/>
        <v>0</v>
      </c>
      <c r="FM194" s="52">
        <f t="shared" si="366"/>
        <v>0</v>
      </c>
      <c r="FN194" s="52">
        <f t="shared" si="367"/>
        <v>20</v>
      </c>
      <c r="FO194" s="52">
        <f t="shared" si="368"/>
        <v>0</v>
      </c>
      <c r="FP194" s="52">
        <f t="shared" si="369"/>
        <v>16.666666666666664</v>
      </c>
      <c r="FQ194" s="52">
        <f t="shared" si="370"/>
        <v>0</v>
      </c>
      <c r="FR194" s="52">
        <f t="shared" si="371"/>
        <v>0</v>
      </c>
      <c r="FS194" s="52">
        <f t="shared" si="372"/>
        <v>0</v>
      </c>
      <c r="FT194" s="52">
        <f t="shared" si="373"/>
        <v>0</v>
      </c>
      <c r="FU194" s="52">
        <f t="shared" si="449"/>
        <v>0</v>
      </c>
      <c r="FV194" s="52">
        <f t="shared" si="450"/>
        <v>0</v>
      </c>
      <c r="FW194" s="52">
        <f t="shared" si="451"/>
        <v>0</v>
      </c>
      <c r="FX194" s="52">
        <f t="shared" si="452"/>
        <v>0</v>
      </c>
      <c r="FY194" s="52">
        <f t="shared" si="453"/>
        <v>0</v>
      </c>
      <c r="FZ194" s="52">
        <f t="shared" si="374"/>
        <v>161.42050040355124</v>
      </c>
      <c r="GA194" s="52">
        <f t="shared" si="375"/>
        <v>120.33694344163659</v>
      </c>
      <c r="GB194" s="52">
        <f t="shared" si="376"/>
        <v>124.58471760797342</v>
      </c>
      <c r="GC194" s="52">
        <f t="shared" si="377"/>
        <v>165.76875259013676</v>
      </c>
      <c r="GD194" s="52">
        <f t="shared" si="378"/>
        <v>123.91573729863693</v>
      </c>
      <c r="GE194" s="52">
        <f t="shared" si="379"/>
        <v>0</v>
      </c>
      <c r="GF194" s="52">
        <f t="shared" si="380"/>
        <v>0</v>
      </c>
      <c r="GG194" s="52">
        <f t="shared" si="381"/>
        <v>12.618296529968456</v>
      </c>
      <c r="GH194" s="52">
        <f t="shared" si="382"/>
        <v>0</v>
      </c>
      <c r="GI194" s="52">
        <f t="shared" si="383"/>
        <v>0</v>
      </c>
      <c r="GJ194" s="52">
        <f t="shared" si="384"/>
        <v>22.753128555176335</v>
      </c>
      <c r="GK194" s="52">
        <f t="shared" si="385"/>
        <v>22.547914317925592</v>
      </c>
      <c r="GL194" s="52">
        <f t="shared" si="386"/>
        <v>0</v>
      </c>
      <c r="GM194" s="52">
        <f t="shared" si="387"/>
        <v>48.971596474045057</v>
      </c>
      <c r="GN194" s="52">
        <f t="shared" si="388"/>
        <v>48.899755501222486</v>
      </c>
      <c r="GO194" s="52">
        <f t="shared" si="389"/>
        <v>45.506257110352671</v>
      </c>
      <c r="GP194" s="52">
        <f t="shared" si="390"/>
        <v>22.547914317925592</v>
      </c>
      <c r="GQ194" s="52">
        <f t="shared" si="391"/>
        <v>24.551927326295115</v>
      </c>
      <c r="GR194" s="52">
        <f t="shared" si="392"/>
        <v>24.485798237022529</v>
      </c>
      <c r="GS194" s="52">
        <f t="shared" si="393"/>
        <v>24.449877750611243</v>
      </c>
      <c r="GT194" s="52">
        <f t="shared" si="394"/>
        <v>139.53488372093022</v>
      </c>
      <c r="GU194" s="52">
        <f t="shared" si="395"/>
        <v>138.16925734024178</v>
      </c>
      <c r="GV194" s="52">
        <f t="shared" si="396"/>
        <v>37.854889589905362</v>
      </c>
      <c r="GW194" s="52">
        <f t="shared" si="397"/>
        <v>138.57394809775761</v>
      </c>
      <c r="GX194" s="52">
        <f t="shared" si="398"/>
        <v>113.20754716981132</v>
      </c>
      <c r="GY194" s="52">
        <f t="shared" si="399"/>
        <v>81.395348837209312</v>
      </c>
      <c r="GZ194" s="52">
        <f t="shared" si="400"/>
        <v>92.112838226827861</v>
      </c>
      <c r="HA194" s="52">
        <f t="shared" si="401"/>
        <v>50.473186119873823</v>
      </c>
      <c r="HB194" s="52">
        <f t="shared" si="402"/>
        <v>75.585789871504161</v>
      </c>
      <c r="HC194" s="52">
        <f t="shared" si="403"/>
        <v>62.893081761006286</v>
      </c>
      <c r="HD194" s="52">
        <f t="shared" si="404"/>
        <v>69.767441860465112</v>
      </c>
      <c r="HE194" s="52">
        <f t="shared" si="405"/>
        <v>57.570523891767422</v>
      </c>
      <c r="HF194" s="52">
        <f t="shared" si="406"/>
        <v>151.41955835962145</v>
      </c>
      <c r="HG194" s="52">
        <f t="shared" si="407"/>
        <v>75.585789871504161</v>
      </c>
      <c r="HH194" s="52">
        <f t="shared" si="408"/>
        <v>62.893081761006286</v>
      </c>
      <c r="HI194" s="52">
        <f t="shared" si="409"/>
        <v>58.139534883720927</v>
      </c>
      <c r="HJ194" s="52">
        <f t="shared" si="410"/>
        <v>11.514104778353483</v>
      </c>
      <c r="HK194" s="52">
        <f t="shared" si="411"/>
        <v>25.236593059936911</v>
      </c>
      <c r="HL194" s="52">
        <f t="shared" si="412"/>
        <v>88.183421516754848</v>
      </c>
      <c r="HM194" s="52">
        <f t="shared" si="413"/>
        <v>75.471698113207538</v>
      </c>
      <c r="HN194" s="52">
        <f t="shared" si="414"/>
        <v>23.255813953488374</v>
      </c>
      <c r="HO194" s="52">
        <f t="shared" si="415"/>
        <v>46.056419113413931</v>
      </c>
      <c r="HP194" s="52">
        <f t="shared" si="416"/>
        <v>37.854889589905362</v>
      </c>
      <c r="HQ194" s="52">
        <f t="shared" si="417"/>
        <v>12.597631645250694</v>
      </c>
      <c r="HR194" s="52">
        <f t="shared" si="418"/>
        <v>62.893081761006286</v>
      </c>
      <c r="HS194" s="52">
        <f t="shared" si="419"/>
        <v>34.883720930232556</v>
      </c>
      <c r="HT194" s="52">
        <f t="shared" si="420"/>
        <v>11.514104778353483</v>
      </c>
      <c r="HU194" s="52">
        <f t="shared" si="421"/>
        <v>25.236593059936911</v>
      </c>
      <c r="HV194" s="52">
        <f t="shared" si="422"/>
        <v>62.988158226253461</v>
      </c>
      <c r="HW194" s="52">
        <f t="shared" si="423"/>
        <v>25.157232704402514</v>
      </c>
      <c r="HX194" s="52">
        <f t="shared" si="424"/>
        <v>11.627906976744187</v>
      </c>
      <c r="HY194" s="52">
        <f t="shared" si="425"/>
        <v>23.028209556706965</v>
      </c>
      <c r="HZ194" s="52">
        <f t="shared" si="426"/>
        <v>0</v>
      </c>
      <c r="IA194" s="52">
        <f t="shared" si="427"/>
        <v>12.597631645250694</v>
      </c>
      <c r="IB194" s="52">
        <f t="shared" si="428"/>
        <v>25.157232704402514</v>
      </c>
      <c r="IC194" s="52">
        <f t="shared" si="429"/>
        <v>11.627906976744187</v>
      </c>
      <c r="ID194" s="52">
        <f t="shared" si="430"/>
        <v>23.028209556706965</v>
      </c>
      <c r="IE194" s="52">
        <f t="shared" si="431"/>
        <v>0</v>
      </c>
      <c r="IF194" s="52">
        <f t="shared" si="432"/>
        <v>12.597631645250694</v>
      </c>
      <c r="IG194" s="52">
        <f t="shared" si="433"/>
        <v>25.157232704402514</v>
      </c>
      <c r="II194"/>
    </row>
    <row r="195" spans="1:243" ht="15.75" customHeight="1" thickBot="1">
      <c r="A195" s="43">
        <v>261600</v>
      </c>
      <c r="B195" s="43" t="s">
        <v>80</v>
      </c>
      <c r="C195" s="47">
        <v>2606</v>
      </c>
      <c r="D195" s="43">
        <v>11</v>
      </c>
      <c r="E195" s="43">
        <v>5</v>
      </c>
      <c r="F195" s="43">
        <v>9</v>
      </c>
      <c r="G195" s="43">
        <v>7</v>
      </c>
      <c r="H195" s="43">
        <v>6</v>
      </c>
      <c r="I195" s="44"/>
      <c r="J195" s="43">
        <v>9</v>
      </c>
      <c r="K195" s="43">
        <v>3</v>
      </c>
      <c r="L195" s="43">
        <v>5</v>
      </c>
      <c r="M195" s="43">
        <v>6</v>
      </c>
      <c r="N195" s="43">
        <v>5</v>
      </c>
      <c r="O195" s="44"/>
      <c r="P195" s="43">
        <v>2</v>
      </c>
      <c r="Q195" s="43">
        <v>2</v>
      </c>
      <c r="R195" s="43">
        <v>4</v>
      </c>
      <c r="S195" s="43">
        <v>1</v>
      </c>
      <c r="T195" s="43">
        <v>1</v>
      </c>
      <c r="U195" s="44"/>
      <c r="V195" s="43">
        <v>16</v>
      </c>
      <c r="W195" s="43">
        <v>7</v>
      </c>
      <c r="X195" s="43">
        <v>7</v>
      </c>
      <c r="Y195" s="43">
        <v>6</v>
      </c>
      <c r="Z195" s="43">
        <v>9</v>
      </c>
      <c r="AA195" s="44"/>
      <c r="AB195" s="43">
        <v>355</v>
      </c>
      <c r="AC195" s="43">
        <v>292</v>
      </c>
      <c r="AD195" s="43">
        <v>286</v>
      </c>
      <c r="AE195" s="43">
        <v>283</v>
      </c>
      <c r="AF195" s="43">
        <v>248</v>
      </c>
      <c r="AG195" s="44"/>
      <c r="AH195" s="43">
        <v>13</v>
      </c>
      <c r="AI195" s="43">
        <v>7</v>
      </c>
      <c r="AJ195" s="43">
        <v>11</v>
      </c>
      <c r="AK195" s="43">
        <v>8</v>
      </c>
      <c r="AL195" s="43">
        <v>6</v>
      </c>
      <c r="AM195" s="44"/>
      <c r="AN195" s="43">
        <v>0</v>
      </c>
      <c r="AO195" s="43">
        <v>0</v>
      </c>
      <c r="AP195" s="43">
        <v>1</v>
      </c>
      <c r="AQ195" s="43">
        <v>0</v>
      </c>
      <c r="AR195" s="43">
        <v>0</v>
      </c>
      <c r="AS195" s="44"/>
      <c r="AT195" s="43">
        <v>1</v>
      </c>
      <c r="AU195" s="43">
        <v>1</v>
      </c>
      <c r="AV195" s="43">
        <v>0</v>
      </c>
      <c r="AW195" s="43">
        <v>1</v>
      </c>
      <c r="AX195" s="43">
        <v>0</v>
      </c>
      <c r="AY195" s="44"/>
      <c r="AZ195" s="43">
        <v>0</v>
      </c>
      <c r="BA195" s="43">
        <v>1</v>
      </c>
      <c r="BB195" s="43">
        <v>0</v>
      </c>
      <c r="BC195" s="43">
        <v>0</v>
      </c>
      <c r="BD195" s="43">
        <v>0</v>
      </c>
      <c r="BE195" s="44"/>
      <c r="BF195" s="43">
        <v>1</v>
      </c>
      <c r="BG195" s="43">
        <v>10</v>
      </c>
      <c r="BH195" s="43">
        <v>7</v>
      </c>
      <c r="BI195" s="43">
        <v>6</v>
      </c>
      <c r="BJ195" s="43">
        <v>8</v>
      </c>
      <c r="BK195" s="44"/>
      <c r="BL195" s="43">
        <v>5101</v>
      </c>
      <c r="BM195" s="43">
        <v>5181</v>
      </c>
      <c r="BN195" s="43">
        <v>5097</v>
      </c>
      <c r="BO195" s="43">
        <v>5160</v>
      </c>
      <c r="BP195" s="43">
        <v>5343</v>
      </c>
      <c r="BQ195" s="44"/>
      <c r="BR195" s="45">
        <v>8263</v>
      </c>
      <c r="BS195" s="45">
        <v>8402</v>
      </c>
      <c r="BT195" s="45">
        <v>8192</v>
      </c>
      <c r="BU195" s="45">
        <v>8292</v>
      </c>
      <c r="BV195" s="45">
        <v>8588</v>
      </c>
      <c r="BW195" s="44"/>
      <c r="BX195" s="43">
        <v>16417</v>
      </c>
      <c r="BY195" s="43">
        <v>16705</v>
      </c>
      <c r="BZ195" s="43">
        <v>16052</v>
      </c>
      <c r="CA195" s="43">
        <v>16251</v>
      </c>
      <c r="CB195" s="43">
        <v>16823</v>
      </c>
      <c r="CC195" s="44"/>
      <c r="CD195" s="43">
        <v>0</v>
      </c>
      <c r="CE195" s="43">
        <v>0</v>
      </c>
      <c r="CF195" s="43">
        <v>0</v>
      </c>
      <c r="CG195" s="43">
        <v>0</v>
      </c>
      <c r="CH195" s="43">
        <v>0</v>
      </c>
      <c r="CI195" s="44"/>
      <c r="CJ195" s="45">
        <v>1</v>
      </c>
      <c r="CK195" s="45">
        <v>0</v>
      </c>
      <c r="CL195" s="45">
        <v>0</v>
      </c>
      <c r="CM195" s="45">
        <v>0</v>
      </c>
      <c r="CN195" s="45">
        <v>1</v>
      </c>
      <c r="CO195" s="44"/>
      <c r="CP195" s="43">
        <v>1</v>
      </c>
      <c r="CQ195" s="43">
        <v>0</v>
      </c>
      <c r="CR195" s="43">
        <v>0</v>
      </c>
      <c r="CS195" s="43">
        <v>0</v>
      </c>
      <c r="CT195" s="43">
        <v>1</v>
      </c>
      <c r="CU195" s="44"/>
      <c r="CV195" s="43">
        <v>3</v>
      </c>
      <c r="CW195" s="43">
        <v>9</v>
      </c>
      <c r="CX195" s="43">
        <v>2</v>
      </c>
      <c r="CY195" s="43">
        <v>10</v>
      </c>
      <c r="CZ195" s="43">
        <v>9</v>
      </c>
      <c r="DA195" s="44"/>
      <c r="DB195" s="43">
        <v>5</v>
      </c>
      <c r="DC195" s="43">
        <v>6</v>
      </c>
      <c r="DD195" s="43">
        <v>2</v>
      </c>
      <c r="DE195" s="43">
        <v>9</v>
      </c>
      <c r="DF195" s="43">
        <v>5</v>
      </c>
      <c r="DG195" s="44"/>
      <c r="DH195" s="43">
        <v>5</v>
      </c>
      <c r="DI195" s="43">
        <v>11</v>
      </c>
      <c r="DJ195" s="43">
        <v>6</v>
      </c>
      <c r="DK195" s="43">
        <v>9</v>
      </c>
      <c r="DL195" s="43">
        <v>12</v>
      </c>
      <c r="DM195" s="44"/>
      <c r="DN195" s="43">
        <v>5</v>
      </c>
      <c r="DO195" s="43">
        <v>2</v>
      </c>
      <c r="DP195" s="43">
        <v>4</v>
      </c>
      <c r="DQ195" s="43">
        <v>4</v>
      </c>
      <c r="DR195" s="43">
        <v>10</v>
      </c>
      <c r="DS195" s="44"/>
      <c r="DT195" s="43">
        <v>3</v>
      </c>
      <c r="DU195" s="43">
        <v>10</v>
      </c>
      <c r="DV195" s="43">
        <v>4</v>
      </c>
      <c r="DW195" s="43">
        <v>7</v>
      </c>
      <c r="DX195" s="43">
        <v>10</v>
      </c>
      <c r="DY195" s="44"/>
      <c r="DZ195" s="43">
        <v>1</v>
      </c>
      <c r="EA195" s="43">
        <v>0</v>
      </c>
      <c r="EB195" s="43">
        <v>4</v>
      </c>
      <c r="EC195" s="43">
        <v>2</v>
      </c>
      <c r="ED195" s="43">
        <v>5</v>
      </c>
      <c r="EE195" s="44"/>
      <c r="EF195" s="43">
        <v>2</v>
      </c>
      <c r="EG195" s="43">
        <v>0</v>
      </c>
      <c r="EH195" s="43">
        <v>3</v>
      </c>
      <c r="EI195" s="43">
        <v>0</v>
      </c>
      <c r="EJ195" s="43">
        <v>1</v>
      </c>
      <c r="EK195" s="44"/>
      <c r="EL195" s="43">
        <v>1</v>
      </c>
      <c r="EM195" s="43">
        <v>0</v>
      </c>
      <c r="EN195" s="43">
        <v>3</v>
      </c>
      <c r="EO195" s="43">
        <v>0</v>
      </c>
      <c r="EP195" s="43">
        <v>1</v>
      </c>
      <c r="EQ195" s="96">
        <f t="shared" si="434"/>
        <v>30.985915492957748</v>
      </c>
      <c r="ER195" s="96">
        <f t="shared" si="435"/>
        <v>17.123287671232877</v>
      </c>
      <c r="ES195" s="96">
        <f t="shared" si="436"/>
        <v>31.46853146853147</v>
      </c>
      <c r="ET195" s="96">
        <f t="shared" si="437"/>
        <v>24.734982332155475</v>
      </c>
      <c r="EU195" s="96">
        <f t="shared" si="438"/>
        <v>24.193548387096772</v>
      </c>
      <c r="EV195" s="52">
        <f t="shared" si="439"/>
        <v>25.35211267605634</v>
      </c>
      <c r="EW195" s="52">
        <f t="shared" si="440"/>
        <v>10.273972602739725</v>
      </c>
      <c r="EX195" s="52">
        <f t="shared" si="441"/>
        <v>17.482517482517483</v>
      </c>
      <c r="EY195" s="52">
        <f t="shared" si="442"/>
        <v>21.201413427561839</v>
      </c>
      <c r="EZ195" s="52">
        <f t="shared" si="443"/>
        <v>20.161290322580644</v>
      </c>
      <c r="FA195" s="96">
        <f t="shared" si="444"/>
        <v>5.6338028169014089</v>
      </c>
      <c r="FB195" s="96">
        <f t="shared" si="445"/>
        <v>6.8493150684931505</v>
      </c>
      <c r="FC195" s="96">
        <f t="shared" si="446"/>
        <v>13.986013986013987</v>
      </c>
      <c r="FD195" s="96">
        <f t="shared" si="447"/>
        <v>3.5335689045936394</v>
      </c>
      <c r="FE195" s="96">
        <f t="shared" si="448"/>
        <v>4.032258064516129</v>
      </c>
      <c r="FF195" s="52">
        <f t="shared" si="359"/>
        <v>45.070422535211272</v>
      </c>
      <c r="FG195" s="52">
        <f t="shared" si="360"/>
        <v>23.972602739726025</v>
      </c>
      <c r="FH195" s="52">
        <f t="shared" si="361"/>
        <v>24.475524475524477</v>
      </c>
      <c r="FI195" s="52">
        <f t="shared" si="362"/>
        <v>21.201413427561839</v>
      </c>
      <c r="FJ195" s="52">
        <f t="shared" si="363"/>
        <v>36.290322580645167</v>
      </c>
      <c r="FK195" s="52">
        <f t="shared" si="364"/>
        <v>0</v>
      </c>
      <c r="FL195" s="52">
        <f t="shared" si="365"/>
        <v>0</v>
      </c>
      <c r="FM195" s="52">
        <f t="shared" si="366"/>
        <v>9.0909090909090917</v>
      </c>
      <c r="FN195" s="52">
        <f t="shared" si="367"/>
        <v>0</v>
      </c>
      <c r="FO195" s="52">
        <f t="shared" si="368"/>
        <v>0</v>
      </c>
      <c r="FP195" s="52">
        <f t="shared" si="369"/>
        <v>7.6923076923076925</v>
      </c>
      <c r="FQ195" s="52">
        <f t="shared" si="370"/>
        <v>14.285714285714285</v>
      </c>
      <c r="FR195" s="52">
        <f t="shared" si="371"/>
        <v>0</v>
      </c>
      <c r="FS195" s="52">
        <f t="shared" si="372"/>
        <v>12.5</v>
      </c>
      <c r="FT195" s="52">
        <f t="shared" si="373"/>
        <v>0</v>
      </c>
      <c r="FU195" s="52">
        <f t="shared" si="449"/>
        <v>0</v>
      </c>
      <c r="FV195" s="52">
        <f t="shared" si="450"/>
        <v>342.46575342465752</v>
      </c>
      <c r="FW195" s="52">
        <f t="shared" si="451"/>
        <v>0</v>
      </c>
      <c r="FX195" s="52">
        <f t="shared" si="452"/>
        <v>0</v>
      </c>
      <c r="FY195" s="52">
        <f t="shared" si="453"/>
        <v>0</v>
      </c>
      <c r="FZ195" s="52">
        <f t="shared" si="374"/>
        <v>19.60399921584003</v>
      </c>
      <c r="GA195" s="52">
        <f t="shared" si="375"/>
        <v>193.01293186643505</v>
      </c>
      <c r="GB195" s="52">
        <f t="shared" si="376"/>
        <v>137.33568765940748</v>
      </c>
      <c r="GC195" s="52">
        <f t="shared" si="377"/>
        <v>116.27906976744185</v>
      </c>
      <c r="GD195" s="52">
        <f t="shared" si="378"/>
        <v>149.72861688190156</v>
      </c>
      <c r="GE195" s="52">
        <f t="shared" si="379"/>
        <v>0</v>
      </c>
      <c r="GF195" s="52">
        <f t="shared" si="380"/>
        <v>0</v>
      </c>
      <c r="GG195" s="52">
        <f t="shared" si="381"/>
        <v>0</v>
      </c>
      <c r="GH195" s="52">
        <f t="shared" si="382"/>
        <v>0</v>
      </c>
      <c r="GI195" s="52">
        <f t="shared" si="383"/>
        <v>0</v>
      </c>
      <c r="GJ195" s="52">
        <f t="shared" si="384"/>
        <v>12.10214207914801</v>
      </c>
      <c r="GK195" s="52">
        <f t="shared" si="385"/>
        <v>0</v>
      </c>
      <c r="GL195" s="52">
        <f t="shared" si="386"/>
        <v>0</v>
      </c>
      <c r="GM195" s="52">
        <f t="shared" si="387"/>
        <v>0</v>
      </c>
      <c r="GN195" s="52">
        <f t="shared" si="388"/>
        <v>11.644154634373544</v>
      </c>
      <c r="GO195" s="52">
        <f t="shared" si="389"/>
        <v>12.10214207914801</v>
      </c>
      <c r="GP195" s="52">
        <f t="shared" si="390"/>
        <v>0</v>
      </c>
      <c r="GQ195" s="52">
        <f t="shared" si="391"/>
        <v>0</v>
      </c>
      <c r="GR195" s="52">
        <f t="shared" si="392"/>
        <v>0</v>
      </c>
      <c r="GS195" s="52">
        <f t="shared" si="393"/>
        <v>11.644154634373544</v>
      </c>
      <c r="GT195" s="52">
        <f t="shared" si="394"/>
        <v>18.273740634707927</v>
      </c>
      <c r="GU195" s="52">
        <f t="shared" si="395"/>
        <v>53.876085004489674</v>
      </c>
      <c r="GV195" s="52">
        <f t="shared" si="396"/>
        <v>12.4595066035385</v>
      </c>
      <c r="GW195" s="52">
        <f t="shared" si="397"/>
        <v>61.534674789243731</v>
      </c>
      <c r="GX195" s="52">
        <f t="shared" si="398"/>
        <v>53.498187005884802</v>
      </c>
      <c r="GY195" s="52">
        <f t="shared" si="399"/>
        <v>30.456234391179876</v>
      </c>
      <c r="GZ195" s="52">
        <f t="shared" si="400"/>
        <v>35.917390002993116</v>
      </c>
      <c r="HA195" s="52">
        <f t="shared" si="401"/>
        <v>12.4595066035385</v>
      </c>
      <c r="HB195" s="52">
        <f t="shared" si="402"/>
        <v>55.381207310319361</v>
      </c>
      <c r="HC195" s="52">
        <f t="shared" si="403"/>
        <v>29.721215003269332</v>
      </c>
      <c r="HD195" s="52">
        <f t="shared" si="404"/>
        <v>30.456234391179876</v>
      </c>
      <c r="HE195" s="52">
        <f t="shared" si="405"/>
        <v>65.84854833882072</v>
      </c>
      <c r="HF195" s="52">
        <f t="shared" si="406"/>
        <v>37.378519810615501</v>
      </c>
      <c r="HG195" s="52">
        <f t="shared" si="407"/>
        <v>55.381207310319361</v>
      </c>
      <c r="HH195" s="52">
        <f t="shared" si="408"/>
        <v>71.330916007846398</v>
      </c>
      <c r="HI195" s="52">
        <f t="shared" si="409"/>
        <v>30.456234391179876</v>
      </c>
      <c r="HJ195" s="52">
        <f t="shared" si="410"/>
        <v>11.972463334331039</v>
      </c>
      <c r="HK195" s="52">
        <f t="shared" si="411"/>
        <v>24.919013207077001</v>
      </c>
      <c r="HL195" s="52">
        <f t="shared" si="412"/>
        <v>24.613869915697496</v>
      </c>
      <c r="HM195" s="52">
        <f t="shared" si="413"/>
        <v>59.442430006538665</v>
      </c>
      <c r="HN195" s="52">
        <f t="shared" si="414"/>
        <v>18.273740634707927</v>
      </c>
      <c r="HO195" s="52">
        <f t="shared" si="415"/>
        <v>59.862316671655201</v>
      </c>
      <c r="HP195" s="52">
        <f t="shared" si="416"/>
        <v>24.919013207077001</v>
      </c>
      <c r="HQ195" s="52">
        <f t="shared" si="417"/>
        <v>43.074272352470615</v>
      </c>
      <c r="HR195" s="52">
        <f t="shared" si="418"/>
        <v>59.442430006538665</v>
      </c>
      <c r="HS195" s="52">
        <f t="shared" si="419"/>
        <v>6.0912468782359745</v>
      </c>
      <c r="HT195" s="52">
        <f t="shared" si="420"/>
        <v>0</v>
      </c>
      <c r="HU195" s="52">
        <f t="shared" si="421"/>
        <v>24.919013207077001</v>
      </c>
      <c r="HV195" s="52">
        <f t="shared" si="422"/>
        <v>12.306934957848748</v>
      </c>
      <c r="HW195" s="52">
        <f t="shared" si="423"/>
        <v>29.721215003269332</v>
      </c>
      <c r="HX195" s="52">
        <f t="shared" si="424"/>
        <v>12.182493756471949</v>
      </c>
      <c r="HY195" s="52">
        <f t="shared" si="425"/>
        <v>0</v>
      </c>
      <c r="HZ195" s="52">
        <f t="shared" si="426"/>
        <v>18.68925990530775</v>
      </c>
      <c r="IA195" s="52">
        <f t="shared" si="427"/>
        <v>0</v>
      </c>
      <c r="IB195" s="52">
        <f t="shared" si="428"/>
        <v>5.9442430006538665</v>
      </c>
      <c r="IC195" s="52">
        <f t="shared" si="429"/>
        <v>6.0912468782359745</v>
      </c>
      <c r="ID195" s="52">
        <f t="shared" si="430"/>
        <v>0</v>
      </c>
      <c r="IE195" s="52">
        <f t="shared" si="431"/>
        <v>18.68925990530775</v>
      </c>
      <c r="IF195" s="52">
        <f t="shared" si="432"/>
        <v>0</v>
      </c>
      <c r="IG195" s="52">
        <f t="shared" si="433"/>
        <v>5.9442430006538665</v>
      </c>
      <c r="II195"/>
    </row>
    <row r="196" spans="1:243" ht="15.75" customHeight="1" thickBot="1">
      <c r="A196" s="43">
        <v>261610</v>
      </c>
      <c r="B196" s="43" t="s">
        <v>86</v>
      </c>
      <c r="C196" s="47">
        <v>2607</v>
      </c>
      <c r="D196" s="43">
        <v>6</v>
      </c>
      <c r="E196" s="43">
        <v>1</v>
      </c>
      <c r="F196" s="43">
        <v>2</v>
      </c>
      <c r="G196" s="43">
        <v>1</v>
      </c>
      <c r="H196" s="43">
        <v>5</v>
      </c>
      <c r="I196" s="44"/>
      <c r="J196" s="43">
        <v>5</v>
      </c>
      <c r="K196" s="43">
        <v>1</v>
      </c>
      <c r="L196" s="43">
        <v>2</v>
      </c>
      <c r="M196" s="43">
        <v>0</v>
      </c>
      <c r="N196" s="43">
        <v>5</v>
      </c>
      <c r="O196" s="44"/>
      <c r="P196" s="43">
        <v>1</v>
      </c>
      <c r="Q196" s="43">
        <v>0</v>
      </c>
      <c r="R196" s="43">
        <v>0</v>
      </c>
      <c r="S196" s="43">
        <v>1</v>
      </c>
      <c r="T196" s="43">
        <v>0</v>
      </c>
      <c r="U196" s="44"/>
      <c r="V196" s="43">
        <v>7</v>
      </c>
      <c r="W196" s="43">
        <v>3</v>
      </c>
      <c r="X196" s="43">
        <v>3</v>
      </c>
      <c r="Y196" s="43">
        <v>1</v>
      </c>
      <c r="Z196" s="43">
        <v>7</v>
      </c>
      <c r="AA196" s="44"/>
      <c r="AB196" s="43">
        <v>175</v>
      </c>
      <c r="AC196" s="43">
        <v>164</v>
      </c>
      <c r="AD196" s="43">
        <v>164</v>
      </c>
      <c r="AE196" s="43">
        <v>176</v>
      </c>
      <c r="AF196" s="43">
        <v>176</v>
      </c>
      <c r="AG196" s="44"/>
      <c r="AH196" s="43">
        <v>7</v>
      </c>
      <c r="AI196" s="43">
        <v>2</v>
      </c>
      <c r="AJ196" s="43">
        <v>2</v>
      </c>
      <c r="AK196" s="43">
        <v>1</v>
      </c>
      <c r="AL196" s="43">
        <v>5</v>
      </c>
      <c r="AM196" s="44"/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4"/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4"/>
      <c r="AZ196" s="43">
        <v>0</v>
      </c>
      <c r="BA196" s="43">
        <v>0</v>
      </c>
      <c r="BB196" s="43">
        <v>0</v>
      </c>
      <c r="BC196" s="43">
        <v>0</v>
      </c>
      <c r="BD196" s="43">
        <v>0</v>
      </c>
      <c r="BE196" s="44"/>
      <c r="BF196" s="43">
        <v>4</v>
      </c>
      <c r="BG196" s="43">
        <v>2</v>
      </c>
      <c r="BH196" s="43">
        <v>5</v>
      </c>
      <c r="BI196" s="43">
        <v>3</v>
      </c>
      <c r="BJ196" s="43">
        <v>3</v>
      </c>
      <c r="BK196" s="44"/>
      <c r="BL196" s="43">
        <v>2915</v>
      </c>
      <c r="BM196" s="43">
        <v>2941</v>
      </c>
      <c r="BN196" s="43">
        <v>2761</v>
      </c>
      <c r="BO196" s="43">
        <v>2770</v>
      </c>
      <c r="BP196" s="43">
        <v>2775</v>
      </c>
      <c r="BQ196" s="44"/>
      <c r="BR196" s="45">
        <v>4974</v>
      </c>
      <c r="BS196" s="45">
        <v>5021</v>
      </c>
      <c r="BT196" s="45">
        <v>4658</v>
      </c>
      <c r="BU196" s="45">
        <v>4675</v>
      </c>
      <c r="BV196" s="45">
        <v>4686</v>
      </c>
      <c r="BW196" s="44"/>
      <c r="BX196" s="43">
        <v>9989</v>
      </c>
      <c r="BY196" s="43">
        <v>10094</v>
      </c>
      <c r="BZ196" s="43">
        <v>9142</v>
      </c>
      <c r="CA196" s="43">
        <v>9165</v>
      </c>
      <c r="CB196" s="43">
        <v>9187</v>
      </c>
      <c r="CC196" s="44"/>
      <c r="CD196" s="43">
        <v>0</v>
      </c>
      <c r="CE196" s="43">
        <v>0</v>
      </c>
      <c r="CF196" s="43">
        <v>0</v>
      </c>
      <c r="CG196" s="43">
        <v>0</v>
      </c>
      <c r="CH196" s="43">
        <v>0</v>
      </c>
      <c r="CI196" s="44"/>
      <c r="CJ196" s="45">
        <v>0</v>
      </c>
      <c r="CK196" s="45">
        <v>0</v>
      </c>
      <c r="CL196" s="45">
        <v>0</v>
      </c>
      <c r="CM196" s="45">
        <v>1</v>
      </c>
      <c r="CN196" s="45">
        <v>0</v>
      </c>
      <c r="CO196" s="44"/>
      <c r="CP196" s="43">
        <v>0</v>
      </c>
      <c r="CQ196" s="43">
        <v>0</v>
      </c>
      <c r="CR196" s="43">
        <v>0</v>
      </c>
      <c r="CS196" s="43">
        <v>0</v>
      </c>
      <c r="CT196" s="43">
        <v>0</v>
      </c>
      <c r="CU196" s="44"/>
      <c r="CV196" s="43">
        <v>2</v>
      </c>
      <c r="CW196" s="43">
        <v>3</v>
      </c>
      <c r="CX196" s="43">
        <v>5</v>
      </c>
      <c r="CY196" s="43">
        <v>6</v>
      </c>
      <c r="CZ196" s="43">
        <v>5</v>
      </c>
      <c r="DA196" s="44"/>
      <c r="DB196" s="43">
        <v>8</v>
      </c>
      <c r="DC196" s="43">
        <v>4</v>
      </c>
      <c r="DD196" s="43">
        <v>10</v>
      </c>
      <c r="DE196" s="43">
        <v>5</v>
      </c>
      <c r="DF196" s="43">
        <v>5</v>
      </c>
      <c r="DG196" s="44"/>
      <c r="DH196" s="43">
        <v>1</v>
      </c>
      <c r="DI196" s="43">
        <v>6</v>
      </c>
      <c r="DJ196" s="43">
        <v>1</v>
      </c>
      <c r="DK196" s="43">
        <v>3</v>
      </c>
      <c r="DL196" s="43">
        <v>2</v>
      </c>
      <c r="DM196" s="44"/>
      <c r="DN196" s="43">
        <v>1</v>
      </c>
      <c r="DO196" s="43">
        <v>1</v>
      </c>
      <c r="DP196" s="43">
        <v>4</v>
      </c>
      <c r="DQ196" s="43">
        <v>7</v>
      </c>
      <c r="DR196" s="43">
        <v>3</v>
      </c>
      <c r="DS196" s="44"/>
      <c r="DT196" s="43">
        <v>2</v>
      </c>
      <c r="DU196" s="43">
        <v>2</v>
      </c>
      <c r="DV196" s="43">
        <v>1</v>
      </c>
      <c r="DW196" s="43">
        <v>1</v>
      </c>
      <c r="DX196" s="43">
        <v>4</v>
      </c>
      <c r="DY196" s="44"/>
      <c r="DZ196" s="43">
        <v>3</v>
      </c>
      <c r="EA196" s="43">
        <v>1</v>
      </c>
      <c r="EB196" s="43">
        <v>2</v>
      </c>
      <c r="EC196" s="43">
        <v>4</v>
      </c>
      <c r="ED196" s="43">
        <v>6</v>
      </c>
      <c r="EE196" s="44"/>
      <c r="EF196" s="43">
        <v>2</v>
      </c>
      <c r="EG196" s="43">
        <v>1</v>
      </c>
      <c r="EH196" s="43">
        <v>0</v>
      </c>
      <c r="EI196" s="43">
        <v>2</v>
      </c>
      <c r="EJ196" s="43">
        <v>1</v>
      </c>
      <c r="EK196" s="44"/>
      <c r="EL196" s="43">
        <v>2</v>
      </c>
      <c r="EM196" s="43">
        <v>1</v>
      </c>
      <c r="EN196" s="43">
        <v>0</v>
      </c>
      <c r="EO196" s="43">
        <v>2</v>
      </c>
      <c r="EP196" s="43">
        <v>1</v>
      </c>
      <c r="EQ196" s="96">
        <f t="shared" si="434"/>
        <v>34.285714285714285</v>
      </c>
      <c r="ER196" s="96">
        <f t="shared" si="435"/>
        <v>6.0975609756097562</v>
      </c>
      <c r="ES196" s="96">
        <f t="shared" si="436"/>
        <v>12.195121951219512</v>
      </c>
      <c r="ET196" s="96">
        <f t="shared" si="437"/>
        <v>5.6818181818181817</v>
      </c>
      <c r="EU196" s="96">
        <f t="shared" si="438"/>
        <v>28.409090909090907</v>
      </c>
      <c r="EV196" s="52">
        <f t="shared" si="439"/>
        <v>28.571428571428569</v>
      </c>
      <c r="EW196" s="52">
        <f t="shared" si="440"/>
        <v>6.0975609756097562</v>
      </c>
      <c r="EX196" s="52">
        <f t="shared" si="441"/>
        <v>12.195121951219512</v>
      </c>
      <c r="EY196" s="52">
        <f t="shared" si="442"/>
        <v>0</v>
      </c>
      <c r="EZ196" s="52">
        <f t="shared" si="443"/>
        <v>28.409090909090907</v>
      </c>
      <c r="FA196" s="96">
        <f t="shared" si="444"/>
        <v>5.7142857142857144</v>
      </c>
      <c r="FB196" s="96">
        <f t="shared" si="445"/>
        <v>0</v>
      </c>
      <c r="FC196" s="96">
        <f t="shared" si="446"/>
        <v>0</v>
      </c>
      <c r="FD196" s="96">
        <f t="shared" si="447"/>
        <v>5.6818181818181817</v>
      </c>
      <c r="FE196" s="96">
        <f t="shared" si="448"/>
        <v>0</v>
      </c>
      <c r="FF196" s="52">
        <f t="shared" si="359"/>
        <v>40</v>
      </c>
      <c r="FG196" s="52">
        <f t="shared" si="360"/>
        <v>18.292682926829269</v>
      </c>
      <c r="FH196" s="52">
        <f t="shared" si="361"/>
        <v>18.292682926829269</v>
      </c>
      <c r="FI196" s="52">
        <f t="shared" si="362"/>
        <v>5.6818181818181817</v>
      </c>
      <c r="FJ196" s="52">
        <f t="shared" si="363"/>
        <v>39.772727272727273</v>
      </c>
      <c r="FK196" s="52">
        <f t="shared" si="364"/>
        <v>0</v>
      </c>
      <c r="FL196" s="52">
        <f t="shared" si="365"/>
        <v>0</v>
      </c>
      <c r="FM196" s="52">
        <f t="shared" si="366"/>
        <v>0</v>
      </c>
      <c r="FN196" s="52">
        <f t="shared" si="367"/>
        <v>0</v>
      </c>
      <c r="FO196" s="52">
        <f t="shared" si="368"/>
        <v>0</v>
      </c>
      <c r="FP196" s="52">
        <f t="shared" si="369"/>
        <v>0</v>
      </c>
      <c r="FQ196" s="52">
        <f t="shared" si="370"/>
        <v>0</v>
      </c>
      <c r="FR196" s="52">
        <f t="shared" si="371"/>
        <v>0</v>
      </c>
      <c r="FS196" s="52">
        <f t="shared" si="372"/>
        <v>0</v>
      </c>
      <c r="FT196" s="52">
        <f t="shared" si="373"/>
        <v>0</v>
      </c>
      <c r="FU196" s="52">
        <f t="shared" si="449"/>
        <v>0</v>
      </c>
      <c r="FV196" s="52">
        <f t="shared" si="450"/>
        <v>0</v>
      </c>
      <c r="FW196" s="52">
        <f t="shared" si="451"/>
        <v>0</v>
      </c>
      <c r="FX196" s="52">
        <f t="shared" si="452"/>
        <v>0</v>
      </c>
      <c r="FY196" s="52">
        <f t="shared" si="453"/>
        <v>0</v>
      </c>
      <c r="FZ196" s="52">
        <f t="shared" si="374"/>
        <v>137.22126929674099</v>
      </c>
      <c r="GA196" s="52">
        <f t="shared" si="375"/>
        <v>68.004080244814688</v>
      </c>
      <c r="GB196" s="52">
        <f t="shared" si="376"/>
        <v>181.09380659181454</v>
      </c>
      <c r="GC196" s="52">
        <f t="shared" si="377"/>
        <v>108.30324909747293</v>
      </c>
      <c r="GD196" s="52">
        <f t="shared" si="378"/>
        <v>108.10810810810811</v>
      </c>
      <c r="GE196" s="52">
        <f t="shared" si="379"/>
        <v>0</v>
      </c>
      <c r="GF196" s="52">
        <f t="shared" si="380"/>
        <v>0</v>
      </c>
      <c r="GG196" s="52">
        <f t="shared" si="381"/>
        <v>0</v>
      </c>
      <c r="GH196" s="52">
        <f t="shared" si="382"/>
        <v>0</v>
      </c>
      <c r="GI196" s="52">
        <f t="shared" si="383"/>
        <v>0</v>
      </c>
      <c r="GJ196" s="52">
        <f t="shared" si="384"/>
        <v>0</v>
      </c>
      <c r="GK196" s="52">
        <f t="shared" si="385"/>
        <v>0</v>
      </c>
      <c r="GL196" s="52">
        <f t="shared" si="386"/>
        <v>0</v>
      </c>
      <c r="GM196" s="52">
        <f t="shared" si="387"/>
        <v>21.390374331550802</v>
      </c>
      <c r="GN196" s="52">
        <f t="shared" si="388"/>
        <v>0</v>
      </c>
      <c r="GO196" s="52">
        <f t="shared" si="389"/>
        <v>0</v>
      </c>
      <c r="GP196" s="52">
        <f t="shared" si="390"/>
        <v>0</v>
      </c>
      <c r="GQ196" s="52">
        <f t="shared" si="391"/>
        <v>0</v>
      </c>
      <c r="GR196" s="52">
        <f t="shared" si="392"/>
        <v>0</v>
      </c>
      <c r="GS196" s="52">
        <f t="shared" si="393"/>
        <v>0</v>
      </c>
      <c r="GT196" s="52">
        <f t="shared" si="394"/>
        <v>20.022024226649314</v>
      </c>
      <c r="GU196" s="52">
        <f t="shared" si="395"/>
        <v>29.720626114523476</v>
      </c>
      <c r="GV196" s="52">
        <f t="shared" si="396"/>
        <v>54.692627433821926</v>
      </c>
      <c r="GW196" s="52">
        <f t="shared" si="397"/>
        <v>65.466448445171849</v>
      </c>
      <c r="GX196" s="52">
        <f t="shared" si="398"/>
        <v>54.424730597583547</v>
      </c>
      <c r="GY196" s="52">
        <f t="shared" si="399"/>
        <v>80.088096906597258</v>
      </c>
      <c r="GZ196" s="52">
        <f t="shared" si="400"/>
        <v>39.627501486031306</v>
      </c>
      <c r="HA196" s="52">
        <f t="shared" si="401"/>
        <v>109.38525486764385</v>
      </c>
      <c r="HB196" s="52">
        <f t="shared" si="402"/>
        <v>54.555373704309872</v>
      </c>
      <c r="HC196" s="52">
        <f t="shared" si="403"/>
        <v>54.424730597583547</v>
      </c>
      <c r="HD196" s="52">
        <f t="shared" si="404"/>
        <v>10.011012113324657</v>
      </c>
      <c r="HE196" s="52">
        <f t="shared" si="405"/>
        <v>59.441252229046952</v>
      </c>
      <c r="HF196" s="52">
        <f t="shared" si="406"/>
        <v>10.938525486764384</v>
      </c>
      <c r="HG196" s="52">
        <f t="shared" si="407"/>
        <v>32.733224222585925</v>
      </c>
      <c r="HH196" s="52">
        <f t="shared" si="408"/>
        <v>21.769892239033418</v>
      </c>
      <c r="HI196" s="52">
        <f t="shared" si="409"/>
        <v>10.011012113324657</v>
      </c>
      <c r="HJ196" s="52">
        <f t="shared" si="410"/>
        <v>9.9068753715078266</v>
      </c>
      <c r="HK196" s="52">
        <f t="shared" si="411"/>
        <v>43.754101947057535</v>
      </c>
      <c r="HL196" s="52">
        <f t="shared" si="412"/>
        <v>76.377523186033827</v>
      </c>
      <c r="HM196" s="52">
        <f t="shared" si="413"/>
        <v>32.65483835855013</v>
      </c>
      <c r="HN196" s="52">
        <f t="shared" si="414"/>
        <v>20.022024226649314</v>
      </c>
      <c r="HO196" s="52">
        <f t="shared" si="415"/>
        <v>19.813750743015653</v>
      </c>
      <c r="HP196" s="52">
        <f t="shared" si="416"/>
        <v>10.938525486764384</v>
      </c>
      <c r="HQ196" s="52">
        <f t="shared" si="417"/>
        <v>10.911074740861975</v>
      </c>
      <c r="HR196" s="52">
        <f t="shared" si="418"/>
        <v>43.539784478066835</v>
      </c>
      <c r="HS196" s="52">
        <f t="shared" si="419"/>
        <v>30.033036339973975</v>
      </c>
      <c r="HT196" s="52">
        <f t="shared" si="420"/>
        <v>9.9068753715078266</v>
      </c>
      <c r="HU196" s="52">
        <f t="shared" si="421"/>
        <v>21.877050973528767</v>
      </c>
      <c r="HV196" s="52">
        <f t="shared" si="422"/>
        <v>43.644298963447902</v>
      </c>
      <c r="HW196" s="52">
        <f t="shared" si="423"/>
        <v>65.30967671710026</v>
      </c>
      <c r="HX196" s="52">
        <f t="shared" si="424"/>
        <v>20.022024226649314</v>
      </c>
      <c r="HY196" s="52">
        <f t="shared" si="425"/>
        <v>9.9068753715078266</v>
      </c>
      <c r="HZ196" s="52">
        <f t="shared" si="426"/>
        <v>0</v>
      </c>
      <c r="IA196" s="52">
        <f t="shared" si="427"/>
        <v>21.822149481723951</v>
      </c>
      <c r="IB196" s="52">
        <f t="shared" si="428"/>
        <v>10.884946119516709</v>
      </c>
      <c r="IC196" s="52">
        <f t="shared" si="429"/>
        <v>20.022024226649314</v>
      </c>
      <c r="ID196" s="52">
        <f t="shared" si="430"/>
        <v>9.9068753715078266</v>
      </c>
      <c r="IE196" s="52">
        <f t="shared" si="431"/>
        <v>0</v>
      </c>
      <c r="IF196" s="52">
        <f t="shared" si="432"/>
        <v>21.822149481723951</v>
      </c>
      <c r="IG196" s="52">
        <f t="shared" si="433"/>
        <v>10.884946119516709</v>
      </c>
      <c r="II196"/>
    </row>
    <row r="197" spans="1:243" ht="15.75" customHeight="1" thickBot="1">
      <c r="A197" s="45">
        <v>261618</v>
      </c>
      <c r="B197" s="45" t="s">
        <v>807</v>
      </c>
      <c r="C197" s="47">
        <v>2602</v>
      </c>
      <c r="D197" s="43">
        <v>0</v>
      </c>
      <c r="E197" s="43">
        <v>0</v>
      </c>
      <c r="F197" s="43">
        <v>2</v>
      </c>
      <c r="G197" s="43">
        <v>1</v>
      </c>
      <c r="H197" s="43">
        <v>4</v>
      </c>
      <c r="I197" s="44"/>
      <c r="J197" s="43">
        <v>0</v>
      </c>
      <c r="K197" s="43">
        <v>0</v>
      </c>
      <c r="L197" s="43">
        <v>2</v>
      </c>
      <c r="M197" s="43">
        <v>0</v>
      </c>
      <c r="N197" s="43">
        <v>1</v>
      </c>
      <c r="O197" s="44"/>
      <c r="P197" s="43">
        <v>0</v>
      </c>
      <c r="Q197" s="43">
        <v>0</v>
      </c>
      <c r="R197" s="43">
        <v>0</v>
      </c>
      <c r="S197" s="43">
        <v>1</v>
      </c>
      <c r="T197" s="43">
        <v>3</v>
      </c>
      <c r="U197" s="44"/>
      <c r="V197" s="43">
        <v>1</v>
      </c>
      <c r="W197" s="43">
        <v>1</v>
      </c>
      <c r="X197" s="43">
        <v>3</v>
      </c>
      <c r="Y197" s="43">
        <v>2</v>
      </c>
      <c r="Z197" s="43">
        <v>2</v>
      </c>
      <c r="AA197" s="44"/>
      <c r="AB197" s="43">
        <v>155</v>
      </c>
      <c r="AC197" s="43">
        <v>153</v>
      </c>
      <c r="AD197" s="43">
        <v>133</v>
      </c>
      <c r="AE197" s="43">
        <v>137</v>
      </c>
      <c r="AF197" s="43">
        <v>138</v>
      </c>
      <c r="AG197" s="44"/>
      <c r="AH197" s="43">
        <v>0</v>
      </c>
      <c r="AI197" s="43">
        <v>0</v>
      </c>
      <c r="AJ197" s="43">
        <v>3</v>
      </c>
      <c r="AK197" s="43">
        <v>2</v>
      </c>
      <c r="AL197" s="43">
        <v>4</v>
      </c>
      <c r="AM197" s="44"/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4"/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4"/>
      <c r="AZ197" s="43">
        <v>1</v>
      </c>
      <c r="BA197" s="43">
        <v>0</v>
      </c>
      <c r="BB197" s="43">
        <v>0</v>
      </c>
      <c r="BC197" s="43">
        <v>0</v>
      </c>
      <c r="BD197" s="43">
        <v>0</v>
      </c>
      <c r="BE197" s="44"/>
      <c r="BF197" s="43">
        <v>3</v>
      </c>
      <c r="BG197" s="43">
        <v>4</v>
      </c>
      <c r="BH197" s="43">
        <v>2</v>
      </c>
      <c r="BI197" s="43">
        <v>3</v>
      </c>
      <c r="BJ197" s="43">
        <v>2</v>
      </c>
      <c r="BK197" s="44"/>
      <c r="BL197" s="43">
        <v>2247</v>
      </c>
      <c r="BM197" s="43">
        <v>2200</v>
      </c>
      <c r="BN197" s="43">
        <v>2421</v>
      </c>
      <c r="BO197" s="43">
        <v>2409</v>
      </c>
      <c r="BP197" s="43">
        <v>2390</v>
      </c>
      <c r="BQ197" s="44"/>
      <c r="BR197" s="45">
        <v>3877</v>
      </c>
      <c r="BS197" s="45">
        <v>3828</v>
      </c>
      <c r="BT197" s="45">
        <v>4006</v>
      </c>
      <c r="BU197" s="45">
        <v>3979</v>
      </c>
      <c r="BV197" s="45">
        <v>3955</v>
      </c>
      <c r="BW197" s="44"/>
      <c r="BX197" s="43">
        <v>7570</v>
      </c>
      <c r="BY197" s="43">
        <v>7468</v>
      </c>
      <c r="BZ197" s="43">
        <v>7873</v>
      </c>
      <c r="CA197" s="43">
        <v>7823</v>
      </c>
      <c r="CB197" s="43">
        <v>7773</v>
      </c>
      <c r="CC197" s="44"/>
      <c r="CD197" s="43">
        <v>1</v>
      </c>
      <c r="CE197" s="43">
        <v>0</v>
      </c>
      <c r="CF197" s="43">
        <v>0</v>
      </c>
      <c r="CG197" s="43">
        <v>0</v>
      </c>
      <c r="CH197" s="43">
        <v>1</v>
      </c>
      <c r="CI197" s="44"/>
      <c r="CJ197" s="45">
        <v>0</v>
      </c>
      <c r="CK197" s="45">
        <v>0</v>
      </c>
      <c r="CL197" s="45">
        <v>0</v>
      </c>
      <c r="CM197" s="45">
        <v>0</v>
      </c>
      <c r="CN197" s="45">
        <v>0</v>
      </c>
      <c r="CO197" s="44"/>
      <c r="CP197" s="43">
        <v>1</v>
      </c>
      <c r="CQ197" s="43">
        <v>0</v>
      </c>
      <c r="CR197" s="43">
        <v>0</v>
      </c>
      <c r="CS197" s="43">
        <v>0</v>
      </c>
      <c r="CT197" s="43">
        <v>0</v>
      </c>
      <c r="CU197" s="44"/>
      <c r="CV197" s="43">
        <v>3</v>
      </c>
      <c r="CW197" s="43">
        <v>7</v>
      </c>
      <c r="CX197" s="43">
        <v>2</v>
      </c>
      <c r="CY197" s="43">
        <v>7</v>
      </c>
      <c r="CZ197" s="43">
        <v>8</v>
      </c>
      <c r="DA197" s="44"/>
      <c r="DB197" s="43">
        <v>5</v>
      </c>
      <c r="DC197" s="43">
        <v>6</v>
      </c>
      <c r="DD197" s="43">
        <v>7</v>
      </c>
      <c r="DE197" s="43">
        <v>6</v>
      </c>
      <c r="DF197" s="43">
        <v>6</v>
      </c>
      <c r="DG197" s="44"/>
      <c r="DH197" s="43">
        <v>5</v>
      </c>
      <c r="DI197" s="43">
        <v>2</v>
      </c>
      <c r="DJ197" s="43">
        <v>6</v>
      </c>
      <c r="DK197" s="43">
        <v>3</v>
      </c>
      <c r="DL197" s="43">
        <v>4</v>
      </c>
      <c r="DM197" s="44"/>
      <c r="DN197" s="43">
        <v>1</v>
      </c>
      <c r="DO197" s="43">
        <v>0</v>
      </c>
      <c r="DP197" s="43">
        <v>6</v>
      </c>
      <c r="DQ197" s="43">
        <v>2</v>
      </c>
      <c r="DR197" s="43">
        <v>4</v>
      </c>
      <c r="DS197" s="44"/>
      <c r="DT197" s="43">
        <v>4</v>
      </c>
      <c r="DU197" s="43">
        <v>4</v>
      </c>
      <c r="DV197" s="43">
        <v>2</v>
      </c>
      <c r="DW197" s="43">
        <v>1</v>
      </c>
      <c r="DX197" s="43">
        <v>0</v>
      </c>
      <c r="DY197" s="44"/>
      <c r="DZ197" s="43">
        <v>2</v>
      </c>
      <c r="EA197" s="43">
        <v>1</v>
      </c>
      <c r="EB197" s="43">
        <v>3</v>
      </c>
      <c r="EC197" s="43">
        <v>3</v>
      </c>
      <c r="ED197" s="43">
        <v>5</v>
      </c>
      <c r="EE197" s="44"/>
      <c r="EF197" s="43">
        <v>0</v>
      </c>
      <c r="EG197" s="43">
        <v>0</v>
      </c>
      <c r="EH197" s="43">
        <v>0</v>
      </c>
      <c r="EI197" s="43">
        <v>1</v>
      </c>
      <c r="EJ197" s="43">
        <v>2</v>
      </c>
      <c r="EK197" s="44"/>
      <c r="EL197" s="43">
        <v>0</v>
      </c>
      <c r="EM197" s="43">
        <v>0</v>
      </c>
      <c r="EN197" s="43">
        <v>0</v>
      </c>
      <c r="EO197" s="43">
        <v>1</v>
      </c>
      <c r="EP197" s="43">
        <v>2</v>
      </c>
      <c r="EQ197" s="96">
        <f t="shared" si="434"/>
        <v>0</v>
      </c>
      <c r="ER197" s="96">
        <f t="shared" si="435"/>
        <v>0</v>
      </c>
      <c r="ES197" s="96">
        <f t="shared" si="436"/>
        <v>15.037593984962406</v>
      </c>
      <c r="ET197" s="96">
        <f t="shared" si="437"/>
        <v>7.2992700729927007</v>
      </c>
      <c r="EU197" s="96">
        <f t="shared" si="438"/>
        <v>28.985507246376812</v>
      </c>
      <c r="EV197" s="52">
        <f t="shared" si="439"/>
        <v>0</v>
      </c>
      <c r="EW197" s="52">
        <f t="shared" si="440"/>
        <v>0</v>
      </c>
      <c r="EX197" s="52">
        <f t="shared" si="441"/>
        <v>15.037593984962406</v>
      </c>
      <c r="EY197" s="52">
        <f t="shared" si="442"/>
        <v>0</v>
      </c>
      <c r="EZ197" s="52">
        <f t="shared" si="443"/>
        <v>7.2463768115942031</v>
      </c>
      <c r="FA197" s="96">
        <f t="shared" si="444"/>
        <v>0</v>
      </c>
      <c r="FB197" s="96">
        <f t="shared" si="445"/>
        <v>0</v>
      </c>
      <c r="FC197" s="96">
        <f t="shared" si="446"/>
        <v>0</v>
      </c>
      <c r="FD197" s="96">
        <f t="shared" si="447"/>
        <v>7.2992700729927007</v>
      </c>
      <c r="FE197" s="96">
        <f t="shared" si="448"/>
        <v>21.739130434782609</v>
      </c>
      <c r="FF197" s="52">
        <f t="shared" si="359"/>
        <v>6.4516129032258061</v>
      </c>
      <c r="FG197" s="52">
        <f t="shared" si="360"/>
        <v>6.5359477124183005</v>
      </c>
      <c r="FH197" s="52">
        <f t="shared" si="361"/>
        <v>22.556390977443609</v>
      </c>
      <c r="FI197" s="52">
        <f t="shared" si="362"/>
        <v>14.598540145985401</v>
      </c>
      <c r="FJ197" s="52">
        <f t="shared" si="363"/>
        <v>14.492753623188406</v>
      </c>
      <c r="FK197" s="52">
        <f t="shared" si="364"/>
        <v>0</v>
      </c>
      <c r="FL197" s="52">
        <f t="shared" si="365"/>
        <v>0</v>
      </c>
      <c r="FM197" s="52">
        <f t="shared" si="366"/>
        <v>0</v>
      </c>
      <c r="FN197" s="52">
        <f t="shared" si="367"/>
        <v>0</v>
      </c>
      <c r="FO197" s="52">
        <f t="shared" si="368"/>
        <v>0</v>
      </c>
      <c r="FP197" s="52">
        <f t="shared" si="369"/>
        <v>0</v>
      </c>
      <c r="FQ197" s="52">
        <f t="shared" si="370"/>
        <v>0</v>
      </c>
      <c r="FR197" s="52">
        <f t="shared" si="371"/>
        <v>0</v>
      </c>
      <c r="FS197" s="52">
        <f t="shared" si="372"/>
        <v>0</v>
      </c>
      <c r="FT197" s="52">
        <f t="shared" si="373"/>
        <v>0</v>
      </c>
      <c r="FU197" s="52">
        <f>IF(AB197=0,0,AZ197/AB197*100000)</f>
        <v>645.16129032258061</v>
      </c>
      <c r="FV197" s="52">
        <f t="shared" si="450"/>
        <v>0</v>
      </c>
      <c r="FW197" s="52">
        <f t="shared" si="451"/>
        <v>0</v>
      </c>
      <c r="FX197" s="52">
        <f t="shared" si="452"/>
        <v>0</v>
      </c>
      <c r="FY197" s="52">
        <f t="shared" si="453"/>
        <v>0</v>
      </c>
      <c r="FZ197" s="52">
        <f t="shared" si="374"/>
        <v>133.51134846461949</v>
      </c>
      <c r="GA197" s="52">
        <f t="shared" si="375"/>
        <v>181.81818181818181</v>
      </c>
      <c r="GB197" s="52">
        <f t="shared" si="376"/>
        <v>82.610491532424618</v>
      </c>
      <c r="GC197" s="52">
        <f t="shared" si="377"/>
        <v>124.53300124533001</v>
      </c>
      <c r="GD197" s="52">
        <f t="shared" si="378"/>
        <v>83.682008368200826</v>
      </c>
      <c r="GE197" s="52">
        <f t="shared" si="379"/>
        <v>13.21003963011889</v>
      </c>
      <c r="GF197" s="52">
        <f t="shared" si="380"/>
        <v>0</v>
      </c>
      <c r="GG197" s="52">
        <f t="shared" si="381"/>
        <v>0</v>
      </c>
      <c r="GH197" s="52">
        <f t="shared" si="382"/>
        <v>0</v>
      </c>
      <c r="GI197" s="52">
        <f t="shared" si="383"/>
        <v>12.865045670912131</v>
      </c>
      <c r="GJ197" s="52">
        <f t="shared" si="384"/>
        <v>0</v>
      </c>
      <c r="GK197" s="52">
        <f t="shared" si="385"/>
        <v>0</v>
      </c>
      <c r="GL197" s="52">
        <f t="shared" si="386"/>
        <v>0</v>
      </c>
      <c r="GM197" s="52">
        <f t="shared" si="387"/>
        <v>0</v>
      </c>
      <c r="GN197" s="52">
        <f t="shared" si="388"/>
        <v>0</v>
      </c>
      <c r="GO197" s="52">
        <f t="shared" si="389"/>
        <v>25.793139025019347</v>
      </c>
      <c r="GP197" s="52">
        <f t="shared" si="390"/>
        <v>0</v>
      </c>
      <c r="GQ197" s="52">
        <f t="shared" si="391"/>
        <v>0</v>
      </c>
      <c r="GR197" s="52">
        <f t="shared" si="392"/>
        <v>0</v>
      </c>
      <c r="GS197" s="52">
        <f t="shared" si="393"/>
        <v>0</v>
      </c>
      <c r="GT197" s="52">
        <f t="shared" si="394"/>
        <v>39.63011889035667</v>
      </c>
      <c r="GU197" s="52">
        <f t="shared" si="395"/>
        <v>93.733261917514724</v>
      </c>
      <c r="GV197" s="52">
        <f t="shared" si="396"/>
        <v>25.403277022735935</v>
      </c>
      <c r="GW197" s="52">
        <f t="shared" si="397"/>
        <v>89.479739230474237</v>
      </c>
      <c r="GX197" s="52">
        <f t="shared" si="398"/>
        <v>102.92036536729705</v>
      </c>
      <c r="GY197" s="52">
        <f t="shared" si="399"/>
        <v>66.050198150594454</v>
      </c>
      <c r="GZ197" s="52">
        <f t="shared" si="400"/>
        <v>80.342795929298333</v>
      </c>
      <c r="HA197" s="52">
        <f t="shared" si="401"/>
        <v>88.911469579575765</v>
      </c>
      <c r="HB197" s="52">
        <f t="shared" si="402"/>
        <v>76.696919340406495</v>
      </c>
      <c r="HC197" s="52">
        <f t="shared" si="403"/>
        <v>77.190274025472789</v>
      </c>
      <c r="HD197" s="52">
        <f t="shared" si="404"/>
        <v>66.050198150594454</v>
      </c>
      <c r="HE197" s="52">
        <f t="shared" si="405"/>
        <v>26.780931976432779</v>
      </c>
      <c r="HF197" s="52">
        <f t="shared" si="406"/>
        <v>76.209831068207791</v>
      </c>
      <c r="HG197" s="52">
        <f t="shared" si="407"/>
        <v>38.348459670203248</v>
      </c>
      <c r="HH197" s="52">
        <f t="shared" si="408"/>
        <v>51.460182683648526</v>
      </c>
      <c r="HI197" s="52">
        <f t="shared" si="409"/>
        <v>13.21003963011889</v>
      </c>
      <c r="HJ197" s="52">
        <f t="shared" si="410"/>
        <v>0</v>
      </c>
      <c r="HK197" s="52">
        <f t="shared" si="411"/>
        <v>76.209831068207791</v>
      </c>
      <c r="HL197" s="52">
        <f t="shared" si="412"/>
        <v>25.565639780135498</v>
      </c>
      <c r="HM197" s="52">
        <f t="shared" si="413"/>
        <v>51.460182683648526</v>
      </c>
      <c r="HN197" s="52">
        <f t="shared" si="414"/>
        <v>52.840158520475562</v>
      </c>
      <c r="HO197" s="52">
        <f t="shared" si="415"/>
        <v>53.561863952865558</v>
      </c>
      <c r="HP197" s="52">
        <f t="shared" si="416"/>
        <v>25.403277022735935</v>
      </c>
      <c r="HQ197" s="52">
        <f t="shared" si="417"/>
        <v>12.782819890067749</v>
      </c>
      <c r="HR197" s="52">
        <f t="shared" si="418"/>
        <v>0</v>
      </c>
      <c r="HS197" s="52">
        <f t="shared" si="419"/>
        <v>26.420079260237781</v>
      </c>
      <c r="HT197" s="52">
        <f t="shared" si="420"/>
        <v>13.390465988216389</v>
      </c>
      <c r="HU197" s="52">
        <f t="shared" si="421"/>
        <v>38.104915534103895</v>
      </c>
      <c r="HV197" s="52">
        <f t="shared" si="422"/>
        <v>38.348459670203248</v>
      </c>
      <c r="HW197" s="52">
        <f t="shared" si="423"/>
        <v>64.32522835456065</v>
      </c>
      <c r="HX197" s="52">
        <f t="shared" si="424"/>
        <v>0</v>
      </c>
      <c r="HY197" s="52">
        <f t="shared" si="425"/>
        <v>0</v>
      </c>
      <c r="HZ197" s="52">
        <f t="shared" si="426"/>
        <v>0</v>
      </c>
      <c r="IA197" s="52">
        <f t="shared" si="427"/>
        <v>12.782819890067749</v>
      </c>
      <c r="IB197" s="52">
        <f t="shared" si="428"/>
        <v>25.730091341824263</v>
      </c>
      <c r="IC197" s="52">
        <f t="shared" si="429"/>
        <v>0</v>
      </c>
      <c r="ID197" s="52">
        <f t="shared" si="430"/>
        <v>0</v>
      </c>
      <c r="IE197" s="52">
        <f t="shared" si="431"/>
        <v>0</v>
      </c>
      <c r="IF197" s="52">
        <f t="shared" si="432"/>
        <v>12.782819890067749</v>
      </c>
      <c r="IG197" s="52">
        <f t="shared" si="433"/>
        <v>25.730091341824263</v>
      </c>
      <c r="II197"/>
    </row>
    <row r="198" spans="1:243" ht="15.75" customHeight="1" thickBot="1">
      <c r="A198" s="43">
        <v>261620</v>
      </c>
      <c r="B198" s="43" t="s">
        <v>58</v>
      </c>
      <c r="C198" s="47">
        <v>2604</v>
      </c>
      <c r="D198" s="43">
        <v>6</v>
      </c>
      <c r="E198" s="43">
        <v>5</v>
      </c>
      <c r="F198" s="43">
        <v>11</v>
      </c>
      <c r="G198" s="43">
        <v>2</v>
      </c>
      <c r="H198" s="43">
        <v>9</v>
      </c>
      <c r="I198" s="44"/>
      <c r="J198" s="43">
        <v>3</v>
      </c>
      <c r="K198" s="43">
        <v>3</v>
      </c>
      <c r="L198" s="43">
        <v>8</v>
      </c>
      <c r="M198" s="43">
        <v>2</v>
      </c>
      <c r="N198" s="43">
        <v>7</v>
      </c>
      <c r="O198" s="44"/>
      <c r="P198" s="43">
        <v>3</v>
      </c>
      <c r="Q198" s="43">
        <v>2</v>
      </c>
      <c r="R198" s="43">
        <v>3</v>
      </c>
      <c r="S198" s="43">
        <v>0</v>
      </c>
      <c r="T198" s="43">
        <v>2</v>
      </c>
      <c r="U198" s="44"/>
      <c r="V198" s="43">
        <v>3</v>
      </c>
      <c r="W198" s="43">
        <v>5</v>
      </c>
      <c r="X198" s="43">
        <v>8</v>
      </c>
      <c r="Y198" s="43">
        <v>3</v>
      </c>
      <c r="Z198" s="43">
        <v>9</v>
      </c>
      <c r="AA198" s="44"/>
      <c r="AB198" s="43">
        <v>312</v>
      </c>
      <c r="AC198" s="43">
        <v>317</v>
      </c>
      <c r="AD198" s="43">
        <v>310</v>
      </c>
      <c r="AE198" s="43">
        <v>366</v>
      </c>
      <c r="AF198" s="43">
        <v>396</v>
      </c>
      <c r="AG198" s="44"/>
      <c r="AH198" s="43">
        <v>6</v>
      </c>
      <c r="AI198" s="43">
        <v>5</v>
      </c>
      <c r="AJ198" s="43">
        <v>12</v>
      </c>
      <c r="AK198" s="43">
        <v>2</v>
      </c>
      <c r="AL198" s="43">
        <v>9</v>
      </c>
      <c r="AM198" s="44"/>
      <c r="AN198" s="43">
        <v>2</v>
      </c>
      <c r="AO198" s="43">
        <v>0</v>
      </c>
      <c r="AP198" s="43">
        <v>0</v>
      </c>
      <c r="AQ198" s="43">
        <v>0</v>
      </c>
      <c r="AR198" s="43">
        <v>0</v>
      </c>
      <c r="AS198" s="44"/>
      <c r="AT198" s="43">
        <v>1</v>
      </c>
      <c r="AU198" s="43">
        <v>0</v>
      </c>
      <c r="AV198" s="43">
        <v>0</v>
      </c>
      <c r="AW198" s="43">
        <v>0</v>
      </c>
      <c r="AX198" s="43">
        <v>0</v>
      </c>
      <c r="AY198" s="44"/>
      <c r="AZ198" s="43">
        <v>0</v>
      </c>
      <c r="BA198" s="43">
        <v>0</v>
      </c>
      <c r="BB198" s="43">
        <v>0</v>
      </c>
      <c r="BC198" s="43">
        <v>0</v>
      </c>
      <c r="BD198" s="43">
        <v>0</v>
      </c>
      <c r="BE198" s="44"/>
      <c r="BF198" s="43">
        <v>6</v>
      </c>
      <c r="BG198" s="43">
        <v>9</v>
      </c>
      <c r="BH198" s="43">
        <v>2</v>
      </c>
      <c r="BI198" s="43">
        <v>2</v>
      </c>
      <c r="BJ198" s="43">
        <v>5</v>
      </c>
      <c r="BK198" s="44"/>
      <c r="BL198" s="43">
        <v>5266</v>
      </c>
      <c r="BM198" s="43">
        <v>5347</v>
      </c>
      <c r="BN198" s="43">
        <v>5696</v>
      </c>
      <c r="BO198" s="43">
        <v>5778</v>
      </c>
      <c r="BP198" s="43">
        <v>5851</v>
      </c>
      <c r="BQ198" s="44"/>
      <c r="BR198" s="45">
        <v>8988</v>
      </c>
      <c r="BS198" s="45">
        <v>9115</v>
      </c>
      <c r="BT198" s="45">
        <v>9286</v>
      </c>
      <c r="BU198" s="45">
        <v>9416</v>
      </c>
      <c r="BV198" s="45">
        <v>9538</v>
      </c>
      <c r="BW198" s="44"/>
      <c r="BX198" s="43">
        <v>17899</v>
      </c>
      <c r="BY198" s="43">
        <v>18186</v>
      </c>
      <c r="BZ198" s="43">
        <v>18222</v>
      </c>
      <c r="CA198" s="43">
        <v>18473</v>
      </c>
      <c r="CB198" s="43">
        <v>18716</v>
      </c>
      <c r="CC198" s="44"/>
      <c r="CD198" s="43">
        <v>1</v>
      </c>
      <c r="CE198" s="43">
        <v>0</v>
      </c>
      <c r="CF198" s="43">
        <v>0</v>
      </c>
      <c r="CG198" s="43">
        <v>0</v>
      </c>
      <c r="CH198" s="43">
        <v>0</v>
      </c>
      <c r="CI198" s="44"/>
      <c r="CJ198" s="45">
        <v>1</v>
      </c>
      <c r="CK198" s="45">
        <v>1</v>
      </c>
      <c r="CL198" s="45">
        <v>3</v>
      </c>
      <c r="CM198" s="45">
        <v>0</v>
      </c>
      <c r="CN198" s="45">
        <v>2</v>
      </c>
      <c r="CO198" s="44"/>
      <c r="CP198" s="43">
        <v>1</v>
      </c>
      <c r="CQ198" s="43">
        <v>0</v>
      </c>
      <c r="CR198" s="43">
        <v>1</v>
      </c>
      <c r="CS198" s="43">
        <v>0</v>
      </c>
      <c r="CT198" s="43">
        <v>0</v>
      </c>
      <c r="CU198" s="44"/>
      <c r="CV198" s="43">
        <v>15</v>
      </c>
      <c r="CW198" s="43">
        <v>12</v>
      </c>
      <c r="CX198" s="43">
        <v>7</v>
      </c>
      <c r="CY198" s="43">
        <v>14</v>
      </c>
      <c r="CZ198" s="43">
        <v>14</v>
      </c>
      <c r="DA198" s="44"/>
      <c r="DB198" s="43">
        <v>10</v>
      </c>
      <c r="DC198" s="43">
        <v>8</v>
      </c>
      <c r="DD198" s="43">
        <v>9</v>
      </c>
      <c r="DE198" s="43">
        <v>9</v>
      </c>
      <c r="DF198" s="43">
        <v>11</v>
      </c>
      <c r="DG198" s="44"/>
      <c r="DH198" s="43">
        <v>7</v>
      </c>
      <c r="DI198" s="43">
        <v>21</v>
      </c>
      <c r="DJ198" s="43">
        <v>15</v>
      </c>
      <c r="DK198" s="43">
        <v>19</v>
      </c>
      <c r="DL198" s="43">
        <v>15</v>
      </c>
      <c r="DM198" s="44"/>
      <c r="DN198" s="43">
        <v>2</v>
      </c>
      <c r="DO198" s="43">
        <v>6</v>
      </c>
      <c r="DP198" s="43">
        <v>7</v>
      </c>
      <c r="DQ198" s="43">
        <v>6</v>
      </c>
      <c r="DR198" s="43">
        <v>3</v>
      </c>
      <c r="DS198" s="44"/>
      <c r="DT198" s="43">
        <v>5</v>
      </c>
      <c r="DU198" s="43">
        <v>5</v>
      </c>
      <c r="DV198" s="43">
        <v>9</v>
      </c>
      <c r="DW198" s="43">
        <v>1</v>
      </c>
      <c r="DX198" s="43">
        <v>7</v>
      </c>
      <c r="DY198" s="44"/>
      <c r="DZ198" s="43">
        <v>4</v>
      </c>
      <c r="EA198" s="43">
        <v>2</v>
      </c>
      <c r="EB198" s="43">
        <v>2</v>
      </c>
      <c r="EC198" s="43">
        <v>5</v>
      </c>
      <c r="ED198" s="43">
        <v>2</v>
      </c>
      <c r="EE198" s="44"/>
      <c r="EF198" s="43">
        <v>3</v>
      </c>
      <c r="EG198" s="43">
        <v>2</v>
      </c>
      <c r="EH198" s="43">
        <v>1</v>
      </c>
      <c r="EI198" s="43">
        <v>1</v>
      </c>
      <c r="EJ198" s="43">
        <v>2</v>
      </c>
      <c r="EK198" s="44"/>
      <c r="EL198" s="43">
        <v>3</v>
      </c>
      <c r="EM198" s="43">
        <v>2</v>
      </c>
      <c r="EN198" s="43">
        <v>1</v>
      </c>
      <c r="EO198" s="43">
        <v>1</v>
      </c>
      <c r="EP198" s="43">
        <v>2</v>
      </c>
      <c r="EQ198" s="96">
        <f t="shared" si="434"/>
        <v>19.230769230769234</v>
      </c>
      <c r="ER198" s="96">
        <f t="shared" si="435"/>
        <v>15.772870662460567</v>
      </c>
      <c r="ES198" s="96">
        <f t="shared" si="436"/>
        <v>35.483870967741936</v>
      </c>
      <c r="ET198" s="96">
        <f t="shared" si="437"/>
        <v>5.4644808743169397</v>
      </c>
      <c r="EU198" s="96">
        <f t="shared" si="438"/>
        <v>22.727272727272727</v>
      </c>
      <c r="EV198" s="52">
        <f t="shared" si="439"/>
        <v>9.6153846153846168</v>
      </c>
      <c r="EW198" s="52">
        <f t="shared" si="440"/>
        <v>9.4637223974763405</v>
      </c>
      <c r="EX198" s="52">
        <f t="shared" si="441"/>
        <v>25.806451612903224</v>
      </c>
      <c r="EY198" s="52">
        <f t="shared" si="442"/>
        <v>5.4644808743169397</v>
      </c>
      <c r="EZ198" s="52">
        <f t="shared" si="443"/>
        <v>17.676767676767675</v>
      </c>
      <c r="FA198" s="96">
        <f t="shared" si="444"/>
        <v>9.6153846153846168</v>
      </c>
      <c r="FB198" s="96">
        <f t="shared" si="445"/>
        <v>6.309148264984227</v>
      </c>
      <c r="FC198" s="96">
        <f t="shared" si="446"/>
        <v>9.67741935483871</v>
      </c>
      <c r="FD198" s="96">
        <f t="shared" si="447"/>
        <v>0</v>
      </c>
      <c r="FE198" s="96">
        <f t="shared" si="448"/>
        <v>5.0505050505050511</v>
      </c>
      <c r="FF198" s="52">
        <f t="shared" si="359"/>
        <v>9.6153846153846168</v>
      </c>
      <c r="FG198" s="52">
        <f t="shared" si="360"/>
        <v>15.772870662460567</v>
      </c>
      <c r="FH198" s="52">
        <f t="shared" si="361"/>
        <v>25.806451612903224</v>
      </c>
      <c r="FI198" s="52">
        <f t="shared" si="362"/>
        <v>8.1967213114754109</v>
      </c>
      <c r="FJ198" s="52">
        <f t="shared" si="363"/>
        <v>22.727272727272727</v>
      </c>
      <c r="FK198" s="52">
        <f t="shared" si="364"/>
        <v>33.333333333333329</v>
      </c>
      <c r="FL198" s="52">
        <f t="shared" si="365"/>
        <v>0</v>
      </c>
      <c r="FM198" s="52">
        <f t="shared" si="366"/>
        <v>0</v>
      </c>
      <c r="FN198" s="52">
        <f t="shared" si="367"/>
        <v>0</v>
      </c>
      <c r="FO198" s="52">
        <f t="shared" si="368"/>
        <v>0</v>
      </c>
      <c r="FP198" s="52">
        <f t="shared" si="369"/>
        <v>16.666666666666664</v>
      </c>
      <c r="FQ198" s="52">
        <f t="shared" si="370"/>
        <v>0</v>
      </c>
      <c r="FR198" s="52">
        <f t="shared" si="371"/>
        <v>0</v>
      </c>
      <c r="FS198" s="52">
        <f t="shared" si="372"/>
        <v>0</v>
      </c>
      <c r="FT198" s="52">
        <f t="shared" si="373"/>
        <v>0</v>
      </c>
      <c r="FU198" s="52">
        <f t="shared" si="449"/>
        <v>0</v>
      </c>
      <c r="FV198" s="52">
        <f t="shared" si="450"/>
        <v>0</v>
      </c>
      <c r="FW198" s="52">
        <f t="shared" si="451"/>
        <v>0</v>
      </c>
      <c r="FX198" s="52">
        <f t="shared" si="452"/>
        <v>0</v>
      </c>
      <c r="FY198" s="52">
        <f t="shared" si="453"/>
        <v>0</v>
      </c>
      <c r="FZ198" s="52">
        <f t="shared" si="374"/>
        <v>113.93847322445879</v>
      </c>
      <c r="GA198" s="52">
        <f t="shared" si="375"/>
        <v>168.3186833738545</v>
      </c>
      <c r="GB198" s="52">
        <f t="shared" si="376"/>
        <v>35.112359550561798</v>
      </c>
      <c r="GC198" s="52">
        <f t="shared" si="377"/>
        <v>34.614053305642095</v>
      </c>
      <c r="GD198" s="52">
        <f t="shared" si="378"/>
        <v>85.455477696120326</v>
      </c>
      <c r="GE198" s="52">
        <f t="shared" si="379"/>
        <v>5.5869042963294042</v>
      </c>
      <c r="GF198" s="52">
        <f t="shared" si="380"/>
        <v>0</v>
      </c>
      <c r="GG198" s="52">
        <f t="shared" si="381"/>
        <v>0</v>
      </c>
      <c r="GH198" s="52">
        <f t="shared" si="382"/>
        <v>0</v>
      </c>
      <c r="GI198" s="52">
        <f t="shared" si="383"/>
        <v>0</v>
      </c>
      <c r="GJ198" s="52">
        <f t="shared" si="384"/>
        <v>11.125945705384957</v>
      </c>
      <c r="GK198" s="52">
        <f t="shared" si="385"/>
        <v>10.970927043335163</v>
      </c>
      <c r="GL198" s="52">
        <f t="shared" si="386"/>
        <v>32.306698255438299</v>
      </c>
      <c r="GM198" s="52">
        <f t="shared" si="387"/>
        <v>0</v>
      </c>
      <c r="GN198" s="52">
        <f t="shared" si="388"/>
        <v>20.968756552736423</v>
      </c>
      <c r="GO198" s="52">
        <f t="shared" si="389"/>
        <v>11.125945705384957</v>
      </c>
      <c r="GP198" s="52">
        <f t="shared" si="390"/>
        <v>0</v>
      </c>
      <c r="GQ198" s="52">
        <f t="shared" si="391"/>
        <v>10.768899418479432</v>
      </c>
      <c r="GR198" s="52">
        <f t="shared" si="392"/>
        <v>0</v>
      </c>
      <c r="GS198" s="52">
        <f t="shared" si="393"/>
        <v>0</v>
      </c>
      <c r="GT198" s="52">
        <f t="shared" si="394"/>
        <v>83.80356444494106</v>
      </c>
      <c r="GU198" s="52">
        <f t="shared" si="395"/>
        <v>65.984823490597165</v>
      </c>
      <c r="GV198" s="52">
        <f t="shared" si="396"/>
        <v>38.415102623202721</v>
      </c>
      <c r="GW198" s="52">
        <f t="shared" si="397"/>
        <v>75.786282682834411</v>
      </c>
      <c r="GX198" s="52">
        <f t="shared" si="398"/>
        <v>74.80230818550973</v>
      </c>
      <c r="GY198" s="52">
        <f t="shared" si="399"/>
        <v>55.869042963294035</v>
      </c>
      <c r="GZ198" s="52">
        <f t="shared" si="400"/>
        <v>43.989882327064777</v>
      </c>
      <c r="HA198" s="52">
        <f t="shared" si="401"/>
        <v>49.390846229832079</v>
      </c>
      <c r="HB198" s="52">
        <f t="shared" si="402"/>
        <v>48.719753153250693</v>
      </c>
      <c r="HC198" s="52">
        <f t="shared" si="403"/>
        <v>58.773242145757642</v>
      </c>
      <c r="HD198" s="52">
        <f t="shared" si="404"/>
        <v>39.108330074305826</v>
      </c>
      <c r="HE198" s="52">
        <f t="shared" si="405"/>
        <v>115.47344110854503</v>
      </c>
      <c r="HF198" s="52">
        <f t="shared" si="406"/>
        <v>82.318077049720117</v>
      </c>
      <c r="HG198" s="52">
        <f t="shared" si="407"/>
        <v>102.85281221241813</v>
      </c>
      <c r="HH198" s="52">
        <f t="shared" si="408"/>
        <v>80.145330198760419</v>
      </c>
      <c r="HI198" s="52">
        <f t="shared" si="409"/>
        <v>11.173808592658808</v>
      </c>
      <c r="HJ198" s="52">
        <f t="shared" si="410"/>
        <v>32.992411745298583</v>
      </c>
      <c r="HK198" s="52">
        <f t="shared" si="411"/>
        <v>38.415102623202721</v>
      </c>
      <c r="HL198" s="52">
        <f t="shared" si="412"/>
        <v>32.479835435500462</v>
      </c>
      <c r="HM198" s="52">
        <f t="shared" si="413"/>
        <v>16.029066039752085</v>
      </c>
      <c r="HN198" s="52">
        <f t="shared" si="414"/>
        <v>27.934521481647018</v>
      </c>
      <c r="HO198" s="52">
        <f t="shared" si="415"/>
        <v>27.493676454415485</v>
      </c>
      <c r="HP198" s="52">
        <f t="shared" si="416"/>
        <v>49.390846229832079</v>
      </c>
      <c r="HQ198" s="52">
        <f t="shared" si="417"/>
        <v>5.4133059059167437</v>
      </c>
      <c r="HR198" s="52">
        <f t="shared" si="418"/>
        <v>37.401154092754865</v>
      </c>
      <c r="HS198" s="52">
        <f t="shared" si="419"/>
        <v>22.347617185317617</v>
      </c>
      <c r="HT198" s="52">
        <f t="shared" si="420"/>
        <v>10.997470581766194</v>
      </c>
      <c r="HU198" s="52">
        <f t="shared" si="421"/>
        <v>10.975743606629349</v>
      </c>
      <c r="HV198" s="52">
        <f t="shared" si="422"/>
        <v>27.066529529583715</v>
      </c>
      <c r="HW198" s="52">
        <f t="shared" si="423"/>
        <v>10.686044026501389</v>
      </c>
      <c r="HX198" s="52">
        <f t="shared" si="424"/>
        <v>16.760712888988213</v>
      </c>
      <c r="HY198" s="52">
        <f t="shared" si="425"/>
        <v>10.997470581766194</v>
      </c>
      <c r="HZ198" s="52">
        <f t="shared" si="426"/>
        <v>5.4878718033146745</v>
      </c>
      <c r="IA198" s="52">
        <f t="shared" si="427"/>
        <v>5.4133059059167437</v>
      </c>
      <c r="IB198" s="52">
        <f t="shared" si="428"/>
        <v>10.686044026501389</v>
      </c>
      <c r="IC198" s="52">
        <f t="shared" si="429"/>
        <v>16.760712888988213</v>
      </c>
      <c r="ID198" s="52">
        <f t="shared" si="430"/>
        <v>10.997470581766194</v>
      </c>
      <c r="IE198" s="52">
        <f t="shared" si="431"/>
        <v>5.4878718033146745</v>
      </c>
      <c r="IF198" s="52">
        <f t="shared" si="432"/>
        <v>5.4133059059167437</v>
      </c>
      <c r="IG198" s="52">
        <f t="shared" si="433"/>
        <v>10.686044026501389</v>
      </c>
      <c r="II198"/>
    </row>
    <row r="199" spans="1:243" ht="15.75" customHeight="1" thickBot="1">
      <c r="A199" s="45">
        <v>261630</v>
      </c>
      <c r="B199" s="45" t="s">
        <v>808</v>
      </c>
      <c r="C199" s="47">
        <v>2602</v>
      </c>
      <c r="D199" s="43">
        <v>7</v>
      </c>
      <c r="E199" s="43">
        <v>9</v>
      </c>
      <c r="F199" s="43">
        <v>3</v>
      </c>
      <c r="G199" s="43">
        <v>11</v>
      </c>
      <c r="H199" s="43">
        <v>9</v>
      </c>
      <c r="I199" s="44"/>
      <c r="J199" s="43">
        <v>4</v>
      </c>
      <c r="K199" s="43">
        <v>7</v>
      </c>
      <c r="L199" s="43">
        <v>2</v>
      </c>
      <c r="M199" s="43">
        <v>9</v>
      </c>
      <c r="N199" s="43">
        <v>6</v>
      </c>
      <c r="O199" s="44"/>
      <c r="P199" s="43">
        <v>3</v>
      </c>
      <c r="Q199" s="43">
        <v>2</v>
      </c>
      <c r="R199" s="43">
        <v>1</v>
      </c>
      <c r="S199" s="43">
        <v>2</v>
      </c>
      <c r="T199" s="43">
        <v>3</v>
      </c>
      <c r="U199" s="44"/>
      <c r="V199" s="43">
        <v>6</v>
      </c>
      <c r="W199" s="43">
        <v>8</v>
      </c>
      <c r="X199" s="43">
        <v>7</v>
      </c>
      <c r="Y199" s="43">
        <v>9</v>
      </c>
      <c r="Z199" s="43">
        <v>10</v>
      </c>
      <c r="AA199" s="44"/>
      <c r="AB199" s="43">
        <v>477</v>
      </c>
      <c r="AC199" s="43">
        <v>457</v>
      </c>
      <c r="AD199" s="43">
        <v>415</v>
      </c>
      <c r="AE199" s="43">
        <v>435</v>
      </c>
      <c r="AF199" s="43">
        <v>405</v>
      </c>
      <c r="AG199" s="44"/>
      <c r="AH199" s="43">
        <v>8</v>
      </c>
      <c r="AI199" s="43">
        <v>9</v>
      </c>
      <c r="AJ199" s="43">
        <v>5</v>
      </c>
      <c r="AK199" s="43">
        <v>11</v>
      </c>
      <c r="AL199" s="43">
        <v>9</v>
      </c>
      <c r="AM199" s="44"/>
      <c r="AN199" s="43">
        <v>0</v>
      </c>
      <c r="AO199" s="43">
        <v>1</v>
      </c>
      <c r="AP199" s="43">
        <v>0</v>
      </c>
      <c r="AQ199" s="43">
        <v>0</v>
      </c>
      <c r="AR199" s="43">
        <v>1</v>
      </c>
      <c r="AS199" s="44"/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4"/>
      <c r="AZ199" s="43">
        <v>0</v>
      </c>
      <c r="BA199" s="43">
        <v>0</v>
      </c>
      <c r="BB199" s="43">
        <v>0</v>
      </c>
      <c r="BC199" s="43">
        <v>0</v>
      </c>
      <c r="BD199" s="43">
        <v>0</v>
      </c>
      <c r="BE199" s="44"/>
      <c r="BF199" s="43">
        <v>13</v>
      </c>
      <c r="BG199" s="43">
        <v>10</v>
      </c>
      <c r="BH199" s="43">
        <v>7</v>
      </c>
      <c r="BI199" s="43">
        <v>8</v>
      </c>
      <c r="BJ199" s="43">
        <v>7</v>
      </c>
      <c r="BK199" s="44"/>
      <c r="BL199" s="43">
        <v>8881</v>
      </c>
      <c r="BM199" s="43">
        <v>8838</v>
      </c>
      <c r="BN199" s="43">
        <v>10452</v>
      </c>
      <c r="BO199" s="43">
        <v>10498</v>
      </c>
      <c r="BP199" s="43">
        <v>10550</v>
      </c>
      <c r="BQ199" s="44"/>
      <c r="BR199" s="45">
        <v>13926</v>
      </c>
      <c r="BS199" s="45">
        <v>13876</v>
      </c>
      <c r="BT199" s="45">
        <v>15549</v>
      </c>
      <c r="BU199" s="45">
        <v>15622</v>
      </c>
      <c r="BV199" s="45">
        <v>15698</v>
      </c>
      <c r="BW199" s="44"/>
      <c r="BX199" s="43">
        <v>27993</v>
      </c>
      <c r="BY199" s="43">
        <v>27878</v>
      </c>
      <c r="BZ199" s="43">
        <v>30732</v>
      </c>
      <c r="CA199" s="43">
        <v>30879</v>
      </c>
      <c r="CB199" s="43">
        <v>31021</v>
      </c>
      <c r="CC199" s="44"/>
      <c r="CD199" s="43">
        <v>0</v>
      </c>
      <c r="CE199" s="43">
        <v>2</v>
      </c>
      <c r="CF199" s="43">
        <v>1</v>
      </c>
      <c r="CG199" s="43">
        <v>0</v>
      </c>
      <c r="CH199" s="43">
        <v>1</v>
      </c>
      <c r="CI199" s="44"/>
      <c r="CJ199" s="45">
        <v>0</v>
      </c>
      <c r="CK199" s="45">
        <v>1</v>
      </c>
      <c r="CL199" s="45">
        <v>2</v>
      </c>
      <c r="CM199" s="45">
        <v>1</v>
      </c>
      <c r="CN199" s="45">
        <v>0</v>
      </c>
      <c r="CO199" s="44"/>
      <c r="CP199" s="43">
        <v>1</v>
      </c>
      <c r="CQ199" s="43">
        <v>1</v>
      </c>
      <c r="CR199" s="43">
        <v>0</v>
      </c>
      <c r="CS199" s="43">
        <v>0</v>
      </c>
      <c r="CT199" s="43">
        <v>2</v>
      </c>
      <c r="CU199" s="44"/>
      <c r="CV199" s="43">
        <v>21</v>
      </c>
      <c r="CW199" s="43">
        <v>23</v>
      </c>
      <c r="CX199" s="43">
        <v>24</v>
      </c>
      <c r="CY199" s="43">
        <v>28</v>
      </c>
      <c r="CZ199" s="43">
        <v>26</v>
      </c>
      <c r="DA199" s="44"/>
      <c r="DB199" s="43">
        <v>15</v>
      </c>
      <c r="DC199" s="43">
        <v>12</v>
      </c>
      <c r="DD199" s="43">
        <v>18</v>
      </c>
      <c r="DE199" s="43">
        <v>17</v>
      </c>
      <c r="DF199" s="43">
        <v>10</v>
      </c>
      <c r="DG199" s="44"/>
      <c r="DH199" s="43">
        <v>8</v>
      </c>
      <c r="DI199" s="43">
        <v>5</v>
      </c>
      <c r="DJ199" s="43">
        <v>8</v>
      </c>
      <c r="DK199" s="43">
        <v>16</v>
      </c>
      <c r="DL199" s="43">
        <v>14</v>
      </c>
      <c r="DM199" s="44"/>
      <c r="DN199" s="43">
        <v>4</v>
      </c>
      <c r="DO199" s="43">
        <v>5</v>
      </c>
      <c r="DP199" s="43">
        <v>8</v>
      </c>
      <c r="DQ199" s="43">
        <v>8</v>
      </c>
      <c r="DR199" s="43">
        <v>4</v>
      </c>
      <c r="DS199" s="44"/>
      <c r="DT199" s="43">
        <v>12</v>
      </c>
      <c r="DU199" s="43">
        <v>8</v>
      </c>
      <c r="DV199" s="43">
        <v>9</v>
      </c>
      <c r="DW199" s="43">
        <v>14</v>
      </c>
      <c r="DX199" s="43">
        <v>9</v>
      </c>
      <c r="DY199" s="44"/>
      <c r="DZ199" s="43">
        <v>6</v>
      </c>
      <c r="EA199" s="43">
        <v>10</v>
      </c>
      <c r="EB199" s="43">
        <v>10</v>
      </c>
      <c r="EC199" s="43">
        <v>8</v>
      </c>
      <c r="ED199" s="43">
        <v>8</v>
      </c>
      <c r="EE199" s="44"/>
      <c r="EF199" s="43">
        <v>4</v>
      </c>
      <c r="EG199" s="43">
        <v>4</v>
      </c>
      <c r="EH199" s="43">
        <v>3</v>
      </c>
      <c r="EI199" s="43">
        <v>2</v>
      </c>
      <c r="EJ199" s="43">
        <v>4</v>
      </c>
      <c r="EK199" s="44"/>
      <c r="EL199" s="43">
        <v>4</v>
      </c>
      <c r="EM199" s="43">
        <v>3</v>
      </c>
      <c r="EN199" s="43">
        <v>3</v>
      </c>
      <c r="EO199" s="43">
        <v>2</v>
      </c>
      <c r="EP199" s="43">
        <v>3</v>
      </c>
      <c r="EQ199" s="96">
        <f t="shared" si="434"/>
        <v>14.675052410901468</v>
      </c>
      <c r="ER199" s="96">
        <f t="shared" si="435"/>
        <v>19.693654266958426</v>
      </c>
      <c r="ES199" s="96">
        <f t="shared" si="436"/>
        <v>7.2289156626506026</v>
      </c>
      <c r="ET199" s="96">
        <f t="shared" si="437"/>
        <v>25.287356321839081</v>
      </c>
      <c r="EU199" s="96">
        <f t="shared" si="438"/>
        <v>22.222222222222221</v>
      </c>
      <c r="EV199" s="52">
        <f t="shared" si="439"/>
        <v>8.3857442348008391</v>
      </c>
      <c r="EW199" s="52">
        <f t="shared" si="440"/>
        <v>15.317286652078774</v>
      </c>
      <c r="EX199" s="52">
        <f t="shared" si="441"/>
        <v>4.8192771084337354</v>
      </c>
      <c r="EY199" s="52">
        <f t="shared" si="442"/>
        <v>20.689655172413794</v>
      </c>
      <c r="EZ199" s="52">
        <f t="shared" si="443"/>
        <v>14.814814814814815</v>
      </c>
      <c r="FA199" s="96">
        <f t="shared" si="444"/>
        <v>6.2893081761006293</v>
      </c>
      <c r="FB199" s="96">
        <f t="shared" si="445"/>
        <v>4.3763676148796495</v>
      </c>
      <c r="FC199" s="96">
        <f t="shared" si="446"/>
        <v>2.4096385542168677</v>
      </c>
      <c r="FD199" s="96">
        <f t="shared" si="447"/>
        <v>4.5977011494252871</v>
      </c>
      <c r="FE199" s="96">
        <f t="shared" si="448"/>
        <v>7.4074074074074074</v>
      </c>
      <c r="FF199" s="52">
        <f t="shared" si="359"/>
        <v>12.578616352201259</v>
      </c>
      <c r="FG199" s="52">
        <f t="shared" si="360"/>
        <v>17.505470459518598</v>
      </c>
      <c r="FH199" s="52">
        <f t="shared" si="361"/>
        <v>16.867469879518072</v>
      </c>
      <c r="FI199" s="52">
        <f t="shared" si="362"/>
        <v>20.689655172413794</v>
      </c>
      <c r="FJ199" s="52">
        <f t="shared" si="363"/>
        <v>24.691358024691358</v>
      </c>
      <c r="FK199" s="52">
        <f t="shared" si="364"/>
        <v>0</v>
      </c>
      <c r="FL199" s="52">
        <f t="shared" si="365"/>
        <v>11.111111111111111</v>
      </c>
      <c r="FM199" s="52">
        <f t="shared" si="366"/>
        <v>0</v>
      </c>
      <c r="FN199" s="52">
        <f t="shared" si="367"/>
        <v>0</v>
      </c>
      <c r="FO199" s="52">
        <f t="shared" si="368"/>
        <v>11.111111111111111</v>
      </c>
      <c r="FP199" s="52">
        <f t="shared" si="369"/>
        <v>0</v>
      </c>
      <c r="FQ199" s="52">
        <f t="shared" si="370"/>
        <v>0</v>
      </c>
      <c r="FR199" s="52">
        <f t="shared" si="371"/>
        <v>0</v>
      </c>
      <c r="FS199" s="52">
        <f t="shared" si="372"/>
        <v>0</v>
      </c>
      <c r="FT199" s="52">
        <f t="shared" si="373"/>
        <v>0</v>
      </c>
      <c r="FU199" s="52">
        <f t="shared" si="449"/>
        <v>0</v>
      </c>
      <c r="FV199" s="52">
        <f t="shared" si="450"/>
        <v>0</v>
      </c>
      <c r="FW199" s="52">
        <f t="shared" si="451"/>
        <v>0</v>
      </c>
      <c r="FX199" s="52">
        <f t="shared" si="452"/>
        <v>0</v>
      </c>
      <c r="FY199" s="52">
        <f t="shared" si="453"/>
        <v>0</v>
      </c>
      <c r="FZ199" s="52">
        <f t="shared" si="374"/>
        <v>146.37991217205268</v>
      </c>
      <c r="GA199" s="52">
        <f t="shared" si="375"/>
        <v>113.14777098891153</v>
      </c>
      <c r="GB199" s="52">
        <f t="shared" si="376"/>
        <v>66.972828166858008</v>
      </c>
      <c r="GC199" s="52">
        <f t="shared" si="377"/>
        <v>76.204991426938463</v>
      </c>
      <c r="GD199" s="52">
        <f t="shared" si="378"/>
        <v>66.350710900473928</v>
      </c>
      <c r="GE199" s="52">
        <f t="shared" si="379"/>
        <v>0</v>
      </c>
      <c r="GF199" s="52">
        <f t="shared" si="380"/>
        <v>7.1741157902288535</v>
      </c>
      <c r="GG199" s="52">
        <f t="shared" si="381"/>
        <v>3.2539372640895485</v>
      </c>
      <c r="GH199" s="52">
        <f t="shared" si="382"/>
        <v>0</v>
      </c>
      <c r="GI199" s="52">
        <f t="shared" si="383"/>
        <v>3.2236227071983499</v>
      </c>
      <c r="GJ199" s="52">
        <f t="shared" si="384"/>
        <v>0</v>
      </c>
      <c r="GK199" s="52">
        <f t="shared" si="385"/>
        <v>7.2066878062842319</v>
      </c>
      <c r="GL199" s="52">
        <f t="shared" si="386"/>
        <v>12.862563508907327</v>
      </c>
      <c r="GM199" s="52">
        <f t="shared" si="387"/>
        <v>6.4012290359749073</v>
      </c>
      <c r="GN199" s="52">
        <f t="shared" si="388"/>
        <v>0</v>
      </c>
      <c r="GO199" s="52">
        <f t="shared" si="389"/>
        <v>7.180812868016659</v>
      </c>
      <c r="GP199" s="52">
        <f t="shared" si="390"/>
        <v>7.2066878062842319</v>
      </c>
      <c r="GQ199" s="52">
        <f t="shared" si="391"/>
        <v>0</v>
      </c>
      <c r="GR199" s="52">
        <f t="shared" si="392"/>
        <v>0</v>
      </c>
      <c r="GS199" s="52">
        <f t="shared" si="393"/>
        <v>12.740476493820868</v>
      </c>
      <c r="GT199" s="52">
        <f t="shared" si="394"/>
        <v>75.018754688672175</v>
      </c>
      <c r="GU199" s="52">
        <f t="shared" si="395"/>
        <v>82.502331587631815</v>
      </c>
      <c r="GV199" s="52">
        <f t="shared" si="396"/>
        <v>78.094494338149161</v>
      </c>
      <c r="GW199" s="52">
        <f t="shared" si="397"/>
        <v>90.676511545062993</v>
      </c>
      <c r="GX199" s="52">
        <f t="shared" si="398"/>
        <v>83.814190387157083</v>
      </c>
      <c r="GY199" s="52">
        <f t="shared" si="399"/>
        <v>53.584824777622977</v>
      </c>
      <c r="GZ199" s="52">
        <f t="shared" si="400"/>
        <v>43.044694741373128</v>
      </c>
      <c r="HA199" s="52">
        <f t="shared" si="401"/>
        <v>58.570870753611864</v>
      </c>
      <c r="HB199" s="52">
        <f t="shared" si="402"/>
        <v>55.053596295216806</v>
      </c>
      <c r="HC199" s="52">
        <f t="shared" si="403"/>
        <v>32.236227071983492</v>
      </c>
      <c r="HD199" s="52">
        <f t="shared" si="404"/>
        <v>28.578573214732252</v>
      </c>
      <c r="HE199" s="52">
        <f t="shared" si="405"/>
        <v>17.935289475572137</v>
      </c>
      <c r="HF199" s="52">
        <f t="shared" si="406"/>
        <v>26.031498112716388</v>
      </c>
      <c r="HG199" s="52">
        <f t="shared" si="407"/>
        <v>51.815149454321705</v>
      </c>
      <c r="HH199" s="52">
        <f t="shared" si="408"/>
        <v>45.130717900776894</v>
      </c>
      <c r="HI199" s="52">
        <f t="shared" si="409"/>
        <v>14.289286607366126</v>
      </c>
      <c r="HJ199" s="52">
        <f t="shared" si="410"/>
        <v>17.935289475572137</v>
      </c>
      <c r="HK199" s="52">
        <f t="shared" si="411"/>
        <v>26.031498112716388</v>
      </c>
      <c r="HL199" s="52">
        <f t="shared" si="412"/>
        <v>25.907574727160853</v>
      </c>
      <c r="HM199" s="52">
        <f t="shared" si="413"/>
        <v>12.894490828793399</v>
      </c>
      <c r="HN199" s="52">
        <f t="shared" si="414"/>
        <v>42.867859822098382</v>
      </c>
      <c r="HO199" s="52">
        <f t="shared" si="415"/>
        <v>28.696463160915414</v>
      </c>
      <c r="HP199" s="52">
        <f t="shared" si="416"/>
        <v>29.285435376805932</v>
      </c>
      <c r="HQ199" s="52">
        <f t="shared" si="417"/>
        <v>45.338255772531497</v>
      </c>
      <c r="HR199" s="52">
        <f t="shared" si="418"/>
        <v>29.012604364785147</v>
      </c>
      <c r="HS199" s="52">
        <f t="shared" si="419"/>
        <v>21.433929911049191</v>
      </c>
      <c r="HT199" s="52">
        <f t="shared" si="420"/>
        <v>35.870578951144275</v>
      </c>
      <c r="HU199" s="52">
        <f t="shared" si="421"/>
        <v>32.539372640895486</v>
      </c>
      <c r="HV199" s="52">
        <f t="shared" si="422"/>
        <v>25.907574727160853</v>
      </c>
      <c r="HW199" s="52">
        <f t="shared" si="423"/>
        <v>25.788981657586799</v>
      </c>
      <c r="HX199" s="52">
        <f t="shared" si="424"/>
        <v>14.289286607366126</v>
      </c>
      <c r="HY199" s="52">
        <f t="shared" si="425"/>
        <v>14.348231580457707</v>
      </c>
      <c r="HZ199" s="52">
        <f t="shared" si="426"/>
        <v>9.7618117922686451</v>
      </c>
      <c r="IA199" s="52">
        <f t="shared" si="427"/>
        <v>6.4768936817902132</v>
      </c>
      <c r="IB199" s="52">
        <f t="shared" si="428"/>
        <v>12.894490828793399</v>
      </c>
      <c r="IC199" s="52">
        <f t="shared" si="429"/>
        <v>14.289286607366126</v>
      </c>
      <c r="ID199" s="52">
        <f t="shared" si="430"/>
        <v>10.761173685343282</v>
      </c>
      <c r="IE199" s="52">
        <f t="shared" si="431"/>
        <v>9.7618117922686451</v>
      </c>
      <c r="IF199" s="52">
        <f t="shared" si="432"/>
        <v>6.4768936817902132</v>
      </c>
      <c r="IG199" s="52">
        <f t="shared" si="433"/>
        <v>9.6708681215950474</v>
      </c>
      <c r="II199"/>
    </row>
    <row r="200" spans="1:243" ht="15.75" thickBot="1">
      <c r="A200" s="45">
        <v>261640</v>
      </c>
      <c r="B200" s="45" t="s">
        <v>809</v>
      </c>
      <c r="C200" s="47">
        <v>2601</v>
      </c>
      <c r="D200" s="43">
        <v>23</v>
      </c>
      <c r="E200" s="43">
        <v>32</v>
      </c>
      <c r="F200" s="43">
        <v>26</v>
      </c>
      <c r="G200" s="43">
        <v>11</v>
      </c>
      <c r="H200" s="43">
        <v>23</v>
      </c>
      <c r="I200" s="44"/>
      <c r="J200" s="43">
        <v>13</v>
      </c>
      <c r="K200" s="43">
        <v>22</v>
      </c>
      <c r="L200" s="43">
        <v>22</v>
      </c>
      <c r="M200" s="43">
        <v>6</v>
      </c>
      <c r="N200" s="43">
        <v>14</v>
      </c>
      <c r="O200" s="44"/>
      <c r="P200" s="43">
        <v>10</v>
      </c>
      <c r="Q200" s="43">
        <v>10</v>
      </c>
      <c r="R200" s="43">
        <v>4</v>
      </c>
      <c r="S200" s="43">
        <v>5</v>
      </c>
      <c r="T200" s="43">
        <v>9</v>
      </c>
      <c r="U200" s="44"/>
      <c r="V200" s="43">
        <v>31</v>
      </c>
      <c r="W200" s="43">
        <v>33</v>
      </c>
      <c r="X200" s="43">
        <v>36</v>
      </c>
      <c r="Y200" s="43">
        <v>22</v>
      </c>
      <c r="Z200" s="43">
        <v>27</v>
      </c>
      <c r="AA200" s="44"/>
      <c r="AB200" s="43">
        <v>2223</v>
      </c>
      <c r="AC200" s="43">
        <v>2080</v>
      </c>
      <c r="AD200" s="43">
        <v>1990</v>
      </c>
      <c r="AE200" s="43">
        <v>1982</v>
      </c>
      <c r="AF200" s="43">
        <v>2129</v>
      </c>
      <c r="AG200" s="44"/>
      <c r="AH200" s="43">
        <v>26</v>
      </c>
      <c r="AI200" s="43">
        <v>38</v>
      </c>
      <c r="AJ200" s="43">
        <v>28</v>
      </c>
      <c r="AK200" s="43">
        <v>18</v>
      </c>
      <c r="AL200" s="43">
        <v>24</v>
      </c>
      <c r="AM200" s="44"/>
      <c r="AN200" s="43">
        <v>5</v>
      </c>
      <c r="AO200" s="43">
        <v>0</v>
      </c>
      <c r="AP200" s="43">
        <v>0</v>
      </c>
      <c r="AQ200" s="43">
        <v>0</v>
      </c>
      <c r="AR200" s="43">
        <v>1</v>
      </c>
      <c r="AS200" s="44"/>
      <c r="AT200" s="43">
        <v>1</v>
      </c>
      <c r="AU200" s="43">
        <v>3</v>
      </c>
      <c r="AV200" s="43">
        <v>0</v>
      </c>
      <c r="AW200" s="43">
        <v>0</v>
      </c>
      <c r="AX200" s="43">
        <v>0</v>
      </c>
      <c r="AY200" s="44"/>
      <c r="AZ200" s="43">
        <v>0</v>
      </c>
      <c r="BA200" s="43">
        <v>0</v>
      </c>
      <c r="BB200" s="43">
        <v>0</v>
      </c>
      <c r="BC200" s="43">
        <v>0</v>
      </c>
      <c r="BD200" s="43">
        <v>0</v>
      </c>
      <c r="BE200" s="44"/>
      <c r="BF200" s="43">
        <v>50</v>
      </c>
      <c r="BG200" s="43">
        <v>40</v>
      </c>
      <c r="BH200" s="43">
        <v>52</v>
      </c>
      <c r="BI200" s="43">
        <v>51</v>
      </c>
      <c r="BJ200" s="43">
        <v>49</v>
      </c>
      <c r="BK200" s="44"/>
      <c r="BL200" s="43">
        <v>41962</v>
      </c>
      <c r="BM200" s="43">
        <v>42126</v>
      </c>
      <c r="BN200" s="43">
        <v>43598</v>
      </c>
      <c r="BO200" s="43">
        <v>43916</v>
      </c>
      <c r="BP200" s="43">
        <v>43579</v>
      </c>
      <c r="BQ200" s="44"/>
      <c r="BR200" s="45">
        <v>64753</v>
      </c>
      <c r="BS200" s="45">
        <v>65131</v>
      </c>
      <c r="BT200" s="45">
        <v>67565</v>
      </c>
      <c r="BU200" s="45">
        <v>68062</v>
      </c>
      <c r="BV200" s="45">
        <v>67538</v>
      </c>
      <c r="BW200" s="44"/>
      <c r="BX200" s="43">
        <v>125681</v>
      </c>
      <c r="BY200" s="43">
        <v>126399</v>
      </c>
      <c r="BZ200" s="43">
        <v>129974</v>
      </c>
      <c r="CA200" s="43">
        <v>130924</v>
      </c>
      <c r="CB200" s="43">
        <v>129907</v>
      </c>
      <c r="CC200" s="44"/>
      <c r="CD200" s="43">
        <v>6</v>
      </c>
      <c r="CE200" s="43">
        <v>10</v>
      </c>
      <c r="CF200" s="43">
        <v>9</v>
      </c>
      <c r="CG200" s="43">
        <v>9</v>
      </c>
      <c r="CH200" s="43">
        <v>5</v>
      </c>
      <c r="CI200" s="44"/>
      <c r="CJ200" s="45">
        <v>13</v>
      </c>
      <c r="CK200" s="45">
        <v>7</v>
      </c>
      <c r="CL200" s="45">
        <v>7</v>
      </c>
      <c r="CM200" s="45">
        <v>11</v>
      </c>
      <c r="CN200" s="45">
        <v>15</v>
      </c>
      <c r="CO200" s="44"/>
      <c r="CP200" s="45">
        <v>5</v>
      </c>
      <c r="CQ200" s="45">
        <v>2</v>
      </c>
      <c r="CR200" s="45">
        <v>0</v>
      </c>
      <c r="CS200" s="45">
        <v>5</v>
      </c>
      <c r="CT200" s="45">
        <v>5</v>
      </c>
      <c r="CU200" s="44"/>
      <c r="CV200" s="43">
        <v>111</v>
      </c>
      <c r="CW200" s="43">
        <v>116</v>
      </c>
      <c r="CX200" s="43">
        <v>105</v>
      </c>
      <c r="CY200" s="43">
        <v>106</v>
      </c>
      <c r="CZ200" s="43">
        <v>95</v>
      </c>
      <c r="DA200" s="44"/>
      <c r="DB200" s="43">
        <v>82</v>
      </c>
      <c r="DC200" s="43">
        <v>83</v>
      </c>
      <c r="DD200" s="43">
        <v>98</v>
      </c>
      <c r="DE200" s="43">
        <v>87</v>
      </c>
      <c r="DF200" s="43">
        <v>87</v>
      </c>
      <c r="DG200" s="44"/>
      <c r="DH200" s="43">
        <v>93</v>
      </c>
      <c r="DI200" s="43">
        <v>98</v>
      </c>
      <c r="DJ200" s="43">
        <v>93</v>
      </c>
      <c r="DK200" s="43">
        <v>119</v>
      </c>
      <c r="DL200" s="43">
        <v>109</v>
      </c>
      <c r="DM200" s="44"/>
      <c r="DN200" s="43">
        <v>20</v>
      </c>
      <c r="DO200" s="43">
        <v>29</v>
      </c>
      <c r="DP200" s="43">
        <v>22</v>
      </c>
      <c r="DQ200" s="43">
        <v>21</v>
      </c>
      <c r="DR200" s="43">
        <v>31</v>
      </c>
      <c r="DS200" s="44"/>
      <c r="DT200" s="43">
        <v>90</v>
      </c>
      <c r="DU200" s="43">
        <v>68</v>
      </c>
      <c r="DV200" s="43">
        <v>65</v>
      </c>
      <c r="DW200" s="43">
        <v>71</v>
      </c>
      <c r="DX200" s="43">
        <v>64</v>
      </c>
      <c r="DY200" s="44"/>
      <c r="DZ200" s="43">
        <v>39</v>
      </c>
      <c r="EA200" s="43">
        <v>28</v>
      </c>
      <c r="EB200" s="43">
        <v>41</v>
      </c>
      <c r="EC200" s="43">
        <v>43</v>
      </c>
      <c r="ED200" s="43">
        <v>22</v>
      </c>
      <c r="EE200" s="44"/>
      <c r="EF200" s="43">
        <v>13</v>
      </c>
      <c r="EG200" s="43">
        <v>13</v>
      </c>
      <c r="EH200" s="43">
        <v>14</v>
      </c>
      <c r="EI200" s="43">
        <v>10</v>
      </c>
      <c r="EJ200" s="43">
        <v>17</v>
      </c>
      <c r="EK200" s="44"/>
      <c r="EL200" s="43">
        <v>10</v>
      </c>
      <c r="EM200" s="43">
        <v>11</v>
      </c>
      <c r="EN200" s="43">
        <v>12</v>
      </c>
      <c r="EO200" s="43">
        <v>9</v>
      </c>
      <c r="EP200" s="43">
        <v>16</v>
      </c>
      <c r="EQ200" s="96">
        <f t="shared" si="434"/>
        <v>10.3463787674314</v>
      </c>
      <c r="ER200" s="96">
        <f t="shared" si="435"/>
        <v>15.384615384615385</v>
      </c>
      <c r="ES200" s="96">
        <f t="shared" si="436"/>
        <v>13.06532663316583</v>
      </c>
      <c r="ET200" s="96">
        <f t="shared" si="437"/>
        <v>5.5499495459132193</v>
      </c>
      <c r="EU200" s="96">
        <f t="shared" si="438"/>
        <v>10.803193987787694</v>
      </c>
      <c r="EV200" s="52">
        <f t="shared" si="439"/>
        <v>5.8479532163742682</v>
      </c>
      <c r="EW200" s="52">
        <f t="shared" si="440"/>
        <v>10.576923076923077</v>
      </c>
      <c r="EX200" s="52">
        <f t="shared" si="441"/>
        <v>11.055276381909549</v>
      </c>
      <c r="EY200" s="52">
        <f t="shared" si="442"/>
        <v>3.0272452068617555</v>
      </c>
      <c r="EZ200" s="52">
        <f t="shared" si="443"/>
        <v>6.5758572099577268</v>
      </c>
      <c r="FA200" s="96">
        <f t="shared" si="444"/>
        <v>4.4984255510571298</v>
      </c>
      <c r="FB200" s="96">
        <f t="shared" si="445"/>
        <v>4.8076923076923084</v>
      </c>
      <c r="FC200" s="96">
        <f t="shared" si="446"/>
        <v>2.0100502512562817</v>
      </c>
      <c r="FD200" s="96">
        <f t="shared" si="447"/>
        <v>2.5227043390514634</v>
      </c>
      <c r="FE200" s="96">
        <f t="shared" si="448"/>
        <v>4.2273367778299669</v>
      </c>
      <c r="FF200" s="52">
        <f t="shared" si="359"/>
        <v>13.945119208277102</v>
      </c>
      <c r="FG200" s="52">
        <f t="shared" si="360"/>
        <v>15.865384615384615</v>
      </c>
      <c r="FH200" s="52">
        <f t="shared" si="361"/>
        <v>18.090452261306531</v>
      </c>
      <c r="FI200" s="52">
        <f t="shared" si="362"/>
        <v>11.099899091826439</v>
      </c>
      <c r="FJ200" s="52">
        <f t="shared" si="363"/>
        <v>12.682010333489901</v>
      </c>
      <c r="FK200" s="52">
        <f t="shared" si="364"/>
        <v>19.230769230769234</v>
      </c>
      <c r="FL200" s="52">
        <f t="shared" si="365"/>
        <v>0</v>
      </c>
      <c r="FM200" s="52">
        <f t="shared" si="366"/>
        <v>0</v>
      </c>
      <c r="FN200" s="52">
        <f t="shared" si="367"/>
        <v>0</v>
      </c>
      <c r="FO200" s="52">
        <f t="shared" si="368"/>
        <v>4.1666666666666661</v>
      </c>
      <c r="FP200" s="52">
        <f t="shared" si="369"/>
        <v>3.8461538461538463</v>
      </c>
      <c r="FQ200" s="52">
        <f t="shared" si="370"/>
        <v>7.8947368421052628</v>
      </c>
      <c r="FR200" s="52">
        <f t="shared" si="371"/>
        <v>0</v>
      </c>
      <c r="FS200" s="52">
        <f t="shared" si="372"/>
        <v>0</v>
      </c>
      <c r="FT200" s="52">
        <f t="shared" si="373"/>
        <v>0</v>
      </c>
      <c r="FU200" s="52">
        <f t="shared" si="449"/>
        <v>0</v>
      </c>
      <c r="FV200" s="52">
        <f t="shared" si="450"/>
        <v>0</v>
      </c>
      <c r="FW200" s="52">
        <f t="shared" si="451"/>
        <v>0</v>
      </c>
      <c r="FX200" s="52">
        <f t="shared" si="452"/>
        <v>0</v>
      </c>
      <c r="FY200" s="52">
        <f t="shared" si="453"/>
        <v>0</v>
      </c>
      <c r="FZ200" s="52">
        <f t="shared" si="374"/>
        <v>119.15542633811543</v>
      </c>
      <c r="GA200" s="52">
        <f t="shared" si="375"/>
        <v>94.953235531500738</v>
      </c>
      <c r="GB200" s="52">
        <f t="shared" si="376"/>
        <v>119.27152621679893</v>
      </c>
      <c r="GC200" s="52">
        <f t="shared" si="377"/>
        <v>116.13079515438564</v>
      </c>
      <c r="GD200" s="52">
        <f t="shared" si="378"/>
        <v>112.43947773009937</v>
      </c>
      <c r="GE200" s="52">
        <f t="shared" si="379"/>
        <v>4.7739912954225376</v>
      </c>
      <c r="GF200" s="52">
        <f t="shared" si="380"/>
        <v>7.9114549956882563</v>
      </c>
      <c r="GG200" s="52">
        <f t="shared" si="381"/>
        <v>6.9244618154400106</v>
      </c>
      <c r="GH200" s="52">
        <f t="shared" si="382"/>
        <v>6.8742171030521515</v>
      </c>
      <c r="GI200" s="52">
        <f t="shared" si="383"/>
        <v>3.8489072952188876</v>
      </c>
      <c r="GJ200" s="52">
        <f t="shared" si="384"/>
        <v>20.076289901626179</v>
      </c>
      <c r="GK200" s="52">
        <f t="shared" si="385"/>
        <v>10.747570281432804</v>
      </c>
      <c r="GL200" s="52">
        <f t="shared" si="386"/>
        <v>10.360393694960409</v>
      </c>
      <c r="GM200" s="52">
        <f t="shared" si="387"/>
        <v>16.161734888777879</v>
      </c>
      <c r="GN200" s="52">
        <f t="shared" si="388"/>
        <v>22.209718973022596</v>
      </c>
      <c r="GO200" s="52">
        <f t="shared" si="389"/>
        <v>7.721649962163915</v>
      </c>
      <c r="GP200" s="52">
        <f t="shared" si="390"/>
        <v>3.0707343661236584</v>
      </c>
      <c r="GQ200" s="52">
        <f t="shared" si="391"/>
        <v>0</v>
      </c>
      <c r="GR200" s="52">
        <f t="shared" si="392"/>
        <v>7.3462431312626721</v>
      </c>
      <c r="GS200" s="52">
        <f t="shared" si="393"/>
        <v>7.4032396576741988</v>
      </c>
      <c r="GT200" s="52">
        <f t="shared" si="394"/>
        <v>88.318838965316957</v>
      </c>
      <c r="GU200" s="52">
        <f t="shared" si="395"/>
        <v>91.77287794998378</v>
      </c>
      <c r="GV200" s="52">
        <f t="shared" si="396"/>
        <v>80.785387846800134</v>
      </c>
      <c r="GW200" s="52">
        <f t="shared" si="397"/>
        <v>80.963001435947575</v>
      </c>
      <c r="GX200" s="52">
        <f t="shared" si="398"/>
        <v>73.129238609158861</v>
      </c>
      <c r="GY200" s="52">
        <f t="shared" si="399"/>
        <v>65.24454770410803</v>
      </c>
      <c r="GZ200" s="52">
        <f t="shared" si="400"/>
        <v>65.665076464212532</v>
      </c>
      <c r="HA200" s="52">
        <f t="shared" si="401"/>
        <v>75.39969532368012</v>
      </c>
      <c r="HB200" s="52">
        <f t="shared" si="402"/>
        <v>66.450765329504137</v>
      </c>
      <c r="HC200" s="52">
        <f t="shared" si="403"/>
        <v>66.970986936808643</v>
      </c>
      <c r="HD200" s="52">
        <f t="shared" si="404"/>
        <v>73.996865079049329</v>
      </c>
      <c r="HE200" s="52">
        <f t="shared" si="405"/>
        <v>77.532258957744915</v>
      </c>
      <c r="HF200" s="52">
        <f t="shared" si="406"/>
        <v>71.552772092880119</v>
      </c>
      <c r="HG200" s="52">
        <f t="shared" si="407"/>
        <v>90.892426140356235</v>
      </c>
      <c r="HH200" s="52">
        <f t="shared" si="408"/>
        <v>83.906179035771743</v>
      </c>
      <c r="HI200" s="52">
        <f t="shared" si="409"/>
        <v>15.913304318075125</v>
      </c>
      <c r="HJ200" s="52">
        <f t="shared" si="410"/>
        <v>22.943219487495945</v>
      </c>
      <c r="HK200" s="52">
        <f t="shared" si="411"/>
        <v>16.926462215520026</v>
      </c>
      <c r="HL200" s="52">
        <f t="shared" si="412"/>
        <v>16.039839907121689</v>
      </c>
      <c r="HM200" s="52">
        <f t="shared" si="413"/>
        <v>23.863225230357102</v>
      </c>
      <c r="HN200" s="52">
        <f t="shared" si="414"/>
        <v>71.609869431338069</v>
      </c>
      <c r="HO200" s="52">
        <f t="shared" si="415"/>
        <v>53.797893970680143</v>
      </c>
      <c r="HP200" s="52">
        <f t="shared" si="416"/>
        <v>50.010002000400078</v>
      </c>
      <c r="HQ200" s="52">
        <f t="shared" si="417"/>
        <v>54.229934924078094</v>
      </c>
      <c r="HR200" s="52">
        <f t="shared" si="418"/>
        <v>49.266013378801759</v>
      </c>
      <c r="HS200" s="52">
        <f t="shared" si="419"/>
        <v>31.030943420246498</v>
      </c>
      <c r="HT200" s="52">
        <f t="shared" si="420"/>
        <v>22.152073987927118</v>
      </c>
      <c r="HU200" s="52">
        <f t="shared" si="421"/>
        <v>31.544770492560048</v>
      </c>
      <c r="HV200" s="52">
        <f t="shared" si="422"/>
        <v>32.843481714582509</v>
      </c>
      <c r="HW200" s="52">
        <f t="shared" si="423"/>
        <v>16.935192098963103</v>
      </c>
      <c r="HX200" s="52">
        <f t="shared" si="424"/>
        <v>10.343647806748832</v>
      </c>
      <c r="HY200" s="52">
        <f t="shared" si="425"/>
        <v>10.284891494394733</v>
      </c>
      <c r="HZ200" s="52">
        <f t="shared" si="426"/>
        <v>10.771385046240017</v>
      </c>
      <c r="IA200" s="52">
        <f t="shared" si="427"/>
        <v>7.6380190033912809</v>
      </c>
      <c r="IB200" s="52">
        <f t="shared" si="428"/>
        <v>13.086284803744217</v>
      </c>
      <c r="IC200" s="52">
        <f t="shared" si="429"/>
        <v>7.9566521590375627</v>
      </c>
      <c r="ID200" s="52">
        <f t="shared" si="430"/>
        <v>8.7026004952570819</v>
      </c>
      <c r="IE200" s="52">
        <f t="shared" si="431"/>
        <v>9.2326157539200153</v>
      </c>
      <c r="IF200" s="52">
        <f t="shared" si="432"/>
        <v>6.8742171030521515</v>
      </c>
      <c r="IG200" s="52">
        <f t="shared" si="433"/>
        <v>12.31650334470044</v>
      </c>
      <c r="II200"/>
    </row>
    <row r="201" spans="1:243" ht="15.75" customHeight="1" thickBot="1">
      <c r="A201" s="45">
        <v>261650</v>
      </c>
      <c r="B201" s="45" t="s">
        <v>810</v>
      </c>
      <c r="C201" s="47">
        <v>2603</v>
      </c>
      <c r="D201" s="43">
        <v>5</v>
      </c>
      <c r="E201" s="43">
        <v>6</v>
      </c>
      <c r="F201" s="43">
        <v>8</v>
      </c>
      <c r="G201" s="43">
        <v>5</v>
      </c>
      <c r="H201" s="43">
        <v>4</v>
      </c>
      <c r="I201" s="44"/>
      <c r="J201" s="43">
        <v>2</v>
      </c>
      <c r="K201" s="43">
        <v>2</v>
      </c>
      <c r="L201" s="43">
        <v>3</v>
      </c>
      <c r="M201" s="43">
        <v>1</v>
      </c>
      <c r="N201" s="43">
        <v>2</v>
      </c>
      <c r="O201" s="44"/>
      <c r="P201" s="43">
        <v>3</v>
      </c>
      <c r="Q201" s="43">
        <v>4</v>
      </c>
      <c r="R201" s="43">
        <v>5</v>
      </c>
      <c r="S201" s="43">
        <v>4</v>
      </c>
      <c r="T201" s="43">
        <v>2</v>
      </c>
      <c r="U201" s="44"/>
      <c r="V201" s="43">
        <v>7</v>
      </c>
      <c r="W201" s="43">
        <v>5</v>
      </c>
      <c r="X201" s="43">
        <v>7</v>
      </c>
      <c r="Y201" s="43">
        <v>3</v>
      </c>
      <c r="Z201" s="43">
        <v>4</v>
      </c>
      <c r="AA201" s="44"/>
      <c r="AB201" s="43">
        <v>383</v>
      </c>
      <c r="AC201" s="43">
        <v>334</v>
      </c>
      <c r="AD201" s="43">
        <v>275</v>
      </c>
      <c r="AE201" s="43">
        <v>306</v>
      </c>
      <c r="AF201" s="43">
        <v>318</v>
      </c>
      <c r="AG201" s="44"/>
      <c r="AH201" s="43">
        <v>6</v>
      </c>
      <c r="AI201" s="43">
        <v>7</v>
      </c>
      <c r="AJ201" s="43">
        <v>11</v>
      </c>
      <c r="AK201" s="43">
        <v>5</v>
      </c>
      <c r="AL201" s="43">
        <v>4</v>
      </c>
      <c r="AM201" s="44"/>
      <c r="AN201" s="43">
        <v>1</v>
      </c>
      <c r="AO201" s="43">
        <v>0</v>
      </c>
      <c r="AP201" s="43">
        <v>2</v>
      </c>
      <c r="AQ201" s="43">
        <v>0</v>
      </c>
      <c r="AR201" s="43">
        <v>0</v>
      </c>
      <c r="AS201" s="44"/>
      <c r="AT201" s="43">
        <v>2</v>
      </c>
      <c r="AU201" s="43">
        <v>1</v>
      </c>
      <c r="AV201" s="43">
        <v>1</v>
      </c>
      <c r="AW201" s="43">
        <v>0</v>
      </c>
      <c r="AX201" s="43">
        <v>0</v>
      </c>
      <c r="AY201" s="44"/>
      <c r="AZ201" s="43">
        <v>0</v>
      </c>
      <c r="BA201" s="43">
        <v>1</v>
      </c>
      <c r="BB201" s="43">
        <v>0</v>
      </c>
      <c r="BC201" s="43">
        <v>0</v>
      </c>
      <c r="BD201" s="43">
        <v>0</v>
      </c>
      <c r="BE201" s="44"/>
      <c r="BF201" s="43">
        <v>6</v>
      </c>
      <c r="BG201" s="43">
        <v>6</v>
      </c>
      <c r="BH201" s="43">
        <v>6</v>
      </c>
      <c r="BI201" s="43">
        <v>8</v>
      </c>
      <c r="BJ201" s="43">
        <v>6</v>
      </c>
      <c r="BK201" s="44"/>
      <c r="BL201" s="43">
        <v>4520</v>
      </c>
      <c r="BM201" s="43">
        <v>4564</v>
      </c>
      <c r="BN201" s="43">
        <v>4679</v>
      </c>
      <c r="BO201" s="43">
        <v>4693</v>
      </c>
      <c r="BP201" s="43">
        <v>4703</v>
      </c>
      <c r="BQ201" s="44"/>
      <c r="BR201" s="46">
        <v>7315</v>
      </c>
      <c r="BS201" s="46">
        <v>7367</v>
      </c>
      <c r="BT201" s="46">
        <v>7098</v>
      </c>
      <c r="BU201" s="46">
        <v>7124</v>
      </c>
      <c r="BV201" s="46">
        <v>7133</v>
      </c>
      <c r="BW201" s="44"/>
      <c r="BX201" s="46">
        <v>14779</v>
      </c>
      <c r="BY201" s="46">
        <v>14893</v>
      </c>
      <c r="BZ201" s="46">
        <v>14093</v>
      </c>
      <c r="CA201" s="46">
        <v>14132</v>
      </c>
      <c r="CB201" s="46">
        <v>14168</v>
      </c>
      <c r="CC201" s="44"/>
      <c r="CD201" s="46">
        <v>0</v>
      </c>
      <c r="CE201" s="46">
        <v>0</v>
      </c>
      <c r="CF201" s="46">
        <v>0</v>
      </c>
      <c r="CG201" s="46">
        <v>0</v>
      </c>
      <c r="CH201" s="46">
        <v>1</v>
      </c>
      <c r="CI201" s="44"/>
      <c r="CJ201" s="46">
        <v>0</v>
      </c>
      <c r="CK201" s="46">
        <v>0</v>
      </c>
      <c r="CL201" s="46">
        <v>1</v>
      </c>
      <c r="CM201" s="46">
        <v>0</v>
      </c>
      <c r="CN201" s="46">
        <v>0</v>
      </c>
      <c r="CO201" s="44"/>
      <c r="CP201" s="46">
        <v>1</v>
      </c>
      <c r="CQ201" s="46">
        <v>0</v>
      </c>
      <c r="CR201" s="46">
        <v>1</v>
      </c>
      <c r="CS201" s="46">
        <v>1</v>
      </c>
      <c r="CT201" s="46">
        <v>0</v>
      </c>
      <c r="CU201" s="44"/>
      <c r="CV201" s="46">
        <v>6</v>
      </c>
      <c r="CW201" s="46">
        <v>11</v>
      </c>
      <c r="CX201" s="46">
        <v>5</v>
      </c>
      <c r="CY201" s="46">
        <v>10</v>
      </c>
      <c r="CZ201" s="46">
        <v>7</v>
      </c>
      <c r="DA201" s="44"/>
      <c r="DB201" s="46">
        <v>10</v>
      </c>
      <c r="DC201" s="46">
        <v>9</v>
      </c>
      <c r="DD201" s="46">
        <v>13</v>
      </c>
      <c r="DE201" s="46">
        <v>14</v>
      </c>
      <c r="DF201" s="46">
        <v>7</v>
      </c>
      <c r="DG201" s="44"/>
      <c r="DH201" s="46">
        <v>8</v>
      </c>
      <c r="DI201" s="46">
        <v>10</v>
      </c>
      <c r="DJ201" s="46">
        <v>14</v>
      </c>
      <c r="DK201" s="46">
        <v>13</v>
      </c>
      <c r="DL201" s="46">
        <v>11</v>
      </c>
      <c r="DM201" s="44"/>
      <c r="DN201" s="46">
        <v>4</v>
      </c>
      <c r="DO201" s="46">
        <v>3</v>
      </c>
      <c r="DP201" s="46">
        <v>4</v>
      </c>
      <c r="DQ201" s="46">
        <v>8</v>
      </c>
      <c r="DR201" s="46">
        <v>7</v>
      </c>
      <c r="DS201" s="44"/>
      <c r="DT201" s="46">
        <v>3</v>
      </c>
      <c r="DU201" s="46">
        <v>14</v>
      </c>
      <c r="DV201" s="46">
        <v>8</v>
      </c>
      <c r="DW201" s="46">
        <v>7</v>
      </c>
      <c r="DX201" s="46">
        <v>10</v>
      </c>
      <c r="DY201" s="44"/>
      <c r="DZ201" s="46">
        <v>7</v>
      </c>
      <c r="EA201" s="46">
        <v>2</v>
      </c>
      <c r="EB201" s="46">
        <v>7</v>
      </c>
      <c r="EC201" s="46">
        <v>3</v>
      </c>
      <c r="ED201" s="46">
        <v>5</v>
      </c>
      <c r="EE201" s="44"/>
      <c r="EF201" s="46">
        <v>0</v>
      </c>
      <c r="EG201" s="46">
        <v>2</v>
      </c>
      <c r="EH201" s="46">
        <v>0</v>
      </c>
      <c r="EI201" s="46">
        <v>2</v>
      </c>
      <c r="EJ201" s="46">
        <v>0</v>
      </c>
      <c r="EK201" s="44"/>
      <c r="EL201" s="46">
        <v>0</v>
      </c>
      <c r="EM201" s="46">
        <v>2</v>
      </c>
      <c r="EN201" s="46">
        <v>0</v>
      </c>
      <c r="EO201" s="46">
        <v>1</v>
      </c>
      <c r="EP201" s="46">
        <v>0</v>
      </c>
      <c r="EQ201" s="97">
        <f t="shared" si="434"/>
        <v>13.054830287206265</v>
      </c>
      <c r="ER201" s="97">
        <f t="shared" si="435"/>
        <v>17.964071856287426</v>
      </c>
      <c r="ES201" s="97">
        <f t="shared" si="436"/>
        <v>29.09090909090909</v>
      </c>
      <c r="ET201" s="97">
        <f t="shared" si="437"/>
        <v>16.339869281045754</v>
      </c>
      <c r="EU201" s="97">
        <f t="shared" si="438"/>
        <v>12.578616352201259</v>
      </c>
      <c r="EV201" s="97">
        <f t="shared" si="439"/>
        <v>5.2219321148825069</v>
      </c>
      <c r="EW201" s="97">
        <f t="shared" si="440"/>
        <v>5.9880239520958085</v>
      </c>
      <c r="EX201" s="97">
        <f t="shared" si="441"/>
        <v>10.90909090909091</v>
      </c>
      <c r="EY201" s="97">
        <f t="shared" si="442"/>
        <v>3.2679738562091503</v>
      </c>
      <c r="EZ201" s="97">
        <f t="shared" si="443"/>
        <v>6.2893081761006293</v>
      </c>
      <c r="FA201" s="97">
        <f t="shared" si="444"/>
        <v>7.832898172323759</v>
      </c>
      <c r="FB201" s="97">
        <f t="shared" si="445"/>
        <v>11.976047904191617</v>
      </c>
      <c r="FC201" s="97">
        <f t="shared" si="446"/>
        <v>18.18181818181818</v>
      </c>
      <c r="FD201" s="97">
        <f t="shared" si="447"/>
        <v>13.071895424836601</v>
      </c>
      <c r="FE201" s="97">
        <f t="shared" si="448"/>
        <v>6.2893081761006293</v>
      </c>
      <c r="FF201" s="97">
        <f t="shared" si="359"/>
        <v>18.276762402088774</v>
      </c>
      <c r="FG201" s="97">
        <f t="shared" si="360"/>
        <v>14.970059880239521</v>
      </c>
      <c r="FH201" s="97">
        <f t="shared" si="361"/>
        <v>25.454545454545457</v>
      </c>
      <c r="FI201" s="97">
        <f t="shared" si="362"/>
        <v>9.8039215686274517</v>
      </c>
      <c r="FJ201" s="97">
        <f t="shared" si="363"/>
        <v>12.578616352201259</v>
      </c>
      <c r="FK201" s="97">
        <f t="shared" si="364"/>
        <v>16.666666666666664</v>
      </c>
      <c r="FL201" s="97">
        <f t="shared" si="365"/>
        <v>0</v>
      </c>
      <c r="FM201" s="97">
        <f t="shared" si="366"/>
        <v>18.181818181818183</v>
      </c>
      <c r="FN201" s="97">
        <f t="shared" si="367"/>
        <v>0</v>
      </c>
      <c r="FO201" s="97">
        <f t="shared" si="368"/>
        <v>0</v>
      </c>
      <c r="FP201" s="97">
        <f t="shared" si="369"/>
        <v>33.333333333333329</v>
      </c>
      <c r="FQ201" s="97">
        <f t="shared" si="370"/>
        <v>14.285714285714285</v>
      </c>
      <c r="FR201" s="97">
        <f t="shared" si="371"/>
        <v>9.0909090909090917</v>
      </c>
      <c r="FS201" s="97">
        <f t="shared" si="372"/>
        <v>0</v>
      </c>
      <c r="FT201" s="97">
        <f t="shared" si="373"/>
        <v>0</v>
      </c>
      <c r="FU201" s="97">
        <f t="shared" si="449"/>
        <v>0</v>
      </c>
      <c r="FV201" s="97">
        <f t="shared" si="450"/>
        <v>299.40119760479041</v>
      </c>
      <c r="FW201" s="97">
        <f t="shared" si="451"/>
        <v>0</v>
      </c>
      <c r="FX201" s="97">
        <f t="shared" si="452"/>
        <v>0</v>
      </c>
      <c r="FY201" s="97">
        <f t="shared" si="453"/>
        <v>0</v>
      </c>
      <c r="FZ201" s="97">
        <f t="shared" si="374"/>
        <v>132.74336283185841</v>
      </c>
      <c r="GA201" s="97">
        <f t="shared" si="375"/>
        <v>131.46362839614375</v>
      </c>
      <c r="GB201" s="97">
        <f t="shared" si="376"/>
        <v>128.23252831801668</v>
      </c>
      <c r="GC201" s="97">
        <f t="shared" si="377"/>
        <v>170.46665246111229</v>
      </c>
      <c r="GD201" s="97">
        <f t="shared" si="378"/>
        <v>127.57814161173718</v>
      </c>
      <c r="GE201" s="97">
        <f t="shared" si="379"/>
        <v>0</v>
      </c>
      <c r="GF201" s="97">
        <f t="shared" si="380"/>
        <v>0</v>
      </c>
      <c r="GG201" s="97">
        <f t="shared" si="381"/>
        <v>0</v>
      </c>
      <c r="GH201" s="97">
        <f t="shared" si="382"/>
        <v>0</v>
      </c>
      <c r="GI201" s="97">
        <f t="shared" si="383"/>
        <v>7.058159232072275</v>
      </c>
      <c r="GJ201" s="97">
        <f t="shared" si="384"/>
        <v>0</v>
      </c>
      <c r="GK201" s="97">
        <f t="shared" si="385"/>
        <v>0</v>
      </c>
      <c r="GL201" s="97">
        <f t="shared" si="386"/>
        <v>14.088475626937164</v>
      </c>
      <c r="GM201" s="97">
        <f t="shared" si="387"/>
        <v>0</v>
      </c>
      <c r="GN201" s="97">
        <f t="shared" si="388"/>
        <v>0</v>
      </c>
      <c r="GO201" s="97">
        <f t="shared" si="389"/>
        <v>13.670539986329459</v>
      </c>
      <c r="GP201" s="97">
        <f t="shared" si="390"/>
        <v>0</v>
      </c>
      <c r="GQ201" s="97">
        <f t="shared" si="391"/>
        <v>14.088475626937164</v>
      </c>
      <c r="GR201" s="97">
        <f t="shared" si="392"/>
        <v>14.037057832678272</v>
      </c>
      <c r="GS201" s="97">
        <f t="shared" si="393"/>
        <v>0</v>
      </c>
      <c r="GT201" s="97">
        <f t="shared" si="394"/>
        <v>40.598146017998516</v>
      </c>
      <c r="GU201" s="97">
        <f t="shared" si="395"/>
        <v>73.86020277982945</v>
      </c>
      <c r="GV201" s="97">
        <f t="shared" si="396"/>
        <v>35.478606400340595</v>
      </c>
      <c r="GW201" s="97">
        <f t="shared" si="397"/>
        <v>70.76139258420605</v>
      </c>
      <c r="GX201" s="97">
        <f t="shared" si="398"/>
        <v>49.407114624505923</v>
      </c>
      <c r="GY201" s="97">
        <f t="shared" si="399"/>
        <v>67.66357669666418</v>
      </c>
      <c r="GZ201" s="97">
        <f t="shared" si="400"/>
        <v>60.431075001678643</v>
      </c>
      <c r="HA201" s="97">
        <f t="shared" si="401"/>
        <v>92.244376640885548</v>
      </c>
      <c r="HB201" s="97">
        <f t="shared" si="402"/>
        <v>99.065949617888478</v>
      </c>
      <c r="HC201" s="97">
        <f t="shared" si="403"/>
        <v>49.407114624505923</v>
      </c>
      <c r="HD201" s="97">
        <f t="shared" si="404"/>
        <v>54.130861357331348</v>
      </c>
      <c r="HE201" s="97">
        <f t="shared" si="405"/>
        <v>67.145638890754043</v>
      </c>
      <c r="HF201" s="97">
        <f t="shared" si="406"/>
        <v>99.340097920953653</v>
      </c>
      <c r="HG201" s="97">
        <f t="shared" si="407"/>
        <v>91.989810359467882</v>
      </c>
      <c r="HH201" s="97">
        <f t="shared" si="408"/>
        <v>77.639751552795019</v>
      </c>
      <c r="HI201" s="97">
        <f t="shared" si="409"/>
        <v>27.065430678665674</v>
      </c>
      <c r="HJ201" s="97">
        <f t="shared" si="410"/>
        <v>20.143691667226214</v>
      </c>
      <c r="HK201" s="97">
        <f t="shared" si="411"/>
        <v>28.382885120272476</v>
      </c>
      <c r="HL201" s="97">
        <f t="shared" si="412"/>
        <v>56.609114067364843</v>
      </c>
      <c r="HM201" s="97">
        <f t="shared" si="413"/>
        <v>49.407114624505923</v>
      </c>
      <c r="HN201" s="97">
        <f t="shared" si="414"/>
        <v>20.299073008999258</v>
      </c>
      <c r="HO201" s="97">
        <f t="shared" si="415"/>
        <v>94.003894447055657</v>
      </c>
      <c r="HP201" s="97">
        <f t="shared" si="416"/>
        <v>56.765770240544953</v>
      </c>
      <c r="HQ201" s="97">
        <f t="shared" si="417"/>
        <v>49.532974808944239</v>
      </c>
      <c r="HR201" s="97">
        <f t="shared" si="418"/>
        <v>70.581592320722748</v>
      </c>
      <c r="HS201" s="97">
        <f t="shared" si="419"/>
        <v>47.364503687664936</v>
      </c>
      <c r="HT201" s="97">
        <f t="shared" si="420"/>
        <v>13.429127778150809</v>
      </c>
      <c r="HU201" s="97">
        <f t="shared" si="421"/>
        <v>49.670048960476826</v>
      </c>
      <c r="HV201" s="97">
        <f t="shared" si="422"/>
        <v>21.228417775261818</v>
      </c>
      <c r="HW201" s="97">
        <f t="shared" si="423"/>
        <v>35.290796160361374</v>
      </c>
      <c r="HX201" s="97">
        <f t="shared" si="424"/>
        <v>0</v>
      </c>
      <c r="HY201" s="97">
        <f t="shared" si="425"/>
        <v>13.429127778150809</v>
      </c>
      <c r="HZ201" s="97">
        <f t="shared" si="426"/>
        <v>0</v>
      </c>
      <c r="IA201" s="97">
        <f t="shared" si="427"/>
        <v>14.152278516841211</v>
      </c>
      <c r="IB201" s="97">
        <f t="shared" si="428"/>
        <v>0</v>
      </c>
      <c r="IC201" s="97">
        <f t="shared" si="429"/>
        <v>0</v>
      </c>
      <c r="ID201" s="97">
        <f t="shared" si="430"/>
        <v>13.429127778150809</v>
      </c>
      <c r="IE201" s="97">
        <f t="shared" si="431"/>
        <v>0</v>
      </c>
      <c r="IF201" s="97">
        <f t="shared" si="432"/>
        <v>7.0761392584206053</v>
      </c>
      <c r="IG201" s="97">
        <f t="shared" si="433"/>
        <v>0</v>
      </c>
      <c r="II201"/>
    </row>
    <row r="202" spans="1:243" customFormat="1">
      <c r="CP202" s="3"/>
      <c r="CQ202" s="3"/>
      <c r="CR202" s="3"/>
      <c r="CS202" s="3"/>
      <c r="CT202" s="3"/>
    </row>
    <row r="203" spans="1:243" customFormat="1"/>
    <row r="204" spans="1:243" customFormat="1"/>
    <row r="205" spans="1:243" customFormat="1"/>
    <row r="206" spans="1:243" customFormat="1"/>
    <row r="207" spans="1:243" customFormat="1"/>
    <row r="208" spans="1:243" customFormat="1"/>
    <row r="209" spans="1:1" customFormat="1"/>
    <row r="210" spans="1:1" customFormat="1"/>
    <row r="211" spans="1:1" customFormat="1"/>
    <row r="212" spans="1:1" customFormat="1"/>
    <row r="213" spans="1:1" customFormat="1"/>
    <row r="214" spans="1:1" customFormat="1"/>
    <row r="215" spans="1:1" customFormat="1"/>
    <row r="216" spans="1:1" customFormat="1"/>
    <row r="217" spans="1:1" customFormat="1"/>
    <row r="218" spans="1:1" customFormat="1"/>
    <row r="219" spans="1:1" customFormat="1"/>
    <row r="220" spans="1:1" customFormat="1">
      <c r="A220" s="3"/>
    </row>
    <row r="221" spans="1:1" customFormat="1">
      <c r="A221" s="3"/>
    </row>
  </sheetData>
  <autoFilter ref="B4:C201">
    <filterColumn colId="1"/>
  </autoFilter>
  <mergeCells count="46">
    <mergeCell ref="A3:A4"/>
    <mergeCell ref="B3:B4"/>
    <mergeCell ref="GO3:GS3"/>
    <mergeCell ref="EV3:EZ3"/>
    <mergeCell ref="FA3:FE3"/>
    <mergeCell ref="FF3:FJ3"/>
    <mergeCell ref="V3:Z3"/>
    <mergeCell ref="D3:H3"/>
    <mergeCell ref="P3:T3"/>
    <mergeCell ref="J3:N3"/>
    <mergeCell ref="CV3:CZ3"/>
    <mergeCell ref="DB3:DF3"/>
    <mergeCell ref="DN3:DR3"/>
    <mergeCell ref="DT3:DX3"/>
    <mergeCell ref="CP3:CT3"/>
    <mergeCell ref="DZ3:ED3"/>
    <mergeCell ref="HX3:IB3"/>
    <mergeCell ref="IC3:IG3"/>
    <mergeCell ref="HD3:HH3"/>
    <mergeCell ref="HI3:HM3"/>
    <mergeCell ref="HN3:HR3"/>
    <mergeCell ref="FP3:FT3"/>
    <mergeCell ref="FU3:FY3"/>
    <mergeCell ref="EF3:EJ3"/>
    <mergeCell ref="FK3:FO3"/>
    <mergeCell ref="HS3:HW3"/>
    <mergeCell ref="GT3:GX3"/>
    <mergeCell ref="GY3:HC3"/>
    <mergeCell ref="FZ3:GD3"/>
    <mergeCell ref="GE3:GI3"/>
    <mergeCell ref="GJ3:GN3"/>
    <mergeCell ref="C3:C4"/>
    <mergeCell ref="AB3:AF3"/>
    <mergeCell ref="EQ3:EU3"/>
    <mergeCell ref="AH3:AL3"/>
    <mergeCell ref="AN3:AR3"/>
    <mergeCell ref="AT3:AX3"/>
    <mergeCell ref="AZ3:BD3"/>
    <mergeCell ref="EL3:EP3"/>
    <mergeCell ref="BF3:BJ3"/>
    <mergeCell ref="BL3:BP3"/>
    <mergeCell ref="BX3:CB3"/>
    <mergeCell ref="CD3:CH3"/>
    <mergeCell ref="BR3:BV3"/>
    <mergeCell ref="CJ3:CN3"/>
    <mergeCell ref="DH3:DL3"/>
  </mergeCells>
  <pageMargins left="0.511811024" right="0.511811024" top="0.78740157499999996" bottom="0.78740157499999996" header="0.31496062000000002" footer="0.31496062000000002"/>
  <pageSetup paperSize="9" orientation="portrait" verticalDpi="598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S221"/>
  <sheetViews>
    <sheetView showGridLines="0" showRowColHeader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/>
  <cols>
    <col min="1" max="1" width="6.7109375" style="3" customWidth="1"/>
    <col min="2" max="2" width="30.85546875" style="3" customWidth="1"/>
    <col min="3" max="3" width="6.42578125" style="3" customWidth="1"/>
    <col min="4" max="14" width="9.140625" customWidth="1"/>
    <col min="18" max="18" width="9.140625" style="59"/>
    <col min="33" max="33" width="12.42578125" bestFit="1" customWidth="1"/>
  </cols>
  <sheetData>
    <row r="1" spans="1:19" ht="18.75">
      <c r="A1" s="51" t="s">
        <v>1051</v>
      </c>
    </row>
    <row r="2" spans="1:19" ht="21" customHeight="1" thickBot="1"/>
    <row r="3" spans="1:19" ht="15.75" customHeight="1" thickBot="1">
      <c r="A3" s="150" t="s">
        <v>1044</v>
      </c>
      <c r="B3" s="152" t="s">
        <v>145</v>
      </c>
      <c r="C3" s="146" t="s">
        <v>172</v>
      </c>
      <c r="D3" s="149" t="s">
        <v>1045</v>
      </c>
      <c r="E3" s="148"/>
      <c r="F3" s="148"/>
      <c r="G3" s="148"/>
      <c r="H3" s="148"/>
      <c r="I3" s="149" t="s">
        <v>1046</v>
      </c>
      <c r="J3" s="148"/>
      <c r="K3" s="148"/>
      <c r="L3" s="148"/>
      <c r="M3" s="148"/>
      <c r="N3" s="155" t="s">
        <v>1047</v>
      </c>
      <c r="O3" s="156"/>
      <c r="P3" s="156"/>
      <c r="Q3" s="156"/>
      <c r="R3" s="156"/>
      <c r="S3" s="59"/>
    </row>
    <row r="4" spans="1:19" ht="15.75" thickBot="1">
      <c r="A4" s="154"/>
      <c r="B4" s="153"/>
      <c r="C4" s="147"/>
      <c r="D4" s="50">
        <v>2008</v>
      </c>
      <c r="E4" s="50">
        <v>2009</v>
      </c>
      <c r="F4" s="49">
        <v>2010</v>
      </c>
      <c r="G4" s="49">
        <v>2011</v>
      </c>
      <c r="H4" s="50" t="s">
        <v>124</v>
      </c>
      <c r="I4" s="50">
        <v>2008</v>
      </c>
      <c r="J4" s="50">
        <v>2009</v>
      </c>
      <c r="K4" s="49">
        <v>2010</v>
      </c>
      <c r="L4" s="49">
        <v>2011</v>
      </c>
      <c r="M4" s="50" t="s">
        <v>124</v>
      </c>
      <c r="N4" s="50">
        <v>2008</v>
      </c>
      <c r="O4" s="50">
        <v>2009</v>
      </c>
      <c r="P4" s="49">
        <v>2010</v>
      </c>
      <c r="Q4" s="49">
        <v>2011</v>
      </c>
      <c r="R4" s="60" t="s">
        <v>124</v>
      </c>
    </row>
    <row r="5" spans="1:19" ht="15.75" thickBot="1">
      <c r="A5" s="13">
        <v>2601</v>
      </c>
      <c r="B5" s="40" t="s">
        <v>739</v>
      </c>
      <c r="C5" s="39">
        <v>2601</v>
      </c>
      <c r="D5" s="53">
        <f t="shared" ref="D5:M16" si="0">SUMIF($C$17:$C$201,$C5,D$17:D$201)</f>
        <v>58324</v>
      </c>
      <c r="E5" s="53">
        <f t="shared" si="0"/>
        <v>57640</v>
      </c>
      <c r="F5" s="53">
        <f t="shared" si="0"/>
        <v>56379</v>
      </c>
      <c r="G5" s="53">
        <f t="shared" si="0"/>
        <v>57984</v>
      </c>
      <c r="H5" s="53">
        <f t="shared" si="0"/>
        <v>59479</v>
      </c>
      <c r="I5" s="53">
        <f t="shared" si="0"/>
        <v>27253</v>
      </c>
      <c r="J5" s="53">
        <f t="shared" si="0"/>
        <v>26018</v>
      </c>
      <c r="K5" s="53">
        <f t="shared" si="0"/>
        <v>24256</v>
      </c>
      <c r="L5" s="53">
        <f t="shared" si="0"/>
        <v>25507</v>
      </c>
      <c r="M5" s="53">
        <f t="shared" si="0"/>
        <v>26023</v>
      </c>
      <c r="N5" s="56">
        <f>I5/D5*100</f>
        <v>46.726904876208764</v>
      </c>
      <c r="O5" s="56">
        <f t="shared" ref="O5:R16" si="1">J5/E5*100</f>
        <v>45.138792505204719</v>
      </c>
      <c r="P5" s="56">
        <f t="shared" si="1"/>
        <v>43.023111442203657</v>
      </c>
      <c r="Q5" s="56">
        <f t="shared" si="1"/>
        <v>43.989721302428258</v>
      </c>
      <c r="R5" s="83">
        <f t="shared" si="1"/>
        <v>43.751576186553237</v>
      </c>
    </row>
    <row r="6" spans="1:19" ht="15.75" thickBot="1">
      <c r="A6" s="13">
        <v>2602</v>
      </c>
      <c r="B6" s="40" t="s">
        <v>740</v>
      </c>
      <c r="C6" s="39">
        <v>2602</v>
      </c>
      <c r="D6" s="53">
        <f t="shared" si="0"/>
        <v>9050</v>
      </c>
      <c r="E6" s="53">
        <f t="shared" si="0"/>
        <v>8733</v>
      </c>
      <c r="F6" s="53">
        <f t="shared" si="0"/>
        <v>8383</v>
      </c>
      <c r="G6" s="53">
        <f t="shared" si="0"/>
        <v>8476</v>
      </c>
      <c r="H6" s="53">
        <f t="shared" si="0"/>
        <v>8361</v>
      </c>
      <c r="I6" s="53">
        <f t="shared" si="0"/>
        <v>4256</v>
      </c>
      <c r="J6" s="53">
        <f t="shared" si="0"/>
        <v>3805</v>
      </c>
      <c r="K6" s="53">
        <f t="shared" si="0"/>
        <v>3400</v>
      </c>
      <c r="L6" s="53">
        <f t="shared" si="0"/>
        <v>3607</v>
      </c>
      <c r="M6" s="53">
        <f t="shared" si="0"/>
        <v>3501</v>
      </c>
      <c r="N6" s="56">
        <f t="shared" ref="N6:N16" si="2">I6/D6*100</f>
        <v>47.027624309392266</v>
      </c>
      <c r="O6" s="56">
        <f t="shared" si="1"/>
        <v>43.570365281117603</v>
      </c>
      <c r="P6" s="56">
        <f t="shared" si="1"/>
        <v>40.558272694739358</v>
      </c>
      <c r="Q6" s="56">
        <f t="shared" si="1"/>
        <v>42.555450684285042</v>
      </c>
      <c r="R6" s="83">
        <f t="shared" si="1"/>
        <v>41.872981700753499</v>
      </c>
    </row>
    <row r="7" spans="1:19" ht="15.75" thickBot="1">
      <c r="A7" s="13">
        <v>2603</v>
      </c>
      <c r="B7" s="40" t="s">
        <v>741</v>
      </c>
      <c r="C7" s="39">
        <v>2603</v>
      </c>
      <c r="D7" s="53">
        <f t="shared" si="0"/>
        <v>10655</v>
      </c>
      <c r="E7" s="53">
        <f t="shared" si="0"/>
        <v>9850</v>
      </c>
      <c r="F7" s="53">
        <f t="shared" si="0"/>
        <v>8622</v>
      </c>
      <c r="G7" s="53">
        <f t="shared" si="0"/>
        <v>9643</v>
      </c>
      <c r="H7" s="53">
        <f t="shared" si="0"/>
        <v>9793</v>
      </c>
      <c r="I7" s="53">
        <f t="shared" si="0"/>
        <v>6641</v>
      </c>
      <c r="J7" s="53">
        <f t="shared" si="0"/>
        <v>5739</v>
      </c>
      <c r="K7" s="53">
        <f t="shared" si="0"/>
        <v>4619</v>
      </c>
      <c r="L7" s="53">
        <f t="shared" si="0"/>
        <v>4799</v>
      </c>
      <c r="M7" s="53">
        <f t="shared" si="0"/>
        <v>4812</v>
      </c>
      <c r="N7" s="56">
        <f t="shared" si="2"/>
        <v>62.327545753167527</v>
      </c>
      <c r="O7" s="56">
        <f t="shared" si="1"/>
        <v>58.263959390862944</v>
      </c>
      <c r="P7" s="56">
        <f t="shared" si="1"/>
        <v>53.57225701693342</v>
      </c>
      <c r="Q7" s="56">
        <f t="shared" si="1"/>
        <v>49.766670123405582</v>
      </c>
      <c r="R7" s="83">
        <f t="shared" si="1"/>
        <v>49.137138772592671</v>
      </c>
    </row>
    <row r="8" spans="1:19" ht="15.75" thickBot="1">
      <c r="A8" s="13">
        <v>2604</v>
      </c>
      <c r="B8" s="40" t="s">
        <v>742</v>
      </c>
      <c r="C8" s="39">
        <v>2604</v>
      </c>
      <c r="D8" s="53">
        <f t="shared" si="0"/>
        <v>20482</v>
      </c>
      <c r="E8" s="53">
        <f t="shared" si="0"/>
        <v>19791</v>
      </c>
      <c r="F8" s="53">
        <f t="shared" si="0"/>
        <v>19185</v>
      </c>
      <c r="G8" s="53">
        <f t="shared" si="0"/>
        <v>19886</v>
      </c>
      <c r="H8" s="53">
        <f t="shared" si="0"/>
        <v>19733</v>
      </c>
      <c r="I8" s="53">
        <f t="shared" si="0"/>
        <v>10977</v>
      </c>
      <c r="J8" s="53">
        <f t="shared" si="0"/>
        <v>10304</v>
      </c>
      <c r="K8" s="53">
        <f t="shared" si="0"/>
        <v>9437</v>
      </c>
      <c r="L8" s="53">
        <f t="shared" si="0"/>
        <v>9496</v>
      </c>
      <c r="M8" s="53">
        <f t="shared" si="0"/>
        <v>9138</v>
      </c>
      <c r="N8" s="56">
        <f t="shared" si="2"/>
        <v>53.593399082120882</v>
      </c>
      <c r="O8" s="56">
        <f t="shared" si="1"/>
        <v>52.064069526552473</v>
      </c>
      <c r="P8" s="56">
        <f t="shared" si="1"/>
        <v>49.1894709408392</v>
      </c>
      <c r="Q8" s="56">
        <f t="shared" si="1"/>
        <v>47.752187468570853</v>
      </c>
      <c r="R8" s="83">
        <f t="shared" si="1"/>
        <v>46.30821466578827</v>
      </c>
    </row>
    <row r="9" spans="1:19" ht="15.75" thickBot="1">
      <c r="A9" s="13">
        <v>2605</v>
      </c>
      <c r="B9" s="40" t="s">
        <v>743</v>
      </c>
      <c r="C9" s="39">
        <v>2605</v>
      </c>
      <c r="D9" s="53">
        <f t="shared" si="0"/>
        <v>9820</v>
      </c>
      <c r="E9" s="53">
        <f t="shared" si="0"/>
        <v>9415</v>
      </c>
      <c r="F9" s="53">
        <f t="shared" si="0"/>
        <v>9019</v>
      </c>
      <c r="G9" s="53">
        <f t="shared" si="0"/>
        <v>9147</v>
      </c>
      <c r="H9" s="53">
        <f t="shared" si="0"/>
        <v>8726</v>
      </c>
      <c r="I9" s="53">
        <f t="shared" si="0"/>
        <v>6336</v>
      </c>
      <c r="J9" s="53">
        <f t="shared" si="0"/>
        <v>5833</v>
      </c>
      <c r="K9" s="53">
        <f t="shared" si="0"/>
        <v>5479</v>
      </c>
      <c r="L9" s="53">
        <f t="shared" si="0"/>
        <v>5226</v>
      </c>
      <c r="M9" s="53">
        <f t="shared" si="0"/>
        <v>4967</v>
      </c>
      <c r="N9" s="56">
        <f t="shared" si="2"/>
        <v>64.521384928716913</v>
      </c>
      <c r="O9" s="56">
        <f t="shared" si="1"/>
        <v>61.954328199681363</v>
      </c>
      <c r="P9" s="56">
        <f t="shared" si="1"/>
        <v>60.749528772591198</v>
      </c>
      <c r="Q9" s="56">
        <f t="shared" si="1"/>
        <v>57.133486388979989</v>
      </c>
      <c r="R9" s="83">
        <f t="shared" si="1"/>
        <v>56.921842768737108</v>
      </c>
    </row>
    <row r="10" spans="1:19" ht="15.75" thickBot="1">
      <c r="A10" s="13">
        <v>2606</v>
      </c>
      <c r="B10" s="40" t="s">
        <v>744</v>
      </c>
      <c r="C10" s="39">
        <v>2606</v>
      </c>
      <c r="D10" s="53">
        <f t="shared" si="0"/>
        <v>7285</v>
      </c>
      <c r="E10" s="53">
        <f t="shared" si="0"/>
        <v>6987</v>
      </c>
      <c r="F10" s="53">
        <f t="shared" si="0"/>
        <v>6710</v>
      </c>
      <c r="G10" s="53">
        <f t="shared" si="0"/>
        <v>6938</v>
      </c>
      <c r="H10" s="53">
        <f t="shared" si="0"/>
        <v>6500</v>
      </c>
      <c r="I10" s="53">
        <f t="shared" si="0"/>
        <v>5224</v>
      </c>
      <c r="J10" s="53">
        <f t="shared" si="0"/>
        <v>4892</v>
      </c>
      <c r="K10" s="53">
        <f t="shared" si="0"/>
        <v>4363</v>
      </c>
      <c r="L10" s="53">
        <f t="shared" si="0"/>
        <v>4289</v>
      </c>
      <c r="M10" s="53">
        <f t="shared" si="0"/>
        <v>3900</v>
      </c>
      <c r="N10" s="56">
        <f t="shared" si="2"/>
        <v>71.708991077556632</v>
      </c>
      <c r="O10" s="56">
        <f t="shared" si="1"/>
        <v>70.015743523686851</v>
      </c>
      <c r="P10" s="56">
        <f t="shared" si="1"/>
        <v>65.022354694485841</v>
      </c>
      <c r="Q10" s="56">
        <f t="shared" si="1"/>
        <v>61.818968002306143</v>
      </c>
      <c r="R10" s="83">
        <f t="shared" si="1"/>
        <v>60</v>
      </c>
    </row>
    <row r="11" spans="1:19" ht="15.75" thickBot="1">
      <c r="A11" s="13">
        <v>2607</v>
      </c>
      <c r="B11" s="40" t="s">
        <v>745</v>
      </c>
      <c r="C11" s="39">
        <v>2607</v>
      </c>
      <c r="D11" s="53">
        <f t="shared" si="0"/>
        <v>2609</v>
      </c>
      <c r="E11" s="53">
        <f t="shared" si="0"/>
        <v>2727</v>
      </c>
      <c r="F11" s="53">
        <f t="shared" si="0"/>
        <v>2628</v>
      </c>
      <c r="G11" s="53">
        <f t="shared" si="0"/>
        <v>2643</v>
      </c>
      <c r="H11" s="53">
        <f t="shared" si="0"/>
        <v>2598</v>
      </c>
      <c r="I11" s="53">
        <f t="shared" si="0"/>
        <v>1856</v>
      </c>
      <c r="J11" s="53">
        <f t="shared" si="0"/>
        <v>1860</v>
      </c>
      <c r="K11" s="53">
        <f t="shared" si="0"/>
        <v>1588</v>
      </c>
      <c r="L11" s="53">
        <f t="shared" si="0"/>
        <v>1453</v>
      </c>
      <c r="M11" s="53">
        <f t="shared" si="0"/>
        <v>1315</v>
      </c>
      <c r="N11" s="56">
        <f t="shared" si="2"/>
        <v>71.138367190494449</v>
      </c>
      <c r="O11" s="56">
        <f t="shared" si="1"/>
        <v>68.206820682068198</v>
      </c>
      <c r="P11" s="56">
        <f t="shared" si="1"/>
        <v>60.426179604261797</v>
      </c>
      <c r="Q11" s="56">
        <f t="shared" si="1"/>
        <v>54.975406734771092</v>
      </c>
      <c r="R11" s="83">
        <f t="shared" si="1"/>
        <v>50.615858352578904</v>
      </c>
    </row>
    <row r="12" spans="1:19" ht="15.75" thickBot="1">
      <c r="A12" s="13">
        <v>2608</v>
      </c>
      <c r="B12" s="40" t="s">
        <v>746</v>
      </c>
      <c r="C12" s="39">
        <v>2608</v>
      </c>
      <c r="D12" s="53">
        <f t="shared" si="0"/>
        <v>8229</v>
      </c>
      <c r="E12" s="53">
        <f t="shared" si="0"/>
        <v>8311</v>
      </c>
      <c r="F12" s="53">
        <f t="shared" si="0"/>
        <v>8039</v>
      </c>
      <c r="G12" s="53">
        <f t="shared" si="0"/>
        <v>8362</v>
      </c>
      <c r="H12" s="53">
        <f t="shared" si="0"/>
        <v>8271</v>
      </c>
      <c r="I12" s="53">
        <f t="shared" si="0"/>
        <v>5474</v>
      </c>
      <c r="J12" s="53">
        <f t="shared" si="0"/>
        <v>5427</v>
      </c>
      <c r="K12" s="53">
        <f t="shared" si="0"/>
        <v>4983</v>
      </c>
      <c r="L12" s="53">
        <f t="shared" si="0"/>
        <v>4940</v>
      </c>
      <c r="M12" s="53">
        <f t="shared" si="0"/>
        <v>4854</v>
      </c>
      <c r="N12" s="56">
        <f t="shared" si="2"/>
        <v>66.520840928423866</v>
      </c>
      <c r="O12" s="56">
        <f t="shared" si="1"/>
        <v>65.299001323547103</v>
      </c>
      <c r="P12" s="56">
        <f t="shared" si="1"/>
        <v>61.985321557407637</v>
      </c>
      <c r="Q12" s="56">
        <f t="shared" si="1"/>
        <v>59.076775890935181</v>
      </c>
      <c r="R12" s="83">
        <f t="shared" si="1"/>
        <v>58.68697859992745</v>
      </c>
    </row>
    <row r="13" spans="1:19" ht="15.75" thickBot="1">
      <c r="A13" s="13">
        <v>2609</v>
      </c>
      <c r="B13" s="40" t="s">
        <v>747</v>
      </c>
      <c r="C13" s="39">
        <v>2609</v>
      </c>
      <c r="D13" s="53">
        <f t="shared" si="0"/>
        <v>6747</v>
      </c>
      <c r="E13" s="53">
        <f t="shared" si="0"/>
        <v>6744</v>
      </c>
      <c r="F13" s="53">
        <f t="shared" si="0"/>
        <v>6580</v>
      </c>
      <c r="G13" s="53">
        <f t="shared" si="0"/>
        <v>6519</v>
      </c>
      <c r="H13" s="53">
        <f t="shared" si="0"/>
        <v>6341</v>
      </c>
      <c r="I13" s="53">
        <f t="shared" si="0"/>
        <v>4510</v>
      </c>
      <c r="J13" s="53">
        <f t="shared" si="0"/>
        <v>4425</v>
      </c>
      <c r="K13" s="53">
        <f t="shared" si="0"/>
        <v>4029</v>
      </c>
      <c r="L13" s="53">
        <f t="shared" si="0"/>
        <v>3906</v>
      </c>
      <c r="M13" s="53">
        <f t="shared" si="0"/>
        <v>3555</v>
      </c>
      <c r="N13" s="56">
        <f t="shared" si="2"/>
        <v>66.844523491922331</v>
      </c>
      <c r="O13" s="56">
        <f t="shared" si="1"/>
        <v>65.613879003558722</v>
      </c>
      <c r="P13" s="56">
        <f t="shared" si="1"/>
        <v>61.231003039513674</v>
      </c>
      <c r="Q13" s="56">
        <f t="shared" si="1"/>
        <v>59.917165209387946</v>
      </c>
      <c r="R13" s="83">
        <f t="shared" si="1"/>
        <v>56.063712348210061</v>
      </c>
    </row>
    <row r="14" spans="1:19" ht="15.75" thickBot="1">
      <c r="A14" s="13">
        <v>2610</v>
      </c>
      <c r="B14" s="40" t="s">
        <v>748</v>
      </c>
      <c r="C14" s="39">
        <v>2610</v>
      </c>
      <c r="D14" s="53">
        <f t="shared" si="0"/>
        <v>3007</v>
      </c>
      <c r="E14" s="53">
        <f t="shared" si="0"/>
        <v>2946</v>
      </c>
      <c r="F14" s="53">
        <f t="shared" si="0"/>
        <v>2766</v>
      </c>
      <c r="G14" s="53">
        <f t="shared" si="0"/>
        <v>2931</v>
      </c>
      <c r="H14" s="53">
        <f t="shared" si="0"/>
        <v>2932</v>
      </c>
      <c r="I14" s="53">
        <f t="shared" si="0"/>
        <v>1451</v>
      </c>
      <c r="J14" s="53">
        <f t="shared" si="0"/>
        <v>1279</v>
      </c>
      <c r="K14" s="53">
        <f t="shared" si="0"/>
        <v>1130</v>
      </c>
      <c r="L14" s="53">
        <f t="shared" si="0"/>
        <v>1042</v>
      </c>
      <c r="M14" s="53">
        <f t="shared" si="0"/>
        <v>867</v>
      </c>
      <c r="N14" s="56">
        <f t="shared" si="2"/>
        <v>48.254073827735283</v>
      </c>
      <c r="O14" s="56">
        <f t="shared" si="1"/>
        <v>43.414799728445352</v>
      </c>
      <c r="P14" s="56">
        <f t="shared" si="1"/>
        <v>40.853217642805497</v>
      </c>
      <c r="Q14" s="56">
        <f t="shared" si="1"/>
        <v>35.551006482429202</v>
      </c>
      <c r="R14" s="83">
        <f t="shared" si="1"/>
        <v>29.570259208731244</v>
      </c>
    </row>
    <row r="15" spans="1:19" ht="15.75" thickBot="1">
      <c r="A15" s="13">
        <v>2611</v>
      </c>
      <c r="B15" s="40" t="s">
        <v>749</v>
      </c>
      <c r="C15" s="39">
        <v>2611</v>
      </c>
      <c r="D15" s="53">
        <f t="shared" si="0"/>
        <v>3960</v>
      </c>
      <c r="E15" s="53">
        <f t="shared" si="0"/>
        <v>3957</v>
      </c>
      <c r="F15" s="53">
        <f t="shared" si="0"/>
        <v>3942</v>
      </c>
      <c r="G15" s="53">
        <f t="shared" si="0"/>
        <v>4205</v>
      </c>
      <c r="H15" s="53">
        <f t="shared" si="0"/>
        <v>3945</v>
      </c>
      <c r="I15" s="53">
        <f t="shared" si="0"/>
        <v>2687</v>
      </c>
      <c r="J15" s="53">
        <f t="shared" si="0"/>
        <v>2565</v>
      </c>
      <c r="K15" s="53">
        <f t="shared" si="0"/>
        <v>2342</v>
      </c>
      <c r="L15" s="53">
        <f t="shared" si="0"/>
        <v>2178</v>
      </c>
      <c r="M15" s="53">
        <f t="shared" si="0"/>
        <v>1877</v>
      </c>
      <c r="N15" s="56">
        <f t="shared" si="2"/>
        <v>67.853535353535349</v>
      </c>
      <c r="O15" s="56">
        <f t="shared" si="1"/>
        <v>64.821834723275202</v>
      </c>
      <c r="P15" s="56">
        <f t="shared" si="1"/>
        <v>59.411466260781332</v>
      </c>
      <c r="Q15" s="56">
        <f t="shared" si="1"/>
        <v>51.795481569560039</v>
      </c>
      <c r="R15" s="83">
        <f t="shared" si="1"/>
        <v>47.579214195183781</v>
      </c>
    </row>
    <row r="16" spans="1:19" ht="15.75" thickBot="1">
      <c r="A16" s="13">
        <v>2612</v>
      </c>
      <c r="B16" s="40" t="s">
        <v>750</v>
      </c>
      <c r="C16" s="39">
        <v>2612</v>
      </c>
      <c r="D16" s="53">
        <f t="shared" si="0"/>
        <v>5173</v>
      </c>
      <c r="E16" s="53">
        <f t="shared" si="0"/>
        <v>4963</v>
      </c>
      <c r="F16" s="53">
        <f t="shared" si="0"/>
        <v>4651</v>
      </c>
      <c r="G16" s="53">
        <f t="shared" si="0"/>
        <v>4798</v>
      </c>
      <c r="H16" s="53">
        <f t="shared" si="0"/>
        <v>4780</v>
      </c>
      <c r="I16" s="53">
        <f t="shared" si="0"/>
        <v>3241</v>
      </c>
      <c r="J16" s="53">
        <f t="shared" si="0"/>
        <v>3006</v>
      </c>
      <c r="K16" s="53">
        <f t="shared" si="0"/>
        <v>2639</v>
      </c>
      <c r="L16" s="53">
        <f t="shared" si="0"/>
        <v>2659</v>
      </c>
      <c r="M16" s="53">
        <f t="shared" si="0"/>
        <v>2535</v>
      </c>
      <c r="N16" s="56">
        <f t="shared" si="2"/>
        <v>62.652232746955349</v>
      </c>
      <c r="O16" s="56">
        <f t="shared" si="1"/>
        <v>60.568204714890186</v>
      </c>
      <c r="P16" s="56">
        <f t="shared" si="1"/>
        <v>56.740485917007099</v>
      </c>
      <c r="Q16" s="56">
        <f t="shared" si="1"/>
        <v>55.418924551896623</v>
      </c>
      <c r="R16" s="83">
        <f t="shared" si="1"/>
        <v>53.03347280334728</v>
      </c>
    </row>
    <row r="17" spans="1:18" ht="15.75" thickBot="1">
      <c r="A17" s="43">
        <v>260005</v>
      </c>
      <c r="B17" s="43" t="s">
        <v>0</v>
      </c>
      <c r="C17" s="47">
        <v>2601</v>
      </c>
      <c r="D17" s="43">
        <v>1407</v>
      </c>
      <c r="E17" s="43">
        <v>1397</v>
      </c>
      <c r="F17" s="43">
        <v>1353</v>
      </c>
      <c r="G17" s="43">
        <v>1467</v>
      </c>
      <c r="H17" s="43">
        <v>1394</v>
      </c>
      <c r="I17" s="43">
        <v>697</v>
      </c>
      <c r="J17" s="43">
        <v>684</v>
      </c>
      <c r="K17" s="43">
        <v>626</v>
      </c>
      <c r="L17" s="43">
        <v>659</v>
      </c>
      <c r="M17" s="43">
        <v>607</v>
      </c>
      <c r="N17" s="52">
        <f>I17/D17*100</f>
        <v>49.538024164889841</v>
      </c>
      <c r="O17" s="52">
        <f>J17/E17*100</f>
        <v>48.96206156048676</v>
      </c>
      <c r="P17" s="52">
        <f>K17/F17*100</f>
        <v>46.267553584626754</v>
      </c>
      <c r="Q17" s="52">
        <f>L17/G17*100</f>
        <v>44.921608725289708</v>
      </c>
      <c r="R17" s="61">
        <f>M17/H17*100</f>
        <v>43.54375896700143</v>
      </c>
    </row>
    <row r="18" spans="1:18" ht="15.75" thickBot="1">
      <c r="A18" s="43">
        <v>260010</v>
      </c>
      <c r="B18" s="43" t="s">
        <v>100</v>
      </c>
      <c r="C18" s="47">
        <v>2610</v>
      </c>
      <c r="D18" s="43">
        <v>635</v>
      </c>
      <c r="E18" s="43">
        <v>609</v>
      </c>
      <c r="F18" s="43">
        <v>574</v>
      </c>
      <c r="G18" s="43">
        <v>660</v>
      </c>
      <c r="H18" s="43">
        <v>670</v>
      </c>
      <c r="I18" s="43">
        <v>268</v>
      </c>
      <c r="J18" s="43">
        <v>216</v>
      </c>
      <c r="K18" s="43">
        <v>197</v>
      </c>
      <c r="L18" s="43">
        <v>202</v>
      </c>
      <c r="M18" s="43">
        <v>150</v>
      </c>
      <c r="N18" s="52">
        <f t="shared" ref="N18:N81" si="3">I18/D18*100</f>
        <v>42.204724409448815</v>
      </c>
      <c r="O18" s="52">
        <f t="shared" ref="O18:O81" si="4">J18/E18*100</f>
        <v>35.467980295566505</v>
      </c>
      <c r="P18" s="52">
        <f t="shared" ref="P18:P81" si="5">K18/F18*100</f>
        <v>34.3205574912892</v>
      </c>
      <c r="Q18" s="52">
        <f t="shared" ref="Q18:Q81" si="6">L18/G18*100</f>
        <v>30.606060606060602</v>
      </c>
      <c r="R18" s="61">
        <f t="shared" ref="R18:R81" si="7">M18/H18*100</f>
        <v>22.388059701492537</v>
      </c>
    </row>
    <row r="19" spans="1:18" ht="15.75" thickBot="1">
      <c r="A19" s="43">
        <v>260020</v>
      </c>
      <c r="B19" s="43" t="s">
        <v>755</v>
      </c>
      <c r="C19" s="47">
        <v>2608</v>
      </c>
      <c r="D19" s="43">
        <v>372</v>
      </c>
      <c r="E19" s="43">
        <v>327</v>
      </c>
      <c r="F19" s="43">
        <v>312</v>
      </c>
      <c r="G19" s="43">
        <v>336</v>
      </c>
      <c r="H19" s="43">
        <v>295</v>
      </c>
      <c r="I19" s="43">
        <v>265</v>
      </c>
      <c r="J19" s="43">
        <v>218</v>
      </c>
      <c r="K19" s="43">
        <v>185</v>
      </c>
      <c r="L19" s="43">
        <v>215</v>
      </c>
      <c r="M19" s="43">
        <v>186</v>
      </c>
      <c r="N19" s="52">
        <f t="shared" si="3"/>
        <v>71.236559139784944</v>
      </c>
      <c r="O19" s="52">
        <f t="shared" si="4"/>
        <v>66.666666666666657</v>
      </c>
      <c r="P19" s="52">
        <f t="shared" si="5"/>
        <v>59.294871794871796</v>
      </c>
      <c r="Q19" s="52">
        <f t="shared" si="6"/>
        <v>63.988095238095234</v>
      </c>
      <c r="R19" s="61">
        <f t="shared" si="7"/>
        <v>63.050847457627121</v>
      </c>
    </row>
    <row r="20" spans="1:18" ht="15.75" thickBot="1">
      <c r="A20" s="43">
        <v>260030</v>
      </c>
      <c r="B20" s="43" t="s">
        <v>38</v>
      </c>
      <c r="C20" s="47">
        <v>2604</v>
      </c>
      <c r="D20" s="43">
        <v>390</v>
      </c>
      <c r="E20" s="43">
        <v>347</v>
      </c>
      <c r="F20" s="43">
        <v>291</v>
      </c>
      <c r="G20" s="43">
        <v>333</v>
      </c>
      <c r="H20" s="43">
        <v>337</v>
      </c>
      <c r="I20" s="43">
        <v>225</v>
      </c>
      <c r="J20" s="43">
        <v>203</v>
      </c>
      <c r="K20" s="43">
        <v>180</v>
      </c>
      <c r="L20" s="43">
        <v>166</v>
      </c>
      <c r="M20" s="43">
        <v>156</v>
      </c>
      <c r="N20" s="52">
        <f t="shared" si="3"/>
        <v>57.692307692307686</v>
      </c>
      <c r="O20" s="52">
        <f t="shared" si="4"/>
        <v>58.501440922190206</v>
      </c>
      <c r="P20" s="52">
        <f t="shared" si="5"/>
        <v>61.855670103092784</v>
      </c>
      <c r="Q20" s="52">
        <f t="shared" si="6"/>
        <v>49.849849849849846</v>
      </c>
      <c r="R20" s="61">
        <f t="shared" si="7"/>
        <v>46.290801186943618</v>
      </c>
    </row>
    <row r="21" spans="1:18" ht="15.75" thickBot="1">
      <c r="A21" s="43">
        <v>260040</v>
      </c>
      <c r="B21" s="43" t="s">
        <v>753</v>
      </c>
      <c r="C21" s="47">
        <v>2603</v>
      </c>
      <c r="D21" s="43">
        <v>584</v>
      </c>
      <c r="E21" s="43">
        <v>557</v>
      </c>
      <c r="F21" s="43">
        <v>468</v>
      </c>
      <c r="G21" s="43">
        <v>516</v>
      </c>
      <c r="H21" s="43">
        <v>612</v>
      </c>
      <c r="I21" s="43">
        <v>342</v>
      </c>
      <c r="J21" s="43">
        <v>315</v>
      </c>
      <c r="K21" s="43">
        <v>232</v>
      </c>
      <c r="L21" s="43">
        <v>243</v>
      </c>
      <c r="M21" s="43">
        <v>257</v>
      </c>
      <c r="N21" s="52">
        <f t="shared" si="3"/>
        <v>58.561643835616437</v>
      </c>
      <c r="O21" s="52">
        <f t="shared" si="4"/>
        <v>56.552962298025136</v>
      </c>
      <c r="P21" s="52">
        <f t="shared" si="5"/>
        <v>49.572649572649574</v>
      </c>
      <c r="Q21" s="52">
        <f t="shared" si="6"/>
        <v>47.093023255813954</v>
      </c>
      <c r="R21" s="61">
        <f t="shared" si="7"/>
        <v>41.993464052287585</v>
      </c>
    </row>
    <row r="22" spans="1:18" ht="15.75" thickBot="1">
      <c r="A22" s="43">
        <v>260050</v>
      </c>
      <c r="B22" s="43" t="s">
        <v>754</v>
      </c>
      <c r="C22" s="47">
        <v>2605</v>
      </c>
      <c r="D22" s="43">
        <v>972</v>
      </c>
      <c r="E22" s="43">
        <v>904</v>
      </c>
      <c r="F22" s="43">
        <v>811</v>
      </c>
      <c r="G22" s="43">
        <v>822</v>
      </c>
      <c r="H22" s="43">
        <v>831</v>
      </c>
      <c r="I22" s="43">
        <v>736</v>
      </c>
      <c r="J22" s="43">
        <v>714</v>
      </c>
      <c r="K22" s="43">
        <v>637</v>
      </c>
      <c r="L22" s="43">
        <v>591</v>
      </c>
      <c r="M22" s="43">
        <v>597</v>
      </c>
      <c r="N22" s="52">
        <f t="shared" si="3"/>
        <v>75.720164609053498</v>
      </c>
      <c r="O22" s="52">
        <f t="shared" si="4"/>
        <v>78.982300884955748</v>
      </c>
      <c r="P22" s="52">
        <f t="shared" si="5"/>
        <v>78.545006165228116</v>
      </c>
      <c r="Q22" s="52">
        <f t="shared" si="6"/>
        <v>71.897810218978094</v>
      </c>
      <c r="R22" s="61">
        <f t="shared" si="7"/>
        <v>71.841155234657037</v>
      </c>
    </row>
    <row r="23" spans="1:18" ht="15.75" thickBot="1">
      <c r="A23" s="43">
        <v>260060</v>
      </c>
      <c r="B23" s="43" t="s">
        <v>39</v>
      </c>
      <c r="C23" s="47">
        <v>2604</v>
      </c>
      <c r="D23" s="43">
        <v>267</v>
      </c>
      <c r="E23" s="43">
        <v>225</v>
      </c>
      <c r="F23" s="43">
        <v>238</v>
      </c>
      <c r="G23" s="43">
        <v>186</v>
      </c>
      <c r="H23" s="43">
        <v>177</v>
      </c>
      <c r="I23" s="43">
        <v>184</v>
      </c>
      <c r="J23" s="43">
        <v>140</v>
      </c>
      <c r="K23" s="43">
        <v>139</v>
      </c>
      <c r="L23" s="43">
        <v>114</v>
      </c>
      <c r="M23" s="43">
        <v>106</v>
      </c>
      <c r="N23" s="52">
        <f t="shared" si="3"/>
        <v>68.913857677902627</v>
      </c>
      <c r="O23" s="52">
        <f t="shared" si="4"/>
        <v>62.222222222222221</v>
      </c>
      <c r="P23" s="52">
        <f t="shared" si="5"/>
        <v>58.403361344537821</v>
      </c>
      <c r="Q23" s="52">
        <f t="shared" si="6"/>
        <v>61.29032258064516</v>
      </c>
      <c r="R23" s="61">
        <f t="shared" si="7"/>
        <v>59.887005649717516</v>
      </c>
    </row>
    <row r="24" spans="1:18" ht="15.75" thickBot="1">
      <c r="A24" s="43">
        <v>260070</v>
      </c>
      <c r="B24" s="43" t="s">
        <v>117</v>
      </c>
      <c r="C24" s="47">
        <v>2612</v>
      </c>
      <c r="D24" s="43">
        <v>679</v>
      </c>
      <c r="E24" s="43">
        <v>628</v>
      </c>
      <c r="F24" s="43">
        <v>580</v>
      </c>
      <c r="G24" s="43">
        <v>605</v>
      </c>
      <c r="H24" s="43">
        <v>555</v>
      </c>
      <c r="I24" s="43">
        <v>441</v>
      </c>
      <c r="J24" s="43">
        <v>359</v>
      </c>
      <c r="K24" s="43">
        <v>326</v>
      </c>
      <c r="L24" s="43">
        <v>338</v>
      </c>
      <c r="M24" s="43">
        <v>292</v>
      </c>
      <c r="N24" s="52">
        <f t="shared" si="3"/>
        <v>64.948453608247419</v>
      </c>
      <c r="O24" s="52">
        <f t="shared" si="4"/>
        <v>57.165605095541409</v>
      </c>
      <c r="P24" s="52">
        <f t="shared" si="5"/>
        <v>56.206896551724142</v>
      </c>
      <c r="Q24" s="52">
        <f t="shared" si="6"/>
        <v>55.867768595041326</v>
      </c>
      <c r="R24" s="61">
        <f t="shared" si="7"/>
        <v>52.612612612612608</v>
      </c>
    </row>
    <row r="25" spans="1:18" ht="15.75" thickBot="1">
      <c r="A25" s="43">
        <v>260080</v>
      </c>
      <c r="B25" s="43" t="s">
        <v>40</v>
      </c>
      <c r="C25" s="47">
        <v>2604</v>
      </c>
      <c r="D25" s="43">
        <v>266</v>
      </c>
      <c r="E25" s="43">
        <v>281</v>
      </c>
      <c r="F25" s="43">
        <v>255</v>
      </c>
      <c r="G25" s="43">
        <v>248</v>
      </c>
      <c r="H25" s="43">
        <v>231</v>
      </c>
      <c r="I25" s="43">
        <v>170</v>
      </c>
      <c r="J25" s="43">
        <v>188</v>
      </c>
      <c r="K25" s="43">
        <v>139</v>
      </c>
      <c r="L25" s="43">
        <v>138</v>
      </c>
      <c r="M25" s="43">
        <v>129</v>
      </c>
      <c r="N25" s="52">
        <f t="shared" si="3"/>
        <v>63.909774436090231</v>
      </c>
      <c r="O25" s="52">
        <f t="shared" si="4"/>
        <v>66.90391459074732</v>
      </c>
      <c r="P25" s="52">
        <f t="shared" si="5"/>
        <v>54.509803921568626</v>
      </c>
      <c r="Q25" s="52">
        <f t="shared" si="6"/>
        <v>55.645161290322577</v>
      </c>
      <c r="R25" s="61">
        <f t="shared" si="7"/>
        <v>55.844155844155843</v>
      </c>
    </row>
    <row r="26" spans="1:18" ht="15.75" thickBot="1">
      <c r="A26" s="43">
        <v>260090</v>
      </c>
      <c r="B26" s="43" t="s">
        <v>26</v>
      </c>
      <c r="C26" s="47">
        <v>2603</v>
      </c>
      <c r="D26" s="43">
        <v>386</v>
      </c>
      <c r="E26" s="43">
        <v>363</v>
      </c>
      <c r="F26" s="43">
        <v>298</v>
      </c>
      <c r="G26" s="43">
        <v>322</v>
      </c>
      <c r="H26" s="43">
        <v>356</v>
      </c>
      <c r="I26" s="43">
        <v>218</v>
      </c>
      <c r="J26" s="43">
        <v>143</v>
      </c>
      <c r="K26" s="43">
        <v>134</v>
      </c>
      <c r="L26" s="43">
        <v>164</v>
      </c>
      <c r="M26" s="43">
        <v>162</v>
      </c>
      <c r="N26" s="52">
        <f t="shared" si="3"/>
        <v>56.476683937823836</v>
      </c>
      <c r="O26" s="52">
        <f t="shared" si="4"/>
        <v>39.393939393939391</v>
      </c>
      <c r="P26" s="52">
        <f t="shared" si="5"/>
        <v>44.966442953020135</v>
      </c>
      <c r="Q26" s="52">
        <f t="shared" si="6"/>
        <v>50.931677018633536</v>
      </c>
      <c r="R26" s="61">
        <f t="shared" si="7"/>
        <v>45.50561797752809</v>
      </c>
    </row>
    <row r="27" spans="1:18" ht="15.75" thickBot="1">
      <c r="A27" s="43">
        <v>260100</v>
      </c>
      <c r="B27" s="43" t="s">
        <v>59</v>
      </c>
      <c r="C27" s="47">
        <v>2605</v>
      </c>
      <c r="D27" s="43">
        <v>152</v>
      </c>
      <c r="E27" s="43">
        <v>134</v>
      </c>
      <c r="F27" s="43">
        <v>142</v>
      </c>
      <c r="G27" s="43">
        <v>170</v>
      </c>
      <c r="H27" s="43">
        <v>160</v>
      </c>
      <c r="I27" s="43">
        <v>106</v>
      </c>
      <c r="J27" s="43">
        <v>81</v>
      </c>
      <c r="K27" s="43">
        <v>81</v>
      </c>
      <c r="L27" s="43">
        <v>95</v>
      </c>
      <c r="M27" s="43">
        <v>94</v>
      </c>
      <c r="N27" s="52">
        <f t="shared" si="3"/>
        <v>69.73684210526315</v>
      </c>
      <c r="O27" s="52">
        <f t="shared" si="4"/>
        <v>60.447761194029844</v>
      </c>
      <c r="P27" s="52">
        <f t="shared" si="5"/>
        <v>57.04225352112676</v>
      </c>
      <c r="Q27" s="52">
        <f t="shared" si="6"/>
        <v>55.882352941176471</v>
      </c>
      <c r="R27" s="61">
        <f t="shared" si="7"/>
        <v>58.75</v>
      </c>
    </row>
    <row r="28" spans="1:18" ht="15.75" thickBot="1">
      <c r="A28" s="43">
        <v>260105</v>
      </c>
      <c r="B28" s="43" t="s">
        <v>1</v>
      </c>
      <c r="C28" s="47">
        <v>2601</v>
      </c>
      <c r="D28" s="43">
        <v>376</v>
      </c>
      <c r="E28" s="43">
        <v>340</v>
      </c>
      <c r="F28" s="43">
        <v>310</v>
      </c>
      <c r="G28" s="43">
        <v>324</v>
      </c>
      <c r="H28" s="43">
        <v>329</v>
      </c>
      <c r="I28" s="43">
        <v>211</v>
      </c>
      <c r="J28" s="43">
        <v>166</v>
      </c>
      <c r="K28" s="43">
        <v>154</v>
      </c>
      <c r="L28" s="43">
        <v>150</v>
      </c>
      <c r="M28" s="43">
        <v>149</v>
      </c>
      <c r="N28" s="52">
        <f t="shared" si="3"/>
        <v>56.11702127659575</v>
      </c>
      <c r="O28" s="52">
        <f t="shared" si="4"/>
        <v>48.823529411764703</v>
      </c>
      <c r="P28" s="52">
        <f t="shared" si="5"/>
        <v>49.677419354838712</v>
      </c>
      <c r="Q28" s="52">
        <f t="shared" si="6"/>
        <v>46.296296296296298</v>
      </c>
      <c r="R28" s="61">
        <f t="shared" si="7"/>
        <v>45.288753799392097</v>
      </c>
    </row>
    <row r="29" spans="1:18" ht="15.75" thickBot="1">
      <c r="A29" s="43">
        <v>260110</v>
      </c>
      <c r="B29" s="43" t="s">
        <v>91</v>
      </c>
      <c r="C29" s="47">
        <v>2609</v>
      </c>
      <c r="D29" s="43">
        <v>1720</v>
      </c>
      <c r="E29" s="43">
        <v>1823</v>
      </c>
      <c r="F29" s="43">
        <v>1692</v>
      </c>
      <c r="G29" s="43">
        <v>1768</v>
      </c>
      <c r="H29" s="43">
        <v>1698</v>
      </c>
      <c r="I29" s="43">
        <v>1171</v>
      </c>
      <c r="J29" s="43">
        <v>1219</v>
      </c>
      <c r="K29" s="43">
        <v>1102</v>
      </c>
      <c r="L29" s="43">
        <v>1158</v>
      </c>
      <c r="M29" s="43">
        <v>1026</v>
      </c>
      <c r="N29" s="52">
        <f t="shared" si="3"/>
        <v>68.081395348837219</v>
      </c>
      <c r="O29" s="52">
        <f t="shared" si="4"/>
        <v>66.867800329127817</v>
      </c>
      <c r="P29" s="52">
        <f t="shared" si="5"/>
        <v>65.130023640661932</v>
      </c>
      <c r="Q29" s="52">
        <f t="shared" si="6"/>
        <v>65.497737556561091</v>
      </c>
      <c r="R29" s="61">
        <f t="shared" si="7"/>
        <v>60.424028268551233</v>
      </c>
    </row>
    <row r="30" spans="1:18" ht="15.75" thickBot="1">
      <c r="A30" s="43">
        <v>260120</v>
      </c>
      <c r="B30" s="43" t="s">
        <v>74</v>
      </c>
      <c r="C30" s="47">
        <v>2606</v>
      </c>
      <c r="D30" s="43">
        <v>1194</v>
      </c>
      <c r="E30" s="43">
        <v>1207</v>
      </c>
      <c r="F30" s="43">
        <v>1088</v>
      </c>
      <c r="G30" s="43">
        <v>1112</v>
      </c>
      <c r="H30" s="43">
        <v>1052</v>
      </c>
      <c r="I30" s="43">
        <v>701</v>
      </c>
      <c r="J30" s="43">
        <v>713</v>
      </c>
      <c r="K30" s="43">
        <v>564</v>
      </c>
      <c r="L30" s="43">
        <v>576</v>
      </c>
      <c r="M30" s="43">
        <v>543</v>
      </c>
      <c r="N30" s="52">
        <f t="shared" si="3"/>
        <v>58.710217755443885</v>
      </c>
      <c r="O30" s="52">
        <f t="shared" si="4"/>
        <v>59.072079536039766</v>
      </c>
      <c r="P30" s="52">
        <f t="shared" si="5"/>
        <v>51.838235294117652</v>
      </c>
      <c r="Q30" s="52">
        <f t="shared" si="6"/>
        <v>51.798561151079134</v>
      </c>
      <c r="R30" s="61">
        <f t="shared" si="7"/>
        <v>51.615969581749056</v>
      </c>
    </row>
    <row r="31" spans="1:18" ht="15.75" thickBot="1">
      <c r="A31" s="43">
        <v>260130</v>
      </c>
      <c r="B31" s="43" t="s">
        <v>41</v>
      </c>
      <c r="C31" s="47">
        <v>2604</v>
      </c>
      <c r="D31" s="43">
        <v>207</v>
      </c>
      <c r="E31" s="43">
        <v>191</v>
      </c>
      <c r="F31" s="43">
        <v>191</v>
      </c>
      <c r="G31" s="43">
        <v>177</v>
      </c>
      <c r="H31" s="43">
        <v>181</v>
      </c>
      <c r="I31" s="43">
        <v>138</v>
      </c>
      <c r="J31" s="43">
        <v>117</v>
      </c>
      <c r="K31" s="43">
        <v>94</v>
      </c>
      <c r="L31" s="43">
        <v>92</v>
      </c>
      <c r="M31" s="43">
        <v>104</v>
      </c>
      <c r="N31" s="52">
        <f t="shared" si="3"/>
        <v>66.666666666666657</v>
      </c>
      <c r="O31" s="52">
        <f t="shared" si="4"/>
        <v>61.256544502617807</v>
      </c>
      <c r="P31" s="52">
        <f t="shared" si="5"/>
        <v>49.214659685863879</v>
      </c>
      <c r="Q31" s="52">
        <f t="shared" si="6"/>
        <v>51.977401129943502</v>
      </c>
      <c r="R31" s="61">
        <f t="shared" si="7"/>
        <v>57.458563535911601</v>
      </c>
    </row>
    <row r="32" spans="1:18" ht="15.75" thickBot="1">
      <c r="A32" s="43">
        <v>260140</v>
      </c>
      <c r="B32" s="43" t="s">
        <v>27</v>
      </c>
      <c r="C32" s="47">
        <v>2603</v>
      </c>
      <c r="D32" s="43">
        <v>850</v>
      </c>
      <c r="E32" s="43">
        <v>770</v>
      </c>
      <c r="F32" s="43">
        <v>710</v>
      </c>
      <c r="G32" s="43">
        <v>773</v>
      </c>
      <c r="H32" s="43">
        <v>763</v>
      </c>
      <c r="I32" s="43">
        <v>624</v>
      </c>
      <c r="J32" s="43">
        <v>576</v>
      </c>
      <c r="K32" s="43">
        <v>469</v>
      </c>
      <c r="L32" s="43">
        <v>528</v>
      </c>
      <c r="M32" s="43">
        <v>464</v>
      </c>
      <c r="N32" s="52">
        <f t="shared" si="3"/>
        <v>73.411764705882348</v>
      </c>
      <c r="O32" s="52">
        <f t="shared" si="4"/>
        <v>74.805194805194802</v>
      </c>
      <c r="P32" s="52">
        <f t="shared" si="5"/>
        <v>66.056338028169009</v>
      </c>
      <c r="Q32" s="52">
        <f t="shared" si="6"/>
        <v>68.305304010349289</v>
      </c>
      <c r="R32" s="61">
        <f t="shared" si="7"/>
        <v>60.812581913499344</v>
      </c>
    </row>
    <row r="33" spans="1:18" ht="15.75" thickBot="1">
      <c r="A33" s="43">
        <v>260150</v>
      </c>
      <c r="B33" s="43" t="s">
        <v>756</v>
      </c>
      <c r="C33" s="47">
        <v>2603</v>
      </c>
      <c r="D33" s="43">
        <v>178</v>
      </c>
      <c r="E33" s="43">
        <v>176</v>
      </c>
      <c r="F33" s="43">
        <v>143</v>
      </c>
      <c r="G33" s="43">
        <v>145</v>
      </c>
      <c r="H33" s="43">
        <v>150</v>
      </c>
      <c r="I33" s="43">
        <v>108</v>
      </c>
      <c r="J33" s="43">
        <v>117</v>
      </c>
      <c r="K33" s="43">
        <v>75</v>
      </c>
      <c r="L33" s="43">
        <v>69</v>
      </c>
      <c r="M33" s="43">
        <v>62</v>
      </c>
      <c r="N33" s="52">
        <f t="shared" si="3"/>
        <v>60.674157303370791</v>
      </c>
      <c r="O33" s="52">
        <f t="shared" si="4"/>
        <v>66.477272727272734</v>
      </c>
      <c r="P33" s="52">
        <f t="shared" si="5"/>
        <v>52.447552447552447</v>
      </c>
      <c r="Q33" s="52">
        <f t="shared" si="6"/>
        <v>47.586206896551722</v>
      </c>
      <c r="R33" s="61">
        <f t="shared" si="7"/>
        <v>41.333333333333336</v>
      </c>
    </row>
    <row r="34" spans="1:18" ht="15.75" thickBot="1">
      <c r="A34" s="43">
        <v>260160</v>
      </c>
      <c r="B34" s="43" t="s">
        <v>811</v>
      </c>
      <c r="C34" s="47">
        <v>2607</v>
      </c>
      <c r="D34" s="43">
        <v>448</v>
      </c>
      <c r="E34" s="43">
        <v>454</v>
      </c>
      <c r="F34" s="43">
        <v>402</v>
      </c>
      <c r="G34" s="43">
        <v>402</v>
      </c>
      <c r="H34" s="43">
        <v>383</v>
      </c>
      <c r="I34" s="43">
        <v>349</v>
      </c>
      <c r="J34" s="43">
        <v>319</v>
      </c>
      <c r="K34" s="43">
        <v>259</v>
      </c>
      <c r="L34" s="43">
        <v>271</v>
      </c>
      <c r="M34" s="43">
        <v>225</v>
      </c>
      <c r="N34" s="52">
        <f t="shared" si="3"/>
        <v>77.901785714285708</v>
      </c>
      <c r="O34" s="52">
        <f t="shared" si="4"/>
        <v>70.264317180616743</v>
      </c>
      <c r="P34" s="52">
        <f t="shared" si="5"/>
        <v>64.427860696517413</v>
      </c>
      <c r="Q34" s="52">
        <f t="shared" si="6"/>
        <v>67.412935323383081</v>
      </c>
      <c r="R34" s="61">
        <f t="shared" si="7"/>
        <v>58.746736292428203</v>
      </c>
    </row>
    <row r="35" spans="1:18" ht="15.75" thickBot="1">
      <c r="A35" s="43">
        <v>260170</v>
      </c>
      <c r="B35" s="43" t="s">
        <v>42</v>
      </c>
      <c r="C35" s="47">
        <v>2604</v>
      </c>
      <c r="D35" s="43">
        <v>1209</v>
      </c>
      <c r="E35" s="43">
        <v>1134</v>
      </c>
      <c r="F35" s="43">
        <v>1175</v>
      </c>
      <c r="G35" s="43">
        <v>1207</v>
      </c>
      <c r="H35" s="43">
        <v>1234</v>
      </c>
      <c r="I35" s="43">
        <v>691</v>
      </c>
      <c r="J35" s="43">
        <v>625</v>
      </c>
      <c r="K35" s="43">
        <v>590</v>
      </c>
      <c r="L35" s="43">
        <v>574</v>
      </c>
      <c r="M35" s="43">
        <v>634</v>
      </c>
      <c r="N35" s="52">
        <f t="shared" si="3"/>
        <v>57.154673283705534</v>
      </c>
      <c r="O35" s="52">
        <f t="shared" si="4"/>
        <v>55.114638447971785</v>
      </c>
      <c r="P35" s="52">
        <f t="shared" si="5"/>
        <v>50.212765957446805</v>
      </c>
      <c r="Q35" s="52">
        <f t="shared" si="6"/>
        <v>47.555923777961887</v>
      </c>
      <c r="R35" s="61">
        <f t="shared" si="7"/>
        <v>51.377633711507301</v>
      </c>
    </row>
    <row r="36" spans="1:18" ht="15.75" thickBot="1">
      <c r="A36" s="43">
        <v>260180</v>
      </c>
      <c r="B36" s="43" t="s">
        <v>757</v>
      </c>
      <c r="C36" s="47">
        <v>2611</v>
      </c>
      <c r="D36" s="43">
        <v>208</v>
      </c>
      <c r="E36" s="43">
        <v>219</v>
      </c>
      <c r="F36" s="43">
        <v>212</v>
      </c>
      <c r="G36" s="43">
        <v>231</v>
      </c>
      <c r="H36" s="43">
        <v>233</v>
      </c>
      <c r="I36" s="43">
        <v>140</v>
      </c>
      <c r="J36" s="43">
        <v>148</v>
      </c>
      <c r="K36" s="43">
        <v>139</v>
      </c>
      <c r="L36" s="43">
        <v>134</v>
      </c>
      <c r="M36" s="43">
        <v>124</v>
      </c>
      <c r="N36" s="52">
        <f t="shared" si="3"/>
        <v>67.307692307692307</v>
      </c>
      <c r="O36" s="52">
        <f t="shared" si="4"/>
        <v>67.579908675799089</v>
      </c>
      <c r="P36" s="52">
        <f t="shared" si="5"/>
        <v>65.566037735849065</v>
      </c>
      <c r="Q36" s="52">
        <f t="shared" si="6"/>
        <v>58.00865800865801</v>
      </c>
      <c r="R36" s="61">
        <f t="shared" si="7"/>
        <v>53.218884120171673</v>
      </c>
    </row>
    <row r="37" spans="1:18" ht="15.75" thickBot="1">
      <c r="A37" s="43">
        <v>260190</v>
      </c>
      <c r="B37" s="43" t="s">
        <v>43</v>
      </c>
      <c r="C37" s="47">
        <v>2604</v>
      </c>
      <c r="D37" s="43">
        <v>815</v>
      </c>
      <c r="E37" s="43">
        <v>783</v>
      </c>
      <c r="F37" s="43">
        <v>781</v>
      </c>
      <c r="G37" s="43">
        <v>867</v>
      </c>
      <c r="H37" s="43">
        <v>733</v>
      </c>
      <c r="I37" s="43">
        <v>384</v>
      </c>
      <c r="J37" s="43">
        <v>392</v>
      </c>
      <c r="K37" s="43">
        <v>336</v>
      </c>
      <c r="L37" s="43">
        <v>344</v>
      </c>
      <c r="M37" s="43">
        <v>277</v>
      </c>
      <c r="N37" s="52">
        <f t="shared" si="3"/>
        <v>47.116564417177912</v>
      </c>
      <c r="O37" s="52">
        <f t="shared" si="4"/>
        <v>50.063856960408678</v>
      </c>
      <c r="P37" s="52">
        <f t="shared" si="5"/>
        <v>43.021766965428938</v>
      </c>
      <c r="Q37" s="52">
        <f t="shared" si="6"/>
        <v>39.677047289504038</v>
      </c>
      <c r="R37" s="61">
        <f t="shared" si="7"/>
        <v>37.789904502046383</v>
      </c>
    </row>
    <row r="38" spans="1:18" ht="15.75" thickBot="1">
      <c r="A38" s="43">
        <v>260200</v>
      </c>
      <c r="B38" s="43" t="s">
        <v>758</v>
      </c>
      <c r="C38" s="47">
        <v>2609</v>
      </c>
      <c r="D38" s="43">
        <v>608</v>
      </c>
      <c r="E38" s="43">
        <v>640</v>
      </c>
      <c r="F38" s="43">
        <v>614</v>
      </c>
      <c r="G38" s="43">
        <v>559</v>
      </c>
      <c r="H38" s="43">
        <v>589</v>
      </c>
      <c r="I38" s="43">
        <v>427</v>
      </c>
      <c r="J38" s="43">
        <v>465</v>
      </c>
      <c r="K38" s="43">
        <v>400</v>
      </c>
      <c r="L38" s="43">
        <v>335</v>
      </c>
      <c r="M38" s="43">
        <v>331</v>
      </c>
      <c r="N38" s="52">
        <f t="shared" si="3"/>
        <v>70.23026315789474</v>
      </c>
      <c r="O38" s="52">
        <f t="shared" si="4"/>
        <v>72.65625</v>
      </c>
      <c r="P38" s="52">
        <f t="shared" si="5"/>
        <v>65.146579804560261</v>
      </c>
      <c r="Q38" s="52">
        <f t="shared" si="6"/>
        <v>59.928443649373889</v>
      </c>
      <c r="R38" s="61">
        <f t="shared" si="7"/>
        <v>56.196943972835314</v>
      </c>
    </row>
    <row r="39" spans="1:18" ht="15.75" thickBot="1">
      <c r="A39" s="43">
        <v>260210</v>
      </c>
      <c r="B39" s="43" t="s">
        <v>60</v>
      </c>
      <c r="C39" s="47">
        <v>2605</v>
      </c>
      <c r="D39" s="43">
        <v>828</v>
      </c>
      <c r="E39" s="43">
        <v>750</v>
      </c>
      <c r="F39" s="43">
        <v>747</v>
      </c>
      <c r="G39" s="43">
        <v>663</v>
      </c>
      <c r="H39" s="43">
        <v>648</v>
      </c>
      <c r="I39" s="43">
        <v>596</v>
      </c>
      <c r="J39" s="43">
        <v>502</v>
      </c>
      <c r="K39" s="43">
        <v>506</v>
      </c>
      <c r="L39" s="43">
        <v>401</v>
      </c>
      <c r="M39" s="43">
        <v>382</v>
      </c>
      <c r="N39" s="52">
        <f t="shared" si="3"/>
        <v>71.980676328502412</v>
      </c>
      <c r="O39" s="52">
        <f t="shared" si="4"/>
        <v>66.933333333333337</v>
      </c>
      <c r="P39" s="52">
        <f t="shared" si="5"/>
        <v>67.7376171352075</v>
      </c>
      <c r="Q39" s="52">
        <f t="shared" si="6"/>
        <v>60.482654600301657</v>
      </c>
      <c r="R39" s="61">
        <f t="shared" si="7"/>
        <v>58.950617283950614</v>
      </c>
    </row>
    <row r="40" spans="1:18" ht="15.75" thickBot="1">
      <c r="A40" s="43">
        <v>260220</v>
      </c>
      <c r="B40" s="43" t="s">
        <v>13</v>
      </c>
      <c r="C40" s="47">
        <v>2602</v>
      </c>
      <c r="D40" s="43">
        <v>517</v>
      </c>
      <c r="E40" s="43">
        <v>539</v>
      </c>
      <c r="F40" s="43">
        <v>559</v>
      </c>
      <c r="G40" s="43">
        <v>536</v>
      </c>
      <c r="H40" s="43">
        <v>487</v>
      </c>
      <c r="I40" s="43">
        <v>234</v>
      </c>
      <c r="J40" s="43">
        <v>204</v>
      </c>
      <c r="K40" s="43">
        <v>208</v>
      </c>
      <c r="L40" s="43">
        <v>231</v>
      </c>
      <c r="M40" s="43">
        <v>175</v>
      </c>
      <c r="N40" s="52">
        <f t="shared" si="3"/>
        <v>45.261121856866538</v>
      </c>
      <c r="O40" s="52">
        <f t="shared" si="4"/>
        <v>37.847866419294988</v>
      </c>
      <c r="P40" s="52">
        <f t="shared" si="5"/>
        <v>37.209302325581397</v>
      </c>
      <c r="Q40" s="52">
        <f t="shared" si="6"/>
        <v>43.097014925373131</v>
      </c>
      <c r="R40" s="61">
        <f t="shared" si="7"/>
        <v>35.93429158110883</v>
      </c>
    </row>
    <row r="41" spans="1:18" ht="15.75" thickBot="1">
      <c r="A41" s="43">
        <v>260230</v>
      </c>
      <c r="B41" s="43" t="s">
        <v>44</v>
      </c>
      <c r="C41" s="47">
        <v>2604</v>
      </c>
      <c r="D41" s="43">
        <v>764</v>
      </c>
      <c r="E41" s="43">
        <v>655</v>
      </c>
      <c r="F41" s="43">
        <v>624</v>
      </c>
      <c r="G41" s="43">
        <v>628</v>
      </c>
      <c r="H41" s="43">
        <v>580</v>
      </c>
      <c r="I41" s="43">
        <v>485</v>
      </c>
      <c r="J41" s="43">
        <v>435</v>
      </c>
      <c r="K41" s="43">
        <v>388</v>
      </c>
      <c r="L41" s="43">
        <v>365</v>
      </c>
      <c r="M41" s="43">
        <v>354</v>
      </c>
      <c r="N41" s="52">
        <f t="shared" si="3"/>
        <v>63.481675392670155</v>
      </c>
      <c r="O41" s="52">
        <f t="shared" si="4"/>
        <v>66.412213740458014</v>
      </c>
      <c r="P41" s="52">
        <f t="shared" si="5"/>
        <v>62.179487179487182</v>
      </c>
      <c r="Q41" s="52">
        <f t="shared" si="6"/>
        <v>58.121019108280258</v>
      </c>
      <c r="R41" s="61">
        <f t="shared" si="7"/>
        <v>61.03448275862069</v>
      </c>
    </row>
    <row r="42" spans="1:18" ht="15.75" thickBot="1">
      <c r="A42" s="43">
        <v>260240</v>
      </c>
      <c r="B42" s="43" t="s">
        <v>759</v>
      </c>
      <c r="C42" s="47">
        <v>2605</v>
      </c>
      <c r="D42" s="43">
        <v>180</v>
      </c>
      <c r="E42" s="43">
        <v>194</v>
      </c>
      <c r="F42" s="43">
        <v>173</v>
      </c>
      <c r="G42" s="43">
        <v>167</v>
      </c>
      <c r="H42" s="43">
        <v>190</v>
      </c>
      <c r="I42" s="43">
        <v>119</v>
      </c>
      <c r="J42" s="43">
        <v>120</v>
      </c>
      <c r="K42" s="43">
        <v>117</v>
      </c>
      <c r="L42" s="43">
        <v>102</v>
      </c>
      <c r="M42" s="43">
        <v>122</v>
      </c>
      <c r="N42" s="52">
        <f t="shared" si="3"/>
        <v>66.111111111111114</v>
      </c>
      <c r="O42" s="52">
        <f t="shared" si="4"/>
        <v>61.855670103092784</v>
      </c>
      <c r="P42" s="52">
        <f t="shared" si="5"/>
        <v>67.630057803468219</v>
      </c>
      <c r="Q42" s="52">
        <f t="shared" si="6"/>
        <v>61.077844311377248</v>
      </c>
      <c r="R42" s="61">
        <f t="shared" si="7"/>
        <v>64.21052631578948</v>
      </c>
    </row>
    <row r="43" spans="1:18" ht="15.75" thickBot="1">
      <c r="A43" s="43">
        <v>260250</v>
      </c>
      <c r="B43" s="43" t="s">
        <v>101</v>
      </c>
      <c r="C43" s="47">
        <v>2610</v>
      </c>
      <c r="D43" s="43">
        <v>136</v>
      </c>
      <c r="E43" s="43">
        <v>148</v>
      </c>
      <c r="F43" s="43">
        <v>103</v>
      </c>
      <c r="G43" s="43">
        <v>131</v>
      </c>
      <c r="H43" s="43">
        <v>120</v>
      </c>
      <c r="I43" s="43">
        <v>61</v>
      </c>
      <c r="J43" s="43">
        <v>67</v>
      </c>
      <c r="K43" s="43">
        <v>45</v>
      </c>
      <c r="L43" s="43">
        <v>57</v>
      </c>
      <c r="M43" s="43">
        <v>33</v>
      </c>
      <c r="N43" s="52">
        <f t="shared" si="3"/>
        <v>44.852941176470587</v>
      </c>
      <c r="O43" s="52">
        <f t="shared" si="4"/>
        <v>45.270270270270267</v>
      </c>
      <c r="P43" s="52">
        <f t="shared" si="5"/>
        <v>43.689320388349515</v>
      </c>
      <c r="Q43" s="52">
        <f t="shared" si="6"/>
        <v>43.511450381679388</v>
      </c>
      <c r="R43" s="61">
        <f t="shared" si="7"/>
        <v>27.500000000000004</v>
      </c>
    </row>
    <row r="44" spans="1:18" ht="15.75" thickBot="1">
      <c r="A44" s="43">
        <v>260260</v>
      </c>
      <c r="B44" s="43" t="s">
        <v>45</v>
      </c>
      <c r="C44" s="47">
        <v>2604</v>
      </c>
      <c r="D44" s="43">
        <v>810</v>
      </c>
      <c r="E44" s="43">
        <v>796</v>
      </c>
      <c r="F44" s="43">
        <v>716</v>
      </c>
      <c r="G44" s="43">
        <v>770</v>
      </c>
      <c r="H44" s="43">
        <v>789</v>
      </c>
      <c r="I44" s="43">
        <v>442</v>
      </c>
      <c r="J44" s="43">
        <v>401</v>
      </c>
      <c r="K44" s="43">
        <v>368</v>
      </c>
      <c r="L44" s="43">
        <v>420</v>
      </c>
      <c r="M44" s="43">
        <v>418</v>
      </c>
      <c r="N44" s="52">
        <f t="shared" si="3"/>
        <v>54.567901234567906</v>
      </c>
      <c r="O44" s="52">
        <f t="shared" si="4"/>
        <v>50.376884422110557</v>
      </c>
      <c r="P44" s="52">
        <f t="shared" si="5"/>
        <v>51.396648044692739</v>
      </c>
      <c r="Q44" s="52">
        <f t="shared" si="6"/>
        <v>54.54545454545454</v>
      </c>
      <c r="R44" s="61">
        <f t="shared" si="7"/>
        <v>52.978453738910012</v>
      </c>
    </row>
    <row r="45" spans="1:18" ht="15.75" thickBot="1">
      <c r="A45" s="43">
        <v>260270</v>
      </c>
      <c r="B45" s="43" t="s">
        <v>14</v>
      </c>
      <c r="C45" s="47">
        <v>2602</v>
      </c>
      <c r="D45" s="43">
        <v>190</v>
      </c>
      <c r="E45" s="43">
        <v>236</v>
      </c>
      <c r="F45" s="43">
        <v>213</v>
      </c>
      <c r="G45" s="43">
        <v>188</v>
      </c>
      <c r="H45" s="43">
        <v>182</v>
      </c>
      <c r="I45" s="43">
        <v>105</v>
      </c>
      <c r="J45" s="43">
        <v>134</v>
      </c>
      <c r="K45" s="43">
        <v>90</v>
      </c>
      <c r="L45" s="43">
        <v>94</v>
      </c>
      <c r="M45" s="43">
        <v>81</v>
      </c>
      <c r="N45" s="52">
        <f t="shared" si="3"/>
        <v>55.26315789473685</v>
      </c>
      <c r="O45" s="52">
        <f t="shared" si="4"/>
        <v>56.779661016949156</v>
      </c>
      <c r="P45" s="52">
        <f t="shared" si="5"/>
        <v>42.25352112676056</v>
      </c>
      <c r="Q45" s="52">
        <f t="shared" si="6"/>
        <v>50</v>
      </c>
      <c r="R45" s="61">
        <f t="shared" si="7"/>
        <v>44.505494505494504</v>
      </c>
    </row>
    <row r="46" spans="1:18" ht="15.75" thickBot="1">
      <c r="A46" s="43">
        <v>260280</v>
      </c>
      <c r="B46" s="43" t="s">
        <v>760</v>
      </c>
      <c r="C46" s="47">
        <v>2606</v>
      </c>
      <c r="D46" s="43">
        <v>1106</v>
      </c>
      <c r="E46" s="43">
        <v>1112</v>
      </c>
      <c r="F46" s="43">
        <v>1069</v>
      </c>
      <c r="G46" s="43">
        <v>1037</v>
      </c>
      <c r="H46" s="43">
        <v>966</v>
      </c>
      <c r="I46" s="43">
        <v>882</v>
      </c>
      <c r="J46" s="43">
        <v>880</v>
      </c>
      <c r="K46" s="43">
        <v>791</v>
      </c>
      <c r="L46" s="43">
        <v>708</v>
      </c>
      <c r="M46" s="43">
        <v>651</v>
      </c>
      <c r="N46" s="52">
        <f t="shared" si="3"/>
        <v>79.74683544303798</v>
      </c>
      <c r="O46" s="52">
        <f t="shared" si="4"/>
        <v>79.136690647482013</v>
      </c>
      <c r="P46" s="52">
        <f t="shared" si="5"/>
        <v>73.994387277829745</v>
      </c>
      <c r="Q46" s="52">
        <f t="shared" si="6"/>
        <v>68.273866923818701</v>
      </c>
      <c r="R46" s="61">
        <f t="shared" si="7"/>
        <v>67.391304347826093</v>
      </c>
    </row>
    <row r="47" spans="1:18" ht="15.75" thickBot="1">
      <c r="A47" s="43">
        <v>260290</v>
      </c>
      <c r="B47" s="43" t="s">
        <v>2</v>
      </c>
      <c r="C47" s="47">
        <v>2601</v>
      </c>
      <c r="D47" s="43">
        <v>3173</v>
      </c>
      <c r="E47" s="43">
        <v>3215</v>
      </c>
      <c r="F47" s="43">
        <v>3325</v>
      </c>
      <c r="G47" s="43">
        <v>3458</v>
      </c>
      <c r="H47" s="43">
        <v>3652</v>
      </c>
      <c r="I47" s="43">
        <v>1458</v>
      </c>
      <c r="J47" s="43">
        <v>1347</v>
      </c>
      <c r="K47" s="43">
        <v>1416</v>
      </c>
      <c r="L47" s="43">
        <v>1418</v>
      </c>
      <c r="M47" s="43">
        <v>1579</v>
      </c>
      <c r="N47" s="52">
        <f t="shared" si="3"/>
        <v>45.950204853450991</v>
      </c>
      <c r="O47" s="52">
        <f t="shared" si="4"/>
        <v>41.897356143079314</v>
      </c>
      <c r="P47" s="52">
        <f t="shared" si="5"/>
        <v>42.586466165413533</v>
      </c>
      <c r="Q47" s="52">
        <f t="shared" si="6"/>
        <v>41.006362058993638</v>
      </c>
      <c r="R47" s="61">
        <f t="shared" si="7"/>
        <v>43.236582694414025</v>
      </c>
    </row>
    <row r="48" spans="1:18" ht="15.75" thickBot="1">
      <c r="A48" s="43">
        <v>260300</v>
      </c>
      <c r="B48" s="43" t="s">
        <v>761</v>
      </c>
      <c r="C48" s="47">
        <v>2608</v>
      </c>
      <c r="D48" s="43">
        <v>616</v>
      </c>
      <c r="E48" s="43">
        <v>615</v>
      </c>
      <c r="F48" s="43">
        <v>560</v>
      </c>
      <c r="G48" s="43">
        <v>559</v>
      </c>
      <c r="H48" s="43">
        <v>550</v>
      </c>
      <c r="I48" s="43">
        <v>408</v>
      </c>
      <c r="J48" s="43">
        <v>407</v>
      </c>
      <c r="K48" s="43">
        <v>297</v>
      </c>
      <c r="L48" s="43">
        <v>259</v>
      </c>
      <c r="M48" s="43">
        <v>262</v>
      </c>
      <c r="N48" s="52">
        <f t="shared" si="3"/>
        <v>66.233766233766232</v>
      </c>
      <c r="O48" s="52">
        <f t="shared" si="4"/>
        <v>66.17886178861788</v>
      </c>
      <c r="P48" s="52">
        <f t="shared" si="5"/>
        <v>53.035714285714285</v>
      </c>
      <c r="Q48" s="52">
        <f t="shared" si="6"/>
        <v>46.332737030411444</v>
      </c>
      <c r="R48" s="61">
        <f t="shared" si="7"/>
        <v>47.63636363636364</v>
      </c>
    </row>
    <row r="49" spans="1:18" ht="15.75" thickBot="1">
      <c r="A49" s="43">
        <v>260310</v>
      </c>
      <c r="B49" s="43" t="s">
        <v>46</v>
      </c>
      <c r="C49" s="47">
        <v>2604</v>
      </c>
      <c r="D49" s="43">
        <v>283</v>
      </c>
      <c r="E49" s="43">
        <v>288</v>
      </c>
      <c r="F49" s="43">
        <v>298</v>
      </c>
      <c r="G49" s="43">
        <v>311</v>
      </c>
      <c r="H49" s="43">
        <v>242</v>
      </c>
      <c r="I49" s="43">
        <v>177</v>
      </c>
      <c r="J49" s="43">
        <v>184</v>
      </c>
      <c r="K49" s="43">
        <v>174</v>
      </c>
      <c r="L49" s="43">
        <v>173</v>
      </c>
      <c r="M49" s="43">
        <v>116</v>
      </c>
      <c r="N49" s="52">
        <f t="shared" si="3"/>
        <v>62.544169611307424</v>
      </c>
      <c r="O49" s="52">
        <f t="shared" si="4"/>
        <v>63.888888888888886</v>
      </c>
      <c r="P49" s="52">
        <f t="shared" si="5"/>
        <v>58.389261744966447</v>
      </c>
      <c r="Q49" s="52">
        <f t="shared" si="6"/>
        <v>55.627009646302248</v>
      </c>
      <c r="R49" s="61">
        <f t="shared" si="7"/>
        <v>47.933884297520663</v>
      </c>
    </row>
    <row r="50" spans="1:18" ht="15.75" thickBot="1">
      <c r="A50" s="43">
        <v>260320</v>
      </c>
      <c r="B50" s="43" t="s">
        <v>762</v>
      </c>
      <c r="C50" s="47">
        <v>2605</v>
      </c>
      <c r="D50" s="43">
        <v>520</v>
      </c>
      <c r="E50" s="43">
        <v>465</v>
      </c>
      <c r="F50" s="43">
        <v>489</v>
      </c>
      <c r="G50" s="43">
        <v>493</v>
      </c>
      <c r="H50" s="43">
        <v>461</v>
      </c>
      <c r="I50" s="43">
        <v>423</v>
      </c>
      <c r="J50" s="43">
        <v>361</v>
      </c>
      <c r="K50" s="43">
        <v>375</v>
      </c>
      <c r="L50" s="43">
        <v>340</v>
      </c>
      <c r="M50" s="43">
        <v>311</v>
      </c>
      <c r="N50" s="52">
        <f t="shared" si="3"/>
        <v>81.34615384615384</v>
      </c>
      <c r="O50" s="52">
        <f t="shared" si="4"/>
        <v>77.634408602150543</v>
      </c>
      <c r="P50" s="52">
        <f t="shared" si="5"/>
        <v>76.687116564417181</v>
      </c>
      <c r="Q50" s="52">
        <f t="shared" si="6"/>
        <v>68.965517241379317</v>
      </c>
      <c r="R50" s="61">
        <f t="shared" si="7"/>
        <v>67.462039045553141</v>
      </c>
    </row>
    <row r="51" spans="1:18" ht="15.75" thickBot="1">
      <c r="A51" s="43">
        <v>260330</v>
      </c>
      <c r="B51" s="43" t="s">
        <v>61</v>
      </c>
      <c r="C51" s="47">
        <v>2605</v>
      </c>
      <c r="D51" s="43">
        <v>151</v>
      </c>
      <c r="E51" s="43">
        <v>157</v>
      </c>
      <c r="F51" s="43">
        <v>153</v>
      </c>
      <c r="G51" s="43">
        <v>153</v>
      </c>
      <c r="H51" s="43">
        <v>153</v>
      </c>
      <c r="I51" s="43">
        <v>104</v>
      </c>
      <c r="J51" s="43">
        <v>100</v>
      </c>
      <c r="K51" s="43">
        <v>94</v>
      </c>
      <c r="L51" s="43">
        <v>95</v>
      </c>
      <c r="M51" s="43">
        <v>96</v>
      </c>
      <c r="N51" s="52">
        <f t="shared" si="3"/>
        <v>68.874172185430467</v>
      </c>
      <c r="O51" s="52">
        <f t="shared" si="4"/>
        <v>63.694267515923563</v>
      </c>
      <c r="P51" s="52">
        <f t="shared" si="5"/>
        <v>61.437908496732028</v>
      </c>
      <c r="Q51" s="52">
        <f t="shared" si="6"/>
        <v>62.091503267973856</v>
      </c>
      <c r="R51" s="61">
        <f t="shared" si="7"/>
        <v>62.745098039215684</v>
      </c>
    </row>
    <row r="52" spans="1:18" ht="15.75" thickBot="1">
      <c r="A52" s="43">
        <v>260340</v>
      </c>
      <c r="B52" s="43" t="s">
        <v>109</v>
      </c>
      <c r="C52" s="47">
        <v>2611</v>
      </c>
      <c r="D52" s="43">
        <v>117</v>
      </c>
      <c r="E52" s="43">
        <v>110</v>
      </c>
      <c r="F52" s="43">
        <v>96</v>
      </c>
      <c r="G52" s="43">
        <v>113</v>
      </c>
      <c r="H52" s="43">
        <v>122</v>
      </c>
      <c r="I52" s="43">
        <v>90</v>
      </c>
      <c r="J52" s="43">
        <v>84</v>
      </c>
      <c r="K52" s="43">
        <v>59</v>
      </c>
      <c r="L52" s="43">
        <v>65</v>
      </c>
      <c r="M52" s="43">
        <v>55</v>
      </c>
      <c r="N52" s="52">
        <f t="shared" si="3"/>
        <v>76.923076923076934</v>
      </c>
      <c r="O52" s="52">
        <f t="shared" si="4"/>
        <v>76.363636363636374</v>
      </c>
      <c r="P52" s="52">
        <f t="shared" si="5"/>
        <v>61.458333333333336</v>
      </c>
      <c r="Q52" s="52">
        <f t="shared" si="6"/>
        <v>57.522123893805308</v>
      </c>
      <c r="R52" s="61">
        <f t="shared" si="7"/>
        <v>45.081967213114751</v>
      </c>
    </row>
    <row r="53" spans="1:18" ht="15.75" thickBot="1">
      <c r="A53" s="43">
        <v>260345</v>
      </c>
      <c r="B53" s="43" t="s">
        <v>3</v>
      </c>
      <c r="C53" s="47">
        <v>2601</v>
      </c>
      <c r="D53" s="43">
        <v>2285</v>
      </c>
      <c r="E53" s="43">
        <v>2128</v>
      </c>
      <c r="F53" s="43">
        <v>2178</v>
      </c>
      <c r="G53" s="43">
        <v>2321</v>
      </c>
      <c r="H53" s="43">
        <v>2335</v>
      </c>
      <c r="I53" s="43">
        <v>1082</v>
      </c>
      <c r="J53" s="43">
        <v>1047</v>
      </c>
      <c r="K53" s="43">
        <v>1014</v>
      </c>
      <c r="L53" s="43">
        <v>1140</v>
      </c>
      <c r="M53" s="43">
        <v>1071</v>
      </c>
      <c r="N53" s="52">
        <f t="shared" si="3"/>
        <v>47.352297592997807</v>
      </c>
      <c r="O53" s="52">
        <f t="shared" si="4"/>
        <v>49.201127819548873</v>
      </c>
      <c r="P53" s="52">
        <f t="shared" si="5"/>
        <v>46.556473829201103</v>
      </c>
      <c r="Q53" s="52">
        <f t="shared" si="6"/>
        <v>49.11676001723395</v>
      </c>
      <c r="R53" s="61">
        <f t="shared" si="7"/>
        <v>45.86723768736617</v>
      </c>
    </row>
    <row r="54" spans="1:18" ht="15.75" thickBot="1">
      <c r="A54" s="43">
        <v>260350</v>
      </c>
      <c r="B54" s="43" t="s">
        <v>812</v>
      </c>
      <c r="C54" s="47">
        <v>2604</v>
      </c>
      <c r="D54" s="43">
        <v>244</v>
      </c>
      <c r="E54" s="43">
        <v>213</v>
      </c>
      <c r="F54" s="43">
        <v>246</v>
      </c>
      <c r="G54" s="43">
        <v>227</v>
      </c>
      <c r="H54" s="43">
        <v>210</v>
      </c>
      <c r="I54" s="43">
        <v>125</v>
      </c>
      <c r="J54" s="43">
        <v>119</v>
      </c>
      <c r="K54" s="43">
        <v>130</v>
      </c>
      <c r="L54" s="43">
        <v>111</v>
      </c>
      <c r="M54" s="43">
        <v>87</v>
      </c>
      <c r="N54" s="52">
        <f t="shared" si="3"/>
        <v>51.229508196721305</v>
      </c>
      <c r="O54" s="52">
        <f t="shared" si="4"/>
        <v>55.868544600938961</v>
      </c>
      <c r="P54" s="52">
        <f t="shared" si="5"/>
        <v>52.845528455284551</v>
      </c>
      <c r="Q54" s="52">
        <f t="shared" si="6"/>
        <v>48.898678414096921</v>
      </c>
      <c r="R54" s="61">
        <f t="shared" si="7"/>
        <v>41.428571428571431</v>
      </c>
    </row>
    <row r="55" spans="1:18" ht="15.75" thickBot="1">
      <c r="A55" s="43">
        <v>260360</v>
      </c>
      <c r="B55" s="43" t="s">
        <v>118</v>
      </c>
      <c r="C55" s="47">
        <v>2612</v>
      </c>
      <c r="D55" s="43">
        <v>129</v>
      </c>
      <c r="E55" s="43">
        <v>119</v>
      </c>
      <c r="F55" s="43">
        <v>115</v>
      </c>
      <c r="G55" s="43">
        <v>123</v>
      </c>
      <c r="H55" s="43">
        <v>122</v>
      </c>
      <c r="I55" s="43">
        <v>75</v>
      </c>
      <c r="J55" s="43">
        <v>60</v>
      </c>
      <c r="K55" s="43">
        <v>56</v>
      </c>
      <c r="L55" s="43">
        <v>61</v>
      </c>
      <c r="M55" s="43">
        <v>49</v>
      </c>
      <c r="N55" s="52">
        <f t="shared" si="3"/>
        <v>58.139534883720934</v>
      </c>
      <c r="O55" s="52">
        <f t="shared" si="4"/>
        <v>50.420168067226889</v>
      </c>
      <c r="P55" s="52">
        <f t="shared" si="5"/>
        <v>48.695652173913047</v>
      </c>
      <c r="Q55" s="52">
        <f t="shared" si="6"/>
        <v>49.59349593495935</v>
      </c>
      <c r="R55" s="61">
        <f t="shared" si="7"/>
        <v>40.16393442622951</v>
      </c>
    </row>
    <row r="56" spans="1:18" ht="15.75" thickBot="1">
      <c r="A56" s="43">
        <v>260370</v>
      </c>
      <c r="B56" s="43" t="s">
        <v>62</v>
      </c>
      <c r="C56" s="47">
        <v>2605</v>
      </c>
      <c r="D56" s="43">
        <v>392</v>
      </c>
      <c r="E56" s="43">
        <v>383</v>
      </c>
      <c r="F56" s="43">
        <v>357</v>
      </c>
      <c r="G56" s="43">
        <v>383</v>
      </c>
      <c r="H56" s="43">
        <v>357</v>
      </c>
      <c r="I56" s="43">
        <v>268</v>
      </c>
      <c r="J56" s="43">
        <v>266</v>
      </c>
      <c r="K56" s="43">
        <v>234</v>
      </c>
      <c r="L56" s="43">
        <v>255</v>
      </c>
      <c r="M56" s="43">
        <v>231</v>
      </c>
      <c r="N56" s="52">
        <f t="shared" si="3"/>
        <v>68.367346938775512</v>
      </c>
      <c r="O56" s="52">
        <f t="shared" si="4"/>
        <v>69.451697127937337</v>
      </c>
      <c r="P56" s="52">
        <f t="shared" si="5"/>
        <v>65.546218487394952</v>
      </c>
      <c r="Q56" s="52">
        <f t="shared" si="6"/>
        <v>66.579634464751962</v>
      </c>
      <c r="R56" s="61">
        <f t="shared" si="7"/>
        <v>64.705882352941174</v>
      </c>
    </row>
    <row r="57" spans="1:18" ht="15.75" thickBot="1">
      <c r="A57" s="43">
        <v>260380</v>
      </c>
      <c r="B57" s="43" t="s">
        <v>63</v>
      </c>
      <c r="C57" s="47">
        <v>2605</v>
      </c>
      <c r="D57" s="43">
        <v>362</v>
      </c>
      <c r="E57" s="43">
        <v>344</v>
      </c>
      <c r="F57" s="43">
        <v>339</v>
      </c>
      <c r="G57" s="43">
        <v>320</v>
      </c>
      <c r="H57" s="43">
        <v>300</v>
      </c>
      <c r="I57" s="43">
        <v>236</v>
      </c>
      <c r="J57" s="43">
        <v>240</v>
      </c>
      <c r="K57" s="43">
        <v>208</v>
      </c>
      <c r="L57" s="43">
        <v>181</v>
      </c>
      <c r="M57" s="43">
        <v>179</v>
      </c>
      <c r="N57" s="52">
        <f t="shared" si="3"/>
        <v>65.193370165745861</v>
      </c>
      <c r="O57" s="52">
        <f t="shared" si="4"/>
        <v>69.767441860465112</v>
      </c>
      <c r="P57" s="52">
        <f t="shared" si="5"/>
        <v>61.356932153392329</v>
      </c>
      <c r="Q57" s="52">
        <f t="shared" si="6"/>
        <v>56.562500000000007</v>
      </c>
      <c r="R57" s="61">
        <f t="shared" si="7"/>
        <v>59.666666666666671</v>
      </c>
    </row>
    <row r="58" spans="1:18" ht="15.75" thickBot="1">
      <c r="A58" s="43">
        <v>260390</v>
      </c>
      <c r="B58" s="43" t="s">
        <v>772</v>
      </c>
      <c r="C58" s="47">
        <v>2610</v>
      </c>
      <c r="D58" s="43">
        <v>307</v>
      </c>
      <c r="E58" s="43">
        <v>300</v>
      </c>
      <c r="F58" s="43">
        <v>310</v>
      </c>
      <c r="G58" s="43">
        <v>251</v>
      </c>
      <c r="H58" s="43">
        <v>274</v>
      </c>
      <c r="I58" s="43">
        <v>155</v>
      </c>
      <c r="J58" s="43">
        <v>143</v>
      </c>
      <c r="K58" s="43">
        <v>141</v>
      </c>
      <c r="L58" s="43">
        <v>92</v>
      </c>
      <c r="M58" s="43">
        <v>92</v>
      </c>
      <c r="N58" s="52">
        <f t="shared" si="3"/>
        <v>50.488599348534201</v>
      </c>
      <c r="O58" s="52">
        <f t="shared" si="4"/>
        <v>47.666666666666671</v>
      </c>
      <c r="P58" s="52">
        <f t="shared" si="5"/>
        <v>45.483870967741936</v>
      </c>
      <c r="Q58" s="52">
        <f t="shared" si="6"/>
        <v>36.65338645418327</v>
      </c>
      <c r="R58" s="61">
        <f t="shared" si="7"/>
        <v>33.576642335766422</v>
      </c>
    </row>
    <row r="59" spans="1:18" ht="15.75" thickBot="1">
      <c r="A59" s="43">
        <v>260392</v>
      </c>
      <c r="B59" s="43" t="s">
        <v>110</v>
      </c>
      <c r="C59" s="47">
        <v>2611</v>
      </c>
      <c r="D59" s="43">
        <v>340</v>
      </c>
      <c r="E59" s="43">
        <v>371</v>
      </c>
      <c r="F59" s="43">
        <v>326</v>
      </c>
      <c r="G59" s="43">
        <v>380</v>
      </c>
      <c r="H59" s="43">
        <v>301</v>
      </c>
      <c r="I59" s="43">
        <v>262</v>
      </c>
      <c r="J59" s="43">
        <v>291</v>
      </c>
      <c r="K59" s="43">
        <v>233</v>
      </c>
      <c r="L59" s="43">
        <v>260</v>
      </c>
      <c r="M59" s="43">
        <v>195</v>
      </c>
      <c r="N59" s="52">
        <f t="shared" si="3"/>
        <v>77.058823529411768</v>
      </c>
      <c r="O59" s="52">
        <f t="shared" si="4"/>
        <v>78.436657681940702</v>
      </c>
      <c r="P59" s="52">
        <f t="shared" si="5"/>
        <v>71.472392638036808</v>
      </c>
      <c r="Q59" s="52">
        <f t="shared" si="6"/>
        <v>68.421052631578945</v>
      </c>
      <c r="R59" s="61">
        <f t="shared" si="7"/>
        <v>64.784053156146186</v>
      </c>
    </row>
    <row r="60" spans="1:18" ht="15.75" thickBot="1">
      <c r="A60" s="43">
        <v>260400</v>
      </c>
      <c r="B60" s="43" t="s">
        <v>15</v>
      </c>
      <c r="C60" s="47">
        <v>2602</v>
      </c>
      <c r="D60" s="43">
        <v>1070</v>
      </c>
      <c r="E60" s="43">
        <v>1116</v>
      </c>
      <c r="F60" s="43">
        <v>1042</v>
      </c>
      <c r="G60" s="43">
        <v>1080</v>
      </c>
      <c r="H60" s="43">
        <v>1101</v>
      </c>
      <c r="I60" s="43">
        <v>490</v>
      </c>
      <c r="J60" s="43">
        <v>506</v>
      </c>
      <c r="K60" s="43">
        <v>429</v>
      </c>
      <c r="L60" s="43">
        <v>437</v>
      </c>
      <c r="M60" s="43">
        <v>459</v>
      </c>
      <c r="N60" s="52">
        <f t="shared" si="3"/>
        <v>45.794392523364486</v>
      </c>
      <c r="O60" s="52">
        <f t="shared" si="4"/>
        <v>45.340501792114694</v>
      </c>
      <c r="P60" s="52">
        <f t="shared" si="5"/>
        <v>41.170825335892516</v>
      </c>
      <c r="Q60" s="52">
        <f t="shared" si="6"/>
        <v>40.462962962962962</v>
      </c>
      <c r="R60" s="61">
        <f t="shared" si="7"/>
        <v>41.689373297002724</v>
      </c>
    </row>
    <row r="61" spans="1:18" ht="15.75" thickBot="1">
      <c r="A61" s="43">
        <v>260410</v>
      </c>
      <c r="B61" s="43" t="s">
        <v>47</v>
      </c>
      <c r="C61" s="47">
        <v>2604</v>
      </c>
      <c r="D61" s="43">
        <v>5541</v>
      </c>
      <c r="E61" s="43">
        <v>5312</v>
      </c>
      <c r="F61" s="43">
        <v>5135</v>
      </c>
      <c r="G61" s="43">
        <v>5521</v>
      </c>
      <c r="H61" s="43">
        <v>5575</v>
      </c>
      <c r="I61" s="43">
        <v>2404</v>
      </c>
      <c r="J61" s="43">
        <v>2319</v>
      </c>
      <c r="K61" s="43">
        <v>2155</v>
      </c>
      <c r="L61" s="43">
        <v>2213</v>
      </c>
      <c r="M61" s="43">
        <v>2138</v>
      </c>
      <c r="N61" s="52">
        <f t="shared" si="3"/>
        <v>43.38567045659628</v>
      </c>
      <c r="O61" s="52">
        <f t="shared" si="4"/>
        <v>43.655873493975903</v>
      </c>
      <c r="P61" s="52">
        <f t="shared" si="5"/>
        <v>41.966893865628037</v>
      </c>
      <c r="Q61" s="52">
        <f t="shared" si="6"/>
        <v>40.083318239449369</v>
      </c>
      <c r="R61" s="61">
        <f t="shared" si="7"/>
        <v>38.349775784753362</v>
      </c>
    </row>
    <row r="62" spans="1:18" ht="15.75" thickBot="1">
      <c r="A62" s="43">
        <v>260415</v>
      </c>
      <c r="B62" s="43" t="s">
        <v>16</v>
      </c>
      <c r="C62" s="47">
        <v>2602</v>
      </c>
      <c r="D62" s="43">
        <v>234</v>
      </c>
      <c r="E62" s="43">
        <v>220</v>
      </c>
      <c r="F62" s="43">
        <v>202</v>
      </c>
      <c r="G62" s="43">
        <v>223</v>
      </c>
      <c r="H62" s="43">
        <v>178</v>
      </c>
      <c r="I62" s="43">
        <v>124</v>
      </c>
      <c r="J62" s="43">
        <v>109</v>
      </c>
      <c r="K62" s="43">
        <v>108</v>
      </c>
      <c r="L62" s="43">
        <v>104</v>
      </c>
      <c r="M62" s="43">
        <v>90</v>
      </c>
      <c r="N62" s="52">
        <f t="shared" si="3"/>
        <v>52.991452991452995</v>
      </c>
      <c r="O62" s="52">
        <f t="shared" si="4"/>
        <v>49.545454545454547</v>
      </c>
      <c r="P62" s="52">
        <f t="shared" si="5"/>
        <v>53.46534653465347</v>
      </c>
      <c r="Q62" s="52">
        <f t="shared" si="6"/>
        <v>46.63677130044843</v>
      </c>
      <c r="R62" s="61">
        <f t="shared" si="7"/>
        <v>50.561797752808992</v>
      </c>
    </row>
    <row r="63" spans="1:18" ht="15.75" thickBot="1">
      <c r="A63" s="43">
        <v>260420</v>
      </c>
      <c r="B63" s="43" t="s">
        <v>28</v>
      </c>
      <c r="C63" s="47">
        <v>2603</v>
      </c>
      <c r="D63" s="43">
        <v>647</v>
      </c>
      <c r="E63" s="43">
        <v>618</v>
      </c>
      <c r="F63" s="43">
        <v>573</v>
      </c>
      <c r="G63" s="43">
        <v>636</v>
      </c>
      <c r="H63" s="43">
        <v>576</v>
      </c>
      <c r="I63" s="43">
        <v>414</v>
      </c>
      <c r="J63" s="43">
        <v>352</v>
      </c>
      <c r="K63" s="43">
        <v>296</v>
      </c>
      <c r="L63" s="43">
        <v>290</v>
      </c>
      <c r="M63" s="43">
        <v>291</v>
      </c>
      <c r="N63" s="52">
        <f t="shared" si="3"/>
        <v>63.987635239567233</v>
      </c>
      <c r="O63" s="52">
        <f t="shared" si="4"/>
        <v>56.957928802588995</v>
      </c>
      <c r="P63" s="52">
        <f t="shared" si="5"/>
        <v>51.657940663176262</v>
      </c>
      <c r="Q63" s="52">
        <f t="shared" si="6"/>
        <v>45.59748427672956</v>
      </c>
      <c r="R63" s="61">
        <f t="shared" si="7"/>
        <v>50.520833333333336</v>
      </c>
    </row>
    <row r="64" spans="1:18" ht="15.75" thickBot="1">
      <c r="A64" s="43">
        <v>260430</v>
      </c>
      <c r="B64" s="43" t="s">
        <v>81</v>
      </c>
      <c r="C64" s="47">
        <v>2607</v>
      </c>
      <c r="D64" s="43">
        <v>186</v>
      </c>
      <c r="E64" s="43">
        <v>212</v>
      </c>
      <c r="F64" s="43">
        <v>207</v>
      </c>
      <c r="G64" s="43">
        <v>196</v>
      </c>
      <c r="H64" s="43">
        <v>186</v>
      </c>
      <c r="I64" s="43">
        <v>120</v>
      </c>
      <c r="J64" s="43">
        <v>149</v>
      </c>
      <c r="K64" s="43">
        <v>126</v>
      </c>
      <c r="L64" s="43">
        <v>108</v>
      </c>
      <c r="M64" s="43">
        <v>105</v>
      </c>
      <c r="N64" s="52">
        <f t="shared" si="3"/>
        <v>64.516129032258064</v>
      </c>
      <c r="O64" s="52">
        <f t="shared" si="4"/>
        <v>70.283018867924525</v>
      </c>
      <c r="P64" s="52">
        <f t="shared" si="5"/>
        <v>60.869565217391312</v>
      </c>
      <c r="Q64" s="52">
        <f t="shared" si="6"/>
        <v>55.102040816326522</v>
      </c>
      <c r="R64" s="61">
        <f t="shared" si="7"/>
        <v>56.451612903225815</v>
      </c>
    </row>
    <row r="65" spans="1:18" ht="15.75" thickBot="1">
      <c r="A65" s="43">
        <v>260440</v>
      </c>
      <c r="B65" s="43" t="s">
        <v>773</v>
      </c>
      <c r="C65" s="47">
        <v>2601</v>
      </c>
      <c r="D65" s="43">
        <v>217</v>
      </c>
      <c r="E65" s="43">
        <v>213</v>
      </c>
      <c r="F65" s="43">
        <v>189</v>
      </c>
      <c r="G65" s="43">
        <v>212</v>
      </c>
      <c r="H65" s="43">
        <v>207</v>
      </c>
      <c r="I65" s="43">
        <v>107</v>
      </c>
      <c r="J65" s="43">
        <v>76</v>
      </c>
      <c r="K65" s="43">
        <v>80</v>
      </c>
      <c r="L65" s="43">
        <v>99</v>
      </c>
      <c r="M65" s="43">
        <v>114</v>
      </c>
      <c r="N65" s="52">
        <f t="shared" si="3"/>
        <v>49.308755760368662</v>
      </c>
      <c r="O65" s="52">
        <f t="shared" si="4"/>
        <v>35.68075117370892</v>
      </c>
      <c r="P65" s="52">
        <f t="shared" si="5"/>
        <v>42.328042328042329</v>
      </c>
      <c r="Q65" s="52">
        <f t="shared" si="6"/>
        <v>46.698113207547173</v>
      </c>
      <c r="R65" s="61">
        <f t="shared" si="7"/>
        <v>55.072463768115945</v>
      </c>
    </row>
    <row r="66" spans="1:18" ht="15.75" thickBot="1">
      <c r="A66" s="43">
        <v>260450</v>
      </c>
      <c r="B66" s="43" t="s">
        <v>774</v>
      </c>
      <c r="C66" s="47">
        <v>2601</v>
      </c>
      <c r="D66" s="43">
        <v>316</v>
      </c>
      <c r="E66" s="43">
        <v>324</v>
      </c>
      <c r="F66" s="43">
        <v>270</v>
      </c>
      <c r="G66" s="43">
        <v>287</v>
      </c>
      <c r="H66" s="43">
        <v>316</v>
      </c>
      <c r="I66" s="43">
        <v>174</v>
      </c>
      <c r="J66" s="43">
        <v>165</v>
      </c>
      <c r="K66" s="43">
        <v>124</v>
      </c>
      <c r="L66" s="43">
        <v>158</v>
      </c>
      <c r="M66" s="43">
        <v>164</v>
      </c>
      <c r="N66" s="52">
        <f t="shared" si="3"/>
        <v>55.063291139240512</v>
      </c>
      <c r="O66" s="52">
        <f t="shared" si="4"/>
        <v>50.925925925925931</v>
      </c>
      <c r="P66" s="52">
        <f t="shared" si="5"/>
        <v>45.925925925925924</v>
      </c>
      <c r="Q66" s="52">
        <f t="shared" si="6"/>
        <v>55.052264808362374</v>
      </c>
      <c r="R66" s="61">
        <f t="shared" si="7"/>
        <v>51.898734177215189</v>
      </c>
    </row>
    <row r="67" spans="1:18" ht="15.75" thickBot="1">
      <c r="A67" s="43">
        <v>260460</v>
      </c>
      <c r="B67" s="43" t="s">
        <v>119</v>
      </c>
      <c r="C67" s="47">
        <v>2612</v>
      </c>
      <c r="D67" s="43">
        <v>346</v>
      </c>
      <c r="E67" s="43">
        <v>347</v>
      </c>
      <c r="F67" s="43">
        <v>286</v>
      </c>
      <c r="G67" s="43">
        <v>356</v>
      </c>
      <c r="H67" s="43">
        <v>422</v>
      </c>
      <c r="I67" s="43">
        <v>224</v>
      </c>
      <c r="J67" s="43">
        <v>217</v>
      </c>
      <c r="K67" s="43">
        <v>165</v>
      </c>
      <c r="L67" s="43">
        <v>214</v>
      </c>
      <c r="M67" s="43">
        <v>244</v>
      </c>
      <c r="N67" s="52">
        <f t="shared" si="3"/>
        <v>64.739884393063591</v>
      </c>
      <c r="O67" s="52">
        <f t="shared" si="4"/>
        <v>62.536023054755042</v>
      </c>
      <c r="P67" s="52">
        <f t="shared" si="5"/>
        <v>57.692307692307686</v>
      </c>
      <c r="Q67" s="52">
        <f t="shared" si="6"/>
        <v>60.112359550561798</v>
      </c>
      <c r="R67" s="61">
        <f t="shared" si="7"/>
        <v>57.81990521327014</v>
      </c>
    </row>
    <row r="68" spans="1:18" ht="15.75" thickBot="1">
      <c r="A68" s="43">
        <v>260470</v>
      </c>
      <c r="B68" s="43" t="s">
        <v>64</v>
      </c>
      <c r="C68" s="47">
        <v>2605</v>
      </c>
      <c r="D68" s="43">
        <v>277</v>
      </c>
      <c r="E68" s="43">
        <v>269</v>
      </c>
      <c r="F68" s="43">
        <v>234</v>
      </c>
      <c r="G68" s="43">
        <v>242</v>
      </c>
      <c r="H68" s="43">
        <v>230</v>
      </c>
      <c r="I68" s="43">
        <v>183</v>
      </c>
      <c r="J68" s="43">
        <v>172</v>
      </c>
      <c r="K68" s="43">
        <v>149</v>
      </c>
      <c r="L68" s="43">
        <v>147</v>
      </c>
      <c r="M68" s="43">
        <v>145</v>
      </c>
      <c r="N68" s="52">
        <f t="shared" si="3"/>
        <v>66.064981949458485</v>
      </c>
      <c r="O68" s="52">
        <f t="shared" si="4"/>
        <v>63.940520446096649</v>
      </c>
      <c r="P68" s="52">
        <f t="shared" si="5"/>
        <v>63.675213675213669</v>
      </c>
      <c r="Q68" s="52">
        <f t="shared" si="6"/>
        <v>60.743801652892557</v>
      </c>
      <c r="R68" s="61">
        <f t="shared" si="7"/>
        <v>63.04347826086957</v>
      </c>
    </row>
    <row r="69" spans="1:18" ht="15.75" thickBot="1">
      <c r="A69" s="43">
        <v>260480</v>
      </c>
      <c r="B69" s="43" t="s">
        <v>775</v>
      </c>
      <c r="C69" s="47">
        <v>2603</v>
      </c>
      <c r="D69" s="43">
        <v>251</v>
      </c>
      <c r="E69" s="43">
        <v>217</v>
      </c>
      <c r="F69" s="43">
        <v>194</v>
      </c>
      <c r="G69" s="43">
        <v>211</v>
      </c>
      <c r="H69" s="43">
        <v>232</v>
      </c>
      <c r="I69" s="43">
        <v>166</v>
      </c>
      <c r="J69" s="43">
        <v>120</v>
      </c>
      <c r="K69" s="43">
        <v>98</v>
      </c>
      <c r="L69" s="43">
        <v>93</v>
      </c>
      <c r="M69" s="43">
        <v>110</v>
      </c>
      <c r="N69" s="52">
        <f t="shared" si="3"/>
        <v>66.135458167330668</v>
      </c>
      <c r="O69" s="52">
        <f t="shared" si="4"/>
        <v>55.299539170506918</v>
      </c>
      <c r="P69" s="52">
        <f t="shared" si="5"/>
        <v>50.515463917525771</v>
      </c>
      <c r="Q69" s="52">
        <f t="shared" si="6"/>
        <v>44.075829383886258</v>
      </c>
      <c r="R69" s="61">
        <f t="shared" si="7"/>
        <v>47.413793103448278</v>
      </c>
    </row>
    <row r="70" spans="1:18" ht="15.75" thickBot="1">
      <c r="A70" s="43">
        <v>260490</v>
      </c>
      <c r="B70" s="43" t="s">
        <v>17</v>
      </c>
      <c r="C70" s="47">
        <v>2602</v>
      </c>
      <c r="D70" s="43">
        <v>232</v>
      </c>
      <c r="E70" s="43">
        <v>232</v>
      </c>
      <c r="F70" s="43">
        <v>212</v>
      </c>
      <c r="G70" s="43">
        <v>228</v>
      </c>
      <c r="H70" s="43">
        <v>229</v>
      </c>
      <c r="I70" s="43">
        <v>92</v>
      </c>
      <c r="J70" s="43">
        <v>91</v>
      </c>
      <c r="K70" s="43">
        <v>100</v>
      </c>
      <c r="L70" s="43">
        <v>102</v>
      </c>
      <c r="M70" s="43">
        <v>98</v>
      </c>
      <c r="N70" s="52">
        <f t="shared" si="3"/>
        <v>39.655172413793103</v>
      </c>
      <c r="O70" s="52">
        <f t="shared" si="4"/>
        <v>39.224137931034484</v>
      </c>
      <c r="P70" s="52">
        <f t="shared" si="5"/>
        <v>47.169811320754718</v>
      </c>
      <c r="Q70" s="52">
        <f t="shared" si="6"/>
        <v>44.736842105263158</v>
      </c>
      <c r="R70" s="61">
        <f t="shared" si="7"/>
        <v>42.79475982532751</v>
      </c>
    </row>
    <row r="71" spans="1:18" ht="15.75" thickBot="1">
      <c r="A71" s="43">
        <v>260500</v>
      </c>
      <c r="B71" s="43" t="s">
        <v>48</v>
      </c>
      <c r="C71" s="47">
        <v>2604</v>
      </c>
      <c r="D71" s="43">
        <v>343</v>
      </c>
      <c r="E71" s="43">
        <v>368</v>
      </c>
      <c r="F71" s="43">
        <v>342</v>
      </c>
      <c r="G71" s="43">
        <v>405</v>
      </c>
      <c r="H71" s="43">
        <v>415</v>
      </c>
      <c r="I71" s="43">
        <v>197</v>
      </c>
      <c r="J71" s="43">
        <v>235</v>
      </c>
      <c r="K71" s="43">
        <v>175</v>
      </c>
      <c r="L71" s="43">
        <v>218</v>
      </c>
      <c r="M71" s="43">
        <v>220</v>
      </c>
      <c r="N71" s="52">
        <f t="shared" si="3"/>
        <v>57.434402332361515</v>
      </c>
      <c r="O71" s="52">
        <f t="shared" si="4"/>
        <v>63.858695652173914</v>
      </c>
      <c r="P71" s="52">
        <f t="shared" si="5"/>
        <v>51.169590643274852</v>
      </c>
      <c r="Q71" s="52">
        <f t="shared" si="6"/>
        <v>53.827160493827165</v>
      </c>
      <c r="R71" s="61">
        <f t="shared" si="7"/>
        <v>53.01204819277109</v>
      </c>
    </row>
    <row r="72" spans="1:18" ht="15.75" thickBot="1">
      <c r="A72" s="43">
        <v>260510</v>
      </c>
      <c r="B72" s="43" t="s">
        <v>776</v>
      </c>
      <c r="C72" s="47">
        <v>2606</v>
      </c>
      <c r="D72" s="43">
        <v>546</v>
      </c>
      <c r="E72" s="43">
        <v>546</v>
      </c>
      <c r="F72" s="43">
        <v>568</v>
      </c>
      <c r="G72" s="43">
        <v>622</v>
      </c>
      <c r="H72" s="43">
        <v>596</v>
      </c>
      <c r="I72" s="43">
        <v>310</v>
      </c>
      <c r="J72" s="43">
        <v>331</v>
      </c>
      <c r="K72" s="43">
        <v>334</v>
      </c>
      <c r="L72" s="43">
        <v>303</v>
      </c>
      <c r="M72" s="43">
        <v>262</v>
      </c>
      <c r="N72" s="52">
        <f t="shared" si="3"/>
        <v>56.776556776556774</v>
      </c>
      <c r="O72" s="52">
        <f t="shared" si="4"/>
        <v>60.62271062271062</v>
      </c>
      <c r="P72" s="52">
        <f t="shared" si="5"/>
        <v>58.802816901408448</v>
      </c>
      <c r="Q72" s="52">
        <f t="shared" si="6"/>
        <v>48.713826366559488</v>
      </c>
      <c r="R72" s="61">
        <f t="shared" si="7"/>
        <v>43.959731543624159</v>
      </c>
    </row>
    <row r="73" spans="1:18" ht="15.75" thickBot="1">
      <c r="A73" s="43">
        <v>260515</v>
      </c>
      <c r="B73" s="43" t="s">
        <v>87</v>
      </c>
      <c r="C73" s="47">
        <v>2608</v>
      </c>
      <c r="D73" s="43">
        <v>336</v>
      </c>
      <c r="E73" s="43">
        <v>313</v>
      </c>
      <c r="F73" s="43">
        <v>341</v>
      </c>
      <c r="G73" s="43">
        <v>267</v>
      </c>
      <c r="H73" s="43">
        <v>261</v>
      </c>
      <c r="I73" s="43">
        <v>224</v>
      </c>
      <c r="J73" s="43">
        <v>223</v>
      </c>
      <c r="K73" s="43">
        <v>204</v>
      </c>
      <c r="L73" s="43">
        <v>156</v>
      </c>
      <c r="M73" s="43">
        <v>147</v>
      </c>
      <c r="N73" s="52">
        <f t="shared" si="3"/>
        <v>66.666666666666657</v>
      </c>
      <c r="O73" s="52">
        <f t="shared" si="4"/>
        <v>71.246006389776369</v>
      </c>
      <c r="P73" s="52">
        <f t="shared" si="5"/>
        <v>59.824046920821118</v>
      </c>
      <c r="Q73" s="52">
        <f t="shared" si="6"/>
        <v>58.426966292134829</v>
      </c>
      <c r="R73" s="61">
        <f t="shared" si="7"/>
        <v>56.321839080459768</v>
      </c>
    </row>
    <row r="74" spans="1:18" ht="15.75" thickBot="1">
      <c r="A74" s="43">
        <v>260520</v>
      </c>
      <c r="B74" s="43" t="s">
        <v>29</v>
      </c>
      <c r="C74" s="47">
        <v>2603</v>
      </c>
      <c r="D74" s="43">
        <v>1132</v>
      </c>
      <c r="E74" s="43">
        <v>1019</v>
      </c>
      <c r="F74" s="43">
        <v>1001</v>
      </c>
      <c r="G74" s="43">
        <v>1086</v>
      </c>
      <c r="H74" s="43">
        <v>1204</v>
      </c>
      <c r="I74" s="43">
        <v>644</v>
      </c>
      <c r="J74" s="43">
        <v>473</v>
      </c>
      <c r="K74" s="43">
        <v>443</v>
      </c>
      <c r="L74" s="43">
        <v>508</v>
      </c>
      <c r="M74" s="43">
        <v>504</v>
      </c>
      <c r="N74" s="52">
        <f t="shared" si="3"/>
        <v>56.890459363957604</v>
      </c>
      <c r="O74" s="52">
        <f t="shared" si="4"/>
        <v>46.418056918547599</v>
      </c>
      <c r="P74" s="52">
        <f t="shared" si="5"/>
        <v>44.255744255744254</v>
      </c>
      <c r="Q74" s="52">
        <f t="shared" si="6"/>
        <v>46.777163904235728</v>
      </c>
      <c r="R74" s="61">
        <f t="shared" si="7"/>
        <v>41.860465116279073</v>
      </c>
    </row>
    <row r="75" spans="1:18" ht="15.75" thickBot="1">
      <c r="A75" s="43">
        <v>260530</v>
      </c>
      <c r="B75" s="43" t="s">
        <v>92</v>
      </c>
      <c r="C75" s="47">
        <v>2609</v>
      </c>
      <c r="D75" s="43">
        <v>618</v>
      </c>
      <c r="E75" s="43">
        <v>552</v>
      </c>
      <c r="F75" s="43">
        <v>611</v>
      </c>
      <c r="G75" s="43">
        <v>535</v>
      </c>
      <c r="H75" s="43">
        <v>550</v>
      </c>
      <c r="I75" s="43">
        <v>410</v>
      </c>
      <c r="J75" s="43">
        <v>358</v>
      </c>
      <c r="K75" s="43">
        <v>367</v>
      </c>
      <c r="L75" s="43">
        <v>309</v>
      </c>
      <c r="M75" s="43">
        <v>281</v>
      </c>
      <c r="N75" s="52">
        <f t="shared" si="3"/>
        <v>66.343042071197416</v>
      </c>
      <c r="O75" s="52">
        <f t="shared" si="4"/>
        <v>64.85507246376811</v>
      </c>
      <c r="P75" s="52">
        <f t="shared" si="5"/>
        <v>60.065466448445171</v>
      </c>
      <c r="Q75" s="52">
        <f t="shared" si="6"/>
        <v>57.757009345794394</v>
      </c>
      <c r="R75" s="61">
        <f t="shared" si="7"/>
        <v>51.090909090909086</v>
      </c>
    </row>
    <row r="76" spans="1:18" ht="15.75" thickBot="1">
      <c r="A76" s="43">
        <v>260540</v>
      </c>
      <c r="B76" s="43" t="s">
        <v>18</v>
      </c>
      <c r="C76" s="47">
        <v>2602</v>
      </c>
      <c r="D76" s="43">
        <v>360</v>
      </c>
      <c r="E76" s="43">
        <v>346</v>
      </c>
      <c r="F76" s="43">
        <v>332</v>
      </c>
      <c r="G76" s="43">
        <v>321</v>
      </c>
      <c r="H76" s="43">
        <v>295</v>
      </c>
      <c r="I76" s="43">
        <v>147</v>
      </c>
      <c r="J76" s="43">
        <v>124</v>
      </c>
      <c r="K76" s="43">
        <v>121</v>
      </c>
      <c r="L76" s="43">
        <v>144</v>
      </c>
      <c r="M76" s="43">
        <v>120</v>
      </c>
      <c r="N76" s="52">
        <f t="shared" si="3"/>
        <v>40.833333333333336</v>
      </c>
      <c r="O76" s="52">
        <f t="shared" si="4"/>
        <v>35.838150289017342</v>
      </c>
      <c r="P76" s="52">
        <f t="shared" si="5"/>
        <v>36.445783132530117</v>
      </c>
      <c r="Q76" s="52">
        <f t="shared" si="6"/>
        <v>44.859813084112147</v>
      </c>
      <c r="R76" s="61">
        <f t="shared" si="7"/>
        <v>40.677966101694921</v>
      </c>
    </row>
    <row r="77" spans="1:18" ht="15.75" thickBot="1">
      <c r="A77" s="43">
        <v>260545</v>
      </c>
      <c r="B77" s="43" t="s">
        <v>4</v>
      </c>
      <c r="C77" s="47">
        <v>2601</v>
      </c>
      <c r="D77" s="43">
        <v>17</v>
      </c>
      <c r="E77" s="43">
        <v>21</v>
      </c>
      <c r="F77" s="43">
        <v>23</v>
      </c>
      <c r="G77" s="43">
        <v>25</v>
      </c>
      <c r="H77" s="43">
        <v>20</v>
      </c>
      <c r="I77" s="43">
        <v>4</v>
      </c>
      <c r="J77" s="43">
        <v>3</v>
      </c>
      <c r="K77" s="43">
        <v>5</v>
      </c>
      <c r="L77" s="43">
        <v>6</v>
      </c>
      <c r="M77" s="43">
        <v>8</v>
      </c>
      <c r="N77" s="52">
        <f t="shared" si="3"/>
        <v>23.52941176470588</v>
      </c>
      <c r="O77" s="52">
        <f t="shared" si="4"/>
        <v>14.285714285714285</v>
      </c>
      <c r="P77" s="52">
        <f t="shared" si="5"/>
        <v>21.739130434782609</v>
      </c>
      <c r="Q77" s="52">
        <f t="shared" si="6"/>
        <v>24</v>
      </c>
      <c r="R77" s="61">
        <f t="shared" si="7"/>
        <v>40</v>
      </c>
    </row>
    <row r="78" spans="1:18" ht="15.75" thickBot="1">
      <c r="A78" s="43">
        <v>260550</v>
      </c>
      <c r="B78" s="43" t="s">
        <v>120</v>
      </c>
      <c r="C78" s="47">
        <v>2612</v>
      </c>
      <c r="D78" s="43">
        <v>203</v>
      </c>
      <c r="E78" s="43">
        <v>156</v>
      </c>
      <c r="F78" s="43">
        <v>183</v>
      </c>
      <c r="G78" s="43">
        <v>146</v>
      </c>
      <c r="H78" s="43">
        <v>191</v>
      </c>
      <c r="I78" s="43">
        <v>113</v>
      </c>
      <c r="J78" s="43">
        <v>90</v>
      </c>
      <c r="K78" s="43">
        <v>86</v>
      </c>
      <c r="L78" s="43">
        <v>83</v>
      </c>
      <c r="M78" s="43">
        <v>91</v>
      </c>
      <c r="N78" s="52">
        <f t="shared" si="3"/>
        <v>55.665024630541872</v>
      </c>
      <c r="O78" s="52">
        <f t="shared" si="4"/>
        <v>57.692307692307686</v>
      </c>
      <c r="P78" s="52">
        <f t="shared" si="5"/>
        <v>46.994535519125684</v>
      </c>
      <c r="Q78" s="52">
        <f t="shared" si="6"/>
        <v>56.849315068493155</v>
      </c>
      <c r="R78" s="61">
        <f t="shared" si="7"/>
        <v>47.643979057591622</v>
      </c>
    </row>
    <row r="79" spans="1:18" ht="15.75" thickBot="1">
      <c r="A79" s="43">
        <v>260560</v>
      </c>
      <c r="B79" s="43" t="s">
        <v>111</v>
      </c>
      <c r="C79" s="47">
        <v>2611</v>
      </c>
      <c r="D79" s="43">
        <v>323</v>
      </c>
      <c r="E79" s="43">
        <v>320</v>
      </c>
      <c r="F79" s="43">
        <v>305</v>
      </c>
      <c r="G79" s="43">
        <v>327</v>
      </c>
      <c r="H79" s="43">
        <v>308</v>
      </c>
      <c r="I79" s="43">
        <v>188</v>
      </c>
      <c r="J79" s="43">
        <v>200</v>
      </c>
      <c r="K79" s="43">
        <v>156</v>
      </c>
      <c r="L79" s="43">
        <v>158</v>
      </c>
      <c r="M79" s="43">
        <v>145</v>
      </c>
      <c r="N79" s="52">
        <f t="shared" si="3"/>
        <v>58.204334365325074</v>
      </c>
      <c r="O79" s="52">
        <f t="shared" si="4"/>
        <v>62.5</v>
      </c>
      <c r="P79" s="52">
        <f t="shared" si="5"/>
        <v>51.147540983606554</v>
      </c>
      <c r="Q79" s="52">
        <f t="shared" si="6"/>
        <v>48.318042813455655</v>
      </c>
      <c r="R79" s="61">
        <f t="shared" si="7"/>
        <v>47.077922077922082</v>
      </c>
    </row>
    <row r="80" spans="1:18" ht="15.75" thickBot="1">
      <c r="A80" s="43">
        <v>260570</v>
      </c>
      <c r="B80" s="43" t="s">
        <v>112</v>
      </c>
      <c r="C80" s="47">
        <v>2611</v>
      </c>
      <c r="D80" s="43">
        <v>554</v>
      </c>
      <c r="E80" s="43">
        <v>577</v>
      </c>
      <c r="F80" s="43">
        <v>593</v>
      </c>
      <c r="G80" s="43">
        <v>567</v>
      </c>
      <c r="H80" s="43">
        <v>506</v>
      </c>
      <c r="I80" s="43">
        <v>413</v>
      </c>
      <c r="J80" s="43">
        <v>401</v>
      </c>
      <c r="K80" s="43">
        <v>377</v>
      </c>
      <c r="L80" s="43">
        <v>296</v>
      </c>
      <c r="M80" s="43">
        <v>262</v>
      </c>
      <c r="N80" s="52">
        <f t="shared" si="3"/>
        <v>74.548736462093871</v>
      </c>
      <c r="O80" s="52">
        <f t="shared" si="4"/>
        <v>69.497400346620452</v>
      </c>
      <c r="P80" s="52">
        <f t="shared" si="5"/>
        <v>63.575042158516013</v>
      </c>
      <c r="Q80" s="52">
        <f t="shared" si="6"/>
        <v>52.204585537918867</v>
      </c>
      <c r="R80" s="61">
        <f t="shared" si="7"/>
        <v>51.778656126482211</v>
      </c>
    </row>
    <row r="81" spans="1:18" ht="15.75" thickBot="1">
      <c r="A81" s="43">
        <v>260580</v>
      </c>
      <c r="B81" s="43" t="s">
        <v>49</v>
      </c>
      <c r="C81" s="47">
        <v>2604</v>
      </c>
      <c r="D81" s="43">
        <v>204</v>
      </c>
      <c r="E81" s="43">
        <v>219</v>
      </c>
      <c r="F81" s="43">
        <v>167</v>
      </c>
      <c r="G81" s="43">
        <v>171</v>
      </c>
      <c r="H81" s="43">
        <v>177</v>
      </c>
      <c r="I81" s="43">
        <v>104</v>
      </c>
      <c r="J81" s="43">
        <v>105</v>
      </c>
      <c r="K81" s="43">
        <v>84</v>
      </c>
      <c r="L81" s="43">
        <v>73</v>
      </c>
      <c r="M81" s="43">
        <v>61</v>
      </c>
      <c r="N81" s="52">
        <f t="shared" si="3"/>
        <v>50.980392156862742</v>
      </c>
      <c r="O81" s="52">
        <f t="shared" si="4"/>
        <v>47.945205479452049</v>
      </c>
      <c r="P81" s="52">
        <f t="shared" si="5"/>
        <v>50.299401197604787</v>
      </c>
      <c r="Q81" s="52">
        <f t="shared" si="6"/>
        <v>42.690058479532162</v>
      </c>
      <c r="R81" s="61">
        <f t="shared" si="7"/>
        <v>34.463276836158194</v>
      </c>
    </row>
    <row r="82" spans="1:18" ht="15.75" thickBot="1">
      <c r="A82" s="43">
        <v>260590</v>
      </c>
      <c r="B82" s="43" t="s">
        <v>30</v>
      </c>
      <c r="C82" s="47">
        <v>2603</v>
      </c>
      <c r="D82" s="43">
        <v>388</v>
      </c>
      <c r="E82" s="43">
        <v>392</v>
      </c>
      <c r="F82" s="43">
        <v>313</v>
      </c>
      <c r="G82" s="43">
        <v>412</v>
      </c>
      <c r="H82" s="43">
        <v>384</v>
      </c>
      <c r="I82" s="43">
        <v>255</v>
      </c>
      <c r="J82" s="43">
        <v>246</v>
      </c>
      <c r="K82" s="43">
        <v>184</v>
      </c>
      <c r="L82" s="43">
        <v>226</v>
      </c>
      <c r="M82" s="43">
        <v>200</v>
      </c>
      <c r="N82" s="52">
        <f t="shared" ref="N82:N145" si="8">I82/D82*100</f>
        <v>65.721649484536087</v>
      </c>
      <c r="O82" s="52">
        <f t="shared" ref="O82:O145" si="9">J82/E82*100</f>
        <v>62.755102040816325</v>
      </c>
      <c r="P82" s="52">
        <f t="shared" ref="P82:P145" si="10">K82/F82*100</f>
        <v>58.785942492012779</v>
      </c>
      <c r="Q82" s="52">
        <f t="shared" ref="Q82:Q145" si="11">L82/G82*100</f>
        <v>54.854368932038831</v>
      </c>
      <c r="R82" s="61">
        <f t="shared" ref="R82:R145" si="12">M82/H82*100</f>
        <v>52.083333333333336</v>
      </c>
    </row>
    <row r="83" spans="1:18" ht="15.75" thickBot="1">
      <c r="A83" s="43">
        <v>260600</v>
      </c>
      <c r="B83" s="43" t="s">
        <v>65</v>
      </c>
      <c r="C83" s="47">
        <v>2605</v>
      </c>
      <c r="D83" s="43">
        <v>2484</v>
      </c>
      <c r="E83" s="43">
        <v>2439</v>
      </c>
      <c r="F83" s="43">
        <v>2410</v>
      </c>
      <c r="G83" s="43">
        <v>2398</v>
      </c>
      <c r="H83" s="43">
        <v>2346</v>
      </c>
      <c r="I83" s="43">
        <v>1225</v>
      </c>
      <c r="J83" s="43">
        <v>1144</v>
      </c>
      <c r="K83" s="43">
        <v>1086</v>
      </c>
      <c r="L83" s="43">
        <v>1051</v>
      </c>
      <c r="M83" s="43">
        <v>1027</v>
      </c>
      <c r="N83" s="52">
        <f t="shared" si="8"/>
        <v>49.315619967793886</v>
      </c>
      <c r="O83" s="52">
        <f t="shared" si="9"/>
        <v>46.904469044690444</v>
      </c>
      <c r="P83" s="52">
        <f t="shared" si="10"/>
        <v>45.062240663900418</v>
      </c>
      <c r="Q83" s="52">
        <f t="shared" si="11"/>
        <v>43.828190158465382</v>
      </c>
      <c r="R83" s="61">
        <f t="shared" si="12"/>
        <v>43.776641091219098</v>
      </c>
    </row>
    <row r="84" spans="1:18" ht="15.75" thickBot="1">
      <c r="A84" s="43">
        <v>260610</v>
      </c>
      <c r="B84" s="43" t="s">
        <v>777</v>
      </c>
      <c r="C84" s="47">
        <v>2601</v>
      </c>
      <c r="D84" s="43">
        <v>445</v>
      </c>
      <c r="E84" s="43">
        <v>421</v>
      </c>
      <c r="F84" s="43">
        <v>412</v>
      </c>
      <c r="G84" s="43">
        <v>399</v>
      </c>
      <c r="H84" s="43">
        <v>432</v>
      </c>
      <c r="I84" s="43">
        <v>210</v>
      </c>
      <c r="J84" s="43">
        <v>150</v>
      </c>
      <c r="K84" s="43">
        <v>168</v>
      </c>
      <c r="L84" s="43">
        <v>178</v>
      </c>
      <c r="M84" s="43">
        <v>209</v>
      </c>
      <c r="N84" s="52">
        <f t="shared" si="8"/>
        <v>47.191011235955052</v>
      </c>
      <c r="O84" s="52">
        <f t="shared" si="9"/>
        <v>35.629453681710217</v>
      </c>
      <c r="P84" s="52">
        <f t="shared" si="10"/>
        <v>40.776699029126213</v>
      </c>
      <c r="Q84" s="52">
        <f t="shared" si="11"/>
        <v>44.611528822055135</v>
      </c>
      <c r="R84" s="61">
        <f t="shared" si="12"/>
        <v>48.379629629629626</v>
      </c>
    </row>
    <row r="85" spans="1:18" ht="15.75" thickBot="1">
      <c r="A85" s="43">
        <v>260620</v>
      </c>
      <c r="B85" s="43" t="s">
        <v>121</v>
      </c>
      <c r="C85" s="47">
        <v>2612</v>
      </c>
      <c r="D85" s="43">
        <v>1287</v>
      </c>
      <c r="E85" s="43">
        <v>1232</v>
      </c>
      <c r="F85" s="43">
        <v>1146</v>
      </c>
      <c r="G85" s="43">
        <v>1259</v>
      </c>
      <c r="H85" s="43">
        <v>1236</v>
      </c>
      <c r="I85" s="43">
        <v>741</v>
      </c>
      <c r="J85" s="43">
        <v>726</v>
      </c>
      <c r="K85" s="43">
        <v>642</v>
      </c>
      <c r="L85" s="43">
        <v>692</v>
      </c>
      <c r="M85" s="43">
        <v>629</v>
      </c>
      <c r="N85" s="52">
        <f t="shared" si="8"/>
        <v>57.575757575757578</v>
      </c>
      <c r="O85" s="52">
        <f t="shared" si="9"/>
        <v>58.928571428571431</v>
      </c>
      <c r="P85" s="52">
        <f t="shared" si="10"/>
        <v>56.02094240837696</v>
      </c>
      <c r="Q85" s="52">
        <f t="shared" si="11"/>
        <v>54.964257347100876</v>
      </c>
      <c r="R85" s="61">
        <f t="shared" si="12"/>
        <v>50.889967637540458</v>
      </c>
    </row>
    <row r="86" spans="1:18" ht="15.75" thickBot="1">
      <c r="A86" s="43">
        <v>260630</v>
      </c>
      <c r="B86" s="43" t="s">
        <v>93</v>
      </c>
      <c r="C86" s="47">
        <v>2609</v>
      </c>
      <c r="D86" s="43">
        <v>115</v>
      </c>
      <c r="E86" s="43">
        <v>111</v>
      </c>
      <c r="F86" s="43">
        <v>104</v>
      </c>
      <c r="G86" s="43">
        <v>112</v>
      </c>
      <c r="H86" s="43">
        <v>114</v>
      </c>
      <c r="I86" s="43">
        <v>83</v>
      </c>
      <c r="J86" s="43">
        <v>79</v>
      </c>
      <c r="K86" s="43">
        <v>67</v>
      </c>
      <c r="L86" s="43">
        <v>65</v>
      </c>
      <c r="M86" s="43">
        <v>61</v>
      </c>
      <c r="N86" s="52">
        <f t="shared" si="8"/>
        <v>72.173913043478265</v>
      </c>
      <c r="O86" s="52">
        <f t="shared" si="9"/>
        <v>71.171171171171167</v>
      </c>
      <c r="P86" s="52">
        <f t="shared" si="10"/>
        <v>64.423076923076934</v>
      </c>
      <c r="Q86" s="52">
        <f t="shared" si="11"/>
        <v>58.035714285714292</v>
      </c>
      <c r="R86" s="61">
        <f t="shared" si="12"/>
        <v>53.508771929824562</v>
      </c>
    </row>
    <row r="87" spans="1:18" ht="15.75" thickBot="1">
      <c r="A87" s="43">
        <v>260640</v>
      </c>
      <c r="B87" s="43" t="s">
        <v>778</v>
      </c>
      <c r="C87" s="47">
        <v>2604</v>
      </c>
      <c r="D87" s="43">
        <v>1154</v>
      </c>
      <c r="E87" s="43">
        <v>1167</v>
      </c>
      <c r="F87" s="43">
        <v>1111</v>
      </c>
      <c r="G87" s="43">
        <v>1112</v>
      </c>
      <c r="H87" s="43">
        <v>1182</v>
      </c>
      <c r="I87" s="43">
        <v>558</v>
      </c>
      <c r="J87" s="43">
        <v>457</v>
      </c>
      <c r="K87" s="43">
        <v>424</v>
      </c>
      <c r="L87" s="43">
        <v>483</v>
      </c>
      <c r="M87" s="43">
        <v>534</v>
      </c>
      <c r="N87" s="52">
        <f t="shared" si="8"/>
        <v>48.353552859618716</v>
      </c>
      <c r="O87" s="52">
        <f t="shared" si="9"/>
        <v>39.16023993144816</v>
      </c>
      <c r="P87" s="52">
        <f t="shared" si="10"/>
        <v>38.163816381638163</v>
      </c>
      <c r="Q87" s="52">
        <f t="shared" si="11"/>
        <v>43.435251798561154</v>
      </c>
      <c r="R87" s="61">
        <f t="shared" si="12"/>
        <v>45.17766497461929</v>
      </c>
    </row>
    <row r="88" spans="1:18" ht="15.75" thickBot="1">
      <c r="A88" s="43">
        <v>260650</v>
      </c>
      <c r="B88" s="43" t="s">
        <v>66</v>
      </c>
      <c r="C88" s="47">
        <v>2605</v>
      </c>
      <c r="D88" s="43">
        <v>428</v>
      </c>
      <c r="E88" s="43">
        <v>395</v>
      </c>
      <c r="F88" s="43">
        <v>319</v>
      </c>
      <c r="G88" s="43">
        <v>359</v>
      </c>
      <c r="H88" s="43">
        <v>295</v>
      </c>
      <c r="I88" s="43">
        <v>307</v>
      </c>
      <c r="J88" s="43">
        <v>276</v>
      </c>
      <c r="K88" s="43">
        <v>224</v>
      </c>
      <c r="L88" s="43">
        <v>231</v>
      </c>
      <c r="M88" s="43">
        <v>207</v>
      </c>
      <c r="N88" s="52">
        <f t="shared" si="8"/>
        <v>71.728971962616825</v>
      </c>
      <c r="O88" s="52">
        <f t="shared" si="9"/>
        <v>69.873417721518976</v>
      </c>
      <c r="P88" s="52">
        <f t="shared" si="10"/>
        <v>70.219435736677113</v>
      </c>
      <c r="Q88" s="52">
        <f t="shared" si="11"/>
        <v>64.345403899721447</v>
      </c>
      <c r="R88" s="61">
        <f t="shared" si="12"/>
        <v>70.169491525423737</v>
      </c>
    </row>
    <row r="89" spans="1:18" ht="15.75" thickBot="1">
      <c r="A89" s="43">
        <v>260660</v>
      </c>
      <c r="B89" s="43" t="s">
        <v>75</v>
      </c>
      <c r="C89" s="47">
        <v>2606</v>
      </c>
      <c r="D89" s="43">
        <v>608</v>
      </c>
      <c r="E89" s="43">
        <v>515</v>
      </c>
      <c r="F89" s="43">
        <v>503</v>
      </c>
      <c r="G89" s="43">
        <v>523</v>
      </c>
      <c r="H89" s="43">
        <v>518</v>
      </c>
      <c r="I89" s="43">
        <v>468</v>
      </c>
      <c r="J89" s="43">
        <v>398</v>
      </c>
      <c r="K89" s="43">
        <v>344</v>
      </c>
      <c r="L89" s="43">
        <v>364</v>
      </c>
      <c r="M89" s="43">
        <v>355</v>
      </c>
      <c r="N89" s="52">
        <f t="shared" si="8"/>
        <v>76.973684210526315</v>
      </c>
      <c r="O89" s="52">
        <f t="shared" si="9"/>
        <v>77.28155339805825</v>
      </c>
      <c r="P89" s="52">
        <f t="shared" si="10"/>
        <v>68.389662027832998</v>
      </c>
      <c r="Q89" s="52">
        <f t="shared" si="11"/>
        <v>69.598470363288726</v>
      </c>
      <c r="R89" s="61">
        <f t="shared" si="12"/>
        <v>68.532818532818524</v>
      </c>
    </row>
    <row r="90" spans="1:18" ht="15.75" thickBot="1">
      <c r="A90" s="43">
        <v>260670</v>
      </c>
      <c r="B90" s="43" t="s">
        <v>50</v>
      </c>
      <c r="C90" s="47">
        <v>2604</v>
      </c>
      <c r="D90" s="43">
        <v>125</v>
      </c>
      <c r="E90" s="43">
        <v>104</v>
      </c>
      <c r="F90" s="43">
        <v>102</v>
      </c>
      <c r="G90" s="43">
        <v>106</v>
      </c>
      <c r="H90" s="43">
        <v>91</v>
      </c>
      <c r="I90" s="43">
        <v>97</v>
      </c>
      <c r="J90" s="43">
        <v>77</v>
      </c>
      <c r="K90" s="43">
        <v>65</v>
      </c>
      <c r="L90" s="43">
        <v>71</v>
      </c>
      <c r="M90" s="43">
        <v>53</v>
      </c>
      <c r="N90" s="52">
        <f t="shared" si="8"/>
        <v>77.600000000000009</v>
      </c>
      <c r="O90" s="52">
        <f t="shared" si="9"/>
        <v>74.038461538461547</v>
      </c>
      <c r="P90" s="52">
        <f t="shared" si="10"/>
        <v>63.725490196078425</v>
      </c>
      <c r="Q90" s="52">
        <f t="shared" si="11"/>
        <v>66.981132075471692</v>
      </c>
      <c r="R90" s="61">
        <f t="shared" si="12"/>
        <v>58.241758241758248</v>
      </c>
    </row>
    <row r="91" spans="1:18" ht="15.75" thickBot="1">
      <c r="A91" s="43">
        <v>260680</v>
      </c>
      <c r="B91" s="43" t="s">
        <v>5</v>
      </c>
      <c r="C91" s="47">
        <v>2601</v>
      </c>
      <c r="D91" s="43">
        <v>1470</v>
      </c>
      <c r="E91" s="43">
        <v>1451</v>
      </c>
      <c r="F91" s="43">
        <v>1379</v>
      </c>
      <c r="G91" s="43">
        <v>1477</v>
      </c>
      <c r="H91" s="43">
        <v>1516</v>
      </c>
      <c r="I91" s="43">
        <v>782</v>
      </c>
      <c r="J91" s="43">
        <v>748</v>
      </c>
      <c r="K91" s="43">
        <v>664</v>
      </c>
      <c r="L91" s="43">
        <v>703</v>
      </c>
      <c r="M91" s="43">
        <v>683</v>
      </c>
      <c r="N91" s="52">
        <f t="shared" si="8"/>
        <v>53.197278911564624</v>
      </c>
      <c r="O91" s="52">
        <f t="shared" si="9"/>
        <v>51.55065472088215</v>
      </c>
      <c r="P91" s="52">
        <f t="shared" si="10"/>
        <v>48.150833937635966</v>
      </c>
      <c r="Q91" s="52">
        <f t="shared" si="11"/>
        <v>47.596479350033853</v>
      </c>
      <c r="R91" s="61">
        <f t="shared" si="12"/>
        <v>45.052770448548813</v>
      </c>
    </row>
    <row r="92" spans="1:18" ht="15.75" thickBot="1">
      <c r="A92" s="43">
        <v>260690</v>
      </c>
      <c r="B92" s="43" t="s">
        <v>102</v>
      </c>
      <c r="C92" s="47">
        <v>2610</v>
      </c>
      <c r="D92" s="43">
        <v>206</v>
      </c>
      <c r="E92" s="43">
        <v>185</v>
      </c>
      <c r="F92" s="43">
        <v>176</v>
      </c>
      <c r="G92" s="43">
        <v>158</v>
      </c>
      <c r="H92" s="43">
        <v>155</v>
      </c>
      <c r="I92" s="43">
        <v>109</v>
      </c>
      <c r="J92" s="43">
        <v>91</v>
      </c>
      <c r="K92" s="43">
        <v>80</v>
      </c>
      <c r="L92" s="43">
        <v>74</v>
      </c>
      <c r="M92" s="43">
        <v>56</v>
      </c>
      <c r="N92" s="52">
        <f t="shared" si="8"/>
        <v>52.912621359223301</v>
      </c>
      <c r="O92" s="52">
        <f t="shared" si="9"/>
        <v>49.189189189189193</v>
      </c>
      <c r="P92" s="52">
        <f t="shared" si="10"/>
        <v>45.454545454545453</v>
      </c>
      <c r="Q92" s="52">
        <f t="shared" si="11"/>
        <v>46.835443037974684</v>
      </c>
      <c r="R92" s="61">
        <f t="shared" si="12"/>
        <v>36.129032258064512</v>
      </c>
    </row>
    <row r="93" spans="1:18" ht="15.75" thickBot="1">
      <c r="A93" s="43">
        <v>260700</v>
      </c>
      <c r="B93" s="43" t="s">
        <v>779</v>
      </c>
      <c r="C93" s="47">
        <v>2606</v>
      </c>
      <c r="D93" s="43">
        <v>361</v>
      </c>
      <c r="E93" s="43">
        <v>349</v>
      </c>
      <c r="F93" s="43">
        <v>332</v>
      </c>
      <c r="G93" s="43">
        <v>356</v>
      </c>
      <c r="H93" s="43">
        <v>342</v>
      </c>
      <c r="I93" s="43">
        <v>307</v>
      </c>
      <c r="J93" s="43">
        <v>281</v>
      </c>
      <c r="K93" s="43">
        <v>227</v>
      </c>
      <c r="L93" s="43">
        <v>233</v>
      </c>
      <c r="M93" s="43">
        <v>231</v>
      </c>
      <c r="N93" s="52">
        <f t="shared" si="8"/>
        <v>85.041551246537395</v>
      </c>
      <c r="O93" s="52">
        <f t="shared" si="9"/>
        <v>80.51575931232091</v>
      </c>
      <c r="P93" s="52">
        <f t="shared" si="10"/>
        <v>68.373493975903614</v>
      </c>
      <c r="Q93" s="52">
        <f t="shared" si="11"/>
        <v>65.449438202247194</v>
      </c>
      <c r="R93" s="61">
        <f t="shared" si="12"/>
        <v>67.543859649122808</v>
      </c>
    </row>
    <row r="94" spans="1:18" ht="15.75" thickBot="1">
      <c r="A94" s="43">
        <v>260710</v>
      </c>
      <c r="B94" s="43" t="s">
        <v>103</v>
      </c>
      <c r="C94" s="47">
        <v>2610</v>
      </c>
      <c r="D94" s="43">
        <v>56</v>
      </c>
      <c r="E94" s="43">
        <v>61</v>
      </c>
      <c r="F94" s="43">
        <v>70</v>
      </c>
      <c r="G94" s="43">
        <v>57</v>
      </c>
      <c r="H94" s="43">
        <v>69</v>
      </c>
      <c r="I94" s="43">
        <v>27</v>
      </c>
      <c r="J94" s="43">
        <v>33</v>
      </c>
      <c r="K94" s="43">
        <v>27</v>
      </c>
      <c r="L94" s="43">
        <v>14</v>
      </c>
      <c r="M94" s="43">
        <v>21</v>
      </c>
      <c r="N94" s="52">
        <f t="shared" si="8"/>
        <v>48.214285714285715</v>
      </c>
      <c r="O94" s="52">
        <f t="shared" si="9"/>
        <v>54.098360655737707</v>
      </c>
      <c r="P94" s="52">
        <f t="shared" si="10"/>
        <v>38.571428571428577</v>
      </c>
      <c r="Q94" s="52">
        <f t="shared" si="11"/>
        <v>24.561403508771928</v>
      </c>
      <c r="R94" s="61">
        <f t="shared" si="12"/>
        <v>30.434782608695656</v>
      </c>
    </row>
    <row r="95" spans="1:18" ht="15.75" thickBot="1">
      <c r="A95" s="43">
        <v>260720</v>
      </c>
      <c r="B95" s="43" t="s">
        <v>6</v>
      </c>
      <c r="C95" s="47">
        <v>2601</v>
      </c>
      <c r="D95" s="43">
        <v>1648</v>
      </c>
      <c r="E95" s="43">
        <v>1465</v>
      </c>
      <c r="F95" s="43">
        <v>1469</v>
      </c>
      <c r="G95" s="43">
        <v>1610</v>
      </c>
      <c r="H95" s="43">
        <v>1633</v>
      </c>
      <c r="I95" s="43">
        <v>799</v>
      </c>
      <c r="J95" s="43">
        <v>704</v>
      </c>
      <c r="K95" s="43">
        <v>677</v>
      </c>
      <c r="L95" s="43">
        <v>709</v>
      </c>
      <c r="M95" s="43">
        <v>751</v>
      </c>
      <c r="N95" s="52">
        <f t="shared" si="8"/>
        <v>48.48300970873786</v>
      </c>
      <c r="O95" s="52">
        <f t="shared" si="9"/>
        <v>48.05460750853242</v>
      </c>
      <c r="P95" s="52">
        <f t="shared" si="10"/>
        <v>46.085772634445199</v>
      </c>
      <c r="Q95" s="52">
        <f t="shared" si="11"/>
        <v>44.037267080745337</v>
      </c>
      <c r="R95" s="61">
        <f t="shared" si="12"/>
        <v>45.988977342314755</v>
      </c>
    </row>
    <row r="96" spans="1:18" ht="15.75" thickBot="1">
      <c r="A96" s="43">
        <v>260730</v>
      </c>
      <c r="B96" s="43" t="s">
        <v>94</v>
      </c>
      <c r="C96" s="47">
        <v>2609</v>
      </c>
      <c r="D96" s="43">
        <v>590</v>
      </c>
      <c r="E96" s="43">
        <v>626</v>
      </c>
      <c r="F96" s="43">
        <v>627</v>
      </c>
      <c r="G96" s="43">
        <v>615</v>
      </c>
      <c r="H96" s="43">
        <v>648</v>
      </c>
      <c r="I96" s="43">
        <v>447</v>
      </c>
      <c r="J96" s="43">
        <v>467</v>
      </c>
      <c r="K96" s="43">
        <v>424</v>
      </c>
      <c r="L96" s="43">
        <v>415</v>
      </c>
      <c r="M96" s="43">
        <v>411</v>
      </c>
      <c r="N96" s="52">
        <f t="shared" si="8"/>
        <v>75.762711864406782</v>
      </c>
      <c r="O96" s="52">
        <f t="shared" si="9"/>
        <v>74.600638977635782</v>
      </c>
      <c r="P96" s="52">
        <f t="shared" si="10"/>
        <v>67.623604465709732</v>
      </c>
      <c r="Q96" s="52">
        <f t="shared" si="11"/>
        <v>67.479674796747972</v>
      </c>
      <c r="R96" s="61">
        <f t="shared" si="12"/>
        <v>63.425925925925931</v>
      </c>
    </row>
    <row r="97" spans="1:18" ht="15.75" thickBot="1">
      <c r="A97" s="43">
        <v>260740</v>
      </c>
      <c r="B97" s="43" t="s">
        <v>113</v>
      </c>
      <c r="C97" s="47">
        <v>2611</v>
      </c>
      <c r="D97" s="43">
        <v>105</v>
      </c>
      <c r="E97" s="43">
        <v>104</v>
      </c>
      <c r="F97" s="43">
        <v>89</v>
      </c>
      <c r="G97" s="43">
        <v>78</v>
      </c>
      <c r="H97" s="43">
        <v>72</v>
      </c>
      <c r="I97" s="43">
        <v>75</v>
      </c>
      <c r="J97" s="43">
        <v>61</v>
      </c>
      <c r="K97" s="43">
        <v>58</v>
      </c>
      <c r="L97" s="43">
        <v>44</v>
      </c>
      <c r="M97" s="43">
        <v>40</v>
      </c>
      <c r="N97" s="52">
        <f t="shared" si="8"/>
        <v>71.428571428571431</v>
      </c>
      <c r="O97" s="52">
        <f t="shared" si="9"/>
        <v>58.653846153846153</v>
      </c>
      <c r="P97" s="52">
        <f t="shared" si="10"/>
        <v>65.168539325842701</v>
      </c>
      <c r="Q97" s="52">
        <f t="shared" si="11"/>
        <v>56.410256410256409</v>
      </c>
      <c r="R97" s="61">
        <f t="shared" si="12"/>
        <v>55.555555555555557</v>
      </c>
    </row>
    <row r="98" spans="1:18" ht="15.75" thickBot="1">
      <c r="A98" s="43">
        <v>260750</v>
      </c>
      <c r="B98" s="43" t="s">
        <v>780</v>
      </c>
      <c r="C98" s="47">
        <v>2605</v>
      </c>
      <c r="D98" s="43">
        <v>520</v>
      </c>
      <c r="E98" s="43">
        <v>482</v>
      </c>
      <c r="F98" s="43">
        <v>445</v>
      </c>
      <c r="G98" s="43">
        <v>455</v>
      </c>
      <c r="H98" s="43">
        <v>409</v>
      </c>
      <c r="I98" s="43">
        <v>369</v>
      </c>
      <c r="J98" s="43">
        <v>374</v>
      </c>
      <c r="K98" s="43">
        <v>323</v>
      </c>
      <c r="L98" s="43">
        <v>317</v>
      </c>
      <c r="M98" s="43">
        <v>266</v>
      </c>
      <c r="N98" s="52">
        <f t="shared" si="8"/>
        <v>70.961538461538467</v>
      </c>
      <c r="O98" s="52">
        <f t="shared" si="9"/>
        <v>77.593360995850631</v>
      </c>
      <c r="P98" s="52">
        <f t="shared" si="10"/>
        <v>72.584269662921358</v>
      </c>
      <c r="Q98" s="52">
        <f t="shared" si="11"/>
        <v>69.670329670329664</v>
      </c>
      <c r="R98" s="61">
        <f t="shared" si="12"/>
        <v>65.036674816625919</v>
      </c>
    </row>
    <row r="99" spans="1:18" ht="15.75" thickBot="1">
      <c r="A99" s="43">
        <v>260760</v>
      </c>
      <c r="B99" s="43" t="s">
        <v>781</v>
      </c>
      <c r="C99" s="47">
        <v>2601</v>
      </c>
      <c r="D99" s="43">
        <v>315</v>
      </c>
      <c r="E99" s="43">
        <v>287</v>
      </c>
      <c r="F99" s="43">
        <v>259</v>
      </c>
      <c r="G99" s="43">
        <v>303</v>
      </c>
      <c r="H99" s="43">
        <v>314</v>
      </c>
      <c r="I99" s="43">
        <v>194</v>
      </c>
      <c r="J99" s="43">
        <v>174</v>
      </c>
      <c r="K99" s="43">
        <v>148</v>
      </c>
      <c r="L99" s="43">
        <v>179</v>
      </c>
      <c r="M99" s="43">
        <v>172</v>
      </c>
      <c r="N99" s="52">
        <f t="shared" si="8"/>
        <v>61.587301587301589</v>
      </c>
      <c r="O99" s="52">
        <f t="shared" si="9"/>
        <v>60.627177700348433</v>
      </c>
      <c r="P99" s="52">
        <f t="shared" si="10"/>
        <v>57.142857142857139</v>
      </c>
      <c r="Q99" s="52">
        <f t="shared" si="11"/>
        <v>59.07590759075908</v>
      </c>
      <c r="R99" s="61">
        <f t="shared" si="12"/>
        <v>54.777070063694268</v>
      </c>
    </row>
    <row r="100" spans="1:18" ht="15.75" thickBot="1">
      <c r="A100" s="43">
        <v>260765</v>
      </c>
      <c r="B100" s="43" t="s">
        <v>782</v>
      </c>
      <c r="C100" s="47">
        <v>2612</v>
      </c>
      <c r="D100" s="43">
        <v>642</v>
      </c>
      <c r="E100" s="43">
        <v>632</v>
      </c>
      <c r="F100" s="43">
        <v>595</v>
      </c>
      <c r="G100" s="43">
        <v>535</v>
      </c>
      <c r="H100" s="43">
        <v>538</v>
      </c>
      <c r="I100" s="43">
        <v>442</v>
      </c>
      <c r="J100" s="43">
        <v>405</v>
      </c>
      <c r="K100" s="43">
        <v>368</v>
      </c>
      <c r="L100" s="43">
        <v>333</v>
      </c>
      <c r="M100" s="43">
        <v>331</v>
      </c>
      <c r="N100" s="52">
        <f t="shared" si="8"/>
        <v>68.847352024922117</v>
      </c>
      <c r="O100" s="52">
        <f t="shared" si="9"/>
        <v>64.082278481012651</v>
      </c>
      <c r="P100" s="52">
        <f t="shared" si="10"/>
        <v>61.84873949579832</v>
      </c>
      <c r="Q100" s="52">
        <f t="shared" si="11"/>
        <v>62.242990654205613</v>
      </c>
      <c r="R100" s="61">
        <f t="shared" si="12"/>
        <v>61.52416356877324</v>
      </c>
    </row>
    <row r="101" spans="1:18" ht="15.75" thickBot="1">
      <c r="A101" s="43">
        <v>260770</v>
      </c>
      <c r="B101" s="43" t="s">
        <v>104</v>
      </c>
      <c r="C101" s="47">
        <v>2610</v>
      </c>
      <c r="D101" s="43">
        <v>192</v>
      </c>
      <c r="E101" s="43">
        <v>233</v>
      </c>
      <c r="F101" s="43">
        <v>221</v>
      </c>
      <c r="G101" s="43">
        <v>214</v>
      </c>
      <c r="H101" s="43">
        <v>220</v>
      </c>
      <c r="I101" s="43">
        <v>128</v>
      </c>
      <c r="J101" s="43">
        <v>125</v>
      </c>
      <c r="K101" s="43">
        <v>108</v>
      </c>
      <c r="L101" s="43">
        <v>89</v>
      </c>
      <c r="M101" s="43">
        <v>53</v>
      </c>
      <c r="N101" s="52">
        <f t="shared" si="8"/>
        <v>66.666666666666657</v>
      </c>
      <c r="O101" s="52">
        <f t="shared" si="9"/>
        <v>53.648068669527895</v>
      </c>
      <c r="P101" s="52">
        <f t="shared" si="10"/>
        <v>48.868778280542983</v>
      </c>
      <c r="Q101" s="52">
        <f t="shared" si="11"/>
        <v>41.588785046728972</v>
      </c>
      <c r="R101" s="61">
        <f t="shared" si="12"/>
        <v>24.09090909090909</v>
      </c>
    </row>
    <row r="102" spans="1:18" ht="15.75" thickBot="1">
      <c r="A102" s="43">
        <v>260775</v>
      </c>
      <c r="B102" s="43" t="s">
        <v>7</v>
      </c>
      <c r="C102" s="47">
        <v>2601</v>
      </c>
      <c r="D102" s="43">
        <v>404</v>
      </c>
      <c r="E102" s="43">
        <v>339</v>
      </c>
      <c r="F102" s="43">
        <v>317</v>
      </c>
      <c r="G102" s="43">
        <v>308</v>
      </c>
      <c r="H102" s="43">
        <v>357</v>
      </c>
      <c r="I102" s="43">
        <v>255</v>
      </c>
      <c r="J102" s="43">
        <v>195</v>
      </c>
      <c r="K102" s="43">
        <v>166</v>
      </c>
      <c r="L102" s="43">
        <v>175</v>
      </c>
      <c r="M102" s="43">
        <v>207</v>
      </c>
      <c r="N102" s="52">
        <f t="shared" si="8"/>
        <v>63.118811881188122</v>
      </c>
      <c r="O102" s="52">
        <f t="shared" si="9"/>
        <v>57.522123893805308</v>
      </c>
      <c r="P102" s="52">
        <f t="shared" si="10"/>
        <v>52.365930599369079</v>
      </c>
      <c r="Q102" s="52">
        <f t="shared" si="11"/>
        <v>56.81818181818182</v>
      </c>
      <c r="R102" s="61">
        <f t="shared" si="12"/>
        <v>57.983193277310932</v>
      </c>
    </row>
    <row r="103" spans="1:18" ht="15.75" thickBot="1">
      <c r="A103" s="43">
        <v>260780</v>
      </c>
      <c r="B103" s="43" t="s">
        <v>122</v>
      </c>
      <c r="C103" s="47">
        <v>2612</v>
      </c>
      <c r="D103" s="43">
        <v>262</v>
      </c>
      <c r="E103" s="43">
        <v>248</v>
      </c>
      <c r="F103" s="43">
        <v>275</v>
      </c>
      <c r="G103" s="43">
        <v>277</v>
      </c>
      <c r="H103" s="43">
        <v>270</v>
      </c>
      <c r="I103" s="43">
        <v>167</v>
      </c>
      <c r="J103" s="43">
        <v>142</v>
      </c>
      <c r="K103" s="43">
        <v>147</v>
      </c>
      <c r="L103" s="43">
        <v>148</v>
      </c>
      <c r="M103" s="43">
        <v>137</v>
      </c>
      <c r="N103" s="52">
        <f t="shared" si="8"/>
        <v>63.74045801526718</v>
      </c>
      <c r="O103" s="52">
        <f t="shared" si="9"/>
        <v>57.258064516129039</v>
      </c>
      <c r="P103" s="52">
        <f t="shared" si="10"/>
        <v>53.454545454545453</v>
      </c>
      <c r="Q103" s="52">
        <f t="shared" si="11"/>
        <v>53.429602888086649</v>
      </c>
      <c r="R103" s="61">
        <f t="shared" si="12"/>
        <v>50.74074074074074</v>
      </c>
    </row>
    <row r="104" spans="1:18" ht="15.75" thickBot="1">
      <c r="A104" s="43">
        <v>260790</v>
      </c>
      <c r="B104" s="43" t="s">
        <v>783</v>
      </c>
      <c r="C104" s="47">
        <v>2601</v>
      </c>
      <c r="D104" s="43">
        <v>9213</v>
      </c>
      <c r="E104" s="43">
        <v>8969</v>
      </c>
      <c r="F104" s="43">
        <v>8907</v>
      </c>
      <c r="G104" s="43">
        <v>9046</v>
      </c>
      <c r="H104" s="43">
        <v>9385</v>
      </c>
      <c r="I104" s="43">
        <v>4301</v>
      </c>
      <c r="J104" s="43">
        <v>4230</v>
      </c>
      <c r="K104" s="43">
        <v>3990</v>
      </c>
      <c r="L104" s="43">
        <v>4031</v>
      </c>
      <c r="M104" s="43">
        <v>4237</v>
      </c>
      <c r="N104" s="52">
        <f t="shared" si="8"/>
        <v>46.684033431021383</v>
      </c>
      <c r="O104" s="52">
        <f t="shared" si="9"/>
        <v>47.16244843349314</v>
      </c>
      <c r="P104" s="52">
        <f t="shared" si="10"/>
        <v>44.796227686089587</v>
      </c>
      <c r="Q104" s="52">
        <f t="shared" si="11"/>
        <v>44.561131992040679</v>
      </c>
      <c r="R104" s="61">
        <f t="shared" si="12"/>
        <v>45.146510388918486</v>
      </c>
    </row>
    <row r="105" spans="1:18" ht="15.75" thickBot="1">
      <c r="A105" s="43">
        <v>260795</v>
      </c>
      <c r="B105" s="43" t="s">
        <v>31</v>
      </c>
      <c r="C105" s="47">
        <v>2603</v>
      </c>
      <c r="D105" s="43">
        <v>227</v>
      </c>
      <c r="E105" s="43">
        <v>213</v>
      </c>
      <c r="F105" s="43">
        <v>152</v>
      </c>
      <c r="G105" s="43">
        <v>175</v>
      </c>
      <c r="H105" s="43">
        <v>184</v>
      </c>
      <c r="I105" s="43">
        <v>155</v>
      </c>
      <c r="J105" s="43">
        <v>132</v>
      </c>
      <c r="K105" s="43">
        <v>76</v>
      </c>
      <c r="L105" s="43">
        <v>87</v>
      </c>
      <c r="M105" s="43">
        <v>97</v>
      </c>
      <c r="N105" s="52">
        <f t="shared" si="8"/>
        <v>68.281938325991192</v>
      </c>
      <c r="O105" s="52">
        <f t="shared" si="9"/>
        <v>61.971830985915489</v>
      </c>
      <c r="P105" s="52">
        <f t="shared" si="10"/>
        <v>50</v>
      </c>
      <c r="Q105" s="52">
        <f t="shared" si="11"/>
        <v>49.714285714285715</v>
      </c>
      <c r="R105" s="61">
        <f t="shared" si="12"/>
        <v>52.717391304347828</v>
      </c>
    </row>
    <row r="106" spans="1:18" ht="15.75" thickBot="1">
      <c r="A106" s="43">
        <v>260800</v>
      </c>
      <c r="B106" s="43" t="s">
        <v>784</v>
      </c>
      <c r="C106" s="47">
        <v>2604</v>
      </c>
      <c r="D106" s="43">
        <v>263</v>
      </c>
      <c r="E106" s="43">
        <v>272</v>
      </c>
      <c r="F106" s="43">
        <v>284</v>
      </c>
      <c r="G106" s="43">
        <v>289</v>
      </c>
      <c r="H106" s="43">
        <v>292</v>
      </c>
      <c r="I106" s="43">
        <v>202</v>
      </c>
      <c r="J106" s="43">
        <v>203</v>
      </c>
      <c r="K106" s="43">
        <v>186</v>
      </c>
      <c r="L106" s="43">
        <v>191</v>
      </c>
      <c r="M106" s="43">
        <v>192</v>
      </c>
      <c r="N106" s="52">
        <f t="shared" si="8"/>
        <v>76.806083650190118</v>
      </c>
      <c r="O106" s="52">
        <f t="shared" si="9"/>
        <v>74.632352941176478</v>
      </c>
      <c r="P106" s="52">
        <f t="shared" si="10"/>
        <v>65.492957746478879</v>
      </c>
      <c r="Q106" s="52">
        <f t="shared" si="11"/>
        <v>66.089965397923876</v>
      </c>
      <c r="R106" s="61">
        <f t="shared" si="12"/>
        <v>65.753424657534239</v>
      </c>
    </row>
    <row r="107" spans="1:18" ht="15.75" thickBot="1">
      <c r="A107" s="43">
        <v>260805</v>
      </c>
      <c r="B107" s="43" t="s">
        <v>785</v>
      </c>
      <c r="C107" s="47">
        <v>2606</v>
      </c>
      <c r="D107" s="43">
        <v>283</v>
      </c>
      <c r="E107" s="43">
        <v>235</v>
      </c>
      <c r="F107" s="43">
        <v>226</v>
      </c>
      <c r="G107" s="43">
        <v>224</v>
      </c>
      <c r="H107" s="43">
        <v>259</v>
      </c>
      <c r="I107" s="43">
        <v>215</v>
      </c>
      <c r="J107" s="43">
        <v>172</v>
      </c>
      <c r="K107" s="43">
        <v>167</v>
      </c>
      <c r="L107" s="43">
        <v>144</v>
      </c>
      <c r="M107" s="43">
        <v>180</v>
      </c>
      <c r="N107" s="52">
        <f t="shared" si="8"/>
        <v>75.971731448763251</v>
      </c>
      <c r="O107" s="52">
        <f t="shared" si="9"/>
        <v>73.191489361702125</v>
      </c>
      <c r="P107" s="52">
        <f t="shared" si="10"/>
        <v>73.893805309734518</v>
      </c>
      <c r="Q107" s="52">
        <f t="shared" si="11"/>
        <v>64.285714285714292</v>
      </c>
      <c r="R107" s="61">
        <f t="shared" si="12"/>
        <v>69.498069498069498</v>
      </c>
    </row>
    <row r="108" spans="1:18" ht="15.75" thickBot="1">
      <c r="A108" s="43">
        <v>260810</v>
      </c>
      <c r="B108" s="43" t="s">
        <v>786</v>
      </c>
      <c r="C108" s="47">
        <v>2602</v>
      </c>
      <c r="D108" s="43">
        <v>454</v>
      </c>
      <c r="E108" s="43">
        <v>429</v>
      </c>
      <c r="F108" s="43">
        <v>377</v>
      </c>
      <c r="G108" s="43">
        <v>402</v>
      </c>
      <c r="H108" s="43">
        <v>374</v>
      </c>
      <c r="I108" s="43">
        <v>207</v>
      </c>
      <c r="J108" s="43">
        <v>175</v>
      </c>
      <c r="K108" s="43">
        <v>128</v>
      </c>
      <c r="L108" s="43">
        <v>178</v>
      </c>
      <c r="M108" s="43">
        <v>138</v>
      </c>
      <c r="N108" s="52">
        <f t="shared" si="8"/>
        <v>45.594713656387661</v>
      </c>
      <c r="O108" s="52">
        <f t="shared" si="9"/>
        <v>40.792540792540791</v>
      </c>
      <c r="P108" s="52">
        <f t="shared" si="10"/>
        <v>33.952254641909811</v>
      </c>
      <c r="Q108" s="52">
        <f t="shared" si="11"/>
        <v>44.278606965174127</v>
      </c>
      <c r="R108" s="61">
        <f t="shared" si="12"/>
        <v>36.898395721925134</v>
      </c>
    </row>
    <row r="109" spans="1:18" ht="15.75" thickBot="1">
      <c r="A109" s="43">
        <v>260820</v>
      </c>
      <c r="B109" s="43" t="s">
        <v>32</v>
      </c>
      <c r="C109" s="47">
        <v>2603</v>
      </c>
      <c r="D109" s="43">
        <v>308</v>
      </c>
      <c r="E109" s="43">
        <v>283</v>
      </c>
      <c r="F109" s="43">
        <v>209</v>
      </c>
      <c r="G109" s="43">
        <v>291</v>
      </c>
      <c r="H109" s="43">
        <v>284</v>
      </c>
      <c r="I109" s="43">
        <v>194</v>
      </c>
      <c r="J109" s="43">
        <v>164</v>
      </c>
      <c r="K109" s="43">
        <v>96</v>
      </c>
      <c r="L109" s="43">
        <v>132</v>
      </c>
      <c r="M109" s="43">
        <v>129</v>
      </c>
      <c r="N109" s="52">
        <f t="shared" si="8"/>
        <v>62.987012987012989</v>
      </c>
      <c r="O109" s="52">
        <f t="shared" si="9"/>
        <v>57.950530035335689</v>
      </c>
      <c r="P109" s="52">
        <f t="shared" si="10"/>
        <v>45.933014354066984</v>
      </c>
      <c r="Q109" s="52">
        <f t="shared" si="11"/>
        <v>45.360824742268044</v>
      </c>
      <c r="R109" s="61">
        <f t="shared" si="12"/>
        <v>45.422535211267608</v>
      </c>
    </row>
    <row r="110" spans="1:18" ht="15.75" thickBot="1">
      <c r="A110" s="43">
        <v>260825</v>
      </c>
      <c r="B110" s="43" t="s">
        <v>67</v>
      </c>
      <c r="C110" s="47">
        <v>2605</v>
      </c>
      <c r="D110" s="43">
        <v>220</v>
      </c>
      <c r="E110" s="43">
        <v>198</v>
      </c>
      <c r="F110" s="43">
        <v>183</v>
      </c>
      <c r="G110" s="43">
        <v>187</v>
      </c>
      <c r="H110" s="43">
        <v>164</v>
      </c>
      <c r="I110" s="43">
        <v>124</v>
      </c>
      <c r="J110" s="43">
        <v>108</v>
      </c>
      <c r="K110" s="43">
        <v>86</v>
      </c>
      <c r="L110" s="43">
        <v>92</v>
      </c>
      <c r="M110" s="43">
        <v>91</v>
      </c>
      <c r="N110" s="52">
        <f t="shared" si="8"/>
        <v>56.36363636363636</v>
      </c>
      <c r="O110" s="52">
        <f t="shared" si="9"/>
        <v>54.54545454545454</v>
      </c>
      <c r="P110" s="52">
        <f t="shared" si="10"/>
        <v>46.994535519125684</v>
      </c>
      <c r="Q110" s="52">
        <f t="shared" si="11"/>
        <v>49.19786096256685</v>
      </c>
      <c r="R110" s="61">
        <f t="shared" si="12"/>
        <v>55.487804878048784</v>
      </c>
    </row>
    <row r="111" spans="1:18" ht="15.75" thickBot="1">
      <c r="A111" s="43">
        <v>260830</v>
      </c>
      <c r="B111" s="43" t="s">
        <v>68</v>
      </c>
      <c r="C111" s="47">
        <v>2605</v>
      </c>
      <c r="D111" s="43">
        <v>281</v>
      </c>
      <c r="E111" s="43">
        <v>273</v>
      </c>
      <c r="F111" s="43">
        <v>287</v>
      </c>
      <c r="G111" s="43">
        <v>273</v>
      </c>
      <c r="H111" s="43">
        <v>268</v>
      </c>
      <c r="I111" s="43">
        <v>192</v>
      </c>
      <c r="J111" s="43">
        <v>176</v>
      </c>
      <c r="K111" s="43">
        <v>199</v>
      </c>
      <c r="L111" s="43">
        <v>161</v>
      </c>
      <c r="M111" s="43">
        <v>154</v>
      </c>
      <c r="N111" s="52">
        <f t="shared" si="8"/>
        <v>68.327402135231324</v>
      </c>
      <c r="O111" s="52">
        <f t="shared" si="9"/>
        <v>64.468864468864467</v>
      </c>
      <c r="P111" s="52">
        <f t="shared" si="10"/>
        <v>69.337979094076658</v>
      </c>
      <c r="Q111" s="52">
        <f t="shared" si="11"/>
        <v>58.974358974358978</v>
      </c>
      <c r="R111" s="61">
        <f t="shared" si="12"/>
        <v>57.462686567164177</v>
      </c>
    </row>
    <row r="112" spans="1:18" ht="15.75" thickBot="1">
      <c r="A112" s="43">
        <v>260840</v>
      </c>
      <c r="B112" s="43" t="s">
        <v>51</v>
      </c>
      <c r="C112" s="47">
        <v>2604</v>
      </c>
      <c r="D112" s="43">
        <v>289</v>
      </c>
      <c r="E112" s="43">
        <v>265</v>
      </c>
      <c r="F112" s="43">
        <v>223</v>
      </c>
      <c r="G112" s="43">
        <v>192</v>
      </c>
      <c r="H112" s="43">
        <v>233</v>
      </c>
      <c r="I112" s="43">
        <v>214</v>
      </c>
      <c r="J112" s="43">
        <v>193</v>
      </c>
      <c r="K112" s="43">
        <v>152</v>
      </c>
      <c r="L112" s="43">
        <v>131</v>
      </c>
      <c r="M112" s="43">
        <v>146</v>
      </c>
      <c r="N112" s="52">
        <f t="shared" si="8"/>
        <v>74.048442906574394</v>
      </c>
      <c r="O112" s="52">
        <f t="shared" si="9"/>
        <v>72.830188679245282</v>
      </c>
      <c r="P112" s="52">
        <f t="shared" si="10"/>
        <v>68.161434977578466</v>
      </c>
      <c r="Q112" s="52">
        <f t="shared" si="11"/>
        <v>68.229166666666657</v>
      </c>
      <c r="R112" s="61">
        <f t="shared" si="12"/>
        <v>62.660944206008587</v>
      </c>
    </row>
    <row r="113" spans="1:18" ht="15.75" thickBot="1">
      <c r="A113" s="43">
        <v>260850</v>
      </c>
      <c r="B113" s="45" t="s">
        <v>1509</v>
      </c>
      <c r="C113" s="47">
        <v>2602</v>
      </c>
      <c r="D113" s="43">
        <v>458</v>
      </c>
      <c r="E113" s="43">
        <v>455</v>
      </c>
      <c r="F113" s="43">
        <v>373</v>
      </c>
      <c r="G113" s="43">
        <v>362</v>
      </c>
      <c r="H113" s="43">
        <v>389</v>
      </c>
      <c r="I113" s="43">
        <v>231</v>
      </c>
      <c r="J113" s="43">
        <v>199</v>
      </c>
      <c r="K113" s="43">
        <v>147</v>
      </c>
      <c r="L113" s="43">
        <v>146</v>
      </c>
      <c r="M113" s="43">
        <v>186</v>
      </c>
      <c r="N113" s="52">
        <f>I113/D113*100</f>
        <v>50.436681222707428</v>
      </c>
      <c r="O113" s="52">
        <f>J113/E113*100</f>
        <v>43.736263736263737</v>
      </c>
      <c r="P113" s="52">
        <f>K113/F113*100</f>
        <v>39.410187667560322</v>
      </c>
      <c r="Q113" s="52">
        <f>L113/G113*100</f>
        <v>40.331491712707184</v>
      </c>
      <c r="R113" s="61">
        <f>M113/H113*100</f>
        <v>47.814910025706943</v>
      </c>
    </row>
    <row r="114" spans="1:18" ht="15.75" thickBot="1">
      <c r="A114" s="43">
        <v>260845</v>
      </c>
      <c r="B114" s="43" t="s">
        <v>19</v>
      </c>
      <c r="C114" s="47">
        <v>2602</v>
      </c>
      <c r="D114" s="43">
        <v>272</v>
      </c>
      <c r="E114" s="43">
        <v>220</v>
      </c>
      <c r="F114" s="43">
        <v>229</v>
      </c>
      <c r="G114" s="43">
        <v>236</v>
      </c>
      <c r="H114" s="43">
        <v>244</v>
      </c>
      <c r="I114" s="43">
        <v>133</v>
      </c>
      <c r="J114" s="43">
        <v>106</v>
      </c>
      <c r="K114" s="43">
        <v>98</v>
      </c>
      <c r="L114" s="43">
        <v>119</v>
      </c>
      <c r="M114" s="43">
        <v>91</v>
      </c>
      <c r="N114" s="52">
        <f t="shared" si="8"/>
        <v>48.897058823529413</v>
      </c>
      <c r="O114" s="52">
        <f t="shared" si="9"/>
        <v>48.18181818181818</v>
      </c>
      <c r="P114" s="52">
        <f t="shared" si="10"/>
        <v>42.79475982532751</v>
      </c>
      <c r="Q114" s="52">
        <f t="shared" si="11"/>
        <v>50.423728813559322</v>
      </c>
      <c r="R114" s="61">
        <f t="shared" si="12"/>
        <v>37.295081967213115</v>
      </c>
    </row>
    <row r="115" spans="1:18" ht="15.75" thickBot="1">
      <c r="A115" s="43">
        <v>260860</v>
      </c>
      <c r="B115" s="43" t="s">
        <v>69</v>
      </c>
      <c r="C115" s="47">
        <v>2605</v>
      </c>
      <c r="D115" s="43">
        <v>217</v>
      </c>
      <c r="E115" s="43">
        <v>210</v>
      </c>
      <c r="F115" s="43">
        <v>219</v>
      </c>
      <c r="G115" s="43">
        <v>221</v>
      </c>
      <c r="H115" s="43">
        <v>186</v>
      </c>
      <c r="I115" s="43">
        <v>159</v>
      </c>
      <c r="J115" s="43">
        <v>128</v>
      </c>
      <c r="K115" s="43">
        <v>141</v>
      </c>
      <c r="L115" s="43">
        <v>132</v>
      </c>
      <c r="M115" s="43">
        <v>117</v>
      </c>
      <c r="N115" s="52">
        <f t="shared" si="8"/>
        <v>73.271889400921665</v>
      </c>
      <c r="O115" s="52">
        <f t="shared" si="9"/>
        <v>60.952380952380956</v>
      </c>
      <c r="P115" s="52">
        <f t="shared" si="10"/>
        <v>64.38356164383562</v>
      </c>
      <c r="Q115" s="52">
        <f t="shared" si="11"/>
        <v>59.728506787330318</v>
      </c>
      <c r="R115" s="61">
        <f t="shared" si="12"/>
        <v>62.903225806451616</v>
      </c>
    </row>
    <row r="116" spans="1:18" ht="15.75" thickBot="1">
      <c r="A116" s="43">
        <v>260870</v>
      </c>
      <c r="B116" s="43" t="s">
        <v>33</v>
      </c>
      <c r="C116" s="47">
        <v>2603</v>
      </c>
      <c r="D116" s="43">
        <v>240</v>
      </c>
      <c r="E116" s="43">
        <v>231</v>
      </c>
      <c r="F116" s="43">
        <v>204</v>
      </c>
      <c r="G116" s="43">
        <v>220</v>
      </c>
      <c r="H116" s="43">
        <v>181</v>
      </c>
      <c r="I116" s="43">
        <v>156</v>
      </c>
      <c r="J116" s="43">
        <v>144</v>
      </c>
      <c r="K116" s="43">
        <v>119</v>
      </c>
      <c r="L116" s="43">
        <v>105</v>
      </c>
      <c r="M116" s="43">
        <v>99</v>
      </c>
      <c r="N116" s="52">
        <f t="shared" si="8"/>
        <v>65</v>
      </c>
      <c r="O116" s="52">
        <f t="shared" si="9"/>
        <v>62.337662337662337</v>
      </c>
      <c r="P116" s="52">
        <f t="shared" si="10"/>
        <v>58.333333333333336</v>
      </c>
      <c r="Q116" s="52">
        <f t="shared" si="11"/>
        <v>47.727272727272727</v>
      </c>
      <c r="R116" s="61">
        <f t="shared" si="12"/>
        <v>54.696132596685089</v>
      </c>
    </row>
    <row r="117" spans="1:18" ht="15.75" thickBot="1">
      <c r="A117" s="43">
        <v>260875</v>
      </c>
      <c r="B117" s="43" t="s">
        <v>88</v>
      </c>
      <c r="C117" s="47">
        <v>2608</v>
      </c>
      <c r="D117" s="43">
        <v>428</v>
      </c>
      <c r="E117" s="43">
        <v>420</v>
      </c>
      <c r="F117" s="43">
        <v>426</v>
      </c>
      <c r="G117" s="43">
        <v>433</v>
      </c>
      <c r="H117" s="43">
        <v>410</v>
      </c>
      <c r="I117" s="43">
        <v>300</v>
      </c>
      <c r="J117" s="43">
        <v>306</v>
      </c>
      <c r="K117" s="43">
        <v>306</v>
      </c>
      <c r="L117" s="43">
        <v>298</v>
      </c>
      <c r="M117" s="43">
        <v>306</v>
      </c>
      <c r="N117" s="52">
        <f t="shared" si="8"/>
        <v>70.09345794392523</v>
      </c>
      <c r="O117" s="52">
        <f t="shared" si="9"/>
        <v>72.857142857142847</v>
      </c>
      <c r="P117" s="52">
        <f t="shared" si="10"/>
        <v>71.83098591549296</v>
      </c>
      <c r="Q117" s="52">
        <f t="shared" si="11"/>
        <v>68.822170900692839</v>
      </c>
      <c r="R117" s="61">
        <f t="shared" si="12"/>
        <v>74.634146341463421</v>
      </c>
    </row>
    <row r="118" spans="1:18" ht="15.75" thickBot="1">
      <c r="A118" s="43">
        <v>260880</v>
      </c>
      <c r="B118" s="43" t="s">
        <v>70</v>
      </c>
      <c r="C118" s="47">
        <v>2605</v>
      </c>
      <c r="D118" s="43">
        <v>643</v>
      </c>
      <c r="E118" s="43">
        <v>667</v>
      </c>
      <c r="F118" s="43">
        <v>681</v>
      </c>
      <c r="G118" s="43">
        <v>682</v>
      </c>
      <c r="H118" s="43">
        <v>640</v>
      </c>
      <c r="I118" s="43">
        <v>394</v>
      </c>
      <c r="J118" s="43">
        <v>367</v>
      </c>
      <c r="K118" s="43">
        <v>401</v>
      </c>
      <c r="L118" s="43">
        <v>374</v>
      </c>
      <c r="M118" s="43">
        <v>375</v>
      </c>
      <c r="N118" s="52">
        <f t="shared" si="8"/>
        <v>61.275272161741832</v>
      </c>
      <c r="O118" s="52">
        <f t="shared" si="9"/>
        <v>55.022488755622192</v>
      </c>
      <c r="P118" s="52">
        <f t="shared" si="10"/>
        <v>58.883994126284875</v>
      </c>
      <c r="Q118" s="52">
        <f t="shared" si="11"/>
        <v>54.838709677419352</v>
      </c>
      <c r="R118" s="61">
        <f t="shared" si="12"/>
        <v>58.59375</v>
      </c>
    </row>
    <row r="119" spans="1:18" ht="15.75" thickBot="1">
      <c r="A119" s="43">
        <v>260890</v>
      </c>
      <c r="B119" s="43" t="s">
        <v>20</v>
      </c>
      <c r="C119" s="47">
        <v>2602</v>
      </c>
      <c r="D119" s="43">
        <v>897</v>
      </c>
      <c r="E119" s="43">
        <v>841</v>
      </c>
      <c r="F119" s="43">
        <v>774</v>
      </c>
      <c r="G119" s="43">
        <v>832</v>
      </c>
      <c r="H119" s="43">
        <v>847</v>
      </c>
      <c r="I119" s="43">
        <v>307</v>
      </c>
      <c r="J119" s="43">
        <v>239</v>
      </c>
      <c r="K119" s="43">
        <v>244</v>
      </c>
      <c r="L119" s="43">
        <v>280</v>
      </c>
      <c r="M119" s="43">
        <v>283</v>
      </c>
      <c r="N119" s="52">
        <f t="shared" si="8"/>
        <v>34.225195094760316</v>
      </c>
      <c r="O119" s="52">
        <f t="shared" si="9"/>
        <v>28.418549346016647</v>
      </c>
      <c r="P119" s="52">
        <f t="shared" si="10"/>
        <v>31.524547803617569</v>
      </c>
      <c r="Q119" s="52">
        <f t="shared" si="11"/>
        <v>33.653846153846153</v>
      </c>
      <c r="R119" s="61">
        <f t="shared" si="12"/>
        <v>33.412042502951593</v>
      </c>
    </row>
    <row r="120" spans="1:18" ht="15.75" thickBot="1">
      <c r="A120" s="43">
        <v>260900</v>
      </c>
      <c r="B120" s="43" t="s">
        <v>123</v>
      </c>
      <c r="C120" s="47">
        <v>2612</v>
      </c>
      <c r="D120" s="43">
        <v>413</v>
      </c>
      <c r="E120" s="43">
        <v>378</v>
      </c>
      <c r="F120" s="43">
        <v>355</v>
      </c>
      <c r="G120" s="43">
        <v>388</v>
      </c>
      <c r="H120" s="43">
        <v>374</v>
      </c>
      <c r="I120" s="43">
        <v>238</v>
      </c>
      <c r="J120" s="43">
        <v>245</v>
      </c>
      <c r="K120" s="43">
        <v>207</v>
      </c>
      <c r="L120" s="43">
        <v>226</v>
      </c>
      <c r="M120" s="43">
        <v>225</v>
      </c>
      <c r="N120" s="52">
        <f t="shared" si="8"/>
        <v>57.627118644067799</v>
      </c>
      <c r="O120" s="52">
        <f t="shared" si="9"/>
        <v>64.81481481481481</v>
      </c>
      <c r="P120" s="52">
        <f t="shared" si="10"/>
        <v>58.309859154929576</v>
      </c>
      <c r="Q120" s="52">
        <f t="shared" si="11"/>
        <v>58.247422680412377</v>
      </c>
      <c r="R120" s="61">
        <f t="shared" si="12"/>
        <v>60.160427807486627</v>
      </c>
    </row>
    <row r="121" spans="1:18" ht="15.75" thickBot="1">
      <c r="A121" s="43">
        <v>260910</v>
      </c>
      <c r="B121" s="43" t="s">
        <v>21</v>
      </c>
      <c r="C121" s="47">
        <v>2602</v>
      </c>
      <c r="D121" s="43">
        <v>228</v>
      </c>
      <c r="E121" s="43">
        <v>208</v>
      </c>
      <c r="F121" s="43">
        <v>217</v>
      </c>
      <c r="G121" s="43">
        <v>191</v>
      </c>
      <c r="H121" s="43">
        <v>185</v>
      </c>
      <c r="I121" s="43">
        <v>136</v>
      </c>
      <c r="J121" s="43">
        <v>105</v>
      </c>
      <c r="K121" s="43">
        <v>110</v>
      </c>
      <c r="L121" s="43">
        <v>88</v>
      </c>
      <c r="M121" s="43">
        <v>105</v>
      </c>
      <c r="N121" s="52">
        <f t="shared" si="8"/>
        <v>59.649122807017541</v>
      </c>
      <c r="O121" s="52">
        <f t="shared" si="9"/>
        <v>50.480769230769226</v>
      </c>
      <c r="P121" s="52">
        <f t="shared" si="10"/>
        <v>50.691244239631338</v>
      </c>
      <c r="Q121" s="52">
        <f t="shared" si="11"/>
        <v>46.073298429319372</v>
      </c>
      <c r="R121" s="61">
        <f t="shared" si="12"/>
        <v>56.756756756756758</v>
      </c>
    </row>
    <row r="122" spans="1:18" ht="15.75" thickBot="1">
      <c r="A122" s="43">
        <v>260915</v>
      </c>
      <c r="B122" s="43" t="s">
        <v>76</v>
      </c>
      <c r="C122" s="47">
        <v>2606</v>
      </c>
      <c r="D122" s="43">
        <v>360</v>
      </c>
      <c r="E122" s="43">
        <v>334</v>
      </c>
      <c r="F122" s="43">
        <v>364</v>
      </c>
      <c r="G122" s="43">
        <v>346</v>
      </c>
      <c r="H122" s="43">
        <v>322</v>
      </c>
      <c r="I122" s="43">
        <v>325</v>
      </c>
      <c r="J122" s="43">
        <v>278</v>
      </c>
      <c r="K122" s="43">
        <v>281</v>
      </c>
      <c r="L122" s="43">
        <v>254</v>
      </c>
      <c r="M122" s="43">
        <v>213</v>
      </c>
      <c r="N122" s="52">
        <f t="shared" si="8"/>
        <v>90.277777777777786</v>
      </c>
      <c r="O122" s="52">
        <f t="shared" si="9"/>
        <v>83.233532934131745</v>
      </c>
      <c r="P122" s="52">
        <f t="shared" si="10"/>
        <v>77.197802197802204</v>
      </c>
      <c r="Q122" s="52">
        <f t="shared" si="11"/>
        <v>73.410404624277461</v>
      </c>
      <c r="R122" s="61">
        <f t="shared" si="12"/>
        <v>66.149068322981364</v>
      </c>
    </row>
    <row r="123" spans="1:18" ht="15.75" thickBot="1">
      <c r="A123" s="43">
        <v>260920</v>
      </c>
      <c r="B123" s="43" t="s">
        <v>34</v>
      </c>
      <c r="C123" s="47">
        <v>2603</v>
      </c>
      <c r="D123" s="43">
        <v>255</v>
      </c>
      <c r="E123" s="43">
        <v>223</v>
      </c>
      <c r="F123" s="43">
        <v>184</v>
      </c>
      <c r="G123" s="43">
        <v>214</v>
      </c>
      <c r="H123" s="43">
        <v>258</v>
      </c>
      <c r="I123" s="43">
        <v>182</v>
      </c>
      <c r="J123" s="43">
        <v>133</v>
      </c>
      <c r="K123" s="43">
        <v>102</v>
      </c>
      <c r="L123" s="43">
        <v>96</v>
      </c>
      <c r="M123" s="43">
        <v>120</v>
      </c>
      <c r="N123" s="52">
        <f t="shared" si="8"/>
        <v>71.372549019607845</v>
      </c>
      <c r="O123" s="52">
        <f t="shared" si="9"/>
        <v>59.641255605381161</v>
      </c>
      <c r="P123" s="52">
        <f t="shared" si="10"/>
        <v>55.434782608695656</v>
      </c>
      <c r="Q123" s="52">
        <f t="shared" si="11"/>
        <v>44.859813084112147</v>
      </c>
      <c r="R123" s="61">
        <f t="shared" si="12"/>
        <v>46.511627906976742</v>
      </c>
    </row>
    <row r="124" spans="1:18" ht="15.75" thickBot="1">
      <c r="A124" s="43">
        <v>260930</v>
      </c>
      <c r="B124" s="43" t="s">
        <v>82</v>
      </c>
      <c r="C124" s="47">
        <v>2607</v>
      </c>
      <c r="D124" s="43">
        <v>301</v>
      </c>
      <c r="E124" s="43">
        <v>304</v>
      </c>
      <c r="F124" s="43">
        <v>305</v>
      </c>
      <c r="G124" s="43">
        <v>292</v>
      </c>
      <c r="H124" s="43">
        <v>295</v>
      </c>
      <c r="I124" s="43">
        <v>216</v>
      </c>
      <c r="J124" s="43">
        <v>225</v>
      </c>
      <c r="K124" s="43">
        <v>178</v>
      </c>
      <c r="L124" s="43">
        <v>157</v>
      </c>
      <c r="M124" s="43">
        <v>132</v>
      </c>
      <c r="N124" s="52">
        <f t="shared" si="8"/>
        <v>71.760797342192689</v>
      </c>
      <c r="O124" s="52">
        <f t="shared" si="9"/>
        <v>74.01315789473685</v>
      </c>
      <c r="P124" s="52">
        <f t="shared" si="10"/>
        <v>58.360655737704917</v>
      </c>
      <c r="Q124" s="52">
        <f t="shared" si="11"/>
        <v>53.767123287671239</v>
      </c>
      <c r="R124" s="61">
        <f t="shared" si="12"/>
        <v>44.745762711864408</v>
      </c>
    </row>
    <row r="125" spans="1:18" ht="15.75" thickBot="1">
      <c r="A125" s="43">
        <v>261430</v>
      </c>
      <c r="B125" s="43" t="s">
        <v>787</v>
      </c>
      <c r="C125" s="47">
        <v>2609</v>
      </c>
      <c r="D125" s="43">
        <v>163</v>
      </c>
      <c r="E125" s="43">
        <v>140</v>
      </c>
      <c r="F125" s="43">
        <v>151</v>
      </c>
      <c r="G125" s="43">
        <v>176</v>
      </c>
      <c r="H125" s="43">
        <v>145</v>
      </c>
      <c r="I125" s="43">
        <v>112</v>
      </c>
      <c r="J125" s="43">
        <v>79</v>
      </c>
      <c r="K125" s="43">
        <v>91</v>
      </c>
      <c r="L125" s="43">
        <v>117</v>
      </c>
      <c r="M125" s="43">
        <v>69</v>
      </c>
      <c r="N125" s="52">
        <f t="shared" si="8"/>
        <v>68.711656441717793</v>
      </c>
      <c r="O125" s="52">
        <f t="shared" si="9"/>
        <v>56.428571428571431</v>
      </c>
      <c r="P125" s="52">
        <f t="shared" si="10"/>
        <v>60.264900662251655</v>
      </c>
      <c r="Q125" s="52">
        <f t="shared" si="11"/>
        <v>66.477272727272734</v>
      </c>
      <c r="R125" s="61">
        <f t="shared" si="12"/>
        <v>47.586206896551722</v>
      </c>
    </row>
    <row r="126" spans="1:18" ht="15.75" thickBot="1">
      <c r="A126" s="43">
        <v>260940</v>
      </c>
      <c r="B126" s="43" t="s">
        <v>8</v>
      </c>
      <c r="C126" s="47">
        <v>2601</v>
      </c>
      <c r="D126" s="43">
        <v>791</v>
      </c>
      <c r="E126" s="43">
        <v>757</v>
      </c>
      <c r="F126" s="43">
        <v>723</v>
      </c>
      <c r="G126" s="43">
        <v>756</v>
      </c>
      <c r="H126" s="43">
        <v>829</v>
      </c>
      <c r="I126" s="43">
        <v>418</v>
      </c>
      <c r="J126" s="43">
        <v>392</v>
      </c>
      <c r="K126" s="43">
        <v>312</v>
      </c>
      <c r="L126" s="43">
        <v>353</v>
      </c>
      <c r="M126" s="43">
        <v>438</v>
      </c>
      <c r="N126" s="52">
        <f t="shared" si="8"/>
        <v>52.844500632111249</v>
      </c>
      <c r="O126" s="52">
        <f t="shared" si="9"/>
        <v>51.783355350066053</v>
      </c>
      <c r="P126" s="52">
        <f t="shared" si="10"/>
        <v>43.15352697095436</v>
      </c>
      <c r="Q126" s="52">
        <f t="shared" si="11"/>
        <v>46.693121693121689</v>
      </c>
      <c r="R126" s="61">
        <f t="shared" si="12"/>
        <v>52.834740651387214</v>
      </c>
    </row>
    <row r="127" spans="1:18" ht="15.75" thickBot="1">
      <c r="A127" s="43">
        <v>260950</v>
      </c>
      <c r="B127" s="43" t="s">
        <v>788</v>
      </c>
      <c r="C127" s="47">
        <v>2602</v>
      </c>
      <c r="D127" s="43">
        <v>462</v>
      </c>
      <c r="E127" s="43">
        <v>451</v>
      </c>
      <c r="F127" s="43">
        <v>441</v>
      </c>
      <c r="G127" s="43">
        <v>439</v>
      </c>
      <c r="H127" s="43">
        <v>454</v>
      </c>
      <c r="I127" s="43">
        <v>224</v>
      </c>
      <c r="J127" s="43">
        <v>203</v>
      </c>
      <c r="K127" s="43">
        <v>201</v>
      </c>
      <c r="L127" s="43">
        <v>179</v>
      </c>
      <c r="M127" s="43">
        <v>206</v>
      </c>
      <c r="N127" s="52">
        <f t="shared" si="8"/>
        <v>48.484848484848484</v>
      </c>
      <c r="O127" s="52">
        <f t="shared" si="9"/>
        <v>45.011086474501113</v>
      </c>
      <c r="P127" s="52">
        <f t="shared" si="10"/>
        <v>45.57823129251701</v>
      </c>
      <c r="Q127" s="52">
        <f t="shared" si="11"/>
        <v>40.774487471526193</v>
      </c>
      <c r="R127" s="61">
        <f t="shared" si="12"/>
        <v>45.374449339207047</v>
      </c>
    </row>
    <row r="128" spans="1:18" ht="15.75" thickBot="1">
      <c r="A128" s="43">
        <v>260960</v>
      </c>
      <c r="B128" s="43" t="s">
        <v>9</v>
      </c>
      <c r="C128" s="47">
        <v>2601</v>
      </c>
      <c r="D128" s="43">
        <v>6020</v>
      </c>
      <c r="E128" s="43">
        <v>6155</v>
      </c>
      <c r="F128" s="43">
        <v>6015</v>
      </c>
      <c r="G128" s="43">
        <v>6000</v>
      </c>
      <c r="H128" s="43">
        <v>6008</v>
      </c>
      <c r="I128" s="43">
        <v>2837</v>
      </c>
      <c r="J128" s="43">
        <v>2928</v>
      </c>
      <c r="K128" s="43">
        <v>2640</v>
      </c>
      <c r="L128" s="43">
        <v>2775</v>
      </c>
      <c r="M128" s="43">
        <v>2760</v>
      </c>
      <c r="N128" s="52">
        <f t="shared" si="8"/>
        <v>47.126245847176079</v>
      </c>
      <c r="O128" s="52">
        <f t="shared" si="9"/>
        <v>47.571080422420799</v>
      </c>
      <c r="P128" s="52">
        <f t="shared" si="10"/>
        <v>43.890274314214459</v>
      </c>
      <c r="Q128" s="52">
        <f t="shared" si="11"/>
        <v>46.25</v>
      </c>
      <c r="R128" s="61">
        <f t="shared" si="12"/>
        <v>45.938748335552596</v>
      </c>
    </row>
    <row r="129" spans="1:18" ht="15.75" thickBot="1">
      <c r="A129" s="43">
        <v>260970</v>
      </c>
      <c r="B129" s="43" t="s">
        <v>789</v>
      </c>
      <c r="C129" s="47">
        <v>2602</v>
      </c>
      <c r="D129" s="43">
        <v>308</v>
      </c>
      <c r="E129" s="43">
        <v>322</v>
      </c>
      <c r="F129" s="43">
        <v>295</v>
      </c>
      <c r="G129" s="43">
        <v>313</v>
      </c>
      <c r="H129" s="43">
        <v>284</v>
      </c>
      <c r="I129" s="43">
        <v>183</v>
      </c>
      <c r="J129" s="43">
        <v>165</v>
      </c>
      <c r="K129" s="43">
        <v>144</v>
      </c>
      <c r="L129" s="43">
        <v>166</v>
      </c>
      <c r="M129" s="43">
        <v>132</v>
      </c>
      <c r="N129" s="52">
        <f t="shared" si="8"/>
        <v>59.415584415584412</v>
      </c>
      <c r="O129" s="52">
        <f t="shared" si="9"/>
        <v>51.242236024844722</v>
      </c>
      <c r="P129" s="52">
        <f t="shared" si="10"/>
        <v>48.813559322033903</v>
      </c>
      <c r="Q129" s="52">
        <f t="shared" si="11"/>
        <v>53.035143769968052</v>
      </c>
      <c r="R129" s="61">
        <f t="shared" si="12"/>
        <v>46.478873239436616</v>
      </c>
    </row>
    <row r="130" spans="1:18" ht="15.75" thickBot="1">
      <c r="A130" s="43">
        <v>260980</v>
      </c>
      <c r="B130" s="43" t="s">
        <v>790</v>
      </c>
      <c r="C130" s="47">
        <v>2608</v>
      </c>
      <c r="D130" s="43">
        <v>270</v>
      </c>
      <c r="E130" s="43">
        <v>279</v>
      </c>
      <c r="F130" s="43">
        <v>244</v>
      </c>
      <c r="G130" s="43">
        <v>240</v>
      </c>
      <c r="H130" s="43">
        <v>256</v>
      </c>
      <c r="I130" s="43">
        <v>195</v>
      </c>
      <c r="J130" s="43">
        <v>197</v>
      </c>
      <c r="K130" s="43">
        <v>183</v>
      </c>
      <c r="L130" s="43">
        <v>149</v>
      </c>
      <c r="M130" s="43">
        <v>169</v>
      </c>
      <c r="N130" s="52">
        <f t="shared" si="8"/>
        <v>72.222222222222214</v>
      </c>
      <c r="O130" s="52">
        <f t="shared" si="9"/>
        <v>70.609318996415766</v>
      </c>
      <c r="P130" s="52">
        <f t="shared" si="10"/>
        <v>75</v>
      </c>
      <c r="Q130" s="52">
        <f t="shared" si="11"/>
        <v>62.083333333333336</v>
      </c>
      <c r="R130" s="61">
        <f t="shared" si="12"/>
        <v>66.015625</v>
      </c>
    </row>
    <row r="131" spans="1:18" ht="15.75" thickBot="1">
      <c r="A131" s="43">
        <v>260990</v>
      </c>
      <c r="B131" s="43" t="s">
        <v>95</v>
      </c>
      <c r="C131" s="47">
        <v>2609</v>
      </c>
      <c r="D131" s="43">
        <v>1456</v>
      </c>
      <c r="E131" s="43">
        <v>1237</v>
      </c>
      <c r="F131" s="43">
        <v>1049</v>
      </c>
      <c r="G131" s="43">
        <v>1174</v>
      </c>
      <c r="H131" s="43">
        <v>1134</v>
      </c>
      <c r="I131" s="43">
        <v>870</v>
      </c>
      <c r="J131" s="43">
        <v>686</v>
      </c>
      <c r="K131" s="43">
        <v>574</v>
      </c>
      <c r="L131" s="43">
        <v>588</v>
      </c>
      <c r="M131" s="43">
        <v>578</v>
      </c>
      <c r="N131" s="52">
        <f t="shared" si="8"/>
        <v>59.752747252747248</v>
      </c>
      <c r="O131" s="52">
        <f t="shared" si="9"/>
        <v>55.456750202101858</v>
      </c>
      <c r="P131" s="52">
        <f t="shared" si="10"/>
        <v>54.71877979027645</v>
      </c>
      <c r="Q131" s="52">
        <f t="shared" si="11"/>
        <v>50.085178875638839</v>
      </c>
      <c r="R131" s="61">
        <f t="shared" si="12"/>
        <v>50.970017636684304</v>
      </c>
    </row>
    <row r="132" spans="1:18" ht="15.75" thickBot="1">
      <c r="A132" s="43">
        <v>261000</v>
      </c>
      <c r="B132" s="43" t="s">
        <v>35</v>
      </c>
      <c r="C132" s="47">
        <v>2603</v>
      </c>
      <c r="D132" s="43">
        <v>1217</v>
      </c>
      <c r="E132" s="43">
        <v>1107</v>
      </c>
      <c r="F132" s="43">
        <v>885</v>
      </c>
      <c r="G132" s="43">
        <v>1125</v>
      </c>
      <c r="H132" s="43">
        <v>1172</v>
      </c>
      <c r="I132" s="43">
        <v>580</v>
      </c>
      <c r="J132" s="43">
        <v>473</v>
      </c>
      <c r="K132" s="43">
        <v>326</v>
      </c>
      <c r="L132" s="43">
        <v>412</v>
      </c>
      <c r="M132" s="43">
        <v>431</v>
      </c>
      <c r="N132" s="52">
        <f t="shared" si="8"/>
        <v>47.658175842235003</v>
      </c>
      <c r="O132" s="52">
        <f t="shared" si="9"/>
        <v>42.728093947606141</v>
      </c>
      <c r="P132" s="52">
        <f t="shared" si="10"/>
        <v>36.836158192090394</v>
      </c>
      <c r="Q132" s="52">
        <f t="shared" si="11"/>
        <v>36.62222222222222</v>
      </c>
      <c r="R132" s="61">
        <f t="shared" si="12"/>
        <v>36.774744027303754</v>
      </c>
    </row>
    <row r="133" spans="1:18" ht="15.75" thickBot="1">
      <c r="A133" s="43">
        <v>261010</v>
      </c>
      <c r="B133" s="43" t="s">
        <v>71</v>
      </c>
      <c r="C133" s="47">
        <v>2605</v>
      </c>
      <c r="D133" s="43">
        <v>122</v>
      </c>
      <c r="E133" s="43">
        <v>126</v>
      </c>
      <c r="F133" s="43">
        <v>135</v>
      </c>
      <c r="G133" s="43">
        <v>146</v>
      </c>
      <c r="H133" s="43">
        <v>144</v>
      </c>
      <c r="I133" s="43">
        <v>85</v>
      </c>
      <c r="J133" s="43">
        <v>77</v>
      </c>
      <c r="K133" s="43">
        <v>85</v>
      </c>
      <c r="L133" s="43">
        <v>91</v>
      </c>
      <c r="M133" s="43">
        <v>91</v>
      </c>
      <c r="N133" s="52">
        <f t="shared" si="8"/>
        <v>69.672131147540981</v>
      </c>
      <c r="O133" s="52">
        <f t="shared" si="9"/>
        <v>61.111111111111114</v>
      </c>
      <c r="P133" s="52">
        <f t="shared" si="10"/>
        <v>62.962962962962962</v>
      </c>
      <c r="Q133" s="52">
        <f t="shared" si="11"/>
        <v>62.328767123287676</v>
      </c>
      <c r="R133" s="61">
        <f t="shared" si="12"/>
        <v>63.194444444444443</v>
      </c>
    </row>
    <row r="134" spans="1:18" ht="15.75" thickBot="1">
      <c r="A134" s="43">
        <v>261020</v>
      </c>
      <c r="B134" s="43" t="s">
        <v>52</v>
      </c>
      <c r="C134" s="47">
        <v>2604</v>
      </c>
      <c r="D134" s="43">
        <v>399</v>
      </c>
      <c r="E134" s="43">
        <v>448</v>
      </c>
      <c r="F134" s="43">
        <v>417</v>
      </c>
      <c r="G134" s="43">
        <v>400</v>
      </c>
      <c r="H134" s="43">
        <v>387</v>
      </c>
      <c r="I134" s="43">
        <v>281</v>
      </c>
      <c r="J134" s="43">
        <v>318</v>
      </c>
      <c r="K134" s="43">
        <v>289</v>
      </c>
      <c r="L134" s="43">
        <v>263</v>
      </c>
      <c r="M134" s="43">
        <v>253</v>
      </c>
      <c r="N134" s="52">
        <f t="shared" si="8"/>
        <v>70.426065162907264</v>
      </c>
      <c r="O134" s="52">
        <f t="shared" si="9"/>
        <v>70.982142857142861</v>
      </c>
      <c r="P134" s="52">
        <f t="shared" si="10"/>
        <v>69.304556354916073</v>
      </c>
      <c r="Q134" s="52">
        <f t="shared" si="11"/>
        <v>65.75</v>
      </c>
      <c r="R134" s="61">
        <f t="shared" si="12"/>
        <v>65.374677002583979</v>
      </c>
    </row>
    <row r="135" spans="1:18" ht="15.75" thickBot="1">
      <c r="A135" s="43">
        <v>261030</v>
      </c>
      <c r="B135" s="43" t="s">
        <v>72</v>
      </c>
      <c r="C135" s="47">
        <v>2605</v>
      </c>
      <c r="D135" s="43">
        <v>225</v>
      </c>
      <c r="E135" s="43">
        <v>240</v>
      </c>
      <c r="F135" s="43">
        <v>204</v>
      </c>
      <c r="G135" s="43">
        <v>239</v>
      </c>
      <c r="H135" s="43">
        <v>230</v>
      </c>
      <c r="I135" s="43">
        <v>143</v>
      </c>
      <c r="J135" s="43">
        <v>157</v>
      </c>
      <c r="K135" s="43">
        <v>109</v>
      </c>
      <c r="L135" s="43">
        <v>125</v>
      </c>
      <c r="M135" s="43">
        <v>96</v>
      </c>
      <c r="N135" s="52">
        <f t="shared" si="8"/>
        <v>63.555555555555557</v>
      </c>
      <c r="O135" s="52">
        <f t="shared" si="9"/>
        <v>65.416666666666671</v>
      </c>
      <c r="P135" s="52">
        <f t="shared" si="10"/>
        <v>53.431372549019606</v>
      </c>
      <c r="Q135" s="52">
        <f t="shared" si="11"/>
        <v>52.30125523012552</v>
      </c>
      <c r="R135" s="61">
        <f t="shared" si="12"/>
        <v>41.739130434782609</v>
      </c>
    </row>
    <row r="136" spans="1:18" ht="15.75" thickBot="1">
      <c r="A136" s="43">
        <v>261040</v>
      </c>
      <c r="B136" s="43" t="s">
        <v>96</v>
      </c>
      <c r="C136" s="47">
        <v>2609</v>
      </c>
      <c r="D136" s="43">
        <v>402</v>
      </c>
      <c r="E136" s="43">
        <v>387</v>
      </c>
      <c r="F136" s="43">
        <v>398</v>
      </c>
      <c r="G136" s="43">
        <v>402</v>
      </c>
      <c r="H136" s="43">
        <v>384</v>
      </c>
      <c r="I136" s="43">
        <v>271</v>
      </c>
      <c r="J136" s="43">
        <v>257</v>
      </c>
      <c r="K136" s="43">
        <v>239</v>
      </c>
      <c r="L136" s="43">
        <v>242</v>
      </c>
      <c r="M136" s="43">
        <v>213</v>
      </c>
      <c r="N136" s="52">
        <f t="shared" si="8"/>
        <v>67.412935323383081</v>
      </c>
      <c r="O136" s="52">
        <f t="shared" si="9"/>
        <v>66.408268733850122</v>
      </c>
      <c r="P136" s="52">
        <f t="shared" si="10"/>
        <v>60.050251256281406</v>
      </c>
      <c r="Q136" s="52">
        <f t="shared" si="11"/>
        <v>60.199004975124382</v>
      </c>
      <c r="R136" s="61">
        <f t="shared" si="12"/>
        <v>55.46875</v>
      </c>
    </row>
    <row r="137" spans="1:18" ht="15.75" thickBot="1">
      <c r="A137" s="43">
        <v>261050</v>
      </c>
      <c r="B137" s="43" t="s">
        <v>22</v>
      </c>
      <c r="C137" s="47">
        <v>2602</v>
      </c>
      <c r="D137" s="43">
        <v>553</v>
      </c>
      <c r="E137" s="43">
        <v>462</v>
      </c>
      <c r="F137" s="43">
        <v>495</v>
      </c>
      <c r="G137" s="43">
        <v>446</v>
      </c>
      <c r="H137" s="43">
        <v>453</v>
      </c>
      <c r="I137" s="43">
        <v>181</v>
      </c>
      <c r="J137" s="43">
        <v>150</v>
      </c>
      <c r="K137" s="43">
        <v>147</v>
      </c>
      <c r="L137" s="43">
        <v>145</v>
      </c>
      <c r="M137" s="43">
        <v>152</v>
      </c>
      <c r="N137" s="52">
        <f t="shared" si="8"/>
        <v>32.730560578661844</v>
      </c>
      <c r="O137" s="52">
        <f t="shared" si="9"/>
        <v>32.467532467532465</v>
      </c>
      <c r="P137" s="52">
        <f t="shared" si="10"/>
        <v>29.696969696969699</v>
      </c>
      <c r="Q137" s="52">
        <f t="shared" si="11"/>
        <v>32.511210762331835</v>
      </c>
      <c r="R137" s="61">
        <f t="shared" si="12"/>
        <v>33.554083885209714</v>
      </c>
    </row>
    <row r="138" spans="1:18" ht="15.75" thickBot="1">
      <c r="A138" s="43">
        <v>261060</v>
      </c>
      <c r="B138" s="43" t="s">
        <v>23</v>
      </c>
      <c r="C138" s="47">
        <v>2602</v>
      </c>
      <c r="D138" s="43">
        <v>905</v>
      </c>
      <c r="E138" s="43">
        <v>881</v>
      </c>
      <c r="F138" s="43">
        <v>849</v>
      </c>
      <c r="G138" s="43">
        <v>928</v>
      </c>
      <c r="H138" s="43">
        <v>877</v>
      </c>
      <c r="I138" s="43">
        <v>530</v>
      </c>
      <c r="J138" s="43">
        <v>436</v>
      </c>
      <c r="K138" s="43">
        <v>409</v>
      </c>
      <c r="L138" s="43">
        <v>480</v>
      </c>
      <c r="M138" s="43">
        <v>464</v>
      </c>
      <c r="N138" s="52">
        <f t="shared" si="8"/>
        <v>58.563535911602202</v>
      </c>
      <c r="O138" s="52">
        <f t="shared" si="9"/>
        <v>49.489216799091942</v>
      </c>
      <c r="P138" s="52">
        <f t="shared" si="10"/>
        <v>48.174322732626621</v>
      </c>
      <c r="Q138" s="52">
        <f t="shared" si="11"/>
        <v>51.724137931034484</v>
      </c>
      <c r="R138" s="61">
        <f t="shared" si="12"/>
        <v>52.907639680729758</v>
      </c>
    </row>
    <row r="139" spans="1:18" ht="15.75" thickBot="1">
      <c r="A139" s="43">
        <v>261070</v>
      </c>
      <c r="B139" s="43" t="s">
        <v>10</v>
      </c>
      <c r="C139" s="47">
        <v>2601</v>
      </c>
      <c r="D139" s="43">
        <v>3759</v>
      </c>
      <c r="E139" s="43">
        <v>3724</v>
      </c>
      <c r="F139" s="43">
        <v>3648</v>
      </c>
      <c r="G139" s="43">
        <v>3898</v>
      </c>
      <c r="H139" s="43">
        <v>4023</v>
      </c>
      <c r="I139" s="43">
        <v>1706</v>
      </c>
      <c r="J139" s="43">
        <v>1596</v>
      </c>
      <c r="K139" s="43">
        <v>1546</v>
      </c>
      <c r="L139" s="43">
        <v>1625</v>
      </c>
      <c r="M139" s="43">
        <v>1562</v>
      </c>
      <c r="N139" s="52">
        <f t="shared" si="8"/>
        <v>45.384410747539242</v>
      </c>
      <c r="O139" s="52">
        <f t="shared" si="9"/>
        <v>42.857142857142854</v>
      </c>
      <c r="P139" s="52">
        <f t="shared" si="10"/>
        <v>42.379385964912281</v>
      </c>
      <c r="Q139" s="52">
        <f t="shared" si="11"/>
        <v>41.688045151359674</v>
      </c>
      <c r="R139" s="61">
        <f t="shared" si="12"/>
        <v>38.826746209296545</v>
      </c>
    </row>
    <row r="140" spans="1:18" ht="15.75" thickBot="1">
      <c r="A140" s="43">
        <v>261080</v>
      </c>
      <c r="B140" s="43" t="s">
        <v>77</v>
      </c>
      <c r="C140" s="47">
        <v>2606</v>
      </c>
      <c r="D140" s="43">
        <v>427</v>
      </c>
      <c r="E140" s="43">
        <v>379</v>
      </c>
      <c r="F140" s="43">
        <v>389</v>
      </c>
      <c r="G140" s="43">
        <v>375</v>
      </c>
      <c r="H140" s="43">
        <v>338</v>
      </c>
      <c r="I140" s="43">
        <v>305</v>
      </c>
      <c r="J140" s="43">
        <v>262</v>
      </c>
      <c r="K140" s="43">
        <v>273</v>
      </c>
      <c r="L140" s="43">
        <v>250</v>
      </c>
      <c r="M140" s="43">
        <v>212</v>
      </c>
      <c r="N140" s="52">
        <f t="shared" si="8"/>
        <v>71.428571428571431</v>
      </c>
      <c r="O140" s="52">
        <f t="shared" si="9"/>
        <v>69.129287598944586</v>
      </c>
      <c r="P140" s="52">
        <f t="shared" si="10"/>
        <v>70.179948586118257</v>
      </c>
      <c r="Q140" s="52">
        <f t="shared" si="11"/>
        <v>66.666666666666657</v>
      </c>
      <c r="R140" s="61">
        <f t="shared" si="12"/>
        <v>62.721893491124256</v>
      </c>
    </row>
    <row r="141" spans="1:18" ht="15.75" thickBot="1">
      <c r="A141" s="43">
        <v>261090</v>
      </c>
      <c r="B141" s="43" t="s">
        <v>53</v>
      </c>
      <c r="C141" s="47">
        <v>2604</v>
      </c>
      <c r="D141" s="43">
        <v>1130</v>
      </c>
      <c r="E141" s="43">
        <v>990</v>
      </c>
      <c r="F141" s="43">
        <v>1125</v>
      </c>
      <c r="G141" s="43">
        <v>1069</v>
      </c>
      <c r="H141" s="43">
        <v>1032</v>
      </c>
      <c r="I141" s="43">
        <v>698</v>
      </c>
      <c r="J141" s="43">
        <v>550</v>
      </c>
      <c r="K141" s="43">
        <v>642</v>
      </c>
      <c r="L141" s="43">
        <v>578</v>
      </c>
      <c r="M141" s="43">
        <v>510</v>
      </c>
      <c r="N141" s="52">
        <f t="shared" si="8"/>
        <v>61.769911504424776</v>
      </c>
      <c r="O141" s="52">
        <f t="shared" si="9"/>
        <v>55.555555555555557</v>
      </c>
      <c r="P141" s="52">
        <f t="shared" si="10"/>
        <v>57.066666666666663</v>
      </c>
      <c r="Q141" s="52">
        <f t="shared" si="11"/>
        <v>54.069223573433113</v>
      </c>
      <c r="R141" s="61">
        <f t="shared" si="12"/>
        <v>49.418604651162788</v>
      </c>
    </row>
    <row r="142" spans="1:18" ht="15.75" thickBot="1">
      <c r="A142" s="43">
        <v>261100</v>
      </c>
      <c r="B142" s="43" t="s">
        <v>791</v>
      </c>
      <c r="C142" s="47">
        <v>2606</v>
      </c>
      <c r="D142" s="43">
        <v>747</v>
      </c>
      <c r="E142" s="43">
        <v>733</v>
      </c>
      <c r="F142" s="43">
        <v>647</v>
      </c>
      <c r="G142" s="43">
        <v>773</v>
      </c>
      <c r="H142" s="43">
        <v>706</v>
      </c>
      <c r="I142" s="43">
        <v>568</v>
      </c>
      <c r="J142" s="43">
        <v>525</v>
      </c>
      <c r="K142" s="43">
        <v>420</v>
      </c>
      <c r="L142" s="43">
        <v>476</v>
      </c>
      <c r="M142" s="43">
        <v>417</v>
      </c>
      <c r="N142" s="52">
        <f t="shared" si="8"/>
        <v>76.037483266398937</v>
      </c>
      <c r="O142" s="52">
        <f t="shared" si="9"/>
        <v>71.623465211459759</v>
      </c>
      <c r="P142" s="52">
        <f t="shared" si="10"/>
        <v>64.914992272024733</v>
      </c>
      <c r="Q142" s="52">
        <f t="shared" si="11"/>
        <v>61.578266494178521</v>
      </c>
      <c r="R142" s="61">
        <f t="shared" si="12"/>
        <v>59.065155807365443</v>
      </c>
    </row>
    <row r="143" spans="1:18" ht="15.75" thickBot="1">
      <c r="A143" s="43">
        <v>261110</v>
      </c>
      <c r="B143" s="43" t="s">
        <v>89</v>
      </c>
      <c r="C143" s="47">
        <v>2608</v>
      </c>
      <c r="D143" s="43">
        <v>5326</v>
      </c>
      <c r="E143" s="43">
        <v>5445</v>
      </c>
      <c r="F143" s="43">
        <v>5356</v>
      </c>
      <c r="G143" s="43">
        <v>5703</v>
      </c>
      <c r="H143" s="43">
        <v>5761</v>
      </c>
      <c r="I143" s="43">
        <v>3389</v>
      </c>
      <c r="J143" s="43">
        <v>3431</v>
      </c>
      <c r="K143" s="43">
        <v>3235</v>
      </c>
      <c r="L143" s="43">
        <v>3300</v>
      </c>
      <c r="M143" s="43">
        <v>3290</v>
      </c>
      <c r="N143" s="52">
        <f t="shared" si="8"/>
        <v>63.631242959068722</v>
      </c>
      <c r="O143" s="52">
        <f t="shared" si="9"/>
        <v>63.011937557392109</v>
      </c>
      <c r="P143" s="52">
        <f t="shared" si="10"/>
        <v>60.399551904406266</v>
      </c>
      <c r="Q143" s="52">
        <f t="shared" si="11"/>
        <v>57.864281956864808</v>
      </c>
      <c r="R143" s="61">
        <f t="shared" si="12"/>
        <v>57.108140947752126</v>
      </c>
    </row>
    <row r="144" spans="1:18" ht="15.75" thickBot="1">
      <c r="A144" s="43">
        <v>261120</v>
      </c>
      <c r="B144" s="43" t="s">
        <v>792</v>
      </c>
      <c r="C144" s="47">
        <v>2604</v>
      </c>
      <c r="D144" s="43">
        <v>208</v>
      </c>
      <c r="E144" s="43">
        <v>185</v>
      </c>
      <c r="F144" s="43">
        <v>228</v>
      </c>
      <c r="G144" s="43">
        <v>192</v>
      </c>
      <c r="H144" s="43">
        <v>183</v>
      </c>
      <c r="I144" s="43">
        <v>147</v>
      </c>
      <c r="J144" s="43">
        <v>119</v>
      </c>
      <c r="K144" s="43">
        <v>131</v>
      </c>
      <c r="L144" s="43">
        <v>114</v>
      </c>
      <c r="M144" s="43">
        <v>103</v>
      </c>
      <c r="N144" s="52">
        <f t="shared" si="8"/>
        <v>70.673076923076934</v>
      </c>
      <c r="O144" s="52">
        <f t="shared" si="9"/>
        <v>64.324324324324323</v>
      </c>
      <c r="P144" s="52">
        <f t="shared" si="10"/>
        <v>57.456140350877192</v>
      </c>
      <c r="Q144" s="52">
        <f t="shared" si="11"/>
        <v>59.375</v>
      </c>
      <c r="R144" s="61">
        <f t="shared" si="12"/>
        <v>56.284153005464475</v>
      </c>
    </row>
    <row r="145" spans="1:18" ht="15.75" thickBot="1">
      <c r="A145" s="43">
        <v>261130</v>
      </c>
      <c r="B145" s="43" t="s">
        <v>11</v>
      </c>
      <c r="C145" s="47">
        <v>2601</v>
      </c>
      <c r="D145" s="43">
        <v>446</v>
      </c>
      <c r="E145" s="43">
        <v>378</v>
      </c>
      <c r="F145" s="43">
        <v>356</v>
      </c>
      <c r="G145" s="43">
        <v>379</v>
      </c>
      <c r="H145" s="43">
        <v>377</v>
      </c>
      <c r="I145" s="43">
        <v>152</v>
      </c>
      <c r="J145" s="43">
        <v>116</v>
      </c>
      <c r="K145" s="43">
        <v>108</v>
      </c>
      <c r="L145" s="43">
        <v>152</v>
      </c>
      <c r="M145" s="43">
        <v>142</v>
      </c>
      <c r="N145" s="52">
        <f t="shared" si="8"/>
        <v>34.080717488789233</v>
      </c>
      <c r="O145" s="52">
        <f t="shared" si="9"/>
        <v>30.687830687830687</v>
      </c>
      <c r="P145" s="52">
        <f t="shared" si="10"/>
        <v>30.337078651685395</v>
      </c>
      <c r="Q145" s="52">
        <f t="shared" si="11"/>
        <v>40.105540897097626</v>
      </c>
      <c r="R145" s="61">
        <f t="shared" si="12"/>
        <v>37.665782493368702</v>
      </c>
    </row>
    <row r="146" spans="1:18" ht="15.75" thickBot="1">
      <c r="A146" s="43">
        <v>261140</v>
      </c>
      <c r="B146" s="43" t="s">
        <v>36</v>
      </c>
      <c r="C146" s="47">
        <v>2603</v>
      </c>
      <c r="D146" s="43">
        <v>241</v>
      </c>
      <c r="E146" s="43">
        <v>191</v>
      </c>
      <c r="F146" s="43">
        <v>180</v>
      </c>
      <c r="G146" s="43">
        <v>188</v>
      </c>
      <c r="H146" s="43">
        <v>195</v>
      </c>
      <c r="I146" s="43">
        <v>145</v>
      </c>
      <c r="J146" s="43">
        <v>118</v>
      </c>
      <c r="K146" s="43">
        <v>93</v>
      </c>
      <c r="L146" s="43">
        <v>101</v>
      </c>
      <c r="M146" s="43">
        <v>95</v>
      </c>
      <c r="N146" s="52">
        <f t="shared" ref="N146:N201" si="13">I146/D146*100</f>
        <v>60.165975103734439</v>
      </c>
      <c r="O146" s="52">
        <f t="shared" ref="O146:O201" si="14">J146/E146*100</f>
        <v>61.780104712041883</v>
      </c>
      <c r="P146" s="52">
        <f t="shared" ref="P146:P201" si="15">K146/F146*100</f>
        <v>51.666666666666671</v>
      </c>
      <c r="Q146" s="52">
        <f t="shared" ref="Q146:Q201" si="16">L146/G146*100</f>
        <v>53.723404255319153</v>
      </c>
      <c r="R146" s="61">
        <f t="shared" ref="R146:R201" si="17">M146/H146*100</f>
        <v>48.717948717948715</v>
      </c>
    </row>
    <row r="147" spans="1:18" ht="15.75" thickBot="1">
      <c r="A147" s="43">
        <v>261150</v>
      </c>
      <c r="B147" s="43" t="s">
        <v>793</v>
      </c>
      <c r="C147" s="47">
        <v>2603</v>
      </c>
      <c r="D147" s="43">
        <v>457</v>
      </c>
      <c r="E147" s="43">
        <v>420</v>
      </c>
      <c r="F147" s="43">
        <v>349</v>
      </c>
      <c r="G147" s="43">
        <v>346</v>
      </c>
      <c r="H147" s="43">
        <v>296</v>
      </c>
      <c r="I147" s="43">
        <v>229</v>
      </c>
      <c r="J147" s="43">
        <v>223</v>
      </c>
      <c r="K147" s="43">
        <v>185</v>
      </c>
      <c r="L147" s="43">
        <v>181</v>
      </c>
      <c r="M147" s="43">
        <v>161</v>
      </c>
      <c r="N147" s="52">
        <f t="shared" si="13"/>
        <v>50.109409190371991</v>
      </c>
      <c r="O147" s="52">
        <f t="shared" si="14"/>
        <v>53.095238095238095</v>
      </c>
      <c r="P147" s="52">
        <f t="shared" si="15"/>
        <v>53.008595988538687</v>
      </c>
      <c r="Q147" s="52">
        <f t="shared" si="16"/>
        <v>52.312138728323696</v>
      </c>
      <c r="R147" s="61">
        <f t="shared" si="17"/>
        <v>54.391891891891895</v>
      </c>
    </row>
    <row r="148" spans="1:18" ht="15.75" thickBot="1">
      <c r="A148" s="43">
        <v>261153</v>
      </c>
      <c r="B148" s="43" t="s">
        <v>105</v>
      </c>
      <c r="C148" s="47">
        <v>2610</v>
      </c>
      <c r="D148" s="43">
        <v>100</v>
      </c>
      <c r="E148" s="43">
        <v>102</v>
      </c>
      <c r="F148" s="43">
        <v>89</v>
      </c>
      <c r="G148" s="43">
        <v>111</v>
      </c>
      <c r="H148" s="43">
        <v>99</v>
      </c>
      <c r="I148" s="43">
        <v>45</v>
      </c>
      <c r="J148" s="43">
        <v>45</v>
      </c>
      <c r="K148" s="43">
        <v>33</v>
      </c>
      <c r="L148" s="43">
        <v>35</v>
      </c>
      <c r="M148" s="43">
        <v>30</v>
      </c>
      <c r="N148" s="52">
        <f t="shared" si="13"/>
        <v>45</v>
      </c>
      <c r="O148" s="52">
        <f t="shared" si="14"/>
        <v>44.117647058823529</v>
      </c>
      <c r="P148" s="52">
        <f t="shared" si="15"/>
        <v>37.078651685393261</v>
      </c>
      <c r="Q148" s="52">
        <f t="shared" si="16"/>
        <v>31.531531531531531</v>
      </c>
      <c r="R148" s="61">
        <f t="shared" si="17"/>
        <v>30.303030303030305</v>
      </c>
    </row>
    <row r="149" spans="1:18" ht="15.75" thickBot="1">
      <c r="A149" s="43">
        <v>261160</v>
      </c>
      <c r="B149" s="43" t="s">
        <v>12</v>
      </c>
      <c r="C149" s="47">
        <v>2601</v>
      </c>
      <c r="D149" s="43">
        <v>22268</v>
      </c>
      <c r="E149" s="43">
        <v>22536</v>
      </c>
      <c r="F149" s="43">
        <v>21789</v>
      </c>
      <c r="G149" s="43">
        <v>22253</v>
      </c>
      <c r="H149" s="43">
        <v>22641</v>
      </c>
      <c r="I149" s="43">
        <v>10137</v>
      </c>
      <c r="J149" s="43">
        <v>9945</v>
      </c>
      <c r="K149" s="43">
        <v>9053</v>
      </c>
      <c r="L149" s="43">
        <v>9526</v>
      </c>
      <c r="M149" s="43">
        <v>9493</v>
      </c>
      <c r="N149" s="52">
        <f t="shared" si="13"/>
        <v>45.522723190228135</v>
      </c>
      <c r="O149" s="52">
        <f t="shared" si="14"/>
        <v>44.129392971246006</v>
      </c>
      <c r="P149" s="52">
        <f t="shared" si="15"/>
        <v>41.548487769057779</v>
      </c>
      <c r="Q149" s="52">
        <f t="shared" si="16"/>
        <v>42.807711319822047</v>
      </c>
      <c r="R149" s="61">
        <f t="shared" si="17"/>
        <v>41.9283600547679</v>
      </c>
    </row>
    <row r="150" spans="1:18" ht="15.75" thickBot="1">
      <c r="A150" s="43">
        <v>261170</v>
      </c>
      <c r="B150" s="43" t="s">
        <v>54</v>
      </c>
      <c r="C150" s="47">
        <v>2604</v>
      </c>
      <c r="D150" s="43">
        <v>289</v>
      </c>
      <c r="E150" s="43">
        <v>307</v>
      </c>
      <c r="F150" s="43">
        <v>270</v>
      </c>
      <c r="G150" s="43">
        <v>273</v>
      </c>
      <c r="H150" s="43">
        <v>263</v>
      </c>
      <c r="I150" s="43">
        <v>144</v>
      </c>
      <c r="J150" s="43">
        <v>163</v>
      </c>
      <c r="K150" s="43">
        <v>112</v>
      </c>
      <c r="L150" s="43">
        <v>114</v>
      </c>
      <c r="M150" s="43">
        <v>90</v>
      </c>
      <c r="N150" s="52">
        <f t="shared" si="13"/>
        <v>49.826989619377159</v>
      </c>
      <c r="O150" s="52">
        <f t="shared" si="14"/>
        <v>53.094462540716613</v>
      </c>
      <c r="P150" s="52">
        <f t="shared" si="15"/>
        <v>41.481481481481481</v>
      </c>
      <c r="Q150" s="52">
        <f t="shared" si="16"/>
        <v>41.758241758241759</v>
      </c>
      <c r="R150" s="61">
        <f t="shared" si="17"/>
        <v>34.22053231939163</v>
      </c>
    </row>
    <row r="151" spans="1:18" ht="15.75" thickBot="1">
      <c r="A151" s="43">
        <v>261180</v>
      </c>
      <c r="B151" s="43" t="s">
        <v>794</v>
      </c>
      <c r="C151" s="47">
        <v>2603</v>
      </c>
      <c r="D151" s="43">
        <v>754</v>
      </c>
      <c r="E151" s="43">
        <v>654</v>
      </c>
      <c r="F151" s="43">
        <v>583</v>
      </c>
      <c r="G151" s="43">
        <v>627</v>
      </c>
      <c r="H151" s="43">
        <v>631</v>
      </c>
      <c r="I151" s="43">
        <v>464</v>
      </c>
      <c r="J151" s="43">
        <v>349</v>
      </c>
      <c r="K151" s="43">
        <v>291</v>
      </c>
      <c r="L151" s="43">
        <v>246</v>
      </c>
      <c r="M151" s="43">
        <v>278</v>
      </c>
      <c r="N151" s="52">
        <f t="shared" si="13"/>
        <v>61.53846153846154</v>
      </c>
      <c r="O151" s="52">
        <f t="shared" si="14"/>
        <v>53.363914373088683</v>
      </c>
      <c r="P151" s="52">
        <f t="shared" si="15"/>
        <v>49.914236706689536</v>
      </c>
      <c r="Q151" s="52">
        <f t="shared" si="16"/>
        <v>39.23444976076555</v>
      </c>
      <c r="R151" s="61">
        <f t="shared" si="17"/>
        <v>44.057052297939784</v>
      </c>
    </row>
    <row r="152" spans="1:18" ht="15.75" thickBot="1">
      <c r="A152" s="43">
        <v>261190</v>
      </c>
      <c r="B152" s="43" t="s">
        <v>37</v>
      </c>
      <c r="C152" s="47">
        <v>2603</v>
      </c>
      <c r="D152" s="43">
        <v>436</v>
      </c>
      <c r="E152" s="43">
        <v>451</v>
      </c>
      <c r="F152" s="43">
        <v>415</v>
      </c>
      <c r="G152" s="43">
        <v>422</v>
      </c>
      <c r="H152" s="43">
        <v>378</v>
      </c>
      <c r="I152" s="43">
        <v>301</v>
      </c>
      <c r="J152" s="43">
        <v>326</v>
      </c>
      <c r="K152" s="43">
        <v>281</v>
      </c>
      <c r="L152" s="43">
        <v>233</v>
      </c>
      <c r="M152" s="43">
        <v>229</v>
      </c>
      <c r="N152" s="52">
        <f t="shared" si="13"/>
        <v>69.036697247706428</v>
      </c>
      <c r="O152" s="52">
        <f t="shared" si="14"/>
        <v>72.283813747228379</v>
      </c>
      <c r="P152" s="52">
        <f t="shared" si="15"/>
        <v>67.710843373493972</v>
      </c>
      <c r="Q152" s="52">
        <f t="shared" si="16"/>
        <v>55.213270142180093</v>
      </c>
      <c r="R152" s="61">
        <f t="shared" si="17"/>
        <v>60.582010582010582</v>
      </c>
    </row>
    <row r="153" spans="1:18" ht="15.75" thickBot="1">
      <c r="A153" s="43">
        <v>261200</v>
      </c>
      <c r="B153" s="43" t="s">
        <v>795</v>
      </c>
      <c r="C153" s="47">
        <v>2604</v>
      </c>
      <c r="D153" s="43">
        <v>179</v>
      </c>
      <c r="E153" s="43">
        <v>156</v>
      </c>
      <c r="F153" s="43">
        <v>137</v>
      </c>
      <c r="G153" s="43">
        <v>142</v>
      </c>
      <c r="H153" s="43">
        <v>118</v>
      </c>
      <c r="I153" s="43">
        <v>100</v>
      </c>
      <c r="J153" s="43">
        <v>63</v>
      </c>
      <c r="K153" s="43">
        <v>53</v>
      </c>
      <c r="L153" s="43">
        <v>54</v>
      </c>
      <c r="M153" s="43">
        <v>56</v>
      </c>
      <c r="N153" s="52">
        <f t="shared" si="13"/>
        <v>55.865921787709496</v>
      </c>
      <c r="O153" s="52">
        <f t="shared" si="14"/>
        <v>40.384615384615387</v>
      </c>
      <c r="P153" s="52">
        <f t="shared" si="15"/>
        <v>38.686131386861319</v>
      </c>
      <c r="Q153" s="52">
        <f t="shared" si="16"/>
        <v>38.028169014084504</v>
      </c>
      <c r="R153" s="61">
        <f t="shared" si="17"/>
        <v>47.457627118644069</v>
      </c>
    </row>
    <row r="154" spans="1:18" ht="15.75" thickBot="1">
      <c r="A154" s="43">
        <v>261210</v>
      </c>
      <c r="B154" s="43" t="s">
        <v>24</v>
      </c>
      <c r="C154" s="47">
        <v>2602</v>
      </c>
      <c r="D154" s="43">
        <v>96</v>
      </c>
      <c r="E154" s="43">
        <v>71</v>
      </c>
      <c r="F154" s="43">
        <v>96</v>
      </c>
      <c r="G154" s="43">
        <v>92</v>
      </c>
      <c r="H154" s="43">
        <v>97</v>
      </c>
      <c r="I154" s="43">
        <v>36</v>
      </c>
      <c r="J154" s="43">
        <v>28</v>
      </c>
      <c r="K154" s="43">
        <v>28</v>
      </c>
      <c r="L154" s="43">
        <v>26</v>
      </c>
      <c r="M154" s="43">
        <v>32</v>
      </c>
      <c r="N154" s="52">
        <f t="shared" si="13"/>
        <v>37.5</v>
      </c>
      <c r="O154" s="52">
        <f t="shared" si="14"/>
        <v>39.436619718309856</v>
      </c>
      <c r="P154" s="52">
        <f t="shared" si="15"/>
        <v>29.166666666666668</v>
      </c>
      <c r="Q154" s="52">
        <f t="shared" si="16"/>
        <v>28.260869565217391</v>
      </c>
      <c r="R154" s="61">
        <f t="shared" si="17"/>
        <v>32.989690721649481</v>
      </c>
    </row>
    <row r="155" spans="1:18" ht="15.75" thickBot="1">
      <c r="A155" s="43">
        <v>261220</v>
      </c>
      <c r="B155" s="43" t="s">
        <v>83</v>
      </c>
      <c r="C155" s="47">
        <v>2607</v>
      </c>
      <c r="D155" s="43">
        <v>1013</v>
      </c>
      <c r="E155" s="43">
        <v>1123</v>
      </c>
      <c r="F155" s="43">
        <v>1066</v>
      </c>
      <c r="G155" s="43">
        <v>1125</v>
      </c>
      <c r="H155" s="43">
        <v>1111</v>
      </c>
      <c r="I155" s="43">
        <v>702</v>
      </c>
      <c r="J155" s="43">
        <v>727</v>
      </c>
      <c r="K155" s="43">
        <v>623</v>
      </c>
      <c r="L155" s="43">
        <v>565</v>
      </c>
      <c r="M155" s="43">
        <v>520</v>
      </c>
      <c r="N155" s="52">
        <f t="shared" si="13"/>
        <v>69.299111549851915</v>
      </c>
      <c r="O155" s="52">
        <f t="shared" si="14"/>
        <v>64.737310774710593</v>
      </c>
      <c r="P155" s="52">
        <f t="shared" si="15"/>
        <v>58.442776735459667</v>
      </c>
      <c r="Q155" s="52">
        <f t="shared" si="16"/>
        <v>50.222222222222221</v>
      </c>
      <c r="R155" s="61">
        <f t="shared" si="17"/>
        <v>46.804680468046804</v>
      </c>
    </row>
    <row r="156" spans="1:18" ht="15.75" thickBot="1">
      <c r="A156" s="43">
        <v>261230</v>
      </c>
      <c r="B156" s="43" t="s">
        <v>796</v>
      </c>
      <c r="C156" s="47">
        <v>2605</v>
      </c>
      <c r="D156" s="43">
        <v>314</v>
      </c>
      <c r="E156" s="43">
        <v>301</v>
      </c>
      <c r="F156" s="43">
        <v>247</v>
      </c>
      <c r="G156" s="43">
        <v>288</v>
      </c>
      <c r="H156" s="43">
        <v>251</v>
      </c>
      <c r="I156" s="43">
        <v>193</v>
      </c>
      <c r="J156" s="43">
        <v>168</v>
      </c>
      <c r="K156" s="43">
        <v>162</v>
      </c>
      <c r="L156" s="43">
        <v>188</v>
      </c>
      <c r="M156" s="43">
        <v>130</v>
      </c>
      <c r="N156" s="52">
        <f t="shared" si="13"/>
        <v>61.464968152866241</v>
      </c>
      <c r="O156" s="52">
        <f t="shared" si="14"/>
        <v>55.813953488372093</v>
      </c>
      <c r="P156" s="52">
        <f t="shared" si="15"/>
        <v>65.587044534412954</v>
      </c>
      <c r="Q156" s="52">
        <f t="shared" si="16"/>
        <v>65.277777777777786</v>
      </c>
      <c r="R156" s="61">
        <f t="shared" si="17"/>
        <v>51.792828685258961</v>
      </c>
    </row>
    <row r="157" spans="1:18" ht="15.75" thickBot="1">
      <c r="A157" s="43">
        <v>261240</v>
      </c>
      <c r="B157" s="43" t="s">
        <v>797</v>
      </c>
      <c r="C157" s="47">
        <v>2604</v>
      </c>
      <c r="D157" s="43">
        <v>339</v>
      </c>
      <c r="E157" s="43">
        <v>343</v>
      </c>
      <c r="F157" s="43">
        <v>311</v>
      </c>
      <c r="G157" s="43">
        <v>294</v>
      </c>
      <c r="H157" s="43">
        <v>294</v>
      </c>
      <c r="I157" s="43">
        <v>229</v>
      </c>
      <c r="J157" s="43">
        <v>221</v>
      </c>
      <c r="K157" s="43">
        <v>193</v>
      </c>
      <c r="L157" s="43">
        <v>172</v>
      </c>
      <c r="M157" s="43">
        <v>177</v>
      </c>
      <c r="N157" s="52">
        <f t="shared" si="13"/>
        <v>67.551622418879049</v>
      </c>
      <c r="O157" s="52">
        <f t="shared" si="14"/>
        <v>64.431486880466466</v>
      </c>
      <c r="P157" s="52">
        <f t="shared" si="15"/>
        <v>62.057877813504824</v>
      </c>
      <c r="Q157" s="52">
        <f t="shared" si="16"/>
        <v>58.503401360544217</v>
      </c>
      <c r="R157" s="61">
        <f t="shared" si="17"/>
        <v>60.204081632653065</v>
      </c>
    </row>
    <row r="158" spans="1:18" ht="15.75" thickBot="1">
      <c r="A158" s="43">
        <v>261245</v>
      </c>
      <c r="B158" s="43" t="s">
        <v>97</v>
      </c>
      <c r="C158" s="47">
        <v>2609</v>
      </c>
      <c r="D158" s="43">
        <v>267</v>
      </c>
      <c r="E158" s="43">
        <v>329</v>
      </c>
      <c r="F158" s="43">
        <v>420</v>
      </c>
      <c r="G158" s="43">
        <v>296</v>
      </c>
      <c r="H158" s="43">
        <v>270</v>
      </c>
      <c r="I158" s="43">
        <v>179</v>
      </c>
      <c r="J158" s="43">
        <v>223</v>
      </c>
      <c r="K158" s="43">
        <v>214</v>
      </c>
      <c r="L158" s="43">
        <v>194</v>
      </c>
      <c r="M158" s="43">
        <v>175</v>
      </c>
      <c r="N158" s="52">
        <f t="shared" si="13"/>
        <v>67.041198501872657</v>
      </c>
      <c r="O158" s="52">
        <f t="shared" si="14"/>
        <v>67.781155015197569</v>
      </c>
      <c r="P158" s="52">
        <f t="shared" si="15"/>
        <v>50.952380952380949</v>
      </c>
      <c r="Q158" s="52">
        <f t="shared" si="16"/>
        <v>65.540540540540533</v>
      </c>
      <c r="R158" s="61">
        <f t="shared" si="17"/>
        <v>64.81481481481481</v>
      </c>
    </row>
    <row r="159" spans="1:18" ht="15.75" thickBot="1">
      <c r="A159" s="43">
        <v>261247</v>
      </c>
      <c r="B159" s="43" t="s">
        <v>114</v>
      </c>
      <c r="C159" s="47">
        <v>2611</v>
      </c>
      <c r="D159" s="43">
        <v>227</v>
      </c>
      <c r="E159" s="43">
        <v>206</v>
      </c>
      <c r="F159" s="43">
        <v>257</v>
      </c>
      <c r="G159" s="43">
        <v>231</v>
      </c>
      <c r="H159" s="43">
        <v>193</v>
      </c>
      <c r="I159" s="43">
        <v>144</v>
      </c>
      <c r="J159" s="43">
        <v>129</v>
      </c>
      <c r="K159" s="43">
        <v>164</v>
      </c>
      <c r="L159" s="43">
        <v>131</v>
      </c>
      <c r="M159" s="43">
        <v>83</v>
      </c>
      <c r="N159" s="52">
        <f t="shared" si="13"/>
        <v>63.436123348017624</v>
      </c>
      <c r="O159" s="52">
        <f t="shared" si="14"/>
        <v>62.621359223300978</v>
      </c>
      <c r="P159" s="52">
        <f t="shared" si="15"/>
        <v>63.813229571984429</v>
      </c>
      <c r="Q159" s="52">
        <f t="shared" si="16"/>
        <v>56.709956709956714</v>
      </c>
      <c r="R159" s="61">
        <f t="shared" si="17"/>
        <v>43.005181347150256</v>
      </c>
    </row>
    <row r="160" spans="1:18" ht="15.75" thickBot="1">
      <c r="A160" s="43">
        <v>261250</v>
      </c>
      <c r="B160" s="43" t="s">
        <v>55</v>
      </c>
      <c r="C160" s="47">
        <v>2604</v>
      </c>
      <c r="D160" s="43">
        <v>1241</v>
      </c>
      <c r="E160" s="43">
        <v>1201</v>
      </c>
      <c r="F160" s="43">
        <v>1050</v>
      </c>
      <c r="G160" s="43">
        <v>1329</v>
      </c>
      <c r="H160" s="43">
        <v>1351</v>
      </c>
      <c r="I160" s="43">
        <v>501</v>
      </c>
      <c r="J160" s="43">
        <v>513</v>
      </c>
      <c r="K160" s="43">
        <v>467</v>
      </c>
      <c r="L160" s="43">
        <v>513</v>
      </c>
      <c r="M160" s="43">
        <v>551</v>
      </c>
      <c r="N160" s="52">
        <f t="shared" si="13"/>
        <v>40.370668815471397</v>
      </c>
      <c r="O160" s="52">
        <f t="shared" si="14"/>
        <v>42.714404662781014</v>
      </c>
      <c r="P160" s="52">
        <f t="shared" si="15"/>
        <v>44.476190476190474</v>
      </c>
      <c r="Q160" s="52">
        <f t="shared" si="16"/>
        <v>38.60045146726862</v>
      </c>
      <c r="R160" s="61">
        <f t="shared" si="17"/>
        <v>40.784603997039234</v>
      </c>
    </row>
    <row r="161" spans="1:18" ht="15.75" thickBot="1">
      <c r="A161" s="43">
        <v>261255</v>
      </c>
      <c r="B161" s="43" t="s">
        <v>98</v>
      </c>
      <c r="C161" s="47">
        <v>2609</v>
      </c>
      <c r="D161" s="43">
        <v>240</v>
      </c>
      <c r="E161" s="43">
        <v>267</v>
      </c>
      <c r="F161" s="43">
        <v>272</v>
      </c>
      <c r="G161" s="43">
        <v>244</v>
      </c>
      <c r="H161" s="43">
        <v>218</v>
      </c>
      <c r="I161" s="43">
        <v>174</v>
      </c>
      <c r="J161" s="43">
        <v>187</v>
      </c>
      <c r="K161" s="43">
        <v>184</v>
      </c>
      <c r="L161" s="43">
        <v>165</v>
      </c>
      <c r="M161" s="43">
        <v>123</v>
      </c>
      <c r="N161" s="52">
        <f t="shared" si="13"/>
        <v>72.5</v>
      </c>
      <c r="O161" s="52">
        <f t="shared" si="14"/>
        <v>70.037453183520597</v>
      </c>
      <c r="P161" s="52">
        <f t="shared" si="15"/>
        <v>67.64705882352942</v>
      </c>
      <c r="Q161" s="52">
        <f t="shared" si="16"/>
        <v>67.622950819672127</v>
      </c>
      <c r="R161" s="61">
        <f t="shared" si="17"/>
        <v>56.422018348623851</v>
      </c>
    </row>
    <row r="162" spans="1:18" ht="15.75" thickBot="1">
      <c r="A162" s="43">
        <v>261260</v>
      </c>
      <c r="B162" s="43" t="s">
        <v>90</v>
      </c>
      <c r="C162" s="47">
        <v>2608</v>
      </c>
      <c r="D162" s="43">
        <v>881</v>
      </c>
      <c r="E162" s="43">
        <v>912</v>
      </c>
      <c r="F162" s="43">
        <v>800</v>
      </c>
      <c r="G162" s="43">
        <v>824</v>
      </c>
      <c r="H162" s="43">
        <v>738</v>
      </c>
      <c r="I162" s="43">
        <v>693</v>
      </c>
      <c r="J162" s="43">
        <v>645</v>
      </c>
      <c r="K162" s="43">
        <v>573</v>
      </c>
      <c r="L162" s="43">
        <v>563</v>
      </c>
      <c r="M162" s="43">
        <v>494</v>
      </c>
      <c r="N162" s="52">
        <f t="shared" si="13"/>
        <v>78.660612939841087</v>
      </c>
      <c r="O162" s="52">
        <f t="shared" si="14"/>
        <v>70.723684210526315</v>
      </c>
      <c r="P162" s="52">
        <f t="shared" si="15"/>
        <v>71.625</v>
      </c>
      <c r="Q162" s="52">
        <f t="shared" si="16"/>
        <v>68.325242718446603</v>
      </c>
      <c r="R162" s="61">
        <f t="shared" si="17"/>
        <v>66.937669376693762</v>
      </c>
    </row>
    <row r="163" spans="1:18" ht="15.75" thickBot="1">
      <c r="A163" s="43">
        <v>261270</v>
      </c>
      <c r="B163" s="43" t="s">
        <v>798</v>
      </c>
      <c r="C163" s="47">
        <v>2604</v>
      </c>
      <c r="D163" s="43">
        <v>221</v>
      </c>
      <c r="E163" s="43">
        <v>188</v>
      </c>
      <c r="F163" s="43">
        <v>202</v>
      </c>
      <c r="G163" s="43">
        <v>231</v>
      </c>
      <c r="H163" s="43">
        <v>186</v>
      </c>
      <c r="I163" s="43">
        <v>126</v>
      </c>
      <c r="J163" s="43">
        <v>89</v>
      </c>
      <c r="K163" s="43">
        <v>100</v>
      </c>
      <c r="L163" s="43">
        <v>122</v>
      </c>
      <c r="M163" s="43">
        <v>86</v>
      </c>
      <c r="N163" s="52">
        <f t="shared" si="13"/>
        <v>57.013574660633481</v>
      </c>
      <c r="O163" s="52">
        <f t="shared" si="14"/>
        <v>47.340425531914896</v>
      </c>
      <c r="P163" s="52">
        <f t="shared" si="15"/>
        <v>49.504950495049506</v>
      </c>
      <c r="Q163" s="52">
        <f t="shared" si="16"/>
        <v>52.813852813852812</v>
      </c>
      <c r="R163" s="61">
        <f t="shared" si="17"/>
        <v>46.236559139784944</v>
      </c>
    </row>
    <row r="164" spans="1:18" ht="15.75" thickBot="1">
      <c r="A164" s="43">
        <v>261280</v>
      </c>
      <c r="B164" s="43" t="s">
        <v>106</v>
      </c>
      <c r="C164" s="47">
        <v>2610</v>
      </c>
      <c r="D164" s="43">
        <v>161</v>
      </c>
      <c r="E164" s="43">
        <v>166</v>
      </c>
      <c r="F164" s="43">
        <v>158</v>
      </c>
      <c r="G164" s="43">
        <v>149</v>
      </c>
      <c r="H164" s="43">
        <v>160</v>
      </c>
      <c r="I164" s="43">
        <v>89</v>
      </c>
      <c r="J164" s="43">
        <v>96</v>
      </c>
      <c r="K164" s="43">
        <v>83</v>
      </c>
      <c r="L164" s="43">
        <v>68</v>
      </c>
      <c r="M164" s="43">
        <v>64</v>
      </c>
      <c r="N164" s="52">
        <f t="shared" si="13"/>
        <v>55.279503105590067</v>
      </c>
      <c r="O164" s="52">
        <f t="shared" si="14"/>
        <v>57.831325301204814</v>
      </c>
      <c r="P164" s="52">
        <f t="shared" si="15"/>
        <v>52.531645569620252</v>
      </c>
      <c r="Q164" s="52">
        <f t="shared" si="16"/>
        <v>45.63758389261745</v>
      </c>
      <c r="R164" s="61">
        <f t="shared" si="17"/>
        <v>40</v>
      </c>
    </row>
    <row r="165" spans="1:18" ht="15.75" thickBot="1">
      <c r="A165" s="43">
        <v>261290</v>
      </c>
      <c r="B165" s="43" t="s">
        <v>763</v>
      </c>
      <c r="C165" s="47">
        <v>2603</v>
      </c>
      <c r="D165" s="43">
        <v>168</v>
      </c>
      <c r="E165" s="43">
        <v>160</v>
      </c>
      <c r="F165" s="43">
        <v>127</v>
      </c>
      <c r="G165" s="43">
        <v>172</v>
      </c>
      <c r="H165" s="43">
        <v>162</v>
      </c>
      <c r="I165" s="43">
        <v>103</v>
      </c>
      <c r="J165" s="43">
        <v>102</v>
      </c>
      <c r="K165" s="43">
        <v>71</v>
      </c>
      <c r="L165" s="43">
        <v>52</v>
      </c>
      <c r="M165" s="43">
        <v>67</v>
      </c>
      <c r="N165" s="52">
        <f t="shared" si="13"/>
        <v>61.30952380952381</v>
      </c>
      <c r="O165" s="52">
        <f t="shared" si="14"/>
        <v>63.749999999999993</v>
      </c>
      <c r="P165" s="52">
        <f t="shared" si="15"/>
        <v>55.905511811023622</v>
      </c>
      <c r="Q165" s="52">
        <f t="shared" si="16"/>
        <v>30.232558139534881</v>
      </c>
      <c r="R165" s="61">
        <f t="shared" si="17"/>
        <v>41.358024691358025</v>
      </c>
    </row>
    <row r="166" spans="1:18" ht="15.75" thickBot="1">
      <c r="A166" s="43">
        <v>261300</v>
      </c>
      <c r="B166" s="43" t="s">
        <v>764</v>
      </c>
      <c r="C166" s="47">
        <v>2604</v>
      </c>
      <c r="D166" s="43">
        <v>895</v>
      </c>
      <c r="E166" s="43">
        <v>861</v>
      </c>
      <c r="F166" s="43">
        <v>809</v>
      </c>
      <c r="G166" s="43">
        <v>797</v>
      </c>
      <c r="H166" s="43">
        <v>798</v>
      </c>
      <c r="I166" s="43">
        <v>577</v>
      </c>
      <c r="J166" s="43">
        <v>504</v>
      </c>
      <c r="K166" s="43">
        <v>455</v>
      </c>
      <c r="L166" s="43">
        <v>486</v>
      </c>
      <c r="M166" s="43">
        <v>481</v>
      </c>
      <c r="N166" s="52">
        <f t="shared" si="13"/>
        <v>64.469273743016771</v>
      </c>
      <c r="O166" s="52">
        <f t="shared" si="14"/>
        <v>58.536585365853654</v>
      </c>
      <c r="P166" s="52">
        <f t="shared" si="15"/>
        <v>56.242274412855373</v>
      </c>
      <c r="Q166" s="52">
        <f t="shared" si="16"/>
        <v>60.978670012547056</v>
      </c>
      <c r="R166" s="61">
        <f t="shared" si="17"/>
        <v>60.275689223057647</v>
      </c>
    </row>
    <row r="167" spans="1:18" ht="15.75" thickBot="1">
      <c r="A167" s="43">
        <v>261310</v>
      </c>
      <c r="B167" s="43" t="s">
        <v>765</v>
      </c>
      <c r="C167" s="47">
        <v>2604</v>
      </c>
      <c r="D167" s="43">
        <v>558</v>
      </c>
      <c r="E167" s="43">
        <v>537</v>
      </c>
      <c r="F167" s="43">
        <v>582</v>
      </c>
      <c r="G167" s="43">
        <v>563</v>
      </c>
      <c r="H167" s="43">
        <v>554</v>
      </c>
      <c r="I167" s="43">
        <v>380</v>
      </c>
      <c r="J167" s="43">
        <v>346</v>
      </c>
      <c r="K167" s="43">
        <v>318</v>
      </c>
      <c r="L167" s="43">
        <v>358</v>
      </c>
      <c r="M167" s="43">
        <v>335</v>
      </c>
      <c r="N167" s="52">
        <f t="shared" si="13"/>
        <v>68.100358422939067</v>
      </c>
      <c r="O167" s="52">
        <f t="shared" si="14"/>
        <v>64.432029795158286</v>
      </c>
      <c r="P167" s="52">
        <f t="shared" si="15"/>
        <v>54.639175257731956</v>
      </c>
      <c r="Q167" s="52">
        <f t="shared" si="16"/>
        <v>63.587921847246889</v>
      </c>
      <c r="R167" s="61">
        <f t="shared" si="17"/>
        <v>60.469314079422389</v>
      </c>
    </row>
    <row r="168" spans="1:18" ht="15.75" thickBot="1">
      <c r="A168" s="43">
        <v>261320</v>
      </c>
      <c r="B168" s="43" t="s">
        <v>799</v>
      </c>
      <c r="C168" s="47">
        <v>2605</v>
      </c>
      <c r="D168" s="43">
        <v>397</v>
      </c>
      <c r="E168" s="43">
        <v>355</v>
      </c>
      <c r="F168" s="43">
        <v>334</v>
      </c>
      <c r="G168" s="43">
        <v>364</v>
      </c>
      <c r="H168" s="43">
        <v>342</v>
      </c>
      <c r="I168" s="43">
        <v>273</v>
      </c>
      <c r="J168" s="43">
        <v>216</v>
      </c>
      <c r="K168" s="43">
        <v>188</v>
      </c>
      <c r="L168" s="43">
        <v>184</v>
      </c>
      <c r="M168" s="43">
        <v>183</v>
      </c>
      <c r="N168" s="52">
        <f t="shared" si="13"/>
        <v>68.765743073047858</v>
      </c>
      <c r="O168" s="52">
        <f t="shared" si="14"/>
        <v>60.845070422535208</v>
      </c>
      <c r="P168" s="52">
        <f t="shared" si="15"/>
        <v>56.287425149700596</v>
      </c>
      <c r="Q168" s="52">
        <f t="shared" si="16"/>
        <v>50.549450549450547</v>
      </c>
      <c r="R168" s="61">
        <f t="shared" si="17"/>
        <v>53.508771929824562</v>
      </c>
    </row>
    <row r="169" spans="1:18" ht="15.75" thickBot="1">
      <c r="A169" s="43">
        <v>261330</v>
      </c>
      <c r="B169" s="43" t="s">
        <v>766</v>
      </c>
      <c r="C169" s="47">
        <v>2604</v>
      </c>
      <c r="D169" s="43">
        <v>327</v>
      </c>
      <c r="E169" s="43">
        <v>363</v>
      </c>
      <c r="F169" s="43">
        <v>358</v>
      </c>
      <c r="G169" s="43">
        <v>313</v>
      </c>
      <c r="H169" s="43">
        <v>335</v>
      </c>
      <c r="I169" s="43">
        <v>207</v>
      </c>
      <c r="J169" s="43">
        <v>204</v>
      </c>
      <c r="K169" s="43">
        <v>204</v>
      </c>
      <c r="L169" s="43">
        <v>179</v>
      </c>
      <c r="M169" s="43">
        <v>180</v>
      </c>
      <c r="N169" s="52">
        <f t="shared" si="13"/>
        <v>63.302752293577981</v>
      </c>
      <c r="O169" s="52">
        <f t="shared" si="14"/>
        <v>56.198347107438018</v>
      </c>
      <c r="P169" s="52">
        <f t="shared" si="15"/>
        <v>56.983240223463682</v>
      </c>
      <c r="Q169" s="52">
        <f t="shared" si="16"/>
        <v>57.188498402555908</v>
      </c>
      <c r="R169" s="61">
        <f t="shared" si="17"/>
        <v>53.731343283582092</v>
      </c>
    </row>
    <row r="170" spans="1:18" ht="15.75" thickBot="1">
      <c r="A170" s="43">
        <v>261340</v>
      </c>
      <c r="B170" s="43" t="s">
        <v>769</v>
      </c>
      <c r="C170" s="47">
        <v>2603</v>
      </c>
      <c r="D170" s="43">
        <v>348</v>
      </c>
      <c r="E170" s="43">
        <v>338</v>
      </c>
      <c r="F170" s="43">
        <v>307</v>
      </c>
      <c r="G170" s="43">
        <v>320</v>
      </c>
      <c r="H170" s="43">
        <v>340</v>
      </c>
      <c r="I170" s="43">
        <v>254</v>
      </c>
      <c r="J170" s="43">
        <v>249</v>
      </c>
      <c r="K170" s="43">
        <v>216</v>
      </c>
      <c r="L170" s="43">
        <v>203</v>
      </c>
      <c r="M170" s="43">
        <v>221</v>
      </c>
      <c r="N170" s="52">
        <f t="shared" si="13"/>
        <v>72.988505747126439</v>
      </c>
      <c r="O170" s="52">
        <f t="shared" si="14"/>
        <v>73.668639053254438</v>
      </c>
      <c r="P170" s="52">
        <f t="shared" si="15"/>
        <v>70.358306188925084</v>
      </c>
      <c r="Q170" s="52">
        <f t="shared" si="16"/>
        <v>63.4375</v>
      </c>
      <c r="R170" s="61">
        <f t="shared" si="17"/>
        <v>65</v>
      </c>
    </row>
    <row r="171" spans="1:18" ht="15.75" thickBot="1">
      <c r="A171" s="43">
        <v>261350</v>
      </c>
      <c r="B171" s="43" t="s">
        <v>770</v>
      </c>
      <c r="C171" s="47">
        <v>2611</v>
      </c>
      <c r="D171" s="43">
        <v>569</v>
      </c>
      <c r="E171" s="43">
        <v>514</v>
      </c>
      <c r="F171" s="43">
        <v>511</v>
      </c>
      <c r="G171" s="43">
        <v>571</v>
      </c>
      <c r="H171" s="43">
        <v>534</v>
      </c>
      <c r="I171" s="43">
        <v>448</v>
      </c>
      <c r="J171" s="43">
        <v>352</v>
      </c>
      <c r="K171" s="43">
        <v>284</v>
      </c>
      <c r="L171" s="43">
        <v>234</v>
      </c>
      <c r="M171" s="43">
        <v>235</v>
      </c>
      <c r="N171" s="52">
        <f t="shared" si="13"/>
        <v>78.734622144112478</v>
      </c>
      <c r="O171" s="52">
        <f t="shared" si="14"/>
        <v>68.482490272373539</v>
      </c>
      <c r="P171" s="52">
        <f t="shared" si="15"/>
        <v>55.577299412915849</v>
      </c>
      <c r="Q171" s="52">
        <f t="shared" si="16"/>
        <v>40.980735551663749</v>
      </c>
      <c r="R171" s="61">
        <f t="shared" si="17"/>
        <v>44.007490636704119</v>
      </c>
    </row>
    <row r="172" spans="1:18" ht="15.75" thickBot="1">
      <c r="A172" s="43">
        <v>261360</v>
      </c>
      <c r="B172" s="43" t="s">
        <v>771</v>
      </c>
      <c r="C172" s="47">
        <v>2610</v>
      </c>
      <c r="D172" s="43">
        <v>540</v>
      </c>
      <c r="E172" s="43">
        <v>459</v>
      </c>
      <c r="F172" s="43">
        <v>447</v>
      </c>
      <c r="G172" s="43">
        <v>461</v>
      </c>
      <c r="H172" s="43">
        <v>443</v>
      </c>
      <c r="I172" s="43">
        <v>267</v>
      </c>
      <c r="J172" s="43">
        <v>195</v>
      </c>
      <c r="K172" s="43">
        <v>194</v>
      </c>
      <c r="L172" s="43">
        <v>174</v>
      </c>
      <c r="M172" s="43">
        <v>177</v>
      </c>
      <c r="N172" s="52">
        <f t="shared" si="13"/>
        <v>49.444444444444443</v>
      </c>
      <c r="O172" s="52">
        <f t="shared" si="14"/>
        <v>42.483660130718953</v>
      </c>
      <c r="P172" s="52">
        <f t="shared" si="15"/>
        <v>43.400447427293066</v>
      </c>
      <c r="Q172" s="52">
        <f t="shared" si="16"/>
        <v>37.744034707158356</v>
      </c>
      <c r="R172" s="61">
        <f t="shared" si="17"/>
        <v>39.954853273137694</v>
      </c>
    </row>
    <row r="173" spans="1:18" ht="15.75" thickBot="1">
      <c r="A173" s="43">
        <v>261370</v>
      </c>
      <c r="B173" s="43" t="s">
        <v>767</v>
      </c>
      <c r="C173" s="47">
        <v>2601</v>
      </c>
      <c r="D173" s="43">
        <v>1531</v>
      </c>
      <c r="E173" s="43">
        <v>1440</v>
      </c>
      <c r="F173" s="43">
        <v>1467</v>
      </c>
      <c r="G173" s="43">
        <v>1479</v>
      </c>
      <c r="H173" s="43">
        <v>1582</v>
      </c>
      <c r="I173" s="43">
        <v>810</v>
      </c>
      <c r="J173" s="43">
        <v>764</v>
      </c>
      <c r="K173" s="43">
        <v>791</v>
      </c>
      <c r="L173" s="43">
        <v>796</v>
      </c>
      <c r="M173" s="43">
        <v>842</v>
      </c>
      <c r="N173" s="52">
        <f t="shared" si="13"/>
        <v>52.906596995427826</v>
      </c>
      <c r="O173" s="52">
        <f t="shared" si="14"/>
        <v>53.055555555555557</v>
      </c>
      <c r="P173" s="52">
        <f t="shared" si="15"/>
        <v>53.91956373551465</v>
      </c>
      <c r="Q173" s="52">
        <f t="shared" si="16"/>
        <v>53.820148749154839</v>
      </c>
      <c r="R173" s="61">
        <f t="shared" si="17"/>
        <v>53.223767383059418</v>
      </c>
    </row>
    <row r="174" spans="1:18" ht="15.75" thickBot="1">
      <c r="A174" s="43">
        <v>261380</v>
      </c>
      <c r="B174" s="43" t="s">
        <v>768</v>
      </c>
      <c r="C174" s="47">
        <v>2612</v>
      </c>
      <c r="D174" s="43">
        <v>331</v>
      </c>
      <c r="E174" s="43">
        <v>279</v>
      </c>
      <c r="F174" s="43">
        <v>286</v>
      </c>
      <c r="G174" s="43">
        <v>280</v>
      </c>
      <c r="H174" s="43">
        <v>244</v>
      </c>
      <c r="I174" s="43">
        <v>244</v>
      </c>
      <c r="J174" s="43">
        <v>206</v>
      </c>
      <c r="K174" s="43">
        <v>186</v>
      </c>
      <c r="L174" s="43">
        <v>176</v>
      </c>
      <c r="M174" s="43">
        <v>146</v>
      </c>
      <c r="N174" s="52">
        <f t="shared" si="13"/>
        <v>73.716012084592137</v>
      </c>
      <c r="O174" s="52">
        <f t="shared" si="14"/>
        <v>73.835125448028677</v>
      </c>
      <c r="P174" s="52">
        <f t="shared" si="15"/>
        <v>65.034965034965026</v>
      </c>
      <c r="Q174" s="52">
        <f t="shared" si="16"/>
        <v>62.857142857142854</v>
      </c>
      <c r="R174" s="61">
        <f t="shared" si="17"/>
        <v>59.83606557377049</v>
      </c>
    </row>
    <row r="175" spans="1:18" ht="15.75" thickBot="1">
      <c r="A175" s="43">
        <v>261390</v>
      </c>
      <c r="B175" s="43" t="s">
        <v>115</v>
      </c>
      <c r="C175" s="47">
        <v>2611</v>
      </c>
      <c r="D175" s="43">
        <v>1273</v>
      </c>
      <c r="E175" s="43">
        <v>1322</v>
      </c>
      <c r="F175" s="43">
        <v>1341</v>
      </c>
      <c r="G175" s="43">
        <v>1495</v>
      </c>
      <c r="H175" s="43">
        <v>1452</v>
      </c>
      <c r="I175" s="43">
        <v>767</v>
      </c>
      <c r="J175" s="43">
        <v>782</v>
      </c>
      <c r="K175" s="43">
        <v>745</v>
      </c>
      <c r="L175" s="43">
        <v>768</v>
      </c>
      <c r="M175" s="43">
        <v>649</v>
      </c>
      <c r="N175" s="52">
        <f t="shared" si="13"/>
        <v>60.251374705420268</v>
      </c>
      <c r="O175" s="52">
        <f t="shared" si="14"/>
        <v>59.152798789712556</v>
      </c>
      <c r="P175" s="52">
        <f t="shared" si="15"/>
        <v>55.555555555555557</v>
      </c>
      <c r="Q175" s="52">
        <f t="shared" si="16"/>
        <v>51.371237458193974</v>
      </c>
      <c r="R175" s="61">
        <f t="shared" si="17"/>
        <v>44.696969696969695</v>
      </c>
    </row>
    <row r="176" spans="1:18" ht="15.75" thickBot="1">
      <c r="A176" s="43">
        <v>261400</v>
      </c>
      <c r="B176" s="43" t="s">
        <v>84</v>
      </c>
      <c r="C176" s="47">
        <v>2607</v>
      </c>
      <c r="D176" s="43">
        <v>317</v>
      </c>
      <c r="E176" s="43">
        <v>320</v>
      </c>
      <c r="F176" s="43">
        <v>334</v>
      </c>
      <c r="G176" s="43">
        <v>312</v>
      </c>
      <c r="H176" s="43">
        <v>319</v>
      </c>
      <c r="I176" s="43">
        <v>226</v>
      </c>
      <c r="J176" s="43">
        <v>220</v>
      </c>
      <c r="K176" s="43">
        <v>200</v>
      </c>
      <c r="L176" s="43">
        <v>191</v>
      </c>
      <c r="M176" s="43">
        <v>171</v>
      </c>
      <c r="N176" s="52">
        <f t="shared" si="13"/>
        <v>71.293375394321771</v>
      </c>
      <c r="O176" s="52">
        <f t="shared" si="14"/>
        <v>68.75</v>
      </c>
      <c r="P176" s="52">
        <f t="shared" si="15"/>
        <v>59.880239520958078</v>
      </c>
      <c r="Q176" s="52">
        <f t="shared" si="16"/>
        <v>61.217948717948723</v>
      </c>
      <c r="R176" s="61">
        <f t="shared" si="17"/>
        <v>53.605015673981192</v>
      </c>
    </row>
    <row r="177" spans="1:18" ht="15.75" thickBot="1">
      <c r="A177" s="43">
        <v>261410</v>
      </c>
      <c r="B177" s="43" t="s">
        <v>800</v>
      </c>
      <c r="C177" s="47">
        <v>2606</v>
      </c>
      <c r="D177" s="43">
        <v>541</v>
      </c>
      <c r="E177" s="43">
        <v>499</v>
      </c>
      <c r="F177" s="43">
        <v>499</v>
      </c>
      <c r="G177" s="43">
        <v>521</v>
      </c>
      <c r="H177" s="43">
        <v>466</v>
      </c>
      <c r="I177" s="43">
        <v>350</v>
      </c>
      <c r="J177" s="43">
        <v>293</v>
      </c>
      <c r="K177" s="43">
        <v>272</v>
      </c>
      <c r="L177" s="43">
        <v>291</v>
      </c>
      <c r="M177" s="43">
        <v>245</v>
      </c>
      <c r="N177" s="52">
        <f t="shared" si="13"/>
        <v>64.695009242144181</v>
      </c>
      <c r="O177" s="52">
        <f t="shared" si="14"/>
        <v>58.717434869739485</v>
      </c>
      <c r="P177" s="52">
        <f t="shared" si="15"/>
        <v>54.509018036072142</v>
      </c>
      <c r="Q177" s="52">
        <f t="shared" si="16"/>
        <v>55.854126679462567</v>
      </c>
      <c r="R177" s="61">
        <f t="shared" si="17"/>
        <v>52.575107296137332</v>
      </c>
    </row>
    <row r="178" spans="1:18" ht="15.75" thickBot="1">
      <c r="A178" s="43">
        <v>261420</v>
      </c>
      <c r="B178" s="43" t="s">
        <v>801</v>
      </c>
      <c r="C178" s="47">
        <v>2603</v>
      </c>
      <c r="D178" s="43">
        <v>796</v>
      </c>
      <c r="E178" s="43">
        <v>770</v>
      </c>
      <c r="F178" s="43">
        <v>677</v>
      </c>
      <c r="G178" s="43">
        <v>751</v>
      </c>
      <c r="H178" s="43">
        <v>690</v>
      </c>
      <c r="I178" s="43">
        <v>589</v>
      </c>
      <c r="J178" s="43">
        <v>555</v>
      </c>
      <c r="K178" s="43">
        <v>461</v>
      </c>
      <c r="L178" s="43">
        <v>446</v>
      </c>
      <c r="M178" s="43">
        <v>423</v>
      </c>
      <c r="N178" s="52">
        <f t="shared" si="13"/>
        <v>73.994974874371849</v>
      </c>
      <c r="O178" s="52">
        <f t="shared" si="14"/>
        <v>72.077922077922068</v>
      </c>
      <c r="P178" s="52">
        <f t="shared" si="15"/>
        <v>68.094534711964556</v>
      </c>
      <c r="Q178" s="52">
        <f t="shared" si="16"/>
        <v>59.387483355525958</v>
      </c>
      <c r="R178" s="61">
        <f t="shared" si="17"/>
        <v>61.304347826086961</v>
      </c>
    </row>
    <row r="179" spans="1:18" ht="15.75" thickBot="1">
      <c r="A179" s="43">
        <v>261440</v>
      </c>
      <c r="B179" s="43" t="s">
        <v>802</v>
      </c>
      <c r="C179" s="47">
        <v>2610</v>
      </c>
      <c r="D179" s="43">
        <v>109</v>
      </c>
      <c r="E179" s="43">
        <v>101</v>
      </c>
      <c r="F179" s="43">
        <v>104</v>
      </c>
      <c r="G179" s="43">
        <v>98</v>
      </c>
      <c r="H179" s="43">
        <v>111</v>
      </c>
      <c r="I179" s="43">
        <v>59</v>
      </c>
      <c r="J179" s="43">
        <v>41</v>
      </c>
      <c r="K179" s="43">
        <v>38</v>
      </c>
      <c r="L179" s="43">
        <v>29</v>
      </c>
      <c r="M179" s="43">
        <v>27</v>
      </c>
      <c r="N179" s="52">
        <f t="shared" si="13"/>
        <v>54.128440366972477</v>
      </c>
      <c r="O179" s="52">
        <f t="shared" si="14"/>
        <v>40.594059405940598</v>
      </c>
      <c r="P179" s="52">
        <f t="shared" si="15"/>
        <v>36.538461538461533</v>
      </c>
      <c r="Q179" s="52">
        <f t="shared" si="16"/>
        <v>29.591836734693878</v>
      </c>
      <c r="R179" s="61">
        <f t="shared" si="17"/>
        <v>24.324324324324326</v>
      </c>
    </row>
    <row r="180" spans="1:18" ht="15.75" thickBot="1">
      <c r="A180" s="43">
        <v>261450</v>
      </c>
      <c r="B180" s="43" t="s">
        <v>25</v>
      </c>
      <c r="C180" s="47">
        <v>2602</v>
      </c>
      <c r="D180" s="43">
        <v>945</v>
      </c>
      <c r="E180" s="43">
        <v>864</v>
      </c>
      <c r="F180" s="43">
        <v>899</v>
      </c>
      <c r="G180" s="43">
        <v>867</v>
      </c>
      <c r="H180" s="43">
        <v>926</v>
      </c>
      <c r="I180" s="43">
        <v>376</v>
      </c>
      <c r="J180" s="43">
        <v>353</v>
      </c>
      <c r="K180" s="43">
        <v>310</v>
      </c>
      <c r="L180" s="43">
        <v>294</v>
      </c>
      <c r="M180" s="43">
        <v>312</v>
      </c>
      <c r="N180" s="52">
        <f t="shared" si="13"/>
        <v>39.788359788359791</v>
      </c>
      <c r="O180" s="52">
        <f t="shared" si="14"/>
        <v>40.856481481481481</v>
      </c>
      <c r="P180" s="52">
        <f t="shared" si="15"/>
        <v>34.482758620689658</v>
      </c>
      <c r="Q180" s="52">
        <f t="shared" si="16"/>
        <v>33.910034602076124</v>
      </c>
      <c r="R180" s="61">
        <f t="shared" si="17"/>
        <v>33.693304535637147</v>
      </c>
    </row>
    <row r="181" spans="1:18" ht="15.75" thickBot="1">
      <c r="A181" s="43">
        <v>261460</v>
      </c>
      <c r="B181" s="43" t="s">
        <v>107</v>
      </c>
      <c r="C181" s="47">
        <v>2610</v>
      </c>
      <c r="D181" s="43">
        <v>447</v>
      </c>
      <c r="E181" s="43">
        <v>442</v>
      </c>
      <c r="F181" s="43">
        <v>388</v>
      </c>
      <c r="G181" s="43">
        <v>485</v>
      </c>
      <c r="H181" s="43">
        <v>469</v>
      </c>
      <c r="I181" s="43">
        <v>199</v>
      </c>
      <c r="J181" s="43">
        <v>172</v>
      </c>
      <c r="K181" s="43">
        <v>138</v>
      </c>
      <c r="L181" s="43">
        <v>167</v>
      </c>
      <c r="M181" s="43">
        <v>132</v>
      </c>
      <c r="N181" s="52">
        <f t="shared" si="13"/>
        <v>44.519015659955258</v>
      </c>
      <c r="O181" s="52">
        <f t="shared" si="14"/>
        <v>38.914027149321271</v>
      </c>
      <c r="P181" s="52">
        <f t="shared" si="15"/>
        <v>35.567010309278352</v>
      </c>
      <c r="Q181" s="52">
        <f t="shared" si="16"/>
        <v>34.432989690721648</v>
      </c>
      <c r="R181" s="61">
        <f t="shared" si="17"/>
        <v>28.14498933901919</v>
      </c>
    </row>
    <row r="182" spans="1:18" ht="15.75" thickBot="1">
      <c r="A182" s="43">
        <v>261470</v>
      </c>
      <c r="B182" s="43" t="s">
        <v>803</v>
      </c>
      <c r="C182" s="47">
        <v>2604</v>
      </c>
      <c r="D182" s="43">
        <v>170</v>
      </c>
      <c r="E182" s="43">
        <v>197</v>
      </c>
      <c r="F182" s="43">
        <v>195</v>
      </c>
      <c r="G182" s="43">
        <v>165</v>
      </c>
      <c r="H182" s="43">
        <v>183</v>
      </c>
      <c r="I182" s="43">
        <v>112</v>
      </c>
      <c r="J182" s="43">
        <v>113</v>
      </c>
      <c r="K182" s="43">
        <v>102</v>
      </c>
      <c r="L182" s="43">
        <v>92</v>
      </c>
      <c r="M182" s="43">
        <v>85</v>
      </c>
      <c r="N182" s="52">
        <f t="shared" si="13"/>
        <v>65.882352941176464</v>
      </c>
      <c r="O182" s="52">
        <f t="shared" si="14"/>
        <v>57.360406091370564</v>
      </c>
      <c r="P182" s="52">
        <f t="shared" si="15"/>
        <v>52.307692307692314</v>
      </c>
      <c r="Q182" s="52">
        <f t="shared" si="16"/>
        <v>55.757575757575765</v>
      </c>
      <c r="R182" s="61">
        <f t="shared" si="17"/>
        <v>46.448087431693992</v>
      </c>
    </row>
    <row r="183" spans="1:18" ht="15.75" thickBot="1">
      <c r="A183" s="43">
        <v>261480</v>
      </c>
      <c r="B183" s="43" t="s">
        <v>78</v>
      </c>
      <c r="C183" s="47">
        <v>2606</v>
      </c>
      <c r="D183" s="43">
        <v>320</v>
      </c>
      <c r="E183" s="43">
        <v>375</v>
      </c>
      <c r="F183" s="43">
        <v>354</v>
      </c>
      <c r="G183" s="43">
        <v>342</v>
      </c>
      <c r="H183" s="43">
        <v>334</v>
      </c>
      <c r="I183" s="43">
        <v>253</v>
      </c>
      <c r="J183" s="43">
        <v>290</v>
      </c>
      <c r="K183" s="43">
        <v>256</v>
      </c>
      <c r="L183" s="43">
        <v>231</v>
      </c>
      <c r="M183" s="43">
        <v>245</v>
      </c>
      <c r="N183" s="52">
        <f t="shared" si="13"/>
        <v>79.0625</v>
      </c>
      <c r="O183" s="52">
        <f t="shared" si="14"/>
        <v>77.333333333333329</v>
      </c>
      <c r="P183" s="52">
        <f t="shared" si="15"/>
        <v>72.316384180790962</v>
      </c>
      <c r="Q183" s="52">
        <f t="shared" si="16"/>
        <v>67.543859649122808</v>
      </c>
      <c r="R183" s="61">
        <f t="shared" si="17"/>
        <v>73.353293413173645</v>
      </c>
    </row>
    <row r="184" spans="1:18" ht="15.75" thickBot="1">
      <c r="A184" s="43">
        <v>261485</v>
      </c>
      <c r="B184" s="43" t="s">
        <v>804</v>
      </c>
      <c r="C184" s="47">
        <v>2603</v>
      </c>
      <c r="D184" s="43">
        <v>409</v>
      </c>
      <c r="E184" s="43">
        <v>363</v>
      </c>
      <c r="F184" s="43">
        <v>375</v>
      </c>
      <c r="G184" s="43">
        <v>385</v>
      </c>
      <c r="H184" s="43">
        <v>427</v>
      </c>
      <c r="I184" s="43">
        <v>279</v>
      </c>
      <c r="J184" s="43">
        <v>248</v>
      </c>
      <c r="K184" s="43">
        <v>239</v>
      </c>
      <c r="L184" s="43">
        <v>236</v>
      </c>
      <c r="M184" s="43">
        <v>279</v>
      </c>
      <c r="N184" s="52">
        <f t="shared" si="13"/>
        <v>68.215158924205383</v>
      </c>
      <c r="O184" s="52">
        <f t="shared" si="14"/>
        <v>68.319559228650135</v>
      </c>
      <c r="P184" s="52">
        <f t="shared" si="15"/>
        <v>63.733333333333334</v>
      </c>
      <c r="Q184" s="52">
        <f t="shared" si="16"/>
        <v>61.298701298701296</v>
      </c>
      <c r="R184" s="61">
        <f t="shared" si="17"/>
        <v>65.339578454332553</v>
      </c>
    </row>
    <row r="185" spans="1:18" ht="15.75" thickBot="1">
      <c r="A185" s="43">
        <v>261500</v>
      </c>
      <c r="B185" s="43" t="s">
        <v>56</v>
      </c>
      <c r="C185" s="47">
        <v>2604</v>
      </c>
      <c r="D185" s="43">
        <v>444</v>
      </c>
      <c r="E185" s="43">
        <v>441</v>
      </c>
      <c r="F185" s="43">
        <v>387</v>
      </c>
      <c r="G185" s="43">
        <v>382</v>
      </c>
      <c r="H185" s="43">
        <v>387</v>
      </c>
      <c r="I185" s="43">
        <v>194</v>
      </c>
      <c r="J185" s="43">
        <v>219</v>
      </c>
      <c r="K185" s="43">
        <v>196</v>
      </c>
      <c r="L185" s="43">
        <v>169</v>
      </c>
      <c r="M185" s="43">
        <v>146</v>
      </c>
      <c r="N185" s="52">
        <f t="shared" si="13"/>
        <v>43.693693693693689</v>
      </c>
      <c r="O185" s="52">
        <f t="shared" si="14"/>
        <v>49.65986394557823</v>
      </c>
      <c r="P185" s="52">
        <f t="shared" si="15"/>
        <v>50.645994832041339</v>
      </c>
      <c r="Q185" s="52">
        <f t="shared" si="16"/>
        <v>44.240837696335078</v>
      </c>
      <c r="R185" s="61">
        <f t="shared" si="17"/>
        <v>37.726098191214469</v>
      </c>
    </row>
    <row r="186" spans="1:18" ht="15.75" thickBot="1">
      <c r="A186" s="43">
        <v>261510</v>
      </c>
      <c r="B186" s="43" t="s">
        <v>73</v>
      </c>
      <c r="C186" s="47">
        <v>2605</v>
      </c>
      <c r="D186" s="43">
        <v>135</v>
      </c>
      <c r="E186" s="43">
        <v>129</v>
      </c>
      <c r="F186" s="43">
        <v>110</v>
      </c>
      <c r="G186" s="43">
        <v>122</v>
      </c>
      <c r="H186" s="43">
        <v>121</v>
      </c>
      <c r="I186" s="43">
        <v>101</v>
      </c>
      <c r="J186" s="43">
        <v>86</v>
      </c>
      <c r="K186" s="43">
        <v>74</v>
      </c>
      <c r="L186" s="43">
        <v>73</v>
      </c>
      <c r="M186" s="43">
        <v>73</v>
      </c>
      <c r="N186" s="52">
        <f t="shared" si="13"/>
        <v>74.81481481481481</v>
      </c>
      <c r="O186" s="52">
        <f t="shared" si="14"/>
        <v>66.666666666666657</v>
      </c>
      <c r="P186" s="52">
        <f t="shared" si="15"/>
        <v>67.272727272727266</v>
      </c>
      <c r="Q186" s="52">
        <f t="shared" si="16"/>
        <v>59.83606557377049</v>
      </c>
      <c r="R186" s="61">
        <f t="shared" si="17"/>
        <v>60.330578512396691</v>
      </c>
    </row>
    <row r="187" spans="1:18" ht="15.75" thickBot="1">
      <c r="A187" s="43">
        <v>261520</v>
      </c>
      <c r="B187" s="43" t="s">
        <v>85</v>
      </c>
      <c r="C187" s="47">
        <v>2607</v>
      </c>
      <c r="D187" s="43">
        <v>169</v>
      </c>
      <c r="E187" s="43">
        <v>150</v>
      </c>
      <c r="F187" s="43">
        <v>150</v>
      </c>
      <c r="G187" s="43">
        <v>140</v>
      </c>
      <c r="H187" s="43">
        <v>128</v>
      </c>
      <c r="I187" s="43">
        <v>118</v>
      </c>
      <c r="J187" s="43">
        <v>105</v>
      </c>
      <c r="K187" s="43">
        <v>91</v>
      </c>
      <c r="L187" s="43">
        <v>80</v>
      </c>
      <c r="M187" s="43">
        <v>69</v>
      </c>
      <c r="N187" s="52">
        <f t="shared" si="13"/>
        <v>69.822485207100598</v>
      </c>
      <c r="O187" s="52">
        <f t="shared" si="14"/>
        <v>70</v>
      </c>
      <c r="P187" s="52">
        <f t="shared" si="15"/>
        <v>60.666666666666671</v>
      </c>
      <c r="Q187" s="52">
        <f t="shared" si="16"/>
        <v>57.142857142857139</v>
      </c>
      <c r="R187" s="61">
        <f t="shared" si="17"/>
        <v>53.90625</v>
      </c>
    </row>
    <row r="188" spans="1:18" ht="15.75" thickBot="1">
      <c r="A188" s="43">
        <v>261530</v>
      </c>
      <c r="B188" s="43" t="s">
        <v>805</v>
      </c>
      <c r="C188" s="47">
        <v>2612</v>
      </c>
      <c r="D188" s="43">
        <v>881</v>
      </c>
      <c r="E188" s="43">
        <v>944</v>
      </c>
      <c r="F188" s="43">
        <v>830</v>
      </c>
      <c r="G188" s="43">
        <v>829</v>
      </c>
      <c r="H188" s="43">
        <v>828</v>
      </c>
      <c r="I188" s="43">
        <v>556</v>
      </c>
      <c r="J188" s="43">
        <v>556</v>
      </c>
      <c r="K188" s="43">
        <v>456</v>
      </c>
      <c r="L188" s="43">
        <v>388</v>
      </c>
      <c r="M188" s="43">
        <v>391</v>
      </c>
      <c r="N188" s="52">
        <f t="shared" si="13"/>
        <v>63.110102156640181</v>
      </c>
      <c r="O188" s="52">
        <f t="shared" si="14"/>
        <v>58.898305084745758</v>
      </c>
      <c r="P188" s="52">
        <f t="shared" si="15"/>
        <v>54.939759036144572</v>
      </c>
      <c r="Q188" s="52">
        <f t="shared" si="16"/>
        <v>46.803377563329313</v>
      </c>
      <c r="R188" s="61">
        <f t="shared" si="17"/>
        <v>47.222222222222221</v>
      </c>
    </row>
    <row r="189" spans="1:18" ht="15.75" thickBot="1">
      <c r="A189" s="43">
        <v>261540</v>
      </c>
      <c r="B189" s="43" t="s">
        <v>57</v>
      </c>
      <c r="C189" s="47">
        <v>2604</v>
      </c>
      <c r="D189" s="43">
        <v>596</v>
      </c>
      <c r="E189" s="43">
        <v>637</v>
      </c>
      <c r="F189" s="43">
        <v>625</v>
      </c>
      <c r="G189" s="43">
        <v>620</v>
      </c>
      <c r="H189" s="43">
        <v>587</v>
      </c>
      <c r="I189" s="43">
        <v>281</v>
      </c>
      <c r="J189" s="43">
        <v>293</v>
      </c>
      <c r="K189" s="43">
        <v>242</v>
      </c>
      <c r="L189" s="43">
        <v>241</v>
      </c>
      <c r="M189" s="43">
        <v>201</v>
      </c>
      <c r="N189" s="52">
        <f t="shared" si="13"/>
        <v>47.147651006711413</v>
      </c>
      <c r="O189" s="52">
        <f t="shared" si="14"/>
        <v>45.996860282574573</v>
      </c>
      <c r="P189" s="52">
        <f t="shared" si="15"/>
        <v>38.72</v>
      </c>
      <c r="Q189" s="52">
        <f t="shared" si="16"/>
        <v>38.870967741935488</v>
      </c>
      <c r="R189" s="61">
        <f t="shared" si="17"/>
        <v>34.241908006814306</v>
      </c>
    </row>
    <row r="190" spans="1:18" ht="15.75" thickBot="1">
      <c r="A190" s="43">
        <v>261550</v>
      </c>
      <c r="B190" s="43" t="s">
        <v>806</v>
      </c>
      <c r="C190" s="47">
        <v>2602</v>
      </c>
      <c r="D190" s="43">
        <v>237</v>
      </c>
      <c r="E190" s="43">
        <v>230</v>
      </c>
      <c r="F190" s="43">
        <v>230</v>
      </c>
      <c r="G190" s="43">
        <v>220</v>
      </c>
      <c r="H190" s="43">
        <v>216</v>
      </c>
      <c r="I190" s="43">
        <v>132</v>
      </c>
      <c r="J190" s="43">
        <v>109</v>
      </c>
      <c r="K190" s="43">
        <v>94</v>
      </c>
      <c r="L190" s="43">
        <v>103</v>
      </c>
      <c r="M190" s="43">
        <v>96</v>
      </c>
      <c r="N190" s="52">
        <f t="shared" si="13"/>
        <v>55.696202531645568</v>
      </c>
      <c r="O190" s="52">
        <f t="shared" si="14"/>
        <v>47.391304347826086</v>
      </c>
      <c r="P190" s="52">
        <f t="shared" si="15"/>
        <v>40.869565217391305</v>
      </c>
      <c r="Q190" s="52">
        <f t="shared" si="16"/>
        <v>46.81818181818182</v>
      </c>
      <c r="R190" s="61">
        <f t="shared" si="17"/>
        <v>44.444444444444443</v>
      </c>
    </row>
    <row r="191" spans="1:18" ht="15.75" thickBot="1">
      <c r="A191" s="43">
        <v>261560</v>
      </c>
      <c r="B191" s="43" t="s">
        <v>99</v>
      </c>
      <c r="C191" s="47">
        <v>2609</v>
      </c>
      <c r="D191" s="43">
        <v>568</v>
      </c>
      <c r="E191" s="43">
        <v>632</v>
      </c>
      <c r="F191" s="43">
        <v>642</v>
      </c>
      <c r="G191" s="43">
        <v>638</v>
      </c>
      <c r="H191" s="43">
        <v>591</v>
      </c>
      <c r="I191" s="43">
        <v>366</v>
      </c>
      <c r="J191" s="43">
        <v>405</v>
      </c>
      <c r="K191" s="43">
        <v>367</v>
      </c>
      <c r="L191" s="43">
        <v>318</v>
      </c>
      <c r="M191" s="43">
        <v>287</v>
      </c>
      <c r="N191" s="52">
        <f t="shared" si="13"/>
        <v>64.436619718309856</v>
      </c>
      <c r="O191" s="52">
        <f t="shared" si="14"/>
        <v>64.082278481012651</v>
      </c>
      <c r="P191" s="52">
        <f t="shared" si="15"/>
        <v>57.165109034267914</v>
      </c>
      <c r="Q191" s="52">
        <f t="shared" si="16"/>
        <v>49.843260188087775</v>
      </c>
      <c r="R191" s="61">
        <f t="shared" si="17"/>
        <v>48.561759729272417</v>
      </c>
    </row>
    <row r="192" spans="1:18" ht="15.75" thickBot="1">
      <c r="A192" s="43">
        <v>261570</v>
      </c>
      <c r="B192" s="43" t="s">
        <v>116</v>
      </c>
      <c r="C192" s="47">
        <v>2611</v>
      </c>
      <c r="D192" s="43">
        <v>244</v>
      </c>
      <c r="E192" s="43">
        <v>214</v>
      </c>
      <c r="F192" s="43">
        <v>212</v>
      </c>
      <c r="G192" s="43">
        <v>212</v>
      </c>
      <c r="H192" s="43">
        <v>224</v>
      </c>
      <c r="I192" s="43">
        <v>160</v>
      </c>
      <c r="J192" s="43">
        <v>117</v>
      </c>
      <c r="K192" s="43">
        <v>127</v>
      </c>
      <c r="L192" s="43">
        <v>88</v>
      </c>
      <c r="M192" s="43">
        <v>89</v>
      </c>
      <c r="N192" s="52">
        <f t="shared" si="13"/>
        <v>65.573770491803273</v>
      </c>
      <c r="O192" s="52">
        <f t="shared" si="14"/>
        <v>54.67289719626168</v>
      </c>
      <c r="P192" s="52">
        <f t="shared" si="15"/>
        <v>59.905660377358494</v>
      </c>
      <c r="Q192" s="52">
        <f t="shared" si="16"/>
        <v>41.509433962264154</v>
      </c>
      <c r="R192" s="61">
        <f t="shared" si="17"/>
        <v>39.732142857142854</v>
      </c>
    </row>
    <row r="193" spans="1:18" ht="15.75" thickBot="1">
      <c r="A193" s="43">
        <v>261580</v>
      </c>
      <c r="B193" s="43" t="s">
        <v>79</v>
      </c>
      <c r="C193" s="47">
        <v>2606</v>
      </c>
      <c r="D193" s="43">
        <v>437</v>
      </c>
      <c r="E193" s="43">
        <v>411</v>
      </c>
      <c r="F193" s="43">
        <v>385</v>
      </c>
      <c r="G193" s="43">
        <v>424</v>
      </c>
      <c r="H193" s="43">
        <v>353</v>
      </c>
      <c r="I193" s="43">
        <v>321</v>
      </c>
      <c r="J193" s="43">
        <v>296</v>
      </c>
      <c r="K193" s="43">
        <v>271</v>
      </c>
      <c r="L193" s="43">
        <v>284</v>
      </c>
      <c r="M193" s="43">
        <v>208</v>
      </c>
      <c r="N193" s="52">
        <f t="shared" si="13"/>
        <v>73.455377574370701</v>
      </c>
      <c r="O193" s="52">
        <f t="shared" si="14"/>
        <v>72.019464720194648</v>
      </c>
      <c r="P193" s="52">
        <f t="shared" si="15"/>
        <v>70.389610389610397</v>
      </c>
      <c r="Q193" s="52">
        <f t="shared" si="16"/>
        <v>66.981132075471692</v>
      </c>
      <c r="R193" s="61">
        <f t="shared" si="17"/>
        <v>58.92351274787535</v>
      </c>
    </row>
    <row r="194" spans="1:18" ht="15.75" thickBot="1">
      <c r="A194" s="43">
        <v>261590</v>
      </c>
      <c r="B194" s="43" t="s">
        <v>108</v>
      </c>
      <c r="C194" s="47">
        <v>2610</v>
      </c>
      <c r="D194" s="43">
        <v>118</v>
      </c>
      <c r="E194" s="43">
        <v>140</v>
      </c>
      <c r="F194" s="43">
        <v>126</v>
      </c>
      <c r="G194" s="43">
        <v>156</v>
      </c>
      <c r="H194" s="43">
        <v>142</v>
      </c>
      <c r="I194" s="43">
        <v>44</v>
      </c>
      <c r="J194" s="43">
        <v>55</v>
      </c>
      <c r="K194" s="43">
        <v>46</v>
      </c>
      <c r="L194" s="43">
        <v>41</v>
      </c>
      <c r="M194" s="43">
        <v>32</v>
      </c>
      <c r="N194" s="52">
        <f t="shared" si="13"/>
        <v>37.288135593220339</v>
      </c>
      <c r="O194" s="52">
        <f t="shared" si="14"/>
        <v>39.285714285714285</v>
      </c>
      <c r="P194" s="52">
        <f t="shared" si="15"/>
        <v>36.507936507936506</v>
      </c>
      <c r="Q194" s="52">
        <f t="shared" si="16"/>
        <v>26.282051282051285</v>
      </c>
      <c r="R194" s="61">
        <f t="shared" si="17"/>
        <v>22.535211267605636</v>
      </c>
    </row>
    <row r="195" spans="1:18" ht="15.75" thickBot="1">
      <c r="A195" s="43">
        <v>261600</v>
      </c>
      <c r="B195" s="43" t="s">
        <v>80</v>
      </c>
      <c r="C195" s="47">
        <v>2606</v>
      </c>
      <c r="D195" s="43">
        <v>355</v>
      </c>
      <c r="E195" s="43">
        <v>292</v>
      </c>
      <c r="F195" s="43">
        <v>286</v>
      </c>
      <c r="G195" s="43">
        <v>283</v>
      </c>
      <c r="H195" s="43">
        <v>248</v>
      </c>
      <c r="I195" s="43">
        <v>219</v>
      </c>
      <c r="J195" s="43">
        <v>173</v>
      </c>
      <c r="K195" s="43">
        <v>163</v>
      </c>
      <c r="L195" s="43">
        <v>175</v>
      </c>
      <c r="M195" s="43">
        <v>138</v>
      </c>
      <c r="N195" s="52">
        <f t="shared" si="13"/>
        <v>61.690140845070417</v>
      </c>
      <c r="O195" s="52">
        <f t="shared" si="14"/>
        <v>59.246575342465761</v>
      </c>
      <c r="P195" s="52">
        <f t="shared" si="15"/>
        <v>56.993006993006986</v>
      </c>
      <c r="Q195" s="52">
        <f t="shared" si="16"/>
        <v>61.837455830388691</v>
      </c>
      <c r="R195" s="61">
        <f t="shared" si="17"/>
        <v>55.645161290322577</v>
      </c>
    </row>
    <row r="196" spans="1:18" ht="15.75" thickBot="1">
      <c r="A196" s="43">
        <v>261610</v>
      </c>
      <c r="B196" s="43" t="s">
        <v>86</v>
      </c>
      <c r="C196" s="47">
        <v>2607</v>
      </c>
      <c r="D196" s="43">
        <v>175</v>
      </c>
      <c r="E196" s="43">
        <v>164</v>
      </c>
      <c r="F196" s="43">
        <v>164</v>
      </c>
      <c r="G196" s="43">
        <v>176</v>
      </c>
      <c r="H196" s="43">
        <v>176</v>
      </c>
      <c r="I196" s="43">
        <v>125</v>
      </c>
      <c r="J196" s="43">
        <v>115</v>
      </c>
      <c r="K196" s="43">
        <v>111</v>
      </c>
      <c r="L196" s="43">
        <v>81</v>
      </c>
      <c r="M196" s="43">
        <v>93</v>
      </c>
      <c r="N196" s="52">
        <f t="shared" si="13"/>
        <v>71.428571428571431</v>
      </c>
      <c r="O196" s="52">
        <f t="shared" si="14"/>
        <v>70.121951219512198</v>
      </c>
      <c r="P196" s="52">
        <f t="shared" si="15"/>
        <v>67.682926829268297</v>
      </c>
      <c r="Q196" s="52">
        <f t="shared" si="16"/>
        <v>46.022727272727273</v>
      </c>
      <c r="R196" s="61">
        <f t="shared" si="17"/>
        <v>52.840909090909093</v>
      </c>
    </row>
    <row r="197" spans="1:18" ht="15.75" thickBot="1">
      <c r="A197" s="43">
        <v>261618</v>
      </c>
      <c r="B197" s="43" t="s">
        <v>807</v>
      </c>
      <c r="C197" s="47">
        <v>2602</v>
      </c>
      <c r="D197" s="43">
        <v>155</v>
      </c>
      <c r="E197" s="43">
        <v>153</v>
      </c>
      <c r="F197" s="43">
        <v>133</v>
      </c>
      <c r="G197" s="43">
        <v>137</v>
      </c>
      <c r="H197" s="43">
        <v>138</v>
      </c>
      <c r="I197" s="43">
        <v>67</v>
      </c>
      <c r="J197" s="43">
        <v>69</v>
      </c>
      <c r="K197" s="43">
        <v>41</v>
      </c>
      <c r="L197" s="43">
        <v>46</v>
      </c>
      <c r="M197" s="43">
        <v>49</v>
      </c>
      <c r="N197" s="52">
        <f t="shared" si="13"/>
        <v>43.225806451612904</v>
      </c>
      <c r="O197" s="52">
        <f t="shared" si="14"/>
        <v>45.098039215686278</v>
      </c>
      <c r="P197" s="52">
        <f t="shared" si="15"/>
        <v>30.82706766917293</v>
      </c>
      <c r="Q197" s="52">
        <f t="shared" si="16"/>
        <v>33.576642335766422</v>
      </c>
      <c r="R197" s="61">
        <f t="shared" si="17"/>
        <v>35.507246376811594</v>
      </c>
    </row>
    <row r="198" spans="1:18" ht="15.75" thickBot="1">
      <c r="A198" s="43">
        <v>261620</v>
      </c>
      <c r="B198" s="43" t="s">
        <v>58</v>
      </c>
      <c r="C198" s="47">
        <v>2604</v>
      </c>
      <c r="D198" s="43">
        <v>312</v>
      </c>
      <c r="E198" s="43">
        <v>317</v>
      </c>
      <c r="F198" s="43">
        <v>310</v>
      </c>
      <c r="G198" s="43">
        <v>366</v>
      </c>
      <c r="H198" s="43">
        <v>396</v>
      </c>
      <c r="I198" s="43">
        <v>203</v>
      </c>
      <c r="J198" s="43">
        <v>196</v>
      </c>
      <c r="K198" s="43">
        <v>154</v>
      </c>
      <c r="L198" s="43">
        <v>164</v>
      </c>
      <c r="M198" s="43">
        <v>159</v>
      </c>
      <c r="N198" s="52">
        <f t="shared" si="13"/>
        <v>65.064102564102569</v>
      </c>
      <c r="O198" s="52">
        <f t="shared" si="14"/>
        <v>61.829652996845432</v>
      </c>
      <c r="P198" s="52">
        <f t="shared" si="15"/>
        <v>49.677419354838712</v>
      </c>
      <c r="Q198" s="52">
        <f t="shared" si="16"/>
        <v>44.808743169398909</v>
      </c>
      <c r="R198" s="61">
        <f t="shared" si="17"/>
        <v>40.151515151515149</v>
      </c>
    </row>
    <row r="199" spans="1:18" ht="15.75" thickBot="1">
      <c r="A199" s="43">
        <v>261630</v>
      </c>
      <c r="B199" s="43" t="s">
        <v>808</v>
      </c>
      <c r="C199" s="47">
        <v>2602</v>
      </c>
      <c r="D199" s="43">
        <v>477</v>
      </c>
      <c r="E199" s="43">
        <v>457</v>
      </c>
      <c r="F199" s="43">
        <v>415</v>
      </c>
      <c r="G199" s="43">
        <v>435</v>
      </c>
      <c r="H199" s="43">
        <v>405</v>
      </c>
      <c r="I199" s="43">
        <v>321</v>
      </c>
      <c r="J199" s="43">
        <v>300</v>
      </c>
      <c r="K199" s="43">
        <v>243</v>
      </c>
      <c r="L199" s="43">
        <v>245</v>
      </c>
      <c r="M199" s="43">
        <v>232</v>
      </c>
      <c r="N199" s="52">
        <f t="shared" si="13"/>
        <v>67.295597484276726</v>
      </c>
      <c r="O199" s="52">
        <f t="shared" si="14"/>
        <v>65.645514223194752</v>
      </c>
      <c r="P199" s="52">
        <f t="shared" si="15"/>
        <v>58.554216867469876</v>
      </c>
      <c r="Q199" s="52">
        <f t="shared" si="16"/>
        <v>56.321839080459768</v>
      </c>
      <c r="R199" s="61">
        <f t="shared" si="17"/>
        <v>57.283950617283949</v>
      </c>
    </row>
    <row r="200" spans="1:18" ht="15.75" thickBot="1">
      <c r="A200" s="43">
        <v>261640</v>
      </c>
      <c r="B200" s="43" t="s">
        <v>809</v>
      </c>
      <c r="C200" s="47">
        <v>2601</v>
      </c>
      <c r="D200" s="43">
        <v>2223</v>
      </c>
      <c r="E200" s="43">
        <v>2080</v>
      </c>
      <c r="F200" s="43">
        <v>1990</v>
      </c>
      <c r="G200" s="43">
        <v>1982</v>
      </c>
      <c r="H200" s="43">
        <v>2129</v>
      </c>
      <c r="I200" s="43">
        <v>919</v>
      </c>
      <c r="J200" s="43">
        <v>588</v>
      </c>
      <c r="K200" s="43">
        <v>574</v>
      </c>
      <c r="L200" s="43">
        <v>675</v>
      </c>
      <c r="M200" s="43">
        <v>835</v>
      </c>
      <c r="N200" s="52">
        <f t="shared" si="13"/>
        <v>41.340530814215029</v>
      </c>
      <c r="O200" s="52">
        <f t="shared" si="14"/>
        <v>28.26923076923077</v>
      </c>
      <c r="P200" s="52">
        <f t="shared" si="15"/>
        <v>28.844221105527641</v>
      </c>
      <c r="Q200" s="52">
        <f t="shared" si="16"/>
        <v>34.056508577194755</v>
      </c>
      <c r="R200" s="61">
        <f t="shared" si="17"/>
        <v>39.220291216533582</v>
      </c>
    </row>
    <row r="201" spans="1:18" ht="15.75" thickBot="1">
      <c r="A201" s="43">
        <v>261650</v>
      </c>
      <c r="B201" s="43" t="s">
        <v>810</v>
      </c>
      <c r="C201" s="47">
        <v>2603</v>
      </c>
      <c r="D201" s="43">
        <v>383</v>
      </c>
      <c r="E201" s="43">
        <v>334</v>
      </c>
      <c r="F201" s="43">
        <v>275</v>
      </c>
      <c r="G201" s="43">
        <v>306</v>
      </c>
      <c r="H201" s="43">
        <v>318</v>
      </c>
      <c r="I201" s="43">
        <v>239</v>
      </c>
      <c r="J201" s="43">
        <v>181</v>
      </c>
      <c r="K201" s="43">
        <v>132</v>
      </c>
      <c r="L201" s="43">
        <v>148</v>
      </c>
      <c r="M201" s="43">
        <v>133</v>
      </c>
      <c r="N201" s="52">
        <f t="shared" si="13"/>
        <v>62.402088772845957</v>
      </c>
      <c r="O201" s="52">
        <f t="shared" si="14"/>
        <v>54.191616766467064</v>
      </c>
      <c r="P201" s="52">
        <f t="shared" si="15"/>
        <v>48</v>
      </c>
      <c r="Q201" s="52">
        <f t="shared" si="16"/>
        <v>48.366013071895424</v>
      </c>
      <c r="R201" s="61">
        <f t="shared" si="17"/>
        <v>41.823899371069182</v>
      </c>
    </row>
    <row r="202" spans="1:18">
      <c r="A202"/>
      <c r="B202"/>
      <c r="C202"/>
    </row>
    <row r="203" spans="1:18">
      <c r="A203"/>
      <c r="B203"/>
      <c r="C203"/>
    </row>
    <row r="204" spans="1:18">
      <c r="A204"/>
      <c r="B204"/>
      <c r="C204"/>
    </row>
    <row r="205" spans="1:18">
      <c r="A205"/>
      <c r="B205"/>
      <c r="C205"/>
    </row>
    <row r="206" spans="1:18">
      <c r="A206"/>
      <c r="B206"/>
      <c r="C206"/>
    </row>
    <row r="207" spans="1:18">
      <c r="A207"/>
      <c r="B207"/>
      <c r="C207"/>
    </row>
    <row r="208" spans="1:18">
      <c r="A208"/>
      <c r="B208"/>
      <c r="C208"/>
    </row>
    <row r="209" spans="1:3">
      <c r="A209"/>
      <c r="B209"/>
      <c r="C209"/>
    </row>
    <row r="210" spans="1:3">
      <c r="A210"/>
      <c r="B210"/>
      <c r="C210"/>
    </row>
    <row r="211" spans="1:3">
      <c r="A211"/>
      <c r="B211"/>
      <c r="C211"/>
    </row>
    <row r="212" spans="1:3">
      <c r="A212"/>
      <c r="B212"/>
      <c r="C212"/>
    </row>
    <row r="213" spans="1:3">
      <c r="A213"/>
      <c r="B213"/>
      <c r="C213"/>
    </row>
    <row r="214" spans="1:3">
      <c r="A214"/>
      <c r="B214"/>
      <c r="C214"/>
    </row>
    <row r="215" spans="1:3">
      <c r="A215"/>
      <c r="B215"/>
      <c r="C215"/>
    </row>
    <row r="216" spans="1:3">
      <c r="A216"/>
      <c r="B216"/>
      <c r="C216"/>
    </row>
    <row r="217" spans="1:3">
      <c r="A217"/>
      <c r="B217"/>
      <c r="C217"/>
    </row>
    <row r="218" spans="1:3">
      <c r="A218"/>
      <c r="B218"/>
      <c r="C218"/>
    </row>
    <row r="219" spans="1:3">
      <c r="A219"/>
      <c r="B219"/>
      <c r="C219"/>
    </row>
    <row r="220" spans="1:3">
      <c r="B220"/>
      <c r="C220"/>
    </row>
    <row r="221" spans="1:3">
      <c r="B221"/>
      <c r="C221"/>
    </row>
  </sheetData>
  <autoFilter ref="B4:C201">
    <filterColumn colId="1"/>
  </autoFilter>
  <mergeCells count="6">
    <mergeCell ref="A3:A4"/>
    <mergeCell ref="B3:B4"/>
    <mergeCell ref="D3:H3"/>
    <mergeCell ref="I3:M3"/>
    <mergeCell ref="N3:R3"/>
    <mergeCell ref="C3:C4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91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/>
  <cols>
    <col min="1" max="2" width="9.140625" style="3"/>
    <col min="3" max="3" width="24.140625" style="3" bestFit="1" customWidth="1"/>
    <col min="4" max="4" width="9.7109375" style="3" customWidth="1"/>
    <col min="5" max="6" width="9.140625" style="3"/>
    <col min="7" max="7" width="9.140625" style="6"/>
    <col min="8" max="9" width="12.42578125" style="6" customWidth="1"/>
    <col min="10" max="10" width="12.42578125" style="3" customWidth="1"/>
    <col min="11" max="250" width="9.140625" style="3"/>
    <col min="251" max="251" width="21.5703125" style="3" customWidth="1"/>
    <col min="252" max="506" width="9.140625" style="3"/>
    <col min="507" max="507" width="21.5703125" style="3" customWidth="1"/>
    <col min="508" max="762" width="9.140625" style="3"/>
    <col min="763" max="763" width="21.5703125" style="3" customWidth="1"/>
    <col min="764" max="1018" width="9.140625" style="3"/>
    <col min="1019" max="1019" width="21.5703125" style="3" customWidth="1"/>
    <col min="1020" max="1274" width="9.140625" style="3"/>
    <col min="1275" max="1275" width="21.5703125" style="3" customWidth="1"/>
    <col min="1276" max="1530" width="9.140625" style="3"/>
    <col min="1531" max="1531" width="21.5703125" style="3" customWidth="1"/>
    <col min="1532" max="1786" width="9.140625" style="3"/>
    <col min="1787" max="1787" width="21.5703125" style="3" customWidth="1"/>
    <col min="1788" max="2042" width="9.140625" style="3"/>
    <col min="2043" max="2043" width="21.5703125" style="3" customWidth="1"/>
    <col min="2044" max="2298" width="9.140625" style="3"/>
    <col min="2299" max="2299" width="21.5703125" style="3" customWidth="1"/>
    <col min="2300" max="2554" width="9.140625" style="3"/>
    <col min="2555" max="2555" width="21.5703125" style="3" customWidth="1"/>
    <col min="2556" max="2810" width="9.140625" style="3"/>
    <col min="2811" max="2811" width="21.5703125" style="3" customWidth="1"/>
    <col min="2812" max="3066" width="9.140625" style="3"/>
    <col min="3067" max="3067" width="21.5703125" style="3" customWidth="1"/>
    <col min="3068" max="3322" width="9.140625" style="3"/>
    <col min="3323" max="3323" width="21.5703125" style="3" customWidth="1"/>
    <col min="3324" max="3578" width="9.140625" style="3"/>
    <col min="3579" max="3579" width="21.5703125" style="3" customWidth="1"/>
    <col min="3580" max="3834" width="9.140625" style="3"/>
    <col min="3835" max="3835" width="21.5703125" style="3" customWidth="1"/>
    <col min="3836" max="4090" width="9.140625" style="3"/>
    <col min="4091" max="4091" width="21.5703125" style="3" customWidth="1"/>
    <col min="4092" max="4346" width="9.140625" style="3"/>
    <col min="4347" max="4347" width="21.5703125" style="3" customWidth="1"/>
    <col min="4348" max="4602" width="9.140625" style="3"/>
    <col min="4603" max="4603" width="21.5703125" style="3" customWidth="1"/>
    <col min="4604" max="4858" width="9.140625" style="3"/>
    <col min="4859" max="4859" width="21.5703125" style="3" customWidth="1"/>
    <col min="4860" max="5114" width="9.140625" style="3"/>
    <col min="5115" max="5115" width="21.5703125" style="3" customWidth="1"/>
    <col min="5116" max="5370" width="9.140625" style="3"/>
    <col min="5371" max="5371" width="21.5703125" style="3" customWidth="1"/>
    <col min="5372" max="5626" width="9.140625" style="3"/>
    <col min="5627" max="5627" width="21.5703125" style="3" customWidth="1"/>
    <col min="5628" max="5882" width="9.140625" style="3"/>
    <col min="5883" max="5883" width="21.5703125" style="3" customWidth="1"/>
    <col min="5884" max="6138" width="9.140625" style="3"/>
    <col min="6139" max="6139" width="21.5703125" style="3" customWidth="1"/>
    <col min="6140" max="6394" width="9.140625" style="3"/>
    <col min="6395" max="6395" width="21.5703125" style="3" customWidth="1"/>
    <col min="6396" max="6650" width="9.140625" style="3"/>
    <col min="6651" max="6651" width="21.5703125" style="3" customWidth="1"/>
    <col min="6652" max="6906" width="9.140625" style="3"/>
    <col min="6907" max="6907" width="21.5703125" style="3" customWidth="1"/>
    <col min="6908" max="7162" width="9.140625" style="3"/>
    <col min="7163" max="7163" width="21.5703125" style="3" customWidth="1"/>
    <col min="7164" max="7418" width="9.140625" style="3"/>
    <col min="7419" max="7419" width="21.5703125" style="3" customWidth="1"/>
    <col min="7420" max="7674" width="9.140625" style="3"/>
    <col min="7675" max="7675" width="21.5703125" style="3" customWidth="1"/>
    <col min="7676" max="7930" width="9.140625" style="3"/>
    <col min="7931" max="7931" width="21.5703125" style="3" customWidth="1"/>
    <col min="7932" max="8186" width="9.140625" style="3"/>
    <col min="8187" max="8187" width="21.5703125" style="3" customWidth="1"/>
    <col min="8188" max="8442" width="9.140625" style="3"/>
    <col min="8443" max="8443" width="21.5703125" style="3" customWidth="1"/>
    <col min="8444" max="8698" width="9.140625" style="3"/>
    <col min="8699" max="8699" width="21.5703125" style="3" customWidth="1"/>
    <col min="8700" max="8954" width="9.140625" style="3"/>
    <col min="8955" max="8955" width="21.5703125" style="3" customWidth="1"/>
    <col min="8956" max="9210" width="9.140625" style="3"/>
    <col min="9211" max="9211" width="21.5703125" style="3" customWidth="1"/>
    <col min="9212" max="9466" width="9.140625" style="3"/>
    <col min="9467" max="9467" width="21.5703125" style="3" customWidth="1"/>
    <col min="9468" max="9722" width="9.140625" style="3"/>
    <col min="9723" max="9723" width="21.5703125" style="3" customWidth="1"/>
    <col min="9724" max="9978" width="9.140625" style="3"/>
    <col min="9979" max="9979" width="21.5703125" style="3" customWidth="1"/>
    <col min="9980" max="10234" width="9.140625" style="3"/>
    <col min="10235" max="10235" width="21.5703125" style="3" customWidth="1"/>
    <col min="10236" max="10490" width="9.140625" style="3"/>
    <col min="10491" max="10491" width="21.5703125" style="3" customWidth="1"/>
    <col min="10492" max="10746" width="9.140625" style="3"/>
    <col min="10747" max="10747" width="21.5703125" style="3" customWidth="1"/>
    <col min="10748" max="11002" width="9.140625" style="3"/>
    <col min="11003" max="11003" width="21.5703125" style="3" customWidth="1"/>
    <col min="11004" max="11258" width="9.140625" style="3"/>
    <col min="11259" max="11259" width="21.5703125" style="3" customWidth="1"/>
    <col min="11260" max="11514" width="9.140625" style="3"/>
    <col min="11515" max="11515" width="21.5703125" style="3" customWidth="1"/>
    <col min="11516" max="11770" width="9.140625" style="3"/>
    <col min="11771" max="11771" width="21.5703125" style="3" customWidth="1"/>
    <col min="11772" max="12026" width="9.140625" style="3"/>
    <col min="12027" max="12027" width="21.5703125" style="3" customWidth="1"/>
    <col min="12028" max="12282" width="9.140625" style="3"/>
    <col min="12283" max="12283" width="21.5703125" style="3" customWidth="1"/>
    <col min="12284" max="12538" width="9.140625" style="3"/>
    <col min="12539" max="12539" width="21.5703125" style="3" customWidth="1"/>
    <col min="12540" max="12794" width="9.140625" style="3"/>
    <col min="12795" max="12795" width="21.5703125" style="3" customWidth="1"/>
    <col min="12796" max="13050" width="9.140625" style="3"/>
    <col min="13051" max="13051" width="21.5703125" style="3" customWidth="1"/>
    <col min="13052" max="13306" width="9.140625" style="3"/>
    <col min="13307" max="13307" width="21.5703125" style="3" customWidth="1"/>
    <col min="13308" max="13562" width="9.140625" style="3"/>
    <col min="13563" max="13563" width="21.5703125" style="3" customWidth="1"/>
    <col min="13564" max="13818" width="9.140625" style="3"/>
    <col min="13819" max="13819" width="21.5703125" style="3" customWidth="1"/>
    <col min="13820" max="14074" width="9.140625" style="3"/>
    <col min="14075" max="14075" width="21.5703125" style="3" customWidth="1"/>
    <col min="14076" max="14330" width="9.140625" style="3"/>
    <col min="14331" max="14331" width="21.5703125" style="3" customWidth="1"/>
    <col min="14332" max="14586" width="9.140625" style="3"/>
    <col min="14587" max="14587" width="21.5703125" style="3" customWidth="1"/>
    <col min="14588" max="14842" width="9.140625" style="3"/>
    <col min="14843" max="14843" width="21.5703125" style="3" customWidth="1"/>
    <col min="14844" max="15098" width="9.140625" style="3"/>
    <col min="15099" max="15099" width="21.5703125" style="3" customWidth="1"/>
    <col min="15100" max="15354" width="9.140625" style="3"/>
    <col min="15355" max="15355" width="21.5703125" style="3" customWidth="1"/>
    <col min="15356" max="15610" width="9.140625" style="3"/>
    <col min="15611" max="15611" width="21.5703125" style="3" customWidth="1"/>
    <col min="15612" max="15866" width="9.140625" style="3"/>
    <col min="15867" max="15867" width="21.5703125" style="3" customWidth="1"/>
    <col min="15868" max="16122" width="9.140625" style="3"/>
    <col min="16123" max="16123" width="21.5703125" style="3" customWidth="1"/>
    <col min="16124" max="16384" width="9.140625" style="3"/>
  </cols>
  <sheetData>
    <row r="1" spans="1:10" ht="19.5" thickBot="1">
      <c r="A1" s="77" t="s">
        <v>1501</v>
      </c>
      <c r="B1" s="77"/>
      <c r="C1" s="77"/>
      <c r="D1" s="77"/>
      <c r="E1" s="77"/>
      <c r="F1" s="77"/>
      <c r="G1" s="77"/>
      <c r="I1" s="3"/>
    </row>
    <row r="2" spans="1:10" ht="21" customHeight="1" thickBot="1">
      <c r="A2" s="91"/>
      <c r="B2" s="91"/>
      <c r="C2" s="91"/>
      <c r="D2" s="91"/>
      <c r="E2" s="91"/>
      <c r="F2" s="91"/>
      <c r="G2" s="91"/>
      <c r="I2" s="3"/>
    </row>
    <row r="3" spans="1:10" ht="15.75" customHeight="1" thickBot="1">
      <c r="A3" s="158" t="s">
        <v>1310</v>
      </c>
      <c r="B3" s="158"/>
      <c r="C3" s="159" t="s">
        <v>1498</v>
      </c>
      <c r="D3" s="160" t="s">
        <v>172</v>
      </c>
      <c r="E3" s="157" t="s">
        <v>1502</v>
      </c>
      <c r="F3" s="157"/>
      <c r="G3" s="157"/>
      <c r="H3" s="157" t="s">
        <v>1500</v>
      </c>
      <c r="I3" s="157"/>
      <c r="J3" s="157"/>
    </row>
    <row r="4" spans="1:10" ht="15.75" thickBot="1">
      <c r="A4" s="135">
        <v>2009</v>
      </c>
      <c r="B4" s="135">
        <v>2010</v>
      </c>
      <c r="C4" s="159"/>
      <c r="D4" s="160"/>
      <c r="E4" s="136">
        <v>2008</v>
      </c>
      <c r="F4" s="136">
        <v>2009</v>
      </c>
      <c r="G4" s="136">
        <v>2010</v>
      </c>
      <c r="H4" s="136">
        <v>2008</v>
      </c>
      <c r="I4" s="136">
        <v>2009</v>
      </c>
      <c r="J4" s="136">
        <v>2010</v>
      </c>
    </row>
    <row r="5" spans="1:10" ht="15.75" thickBot="1">
      <c r="A5" s="122">
        <v>18</v>
      </c>
      <c r="B5" s="123">
        <v>18</v>
      </c>
      <c r="C5" s="124" t="s">
        <v>1318</v>
      </c>
      <c r="D5" s="125">
        <v>2601</v>
      </c>
      <c r="E5" s="126">
        <v>7052</v>
      </c>
      <c r="F5" s="126">
        <v>7634.1431534145649</v>
      </c>
      <c r="G5" s="126">
        <v>8977.82</v>
      </c>
      <c r="H5" s="127">
        <v>677.82962699999996</v>
      </c>
      <c r="I5" s="127">
        <v>734.90859699999999</v>
      </c>
      <c r="J5" s="128">
        <v>847.75720799999999</v>
      </c>
    </row>
    <row r="6" spans="1:10" ht="15.75" thickBot="1">
      <c r="A6" s="122">
        <v>51</v>
      </c>
      <c r="B6" s="123">
        <v>63</v>
      </c>
      <c r="C6" s="124" t="s">
        <v>1436</v>
      </c>
      <c r="D6" s="125">
        <v>2610</v>
      </c>
      <c r="E6" s="126">
        <v>4528</v>
      </c>
      <c r="F6" s="126">
        <v>5101.5150323061935</v>
      </c>
      <c r="G6" s="126">
        <v>5634.45</v>
      </c>
      <c r="H6" s="127">
        <v>159.06850700000001</v>
      </c>
      <c r="I6" s="127">
        <v>181.24654899999999</v>
      </c>
      <c r="J6" s="128">
        <v>197.71843699999999</v>
      </c>
    </row>
    <row r="7" spans="1:10" ht="15.75" thickBot="1">
      <c r="A7" s="122">
        <v>143</v>
      </c>
      <c r="B7" s="123">
        <v>132</v>
      </c>
      <c r="C7" s="124" t="s">
        <v>1339</v>
      </c>
      <c r="D7" s="125">
        <v>2608</v>
      </c>
      <c r="E7" s="126">
        <v>3344</v>
      </c>
      <c r="F7" s="126">
        <v>3792.2067131773524</v>
      </c>
      <c r="G7" s="126">
        <v>4578.71</v>
      </c>
      <c r="H7" s="127">
        <v>57.466966999999997</v>
      </c>
      <c r="I7" s="127">
        <v>66.155045000000001</v>
      </c>
      <c r="J7" s="128">
        <v>80.530293999999998</v>
      </c>
    </row>
    <row r="8" spans="1:10" ht="15.75" thickBot="1">
      <c r="A8" s="122">
        <v>65</v>
      </c>
      <c r="B8" s="123">
        <v>68</v>
      </c>
      <c r="C8" s="124" t="s">
        <v>1346</v>
      </c>
      <c r="D8" s="125">
        <v>2604</v>
      </c>
      <c r="E8" s="126">
        <v>4248</v>
      </c>
      <c r="F8" s="126">
        <v>4816.570053978644</v>
      </c>
      <c r="G8" s="126">
        <v>5536.69</v>
      </c>
      <c r="H8" s="127">
        <v>94.876929000000004</v>
      </c>
      <c r="I8" s="127">
        <v>108.811099</v>
      </c>
      <c r="J8" s="128">
        <v>125.57220699999999</v>
      </c>
    </row>
    <row r="9" spans="1:10" ht="15.75" thickBot="1">
      <c r="A9" s="122">
        <v>106</v>
      </c>
      <c r="B9" s="123">
        <v>151</v>
      </c>
      <c r="C9" s="124" t="s">
        <v>1405</v>
      </c>
      <c r="D9" s="125">
        <v>2603</v>
      </c>
      <c r="E9" s="126">
        <v>3436</v>
      </c>
      <c r="F9" s="126">
        <v>4155.9305983222412</v>
      </c>
      <c r="G9" s="126">
        <v>4353.9399999999996</v>
      </c>
      <c r="H9" s="127">
        <v>105.5389</v>
      </c>
      <c r="I9" s="127">
        <v>127.969561</v>
      </c>
      <c r="J9" s="128">
        <v>143.88026099999999</v>
      </c>
    </row>
    <row r="10" spans="1:10" ht="15.75" thickBot="1">
      <c r="A10" s="122">
        <v>140</v>
      </c>
      <c r="B10" s="123">
        <v>144</v>
      </c>
      <c r="C10" s="124" t="s">
        <v>1429</v>
      </c>
      <c r="D10" s="125">
        <v>2605</v>
      </c>
      <c r="E10" s="126">
        <v>3407</v>
      </c>
      <c r="F10" s="126">
        <v>3852.9408221382605</v>
      </c>
      <c r="G10" s="126">
        <v>4454.82</v>
      </c>
      <c r="H10" s="127">
        <v>133.88296700000001</v>
      </c>
      <c r="I10" s="127">
        <v>152.85379800000001</v>
      </c>
      <c r="J10" s="128">
        <v>178.22384199999999</v>
      </c>
    </row>
    <row r="11" spans="1:10" ht="15.75" thickBot="1">
      <c r="A11" s="122">
        <v>128</v>
      </c>
      <c r="B11" s="123">
        <v>130</v>
      </c>
      <c r="C11" s="124" t="s">
        <v>1356</v>
      </c>
      <c r="D11" s="125">
        <v>2604</v>
      </c>
      <c r="E11" s="126">
        <v>3490</v>
      </c>
      <c r="F11" s="126">
        <v>3952.4483693533662</v>
      </c>
      <c r="G11" s="126">
        <v>4608.1499999999996</v>
      </c>
      <c r="H11" s="127">
        <v>51.222881000000001</v>
      </c>
      <c r="I11" s="127">
        <v>58.942926</v>
      </c>
      <c r="J11" s="128">
        <v>63.412714999999999</v>
      </c>
    </row>
    <row r="12" spans="1:10" ht="15.75" thickBot="1">
      <c r="A12" s="122">
        <v>77</v>
      </c>
      <c r="B12" s="123">
        <v>100</v>
      </c>
      <c r="C12" s="124" t="s">
        <v>1378</v>
      </c>
      <c r="D12" s="125">
        <v>2612</v>
      </c>
      <c r="E12" s="126">
        <v>3921</v>
      </c>
      <c r="F12" s="126">
        <v>4597.4398584928331</v>
      </c>
      <c r="G12" s="126">
        <v>5012.97</v>
      </c>
      <c r="H12" s="127">
        <v>138.74749799999998</v>
      </c>
      <c r="I12" s="127">
        <v>161.990972</v>
      </c>
      <c r="J12" s="128">
        <v>187.55529199999998</v>
      </c>
    </row>
    <row r="13" spans="1:10" ht="15.75" thickBot="1">
      <c r="A13" s="122">
        <v>160</v>
      </c>
      <c r="B13" s="123">
        <v>165</v>
      </c>
      <c r="C13" s="124" t="s">
        <v>1363</v>
      </c>
      <c r="D13" s="125">
        <v>2604</v>
      </c>
      <c r="E13" s="126">
        <v>3186</v>
      </c>
      <c r="F13" s="126">
        <v>3636.6337127991333</v>
      </c>
      <c r="G13" s="126">
        <v>4182.58</v>
      </c>
      <c r="H13" s="127">
        <v>70.962484000000003</v>
      </c>
      <c r="I13" s="127">
        <v>81.558774999999997</v>
      </c>
      <c r="J13" s="128">
        <v>93.535103000000007</v>
      </c>
    </row>
    <row r="14" spans="1:10" ht="15.75" thickBot="1">
      <c r="A14" s="122">
        <v>87</v>
      </c>
      <c r="B14" s="123">
        <v>91</v>
      </c>
      <c r="C14" s="124" t="s">
        <v>1399</v>
      </c>
      <c r="D14" s="125">
        <v>2603</v>
      </c>
      <c r="E14" s="126">
        <v>3815</v>
      </c>
      <c r="F14" s="126">
        <v>4485.1598790040089</v>
      </c>
      <c r="G14" s="126">
        <v>5152.84</v>
      </c>
      <c r="H14" s="127">
        <v>78.900513000000004</v>
      </c>
      <c r="I14" s="127">
        <v>91.986159999999998</v>
      </c>
      <c r="J14" s="128">
        <v>112.97609</v>
      </c>
    </row>
    <row r="15" spans="1:10" ht="15.75" thickBot="1">
      <c r="A15" s="122">
        <v>123</v>
      </c>
      <c r="B15" s="123">
        <v>169</v>
      </c>
      <c r="C15" s="124" t="s">
        <v>1433</v>
      </c>
      <c r="D15" s="125">
        <v>2605</v>
      </c>
      <c r="E15" s="126">
        <v>3374</v>
      </c>
      <c r="F15" s="126">
        <v>3983.2753432525274</v>
      </c>
      <c r="G15" s="126">
        <v>4124.37</v>
      </c>
      <c r="H15" s="127">
        <v>34.537948</v>
      </c>
      <c r="I15" s="127">
        <v>41.36636</v>
      </c>
      <c r="J15" s="128">
        <v>42.085046999999996</v>
      </c>
    </row>
    <row r="16" spans="1:10" ht="15.75" thickBot="1">
      <c r="A16" s="122">
        <v>182</v>
      </c>
      <c r="B16" s="123">
        <v>185</v>
      </c>
      <c r="C16" s="124" t="s">
        <v>1325</v>
      </c>
      <c r="D16" s="125">
        <v>2601</v>
      </c>
      <c r="E16" s="126">
        <v>2968</v>
      </c>
      <c r="F16" s="126">
        <v>3158.6273579999965</v>
      </c>
      <c r="G16" s="126">
        <v>3550.52</v>
      </c>
      <c r="H16" s="127">
        <v>51.121803999999997</v>
      </c>
      <c r="I16" s="127">
        <v>55.225489000000003</v>
      </c>
      <c r="J16" s="128">
        <v>64.420601000000005</v>
      </c>
    </row>
    <row r="17" spans="1:10" ht="15.75" thickBot="1">
      <c r="A17" s="122">
        <v>95</v>
      </c>
      <c r="B17" s="123">
        <v>82</v>
      </c>
      <c r="C17" s="124" t="s">
        <v>1488</v>
      </c>
      <c r="D17" s="125">
        <v>2609</v>
      </c>
      <c r="E17" s="126">
        <v>3969</v>
      </c>
      <c r="F17" s="126">
        <v>4362.2176691085624</v>
      </c>
      <c r="G17" s="126">
        <v>5347.29</v>
      </c>
      <c r="H17" s="127">
        <v>313.61145099999999</v>
      </c>
      <c r="I17" s="127">
        <v>348.44085200000001</v>
      </c>
      <c r="J17" s="128">
        <v>413.68226899999996</v>
      </c>
    </row>
    <row r="18" spans="1:10" ht="15.75" thickBot="1">
      <c r="A18" s="122">
        <v>45</v>
      </c>
      <c r="B18" s="123">
        <v>51</v>
      </c>
      <c r="C18" s="124" t="s">
        <v>1480</v>
      </c>
      <c r="D18" s="125">
        <v>2606</v>
      </c>
      <c r="E18" s="126">
        <v>4880</v>
      </c>
      <c r="F18" s="126">
        <v>5316.0063233543624</v>
      </c>
      <c r="G18" s="126">
        <v>6013.25</v>
      </c>
      <c r="H18" s="127">
        <v>327.53477700000002</v>
      </c>
      <c r="I18" s="127">
        <v>361.48834299999999</v>
      </c>
      <c r="J18" s="128">
        <v>415.85838999999999</v>
      </c>
    </row>
    <row r="19" spans="1:10" ht="15.75" thickBot="1">
      <c r="A19" s="122">
        <v>176</v>
      </c>
      <c r="B19" s="123">
        <v>174</v>
      </c>
      <c r="C19" s="124" t="s">
        <v>1365</v>
      </c>
      <c r="D19" s="125">
        <v>2604</v>
      </c>
      <c r="E19" s="126">
        <v>3196</v>
      </c>
      <c r="F19" s="126">
        <v>3471.8696498063023</v>
      </c>
      <c r="G19" s="126">
        <v>4030.61</v>
      </c>
      <c r="H19" s="127">
        <v>42.413716000000001</v>
      </c>
      <c r="I19" s="127">
        <v>47.297314</v>
      </c>
      <c r="J19" s="128">
        <v>51.450754000000003</v>
      </c>
    </row>
    <row r="20" spans="1:10" ht="15.75" thickBot="1">
      <c r="A20" s="122">
        <v>120</v>
      </c>
      <c r="B20" s="123">
        <v>106</v>
      </c>
      <c r="C20" s="124" t="s">
        <v>1401</v>
      </c>
      <c r="D20" s="125">
        <v>2603</v>
      </c>
      <c r="E20" s="126">
        <v>3467</v>
      </c>
      <c r="F20" s="126">
        <v>4004.9715683627437</v>
      </c>
      <c r="G20" s="126">
        <v>4941.8100000000004</v>
      </c>
      <c r="H20" s="127">
        <v>149.78172599999999</v>
      </c>
      <c r="I20" s="127">
        <v>175.86208600000001</v>
      </c>
      <c r="J20" s="128">
        <v>201.23067</v>
      </c>
    </row>
    <row r="21" spans="1:10" ht="15.75" thickBot="1">
      <c r="A21" s="122">
        <v>131</v>
      </c>
      <c r="B21" s="123">
        <v>172</v>
      </c>
      <c r="C21" s="124" t="s">
        <v>1407</v>
      </c>
      <c r="D21" s="125">
        <v>2603</v>
      </c>
      <c r="E21" s="126">
        <v>3404</v>
      </c>
      <c r="F21" s="126">
        <v>3921.6263978372835</v>
      </c>
      <c r="G21" s="126">
        <v>4065.64</v>
      </c>
      <c r="H21" s="127">
        <v>33.190879000000002</v>
      </c>
      <c r="I21" s="127">
        <v>38.051517999999994</v>
      </c>
      <c r="J21" s="128">
        <v>46.140909000000001</v>
      </c>
    </row>
    <row r="22" spans="1:10" ht="15.75" thickBot="1">
      <c r="A22" s="122">
        <v>76</v>
      </c>
      <c r="B22" s="123">
        <v>90</v>
      </c>
      <c r="C22" s="124" t="s">
        <v>1329</v>
      </c>
      <c r="D22" s="125">
        <v>2607</v>
      </c>
      <c r="E22" s="126">
        <v>4811</v>
      </c>
      <c r="F22" s="126">
        <v>4654.1094871871364</v>
      </c>
      <c r="G22" s="126">
        <v>5170.0200000000004</v>
      </c>
      <c r="H22" s="127">
        <v>102.064443</v>
      </c>
      <c r="I22" s="127">
        <v>99.32794899999999</v>
      </c>
      <c r="J22" s="128">
        <v>104.620593</v>
      </c>
    </row>
    <row r="23" spans="1:10" ht="15.75" thickBot="1">
      <c r="A23" s="122">
        <v>10</v>
      </c>
      <c r="B23" s="123">
        <v>11</v>
      </c>
      <c r="C23" s="124" t="s">
        <v>1340</v>
      </c>
      <c r="D23" s="125">
        <v>2604</v>
      </c>
      <c r="E23" s="126">
        <v>8608</v>
      </c>
      <c r="F23" s="126">
        <v>9146.6079439525438</v>
      </c>
      <c r="G23" s="126">
        <v>10835.77</v>
      </c>
      <c r="H23" s="127">
        <v>632.04058400000008</v>
      </c>
      <c r="I23" s="127">
        <v>677.10476899999992</v>
      </c>
      <c r="J23" s="128">
        <v>784.63947199999996</v>
      </c>
    </row>
    <row r="24" spans="1:10" ht="15.75" thickBot="1">
      <c r="A24" s="122">
        <v>168</v>
      </c>
      <c r="B24" s="123">
        <v>173</v>
      </c>
      <c r="C24" s="124" t="s">
        <v>1484</v>
      </c>
      <c r="D24" s="125">
        <v>2611</v>
      </c>
      <c r="E24" s="126">
        <v>3174</v>
      </c>
      <c r="F24" s="126">
        <v>3575.352373780896</v>
      </c>
      <c r="G24" s="126">
        <v>4052.99</v>
      </c>
      <c r="H24" s="127">
        <v>37.878756000000003</v>
      </c>
      <c r="I24" s="127">
        <v>42.943601000000001</v>
      </c>
      <c r="J24" s="128">
        <v>48.656103000000002</v>
      </c>
    </row>
    <row r="25" spans="1:10" ht="15.75" thickBot="1">
      <c r="A25" s="122">
        <v>58</v>
      </c>
      <c r="B25" s="123">
        <v>60</v>
      </c>
      <c r="C25" s="124" t="s">
        <v>1344</v>
      </c>
      <c r="D25" s="125">
        <v>2604</v>
      </c>
      <c r="E25" s="126">
        <v>4584</v>
      </c>
      <c r="F25" s="126">
        <v>4909.9966809538009</v>
      </c>
      <c r="G25" s="126">
        <v>5746.13</v>
      </c>
      <c r="H25" s="127">
        <v>265.810203</v>
      </c>
      <c r="I25" s="127">
        <v>286.51795799999996</v>
      </c>
      <c r="J25" s="128">
        <v>337.15412400000002</v>
      </c>
    </row>
    <row r="26" spans="1:10" ht="15.75" thickBot="1">
      <c r="A26" s="122">
        <v>135</v>
      </c>
      <c r="B26" s="123">
        <v>119</v>
      </c>
      <c r="C26" s="124" t="s">
        <v>1492</v>
      </c>
      <c r="D26" s="125">
        <v>2609</v>
      </c>
      <c r="E26" s="126">
        <v>3727</v>
      </c>
      <c r="F26" s="126">
        <v>3897.2105226599274</v>
      </c>
      <c r="G26" s="126">
        <v>4763.22</v>
      </c>
      <c r="H26" s="127">
        <v>129.05356600000002</v>
      </c>
      <c r="I26" s="127">
        <v>136.35569000000001</v>
      </c>
      <c r="J26" s="128">
        <v>167.56067100000001</v>
      </c>
    </row>
    <row r="27" spans="1:10" ht="15.75" thickBot="1">
      <c r="A27" s="122">
        <v>49</v>
      </c>
      <c r="B27" s="123">
        <v>37</v>
      </c>
      <c r="C27" s="124" t="s">
        <v>1410</v>
      </c>
      <c r="D27" s="125">
        <v>2605</v>
      </c>
      <c r="E27" s="126">
        <v>3909</v>
      </c>
      <c r="F27" s="126">
        <v>5119.735570650606</v>
      </c>
      <c r="G27" s="126">
        <v>6826.26</v>
      </c>
      <c r="H27" s="127">
        <v>175.26346599999999</v>
      </c>
      <c r="I27" s="127">
        <v>231.668137</v>
      </c>
      <c r="J27" s="128">
        <v>310.63584200000003</v>
      </c>
    </row>
    <row r="28" spans="1:10" ht="15.75" thickBot="1">
      <c r="A28" s="122">
        <v>141</v>
      </c>
      <c r="B28" s="123">
        <v>104</v>
      </c>
      <c r="C28" s="124" t="s">
        <v>1471</v>
      </c>
      <c r="D28" s="125">
        <v>2602</v>
      </c>
      <c r="E28" s="126">
        <v>3327</v>
      </c>
      <c r="F28" s="126">
        <v>3847.4337708369358</v>
      </c>
      <c r="G28" s="126">
        <v>4953.3</v>
      </c>
      <c r="H28" s="127">
        <v>134.88738500000002</v>
      </c>
      <c r="I28" s="127">
        <v>157.45243299999998</v>
      </c>
      <c r="J28" s="128">
        <v>187.37342699999999</v>
      </c>
    </row>
    <row r="29" spans="1:10" ht="15.75" thickBot="1">
      <c r="A29" s="122">
        <v>85</v>
      </c>
      <c r="B29" s="123">
        <v>75</v>
      </c>
      <c r="C29" s="124" t="s">
        <v>1349</v>
      </c>
      <c r="D29" s="125">
        <v>2604</v>
      </c>
      <c r="E29" s="126">
        <v>3870</v>
      </c>
      <c r="F29" s="126">
        <v>4525.6453971253832</v>
      </c>
      <c r="G29" s="126">
        <v>5411.6</v>
      </c>
      <c r="H29" s="127">
        <v>156.63011699999998</v>
      </c>
      <c r="I29" s="127">
        <v>184.79107500000001</v>
      </c>
      <c r="J29" s="128">
        <v>203.31390999999999</v>
      </c>
    </row>
    <row r="30" spans="1:10" ht="15.75" thickBot="1">
      <c r="A30" s="122">
        <v>47</v>
      </c>
      <c r="B30" s="123">
        <v>44</v>
      </c>
      <c r="C30" s="124" t="s">
        <v>1413</v>
      </c>
      <c r="D30" s="125">
        <v>2605</v>
      </c>
      <c r="E30" s="126">
        <v>4958</v>
      </c>
      <c r="F30" s="126">
        <v>5218.4296616303436</v>
      </c>
      <c r="G30" s="126">
        <v>6256.92</v>
      </c>
      <c r="H30" s="127">
        <v>47.904676000000002</v>
      </c>
      <c r="I30" s="127">
        <v>51.036225999999999</v>
      </c>
      <c r="J30" s="128">
        <v>55.379978000000001</v>
      </c>
    </row>
    <row r="31" spans="1:10" ht="15.75" thickBot="1">
      <c r="A31" s="122">
        <v>159</v>
      </c>
      <c r="B31" s="123">
        <v>167</v>
      </c>
      <c r="C31" s="124" t="s">
        <v>1446</v>
      </c>
      <c r="D31" s="125">
        <v>2610</v>
      </c>
      <c r="E31" s="126">
        <v>3365</v>
      </c>
      <c r="F31" s="126">
        <v>3637.7115650767228</v>
      </c>
      <c r="G31" s="126">
        <v>4144.37</v>
      </c>
      <c r="H31" s="127">
        <v>24.670532999999999</v>
      </c>
      <c r="I31" s="127">
        <v>26.806303</v>
      </c>
      <c r="J31" s="128">
        <v>30.282903999999998</v>
      </c>
    </row>
    <row r="32" spans="1:10" ht="15.75" thickBot="1">
      <c r="A32" s="122">
        <v>138</v>
      </c>
      <c r="B32" s="123">
        <v>157</v>
      </c>
      <c r="C32" s="124" t="s">
        <v>1361</v>
      </c>
      <c r="D32" s="125">
        <v>2604</v>
      </c>
      <c r="E32" s="126">
        <v>3402</v>
      </c>
      <c r="F32" s="126">
        <v>3864.4094050959779</v>
      </c>
      <c r="G32" s="126">
        <v>4280.7</v>
      </c>
      <c r="H32" s="127">
        <v>142.12682000000001</v>
      </c>
      <c r="I32" s="127">
        <v>163.27143900000002</v>
      </c>
      <c r="J32" s="128">
        <v>193.453509</v>
      </c>
    </row>
    <row r="33" spans="1:10" ht="15.75" thickBot="1">
      <c r="A33" s="122">
        <v>145</v>
      </c>
      <c r="B33" s="123">
        <v>116</v>
      </c>
      <c r="C33" s="124" t="s">
        <v>1381</v>
      </c>
      <c r="D33" s="125">
        <v>2602</v>
      </c>
      <c r="E33" s="126">
        <v>3366</v>
      </c>
      <c r="F33" s="126">
        <v>3781.1307966539566</v>
      </c>
      <c r="G33" s="126">
        <v>4801.08</v>
      </c>
      <c r="H33" s="127">
        <v>45.343055999999997</v>
      </c>
      <c r="I33" s="127">
        <v>51.706902999999997</v>
      </c>
      <c r="J33" s="128">
        <v>60.191165999999996</v>
      </c>
    </row>
    <row r="34" spans="1:10" ht="15.75" thickBot="1">
      <c r="A34" s="122">
        <v>69</v>
      </c>
      <c r="B34" s="123">
        <v>86</v>
      </c>
      <c r="C34" s="124" t="s">
        <v>1417</v>
      </c>
      <c r="D34" s="125">
        <v>2606</v>
      </c>
      <c r="E34" s="126">
        <v>3938</v>
      </c>
      <c r="F34" s="126">
        <v>4745.9824591778861</v>
      </c>
      <c r="G34" s="126">
        <v>5243.77</v>
      </c>
      <c r="H34" s="127">
        <v>206.47914300000002</v>
      </c>
      <c r="I34" s="127">
        <v>252.82795300000001</v>
      </c>
      <c r="J34" s="128">
        <v>272.62365500000004</v>
      </c>
    </row>
    <row r="35" spans="1:10" ht="15.75" thickBot="1">
      <c r="A35" s="122">
        <v>2</v>
      </c>
      <c r="B35" s="123">
        <v>2</v>
      </c>
      <c r="C35" s="124" t="s">
        <v>1312</v>
      </c>
      <c r="D35" s="125">
        <v>2601</v>
      </c>
      <c r="E35" s="126">
        <v>19036</v>
      </c>
      <c r="F35" s="126">
        <v>20969.752646470432</v>
      </c>
      <c r="G35" s="126">
        <v>24179.78</v>
      </c>
      <c r="H35" s="127">
        <v>3370.3860770000001</v>
      </c>
      <c r="I35" s="127">
        <v>3598.0525150000003</v>
      </c>
      <c r="J35" s="128">
        <v>4476.2325639999999</v>
      </c>
    </row>
    <row r="36" spans="1:10" ht="15.75" thickBot="1">
      <c r="A36" s="122">
        <v>31</v>
      </c>
      <c r="B36" s="123">
        <v>49</v>
      </c>
      <c r="C36" s="124" t="s">
        <v>1337</v>
      </c>
      <c r="D36" s="125">
        <v>2608</v>
      </c>
      <c r="E36" s="126">
        <v>4954</v>
      </c>
      <c r="F36" s="126">
        <v>6291.8909201748675</v>
      </c>
      <c r="G36" s="126">
        <v>6051.35</v>
      </c>
      <c r="H36" s="127">
        <v>149.22566599999999</v>
      </c>
      <c r="I36" s="127">
        <v>191.474672</v>
      </c>
      <c r="J36" s="128">
        <v>186.88380699999999</v>
      </c>
    </row>
    <row r="37" spans="1:10" ht="15.75" thickBot="1">
      <c r="A37" s="122">
        <v>88</v>
      </c>
      <c r="B37" s="123">
        <v>70</v>
      </c>
      <c r="C37" s="124" t="s">
        <v>1348</v>
      </c>
      <c r="D37" s="125">
        <v>2604</v>
      </c>
      <c r="E37" s="126">
        <v>4273</v>
      </c>
      <c r="F37" s="126">
        <v>4475.3324244757541</v>
      </c>
      <c r="G37" s="126">
        <v>5491.25</v>
      </c>
      <c r="H37" s="127">
        <v>76.5852</v>
      </c>
      <c r="I37" s="127">
        <v>81.106392999999997</v>
      </c>
      <c r="J37" s="128">
        <v>103.41673399999999</v>
      </c>
    </row>
    <row r="38" spans="1:10" ht="15.75" thickBot="1">
      <c r="A38" s="122">
        <v>166</v>
      </c>
      <c r="B38" s="123">
        <v>178</v>
      </c>
      <c r="C38" s="124" t="s">
        <v>1434</v>
      </c>
      <c r="D38" s="125">
        <v>2605</v>
      </c>
      <c r="E38" s="126">
        <v>2738</v>
      </c>
      <c r="F38" s="126">
        <v>3582.1092678102759</v>
      </c>
      <c r="G38" s="126">
        <v>3970.28</v>
      </c>
      <c r="H38" s="127">
        <v>71.618991999999992</v>
      </c>
      <c r="I38" s="127">
        <v>94.517634000000001</v>
      </c>
      <c r="J38" s="128">
        <v>105.518</v>
      </c>
    </row>
    <row r="39" spans="1:10" ht="15.75" thickBot="1">
      <c r="A39" s="122">
        <v>74</v>
      </c>
      <c r="B39" s="123">
        <v>99</v>
      </c>
      <c r="C39" s="124" t="s">
        <v>1419</v>
      </c>
      <c r="D39" s="125">
        <v>2605</v>
      </c>
      <c r="E39" s="126">
        <v>3715</v>
      </c>
      <c r="F39" s="126">
        <v>4686.0031299733346</v>
      </c>
      <c r="G39" s="126">
        <v>5031.5200000000004</v>
      </c>
      <c r="H39" s="127">
        <v>43.157266</v>
      </c>
      <c r="I39" s="127">
        <v>54.446666</v>
      </c>
      <c r="J39" s="128">
        <v>55.975605999999999</v>
      </c>
    </row>
    <row r="40" spans="1:10" ht="15.75" thickBot="1">
      <c r="A40" s="122">
        <v>185</v>
      </c>
      <c r="B40" s="123">
        <v>150</v>
      </c>
      <c r="C40" s="124" t="s">
        <v>1442</v>
      </c>
      <c r="D40" s="125">
        <v>2611</v>
      </c>
      <c r="E40" s="126">
        <v>2589</v>
      </c>
      <c r="F40" s="126">
        <v>2980.0957980536468</v>
      </c>
      <c r="G40" s="126">
        <v>4364.9799999999996</v>
      </c>
      <c r="H40" s="127">
        <v>20.414377999999999</v>
      </c>
      <c r="I40" s="127">
        <v>23.772220000000001</v>
      </c>
      <c r="J40" s="128">
        <v>24.666505000000001</v>
      </c>
    </row>
    <row r="41" spans="1:10" ht="15.75" thickBot="1">
      <c r="A41" s="122">
        <v>96</v>
      </c>
      <c r="B41" s="123">
        <v>87</v>
      </c>
      <c r="C41" s="124" t="s">
        <v>1323</v>
      </c>
      <c r="D41" s="125">
        <v>2601</v>
      </c>
      <c r="E41" s="126">
        <v>3908</v>
      </c>
      <c r="F41" s="126">
        <v>4357.6801758466972</v>
      </c>
      <c r="G41" s="126">
        <v>5237.1000000000004</v>
      </c>
      <c r="H41" s="127">
        <v>552.972441</v>
      </c>
      <c r="I41" s="127">
        <v>624.06315399999994</v>
      </c>
      <c r="J41" s="128">
        <v>756.79198899999994</v>
      </c>
    </row>
    <row r="42" spans="1:10" ht="15.75" thickBot="1">
      <c r="A42" s="122">
        <v>92</v>
      </c>
      <c r="B42" s="123">
        <v>79</v>
      </c>
      <c r="C42" s="124" t="s">
        <v>1351</v>
      </c>
      <c r="D42" s="125">
        <v>2604</v>
      </c>
      <c r="E42" s="126">
        <v>3699</v>
      </c>
      <c r="F42" s="126">
        <v>4403.1220048119221</v>
      </c>
      <c r="G42" s="126">
        <v>5368.15</v>
      </c>
      <c r="H42" s="127">
        <v>60.605383000000003</v>
      </c>
      <c r="I42" s="127">
        <v>72.977412000000001</v>
      </c>
      <c r="J42" s="128">
        <v>91.816856999999999</v>
      </c>
    </row>
    <row r="43" spans="1:10" ht="15.75" thickBot="1">
      <c r="A43" s="122">
        <v>6</v>
      </c>
      <c r="B43" s="123">
        <v>6</v>
      </c>
      <c r="C43" s="124" t="s">
        <v>1366</v>
      </c>
      <c r="D43" s="125">
        <v>2612</v>
      </c>
      <c r="E43" s="126">
        <v>11781</v>
      </c>
      <c r="F43" s="126">
        <v>15259.319411900335</v>
      </c>
      <c r="G43" s="126">
        <v>18283.7</v>
      </c>
      <c r="H43" s="127">
        <v>96.408539000000005</v>
      </c>
      <c r="I43" s="127">
        <v>125.340005</v>
      </c>
      <c r="J43" s="128">
        <v>148.95726999999999</v>
      </c>
    </row>
    <row r="44" spans="1:10" ht="15.75" thickBot="1">
      <c r="A44" s="122">
        <v>147</v>
      </c>
      <c r="B44" s="123">
        <v>153</v>
      </c>
      <c r="C44" s="124" t="s">
        <v>1431</v>
      </c>
      <c r="D44" s="125">
        <v>2605</v>
      </c>
      <c r="E44" s="126">
        <v>3426</v>
      </c>
      <c r="F44" s="126">
        <v>3758.3179783048085</v>
      </c>
      <c r="G44" s="126">
        <v>4330.8</v>
      </c>
      <c r="H44" s="127">
        <v>84.937925000000007</v>
      </c>
      <c r="I44" s="127">
        <v>93.383019000000004</v>
      </c>
      <c r="J44" s="128">
        <v>106.260419</v>
      </c>
    </row>
    <row r="45" spans="1:10" ht="15.75" thickBot="1">
      <c r="A45" s="122">
        <v>105</v>
      </c>
      <c r="B45" s="123">
        <v>122</v>
      </c>
      <c r="C45" s="124" t="s">
        <v>1423</v>
      </c>
      <c r="D45" s="125">
        <v>2605</v>
      </c>
      <c r="E45" s="126">
        <v>3548</v>
      </c>
      <c r="F45" s="126">
        <v>4171.8083310910579</v>
      </c>
      <c r="G45" s="126">
        <v>4726.03</v>
      </c>
      <c r="H45" s="127">
        <v>70.612356000000005</v>
      </c>
      <c r="I45" s="127">
        <v>83.169080000000008</v>
      </c>
      <c r="J45" s="128">
        <v>92.597187000000005</v>
      </c>
    </row>
    <row r="46" spans="1:10" ht="15.75" thickBot="1">
      <c r="A46" s="122">
        <v>178</v>
      </c>
      <c r="B46" s="123">
        <v>179</v>
      </c>
      <c r="C46" s="124" t="s">
        <v>1449</v>
      </c>
      <c r="D46" s="125">
        <v>2610</v>
      </c>
      <c r="E46" s="126">
        <v>2992</v>
      </c>
      <c r="F46" s="126">
        <v>3460.2015133500336</v>
      </c>
      <c r="G46" s="126">
        <v>3951.77</v>
      </c>
      <c r="H46" s="127">
        <v>56.744149</v>
      </c>
      <c r="I46" s="127">
        <v>66.28022</v>
      </c>
      <c r="J46" s="128">
        <v>73.443645000000004</v>
      </c>
    </row>
    <row r="47" spans="1:10" ht="15.75" thickBot="1">
      <c r="A47" s="122">
        <v>163</v>
      </c>
      <c r="B47" s="123">
        <v>171</v>
      </c>
      <c r="C47" s="124" t="s">
        <v>1331</v>
      </c>
      <c r="D47" s="125">
        <v>2611</v>
      </c>
      <c r="E47" s="126">
        <v>3101</v>
      </c>
      <c r="F47" s="126">
        <v>3593.7161924529614</v>
      </c>
      <c r="G47" s="126">
        <v>4092.74</v>
      </c>
      <c r="H47" s="127">
        <v>38.125801000000003</v>
      </c>
      <c r="I47" s="127">
        <v>44.745353000000001</v>
      </c>
      <c r="J47" s="128">
        <v>48.220638000000001</v>
      </c>
    </row>
    <row r="48" spans="1:10" ht="15.75" thickBot="1">
      <c r="A48" s="122">
        <v>30</v>
      </c>
      <c r="B48" s="123">
        <v>30</v>
      </c>
      <c r="C48" s="124" t="s">
        <v>1370</v>
      </c>
      <c r="D48" s="125">
        <v>2602</v>
      </c>
      <c r="E48" s="126">
        <v>5679</v>
      </c>
      <c r="F48" s="126">
        <v>6428.0741682853914</v>
      </c>
      <c r="G48" s="126">
        <v>7725.5</v>
      </c>
      <c r="H48" s="127">
        <v>383.81805099999997</v>
      </c>
      <c r="I48" s="127">
        <v>437.55917900000003</v>
      </c>
      <c r="J48" s="128">
        <v>578.261437</v>
      </c>
    </row>
    <row r="49" spans="1:10" ht="15.75" thickBot="1">
      <c r="A49" s="122">
        <v>16</v>
      </c>
      <c r="B49" s="123">
        <v>17</v>
      </c>
      <c r="C49" s="124" t="s">
        <v>1341</v>
      </c>
      <c r="D49" s="125">
        <v>2604</v>
      </c>
      <c r="E49" s="126">
        <v>7453</v>
      </c>
      <c r="F49" s="126">
        <v>8135.9827110251381</v>
      </c>
      <c r="G49" s="126">
        <v>9536.83</v>
      </c>
      <c r="H49" s="127">
        <v>2179.7425939999998</v>
      </c>
      <c r="I49" s="127">
        <v>2428.5990630000001</v>
      </c>
      <c r="J49" s="128">
        <v>3003.6344360000003</v>
      </c>
    </row>
    <row r="50" spans="1:10" ht="15.75" thickBot="1">
      <c r="A50" s="122">
        <v>175</v>
      </c>
      <c r="B50" s="123">
        <v>109</v>
      </c>
      <c r="C50" s="124" t="s">
        <v>1472</v>
      </c>
      <c r="D50" s="125">
        <v>2602</v>
      </c>
      <c r="E50" s="126">
        <v>3112</v>
      </c>
      <c r="F50" s="126">
        <v>3502.5700933341313</v>
      </c>
      <c r="G50" s="126">
        <v>4894.78</v>
      </c>
      <c r="H50" s="127">
        <v>45.734679999999997</v>
      </c>
      <c r="I50" s="127">
        <v>51.831091999999998</v>
      </c>
      <c r="J50" s="128">
        <v>67.503948999999992</v>
      </c>
    </row>
    <row r="51" spans="1:10" ht="15.75" thickBot="1">
      <c r="A51" s="122">
        <v>107</v>
      </c>
      <c r="B51" s="123">
        <v>95</v>
      </c>
      <c r="C51" s="124" t="s">
        <v>1400</v>
      </c>
      <c r="D51" s="125">
        <v>2603</v>
      </c>
      <c r="E51" s="126">
        <v>3636</v>
      </c>
      <c r="F51" s="126">
        <v>4154.0410483406549</v>
      </c>
      <c r="G51" s="126">
        <v>5106.07</v>
      </c>
      <c r="H51" s="127">
        <v>127.533733</v>
      </c>
      <c r="I51" s="127">
        <v>146.434044</v>
      </c>
      <c r="J51" s="128">
        <v>193.16263899999998</v>
      </c>
    </row>
    <row r="52" spans="1:10" ht="15.75" thickBot="1">
      <c r="A52" s="122">
        <v>110</v>
      </c>
      <c r="B52" s="123">
        <v>156</v>
      </c>
      <c r="C52" s="124" t="s">
        <v>1452</v>
      </c>
      <c r="D52" s="125">
        <v>2607</v>
      </c>
      <c r="E52" s="126">
        <v>3562</v>
      </c>
      <c r="F52" s="126">
        <v>4113.2055297333791</v>
      </c>
      <c r="G52" s="126">
        <v>4281.32</v>
      </c>
      <c r="H52" s="127">
        <v>37.82967</v>
      </c>
      <c r="I52" s="127">
        <v>44.356780000000001</v>
      </c>
      <c r="J52" s="128">
        <v>46.144053</v>
      </c>
    </row>
    <row r="53" spans="1:10" ht="15.75" thickBot="1">
      <c r="A53" s="122">
        <v>171</v>
      </c>
      <c r="B53" s="123">
        <v>126</v>
      </c>
      <c r="C53" s="124" t="s">
        <v>1382</v>
      </c>
      <c r="D53" s="125">
        <v>2601</v>
      </c>
      <c r="E53" s="126">
        <v>3173</v>
      </c>
      <c r="F53" s="126">
        <v>3565.0561893638214</v>
      </c>
      <c r="G53" s="126">
        <v>4611.5600000000004</v>
      </c>
      <c r="H53" s="127">
        <v>38.235191</v>
      </c>
      <c r="I53" s="127">
        <v>43.440269000000001</v>
      </c>
      <c r="J53" s="128">
        <v>57.068107000000005</v>
      </c>
    </row>
    <row r="54" spans="1:10" ht="15.75" thickBot="1">
      <c r="A54" s="122">
        <v>46</v>
      </c>
      <c r="B54" s="123">
        <v>73</v>
      </c>
      <c r="C54" s="124" t="s">
        <v>1396</v>
      </c>
      <c r="D54" s="125">
        <v>2601</v>
      </c>
      <c r="E54" s="126">
        <v>4538</v>
      </c>
      <c r="F54" s="126">
        <v>5271.5699524106603</v>
      </c>
      <c r="G54" s="126">
        <v>5468.13</v>
      </c>
      <c r="H54" s="127">
        <v>81.478621000000004</v>
      </c>
      <c r="I54" s="127">
        <v>94.487532000000002</v>
      </c>
      <c r="J54" s="128">
        <v>109.471942</v>
      </c>
    </row>
    <row r="55" spans="1:10" ht="15.75" thickBot="1">
      <c r="A55" s="122">
        <v>109</v>
      </c>
      <c r="B55" s="123">
        <v>112</v>
      </c>
      <c r="C55" s="124" t="s">
        <v>1380</v>
      </c>
      <c r="D55" s="125">
        <v>2612</v>
      </c>
      <c r="E55" s="126">
        <v>3391</v>
      </c>
      <c r="F55" s="126">
        <v>4124.3630012069689</v>
      </c>
      <c r="G55" s="126">
        <v>4865.96</v>
      </c>
      <c r="H55" s="127">
        <v>81.96999000000001</v>
      </c>
      <c r="I55" s="127">
        <v>100.646888</v>
      </c>
      <c r="J55" s="128">
        <v>118.233048</v>
      </c>
    </row>
    <row r="56" spans="1:10" ht="15.75" thickBot="1">
      <c r="A56" s="122">
        <v>104</v>
      </c>
      <c r="B56" s="123">
        <v>128</v>
      </c>
      <c r="C56" s="124" t="s">
        <v>1425</v>
      </c>
      <c r="D56" s="125">
        <v>2605</v>
      </c>
      <c r="E56" s="126">
        <v>3927</v>
      </c>
      <c r="F56" s="126">
        <v>4207.1304189809061</v>
      </c>
      <c r="G56" s="126">
        <v>4611.3500000000004</v>
      </c>
      <c r="H56" s="127">
        <v>65.389590999999996</v>
      </c>
      <c r="I56" s="127">
        <v>70.200154999999995</v>
      </c>
      <c r="J56" s="128">
        <v>80.334383000000003</v>
      </c>
    </row>
    <row r="57" spans="1:10" ht="15.75" thickBot="1">
      <c r="A57" s="122">
        <v>24</v>
      </c>
      <c r="B57" s="123">
        <v>21</v>
      </c>
      <c r="C57" s="124" t="s">
        <v>1386</v>
      </c>
      <c r="D57" s="125">
        <v>2603</v>
      </c>
      <c r="E57" s="126">
        <v>5531</v>
      </c>
      <c r="F57" s="126">
        <v>7089.5717887317587</v>
      </c>
      <c r="G57" s="126">
        <v>8889.08</v>
      </c>
      <c r="H57" s="127">
        <v>65.467206000000004</v>
      </c>
      <c r="I57" s="127">
        <v>83.033115999999993</v>
      </c>
      <c r="J57" s="128">
        <v>110.74016800000001</v>
      </c>
    </row>
    <row r="58" spans="1:10" ht="15.75" thickBot="1">
      <c r="A58" s="122">
        <v>57</v>
      </c>
      <c r="B58" s="123">
        <v>71</v>
      </c>
      <c r="C58" s="124" t="s">
        <v>1468</v>
      </c>
      <c r="D58" s="125">
        <v>2602</v>
      </c>
      <c r="E58" s="126">
        <v>4112</v>
      </c>
      <c r="F58" s="126">
        <v>4931.0771098508021</v>
      </c>
      <c r="G58" s="126">
        <v>5487.9</v>
      </c>
      <c r="H58" s="127">
        <v>62.856504999999999</v>
      </c>
      <c r="I58" s="127">
        <v>68.108103</v>
      </c>
      <c r="J58" s="128">
        <v>94.205244000000008</v>
      </c>
    </row>
    <row r="59" spans="1:10" ht="15.75" thickBot="1">
      <c r="A59" s="122">
        <v>111</v>
      </c>
      <c r="B59" s="123">
        <v>107</v>
      </c>
      <c r="C59" s="124" t="s">
        <v>1354</v>
      </c>
      <c r="D59" s="125">
        <v>2604</v>
      </c>
      <c r="E59" s="126">
        <v>3518</v>
      </c>
      <c r="F59" s="126">
        <v>4109.6793939285635</v>
      </c>
      <c r="G59" s="126">
        <v>4915.87</v>
      </c>
      <c r="H59" s="127">
        <v>79.320462000000006</v>
      </c>
      <c r="I59" s="127">
        <v>93.630865</v>
      </c>
      <c r="J59" s="128">
        <v>114.991923</v>
      </c>
    </row>
    <row r="60" spans="1:10" ht="15.75" thickBot="1">
      <c r="A60" s="122">
        <v>66</v>
      </c>
      <c r="B60" s="123">
        <v>48</v>
      </c>
      <c r="C60" s="124" t="s">
        <v>1479</v>
      </c>
      <c r="D60" s="125">
        <v>2606</v>
      </c>
      <c r="E60" s="126">
        <v>4031</v>
      </c>
      <c r="F60" s="126">
        <v>4797.6878541289016</v>
      </c>
      <c r="G60" s="126">
        <v>6052.05</v>
      </c>
      <c r="H60" s="127">
        <v>134.88651999999999</v>
      </c>
      <c r="I60" s="127">
        <v>162.51676</v>
      </c>
      <c r="J60" s="128">
        <v>207.61567700000001</v>
      </c>
    </row>
    <row r="61" spans="1:10" ht="15.75" thickBot="1">
      <c r="A61" s="122">
        <v>91</v>
      </c>
      <c r="B61" s="123">
        <v>64</v>
      </c>
      <c r="C61" s="124" t="s">
        <v>1338</v>
      </c>
      <c r="D61" s="125">
        <v>2608</v>
      </c>
      <c r="E61" s="126">
        <v>3893</v>
      </c>
      <c r="F61" s="126">
        <v>4427.2602651945399</v>
      </c>
      <c r="G61" s="126">
        <v>5628.02</v>
      </c>
      <c r="H61" s="127">
        <v>63.227772999999999</v>
      </c>
      <c r="I61" s="127">
        <v>72.881570999999994</v>
      </c>
      <c r="J61" s="128">
        <v>95.197980999999999</v>
      </c>
    </row>
    <row r="62" spans="1:10" ht="15.75" thickBot="1">
      <c r="A62" s="122">
        <v>32</v>
      </c>
      <c r="B62" s="123">
        <v>34</v>
      </c>
      <c r="C62" s="124" t="s">
        <v>1391</v>
      </c>
      <c r="D62" s="125">
        <v>2603</v>
      </c>
      <c r="E62" s="126">
        <v>4606</v>
      </c>
      <c r="F62" s="126">
        <v>6226.5550887490053</v>
      </c>
      <c r="G62" s="126">
        <v>7452.73</v>
      </c>
      <c r="H62" s="127">
        <v>285.34536599999996</v>
      </c>
      <c r="I62" s="127">
        <v>389.80749900000001</v>
      </c>
      <c r="J62" s="128">
        <v>473.50951400000002</v>
      </c>
    </row>
    <row r="63" spans="1:10" ht="15.75" thickBot="1">
      <c r="A63" s="122">
        <v>119</v>
      </c>
      <c r="B63" s="123">
        <v>108</v>
      </c>
      <c r="C63" s="124" t="s">
        <v>1490</v>
      </c>
      <c r="D63" s="125">
        <v>2609</v>
      </c>
      <c r="E63" s="126">
        <v>3556</v>
      </c>
      <c r="F63" s="126">
        <v>4005.076814127915</v>
      </c>
      <c r="G63" s="126">
        <v>4904.04</v>
      </c>
      <c r="H63" s="127">
        <v>110.768788</v>
      </c>
      <c r="I63" s="127">
        <v>124.50178299999999</v>
      </c>
      <c r="J63" s="128">
        <v>155.14423000000002</v>
      </c>
    </row>
    <row r="64" spans="1:10" ht="15.75" thickBot="1">
      <c r="A64" s="122">
        <v>169</v>
      </c>
      <c r="B64" s="123">
        <v>164</v>
      </c>
      <c r="C64" s="124" t="s">
        <v>1478</v>
      </c>
      <c r="D64" s="125">
        <v>2602</v>
      </c>
      <c r="E64" s="126">
        <v>2990</v>
      </c>
      <c r="F64" s="126">
        <v>3569.5578241807534</v>
      </c>
      <c r="G64" s="126">
        <v>4189.9399999999996</v>
      </c>
      <c r="H64" s="127">
        <v>59.345326</v>
      </c>
      <c r="I64" s="127">
        <v>71.576675000000009</v>
      </c>
      <c r="J64" s="128">
        <v>86.262505000000004</v>
      </c>
    </row>
    <row r="65" spans="1:10" ht="15.75" thickBot="1">
      <c r="A65" s="122">
        <v>12</v>
      </c>
      <c r="B65" s="123">
        <v>8</v>
      </c>
      <c r="C65" s="124" t="s">
        <v>1316</v>
      </c>
      <c r="D65" s="125">
        <v>2601</v>
      </c>
      <c r="E65" s="126">
        <v>7732</v>
      </c>
      <c r="F65" s="126">
        <v>8996.2805594514448</v>
      </c>
      <c r="G65" s="126">
        <v>12792.64</v>
      </c>
      <c r="H65" s="127">
        <v>23.138821</v>
      </c>
      <c r="I65" s="127">
        <v>27.960452</v>
      </c>
      <c r="J65" s="128">
        <v>33.631843000000003</v>
      </c>
    </row>
    <row r="66" spans="1:10" ht="15.75" thickBot="1">
      <c r="A66" s="122">
        <v>63</v>
      </c>
      <c r="B66" s="123">
        <v>56</v>
      </c>
      <c r="C66" s="124" t="s">
        <v>1374</v>
      </c>
      <c r="D66" s="125">
        <v>2612</v>
      </c>
      <c r="E66" s="126">
        <v>4281</v>
      </c>
      <c r="F66" s="126">
        <v>4838.9998216739978</v>
      </c>
      <c r="G66" s="126">
        <v>5831.01</v>
      </c>
      <c r="H66" s="127">
        <v>48.613143999999998</v>
      </c>
      <c r="I66" s="127">
        <v>55.43562</v>
      </c>
      <c r="J66" s="128">
        <v>66.689229999999995</v>
      </c>
    </row>
    <row r="67" spans="1:10" ht="15.75" thickBot="1">
      <c r="A67" s="122">
        <v>177</v>
      </c>
      <c r="B67" s="123">
        <v>175</v>
      </c>
      <c r="C67" s="124" t="s">
        <v>1448</v>
      </c>
      <c r="D67" s="125">
        <v>2611</v>
      </c>
      <c r="E67" s="126">
        <v>3085</v>
      </c>
      <c r="F67" s="126">
        <v>3462.6957762665984</v>
      </c>
      <c r="G67" s="126">
        <v>4017.31</v>
      </c>
      <c r="H67" s="127">
        <v>70.172441000000006</v>
      </c>
      <c r="I67" s="127">
        <v>79.759748000000002</v>
      </c>
      <c r="J67" s="128">
        <v>89.067743000000007</v>
      </c>
    </row>
    <row r="68" spans="1:10" ht="15.75" thickBot="1">
      <c r="A68" s="122">
        <v>20</v>
      </c>
      <c r="B68" s="123">
        <v>14</v>
      </c>
      <c r="C68" s="124" t="s">
        <v>1327</v>
      </c>
      <c r="D68" s="125">
        <v>2611</v>
      </c>
      <c r="E68" s="126">
        <v>6283</v>
      </c>
      <c r="F68" s="126">
        <v>7472.7823423059535</v>
      </c>
      <c r="G68" s="126">
        <v>9773.5499999999993</v>
      </c>
      <c r="H68" s="127">
        <v>174.16770099999999</v>
      </c>
      <c r="I68" s="127">
        <v>209.98526999999999</v>
      </c>
      <c r="J68" s="128">
        <v>286.20875799999999</v>
      </c>
    </row>
    <row r="69" spans="1:10" ht="15.75" thickBot="1">
      <c r="A69" s="122">
        <v>170</v>
      </c>
      <c r="B69" s="123">
        <v>160</v>
      </c>
      <c r="C69" s="124" t="s">
        <v>1477</v>
      </c>
      <c r="D69" s="125">
        <v>2604</v>
      </c>
      <c r="E69" s="126">
        <v>3155</v>
      </c>
      <c r="F69" s="126">
        <v>3568.1314042313415</v>
      </c>
      <c r="G69" s="126">
        <v>4230.1899999999996</v>
      </c>
      <c r="H69" s="127">
        <v>46.449728</v>
      </c>
      <c r="I69" s="127">
        <v>53.004550000000002</v>
      </c>
      <c r="J69" s="128">
        <v>60.199863999999998</v>
      </c>
    </row>
    <row r="70" spans="1:10" ht="15.75" thickBot="1">
      <c r="A70" s="122">
        <v>153</v>
      </c>
      <c r="B70" s="123">
        <v>166</v>
      </c>
      <c r="C70" s="124" t="s">
        <v>1406</v>
      </c>
      <c r="D70" s="125">
        <v>2603</v>
      </c>
      <c r="E70" s="126">
        <v>3139</v>
      </c>
      <c r="F70" s="126">
        <v>3712.2639272058623</v>
      </c>
      <c r="G70" s="126">
        <v>4148.1899999999996</v>
      </c>
      <c r="H70" s="127">
        <v>86.542047999999994</v>
      </c>
      <c r="I70" s="127">
        <v>103.286355</v>
      </c>
      <c r="J70" s="128">
        <v>115.7968</v>
      </c>
    </row>
    <row r="71" spans="1:10" ht="15.75" thickBot="1">
      <c r="A71" s="122">
        <v>22</v>
      </c>
      <c r="B71" s="123">
        <v>22</v>
      </c>
      <c r="C71" s="124" t="s">
        <v>1409</v>
      </c>
      <c r="D71" s="125">
        <v>2605</v>
      </c>
      <c r="E71" s="126">
        <v>6391</v>
      </c>
      <c r="F71" s="126">
        <v>7148.5829239202185</v>
      </c>
      <c r="G71" s="126">
        <v>8811.07</v>
      </c>
      <c r="H71" s="127">
        <v>828.36113499999999</v>
      </c>
      <c r="I71" s="127">
        <v>938.70167700000002</v>
      </c>
      <c r="J71" s="128">
        <v>1140.0822909999999</v>
      </c>
    </row>
    <row r="72" spans="1:10" ht="15.75" thickBot="1">
      <c r="A72" s="122">
        <v>165</v>
      </c>
      <c r="B72" s="123">
        <v>176</v>
      </c>
      <c r="C72" s="124" t="s">
        <v>1384</v>
      </c>
      <c r="D72" s="125">
        <v>2601</v>
      </c>
      <c r="E72" s="126">
        <v>3137</v>
      </c>
      <c r="F72" s="126">
        <v>3583.527663582443</v>
      </c>
      <c r="G72" s="126">
        <v>4011</v>
      </c>
      <c r="H72" s="127">
        <v>88.282657</v>
      </c>
      <c r="I72" s="127">
        <v>101.37433999999999</v>
      </c>
      <c r="J72" s="128">
        <v>119.026403</v>
      </c>
    </row>
    <row r="73" spans="1:10" ht="15.75" thickBot="1">
      <c r="A73" s="122">
        <v>15</v>
      </c>
      <c r="B73" s="123">
        <v>15</v>
      </c>
      <c r="C73" s="124" t="s">
        <v>1368</v>
      </c>
      <c r="D73" s="125">
        <v>2612</v>
      </c>
      <c r="E73" s="126">
        <v>7300</v>
      </c>
      <c r="F73" s="126">
        <v>8213.4170828406677</v>
      </c>
      <c r="G73" s="126">
        <v>9706.2999999999993</v>
      </c>
      <c r="H73" s="127">
        <v>560.64902300000006</v>
      </c>
      <c r="I73" s="127">
        <v>611.27528399999994</v>
      </c>
      <c r="J73" s="128">
        <v>734.26208900000006</v>
      </c>
    </row>
    <row r="74" spans="1:10" ht="15.75" thickBot="1">
      <c r="A74" s="122">
        <v>84</v>
      </c>
      <c r="B74" s="123">
        <v>58</v>
      </c>
      <c r="C74" s="124" t="s">
        <v>1486</v>
      </c>
      <c r="D74" s="125">
        <v>2609</v>
      </c>
      <c r="E74" s="126">
        <v>4063</v>
      </c>
      <c r="F74" s="126">
        <v>4526.9573899220131</v>
      </c>
      <c r="G74" s="126">
        <v>5794.29</v>
      </c>
      <c r="H74" s="127">
        <v>27.878450000000001</v>
      </c>
      <c r="I74" s="127">
        <v>31.485015000000001</v>
      </c>
      <c r="J74" s="128">
        <v>39.731432999999996</v>
      </c>
    </row>
    <row r="75" spans="1:10" ht="15.75" thickBot="1">
      <c r="A75" s="122">
        <v>50</v>
      </c>
      <c r="B75" s="123">
        <v>46</v>
      </c>
      <c r="C75" s="124" t="s">
        <v>1343</v>
      </c>
      <c r="D75" s="125">
        <v>2604</v>
      </c>
      <c r="E75" s="126">
        <v>4645</v>
      </c>
      <c r="F75" s="126">
        <v>5103.4939580723376</v>
      </c>
      <c r="G75" s="126">
        <v>6171.47</v>
      </c>
      <c r="H75" s="127">
        <v>343.61270400000001</v>
      </c>
      <c r="I75" s="127">
        <v>383.93077</v>
      </c>
      <c r="J75" s="128">
        <v>473.160775</v>
      </c>
    </row>
    <row r="76" spans="1:10" ht="15.75" thickBot="1">
      <c r="A76" s="122">
        <v>137</v>
      </c>
      <c r="B76" s="123">
        <v>163</v>
      </c>
      <c r="C76" s="124" t="s">
        <v>1432</v>
      </c>
      <c r="D76" s="125">
        <v>2605</v>
      </c>
      <c r="E76" s="126">
        <v>3405</v>
      </c>
      <c r="F76" s="126">
        <v>3880.286946184403</v>
      </c>
      <c r="G76" s="126">
        <v>4194.93</v>
      </c>
      <c r="H76" s="127">
        <v>62.481141999999998</v>
      </c>
      <c r="I76" s="127">
        <v>71.203181000000001</v>
      </c>
      <c r="J76" s="128">
        <v>76.645649999999989</v>
      </c>
    </row>
    <row r="77" spans="1:10" ht="15.75" thickBot="1">
      <c r="A77" s="122">
        <v>102</v>
      </c>
      <c r="B77" s="123">
        <v>93</v>
      </c>
      <c r="C77" s="124" t="s">
        <v>1482</v>
      </c>
      <c r="D77" s="125">
        <v>2606</v>
      </c>
      <c r="E77" s="126">
        <v>3865</v>
      </c>
      <c r="F77" s="126">
        <v>4264.8823750860593</v>
      </c>
      <c r="G77" s="126">
        <v>5141.96</v>
      </c>
      <c r="H77" s="127">
        <v>110.341545</v>
      </c>
      <c r="I77" s="127">
        <v>123.758281</v>
      </c>
      <c r="J77" s="128">
        <v>138.62208900000002</v>
      </c>
    </row>
    <row r="78" spans="1:10" ht="15.75" thickBot="1">
      <c r="A78" s="122">
        <v>56</v>
      </c>
      <c r="B78" s="123">
        <v>78</v>
      </c>
      <c r="C78" s="124" t="s">
        <v>1350</v>
      </c>
      <c r="D78" s="125">
        <v>2604</v>
      </c>
      <c r="E78" s="126">
        <v>4256</v>
      </c>
      <c r="F78" s="126">
        <v>4938.6491061050265</v>
      </c>
      <c r="G78" s="126">
        <v>5396.38</v>
      </c>
      <c r="H78" s="127">
        <v>33.114080999999999</v>
      </c>
      <c r="I78" s="127">
        <v>38.684470000000005</v>
      </c>
      <c r="J78" s="128">
        <v>40.656292999999998</v>
      </c>
    </row>
    <row r="79" spans="1:10" ht="15.75" thickBot="1">
      <c r="A79" s="122">
        <v>7</v>
      </c>
      <c r="B79" s="123">
        <v>9</v>
      </c>
      <c r="C79" s="124" t="s">
        <v>1317</v>
      </c>
      <c r="D79" s="125">
        <v>2601</v>
      </c>
      <c r="E79" s="126">
        <v>9573</v>
      </c>
      <c r="F79" s="126">
        <v>10703.014556280685</v>
      </c>
      <c r="G79" s="126">
        <v>11244.11</v>
      </c>
      <c r="H79" s="127">
        <v>960.05731600000001</v>
      </c>
      <c r="I79" s="127">
        <v>1072.345697</v>
      </c>
      <c r="J79" s="128">
        <v>1146.753481</v>
      </c>
    </row>
    <row r="80" spans="1:10" ht="15.75" thickBot="1">
      <c r="A80" s="122">
        <v>154</v>
      </c>
      <c r="B80" s="123">
        <v>168</v>
      </c>
      <c r="C80" s="124" t="s">
        <v>1447</v>
      </c>
      <c r="D80" s="125">
        <v>2610</v>
      </c>
      <c r="E80" s="126">
        <v>3411</v>
      </c>
      <c r="F80" s="126">
        <v>3710.6515416719108</v>
      </c>
      <c r="G80" s="126">
        <v>4129.34</v>
      </c>
      <c r="H80" s="127">
        <v>41.801718999999999</v>
      </c>
      <c r="I80" s="127">
        <v>46.000968999999998</v>
      </c>
      <c r="J80" s="128">
        <v>48.643673</v>
      </c>
    </row>
    <row r="81" spans="1:10" ht="15.75" thickBot="1">
      <c r="A81" s="122">
        <v>81</v>
      </c>
      <c r="B81" s="123">
        <v>121</v>
      </c>
      <c r="C81" s="124" t="s">
        <v>1483</v>
      </c>
      <c r="D81" s="125">
        <v>2606</v>
      </c>
      <c r="E81" s="126">
        <v>3911</v>
      </c>
      <c r="F81" s="126">
        <v>4573.6972236673146</v>
      </c>
      <c r="G81" s="126">
        <v>4753.3</v>
      </c>
      <c r="H81" s="127">
        <v>57.318383000000004</v>
      </c>
      <c r="I81" s="127">
        <v>67.365922999999995</v>
      </c>
      <c r="J81" s="128">
        <v>90.697677999999996</v>
      </c>
    </row>
    <row r="82" spans="1:10" ht="15.75" thickBot="1">
      <c r="A82" s="122">
        <v>70</v>
      </c>
      <c r="B82" s="123">
        <v>113</v>
      </c>
      <c r="C82" s="124" t="s">
        <v>1439</v>
      </c>
      <c r="D82" s="125">
        <v>2610</v>
      </c>
      <c r="E82" s="126">
        <v>4160</v>
      </c>
      <c r="F82" s="126">
        <v>4739.7228314366548</v>
      </c>
      <c r="G82" s="126">
        <v>4850.5200000000004</v>
      </c>
      <c r="H82" s="127">
        <v>18.938102000000001</v>
      </c>
      <c r="I82" s="127">
        <v>21.617891</v>
      </c>
      <c r="J82" s="128">
        <v>21.807933999999999</v>
      </c>
    </row>
    <row r="83" spans="1:10" ht="15.75" thickBot="1">
      <c r="A83" s="122">
        <v>1</v>
      </c>
      <c r="B83" s="123">
        <v>1</v>
      </c>
      <c r="C83" s="124" t="s">
        <v>1311</v>
      </c>
      <c r="D83" s="125">
        <v>2601</v>
      </c>
      <c r="E83" s="126">
        <v>84405</v>
      </c>
      <c r="F83" s="126">
        <v>91169.128429247081</v>
      </c>
      <c r="G83" s="126">
        <v>112924.25</v>
      </c>
      <c r="H83" s="127">
        <v>6092.4717869999995</v>
      </c>
      <c r="I83" s="127">
        <v>6884.3633980000004</v>
      </c>
      <c r="J83" s="128">
        <v>9095.1446960000012</v>
      </c>
    </row>
    <row r="84" spans="1:10" ht="15.75" thickBot="1">
      <c r="A84" s="122">
        <v>117</v>
      </c>
      <c r="B84" s="123">
        <v>105</v>
      </c>
      <c r="C84" s="124" t="s">
        <v>1489</v>
      </c>
      <c r="D84" s="125">
        <v>2609</v>
      </c>
      <c r="E84" s="126">
        <v>3514</v>
      </c>
      <c r="F84" s="126">
        <v>4040.5412642138635</v>
      </c>
      <c r="G84" s="126">
        <v>4950.43</v>
      </c>
      <c r="H84" s="127">
        <v>94.727154999999996</v>
      </c>
      <c r="I84" s="127">
        <v>110.520905</v>
      </c>
      <c r="J84" s="128">
        <v>139.20617199999998</v>
      </c>
    </row>
    <row r="85" spans="1:10" ht="15.75" thickBot="1">
      <c r="A85" s="122">
        <v>44</v>
      </c>
      <c r="B85" s="123">
        <v>43</v>
      </c>
      <c r="C85" s="124" t="s">
        <v>1328</v>
      </c>
      <c r="D85" s="125">
        <v>2611</v>
      </c>
      <c r="E85" s="126">
        <v>4896</v>
      </c>
      <c r="F85" s="126">
        <v>5388.6737100196115</v>
      </c>
      <c r="G85" s="126">
        <v>6321.07</v>
      </c>
      <c r="H85" s="127">
        <v>20.881447999999999</v>
      </c>
      <c r="I85" s="127">
        <v>23.483837999999999</v>
      </c>
      <c r="J85" s="128">
        <v>27.616743</v>
      </c>
    </row>
    <row r="86" spans="1:10" ht="15.75" thickBot="1">
      <c r="A86" s="122">
        <v>42</v>
      </c>
      <c r="B86" s="123">
        <v>41</v>
      </c>
      <c r="C86" s="124" t="s">
        <v>1411</v>
      </c>
      <c r="D86" s="125">
        <v>2605</v>
      </c>
      <c r="E86" s="126">
        <v>4993</v>
      </c>
      <c r="F86" s="126">
        <v>5542.3290092366742</v>
      </c>
      <c r="G86" s="126">
        <v>6520.96</v>
      </c>
      <c r="H86" s="127">
        <v>137.19482199999999</v>
      </c>
      <c r="I86" s="127">
        <v>153.13998000000001</v>
      </c>
      <c r="J86" s="128">
        <v>171.26653200000001</v>
      </c>
    </row>
    <row r="87" spans="1:10" ht="15.75" thickBot="1">
      <c r="A87" s="122">
        <v>48</v>
      </c>
      <c r="B87" s="123">
        <v>74</v>
      </c>
      <c r="C87" s="124" t="s">
        <v>1321</v>
      </c>
      <c r="D87" s="125">
        <v>2601</v>
      </c>
      <c r="E87" s="126">
        <v>4485</v>
      </c>
      <c r="F87" s="126">
        <v>5162.0049221746667</v>
      </c>
      <c r="G87" s="126">
        <v>5417.67</v>
      </c>
      <c r="H87" s="127">
        <v>81.642042000000004</v>
      </c>
      <c r="I87" s="127">
        <v>96.312640999999999</v>
      </c>
      <c r="J87" s="128">
        <v>121.62119899999999</v>
      </c>
    </row>
    <row r="88" spans="1:10" ht="15.75" thickBot="1">
      <c r="A88" s="122">
        <v>60</v>
      </c>
      <c r="B88" s="123">
        <v>61</v>
      </c>
      <c r="C88" s="124" t="s">
        <v>1375</v>
      </c>
      <c r="D88" s="125">
        <v>2612</v>
      </c>
      <c r="E88" s="126">
        <v>4367</v>
      </c>
      <c r="F88" s="126">
        <v>4881.3121393372776</v>
      </c>
      <c r="G88" s="126">
        <v>5694.57</v>
      </c>
      <c r="H88" s="127">
        <v>157.88714499999998</v>
      </c>
      <c r="I88" s="127">
        <v>176.342264</v>
      </c>
      <c r="J88" s="128">
        <v>201.57649799999999</v>
      </c>
    </row>
    <row r="89" spans="1:10" ht="15.75" thickBot="1">
      <c r="A89" s="122">
        <v>167</v>
      </c>
      <c r="B89" s="123">
        <v>158</v>
      </c>
      <c r="C89" s="124" t="s">
        <v>1444</v>
      </c>
      <c r="D89" s="125">
        <v>2610</v>
      </c>
      <c r="E89" s="126">
        <v>3009</v>
      </c>
      <c r="F89" s="126">
        <v>3578.9097725013553</v>
      </c>
      <c r="G89" s="126">
        <v>4275.34</v>
      </c>
      <c r="H89" s="127">
        <v>42.252127000000002</v>
      </c>
      <c r="I89" s="127">
        <v>50.330163999999996</v>
      </c>
      <c r="J89" s="128">
        <v>59.350225000000002</v>
      </c>
    </row>
    <row r="90" spans="1:10" ht="15.75" thickBot="1">
      <c r="A90" s="122">
        <v>3</v>
      </c>
      <c r="B90" s="123">
        <v>4</v>
      </c>
      <c r="C90" s="124" t="s">
        <v>1313</v>
      </c>
      <c r="D90" s="125">
        <v>2601</v>
      </c>
      <c r="E90" s="126">
        <v>19745</v>
      </c>
      <c r="F90" s="126">
        <v>19927.006030843961</v>
      </c>
      <c r="G90" s="126">
        <v>20208.330000000002</v>
      </c>
      <c r="H90" s="127">
        <v>494.93946500000004</v>
      </c>
      <c r="I90" s="127">
        <v>486.33844799999997</v>
      </c>
      <c r="J90" s="128">
        <v>479.40232099999997</v>
      </c>
    </row>
    <row r="91" spans="1:10" ht="15.75" thickBot="1">
      <c r="A91" s="122">
        <v>75</v>
      </c>
      <c r="B91" s="123">
        <v>50</v>
      </c>
      <c r="C91" s="124" t="s">
        <v>1372</v>
      </c>
      <c r="D91" s="125">
        <v>2612</v>
      </c>
      <c r="E91" s="126">
        <v>3824</v>
      </c>
      <c r="F91" s="126">
        <v>4671.4995612329458</v>
      </c>
      <c r="G91" s="126">
        <v>6021.84</v>
      </c>
      <c r="H91" s="127">
        <v>59.004854000000002</v>
      </c>
      <c r="I91" s="127">
        <v>72.440911</v>
      </c>
      <c r="J91" s="128">
        <v>94.530873999999997</v>
      </c>
    </row>
    <row r="92" spans="1:10" ht="15.75" thickBot="1">
      <c r="A92" s="122">
        <v>8</v>
      </c>
      <c r="B92" s="123">
        <v>7</v>
      </c>
      <c r="C92" s="124" t="s">
        <v>1315</v>
      </c>
      <c r="D92" s="125">
        <v>2601</v>
      </c>
      <c r="E92" s="126">
        <v>9420</v>
      </c>
      <c r="F92" s="126">
        <v>10595.189235615038</v>
      </c>
      <c r="G92" s="126">
        <v>12966.6</v>
      </c>
      <c r="H92" s="127">
        <v>6403.7139009999992</v>
      </c>
      <c r="I92" s="127">
        <v>7286.1823949999998</v>
      </c>
      <c r="J92" s="128">
        <v>8359.5521239999998</v>
      </c>
    </row>
    <row r="93" spans="1:10" ht="15.75" thickBot="1">
      <c r="A93" s="122">
        <v>146</v>
      </c>
      <c r="B93" s="123">
        <v>125</v>
      </c>
      <c r="C93" s="124" t="s">
        <v>1403</v>
      </c>
      <c r="D93" s="125">
        <v>2603</v>
      </c>
      <c r="E93" s="126">
        <v>3421</v>
      </c>
      <c r="F93" s="126">
        <v>3767.0780365301707</v>
      </c>
      <c r="G93" s="126">
        <v>4637.87</v>
      </c>
      <c r="H93" s="127">
        <v>43.090718000000003</v>
      </c>
      <c r="I93" s="127">
        <v>47.623351</v>
      </c>
      <c r="J93" s="128">
        <v>53.395823999999998</v>
      </c>
    </row>
    <row r="94" spans="1:10" ht="15.75" thickBot="1">
      <c r="A94" s="122">
        <v>134</v>
      </c>
      <c r="B94" s="123">
        <v>131</v>
      </c>
      <c r="C94" s="124" t="s">
        <v>1357</v>
      </c>
      <c r="D94" s="125">
        <v>2604</v>
      </c>
      <c r="E94" s="126">
        <v>3427</v>
      </c>
      <c r="F94" s="126">
        <v>3900.5657152715798</v>
      </c>
      <c r="G94" s="126">
        <v>4581.16</v>
      </c>
      <c r="H94" s="127">
        <v>52.534177999999997</v>
      </c>
      <c r="I94" s="127">
        <v>59.932209999999998</v>
      </c>
      <c r="J94" s="128">
        <v>72.428212000000002</v>
      </c>
    </row>
    <row r="95" spans="1:10" ht="15.75" thickBot="1">
      <c r="A95" s="122">
        <v>139</v>
      </c>
      <c r="B95" s="123">
        <v>133</v>
      </c>
      <c r="C95" s="124" t="s">
        <v>1330</v>
      </c>
      <c r="D95" s="125">
        <v>2606</v>
      </c>
      <c r="E95" s="126">
        <v>3177</v>
      </c>
      <c r="F95" s="126">
        <v>3860.217771750154</v>
      </c>
      <c r="G95" s="126">
        <v>4556.24</v>
      </c>
      <c r="H95" s="127">
        <v>45.816524000000001</v>
      </c>
      <c r="I95" s="127">
        <v>55.787794000000005</v>
      </c>
      <c r="J95" s="128">
        <v>63.705339000000002</v>
      </c>
    </row>
    <row r="96" spans="1:10" ht="15.75" thickBot="1">
      <c r="A96" s="122">
        <v>114</v>
      </c>
      <c r="B96" s="123">
        <v>137</v>
      </c>
      <c r="C96" s="124" t="s">
        <v>1474</v>
      </c>
      <c r="D96" s="125">
        <v>2602</v>
      </c>
      <c r="E96" s="126">
        <v>3473</v>
      </c>
      <c r="F96" s="126">
        <v>4069.9823720356426</v>
      </c>
      <c r="G96" s="126">
        <v>4513.7</v>
      </c>
      <c r="H96" s="127">
        <v>102.427481</v>
      </c>
      <c r="I96" s="127">
        <v>121.590682</v>
      </c>
      <c r="J96" s="128">
        <v>138.72844499999999</v>
      </c>
    </row>
    <row r="97" spans="1:10" ht="15.75" thickBot="1">
      <c r="A97" s="122">
        <v>35</v>
      </c>
      <c r="B97" s="123">
        <v>38</v>
      </c>
      <c r="C97" s="124" t="s">
        <v>1392</v>
      </c>
      <c r="D97" s="125">
        <v>2603</v>
      </c>
      <c r="E97" s="126">
        <v>4292</v>
      </c>
      <c r="F97" s="126">
        <v>5768.7529455916592</v>
      </c>
      <c r="G97" s="126">
        <v>6720.58</v>
      </c>
      <c r="H97" s="127">
        <v>77.385535000000004</v>
      </c>
      <c r="I97" s="127">
        <v>95.172854999999998</v>
      </c>
      <c r="J97" s="128">
        <v>106.010417</v>
      </c>
    </row>
    <row r="98" spans="1:10" ht="15.75" thickBot="1">
      <c r="A98" s="122">
        <v>73</v>
      </c>
      <c r="B98" s="123">
        <v>110</v>
      </c>
      <c r="C98" s="124" t="s">
        <v>1420</v>
      </c>
      <c r="D98" s="125">
        <v>2605</v>
      </c>
      <c r="E98" s="126">
        <v>3898</v>
      </c>
      <c r="F98" s="126">
        <v>4693.2122707839435</v>
      </c>
      <c r="G98" s="126">
        <v>4888.7299999999996</v>
      </c>
      <c r="H98" s="127">
        <v>42.705847999999996</v>
      </c>
      <c r="I98" s="127">
        <v>52.028919999999999</v>
      </c>
      <c r="J98" s="128">
        <v>51.840128</v>
      </c>
    </row>
    <row r="99" spans="1:10" ht="15.75" thickBot="1">
      <c r="A99" s="122">
        <v>59</v>
      </c>
      <c r="B99" s="123">
        <v>85</v>
      </c>
      <c r="C99" s="124" t="s">
        <v>1416</v>
      </c>
      <c r="D99" s="125">
        <v>2605</v>
      </c>
      <c r="E99" s="126">
        <v>3821</v>
      </c>
      <c r="F99" s="126">
        <v>4891.5370155109422</v>
      </c>
      <c r="G99" s="126">
        <v>5266.88</v>
      </c>
      <c r="H99" s="127">
        <v>54.559917999999996</v>
      </c>
      <c r="I99" s="127">
        <v>70.736526999999995</v>
      </c>
      <c r="J99" s="128">
        <v>72.203679999999991</v>
      </c>
    </row>
    <row r="100" spans="1:10" ht="15.75" thickBot="1">
      <c r="A100" s="122">
        <v>129</v>
      </c>
      <c r="B100" s="123">
        <v>146</v>
      </c>
      <c r="C100" s="124" t="s">
        <v>1430</v>
      </c>
      <c r="D100" s="125">
        <v>2604</v>
      </c>
      <c r="E100" s="126">
        <v>3686</v>
      </c>
      <c r="F100" s="126">
        <v>3938.9354047018755</v>
      </c>
      <c r="G100" s="126">
        <v>4436.59</v>
      </c>
      <c r="H100" s="127">
        <v>56.403266000000002</v>
      </c>
      <c r="I100" s="127">
        <v>61.258313000000001</v>
      </c>
      <c r="J100" s="128">
        <v>64.303973999999997</v>
      </c>
    </row>
    <row r="101" spans="1:10" ht="15.75" thickBot="1">
      <c r="A101" s="122">
        <v>9</v>
      </c>
      <c r="B101" s="123">
        <v>12</v>
      </c>
      <c r="C101" s="124" t="s">
        <v>1367</v>
      </c>
      <c r="D101" s="125">
        <v>2602</v>
      </c>
      <c r="E101" s="126">
        <v>7005</v>
      </c>
      <c r="F101" s="126">
        <v>9718.1200602323588</v>
      </c>
      <c r="G101" s="126">
        <v>10780.93</v>
      </c>
      <c r="H101" s="127">
        <v>142.50396799999999</v>
      </c>
      <c r="I101" s="127">
        <v>200.36820499999999</v>
      </c>
      <c r="J101" s="128">
        <v>222.658625</v>
      </c>
    </row>
    <row r="102" spans="1:10" ht="15.75" thickBot="1">
      <c r="A102" s="122">
        <v>124</v>
      </c>
      <c r="B102" s="123">
        <v>145</v>
      </c>
      <c r="C102" s="124" t="s">
        <v>1383</v>
      </c>
      <c r="D102" s="125">
        <v>2602</v>
      </c>
      <c r="E102" s="126">
        <v>3382</v>
      </c>
      <c r="F102" s="126">
        <v>3978.8628054712276</v>
      </c>
      <c r="G102" s="126">
        <v>4443.8</v>
      </c>
      <c r="H102" s="127">
        <v>50.692038999999994</v>
      </c>
      <c r="I102" s="127">
        <v>60.598150000000004</v>
      </c>
      <c r="J102" s="128">
        <v>71.056438</v>
      </c>
    </row>
    <row r="103" spans="1:10" ht="15.75" thickBot="1">
      <c r="A103" s="122">
        <v>121</v>
      </c>
      <c r="B103" s="123">
        <v>138</v>
      </c>
      <c r="C103" s="124" t="s">
        <v>1428</v>
      </c>
      <c r="D103" s="125">
        <v>2605</v>
      </c>
      <c r="E103" s="126">
        <v>3546</v>
      </c>
      <c r="F103" s="126">
        <v>4004.4552533800779</v>
      </c>
      <c r="G103" s="126">
        <v>4495.6099999999997</v>
      </c>
      <c r="H103" s="127">
        <v>42.849091999999999</v>
      </c>
      <c r="I103" s="127">
        <v>49.030544999999996</v>
      </c>
      <c r="J103" s="128">
        <v>54.491292000000001</v>
      </c>
    </row>
    <row r="104" spans="1:10" ht="15.75" thickBot="1">
      <c r="A104" s="122">
        <v>172</v>
      </c>
      <c r="B104" s="123">
        <v>161</v>
      </c>
      <c r="C104" s="124" t="s">
        <v>1362</v>
      </c>
      <c r="D104" s="125">
        <v>2603</v>
      </c>
      <c r="E104" s="126">
        <v>3199</v>
      </c>
      <c r="F104" s="126">
        <v>3562.0629086127651</v>
      </c>
      <c r="G104" s="126">
        <v>4202.2700000000004</v>
      </c>
      <c r="H104" s="127">
        <v>49.752845999999998</v>
      </c>
      <c r="I104" s="127">
        <v>55.450603999999998</v>
      </c>
      <c r="J104" s="128">
        <v>65.618443999999997</v>
      </c>
    </row>
    <row r="105" spans="1:10" ht="15.75" thickBot="1">
      <c r="A105" s="122">
        <v>11</v>
      </c>
      <c r="B105" s="123">
        <v>10</v>
      </c>
      <c r="C105" s="124" t="s">
        <v>1333</v>
      </c>
      <c r="D105" s="125">
        <v>2608</v>
      </c>
      <c r="E105" s="126">
        <v>8117</v>
      </c>
      <c r="F105" s="126">
        <v>9004.8923854318036</v>
      </c>
      <c r="G105" s="126">
        <v>11080.16</v>
      </c>
      <c r="H105" s="127">
        <v>179.246872</v>
      </c>
      <c r="I105" s="127">
        <v>201.78169599999998</v>
      </c>
      <c r="J105" s="128">
        <v>251.73021700000001</v>
      </c>
    </row>
    <row r="106" spans="1:10" ht="15.75" thickBot="1">
      <c r="A106" s="122">
        <v>61</v>
      </c>
      <c r="B106" s="123">
        <v>83</v>
      </c>
      <c r="C106" s="124" t="s">
        <v>1415</v>
      </c>
      <c r="D106" s="125">
        <v>2605</v>
      </c>
      <c r="E106" s="126">
        <v>4157</v>
      </c>
      <c r="F106" s="126">
        <v>4856.8244501524878</v>
      </c>
      <c r="G106" s="126">
        <v>5313.86</v>
      </c>
      <c r="H106" s="127">
        <v>143.032253</v>
      </c>
      <c r="I106" s="127">
        <v>169.06128000000001</v>
      </c>
      <c r="J106" s="128">
        <v>194.51926800000001</v>
      </c>
    </row>
    <row r="107" spans="1:10" ht="15.75" thickBot="1">
      <c r="A107" s="122">
        <v>72</v>
      </c>
      <c r="B107" s="123">
        <v>55</v>
      </c>
      <c r="C107" s="124" t="s">
        <v>1464</v>
      </c>
      <c r="D107" s="125">
        <v>2602</v>
      </c>
      <c r="E107" s="126">
        <v>4236</v>
      </c>
      <c r="F107" s="126">
        <v>4731.3479843785672</v>
      </c>
      <c r="G107" s="126">
        <v>5842.05</v>
      </c>
      <c r="H107" s="127">
        <v>241.61324500000001</v>
      </c>
      <c r="I107" s="127">
        <v>270.83651400000002</v>
      </c>
      <c r="J107" s="128">
        <v>324.66580900000002</v>
      </c>
    </row>
    <row r="108" spans="1:10" ht="15.75" thickBot="1">
      <c r="A108" s="122">
        <v>116</v>
      </c>
      <c r="B108" s="123">
        <v>103</v>
      </c>
      <c r="C108" s="124" t="s">
        <v>1379</v>
      </c>
      <c r="D108" s="125">
        <v>2612</v>
      </c>
      <c r="E108" s="126">
        <v>3504</v>
      </c>
      <c r="F108" s="126">
        <v>4052.0126212901023</v>
      </c>
      <c r="G108" s="126">
        <v>4969.21</v>
      </c>
      <c r="H108" s="127">
        <v>83.312533000000002</v>
      </c>
      <c r="I108" s="127">
        <v>97.374024999999989</v>
      </c>
      <c r="J108" s="128">
        <v>118.798925</v>
      </c>
    </row>
    <row r="109" spans="1:10" ht="15.75" thickBot="1">
      <c r="A109" s="122">
        <v>125</v>
      </c>
      <c r="B109" s="123">
        <v>102</v>
      </c>
      <c r="C109" s="124" t="s">
        <v>1470</v>
      </c>
      <c r="D109" s="125">
        <v>2602</v>
      </c>
      <c r="E109" s="126">
        <v>3634</v>
      </c>
      <c r="F109" s="126">
        <v>3978.3932250145276</v>
      </c>
      <c r="G109" s="126">
        <v>4978.37</v>
      </c>
      <c r="H109" s="127">
        <v>42.160831000000002</v>
      </c>
      <c r="I109" s="127">
        <v>46.952963000000004</v>
      </c>
      <c r="J109" s="128">
        <v>67.86507300000001</v>
      </c>
    </row>
    <row r="110" spans="1:10" ht="15.75" thickBot="1">
      <c r="A110" s="122">
        <v>179</v>
      </c>
      <c r="B110" s="123">
        <v>182</v>
      </c>
      <c r="C110" s="124" t="s">
        <v>1485</v>
      </c>
      <c r="D110" s="125">
        <v>2606</v>
      </c>
      <c r="E110" s="126">
        <v>2888</v>
      </c>
      <c r="F110" s="126">
        <v>3396.3161663647074</v>
      </c>
      <c r="G110" s="126">
        <v>3791.09</v>
      </c>
      <c r="H110" s="127">
        <v>50.972079000000001</v>
      </c>
      <c r="I110" s="127">
        <v>61.463222999999999</v>
      </c>
      <c r="J110" s="128">
        <v>68.948607999999993</v>
      </c>
    </row>
    <row r="111" spans="1:10" ht="15.75" thickBot="1">
      <c r="A111" s="122">
        <v>27</v>
      </c>
      <c r="B111" s="123">
        <v>33</v>
      </c>
      <c r="C111" s="124" t="s">
        <v>1390</v>
      </c>
      <c r="D111" s="125">
        <v>2603</v>
      </c>
      <c r="E111" s="126">
        <v>5680</v>
      </c>
      <c r="F111" s="126">
        <v>6617.3552493456209</v>
      </c>
      <c r="G111" s="126">
        <v>7472.93</v>
      </c>
      <c r="H111" s="127">
        <v>70.775265000000005</v>
      </c>
      <c r="I111" s="127">
        <v>81.413309999999996</v>
      </c>
      <c r="J111" s="128">
        <v>91.595663999999999</v>
      </c>
    </row>
    <row r="112" spans="1:10" ht="15.75" thickBot="1">
      <c r="A112" s="122">
        <v>98</v>
      </c>
      <c r="B112" s="123">
        <v>141</v>
      </c>
      <c r="C112" s="124" t="s">
        <v>1453</v>
      </c>
      <c r="D112" s="125">
        <v>2607</v>
      </c>
      <c r="E112" s="126">
        <v>3465</v>
      </c>
      <c r="F112" s="126">
        <v>4300.9223684901763</v>
      </c>
      <c r="G112" s="126">
        <v>4472.8</v>
      </c>
      <c r="H112" s="127">
        <v>47.441803</v>
      </c>
      <c r="I112" s="127">
        <v>59.395747</v>
      </c>
      <c r="J112" s="128">
        <v>63.996879999999997</v>
      </c>
    </row>
    <row r="113" spans="1:10" ht="15.75" thickBot="1">
      <c r="A113" s="122">
        <v>112</v>
      </c>
      <c r="B113" s="123">
        <v>134</v>
      </c>
      <c r="C113" s="124" t="s">
        <v>1493</v>
      </c>
      <c r="D113" s="125">
        <v>2609</v>
      </c>
      <c r="E113" s="126">
        <v>3512</v>
      </c>
      <c r="F113" s="126">
        <v>4085.3140586717586</v>
      </c>
      <c r="G113" s="126">
        <v>4550.58</v>
      </c>
      <c r="H113" s="127">
        <v>37.250955000000005</v>
      </c>
      <c r="I113" s="127">
        <v>43.239002999999997</v>
      </c>
      <c r="J113" s="128">
        <v>50.679786</v>
      </c>
    </row>
    <row r="114" spans="1:10" ht="15.75" thickBot="1">
      <c r="A114" s="122">
        <v>55</v>
      </c>
      <c r="B114" s="123">
        <v>81</v>
      </c>
      <c r="C114" s="124" t="s">
        <v>1322</v>
      </c>
      <c r="D114" s="125">
        <v>2601</v>
      </c>
      <c r="E114" s="126">
        <v>4279</v>
      </c>
      <c r="F114" s="126">
        <v>4957.6999183044654</v>
      </c>
      <c r="G114" s="126">
        <v>5350.7</v>
      </c>
      <c r="H114" s="127">
        <v>233.99434099999999</v>
      </c>
      <c r="I114" s="127">
        <v>275.94081900000003</v>
      </c>
      <c r="J114" s="128">
        <v>303.74332400000003</v>
      </c>
    </row>
    <row r="115" spans="1:10" ht="15.75" thickBot="1">
      <c r="A115" s="122">
        <v>28</v>
      </c>
      <c r="B115" s="123">
        <v>32</v>
      </c>
      <c r="C115" s="124" t="s">
        <v>1371</v>
      </c>
      <c r="D115" s="125">
        <v>2602</v>
      </c>
      <c r="E115" s="126">
        <v>5550</v>
      </c>
      <c r="F115" s="126">
        <v>6610.0822336519532</v>
      </c>
      <c r="G115" s="126">
        <v>7549.32</v>
      </c>
      <c r="H115" s="127">
        <v>166.73057900000001</v>
      </c>
      <c r="I115" s="127">
        <v>199.52543499999999</v>
      </c>
      <c r="J115" s="128">
        <v>232.38302999999999</v>
      </c>
    </row>
    <row r="116" spans="1:10" ht="15.75" thickBot="1">
      <c r="A116" s="122">
        <v>29</v>
      </c>
      <c r="B116" s="123">
        <v>25</v>
      </c>
      <c r="C116" s="124" t="s">
        <v>1319</v>
      </c>
      <c r="D116" s="125">
        <v>2601</v>
      </c>
      <c r="E116" s="126">
        <v>6037</v>
      </c>
      <c r="F116" s="126">
        <v>6557.0788067274952</v>
      </c>
      <c r="G116" s="126">
        <v>8275.69</v>
      </c>
      <c r="H116" s="127">
        <v>2374.1373330000001</v>
      </c>
      <c r="I116" s="127">
        <v>2604.916851</v>
      </c>
      <c r="J116" s="128">
        <v>3108.0097500000002</v>
      </c>
    </row>
    <row r="117" spans="1:10" ht="15.75" thickBot="1">
      <c r="A117" s="122">
        <v>108</v>
      </c>
      <c r="B117" s="123">
        <v>142</v>
      </c>
      <c r="C117" s="124" t="s">
        <v>1476</v>
      </c>
      <c r="D117" s="125">
        <v>2602</v>
      </c>
      <c r="E117" s="126">
        <v>3641</v>
      </c>
      <c r="F117" s="126">
        <v>4153.3137531876428</v>
      </c>
      <c r="G117" s="126">
        <v>4472.3</v>
      </c>
      <c r="H117" s="127">
        <v>81.005225999999993</v>
      </c>
      <c r="I117" s="127">
        <v>92.365509000000003</v>
      </c>
      <c r="J117" s="128">
        <v>102.259063</v>
      </c>
    </row>
    <row r="118" spans="1:10" ht="15.75" thickBot="1">
      <c r="A118" s="122">
        <v>21</v>
      </c>
      <c r="B118" s="123">
        <v>20</v>
      </c>
      <c r="C118" s="124" t="s">
        <v>1335</v>
      </c>
      <c r="D118" s="125">
        <v>2608</v>
      </c>
      <c r="E118" s="126">
        <v>6275</v>
      </c>
      <c r="F118" s="126">
        <v>7195.572779594072</v>
      </c>
      <c r="G118" s="126">
        <v>8918.32</v>
      </c>
      <c r="H118" s="127">
        <v>88.05750900000001</v>
      </c>
      <c r="I118" s="127">
        <v>102.745587</v>
      </c>
      <c r="J118" s="128">
        <v>117.507767</v>
      </c>
    </row>
    <row r="119" spans="1:10" ht="15.75" thickBot="1">
      <c r="A119" s="122">
        <v>122</v>
      </c>
      <c r="B119" s="123">
        <v>115</v>
      </c>
      <c r="C119" s="124" t="s">
        <v>1491</v>
      </c>
      <c r="D119" s="125">
        <v>2609</v>
      </c>
      <c r="E119" s="126">
        <v>3524</v>
      </c>
      <c r="F119" s="126">
        <v>4004.2449161146551</v>
      </c>
      <c r="G119" s="126">
        <v>4802.41</v>
      </c>
      <c r="H119" s="127">
        <v>231.556411</v>
      </c>
      <c r="I119" s="127">
        <v>268.196597</v>
      </c>
      <c r="J119" s="128">
        <v>308.96331300000003</v>
      </c>
    </row>
    <row r="120" spans="1:10" ht="15.75" thickBot="1">
      <c r="A120" s="122">
        <v>25</v>
      </c>
      <c r="B120" s="123">
        <v>29</v>
      </c>
      <c r="C120" s="124" t="s">
        <v>1389</v>
      </c>
      <c r="D120" s="125">
        <v>2603</v>
      </c>
      <c r="E120" s="126">
        <v>5870</v>
      </c>
      <c r="F120" s="126">
        <v>6898.497515289072</v>
      </c>
      <c r="G120" s="126">
        <v>7848.39</v>
      </c>
      <c r="H120" s="127">
        <v>344.641685</v>
      </c>
      <c r="I120" s="127">
        <v>405.76266600000002</v>
      </c>
      <c r="J120" s="128">
        <v>467.16784799999999</v>
      </c>
    </row>
    <row r="121" spans="1:10" ht="15.75" thickBot="1">
      <c r="A121" s="122">
        <v>126</v>
      </c>
      <c r="B121" s="123">
        <v>98</v>
      </c>
      <c r="C121" s="124" t="s">
        <v>1418</v>
      </c>
      <c r="D121" s="125">
        <v>2605</v>
      </c>
      <c r="E121" s="126">
        <v>3952</v>
      </c>
      <c r="F121" s="126">
        <v>3965.2197147189459</v>
      </c>
      <c r="G121" s="126">
        <v>5061.53</v>
      </c>
      <c r="H121" s="127">
        <v>33.819212</v>
      </c>
      <c r="I121" s="127">
        <v>33.629042999999996</v>
      </c>
      <c r="J121" s="128">
        <v>41.443824999999997</v>
      </c>
    </row>
    <row r="122" spans="1:10" ht="15.75" thickBot="1">
      <c r="A122" s="122">
        <v>174</v>
      </c>
      <c r="B122" s="123">
        <v>170</v>
      </c>
      <c r="C122" s="124" t="s">
        <v>1364</v>
      </c>
      <c r="D122" s="125">
        <v>2604</v>
      </c>
      <c r="E122" s="126">
        <v>3162</v>
      </c>
      <c r="F122" s="126">
        <v>3521.2741512417019</v>
      </c>
      <c r="G122" s="126">
        <v>4104.42</v>
      </c>
      <c r="H122" s="127">
        <v>80.34925299999999</v>
      </c>
      <c r="I122" s="127">
        <v>89.792502999999996</v>
      </c>
      <c r="J122" s="128">
        <v>105.294771</v>
      </c>
    </row>
    <row r="123" spans="1:10" ht="15.75" thickBot="1">
      <c r="A123" s="122">
        <v>103</v>
      </c>
      <c r="B123" s="123">
        <v>123</v>
      </c>
      <c r="C123" s="124" t="s">
        <v>1424</v>
      </c>
      <c r="D123" s="125">
        <v>2605</v>
      </c>
      <c r="E123" s="126">
        <v>3540</v>
      </c>
      <c r="F123" s="126">
        <v>4214.0604303063992</v>
      </c>
      <c r="G123" s="126">
        <v>4683.05</v>
      </c>
      <c r="H123" s="127">
        <v>43.395694000000006</v>
      </c>
      <c r="I123" s="127">
        <v>52.427067999999998</v>
      </c>
      <c r="J123" s="128">
        <v>51.518234</v>
      </c>
    </row>
    <row r="124" spans="1:10" ht="15.75" thickBot="1">
      <c r="A124" s="122">
        <v>83</v>
      </c>
      <c r="B124" s="123">
        <v>94</v>
      </c>
      <c r="C124" s="124" t="s">
        <v>1454</v>
      </c>
      <c r="D124" s="125">
        <v>2609</v>
      </c>
      <c r="E124" s="126">
        <v>3767</v>
      </c>
      <c r="F124" s="126">
        <v>4553.2361924014813</v>
      </c>
      <c r="G124" s="126">
        <v>5116.95</v>
      </c>
      <c r="H124" s="127">
        <v>74.550499000000002</v>
      </c>
      <c r="I124" s="127">
        <v>90.381744999999995</v>
      </c>
      <c r="J124" s="128">
        <v>103.500522</v>
      </c>
    </row>
    <row r="125" spans="1:10" ht="15.75" thickBot="1">
      <c r="A125" s="122">
        <v>150</v>
      </c>
      <c r="B125" s="123">
        <v>140</v>
      </c>
      <c r="C125" s="124" t="s">
        <v>1475</v>
      </c>
      <c r="D125" s="125">
        <v>2602</v>
      </c>
      <c r="E125" s="126">
        <v>3265</v>
      </c>
      <c r="F125" s="126">
        <v>3744.3475185575812</v>
      </c>
      <c r="G125" s="126">
        <v>4473.43</v>
      </c>
      <c r="H125" s="127">
        <v>92.980480999999997</v>
      </c>
      <c r="I125" s="127">
        <v>106.781319</v>
      </c>
      <c r="J125" s="128">
        <v>128.22644199999999</v>
      </c>
    </row>
    <row r="126" spans="1:10" ht="15.75" thickBot="1">
      <c r="A126" s="122">
        <v>71</v>
      </c>
      <c r="B126" s="123">
        <v>92</v>
      </c>
      <c r="C126" s="124" t="s">
        <v>1377</v>
      </c>
      <c r="D126" s="125">
        <v>2602</v>
      </c>
      <c r="E126" s="126">
        <v>4108</v>
      </c>
      <c r="F126" s="126">
        <v>4733.0947605179435</v>
      </c>
      <c r="G126" s="126">
        <v>5151.75</v>
      </c>
      <c r="H126" s="127">
        <v>194.802268</v>
      </c>
      <c r="I126" s="127">
        <v>224.921505</v>
      </c>
      <c r="J126" s="128">
        <v>264.66620899999998</v>
      </c>
    </row>
    <row r="127" spans="1:10" ht="15.75" thickBot="1">
      <c r="A127" s="122">
        <v>39</v>
      </c>
      <c r="B127" s="123">
        <v>35</v>
      </c>
      <c r="C127" s="124" t="s">
        <v>1320</v>
      </c>
      <c r="D127" s="125">
        <v>2601</v>
      </c>
      <c r="E127" s="126">
        <v>5132</v>
      </c>
      <c r="F127" s="126">
        <v>5703.4975123952254</v>
      </c>
      <c r="G127" s="126">
        <v>7084.49</v>
      </c>
      <c r="H127" s="127">
        <v>1613.792273</v>
      </c>
      <c r="I127" s="127">
        <v>1821.5437649999999</v>
      </c>
      <c r="J127" s="128">
        <v>2129.6751770000001</v>
      </c>
    </row>
    <row r="128" spans="1:10" ht="15.75" thickBot="1">
      <c r="A128" s="122">
        <v>33</v>
      </c>
      <c r="B128" s="123">
        <v>42</v>
      </c>
      <c r="C128" s="124" t="s">
        <v>1412</v>
      </c>
      <c r="D128" s="125">
        <v>2606</v>
      </c>
      <c r="E128" s="126">
        <v>5451</v>
      </c>
      <c r="F128" s="126">
        <v>5818.7489911448929</v>
      </c>
      <c r="G128" s="126">
        <v>6504.67</v>
      </c>
      <c r="H128" s="127">
        <v>112.94673</v>
      </c>
      <c r="I128" s="127">
        <v>120.960204</v>
      </c>
      <c r="J128" s="128">
        <v>136.27291200000002</v>
      </c>
    </row>
    <row r="129" spans="1:10" ht="15.75" thickBot="1">
      <c r="A129" s="122">
        <v>78</v>
      </c>
      <c r="B129" s="123">
        <v>69</v>
      </c>
      <c r="C129" s="124" t="s">
        <v>1347</v>
      </c>
      <c r="D129" s="125">
        <v>2604</v>
      </c>
      <c r="E129" s="126">
        <v>4251</v>
      </c>
      <c r="F129" s="126">
        <v>4592.3282647288515</v>
      </c>
      <c r="G129" s="126">
        <v>5507.33</v>
      </c>
      <c r="H129" s="127">
        <v>270.464474</v>
      </c>
      <c r="I129" s="127">
        <v>295.99391400000002</v>
      </c>
      <c r="J129" s="128">
        <v>345.82162499999998</v>
      </c>
    </row>
    <row r="130" spans="1:10" ht="15.75" thickBot="1">
      <c r="A130" s="122">
        <v>5</v>
      </c>
      <c r="B130" s="123">
        <v>3</v>
      </c>
      <c r="C130" s="124" t="s">
        <v>1326</v>
      </c>
      <c r="D130" s="125">
        <v>2606</v>
      </c>
      <c r="E130" s="126">
        <v>18738</v>
      </c>
      <c r="F130" s="126">
        <v>15393.123487860257</v>
      </c>
      <c r="G130" s="126">
        <v>21715.14</v>
      </c>
      <c r="H130" s="127">
        <v>603.52270900000008</v>
      </c>
      <c r="I130" s="127">
        <v>501.32334900000001</v>
      </c>
      <c r="J130" s="128">
        <v>705.41634499999998</v>
      </c>
    </row>
    <row r="131" spans="1:10" ht="15.75" thickBot="1">
      <c r="A131" s="122">
        <v>14</v>
      </c>
      <c r="B131" s="123">
        <v>13</v>
      </c>
      <c r="C131" s="124" t="s">
        <v>1334</v>
      </c>
      <c r="D131" s="125">
        <v>2608</v>
      </c>
      <c r="E131" s="126">
        <v>8601</v>
      </c>
      <c r="F131" s="126">
        <v>8248.0625778801568</v>
      </c>
      <c r="G131" s="126">
        <v>10708.48</v>
      </c>
      <c r="H131" s="127">
        <v>2362.7854559999996</v>
      </c>
      <c r="I131" s="127">
        <v>2324.7256469999998</v>
      </c>
      <c r="J131" s="128">
        <v>3149.1599430000001</v>
      </c>
    </row>
    <row r="132" spans="1:10" ht="15.75" thickBot="1">
      <c r="A132" s="122">
        <v>155</v>
      </c>
      <c r="B132" s="123">
        <v>149</v>
      </c>
      <c r="C132" s="124" t="s">
        <v>1360</v>
      </c>
      <c r="D132" s="125">
        <v>2604</v>
      </c>
      <c r="E132" s="126">
        <v>3578</v>
      </c>
      <c r="F132" s="126">
        <v>3687.458516555238</v>
      </c>
      <c r="G132" s="126">
        <v>4388.74</v>
      </c>
      <c r="H132" s="127">
        <v>41.083057999999994</v>
      </c>
      <c r="I132" s="127">
        <v>42.416779000000005</v>
      </c>
      <c r="J132" s="128">
        <v>49.338239000000002</v>
      </c>
    </row>
    <row r="133" spans="1:10" ht="15.75" thickBot="1">
      <c r="A133" s="122">
        <v>54</v>
      </c>
      <c r="B133" s="123">
        <v>53</v>
      </c>
      <c r="C133" s="124" t="s">
        <v>1394</v>
      </c>
      <c r="D133" s="125">
        <v>2601</v>
      </c>
      <c r="E133" s="126">
        <v>4100</v>
      </c>
      <c r="F133" s="126">
        <v>4958.7718850419396</v>
      </c>
      <c r="G133" s="126">
        <v>5962.56</v>
      </c>
      <c r="H133" s="127">
        <v>91.015384000000012</v>
      </c>
      <c r="I133" s="127">
        <v>109.68808299999999</v>
      </c>
      <c r="J133" s="128">
        <v>143.29817499999999</v>
      </c>
    </row>
    <row r="134" spans="1:10" ht="15.75" thickBot="1">
      <c r="A134" s="122">
        <v>127</v>
      </c>
      <c r="B134" s="123">
        <v>89</v>
      </c>
      <c r="C134" s="124" t="s">
        <v>1398</v>
      </c>
      <c r="D134" s="125">
        <v>2603</v>
      </c>
      <c r="E134" s="126">
        <v>4925</v>
      </c>
      <c r="F134" s="126">
        <v>3954.910894109853</v>
      </c>
      <c r="G134" s="126">
        <v>5190.09</v>
      </c>
      <c r="H134" s="127">
        <v>60.373758000000002</v>
      </c>
      <c r="I134" s="127">
        <v>48.898514999999996</v>
      </c>
      <c r="J134" s="128">
        <v>69.749646999999996</v>
      </c>
    </row>
    <row r="135" spans="1:10" ht="15.75" thickBot="1">
      <c r="A135" s="122">
        <v>136</v>
      </c>
      <c r="B135" s="123">
        <v>77</v>
      </c>
      <c r="C135" s="124" t="s">
        <v>1397</v>
      </c>
      <c r="D135" s="125">
        <v>2603</v>
      </c>
      <c r="E135" s="126">
        <v>2944</v>
      </c>
      <c r="F135" s="126">
        <v>3881.1495748674629</v>
      </c>
      <c r="G135" s="126">
        <v>5400.39</v>
      </c>
      <c r="H135" s="127">
        <v>74.141723999999996</v>
      </c>
      <c r="I135" s="127">
        <v>99.369067000000001</v>
      </c>
      <c r="J135" s="128">
        <v>130.61913300000001</v>
      </c>
    </row>
    <row r="136" spans="1:10" ht="15.75" thickBot="1">
      <c r="A136" s="122">
        <v>142</v>
      </c>
      <c r="B136" s="123">
        <v>162</v>
      </c>
      <c r="C136" s="124" t="s">
        <v>1445</v>
      </c>
      <c r="D136" s="125">
        <v>2610</v>
      </c>
      <c r="E136" s="126">
        <v>3298</v>
      </c>
      <c r="F136" s="126">
        <v>3807.6470050801659</v>
      </c>
      <c r="G136" s="126">
        <v>4201.32</v>
      </c>
      <c r="H136" s="127">
        <v>23.338369</v>
      </c>
      <c r="I136" s="127">
        <v>27.095187999999997</v>
      </c>
      <c r="J136" s="128">
        <v>28.295870000000001</v>
      </c>
    </row>
    <row r="137" spans="1:10" ht="15.75" thickBot="1">
      <c r="A137" s="122">
        <v>4</v>
      </c>
      <c r="B137" s="123">
        <v>5</v>
      </c>
      <c r="C137" s="124" t="s">
        <v>1314</v>
      </c>
      <c r="D137" s="125">
        <v>2601</v>
      </c>
      <c r="E137" s="126">
        <v>14486</v>
      </c>
      <c r="F137" s="126">
        <v>15829.602217358763</v>
      </c>
      <c r="G137" s="126">
        <v>19540.2</v>
      </c>
      <c r="H137" s="127">
        <v>22470.885584</v>
      </c>
      <c r="I137" s="127">
        <v>24720.436366999998</v>
      </c>
      <c r="J137" s="128">
        <v>30032.003261999998</v>
      </c>
    </row>
    <row r="138" spans="1:10" ht="15.75" thickBot="1">
      <c r="A138" s="122">
        <v>64</v>
      </c>
      <c r="B138" s="123">
        <v>84</v>
      </c>
      <c r="C138" s="124" t="s">
        <v>1353</v>
      </c>
      <c r="D138" s="125">
        <v>2604</v>
      </c>
      <c r="E138" s="126">
        <v>3754</v>
      </c>
      <c r="F138" s="126">
        <v>4819.111776800577</v>
      </c>
      <c r="G138" s="126">
        <v>5275.75</v>
      </c>
      <c r="H138" s="127">
        <v>70.901300000000006</v>
      </c>
      <c r="I138" s="127">
        <v>91.225791000000001</v>
      </c>
      <c r="J138" s="128">
        <v>101.072856</v>
      </c>
    </row>
    <row r="139" spans="1:10" ht="15.75" thickBot="1">
      <c r="A139" s="122">
        <v>41</v>
      </c>
      <c r="B139" s="123">
        <v>59</v>
      </c>
      <c r="C139" s="124" t="s">
        <v>1395</v>
      </c>
      <c r="D139" s="125">
        <v>2603</v>
      </c>
      <c r="E139" s="126">
        <v>4602</v>
      </c>
      <c r="F139" s="126">
        <v>5578.4775597827684</v>
      </c>
      <c r="G139" s="126">
        <v>5758.21</v>
      </c>
      <c r="H139" s="127">
        <v>182.53875299999999</v>
      </c>
      <c r="I139" s="127">
        <v>219.32905099999999</v>
      </c>
      <c r="J139" s="128">
        <v>255.92368599999998</v>
      </c>
    </row>
    <row r="140" spans="1:10" ht="15.75" thickBot="1">
      <c r="A140" s="122">
        <v>23</v>
      </c>
      <c r="B140" s="123">
        <v>23</v>
      </c>
      <c r="C140" s="124" t="s">
        <v>1387</v>
      </c>
      <c r="D140" s="125">
        <v>2603</v>
      </c>
      <c r="E140" s="126">
        <v>6152</v>
      </c>
      <c r="F140" s="126">
        <v>7127.5946785101787</v>
      </c>
      <c r="G140" s="126">
        <v>8308.92</v>
      </c>
      <c r="H140" s="127">
        <v>133.358677</v>
      </c>
      <c r="I140" s="127">
        <v>155.48841200000001</v>
      </c>
      <c r="J140" s="128">
        <v>183.95944</v>
      </c>
    </row>
    <row r="141" spans="1:10" ht="15.75" thickBot="1">
      <c r="A141" s="122">
        <v>94</v>
      </c>
      <c r="B141" s="123">
        <v>31</v>
      </c>
      <c r="C141" s="124" t="s">
        <v>1342</v>
      </c>
      <c r="D141" s="125">
        <v>2604</v>
      </c>
      <c r="E141" s="126">
        <v>3965</v>
      </c>
      <c r="F141" s="126">
        <v>4365.4519378547175</v>
      </c>
      <c r="G141" s="126">
        <v>7584.34</v>
      </c>
      <c r="H141" s="127">
        <v>56.104866999999999</v>
      </c>
      <c r="I141" s="127">
        <v>61.963228000000001</v>
      </c>
      <c r="J141" s="128">
        <v>85.263134999999991</v>
      </c>
    </row>
    <row r="142" spans="1:10" ht="15.75" thickBot="1">
      <c r="A142" s="122">
        <v>181</v>
      </c>
      <c r="B142" s="123">
        <v>57</v>
      </c>
      <c r="C142" s="124" t="s">
        <v>1465</v>
      </c>
      <c r="D142" s="125">
        <v>2602</v>
      </c>
      <c r="E142" s="126">
        <v>2837</v>
      </c>
      <c r="F142" s="126">
        <v>3212.8812501384914</v>
      </c>
      <c r="G142" s="126">
        <v>5796.12</v>
      </c>
      <c r="H142" s="127">
        <v>22.921645000000002</v>
      </c>
      <c r="I142" s="127">
        <v>26.390630000000002</v>
      </c>
      <c r="J142" s="128">
        <v>53.828569000000002</v>
      </c>
    </row>
    <row r="143" spans="1:10" ht="15.75" thickBot="1">
      <c r="A143" s="122">
        <v>38</v>
      </c>
      <c r="B143" s="123">
        <v>28</v>
      </c>
      <c r="C143" s="124" t="s">
        <v>1455</v>
      </c>
      <c r="D143" s="125">
        <v>2607</v>
      </c>
      <c r="E143" s="126">
        <v>5032</v>
      </c>
      <c r="F143" s="126">
        <v>5725.4198343964626</v>
      </c>
      <c r="G143" s="126">
        <v>7865.07</v>
      </c>
      <c r="H143" s="127">
        <v>275.11426699999998</v>
      </c>
      <c r="I143" s="127">
        <v>317.388486</v>
      </c>
      <c r="J143" s="128">
        <v>445.485342</v>
      </c>
    </row>
    <row r="144" spans="1:10" ht="15.75" thickBot="1">
      <c r="A144" s="122">
        <v>118</v>
      </c>
      <c r="B144" s="123">
        <v>129</v>
      </c>
      <c r="C144" s="124" t="s">
        <v>1426</v>
      </c>
      <c r="D144" s="125">
        <v>2605</v>
      </c>
      <c r="E144" s="126">
        <v>3660</v>
      </c>
      <c r="F144" s="126">
        <v>4039.7323224525994</v>
      </c>
      <c r="G144" s="126">
        <v>4610.7700000000004</v>
      </c>
      <c r="H144" s="127">
        <v>56.655574000000001</v>
      </c>
      <c r="I144" s="127">
        <v>62.805658000000001</v>
      </c>
      <c r="J144" s="128">
        <v>70.46644400000001</v>
      </c>
    </row>
    <row r="145" spans="1:10" ht="15.75" thickBot="1">
      <c r="A145" s="122">
        <v>89</v>
      </c>
      <c r="B145" s="123">
        <v>120</v>
      </c>
      <c r="C145" s="124" t="s">
        <v>1355</v>
      </c>
      <c r="D145" s="125">
        <v>2604</v>
      </c>
      <c r="E145" s="126">
        <v>3902</v>
      </c>
      <c r="F145" s="126">
        <v>4461.692747940162</v>
      </c>
      <c r="G145" s="126">
        <v>4761.58</v>
      </c>
      <c r="H145" s="127">
        <v>71.515490999999997</v>
      </c>
      <c r="I145" s="127">
        <v>83.536225000000002</v>
      </c>
      <c r="J145" s="128">
        <v>104.564222</v>
      </c>
    </row>
    <row r="146" spans="1:10" ht="15.75" thickBot="1">
      <c r="A146" s="122">
        <v>156</v>
      </c>
      <c r="B146" s="123">
        <v>154</v>
      </c>
      <c r="C146" s="124" t="s">
        <v>1494</v>
      </c>
      <c r="D146" s="125">
        <v>2609</v>
      </c>
      <c r="E146" s="126">
        <v>3299</v>
      </c>
      <c r="F146" s="126">
        <v>3665.5908264208447</v>
      </c>
      <c r="G146" s="126">
        <v>4289.46</v>
      </c>
      <c r="H146" s="127">
        <v>47.559052999999999</v>
      </c>
      <c r="I146" s="127">
        <v>54.184767000000001</v>
      </c>
      <c r="J146" s="128">
        <v>58.310928999999994</v>
      </c>
    </row>
    <row r="147" spans="1:10" ht="15.75" thickBot="1">
      <c r="A147" s="122">
        <v>184</v>
      </c>
      <c r="B147" s="123">
        <v>184</v>
      </c>
      <c r="C147" s="124" t="s">
        <v>1451</v>
      </c>
      <c r="D147" s="125">
        <v>2611</v>
      </c>
      <c r="E147" s="126">
        <v>2812</v>
      </c>
      <c r="F147" s="126">
        <v>3025.9411509433612</v>
      </c>
      <c r="G147" s="126">
        <v>3578.65</v>
      </c>
      <c r="H147" s="127">
        <v>34.115368000000004</v>
      </c>
      <c r="I147" s="127">
        <v>36.943690000000004</v>
      </c>
      <c r="J147" s="128">
        <v>42.117188999999996</v>
      </c>
    </row>
    <row r="148" spans="1:10" ht="15.75" thickBot="1">
      <c r="A148" s="122">
        <v>53</v>
      </c>
      <c r="B148" s="123">
        <v>40</v>
      </c>
      <c r="C148" s="124" t="s">
        <v>1461</v>
      </c>
      <c r="D148" s="125">
        <v>2604</v>
      </c>
      <c r="E148" s="126">
        <v>4916</v>
      </c>
      <c r="F148" s="126">
        <v>4990.4826317607758</v>
      </c>
      <c r="G148" s="126">
        <v>6618.23</v>
      </c>
      <c r="H148" s="127">
        <v>383.29391499999997</v>
      </c>
      <c r="I148" s="127">
        <v>400.88530900000001</v>
      </c>
      <c r="J148" s="128">
        <v>579.34686600000009</v>
      </c>
    </row>
    <row r="149" spans="1:10" ht="15.75" thickBot="1">
      <c r="A149" s="122">
        <v>183</v>
      </c>
      <c r="B149" s="123">
        <v>177</v>
      </c>
      <c r="C149" s="124" t="s">
        <v>1495</v>
      </c>
      <c r="D149" s="125">
        <v>2609</v>
      </c>
      <c r="E149" s="126">
        <v>2778</v>
      </c>
      <c r="F149" s="126">
        <v>3101.0632462314475</v>
      </c>
      <c r="G149" s="126">
        <v>3995.07</v>
      </c>
      <c r="H149" s="127">
        <v>40.151057000000002</v>
      </c>
      <c r="I149" s="127">
        <v>45.567064999999999</v>
      </c>
      <c r="J149" s="128">
        <v>53.222328000000005</v>
      </c>
    </row>
    <row r="150" spans="1:10" ht="15.75" thickBot="1">
      <c r="A150" s="122">
        <v>40</v>
      </c>
      <c r="B150" s="123">
        <v>36</v>
      </c>
      <c r="C150" s="124" t="s">
        <v>1336</v>
      </c>
      <c r="D150" s="125">
        <v>2608</v>
      </c>
      <c r="E150" s="126">
        <v>6770</v>
      </c>
      <c r="F150" s="126">
        <v>5695.3239449000466</v>
      </c>
      <c r="G150" s="126">
        <v>6955.82</v>
      </c>
      <c r="H150" s="127">
        <v>280.78354100000001</v>
      </c>
      <c r="I150" s="127">
        <v>237.751339</v>
      </c>
      <c r="J150" s="128">
        <v>274.56708000000003</v>
      </c>
    </row>
    <row r="151" spans="1:10" ht="15.75" thickBot="1">
      <c r="A151" s="122">
        <v>149</v>
      </c>
      <c r="B151" s="123">
        <v>65</v>
      </c>
      <c r="C151" s="124" t="s">
        <v>1466</v>
      </c>
      <c r="D151" s="125">
        <v>2604</v>
      </c>
      <c r="E151" s="126">
        <v>3301</v>
      </c>
      <c r="F151" s="126">
        <v>3757.260445418271</v>
      </c>
      <c r="G151" s="126">
        <v>5581.82</v>
      </c>
      <c r="H151" s="127">
        <v>42.345499000000004</v>
      </c>
      <c r="I151" s="127">
        <v>48.626441</v>
      </c>
      <c r="J151" s="128">
        <v>72.692066999999994</v>
      </c>
    </row>
    <row r="152" spans="1:10" ht="15.75" thickBot="1">
      <c r="A152" s="122">
        <v>164</v>
      </c>
      <c r="B152" s="123">
        <v>181</v>
      </c>
      <c r="C152" s="124" t="s">
        <v>1450</v>
      </c>
      <c r="D152" s="125">
        <v>2610</v>
      </c>
      <c r="E152" s="126">
        <v>3214</v>
      </c>
      <c r="F152" s="126">
        <v>3590.0972285481739</v>
      </c>
      <c r="G152" s="126">
        <v>3870.62</v>
      </c>
      <c r="H152" s="127">
        <v>32.595357999999997</v>
      </c>
      <c r="I152" s="127">
        <v>36.561503999999999</v>
      </c>
      <c r="J152" s="128">
        <v>42.541938000000002</v>
      </c>
    </row>
    <row r="153" spans="1:10" ht="15.75" thickBot="1">
      <c r="A153" s="122">
        <v>173</v>
      </c>
      <c r="B153" s="123">
        <v>183</v>
      </c>
      <c r="C153" s="124" t="s">
        <v>1408</v>
      </c>
      <c r="D153" s="125">
        <v>2603</v>
      </c>
      <c r="E153" s="126">
        <v>3183</v>
      </c>
      <c r="F153" s="126">
        <v>3541.5202550047393</v>
      </c>
      <c r="G153" s="126">
        <v>3734.22</v>
      </c>
      <c r="H153" s="127">
        <v>34.419444000000006</v>
      </c>
      <c r="I153" s="127">
        <v>38.382987</v>
      </c>
      <c r="J153" s="128">
        <v>52.051313999999998</v>
      </c>
    </row>
    <row r="154" spans="1:10" ht="15.75" thickBot="1">
      <c r="A154" s="122">
        <v>43</v>
      </c>
      <c r="B154" s="123">
        <v>80</v>
      </c>
      <c r="C154" s="124" t="s">
        <v>1352</v>
      </c>
      <c r="D154" s="125">
        <v>2604</v>
      </c>
      <c r="E154" s="126">
        <v>4708</v>
      </c>
      <c r="F154" s="126">
        <v>5522.3992793245297</v>
      </c>
      <c r="G154" s="126">
        <v>5358.7</v>
      </c>
      <c r="H154" s="127">
        <v>230.102946</v>
      </c>
      <c r="I154" s="127">
        <v>272.65199800000005</v>
      </c>
      <c r="J154" s="128">
        <v>285.25433099999998</v>
      </c>
    </row>
    <row r="155" spans="1:10" ht="15.75" thickBot="1">
      <c r="A155" s="122">
        <v>158</v>
      </c>
      <c r="B155" s="123">
        <v>139</v>
      </c>
      <c r="C155" s="124" t="s">
        <v>1358</v>
      </c>
      <c r="D155" s="125">
        <v>2604</v>
      </c>
      <c r="E155" s="126">
        <v>3170</v>
      </c>
      <c r="F155" s="126">
        <v>3651.1944993765169</v>
      </c>
      <c r="G155" s="126">
        <v>4485.17</v>
      </c>
      <c r="H155" s="127">
        <v>114.012495</v>
      </c>
      <c r="I155" s="127">
        <v>132.66978700000001</v>
      </c>
      <c r="J155" s="128">
        <v>158.227868</v>
      </c>
    </row>
    <row r="156" spans="1:10" ht="15.75" thickBot="1">
      <c r="A156" s="122">
        <v>97</v>
      </c>
      <c r="B156" s="123">
        <v>111</v>
      </c>
      <c r="C156" s="124" t="s">
        <v>1421</v>
      </c>
      <c r="D156" s="125">
        <v>2605</v>
      </c>
      <c r="E156" s="126">
        <v>3384</v>
      </c>
      <c r="F156" s="126">
        <v>4325.806408994652</v>
      </c>
      <c r="G156" s="126">
        <v>4867.68</v>
      </c>
      <c r="H156" s="127">
        <v>73.697394000000003</v>
      </c>
      <c r="I156" s="127">
        <v>95.544124999999994</v>
      </c>
      <c r="J156" s="128">
        <v>103.70594500000001</v>
      </c>
    </row>
    <row r="157" spans="1:10" ht="15.75" thickBot="1">
      <c r="A157" s="122">
        <v>115</v>
      </c>
      <c r="B157" s="123">
        <v>67</v>
      </c>
      <c r="C157" s="124" t="s">
        <v>1345</v>
      </c>
      <c r="D157" s="125">
        <v>2604</v>
      </c>
      <c r="E157" s="126">
        <v>3448</v>
      </c>
      <c r="F157" s="126">
        <v>4061.1807826140493</v>
      </c>
      <c r="G157" s="126">
        <v>5541.93</v>
      </c>
      <c r="H157" s="127">
        <v>74.368503000000004</v>
      </c>
      <c r="I157" s="127">
        <v>88.826198000000005</v>
      </c>
      <c r="J157" s="128">
        <v>113.548575</v>
      </c>
    </row>
    <row r="158" spans="1:10" ht="15.75" thickBot="1">
      <c r="A158" s="122">
        <v>130</v>
      </c>
      <c r="B158" s="123">
        <v>114</v>
      </c>
      <c r="C158" s="124" t="s">
        <v>1402</v>
      </c>
      <c r="D158" s="125">
        <v>2603</v>
      </c>
      <c r="E158" s="126">
        <v>3424</v>
      </c>
      <c r="F158" s="126">
        <v>3936.0138375279375</v>
      </c>
      <c r="G158" s="126">
        <v>4806.57</v>
      </c>
      <c r="H158" s="127">
        <v>61.889877999999996</v>
      </c>
      <c r="I158" s="127">
        <v>73.03265300000001</v>
      </c>
      <c r="J158" s="128">
        <v>87.34496</v>
      </c>
    </row>
    <row r="159" spans="1:10" ht="15.75" thickBot="1">
      <c r="A159" s="122">
        <v>162</v>
      </c>
      <c r="B159" s="123">
        <v>152</v>
      </c>
      <c r="C159" s="124" t="s">
        <v>1456</v>
      </c>
      <c r="D159" s="125">
        <v>2611</v>
      </c>
      <c r="E159" s="126">
        <v>3217</v>
      </c>
      <c r="F159" s="126">
        <v>3614.5348757750444</v>
      </c>
      <c r="G159" s="126">
        <v>4349.1000000000004</v>
      </c>
      <c r="H159" s="127">
        <v>108.71049000000001</v>
      </c>
      <c r="I159" s="127">
        <v>123.320595</v>
      </c>
      <c r="J159" s="128">
        <v>141.86748399999999</v>
      </c>
    </row>
    <row r="160" spans="1:10" ht="15.75" thickBot="1">
      <c r="A160" s="122">
        <v>90</v>
      </c>
      <c r="B160" s="123">
        <v>96</v>
      </c>
      <c r="C160" s="124" t="s">
        <v>1437</v>
      </c>
      <c r="D160" s="125">
        <v>2610</v>
      </c>
      <c r="E160" s="126">
        <v>4163</v>
      </c>
      <c r="F160" s="126">
        <v>4458.3895644144286</v>
      </c>
      <c r="G160" s="126">
        <v>5082.6000000000004</v>
      </c>
      <c r="H160" s="127">
        <v>131.03939599999998</v>
      </c>
      <c r="I160" s="127">
        <v>141.74125799999999</v>
      </c>
      <c r="J160" s="128">
        <v>161.81980799999999</v>
      </c>
    </row>
    <row r="161" spans="1:10" ht="15.75" thickBot="1">
      <c r="A161" s="122">
        <v>93</v>
      </c>
      <c r="B161" s="123">
        <v>97</v>
      </c>
      <c r="C161" s="124" t="s">
        <v>1324</v>
      </c>
      <c r="D161" s="125">
        <v>2601</v>
      </c>
      <c r="E161" s="126">
        <v>3749</v>
      </c>
      <c r="F161" s="126">
        <v>4383.3010466848864</v>
      </c>
      <c r="G161" s="126">
        <v>5070.8100000000004</v>
      </c>
      <c r="H161" s="127">
        <v>368.98764199999999</v>
      </c>
      <c r="I161" s="127">
        <v>438.089315</v>
      </c>
      <c r="J161" s="128">
        <v>522.07035600000006</v>
      </c>
    </row>
    <row r="162" spans="1:10" ht="15.75" thickBot="1">
      <c r="A162" s="122">
        <v>100</v>
      </c>
      <c r="B162" s="123">
        <v>66</v>
      </c>
      <c r="C162" s="124" t="s">
        <v>1467</v>
      </c>
      <c r="D162" s="125">
        <v>2612</v>
      </c>
      <c r="E162" s="126">
        <v>4247</v>
      </c>
      <c r="F162" s="126">
        <v>4275.9902536732079</v>
      </c>
      <c r="G162" s="126">
        <v>5579.51</v>
      </c>
      <c r="H162" s="127">
        <v>73.006145999999987</v>
      </c>
      <c r="I162" s="127">
        <v>74.115769</v>
      </c>
      <c r="J162" s="128">
        <v>94.85172</v>
      </c>
    </row>
    <row r="163" spans="1:10" ht="15.75" thickBot="1">
      <c r="A163" s="122">
        <v>26</v>
      </c>
      <c r="B163" s="123">
        <v>19</v>
      </c>
      <c r="C163" s="124" t="s">
        <v>1435</v>
      </c>
      <c r="D163" s="125">
        <v>2611</v>
      </c>
      <c r="E163" s="126">
        <v>6299</v>
      </c>
      <c r="F163" s="126">
        <v>6867.6303883653609</v>
      </c>
      <c r="G163" s="126">
        <v>8941.93</v>
      </c>
      <c r="H163" s="127">
        <v>498.56379100000004</v>
      </c>
      <c r="I163" s="127">
        <v>551.42978500000004</v>
      </c>
      <c r="J163" s="128">
        <v>708.56716900000004</v>
      </c>
    </row>
    <row r="164" spans="1:10" ht="15.75" thickBot="1">
      <c r="A164" s="122">
        <v>157</v>
      </c>
      <c r="B164" s="123">
        <v>159</v>
      </c>
      <c r="C164" s="124" t="s">
        <v>1457</v>
      </c>
      <c r="D164" s="125">
        <v>2607</v>
      </c>
      <c r="E164" s="126">
        <v>3228</v>
      </c>
      <c r="F164" s="126">
        <v>3657.39815897482</v>
      </c>
      <c r="G164" s="126">
        <v>4269.33</v>
      </c>
      <c r="H164" s="127">
        <v>60.726781000000003</v>
      </c>
      <c r="I164" s="127">
        <v>69.336900999999997</v>
      </c>
      <c r="J164" s="128">
        <v>78.261164999999991</v>
      </c>
    </row>
    <row r="165" spans="1:10" ht="15.75" thickBot="1">
      <c r="A165" s="122">
        <v>82</v>
      </c>
      <c r="B165" s="123">
        <v>54</v>
      </c>
      <c r="C165" s="124" t="s">
        <v>1481</v>
      </c>
      <c r="D165" s="125">
        <v>2606</v>
      </c>
      <c r="E165" s="126">
        <v>3811</v>
      </c>
      <c r="F165" s="126">
        <v>4560.0794664152863</v>
      </c>
      <c r="G165" s="126">
        <v>5882.95</v>
      </c>
      <c r="H165" s="127">
        <v>135.40983900000001</v>
      </c>
      <c r="I165" s="127">
        <v>163.77065599999997</v>
      </c>
      <c r="J165" s="128">
        <v>198.390603</v>
      </c>
    </row>
    <row r="166" spans="1:10" ht="15.75" thickBot="1">
      <c r="A166" s="122">
        <v>37</v>
      </c>
      <c r="B166" s="123">
        <v>27</v>
      </c>
      <c r="C166" s="124" t="s">
        <v>1388</v>
      </c>
      <c r="D166" s="125">
        <v>2603</v>
      </c>
      <c r="E166" s="126">
        <v>4817</v>
      </c>
      <c r="F166" s="126">
        <v>5735.6826490192125</v>
      </c>
      <c r="G166" s="126">
        <v>7914.8</v>
      </c>
      <c r="H166" s="127">
        <v>183.327933</v>
      </c>
      <c r="I166" s="127">
        <v>221.454656</v>
      </c>
      <c r="J166" s="128">
        <v>319.01381400000002</v>
      </c>
    </row>
    <row r="167" spans="1:10" ht="15.75" thickBot="1">
      <c r="A167" s="122">
        <v>148</v>
      </c>
      <c r="B167" s="123">
        <v>147</v>
      </c>
      <c r="C167" s="124" t="s">
        <v>1441</v>
      </c>
      <c r="D167" s="125">
        <v>2610</v>
      </c>
      <c r="E167" s="126">
        <v>2960</v>
      </c>
      <c r="F167" s="126">
        <v>3757.339167671314</v>
      </c>
      <c r="G167" s="126">
        <v>4391.47</v>
      </c>
      <c r="H167" s="127">
        <v>17.963408000000001</v>
      </c>
      <c r="I167" s="127">
        <v>23.006205000000001</v>
      </c>
      <c r="J167" s="128">
        <v>25.224630000000001</v>
      </c>
    </row>
    <row r="168" spans="1:10" ht="15.75" thickBot="1">
      <c r="A168" s="122">
        <v>68</v>
      </c>
      <c r="B168" s="123">
        <v>47</v>
      </c>
      <c r="C168" s="124" t="s">
        <v>1463</v>
      </c>
      <c r="D168" s="125">
        <v>2602</v>
      </c>
      <c r="E168" s="126">
        <v>4216</v>
      </c>
      <c r="F168" s="126">
        <v>4751.3459069022592</v>
      </c>
      <c r="G168" s="126">
        <v>6117.23</v>
      </c>
      <c r="H168" s="127">
        <v>236.22847399999998</v>
      </c>
      <c r="I168" s="127">
        <v>269.85245500000002</v>
      </c>
      <c r="J168" s="128">
        <v>357.51523300000002</v>
      </c>
    </row>
    <row r="169" spans="1:10" ht="15.75" thickBot="1">
      <c r="A169" s="122">
        <v>151</v>
      </c>
      <c r="B169" s="123">
        <v>155</v>
      </c>
      <c r="C169" s="124" t="s">
        <v>1443</v>
      </c>
      <c r="D169" s="125">
        <v>2610</v>
      </c>
      <c r="E169" s="126">
        <v>3382</v>
      </c>
      <c r="F169" s="126">
        <v>3736.1012593387741</v>
      </c>
      <c r="G169" s="126">
        <v>4282.37</v>
      </c>
      <c r="H169" s="127">
        <v>90.604706999999991</v>
      </c>
      <c r="I169" s="127">
        <v>101.692964</v>
      </c>
      <c r="J169" s="128">
        <v>113.182941</v>
      </c>
    </row>
    <row r="170" spans="1:10" ht="15.75" thickBot="1">
      <c r="A170" s="122">
        <v>113</v>
      </c>
      <c r="B170" s="123">
        <v>148</v>
      </c>
      <c r="C170" s="124" t="s">
        <v>1359</v>
      </c>
      <c r="D170" s="125">
        <v>2604</v>
      </c>
      <c r="E170" s="126">
        <v>3533</v>
      </c>
      <c r="F170" s="126">
        <v>4077.413030071365</v>
      </c>
      <c r="G170" s="126">
        <v>4391.3599999999997</v>
      </c>
      <c r="H170" s="127">
        <v>43.418997000000005</v>
      </c>
      <c r="I170" s="127">
        <v>50.042053000000003</v>
      </c>
      <c r="J170" s="128">
        <v>55.7879</v>
      </c>
    </row>
    <row r="171" spans="1:10" ht="15.75" thickBot="1">
      <c r="A171" s="122">
        <v>180</v>
      </c>
      <c r="B171" s="123">
        <v>180</v>
      </c>
      <c r="C171" s="124" t="s">
        <v>1332</v>
      </c>
      <c r="D171" s="125">
        <v>2606</v>
      </c>
      <c r="E171" s="126">
        <v>2886</v>
      </c>
      <c r="F171" s="126">
        <v>3217.9568176994094</v>
      </c>
      <c r="G171" s="126">
        <v>3950.44</v>
      </c>
      <c r="H171" s="127">
        <v>62.885485000000003</v>
      </c>
      <c r="I171" s="127">
        <v>71.538494999999998</v>
      </c>
      <c r="J171" s="128">
        <v>87.198036999999999</v>
      </c>
    </row>
    <row r="172" spans="1:10" ht="15.75" thickBot="1">
      <c r="A172" s="122">
        <v>36</v>
      </c>
      <c r="B172" s="123">
        <v>39</v>
      </c>
      <c r="C172" s="124" t="s">
        <v>1393</v>
      </c>
      <c r="D172" s="125">
        <v>2603</v>
      </c>
      <c r="E172" s="126">
        <v>5272</v>
      </c>
      <c r="F172" s="126">
        <v>5743.832696406369</v>
      </c>
      <c r="G172" s="126">
        <v>6644.9</v>
      </c>
      <c r="H172" s="127">
        <v>99.143018999999995</v>
      </c>
      <c r="I172" s="127">
        <v>109.12715700000001</v>
      </c>
      <c r="J172" s="128">
        <v>137.84851</v>
      </c>
    </row>
    <row r="173" spans="1:10" ht="15.75" thickBot="1">
      <c r="A173" s="122">
        <v>79</v>
      </c>
      <c r="B173" s="123">
        <v>124</v>
      </c>
      <c r="C173" s="124" t="s">
        <v>1473</v>
      </c>
      <c r="D173" s="125">
        <v>2604</v>
      </c>
      <c r="E173" s="126">
        <v>3879</v>
      </c>
      <c r="F173" s="126">
        <v>4583.2054820686608</v>
      </c>
      <c r="G173" s="126">
        <v>4672.63</v>
      </c>
      <c r="H173" s="127">
        <v>87.201653999999991</v>
      </c>
      <c r="I173" s="127">
        <v>103.841795</v>
      </c>
      <c r="J173" s="128">
        <v>116.455893</v>
      </c>
    </row>
    <row r="174" spans="1:10" ht="15.75" thickBot="1">
      <c r="A174" s="122">
        <v>132</v>
      </c>
      <c r="B174" s="123">
        <v>118</v>
      </c>
      <c r="C174" s="124" t="s">
        <v>1422</v>
      </c>
      <c r="D174" s="125">
        <v>2605</v>
      </c>
      <c r="E174" s="126">
        <v>3472</v>
      </c>
      <c r="F174" s="126">
        <v>3917.0674986586223</v>
      </c>
      <c r="G174" s="126">
        <v>4766.9799999999996</v>
      </c>
      <c r="H174" s="127">
        <v>23.275573000000001</v>
      </c>
      <c r="I174" s="127">
        <v>26.534226999999998</v>
      </c>
      <c r="J174" s="128">
        <v>32.115133999999998</v>
      </c>
    </row>
    <row r="175" spans="1:10" ht="15.75" thickBot="1">
      <c r="A175" s="122">
        <v>19</v>
      </c>
      <c r="B175" s="123">
        <v>117</v>
      </c>
      <c r="C175" s="124" t="s">
        <v>1458</v>
      </c>
      <c r="D175" s="125">
        <v>2607</v>
      </c>
      <c r="E175" s="126">
        <v>3735</v>
      </c>
      <c r="F175" s="126">
        <v>7496.4102219481483</v>
      </c>
      <c r="G175" s="126">
        <v>4791.66</v>
      </c>
      <c r="H175" s="127">
        <v>35.598362999999999</v>
      </c>
      <c r="I175" s="127">
        <v>73.472279999999998</v>
      </c>
      <c r="J175" s="128">
        <v>44.351616</v>
      </c>
    </row>
    <row r="176" spans="1:10" ht="15.75" thickBot="1">
      <c r="A176" s="122">
        <v>17</v>
      </c>
      <c r="B176" s="123">
        <v>24</v>
      </c>
      <c r="C176" s="124" t="s">
        <v>1369</v>
      </c>
      <c r="D176" s="125">
        <v>2612</v>
      </c>
      <c r="E176" s="126">
        <v>6471</v>
      </c>
      <c r="F176" s="126">
        <v>7817.7220371555222</v>
      </c>
      <c r="G176" s="126">
        <v>8280.84</v>
      </c>
      <c r="H176" s="127">
        <v>337.46427299999999</v>
      </c>
      <c r="I176" s="127">
        <v>404.723724</v>
      </c>
      <c r="J176" s="128">
        <v>445.69944900000002</v>
      </c>
    </row>
    <row r="177" spans="1:10" ht="15.75" thickBot="1">
      <c r="A177" s="122">
        <v>86</v>
      </c>
      <c r="B177" s="123">
        <v>45</v>
      </c>
      <c r="C177" s="124" t="s">
        <v>1462</v>
      </c>
      <c r="D177" s="125">
        <v>2604</v>
      </c>
      <c r="E177" s="126">
        <v>4300</v>
      </c>
      <c r="F177" s="126">
        <v>4492.4498620912518</v>
      </c>
      <c r="G177" s="126">
        <v>6236.38</v>
      </c>
      <c r="H177" s="127">
        <v>137.61915599999998</v>
      </c>
      <c r="I177" s="127">
        <v>149.17635000000001</v>
      </c>
      <c r="J177" s="128">
        <v>222.20862299999999</v>
      </c>
    </row>
    <row r="178" spans="1:10" ht="15.75" thickBot="1">
      <c r="A178" s="122">
        <v>62</v>
      </c>
      <c r="B178" s="123">
        <v>72</v>
      </c>
      <c r="C178" s="124" t="s">
        <v>1376</v>
      </c>
      <c r="D178" s="125">
        <v>2602</v>
      </c>
      <c r="E178" s="126">
        <v>4073</v>
      </c>
      <c r="F178" s="126">
        <v>4843.9349388976543</v>
      </c>
      <c r="G178" s="126">
        <v>5481.91</v>
      </c>
      <c r="H178" s="127">
        <v>53.552506999999999</v>
      </c>
      <c r="I178" s="127">
        <v>64.254815000000008</v>
      </c>
      <c r="J178" s="128">
        <v>71.566357000000011</v>
      </c>
    </row>
    <row r="179" spans="1:10" ht="15.75" thickBot="1">
      <c r="A179" s="122">
        <v>99</v>
      </c>
      <c r="B179" s="123">
        <v>76</v>
      </c>
      <c r="C179" s="124" t="s">
        <v>1487</v>
      </c>
      <c r="D179" s="125">
        <v>2609</v>
      </c>
      <c r="E179" s="126">
        <v>3861</v>
      </c>
      <c r="F179" s="126">
        <v>4280.3885592622728</v>
      </c>
      <c r="G179" s="126">
        <v>5401.21</v>
      </c>
      <c r="H179" s="127">
        <v>99.361660000000001</v>
      </c>
      <c r="I179" s="127">
        <v>112.360225</v>
      </c>
      <c r="J179" s="128">
        <v>141.05810399999999</v>
      </c>
    </row>
    <row r="180" spans="1:10" ht="15.75" thickBot="1">
      <c r="A180" s="122">
        <v>144</v>
      </c>
      <c r="B180" s="123">
        <v>127</v>
      </c>
      <c r="C180" s="124" t="s">
        <v>1440</v>
      </c>
      <c r="D180" s="125">
        <v>2611</v>
      </c>
      <c r="E180" s="126">
        <v>3290</v>
      </c>
      <c r="F180" s="126">
        <v>3785.5479987507806</v>
      </c>
      <c r="G180" s="126">
        <v>4611.46</v>
      </c>
      <c r="H180" s="127">
        <v>51.630215</v>
      </c>
      <c r="I180" s="127">
        <v>59.698135000000001</v>
      </c>
      <c r="J180" s="128">
        <v>69.199592999999993</v>
      </c>
    </row>
    <row r="181" spans="1:10" ht="15.75" thickBot="1">
      <c r="A181" s="122">
        <v>80</v>
      </c>
      <c r="B181" s="123">
        <v>135</v>
      </c>
      <c r="C181" s="124" t="s">
        <v>1427</v>
      </c>
      <c r="D181" s="125">
        <v>2606</v>
      </c>
      <c r="E181" s="126">
        <v>4026</v>
      </c>
      <c r="F181" s="126">
        <v>4576.1443516134923</v>
      </c>
      <c r="G181" s="126">
        <v>4541.21</v>
      </c>
      <c r="H181" s="127">
        <v>77.177087</v>
      </c>
      <c r="I181" s="127">
        <v>87.065764000000001</v>
      </c>
      <c r="J181" s="128">
        <v>110.142437</v>
      </c>
    </row>
    <row r="182" spans="1:10" ht="15.75" thickBot="1">
      <c r="A182" s="122">
        <v>101</v>
      </c>
      <c r="B182" s="123">
        <v>101</v>
      </c>
      <c r="C182" s="124" t="s">
        <v>1438</v>
      </c>
      <c r="D182" s="125">
        <v>2610</v>
      </c>
      <c r="E182" s="126">
        <v>3942</v>
      </c>
      <c r="F182" s="126">
        <v>4268.804947498882</v>
      </c>
      <c r="G182" s="126">
        <v>4999.96</v>
      </c>
      <c r="H182" s="127">
        <v>33.655287999999999</v>
      </c>
      <c r="I182" s="127">
        <v>37.044707000000002</v>
      </c>
      <c r="J182" s="128">
        <v>39.624704000000001</v>
      </c>
    </row>
    <row r="183" spans="1:10" ht="15.75" thickBot="1">
      <c r="A183" s="122">
        <v>67</v>
      </c>
      <c r="B183" s="123">
        <v>62</v>
      </c>
      <c r="C183" s="124" t="s">
        <v>1414</v>
      </c>
      <c r="D183" s="125">
        <v>2606</v>
      </c>
      <c r="E183" s="126">
        <v>4242</v>
      </c>
      <c r="F183" s="126">
        <v>4781.0739837335968</v>
      </c>
      <c r="G183" s="126">
        <v>5664.09</v>
      </c>
      <c r="H183" s="127">
        <v>69.518158</v>
      </c>
      <c r="I183" s="127">
        <v>79.872626999999994</v>
      </c>
      <c r="J183" s="128">
        <v>90.987968999999993</v>
      </c>
    </row>
    <row r="184" spans="1:10" ht="15.75" thickBot="1">
      <c r="A184" s="122">
        <v>152</v>
      </c>
      <c r="B184" s="123">
        <v>143</v>
      </c>
      <c r="C184" s="124" t="s">
        <v>1459</v>
      </c>
      <c r="D184" s="125">
        <v>2607</v>
      </c>
      <c r="E184" s="126">
        <v>3541</v>
      </c>
      <c r="F184" s="126">
        <v>3724.1085008873565</v>
      </c>
      <c r="G184" s="126">
        <v>4469.8999999999996</v>
      </c>
      <c r="H184" s="127">
        <v>35.095129999999997</v>
      </c>
      <c r="I184" s="127">
        <v>37.606042000000002</v>
      </c>
      <c r="J184" s="128">
        <v>40.863864999999997</v>
      </c>
    </row>
    <row r="185" spans="1:10" ht="15.75" thickBot="1">
      <c r="A185" s="122">
        <v>52</v>
      </c>
      <c r="B185" s="123">
        <v>26</v>
      </c>
      <c r="C185" s="124" t="s">
        <v>1460</v>
      </c>
      <c r="D185" s="125">
        <v>2602</v>
      </c>
      <c r="E185" s="126">
        <v>4407</v>
      </c>
      <c r="F185" s="126">
        <v>5009.9859991038466</v>
      </c>
      <c r="G185" s="126">
        <v>8029.24</v>
      </c>
      <c r="H185" s="127">
        <v>33.481644000000003</v>
      </c>
      <c r="I185" s="127">
        <v>37.394563999999995</v>
      </c>
      <c r="J185" s="128">
        <v>63.382826000000001</v>
      </c>
    </row>
    <row r="186" spans="1:10" ht="15.75" thickBot="1">
      <c r="A186" s="122">
        <v>161</v>
      </c>
      <c r="B186" s="123">
        <v>88</v>
      </c>
      <c r="C186" s="124" t="s">
        <v>1469</v>
      </c>
      <c r="D186" s="125">
        <v>2604</v>
      </c>
      <c r="E186" s="126">
        <v>3238</v>
      </c>
      <c r="F186" s="126">
        <v>3629.8647987402564</v>
      </c>
      <c r="G186" s="126">
        <v>5198.25</v>
      </c>
      <c r="H186" s="127">
        <v>57.680324999999996</v>
      </c>
      <c r="I186" s="127">
        <v>66.012724000000006</v>
      </c>
      <c r="J186" s="128">
        <v>94.956452999999996</v>
      </c>
    </row>
    <row r="187" spans="1:10" ht="15.75" thickBot="1">
      <c r="A187" s="122">
        <v>34</v>
      </c>
      <c r="B187" s="123">
        <v>52</v>
      </c>
      <c r="C187" s="124" t="s">
        <v>1373</v>
      </c>
      <c r="D187" s="125">
        <v>2602</v>
      </c>
      <c r="E187" s="126">
        <v>5212</v>
      </c>
      <c r="F187" s="126">
        <v>5811.0062451416943</v>
      </c>
      <c r="G187" s="126">
        <v>5984.3</v>
      </c>
      <c r="H187" s="127">
        <v>145.73474999999999</v>
      </c>
      <c r="I187" s="127">
        <v>162.02826400000001</v>
      </c>
      <c r="J187" s="128">
        <v>183.90344300000001</v>
      </c>
    </row>
    <row r="188" spans="1:10" ht="15.75" thickBot="1">
      <c r="A188" s="122">
        <v>13</v>
      </c>
      <c r="B188" s="123">
        <v>16</v>
      </c>
      <c r="C188" s="124" t="s">
        <v>1385</v>
      </c>
      <c r="D188" s="125">
        <v>2601</v>
      </c>
      <c r="E188" s="126">
        <v>6898</v>
      </c>
      <c r="F188" s="126">
        <v>8308.8614377319209</v>
      </c>
      <c r="G188" s="126">
        <v>9595.33</v>
      </c>
      <c r="H188" s="127">
        <v>883.60346800000002</v>
      </c>
      <c r="I188" s="127">
        <v>1050.2313529999999</v>
      </c>
      <c r="J188" s="128">
        <v>1252.573893</v>
      </c>
    </row>
    <row r="189" spans="1:10" ht="15.75" thickBot="1">
      <c r="A189" s="122">
        <v>133</v>
      </c>
      <c r="B189" s="123">
        <v>136</v>
      </c>
      <c r="C189" s="124" t="s">
        <v>1404</v>
      </c>
      <c r="D189" s="125">
        <v>2603</v>
      </c>
      <c r="E189" s="126">
        <v>3214</v>
      </c>
      <c r="F189" s="126">
        <v>3912.6440450894461</v>
      </c>
      <c r="G189" s="126">
        <v>4529.13</v>
      </c>
      <c r="H189" s="127">
        <v>47.6297</v>
      </c>
      <c r="I189" s="127">
        <v>58.247461999999999</v>
      </c>
      <c r="J189" s="128">
        <v>63.824491000000002</v>
      </c>
    </row>
    <row r="190" spans="1:10" ht="15.75" thickBot="1">
      <c r="A190" s="129" t="s">
        <v>1496</v>
      </c>
      <c r="B190" s="130"/>
      <c r="C190" s="130"/>
      <c r="D190" s="130"/>
      <c r="E190" s="130"/>
      <c r="F190" s="130"/>
      <c r="G190" s="130"/>
      <c r="H190" s="130"/>
      <c r="I190" s="130"/>
      <c r="J190" s="131"/>
    </row>
    <row r="191" spans="1:10">
      <c r="A191" s="132" t="s">
        <v>1497</v>
      </c>
      <c r="B191" s="133"/>
      <c r="C191" s="133"/>
      <c r="D191" s="133"/>
      <c r="E191" s="133"/>
      <c r="F191" s="133"/>
      <c r="G191" s="133"/>
      <c r="H191" s="133"/>
      <c r="I191" s="133"/>
      <c r="J191" s="134"/>
    </row>
  </sheetData>
  <autoFilter ref="C4:D191">
    <filterColumn colId="1"/>
  </autoFilter>
  <sortState ref="A4:O188">
    <sortCondition ref="C4:C188"/>
  </sortState>
  <mergeCells count="5">
    <mergeCell ref="E3:G3"/>
    <mergeCell ref="H3:J3"/>
    <mergeCell ref="A3:B3"/>
    <mergeCell ref="C3:C4"/>
    <mergeCell ref="D3:D4"/>
  </mergeCells>
  <pageMargins left="0.511811024" right="0.511811024" top="0.78740157499999996" bottom="0.78740157499999996" header="0.31496062000000002" footer="0.31496062000000002"/>
  <pageSetup paperSize="9" orientation="portrait" verticalDpi="598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U221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20" sqref="B20"/>
    </sheetView>
  </sheetViews>
  <sheetFormatPr defaultRowHeight="15"/>
  <cols>
    <col min="1" max="1" width="6.7109375" style="3" customWidth="1"/>
    <col min="2" max="2" width="30.85546875" style="3" customWidth="1"/>
    <col min="3" max="3" width="6.42578125" style="3" customWidth="1"/>
    <col min="4" max="18" width="9.140625" style="3" hidden="1" customWidth="1"/>
    <col min="19" max="23" width="9.140625" hidden="1" customWidth="1"/>
    <col min="24" max="28" width="9.140625" customWidth="1"/>
    <col min="29" max="33" width="9.140625" hidden="1" customWidth="1"/>
    <col min="34" max="34" width="9.140625" customWidth="1"/>
    <col min="35" max="37" width="9.28515625" bestFit="1" customWidth="1"/>
    <col min="38" max="38" width="9.28515625" style="59" bestFit="1" customWidth="1"/>
    <col min="39" max="42" width="9.140625" hidden="1" customWidth="1"/>
    <col min="43" max="43" width="9.140625" style="59" hidden="1" customWidth="1"/>
    <col min="44" max="44" width="9.140625" customWidth="1"/>
    <col min="45" max="46" width="9.28515625" bestFit="1" customWidth="1"/>
    <col min="47" max="47" width="9.7109375" bestFit="1" customWidth="1"/>
    <col min="48" max="48" width="9.7109375" style="59" bestFit="1" customWidth="1"/>
    <col min="49" max="51" width="9.140625" hidden="1" customWidth="1"/>
    <col min="52" max="52" width="10.140625" hidden="1" customWidth="1"/>
    <col min="53" max="53" width="9.140625" style="59" hidden="1" customWidth="1"/>
    <col min="54" max="57" width="9.140625" hidden="1" customWidth="1"/>
    <col min="58" max="58" width="9.140625" style="59" hidden="1" customWidth="1"/>
    <col min="59" max="59" width="9.140625" customWidth="1"/>
    <col min="60" max="62" width="9.28515625" bestFit="1" customWidth="1"/>
    <col min="63" max="63" width="9.28515625" style="59" bestFit="1" customWidth="1"/>
    <col min="64" max="67" width="9.140625" hidden="1" customWidth="1"/>
    <col min="68" max="68" width="9.140625" style="59" hidden="1" customWidth="1"/>
    <col min="69" max="72" width="9.140625" hidden="1" customWidth="1"/>
    <col min="73" max="73" width="9.140625" style="59" hidden="1" customWidth="1"/>
    <col min="74" max="74" width="9.140625" customWidth="1"/>
    <col min="75" max="77" width="9.28515625" bestFit="1" customWidth="1"/>
    <col min="78" max="78" width="9.28515625" style="59" bestFit="1" customWidth="1"/>
    <col min="79" max="82" width="9.140625" hidden="1" customWidth="1"/>
    <col min="83" max="83" width="9.140625" style="59" hidden="1" customWidth="1"/>
    <col min="84" max="84" width="9.140625" customWidth="1"/>
    <col min="85" max="87" width="9.28515625" bestFit="1" customWidth="1"/>
    <col min="88" max="88" width="9.28515625" style="59" bestFit="1" customWidth="1"/>
    <col min="89" max="92" width="9.140625" hidden="1" customWidth="1"/>
    <col min="93" max="93" width="9.140625" style="59" hidden="1" customWidth="1"/>
    <col min="94" max="97" width="9.140625" hidden="1" customWidth="1"/>
    <col min="98" max="98" width="9.140625" style="59" hidden="1" customWidth="1"/>
    <col min="99" max="99" width="9.140625" customWidth="1"/>
    <col min="100" max="102" width="9.28515625" bestFit="1" customWidth="1"/>
    <col min="103" max="103" width="9.28515625" style="59" bestFit="1" customWidth="1"/>
    <col min="104" max="107" width="9.140625" hidden="1" customWidth="1"/>
    <col min="108" max="108" width="9.140625" style="59" hidden="1" customWidth="1"/>
    <col min="109" max="112" width="9.140625" hidden="1" customWidth="1"/>
    <col min="113" max="113" width="9.140625" style="59" hidden="1" customWidth="1"/>
    <col min="114" max="114" width="9.140625" customWidth="1"/>
    <col min="115" max="117" width="9.28515625" bestFit="1" customWidth="1"/>
    <col min="118" max="118" width="9.28515625" style="59" bestFit="1" customWidth="1"/>
    <col min="119" max="122" width="9.140625" hidden="1" customWidth="1"/>
    <col min="123" max="123" width="9.140625" style="59" hidden="1" customWidth="1"/>
    <col min="124" max="127" width="9.140625" hidden="1" customWidth="1"/>
    <col min="128" max="128" width="9.140625" style="59" hidden="1" customWidth="1"/>
    <col min="129" max="129" width="9.140625" customWidth="1"/>
    <col min="130" max="132" width="9.28515625" bestFit="1" customWidth="1"/>
    <col min="133" max="133" width="9.28515625" style="59" bestFit="1" customWidth="1"/>
    <col min="134" max="134" width="9.140625" hidden="1" customWidth="1"/>
    <col min="135" max="137" width="10.5703125" hidden="1" customWidth="1"/>
    <col min="138" max="138" width="10.5703125" style="59" hidden="1" customWidth="1"/>
    <col min="139" max="142" width="9.140625" hidden="1" customWidth="1"/>
    <col min="143" max="143" width="9.140625" style="59" hidden="1" customWidth="1"/>
    <col min="144" max="144" width="9.140625" customWidth="1"/>
    <col min="145" max="147" width="9.28515625" bestFit="1" customWidth="1"/>
    <col min="148" max="148" width="9.28515625" style="59" bestFit="1" customWidth="1"/>
    <col min="149" max="149" width="9.140625" hidden="1" customWidth="1"/>
    <col min="150" max="152" width="9.5703125" hidden="1" customWidth="1"/>
    <col min="153" max="153" width="9.5703125" style="59" hidden="1" customWidth="1"/>
    <col min="154" max="157" width="9.140625" hidden="1" customWidth="1"/>
    <col min="158" max="158" width="9.140625" style="59" hidden="1" customWidth="1"/>
    <col min="159" max="162" width="9.140625" hidden="1" customWidth="1"/>
    <col min="163" max="163" width="9.140625" style="59" hidden="1" customWidth="1"/>
    <col min="164" max="164" width="9.140625" customWidth="1"/>
    <col min="165" max="167" width="9.28515625" bestFit="1" customWidth="1"/>
    <col min="168" max="168" width="9.28515625" style="59" bestFit="1" customWidth="1"/>
    <col min="169" max="169" width="9.140625" customWidth="1"/>
    <col min="170" max="172" width="9.28515625" bestFit="1" customWidth="1"/>
    <col min="173" max="173" width="9.28515625" style="59" bestFit="1" customWidth="1"/>
    <col min="174" max="177" width="9.140625" hidden="1" customWidth="1"/>
    <col min="178" max="178" width="9.140625" style="59" hidden="1" customWidth="1"/>
    <col min="179" max="182" width="9.140625" hidden="1" customWidth="1"/>
    <col min="183" max="183" width="9.140625" style="59" hidden="1" customWidth="1"/>
    <col min="184" max="184" width="9.140625" customWidth="1"/>
    <col min="185" max="187" width="9.28515625" bestFit="1" customWidth="1"/>
    <col min="188" max="188" width="9.28515625" style="59" bestFit="1" customWidth="1"/>
    <col min="189" max="192" width="9.140625" hidden="1" customWidth="1"/>
    <col min="193" max="193" width="9.140625" style="59" hidden="1" customWidth="1"/>
    <col min="194" max="197" width="10" hidden="1" customWidth="1"/>
    <col min="198" max="198" width="10" style="59" hidden="1" customWidth="1"/>
    <col min="199" max="199" width="9.140625" customWidth="1"/>
    <col min="200" max="202" width="9.28515625" bestFit="1" customWidth="1"/>
    <col min="203" max="203" width="9.28515625" style="59" bestFit="1" customWidth="1"/>
    <col min="204" max="207" width="9.140625" hidden="1" customWidth="1"/>
    <col min="208" max="208" width="9.140625" style="59" hidden="1" customWidth="1"/>
    <col min="209" max="209" width="9.140625" customWidth="1"/>
    <col min="210" max="212" width="9.28515625" bestFit="1" customWidth="1"/>
    <col min="213" max="213" width="9.28515625" style="59" bestFit="1" customWidth="1"/>
    <col min="214" max="217" width="10.5703125" hidden="1" customWidth="1"/>
    <col min="218" max="218" width="10.5703125" style="59" hidden="1" customWidth="1"/>
    <col min="219" max="222" width="9.140625" hidden="1" customWidth="1"/>
    <col min="223" max="223" width="9.140625" style="59" hidden="1" customWidth="1"/>
    <col min="224" max="224" width="9.140625" customWidth="1"/>
    <col min="225" max="225" width="9.28515625" bestFit="1" customWidth="1"/>
    <col min="226" max="226" width="9.5703125" bestFit="1" customWidth="1"/>
    <col min="227" max="227" width="9.28515625" bestFit="1" customWidth="1"/>
    <col min="228" max="228" width="9.5703125" style="59" bestFit="1" customWidth="1"/>
    <col min="229" max="229" width="9.140625" customWidth="1"/>
    <col min="234" max="234" width="9.140625" customWidth="1"/>
    <col min="239" max="239" width="9.140625" customWidth="1"/>
  </cols>
  <sheetData>
    <row r="1" spans="1:229" ht="18.75">
      <c r="A1" s="51" t="s">
        <v>1191</v>
      </c>
      <c r="CU1" s="59"/>
      <c r="CY1"/>
      <c r="CZ1" s="59"/>
      <c r="DD1"/>
      <c r="DE1" s="59"/>
      <c r="DI1"/>
      <c r="DJ1" s="59"/>
      <c r="DN1"/>
      <c r="DO1" s="59"/>
      <c r="DS1"/>
      <c r="DT1" s="59"/>
      <c r="DX1"/>
      <c r="DY1" s="59"/>
      <c r="EC1"/>
      <c r="ED1" s="59"/>
      <c r="EH1"/>
      <c r="EI1" s="59"/>
      <c r="EM1"/>
      <c r="EN1" s="59"/>
      <c r="ER1"/>
      <c r="ES1" s="59"/>
      <c r="EW1"/>
      <c r="EX1" s="59"/>
      <c r="FB1"/>
      <c r="FC1" s="59"/>
      <c r="FG1"/>
      <c r="FH1" s="59"/>
      <c r="FL1"/>
      <c r="FM1" s="59"/>
      <c r="FQ1"/>
      <c r="FR1" s="59"/>
      <c r="FV1"/>
      <c r="FW1" s="59"/>
      <c r="GA1"/>
      <c r="GB1" s="59"/>
      <c r="GF1"/>
      <c r="GG1" s="59"/>
      <c r="GK1"/>
      <c r="GL1" s="59"/>
      <c r="GP1"/>
      <c r="GQ1" s="59"/>
      <c r="GU1"/>
      <c r="GV1" s="59"/>
      <c r="GZ1"/>
      <c r="HA1" s="59"/>
      <c r="HE1"/>
      <c r="HF1" s="59"/>
      <c r="HJ1"/>
      <c r="HK1" s="59"/>
      <c r="HO1"/>
      <c r="HP1" s="59"/>
      <c r="HT1"/>
    </row>
    <row r="2" spans="1:229" ht="21" customHeight="1" thickBot="1"/>
    <row r="3" spans="1:229" ht="15.75" customHeight="1" thickBot="1">
      <c r="A3" s="150" t="s">
        <v>1044</v>
      </c>
      <c r="B3" s="161" t="s">
        <v>145</v>
      </c>
      <c r="C3" s="146" t="s">
        <v>172</v>
      </c>
      <c r="D3" s="149" t="s">
        <v>1194</v>
      </c>
      <c r="E3" s="148"/>
      <c r="F3" s="148"/>
      <c r="G3" s="148"/>
      <c r="H3" s="148"/>
      <c r="I3" s="155" t="s">
        <v>1277</v>
      </c>
      <c r="J3" s="156"/>
      <c r="K3" s="156"/>
      <c r="L3" s="156"/>
      <c r="M3" s="163"/>
      <c r="N3" s="155" t="s">
        <v>1283</v>
      </c>
      <c r="O3" s="156"/>
      <c r="P3" s="156"/>
      <c r="Q3" s="156"/>
      <c r="R3" s="163"/>
      <c r="S3" s="149" t="s">
        <v>1192</v>
      </c>
      <c r="T3" s="148"/>
      <c r="U3" s="148"/>
      <c r="V3" s="148"/>
      <c r="W3" s="148"/>
      <c r="X3" s="149" t="s">
        <v>1195</v>
      </c>
      <c r="Y3" s="148"/>
      <c r="Z3" s="148"/>
      <c r="AA3" s="148"/>
      <c r="AB3" s="148"/>
      <c r="AC3" s="155" t="s">
        <v>1278</v>
      </c>
      <c r="AD3" s="156"/>
      <c r="AE3" s="156"/>
      <c r="AF3" s="156"/>
      <c r="AG3" s="156"/>
      <c r="AH3" s="155" t="s">
        <v>1621</v>
      </c>
      <c r="AI3" s="156"/>
      <c r="AJ3" s="156"/>
      <c r="AK3" s="156"/>
      <c r="AL3" s="156"/>
      <c r="AM3" s="155" t="s">
        <v>1282</v>
      </c>
      <c r="AN3" s="156"/>
      <c r="AO3" s="156"/>
      <c r="AP3" s="156"/>
      <c r="AQ3" s="156"/>
      <c r="AR3" s="155" t="s">
        <v>1284</v>
      </c>
      <c r="AS3" s="156"/>
      <c r="AT3" s="156"/>
      <c r="AU3" s="156"/>
      <c r="AV3" s="156"/>
      <c r="AW3" s="155" t="s">
        <v>1288</v>
      </c>
      <c r="AX3" s="156"/>
      <c r="AY3" s="156"/>
      <c r="AZ3" s="156"/>
      <c r="BA3" s="156"/>
      <c r="BB3" s="155" t="s">
        <v>1289</v>
      </c>
      <c r="BC3" s="156"/>
      <c r="BD3" s="156"/>
      <c r="BE3" s="156"/>
      <c r="BF3" s="156"/>
      <c r="BG3" s="155" t="s">
        <v>1661</v>
      </c>
      <c r="BH3" s="156"/>
      <c r="BI3" s="156"/>
      <c r="BJ3" s="156"/>
      <c r="BK3" s="156"/>
      <c r="BL3" s="155" t="s">
        <v>1291</v>
      </c>
      <c r="BM3" s="156"/>
      <c r="BN3" s="156"/>
      <c r="BO3" s="156"/>
      <c r="BP3" s="156"/>
      <c r="BQ3" s="155" t="s">
        <v>1293</v>
      </c>
      <c r="BR3" s="156"/>
      <c r="BS3" s="156"/>
      <c r="BT3" s="156"/>
      <c r="BU3" s="156"/>
      <c r="BV3" s="155" t="s">
        <v>1294</v>
      </c>
      <c r="BW3" s="156"/>
      <c r="BX3" s="156"/>
      <c r="BY3" s="156"/>
      <c r="BZ3" s="156"/>
      <c r="CA3" s="155" t="s">
        <v>1297</v>
      </c>
      <c r="CB3" s="156"/>
      <c r="CC3" s="156"/>
      <c r="CD3" s="156"/>
      <c r="CE3" s="156"/>
      <c r="CF3" s="155" t="s">
        <v>1298</v>
      </c>
      <c r="CG3" s="156"/>
      <c r="CH3" s="156"/>
      <c r="CI3" s="156"/>
      <c r="CJ3" s="156"/>
      <c r="CK3" s="155" t="s">
        <v>1305</v>
      </c>
      <c r="CL3" s="156"/>
      <c r="CM3" s="156"/>
      <c r="CN3" s="156"/>
      <c r="CO3" s="156"/>
      <c r="CP3" s="155" t="s">
        <v>1306</v>
      </c>
      <c r="CQ3" s="156"/>
      <c r="CR3" s="156"/>
      <c r="CS3" s="156"/>
      <c r="CT3" s="156"/>
      <c r="CU3" s="155" t="s">
        <v>1504</v>
      </c>
      <c r="CV3" s="156"/>
      <c r="CW3" s="156"/>
      <c r="CX3" s="156"/>
      <c r="CY3" s="156"/>
      <c r="CZ3" s="155" t="s">
        <v>1307</v>
      </c>
      <c r="DA3" s="156"/>
      <c r="DB3" s="156"/>
      <c r="DC3" s="156"/>
      <c r="DD3" s="156"/>
      <c r="DE3" s="155" t="s">
        <v>1308</v>
      </c>
      <c r="DF3" s="156"/>
      <c r="DG3" s="156"/>
      <c r="DH3" s="156"/>
      <c r="DI3" s="156"/>
      <c r="DJ3" s="155" t="s">
        <v>1503</v>
      </c>
      <c r="DK3" s="156"/>
      <c r="DL3" s="156"/>
      <c r="DM3" s="156"/>
      <c r="DN3" s="156"/>
      <c r="DO3" s="155" t="s">
        <v>1510</v>
      </c>
      <c r="DP3" s="156"/>
      <c r="DQ3" s="156"/>
      <c r="DR3" s="156"/>
      <c r="DS3" s="156"/>
      <c r="DT3" s="155" t="s">
        <v>1505</v>
      </c>
      <c r="DU3" s="156"/>
      <c r="DV3" s="156"/>
      <c r="DW3" s="156"/>
      <c r="DX3" s="156"/>
      <c r="DY3" s="155" t="s">
        <v>1511</v>
      </c>
      <c r="DZ3" s="156"/>
      <c r="EA3" s="156"/>
      <c r="EB3" s="156"/>
      <c r="EC3" s="156"/>
      <c r="ED3" s="155" t="s">
        <v>1512</v>
      </c>
      <c r="EE3" s="156"/>
      <c r="EF3" s="156"/>
      <c r="EG3" s="156"/>
      <c r="EH3" s="156"/>
      <c r="EI3" s="155" t="s">
        <v>1513</v>
      </c>
      <c r="EJ3" s="156"/>
      <c r="EK3" s="156"/>
      <c r="EL3" s="156"/>
      <c r="EM3" s="156"/>
      <c r="EN3" s="155" t="s">
        <v>1514</v>
      </c>
      <c r="EO3" s="156"/>
      <c r="EP3" s="156"/>
      <c r="EQ3" s="156"/>
      <c r="ER3" s="156"/>
      <c r="ES3" s="155" t="s">
        <v>1535</v>
      </c>
      <c r="ET3" s="156"/>
      <c r="EU3" s="156"/>
      <c r="EV3" s="156"/>
      <c r="EW3" s="156"/>
      <c r="EX3" s="155" t="s">
        <v>1534</v>
      </c>
      <c r="EY3" s="156"/>
      <c r="EZ3" s="156"/>
      <c r="FA3" s="156"/>
      <c r="FB3" s="156"/>
      <c r="FC3" s="155" t="s">
        <v>1540</v>
      </c>
      <c r="FD3" s="156"/>
      <c r="FE3" s="156"/>
      <c r="FF3" s="156"/>
      <c r="FG3" s="156"/>
      <c r="FH3" s="155" t="s">
        <v>1541</v>
      </c>
      <c r="FI3" s="156"/>
      <c r="FJ3" s="156"/>
      <c r="FK3" s="156"/>
      <c r="FL3" s="156"/>
      <c r="FM3" s="155" t="s">
        <v>1542</v>
      </c>
      <c r="FN3" s="156"/>
      <c r="FO3" s="156"/>
      <c r="FP3" s="156"/>
      <c r="FQ3" s="156"/>
      <c r="FR3" s="155" t="s">
        <v>1571</v>
      </c>
      <c r="FS3" s="156"/>
      <c r="FT3" s="156"/>
      <c r="FU3" s="156"/>
      <c r="FV3" s="156"/>
      <c r="FW3" s="155" t="s">
        <v>1570</v>
      </c>
      <c r="FX3" s="156"/>
      <c r="FY3" s="156"/>
      <c r="FZ3" s="156"/>
      <c r="GA3" s="156"/>
      <c r="GB3" s="155" t="s">
        <v>1569</v>
      </c>
      <c r="GC3" s="156"/>
      <c r="GD3" s="156"/>
      <c r="GE3" s="156"/>
      <c r="GF3" s="156"/>
      <c r="GG3" s="155" t="s">
        <v>1577</v>
      </c>
      <c r="GH3" s="156"/>
      <c r="GI3" s="156"/>
      <c r="GJ3" s="156"/>
      <c r="GK3" s="156"/>
      <c r="GL3" s="155" t="s">
        <v>1580</v>
      </c>
      <c r="GM3" s="156"/>
      <c r="GN3" s="156"/>
      <c r="GO3" s="156"/>
      <c r="GP3" s="156"/>
      <c r="GQ3" s="155" t="s">
        <v>1625</v>
      </c>
      <c r="GR3" s="156"/>
      <c r="GS3" s="156"/>
      <c r="GT3" s="156"/>
      <c r="GU3" s="156"/>
      <c r="GV3" s="155" t="s">
        <v>1584</v>
      </c>
      <c r="GW3" s="156"/>
      <c r="GX3" s="156"/>
      <c r="GY3" s="156"/>
      <c r="GZ3" s="156"/>
      <c r="HA3" s="155" t="s">
        <v>1585</v>
      </c>
      <c r="HB3" s="156"/>
      <c r="HC3" s="156"/>
      <c r="HD3" s="156"/>
      <c r="HE3" s="156"/>
      <c r="HF3" s="155" t="s">
        <v>1622</v>
      </c>
      <c r="HG3" s="156"/>
      <c r="HH3" s="156"/>
      <c r="HI3" s="156"/>
      <c r="HJ3" s="156"/>
      <c r="HK3" s="155" t="s">
        <v>1603</v>
      </c>
      <c r="HL3" s="156"/>
      <c r="HM3" s="156"/>
      <c r="HN3" s="156"/>
      <c r="HO3" s="156"/>
      <c r="HP3" s="155" t="s">
        <v>1604</v>
      </c>
      <c r="HQ3" s="156"/>
      <c r="HR3" s="156"/>
      <c r="HS3" s="156"/>
      <c r="HT3" s="156"/>
    </row>
    <row r="4" spans="1:229" ht="15.75" thickBot="1">
      <c r="A4" s="154"/>
      <c r="B4" s="162"/>
      <c r="C4" s="147"/>
      <c r="D4" s="50">
        <v>2008</v>
      </c>
      <c r="E4" s="50">
        <v>2009</v>
      </c>
      <c r="F4" s="49">
        <v>2010</v>
      </c>
      <c r="G4" s="49">
        <v>2011</v>
      </c>
      <c r="H4" s="50" t="s">
        <v>124</v>
      </c>
      <c r="I4" s="50">
        <v>2008</v>
      </c>
      <c r="J4" s="50">
        <v>2009</v>
      </c>
      <c r="K4" s="49">
        <v>2010</v>
      </c>
      <c r="L4" s="49">
        <v>2011</v>
      </c>
      <c r="M4" s="50" t="s">
        <v>124</v>
      </c>
      <c r="N4" s="50">
        <v>2008</v>
      </c>
      <c r="O4" s="50">
        <v>2009</v>
      </c>
      <c r="P4" s="49">
        <v>2010</v>
      </c>
      <c r="Q4" s="49">
        <v>2011</v>
      </c>
      <c r="R4" s="50" t="s">
        <v>124</v>
      </c>
      <c r="S4" s="50">
        <v>2008</v>
      </c>
      <c r="T4" s="50">
        <v>2009</v>
      </c>
      <c r="U4" s="49">
        <v>2010</v>
      </c>
      <c r="V4" s="49">
        <v>2011</v>
      </c>
      <c r="W4" s="50" t="s">
        <v>124</v>
      </c>
      <c r="X4" s="50">
        <v>2008</v>
      </c>
      <c r="Y4" s="50">
        <v>2009</v>
      </c>
      <c r="Z4" s="49">
        <v>2010</v>
      </c>
      <c r="AA4" s="49">
        <v>2011</v>
      </c>
      <c r="AB4" s="50" t="s">
        <v>124</v>
      </c>
      <c r="AC4" s="50">
        <v>2008</v>
      </c>
      <c r="AD4" s="50">
        <v>2009</v>
      </c>
      <c r="AE4" s="49">
        <v>2010</v>
      </c>
      <c r="AF4" s="49">
        <v>2011</v>
      </c>
      <c r="AG4" s="60" t="s">
        <v>124</v>
      </c>
      <c r="AH4" s="50">
        <v>2008</v>
      </c>
      <c r="AI4" s="50">
        <v>2009</v>
      </c>
      <c r="AJ4" s="49">
        <v>2010</v>
      </c>
      <c r="AK4" s="49">
        <v>2011</v>
      </c>
      <c r="AL4" s="60" t="s">
        <v>124</v>
      </c>
      <c r="AM4" s="50">
        <v>2008</v>
      </c>
      <c r="AN4" s="50">
        <v>2009</v>
      </c>
      <c r="AO4" s="49">
        <v>2010</v>
      </c>
      <c r="AP4" s="49">
        <v>2011</v>
      </c>
      <c r="AQ4" s="60" t="s">
        <v>124</v>
      </c>
      <c r="AR4" s="50">
        <v>2008</v>
      </c>
      <c r="AS4" s="50">
        <v>2009</v>
      </c>
      <c r="AT4" s="49">
        <v>2010</v>
      </c>
      <c r="AU4" s="49">
        <v>2011</v>
      </c>
      <c r="AV4" s="60" t="s">
        <v>124</v>
      </c>
      <c r="AW4" s="50">
        <v>2008</v>
      </c>
      <c r="AX4" s="50">
        <v>2009</v>
      </c>
      <c r="AY4" s="49">
        <v>2010</v>
      </c>
      <c r="AZ4" s="49">
        <v>2011</v>
      </c>
      <c r="BA4" s="60" t="s">
        <v>124</v>
      </c>
      <c r="BB4" s="50">
        <v>2008</v>
      </c>
      <c r="BC4" s="50">
        <v>2009</v>
      </c>
      <c r="BD4" s="49">
        <v>2010</v>
      </c>
      <c r="BE4" s="49">
        <v>2011</v>
      </c>
      <c r="BF4" s="60" t="s">
        <v>124</v>
      </c>
      <c r="BG4" s="50">
        <v>2008</v>
      </c>
      <c r="BH4" s="50">
        <v>2009</v>
      </c>
      <c r="BI4" s="49">
        <v>2010</v>
      </c>
      <c r="BJ4" s="49">
        <v>2011</v>
      </c>
      <c r="BK4" s="60" t="s">
        <v>124</v>
      </c>
      <c r="BL4" s="50">
        <v>2008</v>
      </c>
      <c r="BM4" s="50">
        <v>2009</v>
      </c>
      <c r="BN4" s="49">
        <v>2010</v>
      </c>
      <c r="BO4" s="49">
        <v>2011</v>
      </c>
      <c r="BP4" s="60" t="s">
        <v>124</v>
      </c>
      <c r="BQ4" s="50">
        <v>2008</v>
      </c>
      <c r="BR4" s="50">
        <v>2009</v>
      </c>
      <c r="BS4" s="49">
        <v>2010</v>
      </c>
      <c r="BT4" s="49">
        <v>2011</v>
      </c>
      <c r="BU4" s="60" t="s">
        <v>124</v>
      </c>
      <c r="BV4" s="50">
        <v>2008</v>
      </c>
      <c r="BW4" s="50">
        <v>2009</v>
      </c>
      <c r="BX4" s="49">
        <v>2010</v>
      </c>
      <c r="BY4" s="49">
        <v>2011</v>
      </c>
      <c r="BZ4" s="60" t="s">
        <v>124</v>
      </c>
      <c r="CA4" s="50">
        <v>2008</v>
      </c>
      <c r="CB4" s="50">
        <v>2009</v>
      </c>
      <c r="CC4" s="49">
        <v>2010</v>
      </c>
      <c r="CD4" s="49">
        <v>2011</v>
      </c>
      <c r="CE4" s="60" t="s">
        <v>124</v>
      </c>
      <c r="CF4" s="50">
        <v>2008</v>
      </c>
      <c r="CG4" s="50">
        <v>2009</v>
      </c>
      <c r="CH4" s="49">
        <v>2010</v>
      </c>
      <c r="CI4" s="49">
        <v>2011</v>
      </c>
      <c r="CJ4" s="60" t="s">
        <v>124</v>
      </c>
      <c r="CK4" s="50">
        <v>2008</v>
      </c>
      <c r="CL4" s="50">
        <v>2009</v>
      </c>
      <c r="CM4" s="49">
        <v>2010</v>
      </c>
      <c r="CN4" s="49">
        <v>2011</v>
      </c>
      <c r="CO4" s="60" t="s">
        <v>124</v>
      </c>
      <c r="CP4" s="50">
        <v>2008</v>
      </c>
      <c r="CQ4" s="50">
        <v>2009</v>
      </c>
      <c r="CR4" s="49">
        <v>2010</v>
      </c>
      <c r="CS4" s="49">
        <v>2011</v>
      </c>
      <c r="CT4" s="60" t="s">
        <v>124</v>
      </c>
      <c r="CU4" s="50">
        <v>2008</v>
      </c>
      <c r="CV4" s="50">
        <v>2009</v>
      </c>
      <c r="CW4" s="49">
        <v>2010</v>
      </c>
      <c r="CX4" s="49">
        <v>2011</v>
      </c>
      <c r="CY4" s="60" t="s">
        <v>124</v>
      </c>
      <c r="CZ4" s="50">
        <v>2008</v>
      </c>
      <c r="DA4" s="50">
        <v>2009</v>
      </c>
      <c r="DB4" s="49">
        <v>2010</v>
      </c>
      <c r="DC4" s="49">
        <v>2011</v>
      </c>
      <c r="DD4" s="60" t="s">
        <v>124</v>
      </c>
      <c r="DE4" s="50">
        <v>2008</v>
      </c>
      <c r="DF4" s="50">
        <v>2009</v>
      </c>
      <c r="DG4" s="49">
        <v>2010</v>
      </c>
      <c r="DH4" s="49">
        <v>2011</v>
      </c>
      <c r="DI4" s="60" t="s">
        <v>124</v>
      </c>
      <c r="DJ4" s="50">
        <v>2008</v>
      </c>
      <c r="DK4" s="50">
        <v>2009</v>
      </c>
      <c r="DL4" s="49">
        <v>2010</v>
      </c>
      <c r="DM4" s="49">
        <v>2011</v>
      </c>
      <c r="DN4" s="60" t="s">
        <v>124</v>
      </c>
      <c r="DO4" s="50">
        <v>2008</v>
      </c>
      <c r="DP4" s="50">
        <v>2009</v>
      </c>
      <c r="DQ4" s="49">
        <v>2010</v>
      </c>
      <c r="DR4" s="49">
        <v>2011</v>
      </c>
      <c r="DS4" s="60" t="s">
        <v>124</v>
      </c>
      <c r="DT4" s="50">
        <v>2008</v>
      </c>
      <c r="DU4" s="50">
        <v>2009</v>
      </c>
      <c r="DV4" s="49">
        <v>2010</v>
      </c>
      <c r="DW4" s="49">
        <v>2011</v>
      </c>
      <c r="DX4" s="60" t="s">
        <v>124</v>
      </c>
      <c r="DY4" s="50">
        <v>2008</v>
      </c>
      <c r="DZ4" s="50">
        <v>2009</v>
      </c>
      <c r="EA4" s="49">
        <v>2010</v>
      </c>
      <c r="EB4" s="49">
        <v>2011</v>
      </c>
      <c r="EC4" s="60" t="s">
        <v>124</v>
      </c>
      <c r="ED4" s="50">
        <v>2008</v>
      </c>
      <c r="EE4" s="50">
        <v>2009</v>
      </c>
      <c r="EF4" s="49">
        <v>2010</v>
      </c>
      <c r="EG4" s="49">
        <v>2011</v>
      </c>
      <c r="EH4" s="60" t="s">
        <v>124</v>
      </c>
      <c r="EI4" s="50">
        <v>2008</v>
      </c>
      <c r="EJ4" s="50">
        <v>2009</v>
      </c>
      <c r="EK4" s="49">
        <v>2010</v>
      </c>
      <c r="EL4" s="49">
        <v>2011</v>
      </c>
      <c r="EM4" s="60" t="s">
        <v>124</v>
      </c>
      <c r="EN4" s="50">
        <v>2008</v>
      </c>
      <c r="EO4" s="50">
        <v>2009</v>
      </c>
      <c r="EP4" s="49">
        <v>2010</v>
      </c>
      <c r="EQ4" s="49">
        <v>2011</v>
      </c>
      <c r="ER4" s="60" t="s">
        <v>124</v>
      </c>
      <c r="ES4" s="50">
        <v>2008</v>
      </c>
      <c r="ET4" s="50">
        <v>2009</v>
      </c>
      <c r="EU4" s="49">
        <v>2010</v>
      </c>
      <c r="EV4" s="49">
        <v>2011</v>
      </c>
      <c r="EW4" s="60" t="s">
        <v>124</v>
      </c>
      <c r="EX4" s="50">
        <v>2008</v>
      </c>
      <c r="EY4" s="50">
        <v>2009</v>
      </c>
      <c r="EZ4" s="49">
        <v>2010</v>
      </c>
      <c r="FA4" s="49">
        <v>2011</v>
      </c>
      <c r="FB4" s="60" t="s">
        <v>124</v>
      </c>
      <c r="FC4" s="50">
        <v>2008</v>
      </c>
      <c r="FD4" s="50">
        <v>2009</v>
      </c>
      <c r="FE4" s="49">
        <v>2010</v>
      </c>
      <c r="FF4" s="49">
        <v>2011</v>
      </c>
      <c r="FG4" s="60" t="s">
        <v>124</v>
      </c>
      <c r="FH4" s="50">
        <v>2008</v>
      </c>
      <c r="FI4" s="50">
        <v>2009</v>
      </c>
      <c r="FJ4" s="49">
        <v>2010</v>
      </c>
      <c r="FK4" s="49">
        <v>2011</v>
      </c>
      <c r="FL4" s="60" t="s">
        <v>124</v>
      </c>
      <c r="FM4" s="50">
        <v>2008</v>
      </c>
      <c r="FN4" s="50">
        <v>2009</v>
      </c>
      <c r="FO4" s="49">
        <v>2010</v>
      </c>
      <c r="FP4" s="49">
        <v>2011</v>
      </c>
      <c r="FQ4" s="60" t="s">
        <v>124</v>
      </c>
      <c r="FR4" s="50">
        <v>2008</v>
      </c>
      <c r="FS4" s="50">
        <v>2009</v>
      </c>
      <c r="FT4" s="49">
        <v>2010</v>
      </c>
      <c r="FU4" s="49">
        <v>2011</v>
      </c>
      <c r="FV4" s="60" t="s">
        <v>124</v>
      </c>
      <c r="FW4" s="50">
        <v>2008</v>
      </c>
      <c r="FX4" s="50">
        <v>2009</v>
      </c>
      <c r="FY4" s="49">
        <v>2010</v>
      </c>
      <c r="FZ4" s="49">
        <v>2011</v>
      </c>
      <c r="GA4" s="60" t="s">
        <v>124</v>
      </c>
      <c r="GB4" s="50">
        <v>2008</v>
      </c>
      <c r="GC4" s="50">
        <v>2009</v>
      </c>
      <c r="GD4" s="49">
        <v>2010</v>
      </c>
      <c r="GE4" s="49">
        <v>2011</v>
      </c>
      <c r="GF4" s="60" t="s">
        <v>124</v>
      </c>
      <c r="GG4" s="50">
        <v>2008</v>
      </c>
      <c r="GH4" s="50">
        <v>2009</v>
      </c>
      <c r="GI4" s="49">
        <v>2010</v>
      </c>
      <c r="GJ4" s="49">
        <v>2011</v>
      </c>
      <c r="GK4" s="60" t="s">
        <v>124</v>
      </c>
      <c r="GL4" s="50">
        <v>2008</v>
      </c>
      <c r="GM4" s="50">
        <v>2009</v>
      </c>
      <c r="GN4" s="49">
        <v>2010</v>
      </c>
      <c r="GO4" s="49">
        <v>2011</v>
      </c>
      <c r="GP4" s="60" t="s">
        <v>124</v>
      </c>
      <c r="GQ4" s="50">
        <v>2008</v>
      </c>
      <c r="GR4" s="50">
        <v>2009</v>
      </c>
      <c r="GS4" s="49">
        <v>2010</v>
      </c>
      <c r="GT4" s="49">
        <v>2011</v>
      </c>
      <c r="GU4" s="60" t="s">
        <v>124</v>
      </c>
      <c r="GV4" s="50">
        <v>2008</v>
      </c>
      <c r="GW4" s="50">
        <v>2009</v>
      </c>
      <c r="GX4" s="49">
        <v>2010</v>
      </c>
      <c r="GY4" s="49">
        <v>2011</v>
      </c>
      <c r="GZ4" s="60" t="s">
        <v>124</v>
      </c>
      <c r="HA4" s="50">
        <v>2008</v>
      </c>
      <c r="HB4" s="50">
        <v>2009</v>
      </c>
      <c r="HC4" s="49">
        <v>2010</v>
      </c>
      <c r="HD4" s="49">
        <v>2011</v>
      </c>
      <c r="HE4" s="60" t="s">
        <v>124</v>
      </c>
      <c r="HF4" s="50">
        <v>2008</v>
      </c>
      <c r="HG4" s="50">
        <v>2009</v>
      </c>
      <c r="HH4" s="49">
        <v>2010</v>
      </c>
      <c r="HI4" s="49">
        <v>2011</v>
      </c>
      <c r="HJ4" s="60" t="s">
        <v>124</v>
      </c>
      <c r="HK4" s="50">
        <v>2008</v>
      </c>
      <c r="HL4" s="50">
        <v>2009</v>
      </c>
      <c r="HM4" s="49">
        <v>2010</v>
      </c>
      <c r="HN4" s="49">
        <v>2011</v>
      </c>
      <c r="HO4" s="60" t="s">
        <v>124</v>
      </c>
      <c r="HP4" s="50">
        <v>2008</v>
      </c>
      <c r="HQ4" s="50">
        <v>2009</v>
      </c>
      <c r="HR4" s="49">
        <v>2010</v>
      </c>
      <c r="HS4" s="49">
        <v>2011</v>
      </c>
      <c r="HT4" s="60" t="s">
        <v>124</v>
      </c>
    </row>
    <row r="5" spans="1:229" ht="15.75" thickBot="1">
      <c r="A5" s="13">
        <v>2601</v>
      </c>
      <c r="B5" s="40" t="s">
        <v>739</v>
      </c>
      <c r="C5" s="39">
        <v>2601</v>
      </c>
      <c r="D5" s="62">
        <f t="shared" ref="D5:M16" si="0">SUMIF($C$17:$C$201,$C5,D$17:D$201)</f>
        <v>361215.66666666663</v>
      </c>
      <c r="E5" s="62">
        <f t="shared" si="0"/>
        <v>369442.66666666669</v>
      </c>
      <c r="F5" s="62">
        <f t="shared" si="0"/>
        <v>369163.99999999994</v>
      </c>
      <c r="G5" s="62">
        <f t="shared" si="0"/>
        <v>371805.66666666663</v>
      </c>
      <c r="H5" s="62">
        <f t="shared" si="0"/>
        <v>374349.00000000006</v>
      </c>
      <c r="I5" s="62">
        <f t="shared" si="0"/>
        <v>425318</v>
      </c>
      <c r="J5" s="62">
        <f t="shared" si="0"/>
        <v>88197</v>
      </c>
      <c r="K5" s="62">
        <f t="shared" si="0"/>
        <v>364673</v>
      </c>
      <c r="L5" s="62">
        <f t="shared" si="0"/>
        <v>386668</v>
      </c>
      <c r="M5" s="62">
        <f t="shared" si="0"/>
        <v>384252</v>
      </c>
      <c r="N5" s="62">
        <f t="shared" ref="N5:W16" si="1">SUMIF($C$17:$C$201,$C5,N$17:N$201)</f>
        <v>3864685</v>
      </c>
      <c r="O5" s="62">
        <f t="shared" si="1"/>
        <v>3941230</v>
      </c>
      <c r="P5" s="62">
        <f t="shared" si="1"/>
        <v>3979171</v>
      </c>
      <c r="Q5" s="62">
        <f t="shared" si="1"/>
        <v>3908757</v>
      </c>
      <c r="R5" s="62">
        <f t="shared" si="1"/>
        <v>3937252</v>
      </c>
      <c r="S5" s="62">
        <f t="shared" si="1"/>
        <v>234983</v>
      </c>
      <c r="T5" s="62">
        <f t="shared" si="1"/>
        <v>225673</v>
      </c>
      <c r="U5" s="62">
        <f t="shared" si="1"/>
        <v>219089</v>
      </c>
      <c r="V5" s="62">
        <f t="shared" si="1"/>
        <v>212829</v>
      </c>
      <c r="W5" s="62">
        <f t="shared" si="1"/>
        <v>197845</v>
      </c>
      <c r="X5" s="56">
        <f>S5/D5</f>
        <v>0.65053379929072852</v>
      </c>
      <c r="Y5" s="56">
        <f>T5/E5</f>
        <v>0.61084714994117262</v>
      </c>
      <c r="Z5" s="56">
        <f>U5/F5</f>
        <v>0.59347336143285923</v>
      </c>
      <c r="AA5" s="56">
        <f>V5/G5</f>
        <v>0.57242000077101218</v>
      </c>
      <c r="AB5" s="56">
        <f>W5/H5</f>
        <v>0.52850414987084238</v>
      </c>
      <c r="AC5" s="56">
        <f t="shared" ref="AC5:AG16" si="2">SUMIF($C$17:$C$201,$C5,AC$17:AC$201)</f>
        <v>415876</v>
      </c>
      <c r="AD5" s="56">
        <f t="shared" si="2"/>
        <v>86339</v>
      </c>
      <c r="AE5" s="56">
        <f t="shared" si="2"/>
        <v>354013</v>
      </c>
      <c r="AF5" s="56">
        <f t="shared" si="2"/>
        <v>375043</v>
      </c>
      <c r="AG5" s="56">
        <f t="shared" si="2"/>
        <v>374286</v>
      </c>
      <c r="AH5" s="56">
        <f>AC5/I5*100</f>
        <v>97.780014013044365</v>
      </c>
      <c r="AI5" s="56">
        <f>AD5/J5*100</f>
        <v>97.89335238160028</v>
      </c>
      <c r="AJ5" s="56">
        <f>AE5/K5*100</f>
        <v>97.076833217704632</v>
      </c>
      <c r="AK5" s="56">
        <f>AF5/L5*100</f>
        <v>96.99354484984535</v>
      </c>
      <c r="AL5" s="56">
        <f>AG5/M5*100</f>
        <v>97.406389556853313</v>
      </c>
      <c r="AM5" s="56">
        <f t="shared" ref="AM5:AQ16" si="3">SUMIF($C$17:$C$201,$C5,AM$17:AM$201)</f>
        <v>467197</v>
      </c>
      <c r="AN5" s="56">
        <f t="shared" si="3"/>
        <v>524156</v>
      </c>
      <c r="AO5" s="56">
        <f t="shared" si="3"/>
        <v>500498</v>
      </c>
      <c r="AP5" s="56">
        <f t="shared" si="3"/>
        <v>358294</v>
      </c>
      <c r="AQ5" s="56">
        <f t="shared" si="3"/>
        <v>331655</v>
      </c>
      <c r="AR5" s="56">
        <f>AM5/N5*100</f>
        <v>12.088876583731921</v>
      </c>
      <c r="AS5" s="56">
        <f>AN5/O5*100</f>
        <v>13.299299964731823</v>
      </c>
      <c r="AT5" s="56">
        <f>AO5/P5*100</f>
        <v>12.577946511974481</v>
      </c>
      <c r="AU5" s="56">
        <f>AP5/Q5*100</f>
        <v>9.1664434499253851</v>
      </c>
      <c r="AV5" s="56">
        <f>AQ5/R5*100</f>
        <v>8.4235146747020515</v>
      </c>
      <c r="AW5" s="56">
        <f t="shared" ref="AW5:BF16" si="4">SUMIF($C$17:$C$201,$C5,AW$17:AW$201)</f>
        <v>9070262</v>
      </c>
      <c r="AX5" s="56">
        <f t="shared" si="4"/>
        <v>9136973</v>
      </c>
      <c r="AY5" s="56">
        <f t="shared" si="4"/>
        <v>8890795</v>
      </c>
      <c r="AZ5" s="56">
        <f t="shared" si="4"/>
        <v>10014725</v>
      </c>
      <c r="BA5" s="56">
        <f t="shared" si="4"/>
        <v>9749595</v>
      </c>
      <c r="BB5" s="56">
        <f t="shared" si="4"/>
        <v>7743660</v>
      </c>
      <c r="BC5" s="56">
        <f t="shared" si="4"/>
        <v>7570841</v>
      </c>
      <c r="BD5" s="56">
        <f t="shared" si="4"/>
        <v>7070352</v>
      </c>
      <c r="BE5" s="56">
        <f t="shared" si="4"/>
        <v>7558668</v>
      </c>
      <c r="BF5" s="56">
        <f t="shared" si="4"/>
        <v>7614934</v>
      </c>
      <c r="BG5" s="56">
        <f>BB5/AW5</f>
        <v>0.85374160084901629</v>
      </c>
      <c r="BH5" s="56">
        <f>BC5/AX5</f>
        <v>0.82859399934748634</v>
      </c>
      <c r="BI5" s="56">
        <f>BD5/AY5</f>
        <v>0.79524406984977158</v>
      </c>
      <c r="BJ5" s="56">
        <f>BE5/AZ5</f>
        <v>0.75475542264016238</v>
      </c>
      <c r="BK5" s="56">
        <f>BF5/BA5</f>
        <v>0.78105131546489881</v>
      </c>
      <c r="BL5" s="56">
        <f t="shared" ref="BL5:BU16" si="5">SUMIF($C$17:$C$201,$C5,BL$17:BL$201)</f>
        <v>58324</v>
      </c>
      <c r="BM5" s="56">
        <f t="shared" si="5"/>
        <v>57640</v>
      </c>
      <c r="BN5" s="56">
        <f t="shared" si="5"/>
        <v>56379</v>
      </c>
      <c r="BO5" s="56">
        <f t="shared" si="5"/>
        <v>57984</v>
      </c>
      <c r="BP5" s="56">
        <f t="shared" si="5"/>
        <v>59479</v>
      </c>
      <c r="BQ5" s="56">
        <f t="shared" si="5"/>
        <v>30127</v>
      </c>
      <c r="BR5" s="56">
        <f t="shared" si="5"/>
        <v>30621</v>
      </c>
      <c r="BS5" s="56">
        <f t="shared" si="5"/>
        <v>31090</v>
      </c>
      <c r="BT5" s="56">
        <f t="shared" si="5"/>
        <v>30778</v>
      </c>
      <c r="BU5" s="56">
        <f t="shared" si="5"/>
        <v>31672</v>
      </c>
      <c r="BV5" s="56">
        <f>BQ5/BL5*100</f>
        <v>51.654550442356495</v>
      </c>
      <c r="BW5" s="56">
        <f t="shared" ref="BW5:BW16" si="6">BR5/BM5*100</f>
        <v>53.124566273421237</v>
      </c>
      <c r="BX5" s="56">
        <f t="shared" ref="BX5:BX16" si="7">BS5/BN5*100</f>
        <v>55.144646056155665</v>
      </c>
      <c r="BY5" s="56">
        <f t="shared" ref="BY5:BY16" si="8">BT5/BO5*100</f>
        <v>53.080160044150112</v>
      </c>
      <c r="BZ5" s="56">
        <f t="shared" ref="BZ5:BZ16" si="9">BU5/BP5*100</f>
        <v>53.249045881739775</v>
      </c>
      <c r="CA5" s="56">
        <f t="shared" ref="CA5:CE16" si="10">SUMIF($C$17:$C$201,$C5,CA$17:CA$201)</f>
        <v>4930</v>
      </c>
      <c r="CB5" s="56">
        <f t="shared" si="10"/>
        <v>4850</v>
      </c>
      <c r="CC5" s="56">
        <f t="shared" si="10"/>
        <v>4773</v>
      </c>
      <c r="CD5" s="56">
        <f t="shared" si="10"/>
        <v>4974</v>
      </c>
      <c r="CE5" s="56">
        <f t="shared" si="10"/>
        <v>4965</v>
      </c>
      <c r="CF5" s="56">
        <f>CA5/BL5*100</f>
        <v>8.4527810163911941</v>
      </c>
      <c r="CG5" s="56">
        <f>CB5/BM5*100</f>
        <v>8.4142956280360863</v>
      </c>
      <c r="CH5" s="56">
        <f>CC5/BN5*100</f>
        <v>8.4659181610173988</v>
      </c>
      <c r="CI5" s="56">
        <f>CD5/BO5*100</f>
        <v>8.5782284768211916</v>
      </c>
      <c r="CJ5" s="56">
        <f>CE5/BP5*100</f>
        <v>8.3474839859446188</v>
      </c>
      <c r="CK5" s="56">
        <f t="shared" ref="CK5:CT16" si="11">SUMIF($C$17:$C$201,$C5,CK$17:CK$201)</f>
        <v>702168</v>
      </c>
      <c r="CL5" s="56">
        <f t="shared" si="11"/>
        <v>732921</v>
      </c>
      <c r="CM5" s="56">
        <f t="shared" si="11"/>
        <v>724407</v>
      </c>
      <c r="CN5" s="56">
        <f t="shared" si="11"/>
        <v>837279</v>
      </c>
      <c r="CO5" s="56">
        <f t="shared" si="11"/>
        <v>898591</v>
      </c>
      <c r="CP5" s="56">
        <f t="shared" si="11"/>
        <v>633293</v>
      </c>
      <c r="CQ5" s="56">
        <f t="shared" si="11"/>
        <v>656573</v>
      </c>
      <c r="CR5" s="56">
        <f t="shared" si="11"/>
        <v>642549</v>
      </c>
      <c r="CS5" s="56">
        <f t="shared" si="11"/>
        <v>735507</v>
      </c>
      <c r="CT5" s="56">
        <f t="shared" si="11"/>
        <v>776424</v>
      </c>
      <c r="CU5" s="56">
        <f>CP5/CK5*100</f>
        <v>90.191093869273459</v>
      </c>
      <c r="CV5" s="56">
        <f t="shared" ref="CV5:CY16" si="12">CQ5/CL5*100</f>
        <v>89.583051925105167</v>
      </c>
      <c r="CW5" s="56">
        <f t="shared" si="12"/>
        <v>88.69999875760449</v>
      </c>
      <c r="CX5" s="56">
        <f t="shared" si="12"/>
        <v>87.8449119110834</v>
      </c>
      <c r="CY5" s="56">
        <f t="shared" si="12"/>
        <v>86.404604541999646</v>
      </c>
      <c r="CZ5" s="56">
        <f t="shared" ref="CZ5:DI16" si="13">SUMIF($C$17:$C$201,$C5,CZ$17:CZ$201)</f>
        <v>2877797</v>
      </c>
      <c r="DA5" s="56">
        <f t="shared" si="13"/>
        <v>2929666</v>
      </c>
      <c r="DB5" s="56">
        <f t="shared" si="13"/>
        <v>2750486</v>
      </c>
      <c r="DC5" s="56">
        <f t="shared" si="13"/>
        <v>3082355</v>
      </c>
      <c r="DD5" s="56">
        <f t="shared" si="13"/>
        <v>3202982</v>
      </c>
      <c r="DE5" s="56">
        <f t="shared" si="13"/>
        <v>2489090</v>
      </c>
      <c r="DF5" s="56">
        <f t="shared" si="13"/>
        <v>2530837</v>
      </c>
      <c r="DG5" s="56">
        <f t="shared" si="13"/>
        <v>2388021</v>
      </c>
      <c r="DH5" s="56">
        <f t="shared" si="13"/>
        <v>2623854</v>
      </c>
      <c r="DI5" s="56">
        <f t="shared" si="13"/>
        <v>2682212</v>
      </c>
      <c r="DJ5" s="56">
        <f>DE5/CZ5*100</f>
        <v>86.492897170995732</v>
      </c>
      <c r="DK5" s="56">
        <f t="shared" ref="DK5:DN5" si="14">DF5/DA5*100</f>
        <v>86.3865368953321</v>
      </c>
      <c r="DL5" s="56">
        <f t="shared" si="14"/>
        <v>86.821783495716758</v>
      </c>
      <c r="DM5" s="56">
        <f t="shared" si="14"/>
        <v>85.124977492858548</v>
      </c>
      <c r="DN5" s="56">
        <f t="shared" si="14"/>
        <v>83.741088772899758</v>
      </c>
      <c r="DO5" s="56">
        <f t="shared" ref="DO5:DX5" si="15">SUMIF($C$17:$C$201,$C5,DO$17:DO$201)</f>
        <v>135271</v>
      </c>
      <c r="DP5" s="56">
        <f t="shared" si="15"/>
        <v>130394</v>
      </c>
      <c r="DQ5" s="56">
        <f t="shared" si="15"/>
        <v>111814</v>
      </c>
      <c r="DR5" s="56">
        <f t="shared" si="15"/>
        <v>120486</v>
      </c>
      <c r="DS5" s="56">
        <f t="shared" si="15"/>
        <v>119568</v>
      </c>
      <c r="DT5" s="56">
        <f t="shared" si="15"/>
        <v>89219</v>
      </c>
      <c r="DU5" s="56">
        <f t="shared" si="15"/>
        <v>84333</v>
      </c>
      <c r="DV5" s="56">
        <f t="shared" si="15"/>
        <v>71980</v>
      </c>
      <c r="DW5" s="56">
        <f t="shared" si="15"/>
        <v>77394</v>
      </c>
      <c r="DX5" s="56">
        <f t="shared" si="15"/>
        <v>76543</v>
      </c>
      <c r="DY5" s="56">
        <f>DT5/DO5*100</f>
        <v>65.955748090869434</v>
      </c>
      <c r="DZ5" s="56">
        <f>DU5/DP5*100</f>
        <v>64.675521879841099</v>
      </c>
      <c r="EA5" s="56">
        <f>DV5/DQ5*100</f>
        <v>64.374765235122609</v>
      </c>
      <c r="EB5" s="56">
        <f>DW5/DR5*100</f>
        <v>64.234848862108464</v>
      </c>
      <c r="EC5" s="56">
        <f>DX5/DS5*100</f>
        <v>64.016291984477448</v>
      </c>
      <c r="ED5" s="56">
        <f>SUMIF($C$17:$C$201,$C5,ED$17:ED$201)</f>
        <v>885621</v>
      </c>
      <c r="EE5" s="56">
        <f t="shared" ref="EE5:EM5" si="16">SUMIF($C$17:$C$201,$C5,EE$17:EE$201)</f>
        <v>853322</v>
      </c>
      <c r="EF5" s="56">
        <f t="shared" si="16"/>
        <v>762023</v>
      </c>
      <c r="EG5" s="56">
        <f t="shared" si="16"/>
        <v>803178</v>
      </c>
      <c r="EH5" s="56">
        <f t="shared" si="16"/>
        <v>785386</v>
      </c>
      <c r="EI5" s="56">
        <f>SUMIF($C$17:$C$201,$C5,EI$17:EI$201)</f>
        <v>9203</v>
      </c>
      <c r="EJ5" s="56">
        <f>SUMIF($C$17:$C$201,$C5,EJ$17:EJ$201)</f>
        <v>7620</v>
      </c>
      <c r="EK5" s="56">
        <f>SUMIF($C$17:$C$201,$C5,EK$17:EK$201)</f>
        <v>5993</v>
      </c>
      <c r="EL5" s="56">
        <f>SUMIF($C$17:$C$201,$C5,EL$17:EL$201)</f>
        <v>5134</v>
      </c>
      <c r="EM5" s="56">
        <f t="shared" si="16"/>
        <v>3993</v>
      </c>
      <c r="EN5" s="56">
        <f>EI5/ED5*100</f>
        <v>1.0391578338815364</v>
      </c>
      <c r="EO5" s="56">
        <f>EJ5/EE5*100</f>
        <v>0.8929806098987253</v>
      </c>
      <c r="EP5" s="56">
        <f>EK5/EF5*100</f>
        <v>0.78645920136268843</v>
      </c>
      <c r="EQ5" s="56">
        <f>EL5/EG5*100</f>
        <v>0.63921073535380701</v>
      </c>
      <c r="ER5" s="56">
        <f>EM5/EH5*100</f>
        <v>0.50841242395459041</v>
      </c>
      <c r="ES5" s="56">
        <f t="shared" ref="ES5:EX5" si="17">SUMIF($C$17:$C$201,$C5,ES$17:ES$201)</f>
        <v>38985</v>
      </c>
      <c r="ET5" s="56">
        <f t="shared" si="17"/>
        <v>39453</v>
      </c>
      <c r="EU5" s="56">
        <f t="shared" si="17"/>
        <v>36803</v>
      </c>
      <c r="EV5" s="56">
        <f t="shared" si="17"/>
        <v>37269</v>
      </c>
      <c r="EW5" s="56">
        <f t="shared" si="17"/>
        <v>38481</v>
      </c>
      <c r="EX5" s="56">
        <f t="shared" si="17"/>
        <v>2121</v>
      </c>
      <c r="EY5" s="56">
        <f t="shared" ref="EY5:FG16" si="18">SUMIF($C$17:$C$201,$C5,EY$17:EY$201)</f>
        <v>1997</v>
      </c>
      <c r="EZ5" s="56">
        <f t="shared" si="18"/>
        <v>1809</v>
      </c>
      <c r="FA5" s="56">
        <f t="shared" si="18"/>
        <v>1236</v>
      </c>
      <c r="FB5" s="56">
        <f t="shared" si="18"/>
        <v>1312</v>
      </c>
      <c r="FC5" s="56">
        <f t="shared" si="18"/>
        <v>6948</v>
      </c>
      <c r="FD5" s="56">
        <f t="shared" si="18"/>
        <v>7473</v>
      </c>
      <c r="FE5" s="56">
        <f t="shared" si="18"/>
        <v>5959</v>
      </c>
      <c r="FF5" s="56">
        <f t="shared" si="18"/>
        <v>6607</v>
      </c>
      <c r="FG5" s="56">
        <f t="shared" si="18"/>
        <v>6562</v>
      </c>
      <c r="FH5" s="56">
        <f>EX5/ES5*100</f>
        <v>5.4405540592535591</v>
      </c>
      <c r="FI5" s="56">
        <f>EY5/ET5*100</f>
        <v>5.0617190074265581</v>
      </c>
      <c r="FJ5" s="56">
        <f>EZ5/EU5*100</f>
        <v>4.9153601608564514</v>
      </c>
      <c r="FK5" s="56">
        <f>FA5/EV5*100</f>
        <v>3.3164292038959995</v>
      </c>
      <c r="FL5" s="56">
        <f>FB5/EW5*100</f>
        <v>3.4094748057482915</v>
      </c>
      <c r="FM5" s="56">
        <f>FC5/ES5*100</f>
        <v>17.822239322816468</v>
      </c>
      <c r="FN5" s="56">
        <f>FD5/ET5*100</f>
        <v>18.941525359288267</v>
      </c>
      <c r="FO5" s="56">
        <f>FE5/EU5*100</f>
        <v>16.191614814009728</v>
      </c>
      <c r="FP5" s="56">
        <f>FF5/EV5*100</f>
        <v>17.727870348010409</v>
      </c>
      <c r="FQ5" s="56">
        <f>FG5/EW5*100</f>
        <v>17.052571398872171</v>
      </c>
      <c r="FR5" s="56">
        <f t="shared" ref="FR5:GA16" si="19">SUMIF($C$17:$C$201,$C5,FR$17:FR$201)</f>
        <v>1078</v>
      </c>
      <c r="FS5" s="56">
        <f t="shared" si="19"/>
        <v>1062</v>
      </c>
      <c r="FT5" s="56">
        <f t="shared" si="19"/>
        <v>982</v>
      </c>
      <c r="FU5" s="56">
        <f t="shared" si="19"/>
        <v>1056</v>
      </c>
      <c r="FV5" s="56">
        <f t="shared" si="19"/>
        <v>960</v>
      </c>
      <c r="FW5" s="56">
        <f t="shared" si="19"/>
        <v>107550</v>
      </c>
      <c r="FX5" s="56">
        <f t="shared" si="19"/>
        <v>109332</v>
      </c>
      <c r="FY5" s="56">
        <f t="shared" si="19"/>
        <v>113546</v>
      </c>
      <c r="FZ5" s="56">
        <f t="shared" si="19"/>
        <v>116843</v>
      </c>
      <c r="GA5" s="56">
        <f t="shared" si="19"/>
        <v>119526</v>
      </c>
      <c r="GB5" s="56">
        <f>IF(FW5=0,0,FR5/FW5*100)</f>
        <v>1.0023245002324499</v>
      </c>
      <c r="GC5" s="56">
        <f>IF(FX5=0,0,FS5/FX5*100)</f>
        <v>0.97135330918669738</v>
      </c>
      <c r="GD5" s="56">
        <f>IF(FY5=0,0,FT5/FY5*100)</f>
        <v>0.86484772691244083</v>
      </c>
      <c r="GE5" s="56">
        <f>IF(FZ5=0,0,FU5/FZ5*100)</f>
        <v>0.90377686296996829</v>
      </c>
      <c r="GF5" s="56">
        <f>IF(GA5=0,0,FV5/GA5*100)</f>
        <v>0.80317253149942269</v>
      </c>
      <c r="GG5" s="56">
        <f t="shared" ref="GG5:GP16" si="20">SUMIF($C$17:$C$201,$C5,GG$17:GG$201)</f>
        <v>1493</v>
      </c>
      <c r="GH5" s="56">
        <f t="shared" si="20"/>
        <v>1706</v>
      </c>
      <c r="GI5" s="56">
        <f t="shared" si="20"/>
        <v>2060</v>
      </c>
      <c r="GJ5" s="56">
        <f t="shared" si="20"/>
        <v>2209</v>
      </c>
      <c r="GK5" s="56">
        <f t="shared" si="20"/>
        <v>2335</v>
      </c>
      <c r="GL5" s="56">
        <f t="shared" si="20"/>
        <v>1217093</v>
      </c>
      <c r="GM5" s="56">
        <f t="shared" si="20"/>
        <v>1249947</v>
      </c>
      <c r="GN5" s="56">
        <f t="shared" si="20"/>
        <v>1323518</v>
      </c>
      <c r="GO5" s="56">
        <f t="shared" si="20"/>
        <v>1332855</v>
      </c>
      <c r="GP5" s="56">
        <f t="shared" si="20"/>
        <v>1341891</v>
      </c>
      <c r="GQ5" s="56">
        <f>GG5/GL5*10000</f>
        <v>12.266934408463445</v>
      </c>
      <c r="GR5" s="56">
        <f>GH5/GM5*10000</f>
        <v>13.64857869973687</v>
      </c>
      <c r="GS5" s="56">
        <f>GI5/GN5*10000</f>
        <v>15.564578645700323</v>
      </c>
      <c r="GT5" s="56">
        <f>GJ5/GO5*10000</f>
        <v>16.573445723653361</v>
      </c>
      <c r="GU5" s="56">
        <f>GK5/GP5*10000</f>
        <v>17.400817204974175</v>
      </c>
      <c r="GV5" s="56">
        <f t="shared" ref="GV5:GZ16" si="21">SUMIF($C$17:$C$201,$C5,GV$17:GV$201)</f>
        <v>141</v>
      </c>
      <c r="GW5" s="56">
        <f t="shared" si="21"/>
        <v>153</v>
      </c>
      <c r="GX5" s="56">
        <f t="shared" si="21"/>
        <v>104</v>
      </c>
      <c r="GY5" s="56">
        <f t="shared" si="21"/>
        <v>203</v>
      </c>
      <c r="GZ5" s="56">
        <f t="shared" si="21"/>
        <v>434</v>
      </c>
      <c r="HA5" s="56">
        <f>GV5/FW5*100</f>
        <v>0.13110181311018132</v>
      </c>
      <c r="HB5" s="56">
        <f>GW5/FX5*100</f>
        <v>0.1399407309845242</v>
      </c>
      <c r="HC5" s="56">
        <f>GX5/FY5*100</f>
        <v>9.1592834622091487E-2</v>
      </c>
      <c r="HD5" s="56">
        <f>GY5/FZ5*100</f>
        <v>0.17373740831714352</v>
      </c>
      <c r="HE5" s="56">
        <f>GZ5/GA5*100</f>
        <v>0.3631009152820307</v>
      </c>
      <c r="HF5" s="79">
        <f t="shared" ref="HF5:HO16" si="22">SUMIF($C$17:$C$201,$C5,HF$17:HF$201)</f>
        <v>38790</v>
      </c>
      <c r="HG5" s="79">
        <f t="shared" si="22"/>
        <v>36477</v>
      </c>
      <c r="HH5" s="79">
        <f t="shared" si="22"/>
        <v>34356</v>
      </c>
      <c r="HI5" s="79">
        <f t="shared" si="22"/>
        <v>33253</v>
      </c>
      <c r="HJ5" s="79">
        <f t="shared" si="22"/>
        <v>34922</v>
      </c>
      <c r="HK5" s="79">
        <f t="shared" si="22"/>
        <v>237628</v>
      </c>
      <c r="HL5" s="79">
        <f t="shared" si="22"/>
        <v>235784</v>
      </c>
      <c r="HM5" s="79">
        <f t="shared" si="22"/>
        <v>239443</v>
      </c>
      <c r="HN5" s="79">
        <f t="shared" si="22"/>
        <v>240596</v>
      </c>
      <c r="HO5" s="79">
        <f t="shared" si="22"/>
        <v>240308</v>
      </c>
      <c r="HP5" s="56">
        <f>HF5/HK5*100</f>
        <v>16.323833891628933</v>
      </c>
      <c r="HQ5" s="56">
        <f>HG5/HL5*100</f>
        <v>15.47051538696434</v>
      </c>
      <c r="HR5" s="56">
        <f>HH5/HM5*100</f>
        <v>14.348300012946712</v>
      </c>
      <c r="HS5" s="56">
        <f>HI5/HN5*100</f>
        <v>13.821094282531712</v>
      </c>
      <c r="HT5" s="56">
        <f>HJ5/HO5*100</f>
        <v>14.532183697588094</v>
      </c>
    </row>
    <row r="6" spans="1:229" ht="15.75" thickBot="1">
      <c r="A6" s="13">
        <v>2602</v>
      </c>
      <c r="B6" s="40" t="s">
        <v>740</v>
      </c>
      <c r="C6" s="39">
        <v>2602</v>
      </c>
      <c r="D6" s="62">
        <f t="shared" si="0"/>
        <v>43383.333333333328</v>
      </c>
      <c r="E6" s="62">
        <f t="shared" si="0"/>
        <v>44202.999999999993</v>
      </c>
      <c r="F6" s="62">
        <f t="shared" si="0"/>
        <v>47135.666666666664</v>
      </c>
      <c r="G6" s="62">
        <f t="shared" si="0"/>
        <v>47435.333333333328</v>
      </c>
      <c r="H6" s="62">
        <f t="shared" si="0"/>
        <v>47722.333333333336</v>
      </c>
      <c r="I6" s="62">
        <f t="shared" si="0"/>
        <v>88093</v>
      </c>
      <c r="J6" s="62">
        <f t="shared" si="0"/>
        <v>191535</v>
      </c>
      <c r="K6" s="62">
        <f t="shared" si="0"/>
        <v>84378</v>
      </c>
      <c r="L6" s="62">
        <f t="shared" si="0"/>
        <v>81198</v>
      </c>
      <c r="M6" s="62">
        <f t="shared" si="0"/>
        <v>80766</v>
      </c>
      <c r="N6" s="62">
        <f t="shared" si="1"/>
        <v>566077</v>
      </c>
      <c r="O6" s="62">
        <f t="shared" si="1"/>
        <v>547132</v>
      </c>
      <c r="P6" s="62">
        <f t="shared" si="1"/>
        <v>548183</v>
      </c>
      <c r="Q6" s="62">
        <f t="shared" si="1"/>
        <v>566331</v>
      </c>
      <c r="R6" s="62">
        <f t="shared" si="1"/>
        <v>569898</v>
      </c>
      <c r="S6" s="62">
        <f t="shared" si="1"/>
        <v>24412</v>
      </c>
      <c r="T6" s="62">
        <f t="shared" si="1"/>
        <v>21240</v>
      </c>
      <c r="U6" s="62">
        <f t="shared" si="1"/>
        <v>18813</v>
      </c>
      <c r="V6" s="62">
        <f t="shared" si="1"/>
        <v>20241</v>
      </c>
      <c r="W6" s="62">
        <f t="shared" si="1"/>
        <v>20129</v>
      </c>
      <c r="X6" s="56">
        <f t="shared" ref="X6:X16" si="23">S6/D6</f>
        <v>0.5627045716480984</v>
      </c>
      <c r="Y6" s="56">
        <f t="shared" ref="Y6:Y16" si="24">T6/E6</f>
        <v>0.48051037259914492</v>
      </c>
      <c r="Z6" s="56">
        <f t="shared" ref="Z6:Z16" si="25">U6/F6</f>
        <v>0.39912451293076018</v>
      </c>
      <c r="AA6" s="56">
        <f t="shared" ref="AA6:AA16" si="26">V6/G6</f>
        <v>0.42670723651848835</v>
      </c>
      <c r="AB6" s="56">
        <f t="shared" ref="AB6:AB16" si="27">W6/H6</f>
        <v>0.42179412853520709</v>
      </c>
      <c r="AC6" s="56">
        <f t="shared" si="2"/>
        <v>85969</v>
      </c>
      <c r="AD6" s="56">
        <f t="shared" si="2"/>
        <v>186270</v>
      </c>
      <c r="AE6" s="56">
        <f t="shared" si="2"/>
        <v>82514</v>
      </c>
      <c r="AF6" s="56">
        <f t="shared" si="2"/>
        <v>78965</v>
      </c>
      <c r="AG6" s="56">
        <f t="shared" si="2"/>
        <v>78836</v>
      </c>
      <c r="AH6" s="56">
        <f t="shared" ref="AH6:AH16" si="28">AC6/I6*100</f>
        <v>97.588911718297709</v>
      </c>
      <c r="AI6" s="56">
        <f t="shared" ref="AI6:AI16" si="29">AD6/J6*100</f>
        <v>97.251155141357984</v>
      </c>
      <c r="AJ6" s="56">
        <f t="shared" ref="AJ6:AJ16" si="30">AE6/K6*100</f>
        <v>97.790893360828662</v>
      </c>
      <c r="AK6" s="56">
        <f t="shared" ref="AK6:AK16" si="31">AF6/L6*100</f>
        <v>97.249932264341481</v>
      </c>
      <c r="AL6" s="56">
        <f t="shared" ref="AL6:AL16" si="32">AG6/M6*100</f>
        <v>97.610380605700414</v>
      </c>
      <c r="AM6" s="56">
        <f t="shared" si="3"/>
        <v>80384</v>
      </c>
      <c r="AN6" s="56">
        <f t="shared" si="3"/>
        <v>90190</v>
      </c>
      <c r="AO6" s="56">
        <f t="shared" si="3"/>
        <v>83197</v>
      </c>
      <c r="AP6" s="56">
        <f t="shared" si="3"/>
        <v>84478</v>
      </c>
      <c r="AQ6" s="56">
        <f t="shared" si="3"/>
        <v>78028</v>
      </c>
      <c r="AR6" s="56">
        <f t="shared" ref="AR6:AR17" si="33">AM6/N6*100</f>
        <v>14.200188313603979</v>
      </c>
      <c r="AS6" s="56">
        <f t="shared" ref="AS6:AS17" si="34">AN6/O6*100</f>
        <v>16.484139110854418</v>
      </c>
      <c r="AT6" s="56">
        <f t="shared" ref="AT6:AT17" si="35">AO6/P6*100</f>
        <v>15.176866119525778</v>
      </c>
      <c r="AU6" s="56">
        <f t="shared" ref="AU6:AU17" si="36">AP6/Q6*100</f>
        <v>14.916718314907712</v>
      </c>
      <c r="AV6" s="56">
        <f t="shared" ref="AV6:AV17" si="37">AQ6/R6*100</f>
        <v>13.691572877953599</v>
      </c>
      <c r="AW6" s="56">
        <f t="shared" si="4"/>
        <v>1823897</v>
      </c>
      <c r="AX6" s="56">
        <f t="shared" si="4"/>
        <v>1869259</v>
      </c>
      <c r="AY6" s="56">
        <f t="shared" si="4"/>
        <v>2009323</v>
      </c>
      <c r="AZ6" s="56">
        <f t="shared" si="4"/>
        <v>1922444</v>
      </c>
      <c r="BA6" s="56">
        <f t="shared" si="4"/>
        <v>1948429</v>
      </c>
      <c r="BB6" s="56">
        <f t="shared" si="4"/>
        <v>1983494</v>
      </c>
      <c r="BC6" s="56">
        <f t="shared" si="4"/>
        <v>1986365</v>
      </c>
      <c r="BD6" s="56">
        <f t="shared" si="4"/>
        <v>1955719</v>
      </c>
      <c r="BE6" s="56">
        <f t="shared" si="4"/>
        <v>1930491</v>
      </c>
      <c r="BF6" s="56">
        <f t="shared" si="4"/>
        <v>2057117</v>
      </c>
      <c r="BG6" s="56">
        <f t="shared" ref="BG6:BG16" si="38">BB6/AW6</f>
        <v>1.0875032965129061</v>
      </c>
      <c r="BH6" s="56">
        <f t="shared" ref="BH6:BH16" si="39">BC6/AX6</f>
        <v>1.0626483542409051</v>
      </c>
      <c r="BI6" s="56">
        <f t="shared" ref="BI6:BI16" si="40">BD6/AY6</f>
        <v>0.97332235782898024</v>
      </c>
      <c r="BJ6" s="56">
        <f t="shared" ref="BJ6:BJ16" si="41">BE6/AZ6</f>
        <v>1.0041858176363005</v>
      </c>
      <c r="BK6" s="56">
        <f t="shared" ref="BK6:BK16" si="42">BF6/BA6</f>
        <v>1.0557823764684267</v>
      </c>
      <c r="BL6" s="56">
        <f t="shared" si="5"/>
        <v>9050</v>
      </c>
      <c r="BM6" s="56">
        <f t="shared" si="5"/>
        <v>8733</v>
      </c>
      <c r="BN6" s="56">
        <f t="shared" si="5"/>
        <v>8383</v>
      </c>
      <c r="BO6" s="56">
        <f t="shared" si="5"/>
        <v>8476</v>
      </c>
      <c r="BP6" s="56">
        <f t="shared" si="5"/>
        <v>8361</v>
      </c>
      <c r="BQ6" s="56">
        <f t="shared" si="5"/>
        <v>4426</v>
      </c>
      <c r="BR6" s="56">
        <f t="shared" si="5"/>
        <v>4353</v>
      </c>
      <c r="BS6" s="56">
        <f t="shared" si="5"/>
        <v>4545</v>
      </c>
      <c r="BT6" s="56">
        <f t="shared" si="5"/>
        <v>4600</v>
      </c>
      <c r="BU6" s="56">
        <f t="shared" si="5"/>
        <v>4577</v>
      </c>
      <c r="BV6" s="56">
        <f t="shared" ref="BV6:BV16" si="43">BQ6/BL6*100</f>
        <v>48.906077348066297</v>
      </c>
      <c r="BW6" s="56">
        <f t="shared" si="6"/>
        <v>49.845413947097214</v>
      </c>
      <c r="BX6" s="56">
        <f t="shared" si="7"/>
        <v>54.216867469879517</v>
      </c>
      <c r="BY6" s="56">
        <f t="shared" si="8"/>
        <v>54.270882491741389</v>
      </c>
      <c r="BZ6" s="56">
        <f t="shared" si="9"/>
        <v>54.742255711039348</v>
      </c>
      <c r="CA6" s="56">
        <f t="shared" si="10"/>
        <v>571</v>
      </c>
      <c r="CB6" s="56">
        <f t="shared" si="10"/>
        <v>551</v>
      </c>
      <c r="CC6" s="56">
        <f t="shared" si="10"/>
        <v>518</v>
      </c>
      <c r="CD6" s="56">
        <f t="shared" si="10"/>
        <v>581</v>
      </c>
      <c r="CE6" s="56">
        <f t="shared" si="10"/>
        <v>602</v>
      </c>
      <c r="CF6" s="56">
        <f t="shared" ref="CF6:CF17" si="44">CA6/BL6*100</f>
        <v>6.3093922651933703</v>
      </c>
      <c r="CG6" s="56">
        <f t="shared" ref="CG6:CG17" si="45">CB6/BM6*100</f>
        <v>6.309401122180236</v>
      </c>
      <c r="CH6" s="56">
        <f t="shared" ref="CH6:CH17" si="46">CC6/BN6*100</f>
        <v>6.1791721340808774</v>
      </c>
      <c r="CI6" s="56">
        <f t="shared" ref="CI6:CI17" si="47">CD6/BO6*100</f>
        <v>6.8546484190655965</v>
      </c>
      <c r="CJ6" s="56">
        <f t="shared" ref="CJ6:CJ17" si="48">CE6/BP6*100</f>
        <v>7.2000956823346494</v>
      </c>
      <c r="CK6" s="56">
        <f t="shared" si="11"/>
        <v>111977</v>
      </c>
      <c r="CL6" s="56">
        <f t="shared" si="11"/>
        <v>125767</v>
      </c>
      <c r="CM6" s="56">
        <f t="shared" si="11"/>
        <v>135565</v>
      </c>
      <c r="CN6" s="56">
        <f t="shared" si="11"/>
        <v>145171</v>
      </c>
      <c r="CO6" s="56">
        <f t="shared" si="11"/>
        <v>154340</v>
      </c>
      <c r="CP6" s="56">
        <f t="shared" si="11"/>
        <v>106107</v>
      </c>
      <c r="CQ6" s="56">
        <f t="shared" si="11"/>
        <v>116813</v>
      </c>
      <c r="CR6" s="56">
        <f t="shared" si="11"/>
        <v>125828</v>
      </c>
      <c r="CS6" s="56">
        <f t="shared" si="11"/>
        <v>134273</v>
      </c>
      <c r="CT6" s="56">
        <f t="shared" si="11"/>
        <v>144178</v>
      </c>
      <c r="CU6" s="56">
        <f t="shared" ref="CU6:CU16" si="49">CP6/CK6*100</f>
        <v>94.757852058904959</v>
      </c>
      <c r="CV6" s="56">
        <f t="shared" si="12"/>
        <v>92.880485341941849</v>
      </c>
      <c r="CW6" s="56">
        <f t="shared" si="12"/>
        <v>92.817467635451635</v>
      </c>
      <c r="CX6" s="56">
        <f t="shared" si="12"/>
        <v>92.492991024378142</v>
      </c>
      <c r="CY6" s="56">
        <f t="shared" si="12"/>
        <v>93.415835169107169</v>
      </c>
      <c r="CZ6" s="56">
        <f t="shared" si="13"/>
        <v>582638</v>
      </c>
      <c r="DA6" s="56">
        <f t="shared" si="13"/>
        <v>620041</v>
      </c>
      <c r="DB6" s="56">
        <f t="shared" si="13"/>
        <v>642711</v>
      </c>
      <c r="DC6" s="56">
        <f t="shared" si="13"/>
        <v>674804</v>
      </c>
      <c r="DD6" s="56">
        <f t="shared" si="13"/>
        <v>674698</v>
      </c>
      <c r="DE6" s="56">
        <f t="shared" si="13"/>
        <v>544439</v>
      </c>
      <c r="DF6" s="56">
        <f t="shared" si="13"/>
        <v>581408</v>
      </c>
      <c r="DG6" s="56">
        <f t="shared" si="13"/>
        <v>597207</v>
      </c>
      <c r="DH6" s="56">
        <f t="shared" si="13"/>
        <v>603779</v>
      </c>
      <c r="DI6" s="56">
        <f t="shared" si="13"/>
        <v>614662</v>
      </c>
      <c r="DJ6" s="56">
        <f t="shared" ref="DJ6:DJ16" si="50">DE6/CZ6*100</f>
        <v>93.443784991710118</v>
      </c>
      <c r="DK6" s="56">
        <f t="shared" ref="DK6:DK16" si="51">DF6/DA6*100</f>
        <v>93.769282999027482</v>
      </c>
      <c r="DL6" s="56">
        <f t="shared" ref="DL6:DL16" si="52">DG6/DB6*100</f>
        <v>92.919990477835285</v>
      </c>
      <c r="DM6" s="56">
        <f t="shared" ref="DM6:DM16" si="53">DH6/DC6*100</f>
        <v>89.474721548775648</v>
      </c>
      <c r="DN6" s="56">
        <f t="shared" ref="DN6:DN16" si="54">DI6/DD6*100</f>
        <v>91.101796655688915</v>
      </c>
      <c r="DO6" s="56">
        <f t="shared" ref="DO6:DX16" si="55">SUMIF($C$17:$C$201,$C6,DO$17:DO$201)</f>
        <v>30062</v>
      </c>
      <c r="DP6" s="56">
        <f t="shared" si="55"/>
        <v>29475</v>
      </c>
      <c r="DQ6" s="56">
        <f t="shared" si="55"/>
        <v>27273</v>
      </c>
      <c r="DR6" s="56">
        <f t="shared" si="55"/>
        <v>26645</v>
      </c>
      <c r="DS6" s="56">
        <f t="shared" si="55"/>
        <v>25987</v>
      </c>
      <c r="DT6" s="56">
        <f t="shared" si="55"/>
        <v>18881</v>
      </c>
      <c r="DU6" s="56">
        <f t="shared" si="55"/>
        <v>18194</v>
      </c>
      <c r="DV6" s="56">
        <f t="shared" si="55"/>
        <v>17312</v>
      </c>
      <c r="DW6" s="56">
        <f t="shared" si="55"/>
        <v>17137</v>
      </c>
      <c r="DX6" s="56">
        <f t="shared" si="55"/>
        <v>15763</v>
      </c>
      <c r="DY6" s="56">
        <f t="shared" ref="DY6:DY17" si="56">DT6/DO6*100</f>
        <v>62.806865810657975</v>
      </c>
      <c r="DZ6" s="56">
        <f t="shared" ref="DZ6:DZ17" si="57">DU6/DP6*100</f>
        <v>61.726887192536054</v>
      </c>
      <c r="EA6" s="56">
        <f t="shared" ref="EA6:EA17" si="58">DV6/DQ6*100</f>
        <v>63.476698566347665</v>
      </c>
      <c r="EB6" s="56">
        <f t="shared" ref="EB6:EB17" si="59">DW6/DR6*100</f>
        <v>64.316006755488829</v>
      </c>
      <c r="EC6" s="56">
        <f t="shared" ref="EC6:EC17" si="60">DX6/DS6*100</f>
        <v>60.65725170277446</v>
      </c>
      <c r="ED6" s="56">
        <f t="shared" ref="ED6:EM16" si="61">SUMIF($C$17:$C$201,$C6,ED$17:ED$201)</f>
        <v>181631</v>
      </c>
      <c r="EE6" s="56">
        <f t="shared" si="61"/>
        <v>181698</v>
      </c>
      <c r="EF6" s="56">
        <f t="shared" si="61"/>
        <v>176921</v>
      </c>
      <c r="EG6" s="56">
        <f t="shared" si="61"/>
        <v>171128</v>
      </c>
      <c r="EH6" s="56">
        <f t="shared" si="61"/>
        <v>167167</v>
      </c>
      <c r="EI6" s="56">
        <f t="shared" si="61"/>
        <v>3064</v>
      </c>
      <c r="EJ6" s="56">
        <f t="shared" si="61"/>
        <v>2507</v>
      </c>
      <c r="EK6" s="56">
        <f t="shared" si="61"/>
        <v>2027</v>
      </c>
      <c r="EL6" s="56">
        <f t="shared" si="61"/>
        <v>1776</v>
      </c>
      <c r="EM6" s="56">
        <f t="shared" si="61"/>
        <v>1050</v>
      </c>
      <c r="EN6" s="56">
        <f t="shared" ref="EN6:EN17" si="62">EI6/ED6*100</f>
        <v>1.6869367013340235</v>
      </c>
      <c r="EO6" s="56">
        <f t="shared" ref="EO6:EO17" si="63">EJ6/EE6*100</f>
        <v>1.3797620226970029</v>
      </c>
      <c r="EP6" s="56">
        <f t="shared" ref="EP6:EP17" si="64">EK6/EF6*100</f>
        <v>1.1457091018024994</v>
      </c>
      <c r="EQ6" s="56">
        <f t="shared" ref="EQ6:EQ17" si="65">EL6/EG6*100</f>
        <v>1.0378196437754195</v>
      </c>
      <c r="ER6" s="56">
        <f t="shared" ref="ER6:ER17" si="66">EM6/EH6*100</f>
        <v>0.62811440056949031</v>
      </c>
      <c r="ES6" s="56">
        <f t="shared" ref="ES6:EW16" si="67">SUMIF($C$17:$C$201,$C6,ES$17:ES$201)</f>
        <v>2313</v>
      </c>
      <c r="ET6" s="56">
        <f t="shared" si="67"/>
        <v>1908</v>
      </c>
      <c r="EU6" s="56">
        <f t="shared" si="67"/>
        <v>1814</v>
      </c>
      <c r="EV6" s="56">
        <f t="shared" si="67"/>
        <v>1428</v>
      </c>
      <c r="EW6" s="56">
        <f t="shared" si="67"/>
        <v>1342</v>
      </c>
      <c r="EX6" s="56">
        <f t="shared" ref="EX6:EX16" si="68">SUMIF($C$17:$C$201,$C6,EX$17:EX$201)</f>
        <v>319</v>
      </c>
      <c r="EY6" s="56">
        <f t="shared" si="18"/>
        <v>199</v>
      </c>
      <c r="EZ6" s="56">
        <f t="shared" si="18"/>
        <v>241</v>
      </c>
      <c r="FA6" s="56">
        <f t="shared" si="18"/>
        <v>111</v>
      </c>
      <c r="FB6" s="56">
        <f t="shared" si="18"/>
        <v>100</v>
      </c>
      <c r="FC6" s="56">
        <f t="shared" si="18"/>
        <v>663</v>
      </c>
      <c r="FD6" s="56">
        <f t="shared" si="18"/>
        <v>663</v>
      </c>
      <c r="FE6" s="56">
        <f t="shared" si="18"/>
        <v>544</v>
      </c>
      <c r="FF6" s="56">
        <f t="shared" si="18"/>
        <v>520</v>
      </c>
      <c r="FG6" s="56">
        <f t="shared" si="18"/>
        <v>428</v>
      </c>
      <c r="FH6" s="56">
        <f t="shared" ref="FH6:FH16" si="69">EX6/ES6*100</f>
        <v>13.79161262429745</v>
      </c>
      <c r="FI6" s="56">
        <f t="shared" ref="FI6:FI16" si="70">EY6/ET6*100</f>
        <v>10.429769392033544</v>
      </c>
      <c r="FJ6" s="56">
        <f t="shared" ref="FJ6:FJ16" si="71">EZ6/EU6*100</f>
        <v>13.285556780595369</v>
      </c>
      <c r="FK6" s="56">
        <f t="shared" ref="FK6:FK16" si="72">FA6/EV6*100</f>
        <v>7.7731092436974789</v>
      </c>
      <c r="FL6" s="56">
        <f t="shared" ref="FL6:FL16" si="73">FB6/EW6*100</f>
        <v>7.4515648286140088</v>
      </c>
      <c r="FM6" s="56">
        <f t="shared" ref="FM6:FM16" si="74">FC6/ES6*100</f>
        <v>28.664072632944226</v>
      </c>
      <c r="FN6" s="56">
        <f t="shared" ref="FN6:FN16" si="75">FD6/ET6*100</f>
        <v>34.74842767295597</v>
      </c>
      <c r="FO6" s="56">
        <f t="shared" ref="FO6:FO16" si="76">FE6/EU6*100</f>
        <v>29.988974641675853</v>
      </c>
      <c r="FP6" s="56">
        <f t="shared" ref="FP6:FP16" si="77">FF6/EV6*100</f>
        <v>36.414565826330531</v>
      </c>
      <c r="FQ6" s="56">
        <f t="shared" ref="FQ6:FQ16" si="78">FG6/EW6*100</f>
        <v>31.892697466467958</v>
      </c>
      <c r="FR6" s="56">
        <f t="shared" si="19"/>
        <v>82</v>
      </c>
      <c r="FS6" s="56">
        <f t="shared" si="19"/>
        <v>97</v>
      </c>
      <c r="FT6" s="56">
        <f t="shared" si="19"/>
        <v>129</v>
      </c>
      <c r="FU6" s="56">
        <f t="shared" si="19"/>
        <v>143</v>
      </c>
      <c r="FV6" s="56">
        <f t="shared" si="19"/>
        <v>137</v>
      </c>
      <c r="FW6" s="56">
        <f t="shared" si="19"/>
        <v>5444</v>
      </c>
      <c r="FX6" s="56">
        <f t="shared" si="19"/>
        <v>5164</v>
      </c>
      <c r="FY6" s="56">
        <f t="shared" si="19"/>
        <v>5288</v>
      </c>
      <c r="FZ6" s="56">
        <f t="shared" si="19"/>
        <v>5264</v>
      </c>
      <c r="GA6" s="56">
        <f t="shared" si="19"/>
        <v>5494</v>
      </c>
      <c r="GB6" s="56">
        <f t="shared" ref="GB6:GB16" si="79">IF(FW6=0,0,FR6/FW6*100)</f>
        <v>1.5062454077883909</v>
      </c>
      <c r="GC6" s="56">
        <f t="shared" ref="GC6:GC16" si="80">IF(FX6=0,0,FS6/FX6*100)</f>
        <v>1.8783888458559255</v>
      </c>
      <c r="GD6" s="56">
        <f t="shared" ref="GD6:GD16" si="81">IF(FY6=0,0,FT6/FY6*100)</f>
        <v>2.439485627836611</v>
      </c>
      <c r="GE6" s="56">
        <f t="shared" ref="GE6:GE16" si="82">IF(FZ6=0,0,FU6/FZ6*100)</f>
        <v>2.7165653495440729</v>
      </c>
      <c r="GF6" s="56">
        <f t="shared" ref="GF6:GF16" si="83">IF(GA6=0,0,FV6/GA6*100)</f>
        <v>2.4936294139060791</v>
      </c>
      <c r="GG6" s="56">
        <f t="shared" si="20"/>
        <v>55</v>
      </c>
      <c r="GH6" s="56">
        <f t="shared" si="20"/>
        <v>35</v>
      </c>
      <c r="GI6" s="56">
        <f t="shared" si="20"/>
        <v>70</v>
      </c>
      <c r="GJ6" s="56">
        <f t="shared" si="20"/>
        <v>37</v>
      </c>
      <c r="GK6" s="56">
        <f t="shared" si="20"/>
        <v>23</v>
      </c>
      <c r="GL6" s="56">
        <f t="shared" si="20"/>
        <v>161724</v>
      </c>
      <c r="GM6" s="56">
        <f t="shared" si="20"/>
        <v>164735</v>
      </c>
      <c r="GN6" s="56">
        <f t="shared" si="20"/>
        <v>180108</v>
      </c>
      <c r="GO6" s="56">
        <f t="shared" si="20"/>
        <v>181221</v>
      </c>
      <c r="GP6" s="56">
        <f t="shared" si="20"/>
        <v>182288</v>
      </c>
      <c r="GQ6" s="56">
        <f t="shared" ref="GQ6:GQ17" si="84">GG6/GL6*10000</f>
        <v>3.4008557789814748</v>
      </c>
      <c r="GR6" s="56">
        <f t="shared" ref="GR6:GR17" si="85">GH6/GM6*10000</f>
        <v>2.1246243967584304</v>
      </c>
      <c r="GS6" s="56">
        <f t="shared" ref="GS6:GS17" si="86">GI6/GN6*10000</f>
        <v>3.8865569547160592</v>
      </c>
      <c r="GT6" s="56">
        <f t="shared" ref="GT6:GT17" si="87">GJ6/GO6*10000</f>
        <v>2.041705983302156</v>
      </c>
      <c r="GU6" s="56">
        <f t="shared" ref="GU6:GU17" si="88">GK6/GP6*10000</f>
        <v>1.2617396647063985</v>
      </c>
      <c r="GV6" s="56">
        <f t="shared" si="21"/>
        <v>15</v>
      </c>
      <c r="GW6" s="56">
        <f t="shared" si="21"/>
        <v>18</v>
      </c>
      <c r="GX6" s="56">
        <f t="shared" si="21"/>
        <v>15</v>
      </c>
      <c r="GY6" s="56">
        <f t="shared" si="21"/>
        <v>18</v>
      </c>
      <c r="GZ6" s="56">
        <f t="shared" si="21"/>
        <v>18</v>
      </c>
      <c r="HA6" s="56">
        <f t="shared" ref="HA6:HA16" si="89">GV6/FW6*100</f>
        <v>0.27553269654665691</v>
      </c>
      <c r="HB6" s="56">
        <f t="shared" ref="HB6:HB16" si="90">GW6/FX6*100</f>
        <v>0.34856700232378002</v>
      </c>
      <c r="HC6" s="56">
        <f t="shared" ref="HC6:HC16" si="91">GX6/FY6*100</f>
        <v>0.28366111951588502</v>
      </c>
      <c r="HD6" s="56">
        <f t="shared" ref="HD6:HD16" si="92">GY6/FZ6*100</f>
        <v>0.34194528875379937</v>
      </c>
      <c r="HE6" s="56">
        <f t="shared" ref="HE6:HE16" si="93">GZ6/GA6*100</f>
        <v>0.32763014197306156</v>
      </c>
      <c r="HF6" s="79">
        <f t="shared" si="22"/>
        <v>5847</v>
      </c>
      <c r="HG6" s="79">
        <f t="shared" si="22"/>
        <v>5366</v>
      </c>
      <c r="HH6" s="79">
        <f t="shared" si="22"/>
        <v>5806</v>
      </c>
      <c r="HI6" s="79">
        <f t="shared" si="22"/>
        <v>5067</v>
      </c>
      <c r="HJ6" s="79">
        <f t="shared" si="22"/>
        <v>5149</v>
      </c>
      <c r="HK6" s="79">
        <f t="shared" si="22"/>
        <v>30107</v>
      </c>
      <c r="HL6" s="79">
        <f t="shared" si="22"/>
        <v>29805</v>
      </c>
      <c r="HM6" s="79">
        <f t="shared" si="22"/>
        <v>30730</v>
      </c>
      <c r="HN6" s="79">
        <f t="shared" si="22"/>
        <v>30454</v>
      </c>
      <c r="HO6" s="79">
        <f t="shared" si="22"/>
        <v>30789</v>
      </c>
      <c r="HP6" s="56">
        <f t="shared" ref="HP6:HP16" si="94">HF6/HK6*100</f>
        <v>19.420732719965457</v>
      </c>
      <c r="HQ6" s="56">
        <f t="shared" ref="HQ6:HQ16" si="95">HG6/HL6*100</f>
        <v>18.003690655930214</v>
      </c>
      <c r="HR6" s="56">
        <f t="shared" ref="HR6:HR16" si="96">HH6/HM6*100</f>
        <v>18.893589326391151</v>
      </c>
      <c r="HS6" s="56">
        <f t="shared" ref="HS6:HS16" si="97">HI6/HN6*100</f>
        <v>16.638208445524398</v>
      </c>
      <c r="HT6" s="56">
        <f t="shared" ref="HT6:HT16" si="98">HJ6/HO6*100</f>
        <v>16.723505147942447</v>
      </c>
    </row>
    <row r="7" spans="1:229" ht="15.75" thickBot="1">
      <c r="A7" s="13">
        <v>2603</v>
      </c>
      <c r="B7" s="40" t="s">
        <v>741</v>
      </c>
      <c r="C7" s="39">
        <v>2603</v>
      </c>
      <c r="D7" s="62">
        <f t="shared" si="0"/>
        <v>40206</v>
      </c>
      <c r="E7" s="62">
        <f t="shared" si="0"/>
        <v>41164.333333333336</v>
      </c>
      <c r="F7" s="62">
        <f t="shared" si="0"/>
        <v>43839.666666666657</v>
      </c>
      <c r="G7" s="62">
        <f t="shared" si="0"/>
        <v>44141.999999999993</v>
      </c>
      <c r="H7" s="62">
        <f t="shared" si="0"/>
        <v>44452</v>
      </c>
      <c r="I7" s="62">
        <f t="shared" si="0"/>
        <v>94854</v>
      </c>
      <c r="J7" s="62">
        <f t="shared" si="0"/>
        <v>1280160</v>
      </c>
      <c r="K7" s="62">
        <f t="shared" si="0"/>
        <v>88934</v>
      </c>
      <c r="L7" s="62">
        <f t="shared" si="0"/>
        <v>86021</v>
      </c>
      <c r="M7" s="62">
        <f t="shared" si="0"/>
        <v>88606</v>
      </c>
      <c r="N7" s="62">
        <f t="shared" si="1"/>
        <v>549184</v>
      </c>
      <c r="O7" s="62">
        <f t="shared" si="1"/>
        <v>556167</v>
      </c>
      <c r="P7" s="62">
        <f t="shared" si="1"/>
        <v>559122</v>
      </c>
      <c r="Q7" s="62">
        <f t="shared" si="1"/>
        <v>574905</v>
      </c>
      <c r="R7" s="62">
        <f t="shared" si="1"/>
        <v>578934</v>
      </c>
      <c r="S7" s="62">
        <f t="shared" si="1"/>
        <v>18455</v>
      </c>
      <c r="T7" s="62">
        <f t="shared" si="1"/>
        <v>13737</v>
      </c>
      <c r="U7" s="62">
        <f t="shared" si="1"/>
        <v>13454</v>
      </c>
      <c r="V7" s="62">
        <f t="shared" si="1"/>
        <v>11654</v>
      </c>
      <c r="W7" s="62">
        <f t="shared" si="1"/>
        <v>11375</v>
      </c>
      <c r="X7" s="56">
        <f t="shared" si="23"/>
        <v>0.45901109287171071</v>
      </c>
      <c r="Y7" s="56">
        <f t="shared" si="24"/>
        <v>0.33371122249844121</v>
      </c>
      <c r="Z7" s="56">
        <f t="shared" si="25"/>
        <v>0.30689101954850639</v>
      </c>
      <c r="AA7" s="56">
        <f t="shared" si="26"/>
        <v>0.26401159893072362</v>
      </c>
      <c r="AB7" s="56">
        <f t="shared" si="27"/>
        <v>0.25589399802033652</v>
      </c>
      <c r="AC7" s="56">
        <f t="shared" si="2"/>
        <v>93371</v>
      </c>
      <c r="AD7" s="56">
        <f t="shared" si="2"/>
        <v>1243812</v>
      </c>
      <c r="AE7" s="56">
        <f t="shared" si="2"/>
        <v>87650</v>
      </c>
      <c r="AF7" s="56">
        <f t="shared" si="2"/>
        <v>84535</v>
      </c>
      <c r="AG7" s="56">
        <f t="shared" si="2"/>
        <v>87170</v>
      </c>
      <c r="AH7" s="56">
        <f t="shared" si="28"/>
        <v>98.436544584308521</v>
      </c>
      <c r="AI7" s="56">
        <f t="shared" si="29"/>
        <v>97.160667416572934</v>
      </c>
      <c r="AJ7" s="56">
        <f t="shared" si="30"/>
        <v>98.556232711898716</v>
      </c>
      <c r="AK7" s="56">
        <f t="shared" si="31"/>
        <v>98.272514851024752</v>
      </c>
      <c r="AL7" s="56">
        <f t="shared" si="32"/>
        <v>98.379342256732045</v>
      </c>
      <c r="AM7" s="56">
        <f t="shared" si="3"/>
        <v>129700</v>
      </c>
      <c r="AN7" s="56">
        <f t="shared" si="3"/>
        <v>204123</v>
      </c>
      <c r="AO7" s="56">
        <f t="shared" si="3"/>
        <v>93045</v>
      </c>
      <c r="AP7" s="56">
        <f t="shared" si="3"/>
        <v>85463</v>
      </c>
      <c r="AQ7" s="56">
        <f t="shared" si="3"/>
        <v>73292</v>
      </c>
      <c r="AR7" s="56">
        <f t="shared" si="33"/>
        <v>23.616857009672533</v>
      </c>
      <c r="AS7" s="56">
        <f t="shared" si="34"/>
        <v>36.701746058288251</v>
      </c>
      <c r="AT7" s="56">
        <f t="shared" si="35"/>
        <v>16.641269705001772</v>
      </c>
      <c r="AU7" s="56">
        <f t="shared" si="36"/>
        <v>14.865586488202398</v>
      </c>
      <c r="AV7" s="56">
        <f t="shared" si="37"/>
        <v>12.659819599470751</v>
      </c>
      <c r="AW7" s="56">
        <f t="shared" si="4"/>
        <v>1551486</v>
      </c>
      <c r="AX7" s="56">
        <f t="shared" si="4"/>
        <v>1587093</v>
      </c>
      <c r="AY7" s="56">
        <f t="shared" si="4"/>
        <v>1663732</v>
      </c>
      <c r="AZ7" s="56">
        <f t="shared" si="4"/>
        <v>1821271</v>
      </c>
      <c r="BA7" s="56">
        <f t="shared" si="4"/>
        <v>1893307</v>
      </c>
      <c r="BB7" s="56">
        <f t="shared" si="4"/>
        <v>1813805</v>
      </c>
      <c r="BC7" s="56">
        <f t="shared" si="4"/>
        <v>1703489</v>
      </c>
      <c r="BD7" s="56">
        <f t="shared" si="4"/>
        <v>1815647</v>
      </c>
      <c r="BE7" s="56">
        <f t="shared" si="4"/>
        <v>1761170</v>
      </c>
      <c r="BF7" s="56">
        <f t="shared" si="4"/>
        <v>1800085</v>
      </c>
      <c r="BG7" s="56">
        <f t="shared" si="38"/>
        <v>1.1690759697477129</v>
      </c>
      <c r="BH7" s="56">
        <f t="shared" si="39"/>
        <v>1.0733391174934299</v>
      </c>
      <c r="BI7" s="56">
        <f t="shared" si="40"/>
        <v>1.0913097782575558</v>
      </c>
      <c r="BJ7" s="56">
        <f t="shared" si="41"/>
        <v>0.9670005177702824</v>
      </c>
      <c r="BK7" s="56">
        <f t="shared" si="42"/>
        <v>0.95076234334949372</v>
      </c>
      <c r="BL7" s="56">
        <f t="shared" si="5"/>
        <v>10655</v>
      </c>
      <c r="BM7" s="56">
        <f t="shared" si="5"/>
        <v>9850</v>
      </c>
      <c r="BN7" s="56">
        <f t="shared" si="5"/>
        <v>8622</v>
      </c>
      <c r="BO7" s="56">
        <f t="shared" si="5"/>
        <v>9643</v>
      </c>
      <c r="BP7" s="56">
        <f t="shared" si="5"/>
        <v>9793</v>
      </c>
      <c r="BQ7" s="56">
        <f t="shared" si="5"/>
        <v>4416</v>
      </c>
      <c r="BR7" s="56">
        <f t="shared" si="5"/>
        <v>4195</v>
      </c>
      <c r="BS7" s="56">
        <f t="shared" si="5"/>
        <v>3560</v>
      </c>
      <c r="BT7" s="56">
        <f t="shared" si="5"/>
        <v>4069</v>
      </c>
      <c r="BU7" s="56">
        <f t="shared" si="5"/>
        <v>4515</v>
      </c>
      <c r="BV7" s="56">
        <f t="shared" si="43"/>
        <v>41.445330830595964</v>
      </c>
      <c r="BW7" s="56">
        <f t="shared" si="6"/>
        <v>42.588832487309645</v>
      </c>
      <c r="BX7" s="56">
        <f t="shared" si="7"/>
        <v>41.289723961957783</v>
      </c>
      <c r="BY7" s="56">
        <f t="shared" si="8"/>
        <v>42.196411905008816</v>
      </c>
      <c r="BZ7" s="56">
        <f t="shared" si="9"/>
        <v>46.104360257326661</v>
      </c>
      <c r="CA7" s="56">
        <f t="shared" si="10"/>
        <v>714</v>
      </c>
      <c r="CB7" s="56">
        <f t="shared" si="10"/>
        <v>668</v>
      </c>
      <c r="CC7" s="56">
        <f t="shared" si="10"/>
        <v>604</v>
      </c>
      <c r="CD7" s="56">
        <f t="shared" si="10"/>
        <v>650</v>
      </c>
      <c r="CE7" s="56">
        <f t="shared" si="10"/>
        <v>645</v>
      </c>
      <c r="CF7" s="56">
        <f t="shared" si="44"/>
        <v>6.7010793054903806</v>
      </c>
      <c r="CG7" s="56">
        <f t="shared" si="45"/>
        <v>6.781725888324873</v>
      </c>
      <c r="CH7" s="56">
        <f t="shared" si="46"/>
        <v>7.0053351890512632</v>
      </c>
      <c r="CI7" s="56">
        <f t="shared" si="47"/>
        <v>6.7406408793943786</v>
      </c>
      <c r="CJ7" s="56">
        <f t="shared" si="48"/>
        <v>6.5863371796180941</v>
      </c>
      <c r="CK7" s="56">
        <f t="shared" si="11"/>
        <v>105313</v>
      </c>
      <c r="CL7" s="56">
        <f t="shared" si="11"/>
        <v>108201</v>
      </c>
      <c r="CM7" s="56">
        <f t="shared" si="11"/>
        <v>118340</v>
      </c>
      <c r="CN7" s="56">
        <f t="shared" si="11"/>
        <v>125218</v>
      </c>
      <c r="CO7" s="56">
        <f t="shared" si="11"/>
        <v>138480</v>
      </c>
      <c r="CP7" s="56">
        <f t="shared" si="11"/>
        <v>102460</v>
      </c>
      <c r="CQ7" s="56">
        <f t="shared" si="11"/>
        <v>105519</v>
      </c>
      <c r="CR7" s="56">
        <f t="shared" si="11"/>
        <v>116541</v>
      </c>
      <c r="CS7" s="56">
        <f t="shared" si="11"/>
        <v>121781</v>
      </c>
      <c r="CT7" s="56">
        <f t="shared" si="11"/>
        <v>134319</v>
      </c>
      <c r="CU7" s="56">
        <f t="shared" si="49"/>
        <v>97.290932743346019</v>
      </c>
      <c r="CV7" s="56">
        <f t="shared" si="12"/>
        <v>97.521279840297225</v>
      </c>
      <c r="CW7" s="56">
        <f t="shared" si="12"/>
        <v>98.479803954706782</v>
      </c>
      <c r="CX7" s="56">
        <f t="shared" si="12"/>
        <v>97.255186953952304</v>
      </c>
      <c r="CY7" s="56">
        <f t="shared" si="12"/>
        <v>96.995233968804158</v>
      </c>
      <c r="CZ7" s="56">
        <f t="shared" si="13"/>
        <v>446879</v>
      </c>
      <c r="DA7" s="56">
        <f t="shared" si="13"/>
        <v>426674</v>
      </c>
      <c r="DB7" s="56">
        <f t="shared" si="13"/>
        <v>453486</v>
      </c>
      <c r="DC7" s="56">
        <f t="shared" si="13"/>
        <v>457879</v>
      </c>
      <c r="DD7" s="56">
        <f t="shared" si="13"/>
        <v>489375</v>
      </c>
      <c r="DE7" s="56">
        <f t="shared" si="13"/>
        <v>405201</v>
      </c>
      <c r="DF7" s="56">
        <f t="shared" si="13"/>
        <v>418066</v>
      </c>
      <c r="DG7" s="56">
        <f t="shared" si="13"/>
        <v>444128</v>
      </c>
      <c r="DH7" s="56">
        <f t="shared" si="13"/>
        <v>445076</v>
      </c>
      <c r="DI7" s="56">
        <f t="shared" si="13"/>
        <v>471297</v>
      </c>
      <c r="DJ7" s="56">
        <f t="shared" si="50"/>
        <v>90.673538027072212</v>
      </c>
      <c r="DK7" s="56">
        <f t="shared" si="51"/>
        <v>97.982534675185278</v>
      </c>
      <c r="DL7" s="56">
        <f t="shared" si="52"/>
        <v>97.93643023158377</v>
      </c>
      <c r="DM7" s="56">
        <f t="shared" si="53"/>
        <v>97.203846431043999</v>
      </c>
      <c r="DN7" s="56">
        <f t="shared" si="54"/>
        <v>96.305900383141761</v>
      </c>
      <c r="DO7" s="56">
        <f t="shared" si="55"/>
        <v>32002</v>
      </c>
      <c r="DP7" s="56">
        <f t="shared" si="55"/>
        <v>29804</v>
      </c>
      <c r="DQ7" s="56">
        <f t="shared" si="55"/>
        <v>28596</v>
      </c>
      <c r="DR7" s="56">
        <f t="shared" si="55"/>
        <v>28304</v>
      </c>
      <c r="DS7" s="56">
        <f t="shared" si="55"/>
        <v>28250</v>
      </c>
      <c r="DT7" s="56">
        <f t="shared" si="55"/>
        <v>19096</v>
      </c>
      <c r="DU7" s="56">
        <f t="shared" si="55"/>
        <v>17318</v>
      </c>
      <c r="DV7" s="56">
        <f t="shared" si="55"/>
        <v>16641</v>
      </c>
      <c r="DW7" s="56">
        <f t="shared" si="55"/>
        <v>16545</v>
      </c>
      <c r="DX7" s="56">
        <f t="shared" si="55"/>
        <v>16461</v>
      </c>
      <c r="DY7" s="56">
        <f t="shared" si="56"/>
        <v>59.671270545590907</v>
      </c>
      <c r="DZ7" s="56">
        <f t="shared" si="57"/>
        <v>58.106294457119844</v>
      </c>
      <c r="EA7" s="56">
        <f t="shared" si="58"/>
        <v>58.193453629878299</v>
      </c>
      <c r="EB7" s="56">
        <f t="shared" si="59"/>
        <v>58.454635387224421</v>
      </c>
      <c r="EC7" s="56">
        <f t="shared" si="60"/>
        <v>58.269026548672564</v>
      </c>
      <c r="ED7" s="56">
        <f t="shared" si="61"/>
        <v>204616</v>
      </c>
      <c r="EE7" s="56">
        <f t="shared" si="61"/>
        <v>199705</v>
      </c>
      <c r="EF7" s="56">
        <f t="shared" si="61"/>
        <v>197607</v>
      </c>
      <c r="EG7" s="56">
        <f t="shared" si="61"/>
        <v>186374</v>
      </c>
      <c r="EH7" s="56">
        <f t="shared" si="61"/>
        <v>189695</v>
      </c>
      <c r="EI7" s="56">
        <f t="shared" si="61"/>
        <v>4135</v>
      </c>
      <c r="EJ7" s="56">
        <f t="shared" si="61"/>
        <v>3594</v>
      </c>
      <c r="EK7" s="56">
        <f t="shared" si="61"/>
        <v>2965</v>
      </c>
      <c r="EL7" s="56">
        <f t="shared" si="61"/>
        <v>2108</v>
      </c>
      <c r="EM7" s="56">
        <f t="shared" si="61"/>
        <v>1783</v>
      </c>
      <c r="EN7" s="56">
        <f t="shared" si="62"/>
        <v>2.0208585838839581</v>
      </c>
      <c r="EO7" s="56">
        <f t="shared" si="63"/>
        <v>1.7996544903733005</v>
      </c>
      <c r="EP7" s="56">
        <f t="shared" si="64"/>
        <v>1.5004529191779643</v>
      </c>
      <c r="EQ7" s="56">
        <f t="shared" si="65"/>
        <v>1.1310590533014262</v>
      </c>
      <c r="ER7" s="56">
        <f t="shared" si="66"/>
        <v>0.939929887450908</v>
      </c>
      <c r="ES7" s="56">
        <f t="shared" si="67"/>
        <v>2652</v>
      </c>
      <c r="ET7" s="56">
        <f t="shared" si="67"/>
        <v>2777</v>
      </c>
      <c r="EU7" s="56">
        <f t="shared" si="67"/>
        <v>2241</v>
      </c>
      <c r="EV7" s="56">
        <f t="shared" si="67"/>
        <v>2983</v>
      </c>
      <c r="EW7" s="56">
        <f t="shared" si="67"/>
        <v>1918</v>
      </c>
      <c r="EX7" s="56">
        <f t="shared" si="68"/>
        <v>639</v>
      </c>
      <c r="EY7" s="56">
        <f t="shared" si="18"/>
        <v>688</v>
      </c>
      <c r="EZ7" s="56">
        <f t="shared" si="18"/>
        <v>612</v>
      </c>
      <c r="FA7" s="56">
        <f t="shared" si="18"/>
        <v>737</v>
      </c>
      <c r="FB7" s="56">
        <f t="shared" si="18"/>
        <v>364</v>
      </c>
      <c r="FC7" s="56">
        <f t="shared" si="18"/>
        <v>620</v>
      </c>
      <c r="FD7" s="56">
        <f t="shared" si="18"/>
        <v>718</v>
      </c>
      <c r="FE7" s="56">
        <f t="shared" si="18"/>
        <v>535</v>
      </c>
      <c r="FF7" s="56">
        <f t="shared" si="18"/>
        <v>673</v>
      </c>
      <c r="FG7" s="56">
        <f t="shared" si="18"/>
        <v>569</v>
      </c>
      <c r="FH7" s="56">
        <f t="shared" si="69"/>
        <v>24.095022624434389</v>
      </c>
      <c r="FI7" s="56">
        <f t="shared" si="70"/>
        <v>24.774936982355058</v>
      </c>
      <c r="FJ7" s="56">
        <f t="shared" si="71"/>
        <v>27.309236947791167</v>
      </c>
      <c r="FK7" s="56">
        <f t="shared" si="72"/>
        <v>24.706671136439827</v>
      </c>
      <c r="FL7" s="56">
        <f t="shared" si="73"/>
        <v>18.978102189781019</v>
      </c>
      <c r="FM7" s="56">
        <f t="shared" si="74"/>
        <v>23.378582202111613</v>
      </c>
      <c r="FN7" s="56">
        <f t="shared" si="75"/>
        <v>25.855239467050772</v>
      </c>
      <c r="FO7" s="56">
        <f t="shared" si="76"/>
        <v>23.873270861222668</v>
      </c>
      <c r="FP7" s="56">
        <f t="shared" si="77"/>
        <v>22.56118002011398</v>
      </c>
      <c r="FQ7" s="56">
        <f t="shared" si="78"/>
        <v>29.66631908237748</v>
      </c>
      <c r="FR7" s="56">
        <f t="shared" si="19"/>
        <v>199</v>
      </c>
      <c r="FS7" s="56">
        <f t="shared" si="19"/>
        <v>239</v>
      </c>
      <c r="FT7" s="56">
        <f t="shared" si="19"/>
        <v>275</v>
      </c>
      <c r="FU7" s="56">
        <f t="shared" si="19"/>
        <v>217</v>
      </c>
      <c r="FV7" s="56">
        <f t="shared" si="19"/>
        <v>161</v>
      </c>
      <c r="FW7" s="56">
        <f t="shared" si="19"/>
        <v>7815</v>
      </c>
      <c r="FX7" s="56">
        <f t="shared" si="19"/>
        <v>7924</v>
      </c>
      <c r="FY7" s="56">
        <f t="shared" si="19"/>
        <v>7659</v>
      </c>
      <c r="FZ7" s="56">
        <f t="shared" si="19"/>
        <v>7247</v>
      </c>
      <c r="GA7" s="56">
        <f t="shared" si="19"/>
        <v>6204</v>
      </c>
      <c r="GB7" s="56">
        <f t="shared" si="79"/>
        <v>2.5463851567498401</v>
      </c>
      <c r="GC7" s="56">
        <f t="shared" si="80"/>
        <v>3.0161534578495708</v>
      </c>
      <c r="GD7" s="56">
        <f t="shared" si="81"/>
        <v>3.5905470688079388</v>
      </c>
      <c r="GE7" s="56">
        <f t="shared" si="82"/>
        <v>2.9943424865461572</v>
      </c>
      <c r="GF7" s="56">
        <f t="shared" si="83"/>
        <v>2.5950999355254676</v>
      </c>
      <c r="GG7" s="56">
        <f t="shared" si="20"/>
        <v>249</v>
      </c>
      <c r="GH7" s="56">
        <f t="shared" si="20"/>
        <v>277</v>
      </c>
      <c r="GI7" s="56">
        <f t="shared" si="20"/>
        <v>198</v>
      </c>
      <c r="GJ7" s="56">
        <f t="shared" si="20"/>
        <v>169</v>
      </c>
      <c r="GK7" s="56">
        <f t="shared" si="20"/>
        <v>63</v>
      </c>
      <c r="GL7" s="56">
        <f t="shared" si="20"/>
        <v>144023</v>
      </c>
      <c r="GM7" s="56">
        <f t="shared" si="20"/>
        <v>147026</v>
      </c>
      <c r="GN7" s="56">
        <f t="shared" si="20"/>
        <v>158447</v>
      </c>
      <c r="GO7" s="56">
        <f t="shared" si="20"/>
        <v>159540</v>
      </c>
      <c r="GP7" s="56">
        <f t="shared" si="20"/>
        <v>160631</v>
      </c>
      <c r="GQ7" s="56">
        <f t="shared" si="84"/>
        <v>17.288905244301258</v>
      </c>
      <c r="GR7" s="56">
        <f t="shared" si="85"/>
        <v>18.840205133785862</v>
      </c>
      <c r="GS7" s="56">
        <f t="shared" si="86"/>
        <v>12.496292135540591</v>
      </c>
      <c r="GT7" s="56">
        <f t="shared" si="87"/>
        <v>10.592954744891562</v>
      </c>
      <c r="GU7" s="56">
        <f t="shared" si="88"/>
        <v>3.9220324843896881</v>
      </c>
      <c r="GV7" s="56">
        <f t="shared" si="21"/>
        <v>47</v>
      </c>
      <c r="GW7" s="56">
        <f t="shared" si="21"/>
        <v>52</v>
      </c>
      <c r="GX7" s="56">
        <f t="shared" si="21"/>
        <v>44</v>
      </c>
      <c r="GY7" s="56">
        <f t="shared" si="21"/>
        <v>52</v>
      </c>
      <c r="GZ7" s="56">
        <f t="shared" si="21"/>
        <v>25</v>
      </c>
      <c r="HA7" s="56">
        <f t="shared" si="89"/>
        <v>0.60140754958413301</v>
      </c>
      <c r="HB7" s="56">
        <f t="shared" si="90"/>
        <v>0.65623422513881879</v>
      </c>
      <c r="HC7" s="56">
        <f t="shared" si="91"/>
        <v>0.57448753100927019</v>
      </c>
      <c r="HD7" s="56">
        <f t="shared" si="92"/>
        <v>0.71753829170691319</v>
      </c>
      <c r="HE7" s="56">
        <f t="shared" si="93"/>
        <v>0.40296582849774343</v>
      </c>
      <c r="HF7" s="79">
        <f t="shared" si="22"/>
        <v>7474</v>
      </c>
      <c r="HG7" s="79">
        <f t="shared" si="22"/>
        <v>8208</v>
      </c>
      <c r="HH7" s="79">
        <f t="shared" si="22"/>
        <v>7586</v>
      </c>
      <c r="HI7" s="79">
        <f t="shared" si="22"/>
        <v>7300</v>
      </c>
      <c r="HJ7" s="79">
        <f t="shared" si="22"/>
        <v>5692</v>
      </c>
      <c r="HK7" s="79">
        <f t="shared" si="22"/>
        <v>35299</v>
      </c>
      <c r="HL7" s="79">
        <f t="shared" si="22"/>
        <v>36125</v>
      </c>
      <c r="HM7" s="79">
        <f t="shared" si="22"/>
        <v>34762</v>
      </c>
      <c r="HN7" s="79">
        <f t="shared" si="22"/>
        <v>36164</v>
      </c>
      <c r="HO7" s="79">
        <f t="shared" si="22"/>
        <v>32115</v>
      </c>
      <c r="HP7" s="56">
        <f t="shared" si="94"/>
        <v>21.173404345732173</v>
      </c>
      <c r="HQ7" s="56">
        <f t="shared" si="95"/>
        <v>22.721107266435986</v>
      </c>
      <c r="HR7" s="56">
        <f t="shared" si="96"/>
        <v>21.822679937863185</v>
      </c>
      <c r="HS7" s="56">
        <f t="shared" si="97"/>
        <v>20.18582015263798</v>
      </c>
      <c r="HT7" s="56">
        <f t="shared" si="98"/>
        <v>17.723805075509887</v>
      </c>
    </row>
    <row r="8" spans="1:229" ht="15.75" thickBot="1">
      <c r="A8" s="13">
        <v>2604</v>
      </c>
      <c r="B8" s="40" t="s">
        <v>742</v>
      </c>
      <c r="C8" s="39">
        <v>2604</v>
      </c>
      <c r="D8" s="62">
        <f t="shared" si="0"/>
        <v>93508.666666666686</v>
      </c>
      <c r="E8" s="62">
        <f t="shared" si="0"/>
        <v>95750.999999999985</v>
      </c>
      <c r="F8" s="62">
        <f t="shared" si="0"/>
        <v>100493.33333333333</v>
      </c>
      <c r="G8" s="62">
        <f t="shared" si="0"/>
        <v>101551</v>
      </c>
      <c r="H8" s="62">
        <f t="shared" si="0"/>
        <v>102550.66666666669</v>
      </c>
      <c r="I8" s="62">
        <f t="shared" si="0"/>
        <v>158467</v>
      </c>
      <c r="J8" s="62">
        <f t="shared" si="0"/>
        <v>121495</v>
      </c>
      <c r="K8" s="62">
        <f t="shared" si="0"/>
        <v>155773</v>
      </c>
      <c r="L8" s="62">
        <f t="shared" si="0"/>
        <v>157136</v>
      </c>
      <c r="M8" s="62">
        <f t="shared" si="0"/>
        <v>160459</v>
      </c>
      <c r="N8" s="62">
        <f t="shared" si="1"/>
        <v>1166374</v>
      </c>
      <c r="O8" s="62">
        <f t="shared" si="1"/>
        <v>1202507</v>
      </c>
      <c r="P8" s="62">
        <f t="shared" si="1"/>
        <v>1214692</v>
      </c>
      <c r="Q8" s="62">
        <f t="shared" si="1"/>
        <v>1241469</v>
      </c>
      <c r="R8" s="62">
        <f t="shared" si="1"/>
        <v>1254406</v>
      </c>
      <c r="S8" s="62">
        <f t="shared" si="1"/>
        <v>55294</v>
      </c>
      <c r="T8" s="62">
        <f t="shared" si="1"/>
        <v>53092</v>
      </c>
      <c r="U8" s="62">
        <f t="shared" si="1"/>
        <v>54564</v>
      </c>
      <c r="V8" s="62">
        <f t="shared" si="1"/>
        <v>47650</v>
      </c>
      <c r="W8" s="62">
        <f t="shared" si="1"/>
        <v>48334</v>
      </c>
      <c r="X8" s="56">
        <f t="shared" si="23"/>
        <v>0.59132486828315367</v>
      </c>
      <c r="Y8" s="56">
        <f t="shared" si="24"/>
        <v>0.55447984877442547</v>
      </c>
      <c r="Z8" s="56">
        <f t="shared" si="25"/>
        <v>0.54296139047366332</v>
      </c>
      <c r="AA8" s="56">
        <f t="shared" si="26"/>
        <v>0.46922236117812727</v>
      </c>
      <c r="AB8" s="56">
        <f t="shared" si="27"/>
        <v>0.47131824268979228</v>
      </c>
      <c r="AC8" s="56">
        <f t="shared" si="2"/>
        <v>155039</v>
      </c>
      <c r="AD8" s="56">
        <f t="shared" si="2"/>
        <v>118338</v>
      </c>
      <c r="AE8" s="56">
        <f t="shared" si="2"/>
        <v>151820</v>
      </c>
      <c r="AF8" s="56">
        <f t="shared" si="2"/>
        <v>153471</v>
      </c>
      <c r="AG8" s="56">
        <f t="shared" si="2"/>
        <v>157177</v>
      </c>
      <c r="AH8" s="56">
        <f t="shared" si="28"/>
        <v>97.836773586929766</v>
      </c>
      <c r="AI8" s="56">
        <f t="shared" si="29"/>
        <v>97.40153915799003</v>
      </c>
      <c r="AJ8" s="56">
        <f t="shared" si="30"/>
        <v>97.46233301021357</v>
      </c>
      <c r="AK8" s="56">
        <f t="shared" si="31"/>
        <v>97.667625496385298</v>
      </c>
      <c r="AL8" s="56">
        <f t="shared" si="32"/>
        <v>97.954617690500385</v>
      </c>
      <c r="AM8" s="56">
        <f t="shared" si="3"/>
        <v>177719</v>
      </c>
      <c r="AN8" s="56">
        <f t="shared" si="3"/>
        <v>156827</v>
      </c>
      <c r="AO8" s="56">
        <f t="shared" si="3"/>
        <v>256142</v>
      </c>
      <c r="AP8" s="56">
        <f t="shared" si="3"/>
        <v>142764</v>
      </c>
      <c r="AQ8" s="56">
        <f t="shared" si="3"/>
        <v>140654</v>
      </c>
      <c r="AR8" s="56">
        <f t="shared" si="33"/>
        <v>15.23687942289523</v>
      </c>
      <c r="AS8" s="56">
        <f t="shared" si="34"/>
        <v>13.041670443498457</v>
      </c>
      <c r="AT8" s="56">
        <f t="shared" si="35"/>
        <v>21.086991599516587</v>
      </c>
      <c r="AU8" s="56">
        <f t="shared" si="36"/>
        <v>11.499602487053643</v>
      </c>
      <c r="AV8" s="56">
        <f t="shared" si="37"/>
        <v>11.212797132666775</v>
      </c>
      <c r="AW8" s="56">
        <f t="shared" si="4"/>
        <v>3197887</v>
      </c>
      <c r="AX8" s="56">
        <f t="shared" si="4"/>
        <v>3116397</v>
      </c>
      <c r="AY8" s="56">
        <f t="shared" si="4"/>
        <v>3611933</v>
      </c>
      <c r="AZ8" s="56">
        <f t="shared" si="4"/>
        <v>3693566</v>
      </c>
      <c r="BA8" s="56">
        <f t="shared" si="4"/>
        <v>4060523</v>
      </c>
      <c r="BB8" s="56">
        <f t="shared" si="4"/>
        <v>3181304</v>
      </c>
      <c r="BC8" s="56">
        <f t="shared" si="4"/>
        <v>2936225</v>
      </c>
      <c r="BD8" s="56">
        <f t="shared" si="4"/>
        <v>3361573</v>
      </c>
      <c r="BE8" s="56">
        <f t="shared" si="4"/>
        <v>3403273</v>
      </c>
      <c r="BF8" s="56">
        <f t="shared" si="4"/>
        <v>3529270</v>
      </c>
      <c r="BG8" s="56">
        <f t="shared" si="38"/>
        <v>0.99481438837582437</v>
      </c>
      <c r="BH8" s="56">
        <f t="shared" si="39"/>
        <v>0.94218579981947104</v>
      </c>
      <c r="BI8" s="56">
        <f t="shared" si="40"/>
        <v>0.93068531448396186</v>
      </c>
      <c r="BJ8" s="56">
        <f t="shared" si="41"/>
        <v>0.92140576342753855</v>
      </c>
      <c r="BK8" s="56">
        <f t="shared" si="42"/>
        <v>0.86916636108205769</v>
      </c>
      <c r="BL8" s="56">
        <f t="shared" si="5"/>
        <v>20482</v>
      </c>
      <c r="BM8" s="56">
        <f t="shared" si="5"/>
        <v>19791</v>
      </c>
      <c r="BN8" s="56">
        <f t="shared" si="5"/>
        <v>19185</v>
      </c>
      <c r="BO8" s="56">
        <f t="shared" si="5"/>
        <v>19886</v>
      </c>
      <c r="BP8" s="56">
        <f t="shared" si="5"/>
        <v>19733</v>
      </c>
      <c r="BQ8" s="56">
        <f t="shared" si="5"/>
        <v>9904</v>
      </c>
      <c r="BR8" s="56">
        <f t="shared" si="5"/>
        <v>9726</v>
      </c>
      <c r="BS8" s="56">
        <f t="shared" si="5"/>
        <v>9886</v>
      </c>
      <c r="BT8" s="56">
        <f t="shared" si="5"/>
        <v>10882</v>
      </c>
      <c r="BU8" s="56">
        <f t="shared" si="5"/>
        <v>11272</v>
      </c>
      <c r="BV8" s="56">
        <f t="shared" si="43"/>
        <v>48.354652865931065</v>
      </c>
      <c r="BW8" s="56">
        <f t="shared" si="6"/>
        <v>49.143550098529637</v>
      </c>
      <c r="BX8" s="56">
        <f t="shared" si="7"/>
        <v>51.529841021631483</v>
      </c>
      <c r="BY8" s="56">
        <f t="shared" si="8"/>
        <v>54.721914915015589</v>
      </c>
      <c r="BZ8" s="56">
        <f t="shared" si="9"/>
        <v>57.122586530177877</v>
      </c>
      <c r="CA8" s="56">
        <f t="shared" si="10"/>
        <v>1405</v>
      </c>
      <c r="CB8" s="56">
        <f t="shared" si="10"/>
        <v>1444</v>
      </c>
      <c r="CC8" s="56">
        <f t="shared" si="10"/>
        <v>1376</v>
      </c>
      <c r="CD8" s="56">
        <f t="shared" si="10"/>
        <v>1503</v>
      </c>
      <c r="CE8" s="56">
        <f t="shared" si="10"/>
        <v>1494</v>
      </c>
      <c r="CF8" s="56">
        <f t="shared" si="44"/>
        <v>6.8596816717117468</v>
      </c>
      <c r="CG8" s="56">
        <f t="shared" si="45"/>
        <v>7.29624576827851</v>
      </c>
      <c r="CH8" s="56">
        <f t="shared" si="46"/>
        <v>7.1722700026062025</v>
      </c>
      <c r="CI8" s="56">
        <f t="shared" si="47"/>
        <v>7.5580810620537067</v>
      </c>
      <c r="CJ8" s="56">
        <f t="shared" si="48"/>
        <v>7.5710738357066845</v>
      </c>
      <c r="CK8" s="56">
        <f t="shared" si="11"/>
        <v>210456</v>
      </c>
      <c r="CL8" s="56">
        <f t="shared" si="11"/>
        <v>210463</v>
      </c>
      <c r="CM8" s="56">
        <f t="shared" si="11"/>
        <v>260346</v>
      </c>
      <c r="CN8" s="56">
        <f t="shared" si="11"/>
        <v>276438</v>
      </c>
      <c r="CO8" s="56">
        <f t="shared" si="11"/>
        <v>304889</v>
      </c>
      <c r="CP8" s="56">
        <f t="shared" si="11"/>
        <v>193768</v>
      </c>
      <c r="CQ8" s="56">
        <f t="shared" si="11"/>
        <v>192247</v>
      </c>
      <c r="CR8" s="56">
        <f t="shared" si="11"/>
        <v>235516</v>
      </c>
      <c r="CS8" s="56">
        <f t="shared" si="11"/>
        <v>249634</v>
      </c>
      <c r="CT8" s="56">
        <f t="shared" si="11"/>
        <v>277272</v>
      </c>
      <c r="CU8" s="56">
        <f t="shared" si="49"/>
        <v>92.070551564222441</v>
      </c>
      <c r="CV8" s="56">
        <f t="shared" si="12"/>
        <v>91.344796947682013</v>
      </c>
      <c r="CW8" s="56">
        <f t="shared" si="12"/>
        <v>90.462691956089202</v>
      </c>
      <c r="CX8" s="56">
        <f t="shared" si="12"/>
        <v>90.303793255630566</v>
      </c>
      <c r="CY8" s="56">
        <f t="shared" si="12"/>
        <v>90.9419493651788</v>
      </c>
      <c r="CZ8" s="56">
        <f t="shared" si="13"/>
        <v>896521</v>
      </c>
      <c r="DA8" s="56">
        <f t="shared" si="13"/>
        <v>878865</v>
      </c>
      <c r="DB8" s="56">
        <f t="shared" si="13"/>
        <v>1023297</v>
      </c>
      <c r="DC8" s="56">
        <f t="shared" si="13"/>
        <v>1049567</v>
      </c>
      <c r="DD8" s="56">
        <f t="shared" si="13"/>
        <v>1133512</v>
      </c>
      <c r="DE8" s="56">
        <f t="shared" si="13"/>
        <v>802689</v>
      </c>
      <c r="DF8" s="56">
        <f t="shared" si="13"/>
        <v>792885</v>
      </c>
      <c r="DG8" s="56">
        <f t="shared" si="13"/>
        <v>918286</v>
      </c>
      <c r="DH8" s="56">
        <f t="shared" si="13"/>
        <v>936167</v>
      </c>
      <c r="DI8" s="56">
        <f t="shared" si="13"/>
        <v>1006975</v>
      </c>
      <c r="DJ8" s="56">
        <f t="shared" si="50"/>
        <v>89.53376440708027</v>
      </c>
      <c r="DK8" s="56">
        <f t="shared" si="51"/>
        <v>90.216927514464686</v>
      </c>
      <c r="DL8" s="56">
        <f t="shared" si="52"/>
        <v>89.737974410166359</v>
      </c>
      <c r="DM8" s="56">
        <f t="shared" si="53"/>
        <v>89.195544448329642</v>
      </c>
      <c r="DN8" s="56">
        <f t="shared" si="54"/>
        <v>88.836730444847518</v>
      </c>
      <c r="DO8" s="56">
        <f t="shared" si="55"/>
        <v>50121</v>
      </c>
      <c r="DP8" s="56">
        <f t="shared" si="55"/>
        <v>46238</v>
      </c>
      <c r="DQ8" s="56">
        <f t="shared" si="55"/>
        <v>48865</v>
      </c>
      <c r="DR8" s="56">
        <f t="shared" si="55"/>
        <v>49557</v>
      </c>
      <c r="DS8" s="56">
        <f t="shared" si="55"/>
        <v>48900</v>
      </c>
      <c r="DT8" s="56">
        <f t="shared" si="55"/>
        <v>31113</v>
      </c>
      <c r="DU8" s="56">
        <f t="shared" si="55"/>
        <v>28250</v>
      </c>
      <c r="DV8" s="56">
        <f t="shared" si="55"/>
        <v>29572</v>
      </c>
      <c r="DW8" s="56">
        <f t="shared" si="55"/>
        <v>30106</v>
      </c>
      <c r="DX8" s="56">
        <f t="shared" si="55"/>
        <v>29341</v>
      </c>
      <c r="DY8" s="56">
        <f t="shared" si="56"/>
        <v>62.075776620578203</v>
      </c>
      <c r="DZ8" s="56">
        <f t="shared" si="57"/>
        <v>61.096933258358924</v>
      </c>
      <c r="EA8" s="56">
        <f t="shared" si="58"/>
        <v>60.517752992939734</v>
      </c>
      <c r="EB8" s="56">
        <f t="shared" si="59"/>
        <v>60.750247190104325</v>
      </c>
      <c r="EC8" s="56">
        <f t="shared" si="60"/>
        <v>60.002044989775051</v>
      </c>
      <c r="ED8" s="56">
        <f t="shared" si="61"/>
        <v>334579</v>
      </c>
      <c r="EE8" s="56">
        <f t="shared" si="61"/>
        <v>307662</v>
      </c>
      <c r="EF8" s="56">
        <f t="shared" si="61"/>
        <v>336255</v>
      </c>
      <c r="EG8" s="56">
        <f t="shared" si="61"/>
        <v>333368</v>
      </c>
      <c r="EH8" s="56">
        <f t="shared" si="61"/>
        <v>341559</v>
      </c>
      <c r="EI8" s="56">
        <f t="shared" si="61"/>
        <v>7505</v>
      </c>
      <c r="EJ8" s="56">
        <f t="shared" si="61"/>
        <v>5403</v>
      </c>
      <c r="EK8" s="56">
        <f t="shared" si="61"/>
        <v>4675</v>
      </c>
      <c r="EL8" s="56">
        <f t="shared" si="61"/>
        <v>3586</v>
      </c>
      <c r="EM8" s="56">
        <f t="shared" si="61"/>
        <v>2785</v>
      </c>
      <c r="EN8" s="56">
        <f t="shared" si="62"/>
        <v>2.243117470014556</v>
      </c>
      <c r="EO8" s="56">
        <f t="shared" si="63"/>
        <v>1.7561479805760869</v>
      </c>
      <c r="EP8" s="56">
        <f t="shared" si="64"/>
        <v>1.3903138986780865</v>
      </c>
      <c r="EQ8" s="56">
        <f t="shared" si="65"/>
        <v>1.0756881284346427</v>
      </c>
      <c r="ER8" s="56">
        <f t="shared" si="66"/>
        <v>0.81537889500789029</v>
      </c>
      <c r="ES8" s="56">
        <f t="shared" si="67"/>
        <v>5017</v>
      </c>
      <c r="ET8" s="56">
        <f t="shared" si="67"/>
        <v>4673</v>
      </c>
      <c r="EU8" s="56">
        <f t="shared" si="67"/>
        <v>4398</v>
      </c>
      <c r="EV8" s="56">
        <f t="shared" si="67"/>
        <v>3063</v>
      </c>
      <c r="EW8" s="56">
        <f t="shared" si="67"/>
        <v>2956</v>
      </c>
      <c r="EX8" s="56">
        <f t="shared" si="68"/>
        <v>976</v>
      </c>
      <c r="EY8" s="56">
        <f t="shared" si="18"/>
        <v>786</v>
      </c>
      <c r="EZ8" s="56">
        <f t="shared" si="18"/>
        <v>816</v>
      </c>
      <c r="FA8" s="56">
        <f t="shared" si="18"/>
        <v>384</v>
      </c>
      <c r="FB8" s="56">
        <f t="shared" si="18"/>
        <v>496</v>
      </c>
      <c r="FC8" s="56">
        <f t="shared" si="18"/>
        <v>1278</v>
      </c>
      <c r="FD8" s="56">
        <f t="shared" si="18"/>
        <v>1338</v>
      </c>
      <c r="FE8" s="56">
        <f t="shared" si="18"/>
        <v>1170</v>
      </c>
      <c r="FF8" s="56">
        <f t="shared" si="18"/>
        <v>937</v>
      </c>
      <c r="FG8" s="56">
        <f t="shared" si="18"/>
        <v>771</v>
      </c>
      <c r="FH8" s="56">
        <f t="shared" si="69"/>
        <v>19.453856886585609</v>
      </c>
      <c r="FI8" s="56">
        <f t="shared" si="70"/>
        <v>16.820029959340896</v>
      </c>
      <c r="FJ8" s="56">
        <f t="shared" si="71"/>
        <v>18.55388813096862</v>
      </c>
      <c r="FK8" s="56">
        <f t="shared" si="72"/>
        <v>12.536728697355533</v>
      </c>
      <c r="FL8" s="56">
        <f t="shared" si="73"/>
        <v>16.779431664411369</v>
      </c>
      <c r="FM8" s="56">
        <f t="shared" si="74"/>
        <v>25.473390472393859</v>
      </c>
      <c r="FN8" s="56">
        <f t="shared" si="75"/>
        <v>28.632570083458162</v>
      </c>
      <c r="FO8" s="56">
        <f t="shared" si="76"/>
        <v>26.603001364256478</v>
      </c>
      <c r="FP8" s="56">
        <f t="shared" si="77"/>
        <v>30.590923930786811</v>
      </c>
      <c r="FQ8" s="56">
        <f t="shared" si="78"/>
        <v>26.082543978349122</v>
      </c>
      <c r="FR8" s="56">
        <f t="shared" si="19"/>
        <v>270</v>
      </c>
      <c r="FS8" s="56">
        <f t="shared" si="19"/>
        <v>278</v>
      </c>
      <c r="FT8" s="56">
        <f t="shared" si="19"/>
        <v>301</v>
      </c>
      <c r="FU8" s="56">
        <f t="shared" si="19"/>
        <v>261</v>
      </c>
      <c r="FV8" s="56">
        <f t="shared" si="19"/>
        <v>283</v>
      </c>
      <c r="FW8" s="56">
        <f t="shared" si="19"/>
        <v>14544</v>
      </c>
      <c r="FX8" s="56">
        <f t="shared" si="19"/>
        <v>14541</v>
      </c>
      <c r="FY8" s="56">
        <f t="shared" si="19"/>
        <v>14228</v>
      </c>
      <c r="FZ8" s="56">
        <f t="shared" si="19"/>
        <v>13592</v>
      </c>
      <c r="GA8" s="56">
        <f t="shared" si="19"/>
        <v>13581</v>
      </c>
      <c r="GB8" s="56">
        <f t="shared" si="79"/>
        <v>1.8564356435643563</v>
      </c>
      <c r="GC8" s="56">
        <f t="shared" si="80"/>
        <v>1.9118354996217592</v>
      </c>
      <c r="GD8" s="56">
        <f t="shared" si="81"/>
        <v>2.1155468091087997</v>
      </c>
      <c r="GE8" s="56">
        <f t="shared" si="82"/>
        <v>1.9202472042377869</v>
      </c>
      <c r="GF8" s="56">
        <f t="shared" si="83"/>
        <v>2.0837935350857819</v>
      </c>
      <c r="GG8" s="56">
        <f t="shared" si="20"/>
        <v>458</v>
      </c>
      <c r="GH8" s="56">
        <f t="shared" si="20"/>
        <v>571</v>
      </c>
      <c r="GI8" s="56">
        <f t="shared" si="20"/>
        <v>329</v>
      </c>
      <c r="GJ8" s="56">
        <f t="shared" si="20"/>
        <v>312</v>
      </c>
      <c r="GK8" s="56">
        <f t="shared" si="20"/>
        <v>365</v>
      </c>
      <c r="GL8" s="56">
        <f t="shared" si="20"/>
        <v>356108</v>
      </c>
      <c r="GM8" s="56">
        <f t="shared" si="20"/>
        <v>364604</v>
      </c>
      <c r="GN8" s="56">
        <f t="shared" si="20"/>
        <v>381935</v>
      </c>
      <c r="GO8" s="56">
        <f t="shared" si="20"/>
        <v>385674</v>
      </c>
      <c r="GP8" s="56">
        <f t="shared" si="20"/>
        <v>389153</v>
      </c>
      <c r="GQ8" s="56">
        <f t="shared" si="84"/>
        <v>12.861266806699092</v>
      </c>
      <c r="GR8" s="56">
        <f t="shared" si="85"/>
        <v>15.660826540575528</v>
      </c>
      <c r="GS8" s="56">
        <f t="shared" si="86"/>
        <v>8.6140311833165324</v>
      </c>
      <c r="GT8" s="56">
        <f t="shared" si="87"/>
        <v>8.0897338166430721</v>
      </c>
      <c r="GU8" s="56">
        <f t="shared" si="88"/>
        <v>9.3793443709800517</v>
      </c>
      <c r="GV8" s="56">
        <f t="shared" si="21"/>
        <v>65</v>
      </c>
      <c r="GW8" s="56">
        <f t="shared" si="21"/>
        <v>77</v>
      </c>
      <c r="GX8" s="56">
        <f t="shared" si="21"/>
        <v>66</v>
      </c>
      <c r="GY8" s="56">
        <f t="shared" si="21"/>
        <v>67</v>
      </c>
      <c r="GZ8" s="56">
        <f t="shared" si="21"/>
        <v>81</v>
      </c>
      <c r="HA8" s="56">
        <f t="shared" si="89"/>
        <v>0.4469196919691969</v>
      </c>
      <c r="HB8" s="56">
        <f t="shared" si="90"/>
        <v>0.52953717075854478</v>
      </c>
      <c r="HC8" s="56">
        <f t="shared" si="91"/>
        <v>0.46387405116671354</v>
      </c>
      <c r="HD8" s="56">
        <f t="shared" si="92"/>
        <v>0.49293702177751625</v>
      </c>
      <c r="HE8" s="56">
        <f t="shared" si="93"/>
        <v>0.59642147117296218</v>
      </c>
      <c r="HF8" s="79">
        <f t="shared" si="22"/>
        <v>10989</v>
      </c>
      <c r="HG8" s="79">
        <f t="shared" si="22"/>
        <v>10825</v>
      </c>
      <c r="HH8" s="79">
        <f t="shared" si="22"/>
        <v>10584</v>
      </c>
      <c r="HI8" s="79">
        <f t="shared" si="22"/>
        <v>9082</v>
      </c>
      <c r="HJ8" s="79">
        <f t="shared" si="22"/>
        <v>9597</v>
      </c>
      <c r="HK8" s="79">
        <f t="shared" si="22"/>
        <v>57921</v>
      </c>
      <c r="HL8" s="79">
        <f t="shared" si="22"/>
        <v>58673</v>
      </c>
      <c r="HM8" s="79">
        <f t="shared" si="22"/>
        <v>59124</v>
      </c>
      <c r="HN8" s="79">
        <f t="shared" si="22"/>
        <v>58040</v>
      </c>
      <c r="HO8" s="79">
        <f t="shared" si="22"/>
        <v>58288</v>
      </c>
      <c r="HP8" s="56">
        <f t="shared" si="94"/>
        <v>18.972393432433833</v>
      </c>
      <c r="HQ8" s="56">
        <f t="shared" si="95"/>
        <v>18.449712815093825</v>
      </c>
      <c r="HR8" s="56">
        <f t="shared" si="96"/>
        <v>17.901359853866449</v>
      </c>
      <c r="HS8" s="56">
        <f t="shared" si="97"/>
        <v>15.647829083390766</v>
      </c>
      <c r="HT8" s="56">
        <f t="shared" si="98"/>
        <v>16.464795498215757</v>
      </c>
    </row>
    <row r="9" spans="1:229" ht="15.75" thickBot="1">
      <c r="A9" s="13">
        <v>2605</v>
      </c>
      <c r="B9" s="40" t="s">
        <v>743</v>
      </c>
      <c r="C9" s="39">
        <v>2605</v>
      </c>
      <c r="D9" s="62">
        <f t="shared" si="0"/>
        <v>37514.666666666672</v>
      </c>
      <c r="E9" s="62">
        <f t="shared" si="0"/>
        <v>38238</v>
      </c>
      <c r="F9" s="62">
        <f t="shared" si="0"/>
        <v>39347.333333333328</v>
      </c>
      <c r="G9" s="62">
        <f t="shared" si="0"/>
        <v>39540.999999999993</v>
      </c>
      <c r="H9" s="62">
        <f t="shared" si="0"/>
        <v>39719.333333333336</v>
      </c>
      <c r="I9" s="62">
        <f t="shared" si="0"/>
        <v>98671</v>
      </c>
      <c r="J9" s="62">
        <f t="shared" si="0"/>
        <v>73952</v>
      </c>
      <c r="K9" s="62">
        <f t="shared" si="0"/>
        <v>89597</v>
      </c>
      <c r="L9" s="62">
        <f t="shared" si="0"/>
        <v>89965</v>
      </c>
      <c r="M9" s="62">
        <f t="shared" si="0"/>
        <v>85422</v>
      </c>
      <c r="N9" s="62">
        <f t="shared" si="1"/>
        <v>505120</v>
      </c>
      <c r="O9" s="62">
        <f t="shared" si="1"/>
        <v>516724</v>
      </c>
      <c r="P9" s="62">
        <f t="shared" si="1"/>
        <v>519785</v>
      </c>
      <c r="Q9" s="62">
        <f t="shared" si="1"/>
        <v>513660</v>
      </c>
      <c r="R9" s="62">
        <f t="shared" si="1"/>
        <v>516088</v>
      </c>
      <c r="S9" s="62">
        <f t="shared" si="1"/>
        <v>20878</v>
      </c>
      <c r="T9" s="62">
        <f t="shared" si="1"/>
        <v>21480</v>
      </c>
      <c r="U9" s="62">
        <f t="shared" si="1"/>
        <v>22093</v>
      </c>
      <c r="V9" s="62">
        <f t="shared" si="1"/>
        <v>21632</v>
      </c>
      <c r="W9" s="62">
        <f t="shared" si="1"/>
        <v>21227</v>
      </c>
      <c r="X9" s="56">
        <f t="shared" si="23"/>
        <v>0.55652900199033262</v>
      </c>
      <c r="Y9" s="56">
        <f t="shared" si="24"/>
        <v>0.56174486113290445</v>
      </c>
      <c r="Z9" s="56">
        <f t="shared" si="25"/>
        <v>0.56148658951898489</v>
      </c>
      <c r="AA9" s="56">
        <f t="shared" si="26"/>
        <v>0.54707771680028339</v>
      </c>
      <c r="AB9" s="56">
        <f t="shared" si="27"/>
        <v>0.5344248812501049</v>
      </c>
      <c r="AC9" s="56">
        <f t="shared" si="2"/>
        <v>96436</v>
      </c>
      <c r="AD9" s="56">
        <f t="shared" si="2"/>
        <v>71943</v>
      </c>
      <c r="AE9" s="56">
        <f t="shared" si="2"/>
        <v>86982</v>
      </c>
      <c r="AF9" s="56">
        <f t="shared" si="2"/>
        <v>87224</v>
      </c>
      <c r="AG9" s="56">
        <f t="shared" si="2"/>
        <v>83116</v>
      </c>
      <c r="AH9" s="56">
        <f t="shared" si="28"/>
        <v>97.734896778182033</v>
      </c>
      <c r="AI9" s="56">
        <f t="shared" si="29"/>
        <v>97.28337299870185</v>
      </c>
      <c r="AJ9" s="56">
        <f t="shared" si="30"/>
        <v>97.081375492483005</v>
      </c>
      <c r="AK9" s="56">
        <f t="shared" si="31"/>
        <v>96.953259600955931</v>
      </c>
      <c r="AL9" s="56">
        <f t="shared" si="32"/>
        <v>97.300461239493345</v>
      </c>
      <c r="AM9" s="56">
        <f t="shared" si="3"/>
        <v>65006</v>
      </c>
      <c r="AN9" s="56">
        <f t="shared" si="3"/>
        <v>86643</v>
      </c>
      <c r="AO9" s="56">
        <f t="shared" si="3"/>
        <v>91574</v>
      </c>
      <c r="AP9" s="56">
        <f t="shared" si="3"/>
        <v>78897</v>
      </c>
      <c r="AQ9" s="56">
        <f t="shared" si="3"/>
        <v>176483</v>
      </c>
      <c r="AR9" s="56">
        <f t="shared" si="33"/>
        <v>12.869417168197655</v>
      </c>
      <c r="AS9" s="56">
        <f t="shared" si="34"/>
        <v>16.767752223624218</v>
      </c>
      <c r="AT9" s="56">
        <f t="shared" si="35"/>
        <v>17.6176688438489</v>
      </c>
      <c r="AU9" s="56">
        <f t="shared" si="36"/>
        <v>15.359771054783319</v>
      </c>
      <c r="AV9" s="56">
        <f t="shared" si="37"/>
        <v>34.196299855838539</v>
      </c>
      <c r="AW9" s="56">
        <f t="shared" si="4"/>
        <v>1847508</v>
      </c>
      <c r="AX9" s="56">
        <f t="shared" si="4"/>
        <v>1846998</v>
      </c>
      <c r="AY9" s="56">
        <f t="shared" si="4"/>
        <v>1600715</v>
      </c>
      <c r="AZ9" s="56">
        <f t="shared" si="4"/>
        <v>1630621</v>
      </c>
      <c r="BA9" s="56">
        <f t="shared" si="4"/>
        <v>1623449</v>
      </c>
      <c r="BB9" s="56">
        <f t="shared" si="4"/>
        <v>1627598</v>
      </c>
      <c r="BC9" s="56">
        <f t="shared" si="4"/>
        <v>1651640</v>
      </c>
      <c r="BD9" s="56">
        <f t="shared" si="4"/>
        <v>1581227</v>
      </c>
      <c r="BE9" s="56">
        <f t="shared" si="4"/>
        <v>1595074</v>
      </c>
      <c r="BF9" s="56">
        <f t="shared" si="4"/>
        <v>1580029</v>
      </c>
      <c r="BG9" s="56">
        <f t="shared" si="38"/>
        <v>0.88096939228409299</v>
      </c>
      <c r="BH9" s="56">
        <f t="shared" si="39"/>
        <v>0.89422944691872974</v>
      </c>
      <c r="BI9" s="56">
        <f t="shared" si="40"/>
        <v>0.98782544050627374</v>
      </c>
      <c r="BJ9" s="56">
        <f t="shared" si="41"/>
        <v>0.97820032981299765</v>
      </c>
      <c r="BK9" s="56">
        <f t="shared" si="42"/>
        <v>0.97325447242260155</v>
      </c>
      <c r="BL9" s="56">
        <f t="shared" si="5"/>
        <v>9820</v>
      </c>
      <c r="BM9" s="56">
        <f t="shared" si="5"/>
        <v>9415</v>
      </c>
      <c r="BN9" s="56">
        <f t="shared" si="5"/>
        <v>9019</v>
      </c>
      <c r="BO9" s="56">
        <f t="shared" si="5"/>
        <v>9147</v>
      </c>
      <c r="BP9" s="56">
        <f t="shared" si="5"/>
        <v>8726</v>
      </c>
      <c r="BQ9" s="56">
        <f t="shared" si="5"/>
        <v>3821</v>
      </c>
      <c r="BR9" s="56">
        <f t="shared" si="5"/>
        <v>3810</v>
      </c>
      <c r="BS9" s="56">
        <f t="shared" si="5"/>
        <v>4643</v>
      </c>
      <c r="BT9" s="56">
        <f t="shared" si="5"/>
        <v>5367</v>
      </c>
      <c r="BU9" s="56">
        <f t="shared" si="5"/>
        <v>5769</v>
      </c>
      <c r="BV9" s="56">
        <f t="shared" si="43"/>
        <v>38.91038696537678</v>
      </c>
      <c r="BW9" s="56">
        <f t="shared" si="6"/>
        <v>40.467339352097717</v>
      </c>
      <c r="BX9" s="56">
        <f t="shared" si="7"/>
        <v>51.480208448830247</v>
      </c>
      <c r="BY9" s="56">
        <f t="shared" si="8"/>
        <v>58.674975401771064</v>
      </c>
      <c r="BZ9" s="56">
        <f t="shared" si="9"/>
        <v>66.112766445106573</v>
      </c>
      <c r="CA9" s="56">
        <f t="shared" si="10"/>
        <v>766</v>
      </c>
      <c r="CB9" s="56">
        <f t="shared" si="10"/>
        <v>727</v>
      </c>
      <c r="CC9" s="56">
        <f t="shared" si="10"/>
        <v>684</v>
      </c>
      <c r="CD9" s="56">
        <f t="shared" si="10"/>
        <v>688</v>
      </c>
      <c r="CE9" s="56">
        <f t="shared" si="10"/>
        <v>676</v>
      </c>
      <c r="CF9" s="56">
        <f t="shared" si="44"/>
        <v>7.8004073319755607</v>
      </c>
      <c r="CG9" s="56">
        <f t="shared" si="45"/>
        <v>7.7217206585236324</v>
      </c>
      <c r="CH9" s="56">
        <f t="shared" si="46"/>
        <v>7.5839893558044134</v>
      </c>
      <c r="CI9" s="56">
        <f t="shared" si="47"/>
        <v>7.5215917787252646</v>
      </c>
      <c r="CJ9" s="56">
        <f t="shared" si="48"/>
        <v>7.7469630987852396</v>
      </c>
      <c r="CK9" s="56">
        <f t="shared" si="11"/>
        <v>95427</v>
      </c>
      <c r="CL9" s="56">
        <f t="shared" si="11"/>
        <v>99711</v>
      </c>
      <c r="CM9" s="56">
        <f t="shared" si="11"/>
        <v>101066</v>
      </c>
      <c r="CN9" s="56">
        <f t="shared" si="11"/>
        <v>109139</v>
      </c>
      <c r="CO9" s="56">
        <f t="shared" si="11"/>
        <v>116804</v>
      </c>
      <c r="CP9" s="56">
        <f t="shared" si="11"/>
        <v>90870</v>
      </c>
      <c r="CQ9" s="56">
        <f t="shared" si="11"/>
        <v>95271</v>
      </c>
      <c r="CR9" s="56">
        <f t="shared" si="11"/>
        <v>97104</v>
      </c>
      <c r="CS9" s="56">
        <f t="shared" si="11"/>
        <v>104151</v>
      </c>
      <c r="CT9" s="56">
        <f t="shared" si="11"/>
        <v>108005</v>
      </c>
      <c r="CU9" s="56">
        <f t="shared" si="49"/>
        <v>95.224621962337707</v>
      </c>
      <c r="CV9" s="56">
        <f t="shared" si="12"/>
        <v>95.547131209194575</v>
      </c>
      <c r="CW9" s="56">
        <f t="shared" si="12"/>
        <v>96.079789444521396</v>
      </c>
      <c r="CX9" s="56">
        <f t="shared" si="12"/>
        <v>95.429681415442687</v>
      </c>
      <c r="CY9" s="56">
        <f t="shared" si="12"/>
        <v>92.466867573028324</v>
      </c>
      <c r="CZ9" s="56">
        <f t="shared" si="13"/>
        <v>427705</v>
      </c>
      <c r="DA9" s="56">
        <f t="shared" si="13"/>
        <v>438099</v>
      </c>
      <c r="DB9" s="56">
        <f t="shared" si="13"/>
        <v>444764</v>
      </c>
      <c r="DC9" s="56">
        <f t="shared" si="13"/>
        <v>466476</v>
      </c>
      <c r="DD9" s="56">
        <f t="shared" si="13"/>
        <v>478494</v>
      </c>
      <c r="DE9" s="56">
        <f t="shared" si="13"/>
        <v>405848</v>
      </c>
      <c r="DF9" s="56">
        <f t="shared" si="13"/>
        <v>422813</v>
      </c>
      <c r="DG9" s="56">
        <f t="shared" si="13"/>
        <v>425246</v>
      </c>
      <c r="DH9" s="56">
        <f t="shared" si="13"/>
        <v>439136</v>
      </c>
      <c r="DI9" s="56">
        <f t="shared" si="13"/>
        <v>434928</v>
      </c>
      <c r="DJ9" s="56">
        <f t="shared" si="50"/>
        <v>94.889702014238793</v>
      </c>
      <c r="DK9" s="56">
        <f t="shared" si="51"/>
        <v>96.510834309140165</v>
      </c>
      <c r="DL9" s="56">
        <f t="shared" si="52"/>
        <v>95.611605255821061</v>
      </c>
      <c r="DM9" s="56">
        <f t="shared" si="53"/>
        <v>94.139033948155955</v>
      </c>
      <c r="DN9" s="56">
        <f t="shared" si="54"/>
        <v>90.89518363866631</v>
      </c>
      <c r="DO9" s="56">
        <f t="shared" si="55"/>
        <v>32465</v>
      </c>
      <c r="DP9" s="56">
        <f t="shared" si="55"/>
        <v>31554</v>
      </c>
      <c r="DQ9" s="56">
        <f t="shared" si="55"/>
        <v>28532</v>
      </c>
      <c r="DR9" s="56">
        <f t="shared" si="55"/>
        <v>28836</v>
      </c>
      <c r="DS9" s="56">
        <f t="shared" si="55"/>
        <v>26646</v>
      </c>
      <c r="DT9" s="56">
        <f t="shared" si="55"/>
        <v>21665</v>
      </c>
      <c r="DU9" s="56">
        <f t="shared" si="55"/>
        <v>20949</v>
      </c>
      <c r="DV9" s="56">
        <f t="shared" si="55"/>
        <v>18985</v>
      </c>
      <c r="DW9" s="56">
        <f t="shared" si="55"/>
        <v>19305</v>
      </c>
      <c r="DX9" s="56">
        <f t="shared" si="55"/>
        <v>17880</v>
      </c>
      <c r="DY9" s="56">
        <f t="shared" si="56"/>
        <v>66.733405205606033</v>
      </c>
      <c r="DZ9" s="56">
        <f t="shared" si="57"/>
        <v>66.390948849591183</v>
      </c>
      <c r="EA9" s="56">
        <f t="shared" si="58"/>
        <v>66.539324267489135</v>
      </c>
      <c r="EB9" s="56">
        <f t="shared" si="59"/>
        <v>66.947565543071164</v>
      </c>
      <c r="EC9" s="56">
        <f t="shared" si="60"/>
        <v>67.102004053141187</v>
      </c>
      <c r="ED9" s="56">
        <f t="shared" si="61"/>
        <v>206822</v>
      </c>
      <c r="EE9" s="56">
        <f t="shared" si="61"/>
        <v>207315</v>
      </c>
      <c r="EF9" s="56">
        <f t="shared" si="61"/>
        <v>194128</v>
      </c>
      <c r="EG9" s="56">
        <f t="shared" si="61"/>
        <v>187926</v>
      </c>
      <c r="EH9" s="56">
        <f t="shared" si="61"/>
        <v>181154</v>
      </c>
      <c r="EI9" s="56">
        <f t="shared" si="61"/>
        <v>5828</v>
      </c>
      <c r="EJ9" s="56">
        <f t="shared" si="61"/>
        <v>5799</v>
      </c>
      <c r="EK9" s="56">
        <f t="shared" si="61"/>
        <v>4476</v>
      </c>
      <c r="EL9" s="56">
        <f t="shared" si="61"/>
        <v>3586</v>
      </c>
      <c r="EM9" s="56">
        <f t="shared" si="61"/>
        <v>2747</v>
      </c>
      <c r="EN9" s="56">
        <f t="shared" si="62"/>
        <v>2.8178820434963399</v>
      </c>
      <c r="EO9" s="56">
        <f t="shared" si="63"/>
        <v>2.7971926778091309</v>
      </c>
      <c r="EP9" s="56">
        <f t="shared" si="64"/>
        <v>2.3056952114069067</v>
      </c>
      <c r="EQ9" s="56">
        <f t="shared" si="65"/>
        <v>1.9081979076870683</v>
      </c>
      <c r="ER9" s="56">
        <f t="shared" si="66"/>
        <v>1.5163893703699616</v>
      </c>
      <c r="ES9" s="56">
        <f t="shared" si="67"/>
        <v>2723</v>
      </c>
      <c r="ET9" s="56">
        <f t="shared" si="67"/>
        <v>2337</v>
      </c>
      <c r="EU9" s="56">
        <f t="shared" si="67"/>
        <v>2237</v>
      </c>
      <c r="EV9" s="56">
        <f t="shared" si="67"/>
        <v>1912</v>
      </c>
      <c r="EW9" s="56">
        <f t="shared" si="67"/>
        <v>1647</v>
      </c>
      <c r="EX9" s="56">
        <f t="shared" si="68"/>
        <v>756</v>
      </c>
      <c r="EY9" s="56">
        <f t="shared" si="18"/>
        <v>583</v>
      </c>
      <c r="EZ9" s="56">
        <f t="shared" si="18"/>
        <v>458</v>
      </c>
      <c r="FA9" s="56">
        <f t="shared" si="18"/>
        <v>362</v>
      </c>
      <c r="FB9" s="56">
        <f t="shared" si="18"/>
        <v>255</v>
      </c>
      <c r="FC9" s="56">
        <f t="shared" si="18"/>
        <v>780</v>
      </c>
      <c r="FD9" s="56">
        <f t="shared" si="18"/>
        <v>653</v>
      </c>
      <c r="FE9" s="56">
        <f t="shared" si="18"/>
        <v>516</v>
      </c>
      <c r="FF9" s="56">
        <f t="shared" si="18"/>
        <v>449</v>
      </c>
      <c r="FG9" s="56">
        <f t="shared" si="18"/>
        <v>351</v>
      </c>
      <c r="FH9" s="56">
        <f t="shared" si="69"/>
        <v>27.763496143958871</v>
      </c>
      <c r="FI9" s="56">
        <f t="shared" si="70"/>
        <v>24.946512623020965</v>
      </c>
      <c r="FJ9" s="56">
        <f t="shared" si="71"/>
        <v>20.473848904783193</v>
      </c>
      <c r="FK9" s="56">
        <f t="shared" si="72"/>
        <v>18.93305439330544</v>
      </c>
      <c r="FL9" s="56">
        <f t="shared" si="73"/>
        <v>15.482695810564662</v>
      </c>
      <c r="FM9" s="56">
        <f t="shared" si="74"/>
        <v>28.644876973925815</v>
      </c>
      <c r="FN9" s="56">
        <f t="shared" si="75"/>
        <v>27.941805733846813</v>
      </c>
      <c r="FO9" s="56">
        <f t="shared" si="76"/>
        <v>23.066607063030844</v>
      </c>
      <c r="FP9" s="56">
        <f t="shared" si="77"/>
        <v>23.48326359832636</v>
      </c>
      <c r="FQ9" s="56">
        <f t="shared" si="78"/>
        <v>21.311475409836063</v>
      </c>
      <c r="FR9" s="56">
        <f t="shared" si="19"/>
        <v>73</v>
      </c>
      <c r="FS9" s="56">
        <f t="shared" si="19"/>
        <v>80</v>
      </c>
      <c r="FT9" s="56">
        <f t="shared" si="19"/>
        <v>107</v>
      </c>
      <c r="FU9" s="56">
        <f t="shared" si="19"/>
        <v>111</v>
      </c>
      <c r="FV9" s="56">
        <f t="shared" si="19"/>
        <v>79</v>
      </c>
      <c r="FW9" s="56">
        <f t="shared" si="19"/>
        <v>6961</v>
      </c>
      <c r="FX9" s="56">
        <f t="shared" si="19"/>
        <v>6807</v>
      </c>
      <c r="FY9" s="56">
        <f t="shared" si="19"/>
        <v>7346</v>
      </c>
      <c r="FZ9" s="56">
        <f t="shared" si="19"/>
        <v>7033</v>
      </c>
      <c r="GA9" s="56">
        <f t="shared" si="19"/>
        <v>6646</v>
      </c>
      <c r="GB9" s="56">
        <f t="shared" si="79"/>
        <v>1.0486998994397356</v>
      </c>
      <c r="GC9" s="56">
        <f t="shared" si="80"/>
        <v>1.1752607609813428</v>
      </c>
      <c r="GD9" s="56">
        <f t="shared" si="81"/>
        <v>1.4565750068064254</v>
      </c>
      <c r="GE9" s="56">
        <f t="shared" si="82"/>
        <v>1.5782738518413195</v>
      </c>
      <c r="GF9" s="56">
        <f t="shared" si="83"/>
        <v>1.1886849232621126</v>
      </c>
      <c r="GG9" s="56">
        <f t="shared" si="20"/>
        <v>3</v>
      </c>
      <c r="GH9" s="56">
        <f t="shared" si="20"/>
        <v>4</v>
      </c>
      <c r="GI9" s="56">
        <f t="shared" si="20"/>
        <v>13</v>
      </c>
      <c r="GJ9" s="56">
        <f t="shared" si="20"/>
        <v>3</v>
      </c>
      <c r="GK9" s="56">
        <f t="shared" si="20"/>
        <v>3</v>
      </c>
      <c r="GL9" s="56">
        <f t="shared" si="20"/>
        <v>150232</v>
      </c>
      <c r="GM9" s="56">
        <f t="shared" si="20"/>
        <v>153074</v>
      </c>
      <c r="GN9" s="56">
        <f t="shared" si="20"/>
        <v>156365</v>
      </c>
      <c r="GO9" s="56">
        <f t="shared" si="20"/>
        <v>157110</v>
      </c>
      <c r="GP9" s="56">
        <f t="shared" si="20"/>
        <v>157814</v>
      </c>
      <c r="GQ9" s="56">
        <f t="shared" si="84"/>
        <v>0.19969114436338462</v>
      </c>
      <c r="GR9" s="56">
        <f t="shared" si="85"/>
        <v>0.26131152253158602</v>
      </c>
      <c r="GS9" s="56">
        <f t="shared" si="86"/>
        <v>0.83138809835960736</v>
      </c>
      <c r="GT9" s="56">
        <f t="shared" si="87"/>
        <v>0.19094901661256444</v>
      </c>
      <c r="GU9" s="56">
        <f t="shared" si="88"/>
        <v>0.190097203036486</v>
      </c>
      <c r="GV9" s="56">
        <f t="shared" si="21"/>
        <v>32</v>
      </c>
      <c r="GW9" s="56">
        <f t="shared" si="21"/>
        <v>56</v>
      </c>
      <c r="GX9" s="56">
        <f t="shared" si="21"/>
        <v>48</v>
      </c>
      <c r="GY9" s="56">
        <f t="shared" si="21"/>
        <v>70</v>
      </c>
      <c r="GZ9" s="56">
        <f t="shared" si="21"/>
        <v>35</v>
      </c>
      <c r="HA9" s="56">
        <f t="shared" si="89"/>
        <v>0.45970406550782927</v>
      </c>
      <c r="HB9" s="56">
        <f t="shared" si="90"/>
        <v>0.82268253268694003</v>
      </c>
      <c r="HC9" s="56">
        <f t="shared" si="91"/>
        <v>0.65341682548325619</v>
      </c>
      <c r="HD9" s="56">
        <f t="shared" si="92"/>
        <v>0.99530783449452587</v>
      </c>
      <c r="HE9" s="56">
        <f t="shared" si="93"/>
        <v>0.52663256093891064</v>
      </c>
      <c r="HF9" s="79">
        <f t="shared" si="22"/>
        <v>3435</v>
      </c>
      <c r="HG9" s="79">
        <f t="shared" si="22"/>
        <v>3528</v>
      </c>
      <c r="HH9" s="79">
        <f t="shared" si="22"/>
        <v>3665</v>
      </c>
      <c r="HI9" s="79">
        <f t="shared" si="22"/>
        <v>3575</v>
      </c>
      <c r="HJ9" s="79">
        <f t="shared" si="22"/>
        <v>3100</v>
      </c>
      <c r="HK9" s="79">
        <f t="shared" si="22"/>
        <v>25553</v>
      </c>
      <c r="HL9" s="79">
        <f t="shared" si="22"/>
        <v>24688</v>
      </c>
      <c r="HM9" s="79">
        <f t="shared" si="22"/>
        <v>26098</v>
      </c>
      <c r="HN9" s="79">
        <f t="shared" si="22"/>
        <v>25561</v>
      </c>
      <c r="HO9" s="79">
        <f t="shared" si="22"/>
        <v>24374</v>
      </c>
      <c r="HP9" s="56">
        <f t="shared" si="94"/>
        <v>13.442648612687355</v>
      </c>
      <c r="HQ9" s="56">
        <f t="shared" si="95"/>
        <v>14.290343486714194</v>
      </c>
      <c r="HR9" s="56">
        <f t="shared" si="96"/>
        <v>14.043221702812476</v>
      </c>
      <c r="HS9" s="56">
        <f t="shared" si="97"/>
        <v>13.986150776573686</v>
      </c>
      <c r="HT9" s="56">
        <f t="shared" si="98"/>
        <v>12.718470501353901</v>
      </c>
    </row>
    <row r="10" spans="1:229" ht="15.75" thickBot="1">
      <c r="A10" s="13">
        <v>2606</v>
      </c>
      <c r="B10" s="40" t="s">
        <v>744</v>
      </c>
      <c r="C10" s="39">
        <v>2606</v>
      </c>
      <c r="D10" s="62">
        <f t="shared" si="0"/>
        <v>26780.666666666668</v>
      </c>
      <c r="E10" s="62">
        <f t="shared" si="0"/>
        <v>27431</v>
      </c>
      <c r="F10" s="62">
        <f t="shared" si="0"/>
        <v>28436.333333333328</v>
      </c>
      <c r="G10" s="62">
        <f t="shared" si="0"/>
        <v>28726</v>
      </c>
      <c r="H10" s="62">
        <f t="shared" si="0"/>
        <v>29037.999999999996</v>
      </c>
      <c r="I10" s="62">
        <f t="shared" si="0"/>
        <v>63419</v>
      </c>
      <c r="J10" s="62">
        <f t="shared" si="0"/>
        <v>118628</v>
      </c>
      <c r="K10" s="62">
        <f t="shared" si="0"/>
        <v>60148</v>
      </c>
      <c r="L10" s="62">
        <f t="shared" si="0"/>
        <v>58385</v>
      </c>
      <c r="M10" s="62">
        <f t="shared" si="0"/>
        <v>53782</v>
      </c>
      <c r="N10" s="62">
        <f t="shared" si="1"/>
        <v>351657</v>
      </c>
      <c r="O10" s="62">
        <f t="shared" si="1"/>
        <v>374451</v>
      </c>
      <c r="P10" s="62">
        <f t="shared" si="1"/>
        <v>378675</v>
      </c>
      <c r="Q10" s="62">
        <f t="shared" si="1"/>
        <v>382602</v>
      </c>
      <c r="R10" s="62">
        <f t="shared" si="1"/>
        <v>386638</v>
      </c>
      <c r="S10" s="62">
        <f t="shared" si="1"/>
        <v>14500</v>
      </c>
      <c r="T10" s="62">
        <f t="shared" si="1"/>
        <v>11969</v>
      </c>
      <c r="U10" s="62">
        <f t="shared" si="1"/>
        <v>15175</v>
      </c>
      <c r="V10" s="62">
        <f t="shared" si="1"/>
        <v>14731</v>
      </c>
      <c r="W10" s="62">
        <f t="shared" si="1"/>
        <v>15569</v>
      </c>
      <c r="X10" s="56">
        <f t="shared" si="23"/>
        <v>0.54143536381967083</v>
      </c>
      <c r="Y10" s="56">
        <f t="shared" si="24"/>
        <v>0.43633115817870294</v>
      </c>
      <c r="Z10" s="56">
        <f t="shared" si="25"/>
        <v>0.53364826688860501</v>
      </c>
      <c r="AA10" s="56">
        <f t="shared" si="26"/>
        <v>0.51281069414467728</v>
      </c>
      <c r="AB10" s="56">
        <f t="shared" si="27"/>
        <v>0.5361595151181211</v>
      </c>
      <c r="AC10" s="56">
        <f t="shared" si="2"/>
        <v>61184</v>
      </c>
      <c r="AD10" s="56">
        <f t="shared" si="2"/>
        <v>114416</v>
      </c>
      <c r="AE10" s="56">
        <f t="shared" si="2"/>
        <v>57584</v>
      </c>
      <c r="AF10" s="56">
        <f t="shared" si="2"/>
        <v>55927</v>
      </c>
      <c r="AG10" s="56">
        <f t="shared" si="2"/>
        <v>52215</v>
      </c>
      <c r="AH10" s="56">
        <f t="shared" si="28"/>
        <v>96.475819549346411</v>
      </c>
      <c r="AI10" s="56">
        <f t="shared" si="29"/>
        <v>96.44940486225849</v>
      </c>
      <c r="AJ10" s="56">
        <f t="shared" si="30"/>
        <v>95.737181618673944</v>
      </c>
      <c r="AK10" s="56">
        <f t="shared" si="31"/>
        <v>95.790014558533869</v>
      </c>
      <c r="AL10" s="56">
        <f t="shared" si="32"/>
        <v>97.08638577962887</v>
      </c>
      <c r="AM10" s="56">
        <f t="shared" si="3"/>
        <v>35002</v>
      </c>
      <c r="AN10" s="56">
        <f t="shared" si="3"/>
        <v>41357</v>
      </c>
      <c r="AO10" s="56">
        <f t="shared" si="3"/>
        <v>81656</v>
      </c>
      <c r="AP10" s="56">
        <f t="shared" si="3"/>
        <v>91242</v>
      </c>
      <c r="AQ10" s="56">
        <f t="shared" si="3"/>
        <v>47475</v>
      </c>
      <c r="AR10" s="56">
        <f t="shared" si="33"/>
        <v>9.9534489573647047</v>
      </c>
      <c r="AS10" s="56">
        <f t="shared" si="34"/>
        <v>11.044702778200618</v>
      </c>
      <c r="AT10" s="56">
        <f t="shared" si="35"/>
        <v>21.563609955766818</v>
      </c>
      <c r="AU10" s="56">
        <f t="shared" si="36"/>
        <v>23.847758244860195</v>
      </c>
      <c r="AV10" s="56">
        <f t="shared" si="37"/>
        <v>12.278927575665092</v>
      </c>
      <c r="AW10" s="56">
        <f t="shared" si="4"/>
        <v>1248961</v>
      </c>
      <c r="AX10" s="56">
        <f t="shared" si="4"/>
        <v>1315057</v>
      </c>
      <c r="AY10" s="56">
        <f t="shared" si="4"/>
        <v>1067542</v>
      </c>
      <c r="AZ10" s="56">
        <f t="shared" si="4"/>
        <v>1057671</v>
      </c>
      <c r="BA10" s="56">
        <f t="shared" si="4"/>
        <v>1342389</v>
      </c>
      <c r="BB10" s="56">
        <f t="shared" si="4"/>
        <v>1071792</v>
      </c>
      <c r="BC10" s="56">
        <f t="shared" si="4"/>
        <v>1036349</v>
      </c>
      <c r="BD10" s="56">
        <f t="shared" si="4"/>
        <v>1096412</v>
      </c>
      <c r="BE10" s="56">
        <f t="shared" si="4"/>
        <v>1064819</v>
      </c>
      <c r="BF10" s="56">
        <f t="shared" si="4"/>
        <v>1050170</v>
      </c>
      <c r="BG10" s="56">
        <f t="shared" si="38"/>
        <v>0.85814689169637803</v>
      </c>
      <c r="BH10" s="56">
        <f t="shared" si="39"/>
        <v>0.78806393943380404</v>
      </c>
      <c r="BI10" s="56">
        <f t="shared" si="40"/>
        <v>1.0270434324832185</v>
      </c>
      <c r="BJ10" s="56">
        <f t="shared" si="41"/>
        <v>1.0067582452388313</v>
      </c>
      <c r="BK10" s="56">
        <f t="shared" si="42"/>
        <v>0.7823142174138793</v>
      </c>
      <c r="BL10" s="56">
        <f t="shared" si="5"/>
        <v>7285</v>
      </c>
      <c r="BM10" s="56">
        <f t="shared" si="5"/>
        <v>6987</v>
      </c>
      <c r="BN10" s="56">
        <f t="shared" si="5"/>
        <v>6710</v>
      </c>
      <c r="BO10" s="56">
        <f t="shared" si="5"/>
        <v>6938</v>
      </c>
      <c r="BP10" s="56">
        <f t="shared" si="5"/>
        <v>6500</v>
      </c>
      <c r="BQ10" s="56">
        <f t="shared" si="5"/>
        <v>3511</v>
      </c>
      <c r="BR10" s="56">
        <f t="shared" si="5"/>
        <v>3859</v>
      </c>
      <c r="BS10" s="56">
        <f t="shared" si="5"/>
        <v>3998</v>
      </c>
      <c r="BT10" s="56">
        <f t="shared" si="5"/>
        <v>4126</v>
      </c>
      <c r="BU10" s="56">
        <f t="shared" si="5"/>
        <v>4099</v>
      </c>
      <c r="BV10" s="56">
        <f t="shared" si="43"/>
        <v>48.194921070693205</v>
      </c>
      <c r="BW10" s="56">
        <f t="shared" si="6"/>
        <v>55.231143552311437</v>
      </c>
      <c r="BX10" s="56">
        <f t="shared" si="7"/>
        <v>59.582712369597616</v>
      </c>
      <c r="BY10" s="56">
        <f t="shared" si="8"/>
        <v>59.469587777457477</v>
      </c>
      <c r="BZ10" s="56">
        <f t="shared" si="9"/>
        <v>63.061538461538461</v>
      </c>
      <c r="CA10" s="56">
        <f t="shared" si="10"/>
        <v>489</v>
      </c>
      <c r="CB10" s="56">
        <f t="shared" si="10"/>
        <v>505</v>
      </c>
      <c r="CC10" s="56">
        <f t="shared" si="10"/>
        <v>491</v>
      </c>
      <c r="CD10" s="56">
        <f t="shared" si="10"/>
        <v>463</v>
      </c>
      <c r="CE10" s="56">
        <f t="shared" si="10"/>
        <v>490</v>
      </c>
      <c r="CF10" s="56">
        <f t="shared" si="44"/>
        <v>6.7124227865477</v>
      </c>
      <c r="CG10" s="56">
        <f t="shared" si="45"/>
        <v>7.2277086016888505</v>
      </c>
      <c r="CH10" s="56">
        <f t="shared" si="46"/>
        <v>7.3174366616989559</v>
      </c>
      <c r="CI10" s="56">
        <f t="shared" si="47"/>
        <v>6.6733929086191983</v>
      </c>
      <c r="CJ10" s="56">
        <f t="shared" si="48"/>
        <v>7.5384615384615383</v>
      </c>
      <c r="CK10" s="56">
        <f t="shared" si="11"/>
        <v>82026</v>
      </c>
      <c r="CL10" s="56">
        <f t="shared" si="11"/>
        <v>106038</v>
      </c>
      <c r="CM10" s="56">
        <f t="shared" si="11"/>
        <v>71467</v>
      </c>
      <c r="CN10" s="56">
        <f t="shared" si="11"/>
        <v>74043</v>
      </c>
      <c r="CO10" s="56">
        <f t="shared" si="11"/>
        <v>78537</v>
      </c>
      <c r="CP10" s="56">
        <f t="shared" si="11"/>
        <v>56390</v>
      </c>
      <c r="CQ10" s="56">
        <f t="shared" si="11"/>
        <v>61003</v>
      </c>
      <c r="CR10" s="56">
        <f t="shared" si="11"/>
        <v>68079</v>
      </c>
      <c r="CS10" s="56">
        <f t="shared" si="11"/>
        <v>69578</v>
      </c>
      <c r="CT10" s="56">
        <f t="shared" si="11"/>
        <v>73774</v>
      </c>
      <c r="CU10" s="56">
        <f t="shared" si="49"/>
        <v>68.746495013776126</v>
      </c>
      <c r="CV10" s="56">
        <f t="shared" si="12"/>
        <v>57.529376261340268</v>
      </c>
      <c r="CW10" s="56">
        <f t="shared" si="12"/>
        <v>95.25935046944744</v>
      </c>
      <c r="CX10" s="56">
        <f t="shared" si="12"/>
        <v>93.969720297664878</v>
      </c>
      <c r="CY10" s="56">
        <f t="shared" si="12"/>
        <v>93.935342577383906</v>
      </c>
      <c r="CZ10" s="56">
        <f t="shared" si="13"/>
        <v>275426</v>
      </c>
      <c r="DA10" s="56">
        <f t="shared" si="13"/>
        <v>293835</v>
      </c>
      <c r="DB10" s="56">
        <f t="shared" si="13"/>
        <v>317162</v>
      </c>
      <c r="DC10" s="56">
        <f t="shared" si="13"/>
        <v>310784</v>
      </c>
      <c r="DD10" s="56">
        <f t="shared" si="13"/>
        <v>314044</v>
      </c>
      <c r="DE10" s="56">
        <f t="shared" si="13"/>
        <v>253513</v>
      </c>
      <c r="DF10" s="56">
        <f t="shared" si="13"/>
        <v>265895</v>
      </c>
      <c r="DG10" s="56">
        <f t="shared" si="13"/>
        <v>290185</v>
      </c>
      <c r="DH10" s="56">
        <f t="shared" si="13"/>
        <v>287174</v>
      </c>
      <c r="DI10" s="56">
        <f t="shared" si="13"/>
        <v>290432</v>
      </c>
      <c r="DJ10" s="56">
        <f t="shared" si="50"/>
        <v>92.043960991337059</v>
      </c>
      <c r="DK10" s="56">
        <f t="shared" si="51"/>
        <v>90.491262102880867</v>
      </c>
      <c r="DL10" s="56">
        <f t="shared" si="52"/>
        <v>91.494252148744167</v>
      </c>
      <c r="DM10" s="56">
        <f t="shared" si="53"/>
        <v>92.403083813838549</v>
      </c>
      <c r="DN10" s="56">
        <f t="shared" si="54"/>
        <v>92.481308351695944</v>
      </c>
      <c r="DO10" s="56">
        <f t="shared" si="55"/>
        <v>21211</v>
      </c>
      <c r="DP10" s="56">
        <f t="shared" si="55"/>
        <v>20066</v>
      </c>
      <c r="DQ10" s="56">
        <f t="shared" si="55"/>
        <v>19728</v>
      </c>
      <c r="DR10" s="56">
        <f t="shared" si="55"/>
        <v>19243</v>
      </c>
      <c r="DS10" s="56">
        <f t="shared" si="55"/>
        <v>17472</v>
      </c>
      <c r="DT10" s="56">
        <f t="shared" si="55"/>
        <v>13890</v>
      </c>
      <c r="DU10" s="56">
        <f t="shared" si="55"/>
        <v>13211</v>
      </c>
      <c r="DV10" s="56">
        <f t="shared" si="55"/>
        <v>12750</v>
      </c>
      <c r="DW10" s="56">
        <f t="shared" si="55"/>
        <v>12410</v>
      </c>
      <c r="DX10" s="56">
        <f t="shared" si="55"/>
        <v>11407</v>
      </c>
      <c r="DY10" s="56">
        <f t="shared" si="56"/>
        <v>65.484889915609827</v>
      </c>
      <c r="DZ10" s="56">
        <f t="shared" si="57"/>
        <v>65.837735472939301</v>
      </c>
      <c r="EA10" s="56">
        <f t="shared" si="58"/>
        <v>64.628953771289531</v>
      </c>
      <c r="EB10" s="56">
        <f t="shared" si="59"/>
        <v>64.490983734344951</v>
      </c>
      <c r="EC10" s="56">
        <f t="shared" si="60"/>
        <v>65.287316849816847</v>
      </c>
      <c r="ED10" s="56">
        <f t="shared" si="61"/>
        <v>136945</v>
      </c>
      <c r="EE10" s="56">
        <f t="shared" si="61"/>
        <v>134449</v>
      </c>
      <c r="EF10" s="56">
        <f t="shared" si="61"/>
        <v>132377</v>
      </c>
      <c r="EG10" s="56">
        <f t="shared" si="61"/>
        <v>125507</v>
      </c>
      <c r="EH10" s="56">
        <f t="shared" si="61"/>
        <v>119387</v>
      </c>
      <c r="EI10" s="56">
        <f t="shared" si="61"/>
        <v>4398</v>
      </c>
      <c r="EJ10" s="56">
        <f t="shared" si="61"/>
        <v>3564</v>
      </c>
      <c r="EK10" s="56">
        <f t="shared" si="61"/>
        <v>3148</v>
      </c>
      <c r="EL10" s="56">
        <f t="shared" si="61"/>
        <v>2337</v>
      </c>
      <c r="EM10" s="56">
        <f t="shared" si="61"/>
        <v>1738</v>
      </c>
      <c r="EN10" s="56">
        <f t="shared" si="62"/>
        <v>3.2115082697433275</v>
      </c>
      <c r="EO10" s="56">
        <f t="shared" si="63"/>
        <v>2.650819269760281</v>
      </c>
      <c r="EP10" s="56">
        <f t="shared" si="64"/>
        <v>2.3780566110427039</v>
      </c>
      <c r="EQ10" s="56">
        <f t="shared" si="65"/>
        <v>1.8620475351972401</v>
      </c>
      <c r="ER10" s="56">
        <f t="shared" si="66"/>
        <v>1.4557698911941834</v>
      </c>
      <c r="ES10" s="56">
        <f t="shared" si="67"/>
        <v>1729</v>
      </c>
      <c r="ET10" s="56">
        <f t="shared" si="67"/>
        <v>1480</v>
      </c>
      <c r="EU10" s="56">
        <f t="shared" si="67"/>
        <v>1763</v>
      </c>
      <c r="EV10" s="56">
        <f t="shared" si="67"/>
        <v>2012</v>
      </c>
      <c r="EW10" s="56">
        <f t="shared" si="67"/>
        <v>1675</v>
      </c>
      <c r="EX10" s="56">
        <f t="shared" si="68"/>
        <v>500</v>
      </c>
      <c r="EY10" s="56">
        <f t="shared" si="18"/>
        <v>438</v>
      </c>
      <c r="EZ10" s="56">
        <f t="shared" si="18"/>
        <v>543</v>
      </c>
      <c r="FA10" s="56">
        <f t="shared" si="18"/>
        <v>460</v>
      </c>
      <c r="FB10" s="56">
        <f t="shared" si="18"/>
        <v>499</v>
      </c>
      <c r="FC10" s="56">
        <f t="shared" si="18"/>
        <v>330</v>
      </c>
      <c r="FD10" s="56">
        <f t="shared" si="18"/>
        <v>351</v>
      </c>
      <c r="FE10" s="56">
        <f t="shared" si="18"/>
        <v>394</v>
      </c>
      <c r="FF10" s="56">
        <f t="shared" si="18"/>
        <v>436</v>
      </c>
      <c r="FG10" s="56">
        <f t="shared" si="18"/>
        <v>297</v>
      </c>
      <c r="FH10" s="56">
        <f t="shared" si="69"/>
        <v>28.91844997108155</v>
      </c>
      <c r="FI10" s="56">
        <f t="shared" si="70"/>
        <v>29.594594594594593</v>
      </c>
      <c r="FJ10" s="56">
        <f t="shared" si="71"/>
        <v>30.799773114010208</v>
      </c>
      <c r="FK10" s="56">
        <f t="shared" si="72"/>
        <v>22.86282306163022</v>
      </c>
      <c r="FL10" s="56">
        <f t="shared" si="73"/>
        <v>29.791044776119403</v>
      </c>
      <c r="FM10" s="56">
        <f t="shared" si="74"/>
        <v>19.086176980913823</v>
      </c>
      <c r="FN10" s="56">
        <f t="shared" si="75"/>
        <v>23.716216216216214</v>
      </c>
      <c r="FO10" s="56">
        <f t="shared" si="76"/>
        <v>22.34826999432785</v>
      </c>
      <c r="FP10" s="56">
        <f t="shared" si="77"/>
        <v>21.669980119284293</v>
      </c>
      <c r="FQ10" s="56">
        <f t="shared" si="78"/>
        <v>17.731343283582092</v>
      </c>
      <c r="FR10" s="56">
        <f t="shared" si="19"/>
        <v>50</v>
      </c>
      <c r="FS10" s="56">
        <f t="shared" si="19"/>
        <v>71</v>
      </c>
      <c r="FT10" s="56">
        <f t="shared" si="19"/>
        <v>104</v>
      </c>
      <c r="FU10" s="56">
        <f t="shared" si="19"/>
        <v>119</v>
      </c>
      <c r="FV10" s="56">
        <f t="shared" si="19"/>
        <v>126</v>
      </c>
      <c r="FW10" s="56">
        <f t="shared" si="19"/>
        <v>4184</v>
      </c>
      <c r="FX10" s="56">
        <f t="shared" si="19"/>
        <v>3641</v>
      </c>
      <c r="FY10" s="56">
        <f t="shared" si="19"/>
        <v>4102</v>
      </c>
      <c r="FZ10" s="56">
        <f t="shared" si="19"/>
        <v>4814</v>
      </c>
      <c r="GA10" s="56">
        <f t="shared" si="19"/>
        <v>4565</v>
      </c>
      <c r="GB10" s="56">
        <f t="shared" si="79"/>
        <v>1.1950286806883366</v>
      </c>
      <c r="GC10" s="56">
        <f t="shared" si="80"/>
        <v>1.9500137324910738</v>
      </c>
      <c r="GD10" s="56">
        <f t="shared" si="81"/>
        <v>2.5353486104339349</v>
      </c>
      <c r="GE10" s="56">
        <f t="shared" si="82"/>
        <v>2.4719567926879935</v>
      </c>
      <c r="GF10" s="56">
        <f t="shared" si="83"/>
        <v>2.7601314348302299</v>
      </c>
      <c r="GG10" s="56">
        <f t="shared" si="20"/>
        <v>1</v>
      </c>
      <c r="GH10" s="56">
        <f t="shared" si="20"/>
        <v>0</v>
      </c>
      <c r="GI10" s="56">
        <f t="shared" si="20"/>
        <v>4</v>
      </c>
      <c r="GJ10" s="56">
        <f t="shared" si="20"/>
        <v>17</v>
      </c>
      <c r="GK10" s="56">
        <f t="shared" si="20"/>
        <v>2</v>
      </c>
      <c r="GL10" s="56">
        <f t="shared" si="20"/>
        <v>106084</v>
      </c>
      <c r="GM10" s="56">
        <f t="shared" si="20"/>
        <v>108958</v>
      </c>
      <c r="GN10" s="56">
        <f t="shared" si="20"/>
        <v>111255</v>
      </c>
      <c r="GO10" s="56">
        <f t="shared" si="20"/>
        <v>112383</v>
      </c>
      <c r="GP10" s="56">
        <f t="shared" si="20"/>
        <v>113590</v>
      </c>
      <c r="GQ10" s="56">
        <f t="shared" si="84"/>
        <v>9.4264922137174315E-2</v>
      </c>
      <c r="GR10" s="56">
        <f t="shared" si="85"/>
        <v>0</v>
      </c>
      <c r="GS10" s="56">
        <f t="shared" si="86"/>
        <v>0.35953440294818212</v>
      </c>
      <c r="GT10" s="56">
        <f t="shared" si="87"/>
        <v>1.5126843027860086</v>
      </c>
      <c r="GU10" s="56">
        <f t="shared" si="88"/>
        <v>0.17607183730962234</v>
      </c>
      <c r="GV10" s="56">
        <f t="shared" si="21"/>
        <v>25</v>
      </c>
      <c r="GW10" s="56">
        <f t="shared" si="21"/>
        <v>20</v>
      </c>
      <c r="GX10" s="56">
        <f t="shared" si="21"/>
        <v>32</v>
      </c>
      <c r="GY10" s="56">
        <f t="shared" si="21"/>
        <v>38</v>
      </c>
      <c r="GZ10" s="56">
        <f t="shared" si="21"/>
        <v>25</v>
      </c>
      <c r="HA10" s="56">
        <f t="shared" si="89"/>
        <v>0.59751434034416828</v>
      </c>
      <c r="HB10" s="56">
        <f t="shared" si="90"/>
        <v>0.54929964295523204</v>
      </c>
      <c r="HC10" s="56">
        <f t="shared" si="91"/>
        <v>0.78010726474890291</v>
      </c>
      <c r="HD10" s="56">
        <f t="shared" si="92"/>
        <v>0.78936435396759452</v>
      </c>
      <c r="HE10" s="56">
        <f t="shared" si="93"/>
        <v>0.547645125958379</v>
      </c>
      <c r="HF10" s="79">
        <f t="shared" si="22"/>
        <v>3609</v>
      </c>
      <c r="HG10" s="79">
        <f t="shared" si="22"/>
        <v>3481</v>
      </c>
      <c r="HH10" s="79">
        <f t="shared" si="22"/>
        <v>4475</v>
      </c>
      <c r="HI10" s="79">
        <f t="shared" si="22"/>
        <v>5149</v>
      </c>
      <c r="HJ10" s="79">
        <f t="shared" si="22"/>
        <v>4654</v>
      </c>
      <c r="HK10" s="79">
        <f t="shared" si="22"/>
        <v>18635</v>
      </c>
      <c r="HL10" s="79">
        <f t="shared" si="22"/>
        <v>17784</v>
      </c>
      <c r="HM10" s="79">
        <f t="shared" si="22"/>
        <v>19610</v>
      </c>
      <c r="HN10" s="79">
        <f t="shared" si="22"/>
        <v>20854</v>
      </c>
      <c r="HO10" s="79">
        <f t="shared" si="22"/>
        <v>19774</v>
      </c>
      <c r="HP10" s="56">
        <f t="shared" si="94"/>
        <v>19.366782935336733</v>
      </c>
      <c r="HQ10" s="56">
        <f t="shared" si="95"/>
        <v>19.573774179037336</v>
      </c>
      <c r="HR10" s="56">
        <f t="shared" si="96"/>
        <v>22.819989801121878</v>
      </c>
      <c r="HS10" s="56">
        <f t="shared" si="97"/>
        <v>24.690706818835714</v>
      </c>
      <c r="HT10" s="56">
        <f t="shared" si="98"/>
        <v>23.535956306260747</v>
      </c>
    </row>
    <row r="11" spans="1:229" ht="15.75" thickBot="1">
      <c r="A11" s="13">
        <v>2607</v>
      </c>
      <c r="B11" s="40" t="s">
        <v>745</v>
      </c>
      <c r="C11" s="39">
        <v>2607</v>
      </c>
      <c r="D11" s="62">
        <f t="shared" si="0"/>
        <v>10194.333333333334</v>
      </c>
      <c r="E11" s="62">
        <f t="shared" si="0"/>
        <v>10413.666666666668</v>
      </c>
      <c r="F11" s="62">
        <f t="shared" si="0"/>
        <v>10388.333333333332</v>
      </c>
      <c r="G11" s="62">
        <f t="shared" si="0"/>
        <v>10443.000000000002</v>
      </c>
      <c r="H11" s="62">
        <f t="shared" si="0"/>
        <v>10508</v>
      </c>
      <c r="I11" s="62">
        <f t="shared" si="0"/>
        <v>27153</v>
      </c>
      <c r="J11" s="62">
        <f t="shared" si="0"/>
        <v>32031</v>
      </c>
      <c r="K11" s="62">
        <f t="shared" si="0"/>
        <v>29212</v>
      </c>
      <c r="L11" s="62">
        <f t="shared" si="0"/>
        <v>28135</v>
      </c>
      <c r="M11" s="62">
        <f t="shared" si="0"/>
        <v>28033</v>
      </c>
      <c r="N11" s="62">
        <f t="shared" si="1"/>
        <v>131469</v>
      </c>
      <c r="O11" s="62">
        <f t="shared" si="1"/>
        <v>139262</v>
      </c>
      <c r="P11" s="62">
        <f t="shared" si="1"/>
        <v>140228</v>
      </c>
      <c r="Q11" s="62">
        <f t="shared" si="1"/>
        <v>138719</v>
      </c>
      <c r="R11" s="62">
        <f t="shared" si="1"/>
        <v>139465</v>
      </c>
      <c r="S11" s="62">
        <f t="shared" si="1"/>
        <v>5335</v>
      </c>
      <c r="T11" s="62">
        <f t="shared" si="1"/>
        <v>4354</v>
      </c>
      <c r="U11" s="62">
        <f t="shared" si="1"/>
        <v>7025</v>
      </c>
      <c r="V11" s="62">
        <f t="shared" si="1"/>
        <v>6574</v>
      </c>
      <c r="W11" s="62">
        <f t="shared" si="1"/>
        <v>6854</v>
      </c>
      <c r="X11" s="56">
        <f t="shared" si="23"/>
        <v>0.52332995454991327</v>
      </c>
      <c r="Y11" s="56">
        <f t="shared" si="24"/>
        <v>0.41810441407125248</v>
      </c>
      <c r="Z11" s="56">
        <f t="shared" si="25"/>
        <v>0.67623937108936316</v>
      </c>
      <c r="AA11" s="56">
        <f t="shared" si="26"/>
        <v>0.62951259216700173</v>
      </c>
      <c r="AB11" s="56">
        <f t="shared" si="27"/>
        <v>0.65226494099733534</v>
      </c>
      <c r="AC11" s="56">
        <f t="shared" si="2"/>
        <v>26713</v>
      </c>
      <c r="AD11" s="56">
        <f t="shared" si="2"/>
        <v>31077</v>
      </c>
      <c r="AE11" s="56">
        <f t="shared" si="2"/>
        <v>28638</v>
      </c>
      <c r="AF11" s="56">
        <f t="shared" si="2"/>
        <v>27677</v>
      </c>
      <c r="AG11" s="56">
        <f t="shared" si="2"/>
        <v>27726</v>
      </c>
      <c r="AH11" s="56">
        <f t="shared" si="28"/>
        <v>98.379552903914856</v>
      </c>
      <c r="AI11" s="56">
        <f t="shared" si="29"/>
        <v>97.021635290812029</v>
      </c>
      <c r="AJ11" s="56">
        <f t="shared" si="30"/>
        <v>98.03505408736136</v>
      </c>
      <c r="AK11" s="56">
        <f t="shared" si="31"/>
        <v>98.372134352230319</v>
      </c>
      <c r="AL11" s="56">
        <f t="shared" si="32"/>
        <v>98.904862126779165</v>
      </c>
      <c r="AM11" s="56">
        <f t="shared" si="3"/>
        <v>42660</v>
      </c>
      <c r="AN11" s="56">
        <f t="shared" si="3"/>
        <v>16109</v>
      </c>
      <c r="AO11" s="56">
        <f t="shared" si="3"/>
        <v>15266</v>
      </c>
      <c r="AP11" s="56">
        <f t="shared" si="3"/>
        <v>18410</v>
      </c>
      <c r="AQ11" s="56">
        <f t="shared" si="3"/>
        <v>23110</v>
      </c>
      <c r="AR11" s="56">
        <f t="shared" si="33"/>
        <v>32.448714145540016</v>
      </c>
      <c r="AS11" s="56">
        <f t="shared" si="34"/>
        <v>11.56740532234206</v>
      </c>
      <c r="AT11" s="56">
        <f t="shared" si="35"/>
        <v>10.886556179935534</v>
      </c>
      <c r="AU11" s="56">
        <f t="shared" si="36"/>
        <v>13.271433617601049</v>
      </c>
      <c r="AV11" s="56">
        <f t="shared" si="37"/>
        <v>16.57046570824221</v>
      </c>
      <c r="AW11" s="56">
        <f t="shared" si="4"/>
        <v>408046</v>
      </c>
      <c r="AX11" s="56">
        <f t="shared" si="4"/>
        <v>422570</v>
      </c>
      <c r="AY11" s="56">
        <f t="shared" si="4"/>
        <v>449393</v>
      </c>
      <c r="AZ11" s="56">
        <f t="shared" si="4"/>
        <v>442936</v>
      </c>
      <c r="BA11" s="56">
        <f t="shared" si="4"/>
        <v>455904</v>
      </c>
      <c r="BB11" s="56">
        <f t="shared" si="4"/>
        <v>423233</v>
      </c>
      <c r="BC11" s="56">
        <f t="shared" si="4"/>
        <v>432131</v>
      </c>
      <c r="BD11" s="56">
        <f t="shared" si="4"/>
        <v>457055</v>
      </c>
      <c r="BE11" s="56">
        <f t="shared" si="4"/>
        <v>438209</v>
      </c>
      <c r="BF11" s="56">
        <f t="shared" si="4"/>
        <v>449303</v>
      </c>
      <c r="BG11" s="56">
        <f t="shared" si="38"/>
        <v>1.0372188429735862</v>
      </c>
      <c r="BH11" s="56">
        <f t="shared" si="39"/>
        <v>1.0226258371394088</v>
      </c>
      <c r="BI11" s="56">
        <f t="shared" si="40"/>
        <v>1.0170496647700342</v>
      </c>
      <c r="BJ11" s="56">
        <f t="shared" si="41"/>
        <v>0.98932802933155128</v>
      </c>
      <c r="BK11" s="56">
        <f t="shared" si="42"/>
        <v>0.98552107461219907</v>
      </c>
      <c r="BL11" s="56">
        <f t="shared" si="5"/>
        <v>2609</v>
      </c>
      <c r="BM11" s="56">
        <f t="shared" si="5"/>
        <v>2727</v>
      </c>
      <c r="BN11" s="56">
        <f t="shared" si="5"/>
        <v>2628</v>
      </c>
      <c r="BO11" s="56">
        <f t="shared" si="5"/>
        <v>2643</v>
      </c>
      <c r="BP11" s="56">
        <f t="shared" si="5"/>
        <v>2598</v>
      </c>
      <c r="BQ11" s="56">
        <f t="shared" si="5"/>
        <v>1120</v>
      </c>
      <c r="BR11" s="56">
        <f t="shared" si="5"/>
        <v>1308</v>
      </c>
      <c r="BS11" s="56">
        <f t="shared" si="5"/>
        <v>1366</v>
      </c>
      <c r="BT11" s="56">
        <f t="shared" si="5"/>
        <v>1528</v>
      </c>
      <c r="BU11" s="56">
        <f t="shared" si="5"/>
        <v>1653</v>
      </c>
      <c r="BV11" s="56">
        <f t="shared" si="43"/>
        <v>42.928325028746642</v>
      </c>
      <c r="BW11" s="56">
        <f t="shared" si="6"/>
        <v>47.964796479647966</v>
      </c>
      <c r="BX11" s="56">
        <f t="shared" si="7"/>
        <v>51.978691019786915</v>
      </c>
      <c r="BY11" s="56">
        <f t="shared" si="8"/>
        <v>57.813091184260315</v>
      </c>
      <c r="BZ11" s="56">
        <f t="shared" si="9"/>
        <v>63.625866050808312</v>
      </c>
      <c r="CA11" s="56">
        <f t="shared" si="10"/>
        <v>205</v>
      </c>
      <c r="CB11" s="56">
        <f t="shared" si="10"/>
        <v>200</v>
      </c>
      <c r="CC11" s="56">
        <f t="shared" si="10"/>
        <v>213</v>
      </c>
      <c r="CD11" s="56">
        <f t="shared" si="10"/>
        <v>201</v>
      </c>
      <c r="CE11" s="56">
        <f t="shared" si="10"/>
        <v>213</v>
      </c>
      <c r="CF11" s="56">
        <f t="shared" si="44"/>
        <v>7.8574166347259489</v>
      </c>
      <c r="CG11" s="56">
        <f t="shared" si="45"/>
        <v>7.3340667400073336</v>
      </c>
      <c r="CH11" s="56">
        <f t="shared" si="46"/>
        <v>8.1050228310502277</v>
      </c>
      <c r="CI11" s="56">
        <f t="shared" si="47"/>
        <v>7.6049943246311011</v>
      </c>
      <c r="CJ11" s="56">
        <f t="shared" si="48"/>
        <v>8.1986143187066975</v>
      </c>
      <c r="CK11" s="56">
        <f t="shared" si="11"/>
        <v>22430</v>
      </c>
      <c r="CL11" s="56">
        <f t="shared" si="11"/>
        <v>23485</v>
      </c>
      <c r="CM11" s="56">
        <f t="shared" si="11"/>
        <v>27137</v>
      </c>
      <c r="CN11" s="56">
        <f t="shared" si="11"/>
        <v>29311</v>
      </c>
      <c r="CO11" s="56">
        <f t="shared" si="11"/>
        <v>32458</v>
      </c>
      <c r="CP11" s="56">
        <f t="shared" si="11"/>
        <v>21272</v>
      </c>
      <c r="CQ11" s="56">
        <f t="shared" si="11"/>
        <v>22638</v>
      </c>
      <c r="CR11" s="56">
        <f t="shared" si="11"/>
        <v>26144</v>
      </c>
      <c r="CS11" s="56">
        <f t="shared" si="11"/>
        <v>28172</v>
      </c>
      <c r="CT11" s="56">
        <f t="shared" si="11"/>
        <v>31376</v>
      </c>
      <c r="CU11" s="56">
        <f t="shared" si="49"/>
        <v>94.837271511368698</v>
      </c>
      <c r="CV11" s="56">
        <f t="shared" si="12"/>
        <v>96.393442622950815</v>
      </c>
      <c r="CW11" s="56">
        <f t="shared" si="12"/>
        <v>96.340789328223465</v>
      </c>
      <c r="CX11" s="56">
        <f t="shared" si="12"/>
        <v>96.114086861587793</v>
      </c>
      <c r="CY11" s="56">
        <f t="shared" si="12"/>
        <v>96.666461273029753</v>
      </c>
      <c r="CZ11" s="56">
        <f t="shared" si="13"/>
        <v>148093</v>
      </c>
      <c r="DA11" s="56">
        <f t="shared" si="13"/>
        <v>157599</v>
      </c>
      <c r="DB11" s="56">
        <f t="shared" si="13"/>
        <v>169824</v>
      </c>
      <c r="DC11" s="56">
        <f t="shared" si="13"/>
        <v>172708</v>
      </c>
      <c r="DD11" s="56">
        <f t="shared" si="13"/>
        <v>179802</v>
      </c>
      <c r="DE11" s="56">
        <f t="shared" si="13"/>
        <v>144054</v>
      </c>
      <c r="DF11" s="56">
        <f t="shared" si="13"/>
        <v>151590</v>
      </c>
      <c r="DG11" s="56">
        <f t="shared" si="13"/>
        <v>163626</v>
      </c>
      <c r="DH11" s="56">
        <f t="shared" si="13"/>
        <v>165796</v>
      </c>
      <c r="DI11" s="56">
        <f t="shared" si="13"/>
        <v>172629</v>
      </c>
      <c r="DJ11" s="56">
        <f t="shared" si="50"/>
        <v>97.272659747591035</v>
      </c>
      <c r="DK11" s="56">
        <f t="shared" si="51"/>
        <v>96.187158547960323</v>
      </c>
      <c r="DL11" s="56">
        <f t="shared" si="52"/>
        <v>96.350339174674957</v>
      </c>
      <c r="DM11" s="56">
        <f t="shared" si="53"/>
        <v>95.997869235935795</v>
      </c>
      <c r="DN11" s="56">
        <f t="shared" si="54"/>
        <v>96.010611672840128</v>
      </c>
      <c r="DO11" s="56">
        <f t="shared" si="55"/>
        <v>8948</v>
      </c>
      <c r="DP11" s="56">
        <f t="shared" si="55"/>
        <v>9540</v>
      </c>
      <c r="DQ11" s="56">
        <f t="shared" si="55"/>
        <v>9705</v>
      </c>
      <c r="DR11" s="56">
        <f t="shared" si="55"/>
        <v>9267</v>
      </c>
      <c r="DS11" s="56">
        <f t="shared" si="55"/>
        <v>9288</v>
      </c>
      <c r="DT11" s="56">
        <f t="shared" si="55"/>
        <v>6540</v>
      </c>
      <c r="DU11" s="56">
        <f t="shared" si="55"/>
        <v>6885</v>
      </c>
      <c r="DV11" s="56">
        <f t="shared" si="55"/>
        <v>6952</v>
      </c>
      <c r="DW11" s="56">
        <f t="shared" si="55"/>
        <v>6675</v>
      </c>
      <c r="DX11" s="56">
        <f t="shared" si="55"/>
        <v>6686</v>
      </c>
      <c r="DY11" s="56">
        <f t="shared" si="56"/>
        <v>73.088958426464018</v>
      </c>
      <c r="DZ11" s="56">
        <f t="shared" si="57"/>
        <v>72.169811320754718</v>
      </c>
      <c r="EA11" s="56">
        <f t="shared" si="58"/>
        <v>71.633178773827922</v>
      </c>
      <c r="EB11" s="56">
        <f t="shared" si="59"/>
        <v>72.029783101327297</v>
      </c>
      <c r="EC11" s="56">
        <f t="shared" si="60"/>
        <v>71.985357450473728</v>
      </c>
      <c r="ED11" s="56">
        <f t="shared" si="61"/>
        <v>56720</v>
      </c>
      <c r="EE11" s="56">
        <f t="shared" si="61"/>
        <v>57342</v>
      </c>
      <c r="EF11" s="56">
        <f t="shared" si="61"/>
        <v>61162</v>
      </c>
      <c r="EG11" s="56">
        <f t="shared" si="61"/>
        <v>56888</v>
      </c>
      <c r="EH11" s="56">
        <f t="shared" si="61"/>
        <v>57353</v>
      </c>
      <c r="EI11" s="56">
        <f t="shared" si="61"/>
        <v>2246</v>
      </c>
      <c r="EJ11" s="56">
        <f t="shared" si="61"/>
        <v>2118</v>
      </c>
      <c r="EK11" s="56">
        <f t="shared" si="61"/>
        <v>1653</v>
      </c>
      <c r="EL11" s="56">
        <f t="shared" si="61"/>
        <v>944</v>
      </c>
      <c r="EM11" s="56">
        <f t="shared" si="61"/>
        <v>514</v>
      </c>
      <c r="EN11" s="56">
        <f t="shared" si="62"/>
        <v>3.9598025387870237</v>
      </c>
      <c r="EO11" s="56">
        <f t="shared" si="63"/>
        <v>3.6936277074395729</v>
      </c>
      <c r="EP11" s="56">
        <f t="shared" si="64"/>
        <v>2.7026585134560674</v>
      </c>
      <c r="EQ11" s="56">
        <f t="shared" si="65"/>
        <v>1.6594009281395021</v>
      </c>
      <c r="ER11" s="56">
        <f t="shared" si="66"/>
        <v>0.89620420902132414</v>
      </c>
      <c r="ES11" s="56">
        <f t="shared" si="67"/>
        <v>2039</v>
      </c>
      <c r="ET11" s="56">
        <f t="shared" si="67"/>
        <v>2152</v>
      </c>
      <c r="EU11" s="56">
        <f t="shared" si="67"/>
        <v>1982</v>
      </c>
      <c r="EV11" s="56">
        <f t="shared" si="67"/>
        <v>1803</v>
      </c>
      <c r="EW11" s="56">
        <f t="shared" si="67"/>
        <v>1886</v>
      </c>
      <c r="EX11" s="56">
        <f t="shared" si="68"/>
        <v>671</v>
      </c>
      <c r="EY11" s="56">
        <f t="shared" si="18"/>
        <v>705</v>
      </c>
      <c r="EZ11" s="56">
        <f t="shared" si="18"/>
        <v>634</v>
      </c>
      <c r="FA11" s="56">
        <f t="shared" si="18"/>
        <v>427</v>
      </c>
      <c r="FB11" s="56">
        <f t="shared" si="18"/>
        <v>636</v>
      </c>
      <c r="FC11" s="56">
        <f t="shared" si="18"/>
        <v>249</v>
      </c>
      <c r="FD11" s="56">
        <f t="shared" si="18"/>
        <v>449</v>
      </c>
      <c r="FE11" s="56">
        <f t="shared" si="18"/>
        <v>353</v>
      </c>
      <c r="FF11" s="56">
        <f t="shared" si="18"/>
        <v>412</v>
      </c>
      <c r="FG11" s="56">
        <f t="shared" si="18"/>
        <v>363</v>
      </c>
      <c r="FH11" s="56">
        <f t="shared" si="69"/>
        <v>32.908288376655229</v>
      </c>
      <c r="FI11" s="56">
        <f t="shared" si="70"/>
        <v>32.760223048327134</v>
      </c>
      <c r="FJ11" s="56">
        <f t="shared" si="71"/>
        <v>31.987891019172555</v>
      </c>
      <c r="FK11" s="56">
        <f t="shared" si="72"/>
        <v>23.682750970604548</v>
      </c>
      <c r="FL11" s="56">
        <f t="shared" si="73"/>
        <v>33.722163308589607</v>
      </c>
      <c r="FM11" s="56">
        <f t="shared" si="74"/>
        <v>12.211868563021088</v>
      </c>
      <c r="FN11" s="56">
        <f t="shared" si="75"/>
        <v>20.864312267657994</v>
      </c>
      <c r="FO11" s="56">
        <f t="shared" si="76"/>
        <v>17.81029263370333</v>
      </c>
      <c r="FP11" s="56">
        <f t="shared" si="77"/>
        <v>22.850804215196892</v>
      </c>
      <c r="FQ11" s="56">
        <f t="shared" si="78"/>
        <v>19.247083775185576</v>
      </c>
      <c r="FR11" s="56">
        <f t="shared" si="19"/>
        <v>53</v>
      </c>
      <c r="FS11" s="56">
        <f t="shared" si="19"/>
        <v>57</v>
      </c>
      <c r="FT11" s="56">
        <f t="shared" si="19"/>
        <v>66</v>
      </c>
      <c r="FU11" s="56">
        <f t="shared" si="19"/>
        <v>68</v>
      </c>
      <c r="FV11" s="56">
        <f t="shared" si="19"/>
        <v>86</v>
      </c>
      <c r="FW11" s="56">
        <f t="shared" si="19"/>
        <v>2556</v>
      </c>
      <c r="FX11" s="56">
        <f t="shared" si="19"/>
        <v>2591</v>
      </c>
      <c r="FY11" s="56">
        <f>SUMIF($C$17:$C$201,$C11,FY$17:FY$201)</f>
        <v>3030</v>
      </c>
      <c r="FZ11" s="56">
        <f t="shared" si="19"/>
        <v>2762</v>
      </c>
      <c r="GA11" s="56">
        <f t="shared" si="19"/>
        <v>3086</v>
      </c>
      <c r="GB11" s="56">
        <f t="shared" si="79"/>
        <v>2.0735524256651017</v>
      </c>
      <c r="GC11" s="56">
        <f t="shared" si="80"/>
        <v>2.1999228097259746</v>
      </c>
      <c r="GD11" s="56">
        <f t="shared" si="81"/>
        <v>2.1782178217821779</v>
      </c>
      <c r="GE11" s="56">
        <f t="shared" si="82"/>
        <v>2.4619840695148443</v>
      </c>
      <c r="GF11" s="56">
        <f t="shared" si="83"/>
        <v>2.7867790019442644</v>
      </c>
      <c r="GG11" s="56">
        <f t="shared" si="20"/>
        <v>4</v>
      </c>
      <c r="GH11" s="56">
        <f t="shared" si="20"/>
        <v>0</v>
      </c>
      <c r="GI11" s="56">
        <f t="shared" si="20"/>
        <v>1</v>
      </c>
      <c r="GJ11" s="56">
        <f t="shared" si="20"/>
        <v>2</v>
      </c>
      <c r="GK11" s="56">
        <f t="shared" si="20"/>
        <v>0</v>
      </c>
      <c r="GL11" s="56">
        <f t="shared" si="20"/>
        <v>38309</v>
      </c>
      <c r="GM11" s="56">
        <f t="shared" si="20"/>
        <v>39336</v>
      </c>
      <c r="GN11" s="56">
        <f t="shared" si="20"/>
        <v>39758</v>
      </c>
      <c r="GO11" s="56">
        <f t="shared" si="20"/>
        <v>39971</v>
      </c>
      <c r="GP11" s="56">
        <f t="shared" si="20"/>
        <v>40212</v>
      </c>
      <c r="GQ11" s="56">
        <f t="shared" si="84"/>
        <v>1.0441410634576731</v>
      </c>
      <c r="GR11" s="56">
        <f t="shared" si="85"/>
        <v>0</v>
      </c>
      <c r="GS11" s="56">
        <f t="shared" si="86"/>
        <v>0.25152170632325571</v>
      </c>
      <c r="GT11" s="56">
        <f t="shared" si="87"/>
        <v>0.50036276300317728</v>
      </c>
      <c r="GU11" s="56">
        <f t="shared" si="88"/>
        <v>0</v>
      </c>
      <c r="GV11" s="56">
        <f t="shared" si="21"/>
        <v>5</v>
      </c>
      <c r="GW11" s="56">
        <f t="shared" si="21"/>
        <v>13</v>
      </c>
      <c r="GX11" s="56">
        <f t="shared" si="21"/>
        <v>19</v>
      </c>
      <c r="GY11" s="56">
        <f t="shared" si="21"/>
        <v>8</v>
      </c>
      <c r="GZ11" s="56">
        <f t="shared" si="21"/>
        <v>17</v>
      </c>
      <c r="HA11" s="56">
        <f t="shared" si="89"/>
        <v>0.19561815336463223</v>
      </c>
      <c r="HB11" s="56">
        <f t="shared" si="90"/>
        <v>0.50173678116557319</v>
      </c>
      <c r="HC11" s="56">
        <f t="shared" si="91"/>
        <v>0.6270627062706271</v>
      </c>
      <c r="HD11" s="56">
        <f t="shared" si="92"/>
        <v>0.28964518464880518</v>
      </c>
      <c r="HE11" s="56">
        <f t="shared" si="93"/>
        <v>0.55087491898898244</v>
      </c>
      <c r="HF11" s="79">
        <f t="shared" si="22"/>
        <v>2674</v>
      </c>
      <c r="HG11" s="79">
        <f t="shared" si="22"/>
        <v>2960</v>
      </c>
      <c r="HH11" s="79">
        <f t="shared" si="22"/>
        <v>3483</v>
      </c>
      <c r="HI11" s="79">
        <f t="shared" si="22"/>
        <v>2749</v>
      </c>
      <c r="HJ11" s="79">
        <f t="shared" si="22"/>
        <v>3071</v>
      </c>
      <c r="HK11" s="79">
        <f t="shared" si="22"/>
        <v>9629</v>
      </c>
      <c r="HL11" s="79">
        <f t="shared" si="22"/>
        <v>10380</v>
      </c>
      <c r="HM11" s="79">
        <f t="shared" si="22"/>
        <v>11353</v>
      </c>
      <c r="HN11" s="79">
        <f t="shared" si="22"/>
        <v>10611</v>
      </c>
      <c r="HO11" s="79">
        <f t="shared" si="22"/>
        <v>11188</v>
      </c>
      <c r="HP11" s="56">
        <f t="shared" si="94"/>
        <v>27.770277287361093</v>
      </c>
      <c r="HQ11" s="56">
        <f t="shared" si="95"/>
        <v>28.516377649325626</v>
      </c>
      <c r="HR11" s="56">
        <f t="shared" si="96"/>
        <v>30.679115652250506</v>
      </c>
      <c r="HS11" s="56">
        <f t="shared" si="97"/>
        <v>25.90707756102158</v>
      </c>
      <c r="HT11" s="56">
        <f t="shared" si="98"/>
        <v>27.449052556310331</v>
      </c>
    </row>
    <row r="12" spans="1:229" ht="15.75" thickBot="1">
      <c r="A12" s="13">
        <v>2608</v>
      </c>
      <c r="B12" s="40" t="s">
        <v>746</v>
      </c>
      <c r="C12" s="39">
        <v>2608</v>
      </c>
      <c r="D12" s="62">
        <f t="shared" si="0"/>
        <v>31333</v>
      </c>
      <c r="E12" s="62">
        <f t="shared" si="0"/>
        <v>32311.333333333332</v>
      </c>
      <c r="F12" s="62">
        <f t="shared" si="0"/>
        <v>34071</v>
      </c>
      <c r="G12" s="62">
        <f t="shared" si="0"/>
        <v>34643</v>
      </c>
      <c r="H12" s="62">
        <f t="shared" si="0"/>
        <v>35192.333333333336</v>
      </c>
      <c r="I12" s="62">
        <f t="shared" si="0"/>
        <v>60949</v>
      </c>
      <c r="J12" s="62">
        <f t="shared" si="0"/>
        <v>37761</v>
      </c>
      <c r="K12" s="62">
        <f t="shared" si="0"/>
        <v>71622</v>
      </c>
      <c r="L12" s="62">
        <f t="shared" si="0"/>
        <v>69989</v>
      </c>
      <c r="M12" s="62">
        <f t="shared" si="0"/>
        <v>66567</v>
      </c>
      <c r="N12" s="62">
        <f t="shared" si="1"/>
        <v>407453</v>
      </c>
      <c r="O12" s="62">
        <f t="shared" si="1"/>
        <v>420201</v>
      </c>
      <c r="P12" s="62">
        <f t="shared" si="1"/>
        <v>427601</v>
      </c>
      <c r="Q12" s="62">
        <f t="shared" si="1"/>
        <v>434713</v>
      </c>
      <c r="R12" s="62">
        <f t="shared" si="1"/>
        <v>441866</v>
      </c>
      <c r="S12" s="62">
        <f t="shared" si="1"/>
        <v>16266</v>
      </c>
      <c r="T12" s="62">
        <f t="shared" si="1"/>
        <v>14435</v>
      </c>
      <c r="U12" s="62">
        <f t="shared" si="1"/>
        <v>15591</v>
      </c>
      <c r="V12" s="62">
        <f t="shared" si="1"/>
        <v>14756</v>
      </c>
      <c r="W12" s="62">
        <f t="shared" si="1"/>
        <v>12692</v>
      </c>
      <c r="X12" s="56">
        <f t="shared" si="23"/>
        <v>0.51913318226789651</v>
      </c>
      <c r="Y12" s="56">
        <f t="shared" si="24"/>
        <v>0.44674727133926179</v>
      </c>
      <c r="Z12" s="56">
        <f t="shared" si="25"/>
        <v>0.45760324029233074</v>
      </c>
      <c r="AA12" s="56">
        <f t="shared" si="26"/>
        <v>0.42594463527985449</v>
      </c>
      <c r="AB12" s="56">
        <f t="shared" si="27"/>
        <v>0.36064673176923001</v>
      </c>
      <c r="AC12" s="56">
        <f t="shared" si="2"/>
        <v>58724</v>
      </c>
      <c r="AD12" s="56">
        <f t="shared" si="2"/>
        <v>36252</v>
      </c>
      <c r="AE12" s="56">
        <f t="shared" si="2"/>
        <v>68023</v>
      </c>
      <c r="AF12" s="56">
        <f t="shared" si="2"/>
        <v>67018</v>
      </c>
      <c r="AG12" s="56">
        <f t="shared" si="2"/>
        <v>63521</v>
      </c>
      <c r="AH12" s="56">
        <f t="shared" si="28"/>
        <v>96.349406881162935</v>
      </c>
      <c r="AI12" s="56">
        <f t="shared" si="29"/>
        <v>96.003813458330029</v>
      </c>
      <c r="AJ12" s="56">
        <f t="shared" si="30"/>
        <v>94.975007679204708</v>
      </c>
      <c r="AK12" s="56">
        <f t="shared" si="31"/>
        <v>95.755047221706263</v>
      </c>
      <c r="AL12" s="56">
        <f t="shared" si="32"/>
        <v>95.424159117881231</v>
      </c>
      <c r="AM12" s="56">
        <f t="shared" si="3"/>
        <v>54165</v>
      </c>
      <c r="AN12" s="56">
        <f t="shared" si="3"/>
        <v>40383</v>
      </c>
      <c r="AO12" s="56">
        <f t="shared" si="3"/>
        <v>35793</v>
      </c>
      <c r="AP12" s="56">
        <f t="shared" si="3"/>
        <v>43698</v>
      </c>
      <c r="AQ12" s="56">
        <f t="shared" si="3"/>
        <v>55414</v>
      </c>
      <c r="AR12" s="56">
        <f t="shared" si="33"/>
        <v>13.293557784578836</v>
      </c>
      <c r="AS12" s="56">
        <f t="shared" si="34"/>
        <v>9.6104007367902504</v>
      </c>
      <c r="AT12" s="56">
        <f t="shared" si="35"/>
        <v>8.3706539507625113</v>
      </c>
      <c r="AU12" s="56">
        <f t="shared" si="36"/>
        <v>10.052149349110792</v>
      </c>
      <c r="AV12" s="56">
        <f t="shared" si="37"/>
        <v>12.540906066545061</v>
      </c>
      <c r="AW12" s="56">
        <f t="shared" si="4"/>
        <v>1126991</v>
      </c>
      <c r="AX12" s="56">
        <f t="shared" si="4"/>
        <v>1196089</v>
      </c>
      <c r="AY12" s="56">
        <f t="shared" si="4"/>
        <v>1232735</v>
      </c>
      <c r="AZ12" s="56">
        <f t="shared" si="4"/>
        <v>1234940</v>
      </c>
      <c r="BA12" s="56">
        <f t="shared" si="4"/>
        <v>1227880</v>
      </c>
      <c r="BB12" s="56">
        <f t="shared" si="4"/>
        <v>862984</v>
      </c>
      <c r="BC12" s="56">
        <f t="shared" si="4"/>
        <v>1064318</v>
      </c>
      <c r="BD12" s="56">
        <f t="shared" si="4"/>
        <v>1075329</v>
      </c>
      <c r="BE12" s="56">
        <f t="shared" si="4"/>
        <v>1224304</v>
      </c>
      <c r="BF12" s="56">
        <f t="shared" si="4"/>
        <v>1072868</v>
      </c>
      <c r="BG12" s="56">
        <f t="shared" si="38"/>
        <v>0.76574169625134536</v>
      </c>
      <c r="BH12" s="56">
        <f t="shared" si="39"/>
        <v>0.88983177673233349</v>
      </c>
      <c r="BI12" s="56">
        <f t="shared" si="40"/>
        <v>0.87231156736849358</v>
      </c>
      <c r="BJ12" s="56">
        <f t="shared" si="41"/>
        <v>0.99138743582684175</v>
      </c>
      <c r="BK12" s="56">
        <f t="shared" si="42"/>
        <v>0.87375639313287945</v>
      </c>
      <c r="BL12" s="56">
        <f t="shared" si="5"/>
        <v>8229</v>
      </c>
      <c r="BM12" s="56">
        <f t="shared" si="5"/>
        <v>8311</v>
      </c>
      <c r="BN12" s="56">
        <f t="shared" si="5"/>
        <v>8039</v>
      </c>
      <c r="BO12" s="56">
        <f t="shared" si="5"/>
        <v>8362</v>
      </c>
      <c r="BP12" s="56">
        <f t="shared" si="5"/>
        <v>8271</v>
      </c>
      <c r="BQ12" s="56">
        <f t="shared" si="5"/>
        <v>3178</v>
      </c>
      <c r="BR12" s="56">
        <f t="shared" si="5"/>
        <v>3604</v>
      </c>
      <c r="BS12" s="56">
        <f t="shared" si="5"/>
        <v>3903</v>
      </c>
      <c r="BT12" s="56">
        <f t="shared" si="5"/>
        <v>4750</v>
      </c>
      <c r="BU12" s="56">
        <f t="shared" si="5"/>
        <v>5057</v>
      </c>
      <c r="BV12" s="56">
        <f t="shared" si="43"/>
        <v>38.619516344634832</v>
      </c>
      <c r="BW12" s="56">
        <f t="shared" si="6"/>
        <v>43.364216099145708</v>
      </c>
      <c r="BX12" s="56">
        <f t="shared" si="7"/>
        <v>48.550814777957456</v>
      </c>
      <c r="BY12" s="56">
        <f t="shared" si="8"/>
        <v>56.804592202822292</v>
      </c>
      <c r="BZ12" s="56">
        <f t="shared" si="9"/>
        <v>61.141337202273007</v>
      </c>
      <c r="CA12" s="56">
        <f t="shared" si="10"/>
        <v>674</v>
      </c>
      <c r="CB12" s="56">
        <f t="shared" si="10"/>
        <v>634</v>
      </c>
      <c r="CC12" s="56">
        <f t="shared" si="10"/>
        <v>662</v>
      </c>
      <c r="CD12" s="56">
        <f t="shared" si="10"/>
        <v>697</v>
      </c>
      <c r="CE12" s="56">
        <f t="shared" si="10"/>
        <v>711</v>
      </c>
      <c r="CF12" s="56">
        <f t="shared" si="44"/>
        <v>8.1905456313039249</v>
      </c>
      <c r="CG12" s="56">
        <f t="shared" si="45"/>
        <v>7.6284442305378413</v>
      </c>
      <c r="CH12" s="56">
        <f t="shared" si="46"/>
        <v>8.2348550814777965</v>
      </c>
      <c r="CI12" s="56">
        <f t="shared" si="47"/>
        <v>8.3353264769193967</v>
      </c>
      <c r="CJ12" s="56">
        <f t="shared" si="48"/>
        <v>8.596300326441785</v>
      </c>
      <c r="CK12" s="56">
        <f t="shared" si="11"/>
        <v>42741</v>
      </c>
      <c r="CL12" s="56">
        <f t="shared" si="11"/>
        <v>56534</v>
      </c>
      <c r="CM12" s="56">
        <f t="shared" si="11"/>
        <v>62047</v>
      </c>
      <c r="CN12" s="56">
        <f t="shared" si="11"/>
        <v>67323</v>
      </c>
      <c r="CO12" s="56">
        <f t="shared" si="11"/>
        <v>71218</v>
      </c>
      <c r="CP12" s="56">
        <f t="shared" si="11"/>
        <v>38266</v>
      </c>
      <c r="CQ12" s="56">
        <f t="shared" si="11"/>
        <v>50820</v>
      </c>
      <c r="CR12" s="56">
        <f t="shared" si="11"/>
        <v>57189</v>
      </c>
      <c r="CS12" s="56">
        <f t="shared" si="11"/>
        <v>62558</v>
      </c>
      <c r="CT12" s="56">
        <f t="shared" si="11"/>
        <v>63341</v>
      </c>
      <c r="CU12" s="56">
        <f t="shared" si="49"/>
        <v>89.529959523642404</v>
      </c>
      <c r="CV12" s="56">
        <f t="shared" si="12"/>
        <v>89.892807867831749</v>
      </c>
      <c r="CW12" s="56">
        <f t="shared" si="12"/>
        <v>92.170451431978989</v>
      </c>
      <c r="CX12" s="56">
        <f t="shared" si="12"/>
        <v>92.922181126806592</v>
      </c>
      <c r="CY12" s="56">
        <f t="shared" si="12"/>
        <v>88.939593922884669</v>
      </c>
      <c r="CZ12" s="56">
        <f t="shared" si="13"/>
        <v>224060</v>
      </c>
      <c r="DA12" s="56">
        <f t="shared" si="13"/>
        <v>290667</v>
      </c>
      <c r="DB12" s="56">
        <f t="shared" si="13"/>
        <v>312050</v>
      </c>
      <c r="DC12" s="56">
        <f t="shared" si="13"/>
        <v>316227</v>
      </c>
      <c r="DD12" s="56">
        <f t="shared" si="13"/>
        <v>325010</v>
      </c>
      <c r="DE12" s="56">
        <f t="shared" si="13"/>
        <v>201128</v>
      </c>
      <c r="DF12" s="56">
        <f t="shared" si="13"/>
        <v>259354</v>
      </c>
      <c r="DG12" s="56">
        <f t="shared" si="13"/>
        <v>278336</v>
      </c>
      <c r="DH12" s="56">
        <f t="shared" si="13"/>
        <v>291079</v>
      </c>
      <c r="DI12" s="56">
        <f t="shared" si="13"/>
        <v>287262</v>
      </c>
      <c r="DJ12" s="56">
        <f t="shared" si="50"/>
        <v>89.765241453182185</v>
      </c>
      <c r="DK12" s="56">
        <f t="shared" si="51"/>
        <v>89.227191253221037</v>
      </c>
      <c r="DL12" s="56">
        <f t="shared" si="52"/>
        <v>89.195962185547188</v>
      </c>
      <c r="DM12" s="56">
        <f t="shared" si="53"/>
        <v>92.047484876370461</v>
      </c>
      <c r="DN12" s="56">
        <f t="shared" si="54"/>
        <v>88.385588135749671</v>
      </c>
      <c r="DO12" s="56">
        <f t="shared" si="55"/>
        <v>18389</v>
      </c>
      <c r="DP12" s="56">
        <f t="shared" si="55"/>
        <v>22784</v>
      </c>
      <c r="DQ12" s="56">
        <f t="shared" si="55"/>
        <v>21687</v>
      </c>
      <c r="DR12" s="56">
        <f t="shared" si="55"/>
        <v>21396</v>
      </c>
      <c r="DS12" s="56">
        <f t="shared" si="55"/>
        <v>20323</v>
      </c>
      <c r="DT12" s="56">
        <f t="shared" si="55"/>
        <v>14910</v>
      </c>
      <c r="DU12" s="56">
        <f t="shared" si="55"/>
        <v>18397</v>
      </c>
      <c r="DV12" s="56">
        <f t="shared" si="55"/>
        <v>17856</v>
      </c>
      <c r="DW12" s="56">
        <f t="shared" si="55"/>
        <v>18069</v>
      </c>
      <c r="DX12" s="56">
        <f t="shared" si="55"/>
        <v>16862</v>
      </c>
      <c r="DY12" s="56">
        <f t="shared" si="56"/>
        <v>81.081081081081081</v>
      </c>
      <c r="DZ12" s="56">
        <f t="shared" si="57"/>
        <v>80.745259831460672</v>
      </c>
      <c r="EA12" s="56">
        <f t="shared" si="58"/>
        <v>82.335039424540042</v>
      </c>
      <c r="EB12" s="56">
        <f t="shared" si="59"/>
        <v>84.450364554122274</v>
      </c>
      <c r="EC12" s="56">
        <f t="shared" si="60"/>
        <v>82.970033951680364</v>
      </c>
      <c r="ED12" s="56">
        <f t="shared" si="61"/>
        <v>124401</v>
      </c>
      <c r="EE12" s="56">
        <f t="shared" si="61"/>
        <v>153342</v>
      </c>
      <c r="EF12" s="56">
        <f t="shared" si="61"/>
        <v>146656</v>
      </c>
      <c r="EG12" s="56">
        <f t="shared" si="61"/>
        <v>140543</v>
      </c>
      <c r="EH12" s="56">
        <f t="shared" si="61"/>
        <v>134357</v>
      </c>
      <c r="EI12" s="56">
        <f t="shared" si="61"/>
        <v>2833</v>
      </c>
      <c r="EJ12" s="56">
        <f t="shared" si="61"/>
        <v>2495</v>
      </c>
      <c r="EK12" s="56">
        <f t="shared" si="61"/>
        <v>1363</v>
      </c>
      <c r="EL12" s="56">
        <f t="shared" si="61"/>
        <v>1312</v>
      </c>
      <c r="EM12" s="56">
        <f t="shared" si="61"/>
        <v>1075</v>
      </c>
      <c r="EN12" s="56">
        <f t="shared" si="62"/>
        <v>2.2773128833369505</v>
      </c>
      <c r="EO12" s="56">
        <f t="shared" si="63"/>
        <v>1.6270819475420955</v>
      </c>
      <c r="EP12" s="56">
        <f t="shared" si="64"/>
        <v>0.92938577351080087</v>
      </c>
      <c r="EQ12" s="56">
        <f t="shared" si="65"/>
        <v>0.93352212490127573</v>
      </c>
      <c r="ER12" s="56">
        <f t="shared" si="66"/>
        <v>0.80010717714745039</v>
      </c>
      <c r="ES12" s="56">
        <f t="shared" si="67"/>
        <v>3036</v>
      </c>
      <c r="ET12" s="56">
        <f t="shared" si="67"/>
        <v>3387</v>
      </c>
      <c r="EU12" s="56">
        <f t="shared" si="67"/>
        <v>3340</v>
      </c>
      <c r="EV12" s="56">
        <f t="shared" si="67"/>
        <v>4171</v>
      </c>
      <c r="EW12" s="56">
        <f t="shared" si="67"/>
        <v>4716</v>
      </c>
      <c r="EX12" s="56">
        <f t="shared" si="68"/>
        <v>739</v>
      </c>
      <c r="EY12" s="56">
        <f t="shared" si="18"/>
        <v>451</v>
      </c>
      <c r="EZ12" s="56">
        <f t="shared" si="18"/>
        <v>396</v>
      </c>
      <c r="FA12" s="56">
        <f t="shared" si="18"/>
        <v>314</v>
      </c>
      <c r="FB12" s="56">
        <f t="shared" si="18"/>
        <v>273</v>
      </c>
      <c r="FC12" s="56">
        <f t="shared" si="18"/>
        <v>425</v>
      </c>
      <c r="FD12" s="56">
        <f t="shared" si="18"/>
        <v>790</v>
      </c>
      <c r="FE12" s="56">
        <f t="shared" si="18"/>
        <v>718</v>
      </c>
      <c r="FF12" s="56">
        <f t="shared" si="18"/>
        <v>979</v>
      </c>
      <c r="FG12" s="56">
        <f t="shared" si="18"/>
        <v>901</v>
      </c>
      <c r="FH12" s="56">
        <f t="shared" si="69"/>
        <v>24.341238471673254</v>
      </c>
      <c r="FI12" s="56">
        <f t="shared" si="70"/>
        <v>13.315618541482138</v>
      </c>
      <c r="FJ12" s="56">
        <f t="shared" si="71"/>
        <v>11.8562874251497</v>
      </c>
      <c r="FK12" s="56">
        <f t="shared" si="72"/>
        <v>7.5281707024694322</v>
      </c>
      <c r="FL12" s="56">
        <f t="shared" si="73"/>
        <v>5.7888040712468189</v>
      </c>
      <c r="FM12" s="56">
        <f t="shared" si="74"/>
        <v>13.998682476943348</v>
      </c>
      <c r="FN12" s="56">
        <f t="shared" si="75"/>
        <v>23.324475937407733</v>
      </c>
      <c r="FO12" s="56">
        <f t="shared" si="76"/>
        <v>21.49700598802395</v>
      </c>
      <c r="FP12" s="56">
        <f t="shared" si="77"/>
        <v>23.471589546871254</v>
      </c>
      <c r="FQ12" s="56">
        <f t="shared" si="78"/>
        <v>19.105173876166244</v>
      </c>
      <c r="FR12" s="56">
        <f t="shared" si="19"/>
        <v>24</v>
      </c>
      <c r="FS12" s="56">
        <f t="shared" si="19"/>
        <v>39</v>
      </c>
      <c r="FT12" s="56">
        <f t="shared" si="19"/>
        <v>43</v>
      </c>
      <c r="FU12" s="56">
        <f t="shared" si="19"/>
        <v>46</v>
      </c>
      <c r="FV12" s="56">
        <f t="shared" si="19"/>
        <v>49</v>
      </c>
      <c r="FW12" s="56">
        <f t="shared" si="19"/>
        <v>3211</v>
      </c>
      <c r="FX12" s="56">
        <f t="shared" si="19"/>
        <v>5018</v>
      </c>
      <c r="FY12" s="56">
        <f t="shared" si="19"/>
        <v>5240</v>
      </c>
      <c r="FZ12" s="56">
        <f t="shared" si="19"/>
        <v>6889</v>
      </c>
      <c r="GA12" s="56">
        <f t="shared" si="19"/>
        <v>6978</v>
      </c>
      <c r="GB12" s="56">
        <f t="shared" si="79"/>
        <v>0.74743070694487701</v>
      </c>
      <c r="GC12" s="56">
        <f t="shared" si="80"/>
        <v>0.77720207253886009</v>
      </c>
      <c r="GD12" s="56">
        <f t="shared" si="81"/>
        <v>0.82061068702290085</v>
      </c>
      <c r="GE12" s="56">
        <f t="shared" si="82"/>
        <v>0.66773116562636081</v>
      </c>
      <c r="GF12" s="56">
        <f t="shared" si="83"/>
        <v>0.70220693608483808</v>
      </c>
      <c r="GG12" s="56">
        <f t="shared" si="20"/>
        <v>1</v>
      </c>
      <c r="GH12" s="56">
        <f t="shared" si="20"/>
        <v>5</v>
      </c>
      <c r="GI12" s="56">
        <f t="shared" si="20"/>
        <v>20</v>
      </c>
      <c r="GJ12" s="56">
        <f t="shared" si="20"/>
        <v>56</v>
      </c>
      <c r="GK12" s="56">
        <f t="shared" si="20"/>
        <v>90</v>
      </c>
      <c r="GL12" s="56">
        <f t="shared" si="20"/>
        <v>100675</v>
      </c>
      <c r="GM12" s="56">
        <f t="shared" si="20"/>
        <v>104499</v>
      </c>
      <c r="GN12" s="56">
        <f t="shared" si="20"/>
        <v>111352</v>
      </c>
      <c r="GO12" s="56">
        <f t="shared" si="20"/>
        <v>113181</v>
      </c>
      <c r="GP12" s="56">
        <f t="shared" si="20"/>
        <v>114945</v>
      </c>
      <c r="GQ12" s="56">
        <f t="shared" si="84"/>
        <v>9.9329525701514765E-2</v>
      </c>
      <c r="GR12" s="56">
        <f t="shared" si="85"/>
        <v>0.4784734782151025</v>
      </c>
      <c r="GS12" s="56">
        <f t="shared" si="86"/>
        <v>1.7961060421007258</v>
      </c>
      <c r="GT12" s="56">
        <f t="shared" si="87"/>
        <v>4.9478269320822408</v>
      </c>
      <c r="GU12" s="56">
        <f t="shared" si="88"/>
        <v>7.8298316586193399</v>
      </c>
      <c r="GV12" s="56">
        <f t="shared" si="21"/>
        <v>45</v>
      </c>
      <c r="GW12" s="56">
        <f t="shared" si="21"/>
        <v>98</v>
      </c>
      <c r="GX12" s="56">
        <f t="shared" si="21"/>
        <v>110</v>
      </c>
      <c r="GY12" s="56">
        <f t="shared" si="21"/>
        <v>101</v>
      </c>
      <c r="GZ12" s="56">
        <f t="shared" si="21"/>
        <v>91</v>
      </c>
      <c r="HA12" s="56">
        <f t="shared" si="89"/>
        <v>1.4014325755216444</v>
      </c>
      <c r="HB12" s="56">
        <f t="shared" si="90"/>
        <v>1.9529693104822639</v>
      </c>
      <c r="HC12" s="56">
        <f t="shared" si="91"/>
        <v>2.0992366412213741</v>
      </c>
      <c r="HD12" s="56">
        <f t="shared" si="92"/>
        <v>1.4661053853970099</v>
      </c>
      <c r="HE12" s="56">
        <f t="shared" si="93"/>
        <v>1.304098595586128</v>
      </c>
      <c r="HF12" s="79">
        <f t="shared" si="22"/>
        <v>3325</v>
      </c>
      <c r="HG12" s="79">
        <f t="shared" si="22"/>
        <v>3026</v>
      </c>
      <c r="HH12" s="79">
        <f t="shared" si="22"/>
        <v>3190</v>
      </c>
      <c r="HI12" s="79">
        <f t="shared" si="22"/>
        <v>3394</v>
      </c>
      <c r="HJ12" s="79">
        <f t="shared" si="22"/>
        <v>3389</v>
      </c>
      <c r="HK12" s="79">
        <f t="shared" si="22"/>
        <v>16289</v>
      </c>
      <c r="HL12" s="79">
        <f t="shared" si="22"/>
        <v>19797</v>
      </c>
      <c r="HM12" s="79">
        <f t="shared" si="22"/>
        <v>19271</v>
      </c>
      <c r="HN12" s="79">
        <f t="shared" si="22"/>
        <v>21074</v>
      </c>
      <c r="HO12" s="79">
        <f t="shared" si="22"/>
        <v>20729</v>
      </c>
      <c r="HP12" s="56">
        <f t="shared" si="94"/>
        <v>20.41254834550924</v>
      </c>
      <c r="HQ12" s="56">
        <f t="shared" si="95"/>
        <v>15.285144213769764</v>
      </c>
      <c r="HR12" s="56">
        <f t="shared" si="96"/>
        <v>16.553370349229411</v>
      </c>
      <c r="HS12" s="56">
        <f t="shared" si="97"/>
        <v>16.105153269431526</v>
      </c>
      <c r="HT12" s="56">
        <f t="shared" si="98"/>
        <v>16.349076173476771</v>
      </c>
    </row>
    <row r="13" spans="1:229" ht="15.75" thickBot="1">
      <c r="A13" s="13">
        <v>2609</v>
      </c>
      <c r="B13" s="40" t="s">
        <v>747</v>
      </c>
      <c r="C13" s="39">
        <v>2609</v>
      </c>
      <c r="D13" s="62">
        <f t="shared" si="0"/>
        <v>22281.666666666664</v>
      </c>
      <c r="E13" s="62">
        <f t="shared" si="0"/>
        <v>22744.333333333328</v>
      </c>
      <c r="F13" s="62">
        <f t="shared" si="0"/>
        <v>23293.999999999996</v>
      </c>
      <c r="G13" s="62">
        <f t="shared" si="0"/>
        <v>23465.999999999996</v>
      </c>
      <c r="H13" s="62">
        <f t="shared" si="0"/>
        <v>23622.666666666664</v>
      </c>
      <c r="I13" s="62">
        <f t="shared" si="0"/>
        <v>58910</v>
      </c>
      <c r="J13" s="62">
        <f t="shared" si="0"/>
        <v>64331</v>
      </c>
      <c r="K13" s="62">
        <f t="shared" si="0"/>
        <v>57448</v>
      </c>
      <c r="L13" s="62">
        <f t="shared" si="0"/>
        <v>55485</v>
      </c>
      <c r="M13" s="62">
        <f t="shared" si="0"/>
        <v>55668</v>
      </c>
      <c r="N13" s="62">
        <f t="shared" si="1"/>
        <v>317843</v>
      </c>
      <c r="O13" s="62">
        <f t="shared" si="1"/>
        <v>330240</v>
      </c>
      <c r="P13" s="62">
        <f t="shared" si="1"/>
        <v>333397</v>
      </c>
      <c r="Q13" s="62">
        <f t="shared" si="1"/>
        <v>327866</v>
      </c>
      <c r="R13" s="62">
        <f t="shared" si="1"/>
        <v>330299</v>
      </c>
      <c r="S13" s="62">
        <f t="shared" si="1"/>
        <v>7471</v>
      </c>
      <c r="T13" s="62">
        <f t="shared" si="1"/>
        <v>7497</v>
      </c>
      <c r="U13" s="62">
        <f t="shared" si="1"/>
        <v>8007</v>
      </c>
      <c r="V13" s="62">
        <f t="shared" si="1"/>
        <v>6515</v>
      </c>
      <c r="W13" s="62">
        <f t="shared" si="1"/>
        <v>7038</v>
      </c>
      <c r="X13" s="56">
        <f t="shared" si="23"/>
        <v>0.33529807764230685</v>
      </c>
      <c r="Y13" s="56">
        <f t="shared" si="24"/>
        <v>0.32962056482933483</v>
      </c>
      <c r="Z13" s="56">
        <f t="shared" si="25"/>
        <v>0.34373658452820471</v>
      </c>
      <c r="AA13" s="56">
        <f t="shared" si="26"/>
        <v>0.27763572828773547</v>
      </c>
      <c r="AB13" s="56">
        <f t="shared" si="27"/>
        <v>0.29793418750352774</v>
      </c>
      <c r="AC13" s="56">
        <f t="shared" si="2"/>
        <v>55267</v>
      </c>
      <c r="AD13" s="56">
        <f t="shared" si="2"/>
        <v>61829</v>
      </c>
      <c r="AE13" s="56">
        <f t="shared" si="2"/>
        <v>54824</v>
      </c>
      <c r="AF13" s="56">
        <f t="shared" si="2"/>
        <v>52462</v>
      </c>
      <c r="AG13" s="56">
        <f t="shared" si="2"/>
        <v>52356</v>
      </c>
      <c r="AH13" s="56">
        <f t="shared" si="28"/>
        <v>93.815990493973857</v>
      </c>
      <c r="AI13" s="56">
        <f t="shared" si="29"/>
        <v>96.110739767763604</v>
      </c>
      <c r="AJ13" s="56">
        <f t="shared" si="30"/>
        <v>95.432391031889708</v>
      </c>
      <c r="AK13" s="56">
        <f t="shared" si="31"/>
        <v>94.551680634405699</v>
      </c>
      <c r="AL13" s="56">
        <f t="shared" si="32"/>
        <v>94.050441905583099</v>
      </c>
      <c r="AM13" s="56">
        <f t="shared" si="3"/>
        <v>42682</v>
      </c>
      <c r="AN13" s="56">
        <f t="shared" si="3"/>
        <v>30692</v>
      </c>
      <c r="AO13" s="56">
        <f t="shared" si="3"/>
        <v>26519</v>
      </c>
      <c r="AP13" s="56">
        <f t="shared" si="3"/>
        <v>754385</v>
      </c>
      <c r="AQ13" s="56">
        <f t="shared" si="3"/>
        <v>29604</v>
      </c>
      <c r="AR13" s="56">
        <f t="shared" si="33"/>
        <v>13.428642442967126</v>
      </c>
      <c r="AS13" s="56">
        <f t="shared" si="34"/>
        <v>9.2938468992248051</v>
      </c>
      <c r="AT13" s="56">
        <f t="shared" si="35"/>
        <v>7.9541807514764677</v>
      </c>
      <c r="AU13" s="56">
        <f t="shared" si="36"/>
        <v>230.08942677801295</v>
      </c>
      <c r="AV13" s="56">
        <f t="shared" si="37"/>
        <v>8.9627882615448424</v>
      </c>
      <c r="AW13" s="56">
        <f t="shared" si="4"/>
        <v>863941</v>
      </c>
      <c r="AX13" s="56">
        <f t="shared" si="4"/>
        <v>1039484</v>
      </c>
      <c r="AY13" s="56">
        <f t="shared" si="4"/>
        <v>960782</v>
      </c>
      <c r="AZ13" s="56">
        <f t="shared" si="4"/>
        <v>938776</v>
      </c>
      <c r="BA13" s="56">
        <f t="shared" si="4"/>
        <v>970694</v>
      </c>
      <c r="BB13" s="56">
        <f t="shared" si="4"/>
        <v>836068</v>
      </c>
      <c r="BC13" s="56">
        <f t="shared" si="4"/>
        <v>846652</v>
      </c>
      <c r="BD13" s="56">
        <f t="shared" si="4"/>
        <v>867428</v>
      </c>
      <c r="BE13" s="56">
        <f t="shared" si="4"/>
        <v>897300</v>
      </c>
      <c r="BF13" s="56">
        <f t="shared" si="4"/>
        <v>874636</v>
      </c>
      <c r="BG13" s="56">
        <f t="shared" si="38"/>
        <v>0.96773738021462119</v>
      </c>
      <c r="BH13" s="56">
        <f t="shared" si="39"/>
        <v>0.81449257516229201</v>
      </c>
      <c r="BI13" s="56">
        <f t="shared" si="40"/>
        <v>0.90283539866483764</v>
      </c>
      <c r="BJ13" s="56">
        <f t="shared" si="41"/>
        <v>0.95581906652918269</v>
      </c>
      <c r="BK13" s="56">
        <f t="shared" si="42"/>
        <v>0.90104193494551321</v>
      </c>
      <c r="BL13" s="56">
        <f t="shared" si="5"/>
        <v>6747</v>
      </c>
      <c r="BM13" s="56">
        <f t="shared" si="5"/>
        <v>6744</v>
      </c>
      <c r="BN13" s="56">
        <f t="shared" si="5"/>
        <v>6580</v>
      </c>
      <c r="BO13" s="56">
        <f t="shared" si="5"/>
        <v>6519</v>
      </c>
      <c r="BP13" s="56">
        <f t="shared" si="5"/>
        <v>6341</v>
      </c>
      <c r="BQ13" s="56">
        <f t="shared" si="5"/>
        <v>2425</v>
      </c>
      <c r="BR13" s="56">
        <f t="shared" si="5"/>
        <v>2809</v>
      </c>
      <c r="BS13" s="56">
        <f t="shared" si="5"/>
        <v>3377</v>
      </c>
      <c r="BT13" s="56">
        <f t="shared" si="5"/>
        <v>3628</v>
      </c>
      <c r="BU13" s="56">
        <f t="shared" si="5"/>
        <v>4010</v>
      </c>
      <c r="BV13" s="56">
        <f t="shared" si="43"/>
        <v>35.941900103749816</v>
      </c>
      <c r="BW13" s="56">
        <f t="shared" si="6"/>
        <v>41.651838671411625</v>
      </c>
      <c r="BX13" s="56">
        <f t="shared" si="7"/>
        <v>51.322188449848028</v>
      </c>
      <c r="BY13" s="56">
        <f t="shared" si="8"/>
        <v>55.652707470470929</v>
      </c>
      <c r="BZ13" s="56">
        <f t="shared" si="9"/>
        <v>63.239236713452144</v>
      </c>
      <c r="CA13" s="56">
        <f t="shared" si="10"/>
        <v>498</v>
      </c>
      <c r="CB13" s="56">
        <f t="shared" si="10"/>
        <v>469</v>
      </c>
      <c r="CC13" s="56">
        <f t="shared" si="10"/>
        <v>494</v>
      </c>
      <c r="CD13" s="56">
        <f t="shared" si="10"/>
        <v>469</v>
      </c>
      <c r="CE13" s="56">
        <f t="shared" si="10"/>
        <v>473</v>
      </c>
      <c r="CF13" s="56">
        <f t="shared" si="44"/>
        <v>7.3810582481102713</v>
      </c>
      <c r="CG13" s="56">
        <f t="shared" si="45"/>
        <v>6.9543297746144717</v>
      </c>
      <c r="CH13" s="56">
        <f t="shared" si="46"/>
        <v>7.5075987841945286</v>
      </c>
      <c r="CI13" s="56">
        <f t="shared" si="47"/>
        <v>7.1943549624175489</v>
      </c>
      <c r="CJ13" s="56">
        <f t="shared" si="48"/>
        <v>7.4593912632076957</v>
      </c>
      <c r="CK13" s="56">
        <f t="shared" si="11"/>
        <v>30146</v>
      </c>
      <c r="CL13" s="56">
        <f t="shared" si="11"/>
        <v>32378</v>
      </c>
      <c r="CM13" s="56">
        <f t="shared" si="11"/>
        <v>35809</v>
      </c>
      <c r="CN13" s="56">
        <f t="shared" si="11"/>
        <v>39549</v>
      </c>
      <c r="CO13" s="56">
        <f t="shared" si="11"/>
        <v>42700</v>
      </c>
      <c r="CP13" s="56">
        <f t="shared" si="11"/>
        <v>28781</v>
      </c>
      <c r="CQ13" s="56">
        <f t="shared" si="11"/>
        <v>31442</v>
      </c>
      <c r="CR13" s="56">
        <f t="shared" si="11"/>
        <v>34607</v>
      </c>
      <c r="CS13" s="56">
        <f t="shared" si="11"/>
        <v>38150</v>
      </c>
      <c r="CT13" s="56">
        <f t="shared" si="11"/>
        <v>40895</v>
      </c>
      <c r="CU13" s="56">
        <f t="shared" si="49"/>
        <v>95.472036091023682</v>
      </c>
      <c r="CV13" s="56">
        <f t="shared" si="12"/>
        <v>97.109148187040589</v>
      </c>
      <c r="CW13" s="56">
        <f t="shared" si="12"/>
        <v>96.643301963193608</v>
      </c>
      <c r="CX13" s="56">
        <f t="shared" si="12"/>
        <v>96.462615995347548</v>
      </c>
      <c r="CY13" s="56">
        <f t="shared" si="12"/>
        <v>95.772833723653392</v>
      </c>
      <c r="CZ13" s="56">
        <f t="shared" si="13"/>
        <v>207457</v>
      </c>
      <c r="DA13" s="56">
        <f t="shared" si="13"/>
        <v>217223</v>
      </c>
      <c r="DB13" s="56">
        <f t="shared" si="13"/>
        <v>226659</v>
      </c>
      <c r="DC13" s="56">
        <f t="shared" si="13"/>
        <v>245472</v>
      </c>
      <c r="DD13" s="56">
        <f t="shared" si="13"/>
        <v>244747</v>
      </c>
      <c r="DE13" s="56">
        <f t="shared" si="13"/>
        <v>194208</v>
      </c>
      <c r="DF13" s="56">
        <f t="shared" si="13"/>
        <v>207835</v>
      </c>
      <c r="DG13" s="56">
        <f t="shared" si="13"/>
        <v>215826</v>
      </c>
      <c r="DH13" s="56">
        <f t="shared" si="13"/>
        <v>224405</v>
      </c>
      <c r="DI13" s="56">
        <f t="shared" si="13"/>
        <v>230864</v>
      </c>
      <c r="DJ13" s="56">
        <f t="shared" si="50"/>
        <v>93.613616315670228</v>
      </c>
      <c r="DK13" s="56">
        <f t="shared" si="51"/>
        <v>95.678174042343585</v>
      </c>
      <c r="DL13" s="56">
        <f t="shared" si="52"/>
        <v>95.220573637049483</v>
      </c>
      <c r="DM13" s="56">
        <f t="shared" si="53"/>
        <v>91.417758440881229</v>
      </c>
      <c r="DN13" s="56">
        <f t="shared" si="54"/>
        <v>94.327611778693921</v>
      </c>
      <c r="DO13" s="56">
        <f t="shared" si="55"/>
        <v>18569</v>
      </c>
      <c r="DP13" s="56">
        <f t="shared" si="55"/>
        <v>18846</v>
      </c>
      <c r="DQ13" s="56">
        <f t="shared" si="55"/>
        <v>18039</v>
      </c>
      <c r="DR13" s="56">
        <f t="shared" si="55"/>
        <v>17810</v>
      </c>
      <c r="DS13" s="56">
        <f t="shared" si="55"/>
        <v>16844</v>
      </c>
      <c r="DT13" s="56">
        <f t="shared" si="55"/>
        <v>12952</v>
      </c>
      <c r="DU13" s="56">
        <f t="shared" si="55"/>
        <v>13408</v>
      </c>
      <c r="DV13" s="56">
        <f t="shared" si="55"/>
        <v>12832</v>
      </c>
      <c r="DW13" s="56">
        <f t="shared" si="55"/>
        <v>12883</v>
      </c>
      <c r="DX13" s="56">
        <f t="shared" si="55"/>
        <v>11820</v>
      </c>
      <c r="DY13" s="56">
        <f t="shared" si="56"/>
        <v>69.750659701653291</v>
      </c>
      <c r="DZ13" s="56">
        <f t="shared" si="57"/>
        <v>71.14507057200467</v>
      </c>
      <c r="EA13" s="56">
        <f t="shared" si="58"/>
        <v>71.13476356782526</v>
      </c>
      <c r="EB13" s="56">
        <f t="shared" si="59"/>
        <v>72.335766423357654</v>
      </c>
      <c r="EC13" s="56">
        <f t="shared" si="60"/>
        <v>70.173355497506535</v>
      </c>
      <c r="ED13" s="56">
        <f t="shared" si="61"/>
        <v>125781</v>
      </c>
      <c r="EE13" s="56">
        <f t="shared" si="61"/>
        <v>124584</v>
      </c>
      <c r="EF13" s="56">
        <f t="shared" si="61"/>
        <v>123721</v>
      </c>
      <c r="EG13" s="56">
        <f t="shared" si="61"/>
        <v>120444</v>
      </c>
      <c r="EH13" s="56">
        <f t="shared" si="61"/>
        <v>116744</v>
      </c>
      <c r="EI13" s="56">
        <f t="shared" si="61"/>
        <v>5626</v>
      </c>
      <c r="EJ13" s="56">
        <f t="shared" si="61"/>
        <v>4991</v>
      </c>
      <c r="EK13" s="56">
        <f t="shared" si="61"/>
        <v>4041</v>
      </c>
      <c r="EL13" s="56">
        <f t="shared" si="61"/>
        <v>3105</v>
      </c>
      <c r="EM13" s="56">
        <f t="shared" si="61"/>
        <v>2453</v>
      </c>
      <c r="EN13" s="56">
        <f t="shared" si="62"/>
        <v>4.4728536106407164</v>
      </c>
      <c r="EO13" s="56">
        <f t="shared" si="63"/>
        <v>4.0061324086560077</v>
      </c>
      <c r="EP13" s="56">
        <f t="shared" si="64"/>
        <v>3.266219962657916</v>
      </c>
      <c r="EQ13" s="56">
        <f t="shared" si="65"/>
        <v>2.5779615422935143</v>
      </c>
      <c r="ER13" s="56">
        <f t="shared" si="66"/>
        <v>2.1011786472966492</v>
      </c>
      <c r="ES13" s="56">
        <f t="shared" si="67"/>
        <v>1853</v>
      </c>
      <c r="ET13" s="56">
        <f t="shared" si="67"/>
        <v>2241</v>
      </c>
      <c r="EU13" s="56">
        <f t="shared" si="67"/>
        <v>2060</v>
      </c>
      <c r="EV13" s="56">
        <f t="shared" si="67"/>
        <v>2065</v>
      </c>
      <c r="EW13" s="56">
        <f t="shared" si="67"/>
        <v>1671</v>
      </c>
      <c r="EX13" s="56">
        <f t="shared" si="68"/>
        <v>560</v>
      </c>
      <c r="EY13" s="56">
        <f t="shared" si="18"/>
        <v>797</v>
      </c>
      <c r="EZ13" s="56">
        <f t="shared" si="18"/>
        <v>758</v>
      </c>
      <c r="FA13" s="56">
        <f t="shared" si="18"/>
        <v>665</v>
      </c>
      <c r="FB13" s="56">
        <f t="shared" si="18"/>
        <v>597</v>
      </c>
      <c r="FC13" s="56">
        <f t="shared" si="18"/>
        <v>452</v>
      </c>
      <c r="FD13" s="56">
        <f t="shared" si="18"/>
        <v>587</v>
      </c>
      <c r="FE13" s="56">
        <f t="shared" si="18"/>
        <v>561</v>
      </c>
      <c r="FF13" s="56">
        <f t="shared" si="18"/>
        <v>652</v>
      </c>
      <c r="FG13" s="56">
        <f t="shared" si="18"/>
        <v>387</v>
      </c>
      <c r="FH13" s="56">
        <f t="shared" si="69"/>
        <v>30.221262817053429</v>
      </c>
      <c r="FI13" s="56">
        <f t="shared" si="70"/>
        <v>35.5644801427934</v>
      </c>
      <c r="FJ13" s="56">
        <f t="shared" si="71"/>
        <v>36.796116504854368</v>
      </c>
      <c r="FK13" s="56">
        <f t="shared" si="72"/>
        <v>32.20338983050847</v>
      </c>
      <c r="FL13" s="56">
        <f t="shared" si="73"/>
        <v>35.727109515260324</v>
      </c>
      <c r="FM13" s="56">
        <f t="shared" si="74"/>
        <v>24.392876416621696</v>
      </c>
      <c r="FN13" s="56">
        <f t="shared" si="75"/>
        <v>26.193663543061135</v>
      </c>
      <c r="FO13" s="56">
        <f t="shared" si="76"/>
        <v>27.233009708737864</v>
      </c>
      <c r="FP13" s="56">
        <f t="shared" si="77"/>
        <v>31.573849878934624</v>
      </c>
      <c r="FQ13" s="56">
        <f t="shared" si="78"/>
        <v>23.159784560143628</v>
      </c>
      <c r="FR13" s="56">
        <f t="shared" si="19"/>
        <v>57</v>
      </c>
      <c r="FS13" s="56">
        <f t="shared" si="19"/>
        <v>90</v>
      </c>
      <c r="FT13" s="56">
        <f t="shared" si="19"/>
        <v>92</v>
      </c>
      <c r="FU13" s="56">
        <f t="shared" si="19"/>
        <v>78</v>
      </c>
      <c r="FV13" s="56">
        <f t="shared" si="19"/>
        <v>71</v>
      </c>
      <c r="FW13" s="56">
        <f t="shared" si="19"/>
        <v>4185</v>
      </c>
      <c r="FX13" s="56">
        <f t="shared" si="19"/>
        <v>4546</v>
      </c>
      <c r="FY13" s="56">
        <f t="shared" si="19"/>
        <v>5381</v>
      </c>
      <c r="FZ13" s="56">
        <f t="shared" si="19"/>
        <v>4742</v>
      </c>
      <c r="GA13" s="56">
        <f t="shared" si="19"/>
        <v>5050</v>
      </c>
      <c r="GB13" s="56">
        <f t="shared" si="79"/>
        <v>1.3620071684587813</v>
      </c>
      <c r="GC13" s="56">
        <f t="shared" si="80"/>
        <v>1.9797624285085789</v>
      </c>
      <c r="GD13" s="56">
        <f t="shared" si="81"/>
        <v>1.7097193830143096</v>
      </c>
      <c r="GE13" s="56">
        <f t="shared" si="82"/>
        <v>1.6448755799240826</v>
      </c>
      <c r="GF13" s="56">
        <f t="shared" si="83"/>
        <v>1.4059405940594061</v>
      </c>
      <c r="GG13" s="56">
        <f t="shared" si="20"/>
        <v>45</v>
      </c>
      <c r="GH13" s="56">
        <f t="shared" si="20"/>
        <v>78</v>
      </c>
      <c r="GI13" s="56">
        <f t="shared" si="20"/>
        <v>113</v>
      </c>
      <c r="GJ13" s="56">
        <f t="shared" si="20"/>
        <v>38</v>
      </c>
      <c r="GK13" s="56">
        <f t="shared" si="20"/>
        <v>21</v>
      </c>
      <c r="GL13" s="56">
        <f t="shared" si="20"/>
        <v>87371</v>
      </c>
      <c r="GM13" s="56">
        <f t="shared" si="20"/>
        <v>89839</v>
      </c>
      <c r="GN13" s="56">
        <f t="shared" si="20"/>
        <v>90956</v>
      </c>
      <c r="GO13" s="56">
        <f t="shared" si="20"/>
        <v>91619</v>
      </c>
      <c r="GP13" s="56">
        <f t="shared" si="20"/>
        <v>92218</v>
      </c>
      <c r="GQ13" s="56">
        <f t="shared" si="84"/>
        <v>5.1504503782719668</v>
      </c>
      <c r="GR13" s="56">
        <f t="shared" si="85"/>
        <v>8.6821981544763407</v>
      </c>
      <c r="GS13" s="56">
        <f t="shared" si="86"/>
        <v>12.423589427855227</v>
      </c>
      <c r="GT13" s="56">
        <f t="shared" si="87"/>
        <v>4.1476113033322779</v>
      </c>
      <c r="GU13" s="56">
        <f t="shared" si="88"/>
        <v>2.2772126916654014</v>
      </c>
      <c r="GV13" s="56">
        <f t="shared" si="21"/>
        <v>17</v>
      </c>
      <c r="GW13" s="56">
        <f t="shared" si="21"/>
        <v>10</v>
      </c>
      <c r="GX13" s="56">
        <f t="shared" si="21"/>
        <v>8</v>
      </c>
      <c r="GY13" s="56">
        <f t="shared" si="21"/>
        <v>11</v>
      </c>
      <c r="GZ13" s="56">
        <f t="shared" si="21"/>
        <v>4</v>
      </c>
      <c r="HA13" s="56">
        <f t="shared" si="89"/>
        <v>0.40621266427718039</v>
      </c>
      <c r="HB13" s="56">
        <f t="shared" si="90"/>
        <v>0.21997360316761988</v>
      </c>
      <c r="HC13" s="56">
        <f t="shared" si="91"/>
        <v>0.14867125069689649</v>
      </c>
      <c r="HD13" s="56">
        <f t="shared" si="92"/>
        <v>0.23196963306621679</v>
      </c>
      <c r="HE13" s="56">
        <f t="shared" si="93"/>
        <v>7.9207920792079209E-2</v>
      </c>
      <c r="HF13" s="79">
        <f t="shared" si="22"/>
        <v>4053</v>
      </c>
      <c r="HG13" s="79">
        <f t="shared" si="22"/>
        <v>4971</v>
      </c>
      <c r="HH13" s="79">
        <f t="shared" si="22"/>
        <v>5605</v>
      </c>
      <c r="HI13" s="79">
        <f t="shared" si="22"/>
        <v>5357</v>
      </c>
      <c r="HJ13" s="79">
        <f t="shared" si="22"/>
        <v>4701</v>
      </c>
      <c r="HK13" s="79">
        <f t="shared" si="22"/>
        <v>17270</v>
      </c>
      <c r="HL13" s="79">
        <f t="shared" si="22"/>
        <v>20370</v>
      </c>
      <c r="HM13" s="79">
        <f t="shared" si="22"/>
        <v>21531</v>
      </c>
      <c r="HN13" s="79">
        <f t="shared" si="22"/>
        <v>20705</v>
      </c>
      <c r="HO13" s="79">
        <f t="shared" si="22"/>
        <v>19800</v>
      </c>
      <c r="HP13" s="56">
        <f t="shared" si="94"/>
        <v>23.468442385639836</v>
      </c>
      <c r="HQ13" s="56">
        <f t="shared" si="95"/>
        <v>24.403534609720175</v>
      </c>
      <c r="HR13" s="56">
        <f t="shared" si="96"/>
        <v>26.03223259486322</v>
      </c>
      <c r="HS13" s="56">
        <f t="shared" si="97"/>
        <v>25.872977541656606</v>
      </c>
      <c r="HT13" s="56">
        <f t="shared" si="98"/>
        <v>23.742424242424242</v>
      </c>
    </row>
    <row r="14" spans="1:229" ht="15.75" thickBot="1">
      <c r="A14" s="13">
        <v>2610</v>
      </c>
      <c r="B14" s="40" t="s">
        <v>748</v>
      </c>
      <c r="C14" s="39">
        <v>2610</v>
      </c>
      <c r="D14" s="62">
        <f t="shared" si="0"/>
        <v>13789.333333333334</v>
      </c>
      <c r="E14" s="62">
        <f t="shared" si="0"/>
        <v>14050.666666666666</v>
      </c>
      <c r="F14" s="62">
        <f t="shared" si="0"/>
        <v>14240.999999999998</v>
      </c>
      <c r="G14" s="62">
        <f t="shared" si="0"/>
        <v>14293.666666666666</v>
      </c>
      <c r="H14" s="62">
        <f t="shared" si="0"/>
        <v>14334.33333333333</v>
      </c>
      <c r="I14" s="62">
        <f t="shared" si="0"/>
        <v>31515</v>
      </c>
      <c r="J14" s="62">
        <f t="shared" si="0"/>
        <v>185348</v>
      </c>
      <c r="K14" s="62">
        <f t="shared" si="0"/>
        <v>30878</v>
      </c>
      <c r="L14" s="62">
        <f t="shared" si="0"/>
        <v>28018</v>
      </c>
      <c r="M14" s="62">
        <f t="shared" si="0"/>
        <v>29989</v>
      </c>
      <c r="N14" s="62">
        <f t="shared" si="1"/>
        <v>177037</v>
      </c>
      <c r="O14" s="62">
        <f t="shared" si="1"/>
        <v>183258</v>
      </c>
      <c r="P14" s="62">
        <f t="shared" si="1"/>
        <v>184185</v>
      </c>
      <c r="Q14" s="62">
        <f t="shared" si="1"/>
        <v>180780</v>
      </c>
      <c r="R14" s="62">
        <f t="shared" si="1"/>
        <v>181412</v>
      </c>
      <c r="S14" s="62">
        <f t="shared" si="1"/>
        <v>12317</v>
      </c>
      <c r="T14" s="62">
        <f t="shared" si="1"/>
        <v>14058</v>
      </c>
      <c r="U14" s="62">
        <f t="shared" si="1"/>
        <v>12871</v>
      </c>
      <c r="V14" s="62">
        <f t="shared" si="1"/>
        <v>14621</v>
      </c>
      <c r="W14" s="62">
        <f t="shared" si="1"/>
        <v>12553</v>
      </c>
      <c r="X14" s="56">
        <f t="shared" si="23"/>
        <v>0.89322664861728873</v>
      </c>
      <c r="Y14" s="56">
        <f t="shared" si="24"/>
        <v>1.0005219206680585</v>
      </c>
      <c r="Z14" s="56">
        <f t="shared" si="25"/>
        <v>0.90379889052735074</v>
      </c>
      <c r="AA14" s="56">
        <f t="shared" si="26"/>
        <v>1.0229005853408271</v>
      </c>
      <c r="AB14" s="56">
        <f t="shared" si="27"/>
        <v>0.87572960026044711</v>
      </c>
      <c r="AC14" s="56">
        <f t="shared" si="2"/>
        <v>31019</v>
      </c>
      <c r="AD14" s="56">
        <f t="shared" si="2"/>
        <v>178754</v>
      </c>
      <c r="AE14" s="56">
        <f t="shared" si="2"/>
        <v>30405</v>
      </c>
      <c r="AF14" s="56">
        <f t="shared" si="2"/>
        <v>27706</v>
      </c>
      <c r="AG14" s="56">
        <f t="shared" si="2"/>
        <v>29609</v>
      </c>
      <c r="AH14" s="56">
        <f t="shared" si="28"/>
        <v>98.426146279549414</v>
      </c>
      <c r="AI14" s="56">
        <f t="shared" si="29"/>
        <v>96.442367870168539</v>
      </c>
      <c r="AJ14" s="56">
        <f t="shared" si="30"/>
        <v>98.468165036595636</v>
      </c>
      <c r="AK14" s="56">
        <f t="shared" si="31"/>
        <v>98.886430152045108</v>
      </c>
      <c r="AL14" s="56">
        <f t="shared" si="32"/>
        <v>98.732868718530128</v>
      </c>
      <c r="AM14" s="56">
        <f t="shared" si="3"/>
        <v>15391</v>
      </c>
      <c r="AN14" s="56">
        <f t="shared" si="3"/>
        <v>24826</v>
      </c>
      <c r="AO14" s="56">
        <f t="shared" si="3"/>
        <v>26910</v>
      </c>
      <c r="AP14" s="56">
        <f t="shared" si="3"/>
        <v>17939</v>
      </c>
      <c r="AQ14" s="56">
        <f t="shared" si="3"/>
        <v>47494</v>
      </c>
      <c r="AR14" s="56">
        <f t="shared" si="33"/>
        <v>8.6936629066240396</v>
      </c>
      <c r="AS14" s="56">
        <f t="shared" si="34"/>
        <v>13.547021139595545</v>
      </c>
      <c r="AT14" s="56">
        <f t="shared" si="35"/>
        <v>14.610310285853897</v>
      </c>
      <c r="AU14" s="56">
        <f t="shared" si="36"/>
        <v>9.9231109636021682</v>
      </c>
      <c r="AV14" s="56">
        <f t="shared" si="37"/>
        <v>26.180186536723038</v>
      </c>
      <c r="AW14" s="56">
        <f t="shared" si="4"/>
        <v>614006</v>
      </c>
      <c r="AX14" s="56">
        <f t="shared" si="4"/>
        <v>598331</v>
      </c>
      <c r="AY14" s="56">
        <f t="shared" si="4"/>
        <v>648087</v>
      </c>
      <c r="AZ14" s="56">
        <f t="shared" si="4"/>
        <v>786805</v>
      </c>
      <c r="BA14" s="56">
        <f t="shared" si="4"/>
        <v>636673</v>
      </c>
      <c r="BB14" s="56">
        <f t="shared" si="4"/>
        <v>627180</v>
      </c>
      <c r="BC14" s="56">
        <f t="shared" si="4"/>
        <v>606911</v>
      </c>
      <c r="BD14" s="56">
        <f t="shared" si="4"/>
        <v>686178</v>
      </c>
      <c r="BE14" s="56">
        <f t="shared" si="4"/>
        <v>628335</v>
      </c>
      <c r="BF14" s="56">
        <f t="shared" si="4"/>
        <v>677086</v>
      </c>
      <c r="BG14" s="56">
        <f t="shared" si="38"/>
        <v>1.0214558163926737</v>
      </c>
      <c r="BH14" s="56">
        <f t="shared" si="39"/>
        <v>1.0143398887906527</v>
      </c>
      <c r="BI14" s="56">
        <f t="shared" si="40"/>
        <v>1.0587745163843743</v>
      </c>
      <c r="BJ14" s="56">
        <f t="shared" si="41"/>
        <v>0.79859050209391147</v>
      </c>
      <c r="BK14" s="56">
        <f t="shared" si="42"/>
        <v>1.0634752848008318</v>
      </c>
      <c r="BL14" s="56">
        <f t="shared" si="5"/>
        <v>3007</v>
      </c>
      <c r="BM14" s="56">
        <f t="shared" si="5"/>
        <v>2946</v>
      </c>
      <c r="BN14" s="56">
        <f t="shared" si="5"/>
        <v>2766</v>
      </c>
      <c r="BO14" s="56">
        <f t="shared" si="5"/>
        <v>2931</v>
      </c>
      <c r="BP14" s="56">
        <f t="shared" si="5"/>
        <v>2932</v>
      </c>
      <c r="BQ14" s="56">
        <f t="shared" si="5"/>
        <v>1104</v>
      </c>
      <c r="BR14" s="56">
        <f t="shared" si="5"/>
        <v>1193</v>
      </c>
      <c r="BS14" s="56">
        <f t="shared" si="5"/>
        <v>1132</v>
      </c>
      <c r="BT14" s="56">
        <f t="shared" si="5"/>
        <v>1894</v>
      </c>
      <c r="BU14" s="56">
        <f t="shared" si="5"/>
        <v>2067</v>
      </c>
      <c r="BV14" s="56">
        <f t="shared" si="43"/>
        <v>36.714333222480874</v>
      </c>
      <c r="BW14" s="56">
        <f t="shared" si="6"/>
        <v>40.495587236931435</v>
      </c>
      <c r="BX14" s="56">
        <f t="shared" si="7"/>
        <v>40.925524222704269</v>
      </c>
      <c r="BY14" s="56">
        <f t="shared" si="8"/>
        <v>64.619583759808947</v>
      </c>
      <c r="BZ14" s="56">
        <f t="shared" si="9"/>
        <v>70.49795361527967</v>
      </c>
      <c r="CA14" s="56">
        <f t="shared" si="10"/>
        <v>183</v>
      </c>
      <c r="CB14" s="56">
        <f t="shared" si="10"/>
        <v>176</v>
      </c>
      <c r="CC14" s="56">
        <f t="shared" si="10"/>
        <v>191</v>
      </c>
      <c r="CD14" s="56">
        <f t="shared" si="10"/>
        <v>203</v>
      </c>
      <c r="CE14" s="56">
        <f t="shared" si="10"/>
        <v>200</v>
      </c>
      <c r="CF14" s="56">
        <f t="shared" si="44"/>
        <v>6.0857998004655798</v>
      </c>
      <c r="CG14" s="56">
        <f t="shared" si="45"/>
        <v>5.9742023082145286</v>
      </c>
      <c r="CH14" s="56">
        <f t="shared" si="46"/>
        <v>6.9052783803326108</v>
      </c>
      <c r="CI14" s="56">
        <f t="shared" si="47"/>
        <v>6.9259638348686456</v>
      </c>
      <c r="CJ14" s="56">
        <f t="shared" si="48"/>
        <v>6.8212824010914055</v>
      </c>
      <c r="CK14" s="56">
        <f t="shared" si="11"/>
        <v>33965</v>
      </c>
      <c r="CL14" s="56">
        <f t="shared" si="11"/>
        <v>34262</v>
      </c>
      <c r="CM14" s="56">
        <f t="shared" si="11"/>
        <v>39141</v>
      </c>
      <c r="CN14" s="56">
        <f t="shared" si="11"/>
        <v>39873</v>
      </c>
      <c r="CO14" s="56">
        <f t="shared" si="11"/>
        <v>46633</v>
      </c>
      <c r="CP14" s="56">
        <f t="shared" si="11"/>
        <v>33590</v>
      </c>
      <c r="CQ14" s="56">
        <f t="shared" si="11"/>
        <v>33088</v>
      </c>
      <c r="CR14" s="56">
        <f t="shared" si="11"/>
        <v>37517</v>
      </c>
      <c r="CS14" s="56">
        <f t="shared" si="11"/>
        <v>38142</v>
      </c>
      <c r="CT14" s="56">
        <f t="shared" si="11"/>
        <v>44709</v>
      </c>
      <c r="CU14" s="56">
        <f t="shared" si="49"/>
        <v>98.895922272928019</v>
      </c>
      <c r="CV14" s="56">
        <f t="shared" si="12"/>
        <v>96.573463312124218</v>
      </c>
      <c r="CW14" s="56">
        <f t="shared" si="12"/>
        <v>95.850898035308234</v>
      </c>
      <c r="CX14" s="56">
        <f t="shared" si="12"/>
        <v>95.658716424648262</v>
      </c>
      <c r="CY14" s="56">
        <f t="shared" si="12"/>
        <v>95.874166362876082</v>
      </c>
      <c r="CZ14" s="56">
        <f t="shared" si="13"/>
        <v>186173</v>
      </c>
      <c r="DA14" s="56">
        <f t="shared" si="13"/>
        <v>179111</v>
      </c>
      <c r="DB14" s="56">
        <f t="shared" si="13"/>
        <v>198097</v>
      </c>
      <c r="DC14" s="56">
        <f t="shared" si="13"/>
        <v>192454</v>
      </c>
      <c r="DD14" s="56">
        <f t="shared" si="13"/>
        <v>215608</v>
      </c>
      <c r="DE14" s="56">
        <f t="shared" si="13"/>
        <v>176323</v>
      </c>
      <c r="DF14" s="56">
        <f t="shared" si="13"/>
        <v>172845</v>
      </c>
      <c r="DG14" s="56">
        <f t="shared" si="13"/>
        <v>189367</v>
      </c>
      <c r="DH14" s="56">
        <f t="shared" si="13"/>
        <v>183581</v>
      </c>
      <c r="DI14" s="56">
        <f t="shared" si="13"/>
        <v>205888</v>
      </c>
      <c r="DJ14" s="56">
        <f t="shared" si="50"/>
        <v>94.709222067646763</v>
      </c>
      <c r="DK14" s="56">
        <f t="shared" si="51"/>
        <v>96.50161073300913</v>
      </c>
      <c r="DL14" s="56">
        <f t="shared" si="52"/>
        <v>95.593068042423653</v>
      </c>
      <c r="DM14" s="56">
        <f t="shared" si="53"/>
        <v>95.389547632161452</v>
      </c>
      <c r="DN14" s="56">
        <f t="shared" si="54"/>
        <v>95.491818485399421</v>
      </c>
      <c r="DO14" s="56">
        <f t="shared" si="55"/>
        <v>10215</v>
      </c>
      <c r="DP14" s="56">
        <f t="shared" si="55"/>
        <v>9411</v>
      </c>
      <c r="DQ14" s="56">
        <f t="shared" si="55"/>
        <v>9761</v>
      </c>
      <c r="DR14" s="56">
        <f t="shared" si="55"/>
        <v>9246</v>
      </c>
      <c r="DS14" s="56">
        <f t="shared" si="55"/>
        <v>9544</v>
      </c>
      <c r="DT14" s="56">
        <f t="shared" si="55"/>
        <v>6933</v>
      </c>
      <c r="DU14" s="56">
        <f t="shared" si="55"/>
        <v>6273</v>
      </c>
      <c r="DV14" s="56">
        <f t="shared" si="55"/>
        <v>6640</v>
      </c>
      <c r="DW14" s="56">
        <f t="shared" si="55"/>
        <v>6316</v>
      </c>
      <c r="DX14" s="56">
        <f t="shared" si="55"/>
        <v>6368</v>
      </c>
      <c r="DY14" s="56">
        <f t="shared" si="56"/>
        <v>67.870778267254039</v>
      </c>
      <c r="DZ14" s="56">
        <f t="shared" si="57"/>
        <v>66.656040803315264</v>
      </c>
      <c r="EA14" s="56">
        <f t="shared" si="58"/>
        <v>68.025817026943955</v>
      </c>
      <c r="EB14" s="56">
        <f t="shared" si="59"/>
        <v>68.310620808998493</v>
      </c>
      <c r="EC14" s="56">
        <f t="shared" si="60"/>
        <v>66.722548197820615</v>
      </c>
      <c r="ED14" s="56">
        <f t="shared" si="61"/>
        <v>63675</v>
      </c>
      <c r="EE14" s="56">
        <f t="shared" si="61"/>
        <v>60499</v>
      </c>
      <c r="EF14" s="56">
        <f t="shared" si="61"/>
        <v>62990</v>
      </c>
      <c r="EG14" s="56">
        <f t="shared" si="61"/>
        <v>56664</v>
      </c>
      <c r="EH14" s="56">
        <f t="shared" si="61"/>
        <v>59969</v>
      </c>
      <c r="EI14" s="56">
        <f t="shared" si="61"/>
        <v>1755</v>
      </c>
      <c r="EJ14" s="56">
        <f t="shared" si="61"/>
        <v>1180</v>
      </c>
      <c r="EK14" s="56">
        <f t="shared" si="61"/>
        <v>1080</v>
      </c>
      <c r="EL14" s="56">
        <f t="shared" si="61"/>
        <v>908</v>
      </c>
      <c r="EM14" s="56">
        <f t="shared" si="61"/>
        <v>629</v>
      </c>
      <c r="EN14" s="56">
        <f t="shared" si="62"/>
        <v>2.7561837455830389</v>
      </c>
      <c r="EO14" s="56">
        <f t="shared" si="63"/>
        <v>1.9504454619084615</v>
      </c>
      <c r="EP14" s="56">
        <f t="shared" si="64"/>
        <v>1.7145578663279883</v>
      </c>
      <c r="EQ14" s="56">
        <f t="shared" si="65"/>
        <v>1.6024283495693914</v>
      </c>
      <c r="ER14" s="56">
        <f t="shared" si="66"/>
        <v>1.0488752522136437</v>
      </c>
      <c r="ES14" s="56">
        <f t="shared" si="67"/>
        <v>1793</v>
      </c>
      <c r="ET14" s="56">
        <f t="shared" si="67"/>
        <v>2096</v>
      </c>
      <c r="EU14" s="56">
        <f t="shared" si="67"/>
        <v>2252</v>
      </c>
      <c r="EV14" s="56">
        <f t="shared" si="67"/>
        <v>2128</v>
      </c>
      <c r="EW14" s="56">
        <f t="shared" si="67"/>
        <v>1664</v>
      </c>
      <c r="EX14" s="56">
        <f t="shared" si="68"/>
        <v>672</v>
      </c>
      <c r="EY14" s="56">
        <f t="shared" si="18"/>
        <v>756</v>
      </c>
      <c r="EZ14" s="56">
        <f t="shared" si="18"/>
        <v>930</v>
      </c>
      <c r="FA14" s="56">
        <f t="shared" si="18"/>
        <v>641</v>
      </c>
      <c r="FB14" s="56">
        <f t="shared" si="18"/>
        <v>650</v>
      </c>
      <c r="FC14" s="56">
        <f t="shared" si="18"/>
        <v>159</v>
      </c>
      <c r="FD14" s="56">
        <f t="shared" si="18"/>
        <v>292</v>
      </c>
      <c r="FE14" s="56">
        <f t="shared" si="18"/>
        <v>247</v>
      </c>
      <c r="FF14" s="56">
        <f t="shared" si="18"/>
        <v>218</v>
      </c>
      <c r="FG14" s="56">
        <f t="shared" si="18"/>
        <v>100</v>
      </c>
      <c r="FH14" s="56">
        <f t="shared" si="69"/>
        <v>37.479085331846065</v>
      </c>
      <c r="FI14" s="56">
        <f t="shared" si="70"/>
        <v>36.068702290076338</v>
      </c>
      <c r="FJ14" s="56">
        <f t="shared" si="71"/>
        <v>41.296625222024872</v>
      </c>
      <c r="FK14" s="56">
        <f t="shared" si="72"/>
        <v>30.122180451127818</v>
      </c>
      <c r="FL14" s="56">
        <f t="shared" si="73"/>
        <v>39.0625</v>
      </c>
      <c r="FM14" s="56">
        <f t="shared" si="74"/>
        <v>8.8678192972671503</v>
      </c>
      <c r="FN14" s="56">
        <f t="shared" si="75"/>
        <v>13.931297709923665</v>
      </c>
      <c r="FO14" s="56">
        <f t="shared" si="76"/>
        <v>10.968028419182948</v>
      </c>
      <c r="FP14" s="56">
        <f t="shared" si="77"/>
        <v>10.244360902255639</v>
      </c>
      <c r="FQ14" s="56">
        <f t="shared" si="78"/>
        <v>6.009615384615385</v>
      </c>
      <c r="FR14" s="56">
        <f t="shared" si="19"/>
        <v>65</v>
      </c>
      <c r="FS14" s="56">
        <f t="shared" si="19"/>
        <v>92</v>
      </c>
      <c r="FT14" s="56">
        <f t="shared" si="19"/>
        <v>89</v>
      </c>
      <c r="FU14" s="56">
        <f t="shared" si="19"/>
        <v>90</v>
      </c>
      <c r="FV14" s="56">
        <f t="shared" si="19"/>
        <v>75</v>
      </c>
      <c r="FW14" s="56">
        <f t="shared" si="19"/>
        <v>3745</v>
      </c>
      <c r="FX14" s="56">
        <f t="shared" si="19"/>
        <v>3802</v>
      </c>
      <c r="FY14" s="56">
        <f t="shared" si="19"/>
        <v>4319</v>
      </c>
      <c r="FZ14" s="56">
        <f t="shared" si="19"/>
        <v>4013</v>
      </c>
      <c r="GA14" s="56">
        <f t="shared" si="19"/>
        <v>3582</v>
      </c>
      <c r="GB14" s="56">
        <f t="shared" si="79"/>
        <v>1.7356475300400533</v>
      </c>
      <c r="GC14" s="56">
        <f t="shared" si="80"/>
        <v>2.4197790636507102</v>
      </c>
      <c r="GD14" s="56">
        <f t="shared" si="81"/>
        <v>2.0606621903218341</v>
      </c>
      <c r="GE14" s="56">
        <f t="shared" si="82"/>
        <v>2.24271118863693</v>
      </c>
      <c r="GF14" s="56">
        <f t="shared" si="83"/>
        <v>2.0938023450586267</v>
      </c>
      <c r="GG14" s="56">
        <f t="shared" si="20"/>
        <v>92</v>
      </c>
      <c r="GH14" s="56">
        <f t="shared" si="20"/>
        <v>60</v>
      </c>
      <c r="GI14" s="56">
        <f t="shared" si="20"/>
        <v>31</v>
      </c>
      <c r="GJ14" s="56">
        <f t="shared" si="20"/>
        <v>30</v>
      </c>
      <c r="GK14" s="56">
        <f t="shared" si="20"/>
        <v>4</v>
      </c>
      <c r="GL14" s="56">
        <f t="shared" si="20"/>
        <v>59189</v>
      </c>
      <c r="GM14" s="56">
        <f t="shared" si="20"/>
        <v>60493</v>
      </c>
      <c r="GN14" s="56">
        <f t="shared" si="20"/>
        <v>60958</v>
      </c>
      <c r="GO14" s="56">
        <f t="shared" si="20"/>
        <v>61176</v>
      </c>
      <c r="GP14" s="56">
        <f t="shared" si="20"/>
        <v>61358</v>
      </c>
      <c r="GQ14" s="56">
        <f t="shared" si="84"/>
        <v>15.54342867762591</v>
      </c>
      <c r="GR14" s="56">
        <f t="shared" si="85"/>
        <v>9.9185029672854714</v>
      </c>
      <c r="GS14" s="56">
        <f t="shared" si="86"/>
        <v>5.085468683355753</v>
      </c>
      <c r="GT14" s="56">
        <f t="shared" si="87"/>
        <v>4.9038838760298153</v>
      </c>
      <c r="GU14" s="56">
        <f t="shared" si="88"/>
        <v>0.65191173115160206</v>
      </c>
      <c r="GV14" s="56">
        <f t="shared" si="21"/>
        <v>15</v>
      </c>
      <c r="GW14" s="56">
        <f t="shared" si="21"/>
        <v>22</v>
      </c>
      <c r="GX14" s="56">
        <f t="shared" si="21"/>
        <v>29</v>
      </c>
      <c r="GY14" s="56">
        <f t="shared" si="21"/>
        <v>22</v>
      </c>
      <c r="GZ14" s="56">
        <f t="shared" si="21"/>
        <v>13</v>
      </c>
      <c r="HA14" s="56">
        <f t="shared" si="89"/>
        <v>0.40053404539385851</v>
      </c>
      <c r="HB14" s="56">
        <f t="shared" si="90"/>
        <v>0.57864281956864805</v>
      </c>
      <c r="HC14" s="56">
        <f t="shared" si="91"/>
        <v>0.67145172493632788</v>
      </c>
      <c r="HD14" s="56">
        <f t="shared" si="92"/>
        <v>0.54821829055569393</v>
      </c>
      <c r="HE14" s="56">
        <f t="shared" si="93"/>
        <v>0.36292573981016191</v>
      </c>
      <c r="HF14" s="79">
        <f t="shared" si="22"/>
        <v>4755</v>
      </c>
      <c r="HG14" s="79">
        <f t="shared" si="22"/>
        <v>5409</v>
      </c>
      <c r="HH14" s="79">
        <f t="shared" si="22"/>
        <v>6201</v>
      </c>
      <c r="HI14" s="79">
        <f t="shared" si="22"/>
        <v>5490</v>
      </c>
      <c r="HJ14" s="79">
        <f t="shared" si="22"/>
        <v>4578</v>
      </c>
      <c r="HK14" s="79">
        <f t="shared" si="22"/>
        <v>13782</v>
      </c>
      <c r="HL14" s="79">
        <f t="shared" si="22"/>
        <v>14963</v>
      </c>
      <c r="HM14" s="79">
        <f t="shared" si="22"/>
        <v>16732</v>
      </c>
      <c r="HN14" s="79">
        <f t="shared" si="22"/>
        <v>16449</v>
      </c>
      <c r="HO14" s="79">
        <f t="shared" si="22"/>
        <v>14547</v>
      </c>
      <c r="HP14" s="56">
        <f t="shared" si="94"/>
        <v>34.501523726599913</v>
      </c>
      <c r="HQ14" s="56">
        <f t="shared" si="95"/>
        <v>36.149167947604091</v>
      </c>
      <c r="HR14" s="56">
        <f t="shared" si="96"/>
        <v>37.060721969878081</v>
      </c>
      <c r="HS14" s="56">
        <f t="shared" si="97"/>
        <v>33.375889111800113</v>
      </c>
      <c r="HT14" s="56">
        <f t="shared" si="98"/>
        <v>31.470406269333886</v>
      </c>
    </row>
    <row r="15" spans="1:229" ht="15.75" thickBot="1">
      <c r="A15" s="13">
        <v>2611</v>
      </c>
      <c r="B15" s="40" t="s">
        <v>749</v>
      </c>
      <c r="C15" s="39">
        <v>2611</v>
      </c>
      <c r="D15" s="62">
        <f t="shared" si="0"/>
        <v>17093.333333333332</v>
      </c>
      <c r="E15" s="62">
        <f t="shared" si="0"/>
        <v>17480.333333333332</v>
      </c>
      <c r="F15" s="62">
        <f t="shared" si="0"/>
        <v>17247.666666666668</v>
      </c>
      <c r="G15" s="62">
        <f t="shared" si="0"/>
        <v>17348</v>
      </c>
      <c r="H15" s="62">
        <f t="shared" si="0"/>
        <v>17446</v>
      </c>
      <c r="I15" s="62">
        <f t="shared" si="0"/>
        <v>38038</v>
      </c>
      <c r="J15" s="62">
        <f t="shared" si="0"/>
        <v>70214</v>
      </c>
      <c r="K15" s="62">
        <f t="shared" si="0"/>
        <v>35790</v>
      </c>
      <c r="L15" s="62">
        <f t="shared" si="0"/>
        <v>30650</v>
      </c>
      <c r="M15" s="62">
        <f t="shared" si="0"/>
        <v>30296</v>
      </c>
      <c r="N15" s="62">
        <f t="shared" si="1"/>
        <v>212380</v>
      </c>
      <c r="O15" s="62">
        <f t="shared" si="1"/>
        <v>228297</v>
      </c>
      <c r="P15" s="62">
        <f t="shared" si="1"/>
        <v>230322</v>
      </c>
      <c r="Q15" s="62">
        <f t="shared" si="1"/>
        <v>223879</v>
      </c>
      <c r="R15" s="62">
        <f t="shared" si="1"/>
        <v>225211</v>
      </c>
      <c r="S15" s="62">
        <f t="shared" si="1"/>
        <v>10401</v>
      </c>
      <c r="T15" s="62">
        <f t="shared" si="1"/>
        <v>9413</v>
      </c>
      <c r="U15" s="62">
        <f t="shared" si="1"/>
        <v>10323</v>
      </c>
      <c r="V15" s="62">
        <f t="shared" si="1"/>
        <v>10817</v>
      </c>
      <c r="W15" s="62">
        <f t="shared" si="1"/>
        <v>10814</v>
      </c>
      <c r="X15" s="56">
        <f t="shared" si="23"/>
        <v>0.60848283931357261</v>
      </c>
      <c r="Y15" s="56">
        <f t="shared" si="24"/>
        <v>0.53849087546004082</v>
      </c>
      <c r="Z15" s="56">
        <f t="shared" si="25"/>
        <v>0.59851574125968721</v>
      </c>
      <c r="AA15" s="56">
        <f t="shared" si="26"/>
        <v>0.62353008992391057</v>
      </c>
      <c r="AB15" s="56">
        <f t="shared" si="27"/>
        <v>0.61985555428178374</v>
      </c>
      <c r="AC15" s="56">
        <f t="shared" si="2"/>
        <v>37115</v>
      </c>
      <c r="AD15" s="56">
        <f t="shared" si="2"/>
        <v>67998</v>
      </c>
      <c r="AE15" s="56">
        <f t="shared" si="2"/>
        <v>35008</v>
      </c>
      <c r="AF15" s="56">
        <f t="shared" si="2"/>
        <v>29830</v>
      </c>
      <c r="AG15" s="56">
        <f t="shared" si="2"/>
        <v>29640</v>
      </c>
      <c r="AH15" s="56">
        <f t="shared" si="28"/>
        <v>97.573479152426529</v>
      </c>
      <c r="AI15" s="56">
        <f t="shared" si="29"/>
        <v>96.843934258125159</v>
      </c>
      <c r="AJ15" s="56">
        <f t="shared" si="30"/>
        <v>97.815032131880415</v>
      </c>
      <c r="AK15" s="56">
        <f t="shared" si="31"/>
        <v>97.324632952691687</v>
      </c>
      <c r="AL15" s="56">
        <f t="shared" si="32"/>
        <v>97.83469764985476</v>
      </c>
      <c r="AM15" s="56">
        <f t="shared" si="3"/>
        <v>16090</v>
      </c>
      <c r="AN15" s="56">
        <f t="shared" si="3"/>
        <v>25821</v>
      </c>
      <c r="AO15" s="56">
        <f t="shared" si="3"/>
        <v>23457</v>
      </c>
      <c r="AP15" s="56">
        <f t="shared" si="3"/>
        <v>68111</v>
      </c>
      <c r="AQ15" s="56">
        <f t="shared" si="3"/>
        <v>40934</v>
      </c>
      <c r="AR15" s="56">
        <f t="shared" si="33"/>
        <v>7.5760429418966009</v>
      </c>
      <c r="AS15" s="56">
        <f t="shared" si="34"/>
        <v>11.310266889183826</v>
      </c>
      <c r="AT15" s="56">
        <f t="shared" si="35"/>
        <v>10.18443743975825</v>
      </c>
      <c r="AU15" s="56">
        <f t="shared" si="36"/>
        <v>30.423130351663175</v>
      </c>
      <c r="AV15" s="56">
        <f t="shared" si="37"/>
        <v>18.175843986306177</v>
      </c>
      <c r="AW15" s="56">
        <f t="shared" si="4"/>
        <v>662299</v>
      </c>
      <c r="AX15" s="56">
        <f t="shared" si="4"/>
        <v>626321</v>
      </c>
      <c r="AY15" s="56">
        <f t="shared" si="4"/>
        <v>680433</v>
      </c>
      <c r="AZ15" s="56">
        <f t="shared" si="4"/>
        <v>672357</v>
      </c>
      <c r="BA15" s="56">
        <f t="shared" si="4"/>
        <v>627667</v>
      </c>
      <c r="BB15" s="56">
        <f t="shared" si="4"/>
        <v>728101</v>
      </c>
      <c r="BC15" s="56">
        <f t="shared" si="4"/>
        <v>676965</v>
      </c>
      <c r="BD15" s="56">
        <f t="shared" si="4"/>
        <v>719792</v>
      </c>
      <c r="BE15" s="56">
        <f t="shared" si="4"/>
        <v>600487</v>
      </c>
      <c r="BF15" s="56">
        <f t="shared" si="4"/>
        <v>644563</v>
      </c>
      <c r="BG15" s="56">
        <f t="shared" si="38"/>
        <v>1.0993539171884601</v>
      </c>
      <c r="BH15" s="56">
        <f t="shared" si="39"/>
        <v>1.0808594953705848</v>
      </c>
      <c r="BI15" s="56">
        <f t="shared" si="40"/>
        <v>1.0578440493038992</v>
      </c>
      <c r="BJ15" s="56">
        <f t="shared" si="41"/>
        <v>0.89310738194143879</v>
      </c>
      <c r="BK15" s="56">
        <f t="shared" si="42"/>
        <v>1.0269187323851661</v>
      </c>
      <c r="BL15" s="56">
        <f t="shared" si="5"/>
        <v>3960</v>
      </c>
      <c r="BM15" s="56">
        <f t="shared" si="5"/>
        <v>3957</v>
      </c>
      <c r="BN15" s="56">
        <f t="shared" si="5"/>
        <v>3942</v>
      </c>
      <c r="BO15" s="56">
        <f t="shared" si="5"/>
        <v>4205</v>
      </c>
      <c r="BP15" s="56">
        <f t="shared" si="5"/>
        <v>3945</v>
      </c>
      <c r="BQ15" s="56">
        <f t="shared" si="5"/>
        <v>1076</v>
      </c>
      <c r="BR15" s="56">
        <f t="shared" si="5"/>
        <v>1580</v>
      </c>
      <c r="BS15" s="56">
        <f t="shared" si="5"/>
        <v>1655</v>
      </c>
      <c r="BT15" s="56">
        <f t="shared" si="5"/>
        <v>2126</v>
      </c>
      <c r="BU15" s="56">
        <f t="shared" si="5"/>
        <v>2033</v>
      </c>
      <c r="BV15" s="56">
        <f t="shared" si="43"/>
        <v>27.171717171717169</v>
      </c>
      <c r="BW15" s="56">
        <f t="shared" si="6"/>
        <v>39.929239322719233</v>
      </c>
      <c r="BX15" s="56">
        <f t="shared" si="7"/>
        <v>41.983764586504314</v>
      </c>
      <c r="BY15" s="56">
        <f t="shared" si="8"/>
        <v>50.55885850178359</v>
      </c>
      <c r="BZ15" s="56">
        <f t="shared" si="9"/>
        <v>51.533586818757925</v>
      </c>
      <c r="CA15" s="56">
        <f t="shared" si="10"/>
        <v>268</v>
      </c>
      <c r="CB15" s="56">
        <f t="shared" si="10"/>
        <v>292</v>
      </c>
      <c r="CC15" s="56">
        <f t="shared" si="10"/>
        <v>256</v>
      </c>
      <c r="CD15" s="56">
        <f t="shared" si="10"/>
        <v>320</v>
      </c>
      <c r="CE15" s="56">
        <f t="shared" si="10"/>
        <v>272</v>
      </c>
      <c r="CF15" s="56">
        <f t="shared" si="44"/>
        <v>6.7676767676767682</v>
      </c>
      <c r="CG15" s="56">
        <f t="shared" si="45"/>
        <v>7.3793277735658327</v>
      </c>
      <c r="CH15" s="56">
        <f t="shared" si="46"/>
        <v>6.494165398274987</v>
      </c>
      <c r="CI15" s="56">
        <f t="shared" si="47"/>
        <v>7.6099881093935782</v>
      </c>
      <c r="CJ15" s="56">
        <f t="shared" si="48"/>
        <v>6.8948035487959443</v>
      </c>
      <c r="CK15" s="56">
        <f t="shared" si="11"/>
        <v>37247</v>
      </c>
      <c r="CL15" s="56">
        <f t="shared" si="11"/>
        <v>35800</v>
      </c>
      <c r="CM15" s="56">
        <f t="shared" si="11"/>
        <v>40386</v>
      </c>
      <c r="CN15" s="56">
        <f t="shared" si="11"/>
        <v>35748</v>
      </c>
      <c r="CO15" s="56">
        <f t="shared" si="11"/>
        <v>41194</v>
      </c>
      <c r="CP15" s="56">
        <f t="shared" si="11"/>
        <v>35607</v>
      </c>
      <c r="CQ15" s="56">
        <f t="shared" si="11"/>
        <v>35239</v>
      </c>
      <c r="CR15" s="56">
        <f t="shared" si="11"/>
        <v>39571</v>
      </c>
      <c r="CS15" s="56">
        <f t="shared" si="11"/>
        <v>34781</v>
      </c>
      <c r="CT15" s="56">
        <f t="shared" si="11"/>
        <v>40249</v>
      </c>
      <c r="CU15" s="56">
        <f t="shared" si="49"/>
        <v>95.596960829060066</v>
      </c>
      <c r="CV15" s="56">
        <f t="shared" si="12"/>
        <v>98.432960893854755</v>
      </c>
      <c r="CW15" s="56">
        <f t="shared" si="12"/>
        <v>97.981973951369284</v>
      </c>
      <c r="CX15" s="56">
        <f t="shared" si="12"/>
        <v>97.294953563835733</v>
      </c>
      <c r="CY15" s="56">
        <f t="shared" si="12"/>
        <v>97.705976598533766</v>
      </c>
      <c r="CZ15" s="56">
        <f t="shared" si="13"/>
        <v>197729</v>
      </c>
      <c r="DA15" s="56">
        <f t="shared" si="13"/>
        <v>194449</v>
      </c>
      <c r="DB15" s="56">
        <f t="shared" si="13"/>
        <v>206949</v>
      </c>
      <c r="DC15" s="56">
        <f t="shared" si="13"/>
        <v>179283</v>
      </c>
      <c r="DD15" s="56">
        <f t="shared" si="13"/>
        <v>196386</v>
      </c>
      <c r="DE15" s="56">
        <f t="shared" si="13"/>
        <v>194926</v>
      </c>
      <c r="DF15" s="56">
        <f t="shared" si="13"/>
        <v>186729</v>
      </c>
      <c r="DG15" s="56">
        <f t="shared" si="13"/>
        <v>202375</v>
      </c>
      <c r="DH15" s="56">
        <f t="shared" si="13"/>
        <v>173645</v>
      </c>
      <c r="DI15" s="56">
        <f t="shared" si="13"/>
        <v>190787</v>
      </c>
      <c r="DJ15" s="56">
        <f t="shared" si="50"/>
        <v>98.582403188202036</v>
      </c>
      <c r="DK15" s="56">
        <f t="shared" si="51"/>
        <v>96.029807301657499</v>
      </c>
      <c r="DL15" s="56">
        <f t="shared" si="52"/>
        <v>97.789793620650499</v>
      </c>
      <c r="DM15" s="56">
        <f t="shared" si="53"/>
        <v>96.855251195038022</v>
      </c>
      <c r="DN15" s="56">
        <f t="shared" si="54"/>
        <v>97.148982106667475</v>
      </c>
      <c r="DO15" s="56">
        <f t="shared" si="55"/>
        <v>12447</v>
      </c>
      <c r="DP15" s="56">
        <f t="shared" si="55"/>
        <v>10852</v>
      </c>
      <c r="DQ15" s="56">
        <f t="shared" si="55"/>
        <v>11851</v>
      </c>
      <c r="DR15" s="56">
        <f t="shared" si="55"/>
        <v>10232</v>
      </c>
      <c r="DS15" s="56">
        <f t="shared" si="55"/>
        <v>9576</v>
      </c>
      <c r="DT15" s="56">
        <f t="shared" si="55"/>
        <v>8409</v>
      </c>
      <c r="DU15" s="56">
        <f t="shared" si="55"/>
        <v>7002</v>
      </c>
      <c r="DV15" s="56">
        <f t="shared" si="55"/>
        <v>7565</v>
      </c>
      <c r="DW15" s="56">
        <f t="shared" si="55"/>
        <v>6702</v>
      </c>
      <c r="DX15" s="56">
        <f t="shared" si="55"/>
        <v>6021</v>
      </c>
      <c r="DY15" s="56">
        <f t="shared" si="56"/>
        <v>67.558447818751517</v>
      </c>
      <c r="DZ15" s="56">
        <f t="shared" si="57"/>
        <v>64.522668632510133</v>
      </c>
      <c r="EA15" s="56">
        <f t="shared" si="58"/>
        <v>63.834275588557929</v>
      </c>
      <c r="EB15" s="56">
        <f t="shared" si="59"/>
        <v>65.500390930414383</v>
      </c>
      <c r="EC15" s="56">
        <f t="shared" si="60"/>
        <v>62.875939849624061</v>
      </c>
      <c r="ED15" s="56">
        <f t="shared" si="61"/>
        <v>82087</v>
      </c>
      <c r="EE15" s="56">
        <f t="shared" si="61"/>
        <v>71767</v>
      </c>
      <c r="EF15" s="56">
        <f t="shared" si="61"/>
        <v>76915</v>
      </c>
      <c r="EG15" s="56">
        <f t="shared" si="61"/>
        <v>63374</v>
      </c>
      <c r="EH15" s="56">
        <f t="shared" si="61"/>
        <v>65715</v>
      </c>
      <c r="EI15" s="56">
        <f t="shared" si="61"/>
        <v>3697</v>
      </c>
      <c r="EJ15" s="56">
        <f t="shared" si="61"/>
        <v>2635</v>
      </c>
      <c r="EK15" s="56">
        <f t="shared" si="61"/>
        <v>2465</v>
      </c>
      <c r="EL15" s="56">
        <f t="shared" si="61"/>
        <v>1732</v>
      </c>
      <c r="EM15" s="56">
        <f t="shared" si="61"/>
        <v>1095</v>
      </c>
      <c r="EN15" s="56">
        <f t="shared" si="62"/>
        <v>4.5037582077551868</v>
      </c>
      <c r="EO15" s="56">
        <f t="shared" si="63"/>
        <v>3.6716039405297698</v>
      </c>
      <c r="EP15" s="56">
        <f t="shared" si="64"/>
        <v>3.2048365078333223</v>
      </c>
      <c r="EQ15" s="56">
        <f t="shared" si="65"/>
        <v>2.7329819799917945</v>
      </c>
      <c r="ER15" s="56">
        <f t="shared" si="66"/>
        <v>1.6662862360191739</v>
      </c>
      <c r="ES15" s="56">
        <f t="shared" si="67"/>
        <v>2969</v>
      </c>
      <c r="ET15" s="56">
        <f t="shared" si="67"/>
        <v>2961</v>
      </c>
      <c r="EU15" s="56">
        <f t="shared" si="67"/>
        <v>3063</v>
      </c>
      <c r="EV15" s="56">
        <f t="shared" si="67"/>
        <v>3127</v>
      </c>
      <c r="EW15" s="56">
        <f t="shared" si="67"/>
        <v>3104</v>
      </c>
      <c r="EX15" s="56">
        <f t="shared" si="68"/>
        <v>925</v>
      </c>
      <c r="EY15" s="56">
        <f t="shared" si="18"/>
        <v>1180</v>
      </c>
      <c r="EZ15" s="56">
        <f t="shared" si="18"/>
        <v>1000</v>
      </c>
      <c r="FA15" s="56">
        <f t="shared" si="18"/>
        <v>818</v>
      </c>
      <c r="FB15" s="56">
        <f t="shared" si="18"/>
        <v>970</v>
      </c>
      <c r="FC15" s="56">
        <f t="shared" si="18"/>
        <v>728</v>
      </c>
      <c r="FD15" s="56">
        <f t="shared" si="18"/>
        <v>645</v>
      </c>
      <c r="FE15" s="56">
        <f t="shared" si="18"/>
        <v>829</v>
      </c>
      <c r="FF15" s="56">
        <f t="shared" si="18"/>
        <v>928</v>
      </c>
      <c r="FG15" s="56">
        <f t="shared" si="18"/>
        <v>808</v>
      </c>
      <c r="FH15" s="56">
        <f t="shared" si="69"/>
        <v>31.155271135062314</v>
      </c>
      <c r="FI15" s="56">
        <f t="shared" si="70"/>
        <v>39.851401553529215</v>
      </c>
      <c r="FJ15" s="56">
        <f t="shared" si="71"/>
        <v>32.647730982696707</v>
      </c>
      <c r="FK15" s="56">
        <f t="shared" si="72"/>
        <v>26.15925807483211</v>
      </c>
      <c r="FL15" s="56">
        <f t="shared" si="73"/>
        <v>31.25</v>
      </c>
      <c r="FM15" s="56">
        <f t="shared" si="74"/>
        <v>24.520040417649039</v>
      </c>
      <c r="FN15" s="56">
        <f t="shared" si="75"/>
        <v>21.783181357649443</v>
      </c>
      <c r="FO15" s="56">
        <f t="shared" si="76"/>
        <v>27.064968984655568</v>
      </c>
      <c r="FP15" s="56">
        <f t="shared" si="77"/>
        <v>29.677006715701953</v>
      </c>
      <c r="FQ15" s="56">
        <f t="shared" si="78"/>
        <v>26.03092783505155</v>
      </c>
      <c r="FR15" s="56">
        <f t="shared" si="19"/>
        <v>74</v>
      </c>
      <c r="FS15" s="56">
        <f t="shared" si="19"/>
        <v>92</v>
      </c>
      <c r="FT15" s="56">
        <f t="shared" si="19"/>
        <v>126</v>
      </c>
      <c r="FU15" s="56">
        <f t="shared" si="19"/>
        <v>118</v>
      </c>
      <c r="FV15" s="56">
        <f t="shared" si="19"/>
        <v>87</v>
      </c>
      <c r="FW15" s="56">
        <f t="shared" si="19"/>
        <v>5711</v>
      </c>
      <c r="FX15" s="56">
        <f t="shared" si="19"/>
        <v>5679</v>
      </c>
      <c r="FY15" s="56">
        <f t="shared" si="19"/>
        <v>6597</v>
      </c>
      <c r="FZ15" s="56">
        <f t="shared" si="19"/>
        <v>5784</v>
      </c>
      <c r="GA15" s="56">
        <f t="shared" si="19"/>
        <v>5024</v>
      </c>
      <c r="GB15" s="56">
        <f t="shared" si="79"/>
        <v>1.2957450534057082</v>
      </c>
      <c r="GC15" s="56">
        <f t="shared" si="80"/>
        <v>1.6200035217467865</v>
      </c>
      <c r="GD15" s="56">
        <f t="shared" si="81"/>
        <v>1.9099590723055935</v>
      </c>
      <c r="GE15" s="56">
        <f t="shared" si="82"/>
        <v>2.0401106500691562</v>
      </c>
      <c r="GF15" s="56">
        <f t="shared" si="83"/>
        <v>1.7316878980891719</v>
      </c>
      <c r="GG15" s="56">
        <f t="shared" si="20"/>
        <v>33</v>
      </c>
      <c r="GH15" s="56">
        <f t="shared" si="20"/>
        <v>29</v>
      </c>
      <c r="GI15" s="56">
        <f t="shared" si="20"/>
        <v>12</v>
      </c>
      <c r="GJ15" s="56">
        <f t="shared" si="20"/>
        <v>3</v>
      </c>
      <c r="GK15" s="56">
        <f t="shared" si="20"/>
        <v>8</v>
      </c>
      <c r="GL15" s="56">
        <f t="shared" si="20"/>
        <v>67473</v>
      </c>
      <c r="GM15" s="56">
        <f t="shared" si="20"/>
        <v>69277</v>
      </c>
      <c r="GN15" s="56">
        <f t="shared" si="20"/>
        <v>68631</v>
      </c>
      <c r="GO15" s="56">
        <f t="shared" si="20"/>
        <v>69015</v>
      </c>
      <c r="GP15" s="56">
        <f t="shared" si="20"/>
        <v>69383</v>
      </c>
      <c r="GQ15" s="56">
        <f t="shared" si="84"/>
        <v>4.8908452269796809</v>
      </c>
      <c r="GR15" s="56">
        <f t="shared" si="85"/>
        <v>4.186093508668101</v>
      </c>
      <c r="GS15" s="56">
        <f t="shared" si="86"/>
        <v>1.74848100712506</v>
      </c>
      <c r="GT15" s="56">
        <f t="shared" si="87"/>
        <v>0.4346881112801565</v>
      </c>
      <c r="GU15" s="56">
        <f t="shared" si="88"/>
        <v>1.153020192266117</v>
      </c>
      <c r="GV15" s="56">
        <f t="shared" si="21"/>
        <v>30</v>
      </c>
      <c r="GW15" s="56">
        <f t="shared" si="21"/>
        <v>23</v>
      </c>
      <c r="GX15" s="56">
        <f t="shared" si="21"/>
        <v>33</v>
      </c>
      <c r="GY15" s="56">
        <f t="shared" si="21"/>
        <v>21</v>
      </c>
      <c r="GZ15" s="56">
        <f t="shared" si="21"/>
        <v>44</v>
      </c>
      <c r="HA15" s="56">
        <f t="shared" si="89"/>
        <v>0.5253020486779898</v>
      </c>
      <c r="HB15" s="56">
        <f t="shared" si="90"/>
        <v>0.40500088043669663</v>
      </c>
      <c r="HC15" s="56">
        <f t="shared" si="91"/>
        <v>0.50022737608003631</v>
      </c>
      <c r="HD15" s="56">
        <f t="shared" si="92"/>
        <v>0.36307053941908712</v>
      </c>
      <c r="HE15" s="56">
        <f t="shared" si="93"/>
        <v>0.87579617834394907</v>
      </c>
      <c r="HF15" s="79">
        <f t="shared" si="22"/>
        <v>4645</v>
      </c>
      <c r="HG15" s="79">
        <f t="shared" si="22"/>
        <v>5266</v>
      </c>
      <c r="HH15" s="79">
        <f t="shared" si="22"/>
        <v>6160</v>
      </c>
      <c r="HI15" s="79">
        <f t="shared" si="22"/>
        <v>6025</v>
      </c>
      <c r="HJ15" s="79">
        <f t="shared" si="22"/>
        <v>5977</v>
      </c>
      <c r="HK15" s="79">
        <f t="shared" si="22"/>
        <v>17813</v>
      </c>
      <c r="HL15" s="79">
        <f t="shared" si="22"/>
        <v>18144</v>
      </c>
      <c r="HM15" s="79">
        <f t="shared" si="22"/>
        <v>21075</v>
      </c>
      <c r="HN15" s="79">
        <f t="shared" si="22"/>
        <v>20363</v>
      </c>
      <c r="HO15" s="79">
        <f t="shared" si="22"/>
        <v>19261</v>
      </c>
      <c r="HP15" s="56">
        <f t="shared" si="94"/>
        <v>26.076461011620726</v>
      </c>
      <c r="HQ15" s="56">
        <f t="shared" si="95"/>
        <v>29.023368606701936</v>
      </c>
      <c r="HR15" s="56">
        <f t="shared" si="96"/>
        <v>29.228944246737843</v>
      </c>
      <c r="HS15" s="56">
        <f t="shared" si="97"/>
        <v>29.587978195747191</v>
      </c>
      <c r="HT15" s="56">
        <f t="shared" si="98"/>
        <v>31.031618296038626</v>
      </c>
    </row>
    <row r="16" spans="1:229" ht="15.75" thickBot="1">
      <c r="A16" s="13">
        <v>2612</v>
      </c>
      <c r="B16" s="40" t="s">
        <v>750</v>
      </c>
      <c r="C16" s="39">
        <v>2612</v>
      </c>
      <c r="D16" s="62">
        <f t="shared" si="0"/>
        <v>23157</v>
      </c>
      <c r="E16" s="62">
        <f t="shared" si="0"/>
        <v>23601.333333333332</v>
      </c>
      <c r="F16" s="62">
        <f t="shared" si="0"/>
        <v>24534</v>
      </c>
      <c r="G16" s="62">
        <f t="shared" si="0"/>
        <v>24588.999999999996</v>
      </c>
      <c r="H16" s="62">
        <f t="shared" si="0"/>
        <v>24635.333333333336</v>
      </c>
      <c r="I16" s="62">
        <f t="shared" si="0"/>
        <v>52401</v>
      </c>
      <c r="J16" s="62">
        <f t="shared" si="0"/>
        <v>100042</v>
      </c>
      <c r="K16" s="62">
        <f t="shared" si="0"/>
        <v>51345</v>
      </c>
      <c r="L16" s="62">
        <f t="shared" si="0"/>
        <v>48813</v>
      </c>
      <c r="M16" s="62">
        <f t="shared" si="0"/>
        <v>47647</v>
      </c>
      <c r="N16" s="62">
        <f t="shared" si="1"/>
        <v>306522</v>
      </c>
      <c r="O16" s="62">
        <f t="shared" si="1"/>
        <v>298329</v>
      </c>
      <c r="P16" s="62">
        <f t="shared" si="1"/>
        <v>298499</v>
      </c>
      <c r="Q16" s="62">
        <f t="shared" si="1"/>
        <v>302767</v>
      </c>
      <c r="R16" s="62">
        <f t="shared" si="1"/>
        <v>303437</v>
      </c>
      <c r="S16" s="62">
        <f t="shared" si="1"/>
        <v>12965</v>
      </c>
      <c r="T16" s="62">
        <f t="shared" si="1"/>
        <v>12987</v>
      </c>
      <c r="U16" s="62">
        <f t="shared" si="1"/>
        <v>11626</v>
      </c>
      <c r="V16" s="62">
        <f t="shared" si="1"/>
        <v>11190</v>
      </c>
      <c r="W16" s="62">
        <f t="shared" si="1"/>
        <v>11845</v>
      </c>
      <c r="X16" s="56">
        <f t="shared" si="23"/>
        <v>0.55987390421902661</v>
      </c>
      <c r="Y16" s="56">
        <f t="shared" si="24"/>
        <v>0.55026552172193666</v>
      </c>
      <c r="Z16" s="56">
        <f t="shared" si="25"/>
        <v>0.47387299258172333</v>
      </c>
      <c r="AA16" s="56">
        <f t="shared" si="26"/>
        <v>0.45508154052625166</v>
      </c>
      <c r="AB16" s="56">
        <f t="shared" si="27"/>
        <v>0.4808134657537953</v>
      </c>
      <c r="AC16" s="56">
        <f t="shared" si="2"/>
        <v>50933</v>
      </c>
      <c r="AD16" s="56">
        <f t="shared" si="2"/>
        <v>97470</v>
      </c>
      <c r="AE16" s="56">
        <f t="shared" si="2"/>
        <v>49861</v>
      </c>
      <c r="AF16" s="56">
        <f t="shared" si="2"/>
        <v>47187</v>
      </c>
      <c r="AG16" s="56">
        <f t="shared" si="2"/>
        <v>46107</v>
      </c>
      <c r="AH16" s="56">
        <f t="shared" si="28"/>
        <v>97.198526745672794</v>
      </c>
      <c r="AI16" s="56">
        <f t="shared" si="29"/>
        <v>97.429079786489666</v>
      </c>
      <c r="AJ16" s="56">
        <f t="shared" si="30"/>
        <v>97.109747784594418</v>
      </c>
      <c r="AK16" s="56">
        <f t="shared" si="31"/>
        <v>96.668920164710229</v>
      </c>
      <c r="AL16" s="56">
        <f t="shared" si="32"/>
        <v>96.767897244317595</v>
      </c>
      <c r="AM16" s="56">
        <f t="shared" si="3"/>
        <v>40110</v>
      </c>
      <c r="AN16" s="56">
        <f t="shared" si="3"/>
        <v>51991</v>
      </c>
      <c r="AO16" s="56">
        <f t="shared" si="3"/>
        <v>55240</v>
      </c>
      <c r="AP16" s="56">
        <f t="shared" si="3"/>
        <v>49985</v>
      </c>
      <c r="AQ16" s="56">
        <f t="shared" si="3"/>
        <v>53721</v>
      </c>
      <c r="AR16" s="56">
        <f t="shared" si="33"/>
        <v>13.085520778280188</v>
      </c>
      <c r="AS16" s="56">
        <f t="shared" si="34"/>
        <v>17.427403973465534</v>
      </c>
      <c r="AT16" s="56">
        <f t="shared" si="35"/>
        <v>18.505924642963627</v>
      </c>
      <c r="AU16" s="56">
        <f t="shared" si="36"/>
        <v>16.509395013327079</v>
      </c>
      <c r="AV16" s="56">
        <f t="shared" si="37"/>
        <v>17.704169234470417</v>
      </c>
      <c r="AW16" s="56">
        <f t="shared" si="4"/>
        <v>1096657</v>
      </c>
      <c r="AX16" s="56">
        <f t="shared" si="4"/>
        <v>1110947</v>
      </c>
      <c r="AY16" s="56">
        <f t="shared" si="4"/>
        <v>994508</v>
      </c>
      <c r="AZ16" s="56">
        <f t="shared" si="4"/>
        <v>983982</v>
      </c>
      <c r="BA16" s="56">
        <f t="shared" si="4"/>
        <v>961873</v>
      </c>
      <c r="BB16" s="56">
        <f t="shared" si="4"/>
        <v>978713</v>
      </c>
      <c r="BC16" s="56">
        <f t="shared" si="4"/>
        <v>957901</v>
      </c>
      <c r="BD16" s="56">
        <f t="shared" si="4"/>
        <v>955278</v>
      </c>
      <c r="BE16" s="56">
        <f t="shared" si="4"/>
        <v>917268</v>
      </c>
      <c r="BF16" s="56">
        <f t="shared" si="4"/>
        <v>902124</v>
      </c>
      <c r="BG16" s="56">
        <f t="shared" si="38"/>
        <v>0.89245133163787771</v>
      </c>
      <c r="BH16" s="56">
        <f t="shared" si="39"/>
        <v>0.86223825258990749</v>
      </c>
      <c r="BI16" s="56">
        <f t="shared" si="40"/>
        <v>0.96055335904789096</v>
      </c>
      <c r="BJ16" s="56">
        <f t="shared" si="41"/>
        <v>0.93219997926791343</v>
      </c>
      <c r="BK16" s="56">
        <f t="shared" si="42"/>
        <v>0.93788265186776221</v>
      </c>
      <c r="BL16" s="56">
        <f t="shared" si="5"/>
        <v>5173</v>
      </c>
      <c r="BM16" s="56">
        <f t="shared" si="5"/>
        <v>4963</v>
      </c>
      <c r="BN16" s="56">
        <f t="shared" si="5"/>
        <v>4651</v>
      </c>
      <c r="BO16" s="56">
        <f t="shared" si="5"/>
        <v>4798</v>
      </c>
      <c r="BP16" s="56">
        <f t="shared" si="5"/>
        <v>4780</v>
      </c>
      <c r="BQ16" s="56">
        <f t="shared" si="5"/>
        <v>2102</v>
      </c>
      <c r="BR16" s="56">
        <f t="shared" si="5"/>
        <v>2031</v>
      </c>
      <c r="BS16" s="56">
        <f t="shared" si="5"/>
        <v>2073</v>
      </c>
      <c r="BT16" s="56">
        <f t="shared" si="5"/>
        <v>2424</v>
      </c>
      <c r="BU16" s="56">
        <f t="shared" si="5"/>
        <v>2757</v>
      </c>
      <c r="BV16" s="56">
        <f t="shared" si="43"/>
        <v>40.634061473033057</v>
      </c>
      <c r="BW16" s="56">
        <f t="shared" si="6"/>
        <v>40.922828934112431</v>
      </c>
      <c r="BX16" s="56">
        <f t="shared" si="7"/>
        <v>44.571059987099545</v>
      </c>
      <c r="BY16" s="56">
        <f t="shared" si="8"/>
        <v>50.521050437682369</v>
      </c>
      <c r="BZ16" s="56">
        <f t="shared" si="9"/>
        <v>57.677824267782427</v>
      </c>
      <c r="CA16" s="56">
        <f t="shared" si="10"/>
        <v>380</v>
      </c>
      <c r="CB16" s="56">
        <f t="shared" si="10"/>
        <v>367</v>
      </c>
      <c r="CC16" s="56">
        <f t="shared" si="10"/>
        <v>320</v>
      </c>
      <c r="CD16" s="56">
        <f t="shared" si="10"/>
        <v>346</v>
      </c>
      <c r="CE16" s="56">
        <f t="shared" si="10"/>
        <v>350</v>
      </c>
      <c r="CF16" s="56">
        <f t="shared" si="44"/>
        <v>7.3458341387976027</v>
      </c>
      <c r="CG16" s="56">
        <f t="shared" si="45"/>
        <v>7.3947209349183955</v>
      </c>
      <c r="CH16" s="56">
        <f t="shared" si="46"/>
        <v>6.8802408084282956</v>
      </c>
      <c r="CI16" s="56">
        <f t="shared" si="47"/>
        <v>7.2113380575239683</v>
      </c>
      <c r="CJ16" s="56">
        <f t="shared" si="48"/>
        <v>7.3221757322175733</v>
      </c>
      <c r="CK16" s="56">
        <f t="shared" si="11"/>
        <v>60234</v>
      </c>
      <c r="CL16" s="56">
        <f t="shared" si="11"/>
        <v>63712</v>
      </c>
      <c r="CM16" s="56">
        <f t="shared" si="11"/>
        <v>72900</v>
      </c>
      <c r="CN16" s="56">
        <f t="shared" si="11"/>
        <v>76116</v>
      </c>
      <c r="CO16" s="56">
        <f t="shared" si="11"/>
        <v>82334</v>
      </c>
      <c r="CP16" s="56">
        <f t="shared" si="11"/>
        <v>58066</v>
      </c>
      <c r="CQ16" s="56">
        <f t="shared" si="11"/>
        <v>61151</v>
      </c>
      <c r="CR16" s="56">
        <f t="shared" si="11"/>
        <v>68946</v>
      </c>
      <c r="CS16" s="56">
        <f t="shared" si="11"/>
        <v>71245</v>
      </c>
      <c r="CT16" s="56">
        <f t="shared" si="11"/>
        <v>76272</v>
      </c>
      <c r="CU16" s="56">
        <f t="shared" si="49"/>
        <v>96.400703921373307</v>
      </c>
      <c r="CV16" s="56">
        <f t="shared" si="12"/>
        <v>95.980349070818676</v>
      </c>
      <c r="CW16" s="56">
        <f t="shared" si="12"/>
        <v>94.576131687242807</v>
      </c>
      <c r="CX16" s="56">
        <f t="shared" si="12"/>
        <v>93.600557044511007</v>
      </c>
      <c r="CY16" s="56">
        <f t="shared" si="12"/>
        <v>92.637306580513524</v>
      </c>
      <c r="CZ16" s="56">
        <f t="shared" si="13"/>
        <v>493972</v>
      </c>
      <c r="DA16" s="56">
        <f t="shared" si="13"/>
        <v>329420</v>
      </c>
      <c r="DB16" s="56">
        <f t="shared" si="13"/>
        <v>367023</v>
      </c>
      <c r="DC16" s="56">
        <f t="shared" si="13"/>
        <v>356785</v>
      </c>
      <c r="DD16" s="56">
        <f t="shared" si="13"/>
        <v>366966</v>
      </c>
      <c r="DE16" s="56">
        <f t="shared" si="13"/>
        <v>461443</v>
      </c>
      <c r="DF16" s="56">
        <f t="shared" si="13"/>
        <v>312161</v>
      </c>
      <c r="DG16" s="56">
        <f t="shared" si="13"/>
        <v>333302</v>
      </c>
      <c r="DH16" s="56">
        <f t="shared" si="13"/>
        <v>326218</v>
      </c>
      <c r="DI16" s="56">
        <f t="shared" si="13"/>
        <v>333744</v>
      </c>
      <c r="DJ16" s="56">
        <f t="shared" si="50"/>
        <v>93.414808936538918</v>
      </c>
      <c r="DK16" s="56">
        <f t="shared" si="51"/>
        <v>94.760791694493349</v>
      </c>
      <c r="DL16" s="56">
        <f t="shared" si="52"/>
        <v>90.812292417641402</v>
      </c>
      <c r="DM16" s="56">
        <f t="shared" si="53"/>
        <v>91.432655520831872</v>
      </c>
      <c r="DN16" s="56">
        <f t="shared" si="54"/>
        <v>90.946845211817987</v>
      </c>
      <c r="DO16" s="56">
        <f t="shared" si="55"/>
        <v>17055</v>
      </c>
      <c r="DP16" s="56">
        <f t="shared" si="55"/>
        <v>16267</v>
      </c>
      <c r="DQ16" s="56">
        <f t="shared" si="55"/>
        <v>15874</v>
      </c>
      <c r="DR16" s="56">
        <f t="shared" si="55"/>
        <v>15266</v>
      </c>
      <c r="DS16" s="56">
        <f t="shared" si="55"/>
        <v>15087</v>
      </c>
      <c r="DT16" s="56">
        <f t="shared" si="55"/>
        <v>10256</v>
      </c>
      <c r="DU16" s="56">
        <f t="shared" si="55"/>
        <v>9871</v>
      </c>
      <c r="DV16" s="56">
        <f t="shared" si="55"/>
        <v>9486</v>
      </c>
      <c r="DW16" s="56">
        <f t="shared" si="55"/>
        <v>9019</v>
      </c>
      <c r="DX16" s="56">
        <f t="shared" si="55"/>
        <v>8766</v>
      </c>
      <c r="DY16" s="56">
        <f t="shared" si="56"/>
        <v>60.134857812958074</v>
      </c>
      <c r="DZ16" s="56">
        <f t="shared" si="57"/>
        <v>60.681133583328204</v>
      </c>
      <c r="EA16" s="56">
        <f t="shared" si="58"/>
        <v>59.75809499811011</v>
      </c>
      <c r="EB16" s="56">
        <f t="shared" si="59"/>
        <v>59.078999082929386</v>
      </c>
      <c r="EC16" s="56">
        <f t="shared" si="60"/>
        <v>58.103002585006955</v>
      </c>
      <c r="ED16" s="56">
        <f t="shared" si="61"/>
        <v>111224</v>
      </c>
      <c r="EE16" s="56">
        <f t="shared" si="61"/>
        <v>107946</v>
      </c>
      <c r="EF16" s="56">
        <f t="shared" si="61"/>
        <v>110391</v>
      </c>
      <c r="EG16" s="56">
        <f t="shared" si="61"/>
        <v>103888</v>
      </c>
      <c r="EH16" s="56">
        <f t="shared" si="61"/>
        <v>101435</v>
      </c>
      <c r="EI16" s="56">
        <f t="shared" si="61"/>
        <v>2630</v>
      </c>
      <c r="EJ16" s="56">
        <f t="shared" si="61"/>
        <v>2121</v>
      </c>
      <c r="EK16" s="56">
        <f t="shared" si="61"/>
        <v>1814</v>
      </c>
      <c r="EL16" s="56">
        <f t="shared" si="61"/>
        <v>1222</v>
      </c>
      <c r="EM16" s="56">
        <f t="shared" si="61"/>
        <v>1097</v>
      </c>
      <c r="EN16" s="56">
        <f t="shared" si="62"/>
        <v>2.3645975688700283</v>
      </c>
      <c r="EO16" s="56">
        <f t="shared" si="63"/>
        <v>1.9648713245511644</v>
      </c>
      <c r="EP16" s="56">
        <f t="shared" si="64"/>
        <v>1.6432499026188727</v>
      </c>
      <c r="EQ16" s="56">
        <f t="shared" si="65"/>
        <v>1.1762667488064069</v>
      </c>
      <c r="ER16" s="56">
        <f t="shared" si="66"/>
        <v>1.0814807512199931</v>
      </c>
      <c r="ES16" s="56">
        <f t="shared" si="67"/>
        <v>953</v>
      </c>
      <c r="ET16" s="56">
        <f t="shared" si="67"/>
        <v>729</v>
      </c>
      <c r="EU16" s="56">
        <f t="shared" si="67"/>
        <v>881</v>
      </c>
      <c r="EV16" s="56">
        <f t="shared" si="67"/>
        <v>963</v>
      </c>
      <c r="EW16" s="56">
        <f t="shared" si="67"/>
        <v>799</v>
      </c>
      <c r="EX16" s="56">
        <f t="shared" si="68"/>
        <v>164</v>
      </c>
      <c r="EY16" s="56">
        <f t="shared" si="18"/>
        <v>113</v>
      </c>
      <c r="EZ16" s="56">
        <f t="shared" si="18"/>
        <v>130</v>
      </c>
      <c r="FA16" s="56">
        <f t="shared" si="18"/>
        <v>140</v>
      </c>
      <c r="FB16" s="56">
        <f t="shared" si="18"/>
        <v>102</v>
      </c>
      <c r="FC16" s="56">
        <f t="shared" si="18"/>
        <v>237</v>
      </c>
      <c r="FD16" s="56">
        <f t="shared" si="18"/>
        <v>243</v>
      </c>
      <c r="FE16" s="56">
        <f t="shared" si="18"/>
        <v>322</v>
      </c>
      <c r="FF16" s="56">
        <f t="shared" si="18"/>
        <v>338</v>
      </c>
      <c r="FG16" s="56">
        <f t="shared" si="18"/>
        <v>334</v>
      </c>
      <c r="FH16" s="56">
        <f t="shared" si="69"/>
        <v>17.20881427072403</v>
      </c>
      <c r="FI16" s="56">
        <f t="shared" si="70"/>
        <v>15.500685871056241</v>
      </c>
      <c r="FJ16" s="56">
        <f t="shared" si="71"/>
        <v>14.755959137343927</v>
      </c>
      <c r="FK16" s="56">
        <f t="shared" si="72"/>
        <v>14.537902388369679</v>
      </c>
      <c r="FL16" s="56">
        <f t="shared" si="73"/>
        <v>12.76595744680851</v>
      </c>
      <c r="FM16" s="56">
        <f t="shared" si="74"/>
        <v>24.868835257082896</v>
      </c>
      <c r="FN16" s="56">
        <f t="shared" si="75"/>
        <v>33.333333333333329</v>
      </c>
      <c r="FO16" s="56">
        <f t="shared" si="76"/>
        <v>36.549375709421113</v>
      </c>
      <c r="FP16" s="56">
        <f t="shared" si="77"/>
        <v>35.098650051921084</v>
      </c>
      <c r="FQ16" s="56">
        <f t="shared" si="78"/>
        <v>41.802252816020022</v>
      </c>
      <c r="FR16" s="56">
        <f t="shared" si="19"/>
        <v>63</v>
      </c>
      <c r="FS16" s="56">
        <f t="shared" si="19"/>
        <v>61</v>
      </c>
      <c r="FT16" s="56">
        <f t="shared" si="19"/>
        <v>80</v>
      </c>
      <c r="FU16" s="56">
        <f t="shared" si="19"/>
        <v>79</v>
      </c>
      <c r="FV16" s="56">
        <f t="shared" si="19"/>
        <v>62</v>
      </c>
      <c r="FW16" s="56">
        <f t="shared" si="19"/>
        <v>2654</v>
      </c>
      <c r="FX16" s="56">
        <f t="shared" si="19"/>
        <v>2272</v>
      </c>
      <c r="FY16" s="56">
        <f t="shared" si="19"/>
        <v>2672</v>
      </c>
      <c r="FZ16" s="56">
        <f t="shared" si="19"/>
        <v>2672</v>
      </c>
      <c r="GA16" s="56">
        <f t="shared" si="19"/>
        <v>2304</v>
      </c>
      <c r="GB16" s="56">
        <f t="shared" si="79"/>
        <v>2.3737754333082139</v>
      </c>
      <c r="GC16" s="56">
        <f t="shared" si="80"/>
        <v>2.6848591549295775</v>
      </c>
      <c r="GD16" s="56">
        <f t="shared" si="81"/>
        <v>2.9940119760479043</v>
      </c>
      <c r="GE16" s="56">
        <f t="shared" si="82"/>
        <v>2.9565868263473054</v>
      </c>
      <c r="GF16" s="56">
        <f t="shared" si="83"/>
        <v>2.6909722222222223</v>
      </c>
      <c r="GG16" s="56">
        <f t="shared" si="20"/>
        <v>61</v>
      </c>
      <c r="GH16" s="56">
        <f t="shared" si="20"/>
        <v>48</v>
      </c>
      <c r="GI16" s="56">
        <f t="shared" si="20"/>
        <v>59</v>
      </c>
      <c r="GJ16" s="56">
        <f t="shared" si="20"/>
        <v>86</v>
      </c>
      <c r="GK16" s="56">
        <f t="shared" si="20"/>
        <v>82</v>
      </c>
      <c r="GL16" s="56">
        <f t="shared" si="20"/>
        <v>84839</v>
      </c>
      <c r="GM16" s="56">
        <f t="shared" si="20"/>
        <v>86340</v>
      </c>
      <c r="GN16" s="56">
        <f t="shared" si="20"/>
        <v>93320</v>
      </c>
      <c r="GO16" s="56">
        <f t="shared" si="20"/>
        <v>93524</v>
      </c>
      <c r="GP16" s="56">
        <f t="shared" si="20"/>
        <v>93704</v>
      </c>
      <c r="GQ16" s="56">
        <f t="shared" si="84"/>
        <v>7.1900894635721775</v>
      </c>
      <c r="GR16" s="56">
        <f t="shared" si="85"/>
        <v>5.5594162612925642</v>
      </c>
      <c r="GS16" s="56">
        <f t="shared" si="86"/>
        <v>6.3223317616802399</v>
      </c>
      <c r="GT16" s="56">
        <f t="shared" si="87"/>
        <v>9.1955006201616687</v>
      </c>
      <c r="GU16" s="56">
        <f t="shared" si="88"/>
        <v>8.7509604712712363</v>
      </c>
      <c r="GV16" s="56">
        <f t="shared" si="21"/>
        <v>5</v>
      </c>
      <c r="GW16" s="56">
        <f t="shared" si="21"/>
        <v>8</v>
      </c>
      <c r="GX16" s="56">
        <f t="shared" si="21"/>
        <v>1</v>
      </c>
      <c r="GY16" s="56">
        <f t="shared" si="21"/>
        <v>4</v>
      </c>
      <c r="GZ16" s="56">
        <f t="shared" si="21"/>
        <v>0</v>
      </c>
      <c r="HA16" s="56">
        <f t="shared" si="89"/>
        <v>0.18839487565938207</v>
      </c>
      <c r="HB16" s="56">
        <f t="shared" si="90"/>
        <v>0.35211267605633806</v>
      </c>
      <c r="HC16" s="56">
        <f t="shared" si="91"/>
        <v>3.7425149700598806E-2</v>
      </c>
      <c r="HD16" s="56">
        <f t="shared" si="92"/>
        <v>0.14970059880239522</v>
      </c>
      <c r="HE16" s="56">
        <f t="shared" si="93"/>
        <v>0</v>
      </c>
      <c r="HF16" s="79">
        <f t="shared" si="22"/>
        <v>2475</v>
      </c>
      <c r="HG16" s="79">
        <f t="shared" si="22"/>
        <v>2232</v>
      </c>
      <c r="HH16" s="79">
        <f t="shared" si="22"/>
        <v>2248</v>
      </c>
      <c r="HI16" s="79">
        <f t="shared" si="22"/>
        <v>2524</v>
      </c>
      <c r="HJ16" s="79">
        <f t="shared" si="22"/>
        <v>2416</v>
      </c>
      <c r="HK16" s="79">
        <f t="shared" si="22"/>
        <v>14609</v>
      </c>
      <c r="HL16" s="79">
        <f t="shared" si="22"/>
        <v>13427</v>
      </c>
      <c r="HM16" s="79">
        <f t="shared" si="22"/>
        <v>14678</v>
      </c>
      <c r="HN16" s="79">
        <f t="shared" si="22"/>
        <v>16158</v>
      </c>
      <c r="HO16" s="79">
        <f t="shared" si="22"/>
        <v>16152</v>
      </c>
      <c r="HP16" s="56">
        <f t="shared" si="94"/>
        <v>16.941611335478129</v>
      </c>
      <c r="HQ16" s="56">
        <f t="shared" si="95"/>
        <v>16.623221866388622</v>
      </c>
      <c r="HR16" s="56">
        <f t="shared" si="96"/>
        <v>15.315438070581825</v>
      </c>
      <c r="HS16" s="56">
        <f t="shared" si="97"/>
        <v>15.620745141725461</v>
      </c>
      <c r="HT16" s="56">
        <f t="shared" si="98"/>
        <v>14.95789995047053</v>
      </c>
      <c r="HU16" s="104"/>
    </row>
    <row r="17" spans="1:228" ht="15.75" thickBot="1">
      <c r="A17" s="43">
        <v>260005</v>
      </c>
      <c r="B17" s="43" t="s">
        <v>0</v>
      </c>
      <c r="C17" s="47">
        <v>2601</v>
      </c>
      <c r="D17" s="63">
        <v>8530.6666666666661</v>
      </c>
      <c r="E17" s="63">
        <v>8707</v>
      </c>
      <c r="F17" s="63">
        <v>8843</v>
      </c>
      <c r="G17" s="63">
        <v>8882</v>
      </c>
      <c r="H17" s="63">
        <v>8919.6666666666661</v>
      </c>
      <c r="I17" s="63">
        <v>12852</v>
      </c>
      <c r="J17" s="63">
        <v>13397</v>
      </c>
      <c r="K17" s="63">
        <v>12777</v>
      </c>
      <c r="L17" s="63">
        <v>12273</v>
      </c>
      <c r="M17" s="63">
        <v>10583</v>
      </c>
      <c r="N17" s="63">
        <v>97915</v>
      </c>
      <c r="O17" s="63">
        <v>95670</v>
      </c>
      <c r="P17" s="63">
        <v>96266</v>
      </c>
      <c r="Q17" s="63">
        <v>94429</v>
      </c>
      <c r="R17" s="63">
        <v>94843</v>
      </c>
      <c r="S17" s="70">
        <v>3128</v>
      </c>
      <c r="T17" s="64">
        <v>1747</v>
      </c>
      <c r="U17" s="64">
        <v>1988</v>
      </c>
      <c r="V17" s="64">
        <v>1457</v>
      </c>
      <c r="W17" s="64">
        <v>1432</v>
      </c>
      <c r="X17" s="52">
        <f>S17/D17</f>
        <v>0.36667708658955928</v>
      </c>
      <c r="Y17" s="52">
        <f>T17/E17</f>
        <v>0.2006431606753187</v>
      </c>
      <c r="Z17" s="52">
        <f>U17/F17</f>
        <v>0.22481058464322062</v>
      </c>
      <c r="AA17" s="52">
        <f>V17/G17</f>
        <v>0.1640396307138032</v>
      </c>
      <c r="AB17" s="52">
        <f>W17/H17</f>
        <v>0.16054411599835569</v>
      </c>
      <c r="AC17" s="52">
        <v>12534</v>
      </c>
      <c r="AD17" s="52">
        <v>13105</v>
      </c>
      <c r="AE17" s="52">
        <v>12422</v>
      </c>
      <c r="AF17" s="52">
        <v>12049</v>
      </c>
      <c r="AG17" s="61">
        <v>10496</v>
      </c>
      <c r="AH17" s="52">
        <f>AC17/I17*100</f>
        <v>97.525676937441645</v>
      </c>
      <c r="AI17" s="52">
        <f>AD17/J17*100</f>
        <v>97.820407553929982</v>
      </c>
      <c r="AJ17" s="52">
        <f>AE17/K17*100</f>
        <v>97.22157000860922</v>
      </c>
      <c r="AK17" s="52">
        <f>AF17/L17*100</f>
        <v>98.174855373584293</v>
      </c>
      <c r="AL17" s="52">
        <f>AG17/M17*100</f>
        <v>99.177926863838223</v>
      </c>
      <c r="AM17" s="52">
        <v>5883</v>
      </c>
      <c r="AN17" s="52">
        <v>17450</v>
      </c>
      <c r="AO17" s="52">
        <v>12669</v>
      </c>
      <c r="AP17" s="52">
        <v>10892</v>
      </c>
      <c r="AQ17" s="61">
        <v>10850</v>
      </c>
      <c r="AR17" s="52">
        <f t="shared" si="33"/>
        <v>6.0082724812337229</v>
      </c>
      <c r="AS17" s="52">
        <f t="shared" si="34"/>
        <v>18.239782585972613</v>
      </c>
      <c r="AT17" s="52">
        <f t="shared" si="35"/>
        <v>13.160409698128102</v>
      </c>
      <c r="AU17" s="52">
        <f t="shared" si="36"/>
        <v>11.534592127418483</v>
      </c>
      <c r="AV17" s="52">
        <f t="shared" si="37"/>
        <v>11.439958668536423</v>
      </c>
      <c r="AW17" s="52">
        <v>278805</v>
      </c>
      <c r="AX17" s="52">
        <v>321498</v>
      </c>
      <c r="AY17" s="52">
        <v>519330</v>
      </c>
      <c r="AZ17" s="52">
        <v>305797</v>
      </c>
      <c r="BA17" s="61">
        <v>333418</v>
      </c>
      <c r="BB17" s="52">
        <v>241631</v>
      </c>
      <c r="BC17" s="52">
        <v>249287</v>
      </c>
      <c r="BD17" s="52">
        <v>242950</v>
      </c>
      <c r="BE17" s="52">
        <v>231292</v>
      </c>
      <c r="BF17" s="61">
        <v>217607</v>
      </c>
      <c r="BG17" s="52">
        <f>BB17/AW17</f>
        <v>0.8666666666666667</v>
      </c>
      <c r="BH17" s="52">
        <f>BC17/AX17</f>
        <v>0.77539207086824802</v>
      </c>
      <c r="BI17" s="52">
        <f>BD17/AY17</f>
        <v>0.46781429919319123</v>
      </c>
      <c r="BJ17" s="52">
        <f>BE17/AZ17</f>
        <v>0.75635797604293042</v>
      </c>
      <c r="BK17" s="52">
        <f>BF17/BA17</f>
        <v>0.6526552255727045</v>
      </c>
      <c r="BL17" s="52">
        <v>1407</v>
      </c>
      <c r="BM17" s="52">
        <v>1397</v>
      </c>
      <c r="BN17" s="52">
        <v>1353</v>
      </c>
      <c r="BO17" s="52">
        <v>1467</v>
      </c>
      <c r="BP17" s="61">
        <v>1394</v>
      </c>
      <c r="BQ17" s="52">
        <v>636</v>
      </c>
      <c r="BR17" s="52">
        <v>607</v>
      </c>
      <c r="BS17" s="52">
        <v>661</v>
      </c>
      <c r="BT17" s="52">
        <v>716</v>
      </c>
      <c r="BU17" s="61">
        <v>681</v>
      </c>
      <c r="BV17" s="52">
        <f>BQ17/BL17*100</f>
        <v>45.20255863539446</v>
      </c>
      <c r="BW17" s="52">
        <f>BR17/BM17*100</f>
        <v>43.450250536864708</v>
      </c>
      <c r="BX17" s="52">
        <f>BS17/BN17*100</f>
        <v>48.854397634885437</v>
      </c>
      <c r="BY17" s="52">
        <f>BT17/BO17*100</f>
        <v>48.807089297886847</v>
      </c>
      <c r="BZ17" s="52">
        <f>BU17/BP17*100</f>
        <v>48.85222381635581</v>
      </c>
      <c r="CA17" s="52">
        <v>114</v>
      </c>
      <c r="CB17" s="52">
        <v>87</v>
      </c>
      <c r="CC17" s="52">
        <v>106</v>
      </c>
      <c r="CD17" s="52">
        <v>114</v>
      </c>
      <c r="CE17" s="61">
        <v>111</v>
      </c>
      <c r="CF17" s="52">
        <f t="shared" si="44"/>
        <v>8.1023454157782524</v>
      </c>
      <c r="CG17" s="52">
        <f t="shared" si="45"/>
        <v>6.2276306370794554</v>
      </c>
      <c r="CH17" s="52">
        <f t="shared" si="46"/>
        <v>7.8344419807834438</v>
      </c>
      <c r="CI17" s="52">
        <f t="shared" si="47"/>
        <v>7.7709611451942742</v>
      </c>
      <c r="CJ17" s="52">
        <f t="shared" si="48"/>
        <v>7.9626972740315631</v>
      </c>
      <c r="CK17" s="52">
        <v>22872</v>
      </c>
      <c r="CL17" s="52">
        <v>25149</v>
      </c>
      <c r="CM17" s="52">
        <v>25929</v>
      </c>
      <c r="CN17" s="52">
        <v>25543</v>
      </c>
      <c r="CO17" s="61">
        <v>25448</v>
      </c>
      <c r="CP17" s="52">
        <v>20584</v>
      </c>
      <c r="CQ17" s="52">
        <v>22922</v>
      </c>
      <c r="CR17" s="52">
        <v>23315</v>
      </c>
      <c r="CS17" s="52">
        <v>22804</v>
      </c>
      <c r="CT17" s="61">
        <v>23002</v>
      </c>
      <c r="CU17" s="52">
        <f>CP17/CK17*100</f>
        <v>89.996502273522211</v>
      </c>
      <c r="CV17" s="52">
        <f t="shared" ref="CV17:CY17" si="99">CQ17/CL17*100</f>
        <v>91.144777128315241</v>
      </c>
      <c r="CW17" s="52">
        <f t="shared" si="99"/>
        <v>89.918623934590613</v>
      </c>
      <c r="CX17" s="52">
        <f t="shared" si="99"/>
        <v>89.276905610147594</v>
      </c>
      <c r="CY17" s="52">
        <f t="shared" si="99"/>
        <v>90.388242690977677</v>
      </c>
      <c r="CZ17" s="52">
        <v>81182</v>
      </c>
      <c r="DA17" s="52">
        <v>93022</v>
      </c>
      <c r="DB17" s="52">
        <v>93905</v>
      </c>
      <c r="DC17" s="52">
        <v>89758</v>
      </c>
      <c r="DD17" s="61">
        <v>90064</v>
      </c>
      <c r="DE17" s="52">
        <v>71988</v>
      </c>
      <c r="DF17" s="52">
        <v>83111</v>
      </c>
      <c r="DG17" s="52">
        <v>81112</v>
      </c>
      <c r="DH17" s="52">
        <v>77553</v>
      </c>
      <c r="DI17" s="61">
        <v>78583</v>
      </c>
      <c r="DJ17" s="52">
        <f>DE17/CZ17*100</f>
        <v>88.674829395678842</v>
      </c>
      <c r="DK17" s="52">
        <f t="shared" ref="DK17:DN17" si="100">DF17/DA17*100</f>
        <v>89.345531164670717</v>
      </c>
      <c r="DL17" s="52">
        <f t="shared" si="100"/>
        <v>86.376657259996804</v>
      </c>
      <c r="DM17" s="52">
        <f t="shared" si="100"/>
        <v>86.402326255041331</v>
      </c>
      <c r="DN17" s="52">
        <f t="shared" si="100"/>
        <v>87.252398294546097</v>
      </c>
      <c r="DO17" s="52">
        <v>4842</v>
      </c>
      <c r="DP17" s="52">
        <v>4756</v>
      </c>
      <c r="DQ17" s="52">
        <v>4532</v>
      </c>
      <c r="DR17" s="52">
        <v>4429</v>
      </c>
      <c r="DS17" s="52">
        <v>3671</v>
      </c>
      <c r="DT17" s="52">
        <v>3266</v>
      </c>
      <c r="DU17" s="52">
        <v>3285</v>
      </c>
      <c r="DV17" s="52">
        <v>3023</v>
      </c>
      <c r="DW17" s="52">
        <v>2833</v>
      </c>
      <c r="DX17" s="52">
        <v>2453</v>
      </c>
      <c r="DY17" s="52">
        <f t="shared" si="56"/>
        <v>67.451466336224698</v>
      </c>
      <c r="DZ17" s="52">
        <f t="shared" si="57"/>
        <v>69.070647603027751</v>
      </c>
      <c r="EA17" s="52">
        <f t="shared" si="58"/>
        <v>66.70344218887908</v>
      </c>
      <c r="EB17" s="52">
        <f t="shared" si="59"/>
        <v>63.96477760216753</v>
      </c>
      <c r="EC17" s="52">
        <f t="shared" si="60"/>
        <v>66.821029692181966</v>
      </c>
      <c r="ED17" s="52">
        <v>27835</v>
      </c>
      <c r="EE17" s="52">
        <v>28857</v>
      </c>
      <c r="EF17" s="52">
        <v>28082</v>
      </c>
      <c r="EG17" s="52">
        <v>26466</v>
      </c>
      <c r="EH17" s="52">
        <v>22720</v>
      </c>
      <c r="EI17" s="52">
        <v>487</v>
      </c>
      <c r="EJ17" s="52">
        <v>570</v>
      </c>
      <c r="EK17" s="52">
        <v>413</v>
      </c>
      <c r="EL17" s="52">
        <v>257</v>
      </c>
      <c r="EM17" s="52">
        <v>176</v>
      </c>
      <c r="EN17" s="52">
        <f t="shared" si="62"/>
        <v>1.7495958325848753</v>
      </c>
      <c r="EO17" s="52">
        <f t="shared" si="63"/>
        <v>1.9752573032539764</v>
      </c>
      <c r="EP17" s="52">
        <f t="shared" si="64"/>
        <v>1.4706929705861407</v>
      </c>
      <c r="EQ17" s="52">
        <f t="shared" si="65"/>
        <v>0.97105720547117058</v>
      </c>
      <c r="ER17" s="52">
        <f t="shared" si="66"/>
        <v>0.77464788732394363</v>
      </c>
      <c r="ES17" s="52">
        <v>239</v>
      </c>
      <c r="ET17" s="52">
        <v>0</v>
      </c>
      <c r="EU17" s="52">
        <v>0</v>
      </c>
      <c r="EV17" s="52">
        <v>78</v>
      </c>
      <c r="EW17" s="52">
        <v>9</v>
      </c>
      <c r="EX17" s="52">
        <v>45</v>
      </c>
      <c r="EY17" s="52">
        <v>0</v>
      </c>
      <c r="EZ17" s="52">
        <v>0</v>
      </c>
      <c r="FA17" s="52">
        <v>0</v>
      </c>
      <c r="FB17" s="52">
        <v>0</v>
      </c>
      <c r="FC17" s="52">
        <v>97</v>
      </c>
      <c r="FD17" s="52">
        <v>0</v>
      </c>
      <c r="FE17" s="52">
        <v>0</v>
      </c>
      <c r="FF17" s="52">
        <v>0</v>
      </c>
      <c r="FG17" s="52">
        <v>0</v>
      </c>
      <c r="FH17" s="52">
        <f>IF(ES17=0,0,EX17/ES17*100)</f>
        <v>18.828451882845187</v>
      </c>
      <c r="FI17" s="52">
        <f>IF(ET17=0,0,EY17/ET17*100)</f>
        <v>0</v>
      </c>
      <c r="FJ17" s="52">
        <f>IF(EU17=0,0,EZ17/EU17*100)</f>
        <v>0</v>
      </c>
      <c r="FK17" s="52">
        <f>IF(EV17=0,0,FA17/EV17*100)</f>
        <v>0</v>
      </c>
      <c r="FL17" s="52">
        <f>IF(EW17=0,0,FB17/EW17*100)</f>
        <v>0</v>
      </c>
      <c r="FM17" s="52">
        <f>IF(ES17=0,0,FC17/ES17*100)</f>
        <v>40.585774058577407</v>
      </c>
      <c r="FN17" s="52">
        <f>IF(ET17=0,0,FD17/ET17*100)</f>
        <v>0</v>
      </c>
      <c r="FO17" s="52">
        <f>IF(EU17=0,0,FE17/EU17*100)</f>
        <v>0</v>
      </c>
      <c r="FP17" s="52">
        <f>IF(EV17=0,0,FF17/EV17*100)</f>
        <v>0</v>
      </c>
      <c r="FQ17" s="52">
        <f>IF(EW17=0,0,FG17/EW17*100)</f>
        <v>0</v>
      </c>
      <c r="FR17" s="52">
        <v>15</v>
      </c>
      <c r="FS17" s="52">
        <v>2</v>
      </c>
      <c r="FT17" s="52">
        <v>0</v>
      </c>
      <c r="FU17" s="52">
        <v>0</v>
      </c>
      <c r="FV17" s="52">
        <v>0</v>
      </c>
      <c r="FW17" s="52">
        <v>1188</v>
      </c>
      <c r="FX17" s="52">
        <v>315</v>
      </c>
      <c r="FY17" s="52">
        <v>205</v>
      </c>
      <c r="FZ17" s="52">
        <v>230</v>
      </c>
      <c r="GA17" s="52">
        <v>75</v>
      </c>
      <c r="GB17" s="52">
        <f>IF(FW17=0,0,FR17/FW17*100)</f>
        <v>1.2626262626262625</v>
      </c>
      <c r="GC17" s="52">
        <f>IF(FX17=0,0,FS17/FX17*100)</f>
        <v>0.63492063492063489</v>
      </c>
      <c r="GD17" s="52">
        <f>IF(FY17=0,0,FT17/FY17*100)</f>
        <v>0</v>
      </c>
      <c r="GE17" s="52">
        <f>IF(FZ17=0,0,FU17/FZ17*100)</f>
        <v>0</v>
      </c>
      <c r="GF17" s="52">
        <f>IF(GA17=0,0,FV17/GA17*100)</f>
        <v>0</v>
      </c>
      <c r="GG17" s="52">
        <v>0</v>
      </c>
      <c r="GH17" s="52">
        <v>0</v>
      </c>
      <c r="GI17" s="52">
        <v>0</v>
      </c>
      <c r="GJ17" s="52">
        <v>0</v>
      </c>
      <c r="GK17" s="52">
        <v>0</v>
      </c>
      <c r="GL17" s="52">
        <v>28474</v>
      </c>
      <c r="GM17" s="52">
        <v>29255</v>
      </c>
      <c r="GN17" s="52">
        <v>31260</v>
      </c>
      <c r="GO17" s="52">
        <v>31397</v>
      </c>
      <c r="GP17" s="52">
        <v>31530</v>
      </c>
      <c r="GQ17" s="52">
        <f t="shared" si="84"/>
        <v>0</v>
      </c>
      <c r="GR17" s="52">
        <f t="shared" si="85"/>
        <v>0</v>
      </c>
      <c r="GS17" s="52">
        <f t="shared" si="86"/>
        <v>0</v>
      </c>
      <c r="GT17" s="52">
        <f t="shared" si="87"/>
        <v>0</v>
      </c>
      <c r="GU17" s="52">
        <f t="shared" si="88"/>
        <v>0</v>
      </c>
      <c r="GV17" s="52">
        <v>0</v>
      </c>
      <c r="GW17" s="52">
        <v>0</v>
      </c>
      <c r="GX17" s="52">
        <v>0</v>
      </c>
      <c r="GY17" s="52">
        <v>0</v>
      </c>
      <c r="GZ17" s="52">
        <v>0</v>
      </c>
      <c r="HA17" s="52">
        <f>IF(FW17=0,0,GV17/FW17*100)</f>
        <v>0</v>
      </c>
      <c r="HB17" s="52">
        <f>IF(FX17=0,0,GW17/FX17*100)</f>
        <v>0</v>
      </c>
      <c r="HC17" s="52">
        <f>IF(FY17=0,0,GX17/FY17*100)</f>
        <v>0</v>
      </c>
      <c r="HD17" s="52">
        <f>IF(FZ17=0,0,GY17/FZ17*100)</f>
        <v>0</v>
      </c>
      <c r="HE17" s="52">
        <f>IF(GA17=0,0,GZ17/GA17*100)</f>
        <v>0</v>
      </c>
      <c r="HF17" s="54">
        <v>791</v>
      </c>
      <c r="HG17" s="54">
        <v>514</v>
      </c>
      <c r="HH17" s="54">
        <v>580</v>
      </c>
      <c r="HI17" s="54">
        <v>705</v>
      </c>
      <c r="HJ17" s="54">
        <v>815</v>
      </c>
      <c r="HK17" s="54">
        <v>5060</v>
      </c>
      <c r="HL17" s="54">
        <v>4701</v>
      </c>
      <c r="HM17" s="54">
        <v>5471</v>
      </c>
      <c r="HN17" s="54">
        <v>5867</v>
      </c>
      <c r="HO17" s="54">
        <v>5887</v>
      </c>
      <c r="HP17" s="52">
        <f>IF(HK17=0,0,HF17/HK17*100)</f>
        <v>15.632411067193678</v>
      </c>
      <c r="HQ17" s="52">
        <f>IF(HL17=0,0,HG17/HL17*100)</f>
        <v>10.933843863007871</v>
      </c>
      <c r="HR17" s="52">
        <f>IF(HM17=0,0,HH17/HM17*100)</f>
        <v>10.601352586364467</v>
      </c>
      <c r="HS17" s="52">
        <f>IF(HN17=0,0,HI17/HN17*100)</f>
        <v>12.016362706664394</v>
      </c>
      <c r="HT17" s="52">
        <f>IF(HO17=0,0,HJ17/HO17*100)</f>
        <v>13.844063190079837</v>
      </c>
    </row>
    <row r="18" spans="1:228" ht="15.75" thickBot="1">
      <c r="A18" s="43">
        <v>260010</v>
      </c>
      <c r="B18" s="43" t="s">
        <v>100</v>
      </c>
      <c r="C18" s="47">
        <v>2610</v>
      </c>
      <c r="D18" s="63">
        <v>2758</v>
      </c>
      <c r="E18" s="63">
        <v>2809</v>
      </c>
      <c r="F18" s="63">
        <v>2911</v>
      </c>
      <c r="G18" s="63">
        <v>2924.6666666666665</v>
      </c>
      <c r="H18" s="63">
        <v>2938</v>
      </c>
      <c r="I18" s="63">
        <v>6716</v>
      </c>
      <c r="J18" s="63">
        <v>6158</v>
      </c>
      <c r="K18" s="63">
        <v>6249</v>
      </c>
      <c r="L18" s="63">
        <v>6569</v>
      </c>
      <c r="M18" s="63">
        <v>6708</v>
      </c>
      <c r="N18" s="63">
        <v>35376</v>
      </c>
      <c r="O18" s="63">
        <v>35314</v>
      </c>
      <c r="P18" s="63">
        <v>35528</v>
      </c>
      <c r="Q18" s="63">
        <v>35088</v>
      </c>
      <c r="R18" s="63">
        <v>35255</v>
      </c>
      <c r="S18" s="64">
        <v>3321</v>
      </c>
      <c r="T18" s="64">
        <v>3507</v>
      </c>
      <c r="U18" s="64">
        <v>3430</v>
      </c>
      <c r="V18" s="64">
        <v>3169</v>
      </c>
      <c r="W18" s="64">
        <v>2768</v>
      </c>
      <c r="X18" s="52">
        <f t="shared" ref="X18:X81" si="101">S18/D18</f>
        <v>1.204133430021755</v>
      </c>
      <c r="Y18" s="52">
        <f t="shared" ref="Y18:Y81" si="102">T18/E18</f>
        <v>1.2484870060519757</v>
      </c>
      <c r="Z18" s="52">
        <f t="shared" ref="Z18:Z81" si="103">U18/F18</f>
        <v>1.1782892476812092</v>
      </c>
      <c r="AA18" s="52">
        <f t="shared" ref="AA18:AA81" si="104">V18/G18</f>
        <v>1.0835422840209712</v>
      </c>
      <c r="AB18" s="52">
        <f t="shared" ref="AB18:AB81" si="105">W18/H18</f>
        <v>0.94213750850918998</v>
      </c>
      <c r="AC18" s="52">
        <v>6504</v>
      </c>
      <c r="AD18" s="52">
        <v>6069</v>
      </c>
      <c r="AE18" s="52">
        <v>6064</v>
      </c>
      <c r="AF18" s="52">
        <v>6441</v>
      </c>
      <c r="AG18" s="61">
        <v>6539</v>
      </c>
      <c r="AH18" s="52">
        <f t="shared" ref="AH18:AH81" si="106">AC18/I18*100</f>
        <v>96.843359142346628</v>
      </c>
      <c r="AI18" s="52">
        <f t="shared" ref="AI18:AI81" si="107">AD18/J18*100</f>
        <v>98.554725560246837</v>
      </c>
      <c r="AJ18" s="52">
        <f t="shared" ref="AJ18:AJ81" si="108">AE18/K18*100</f>
        <v>97.039526324211877</v>
      </c>
      <c r="AK18" s="52">
        <f t="shared" ref="AK18:AK81" si="109">AF18/L18*100</f>
        <v>98.051453798142802</v>
      </c>
      <c r="AL18" s="52">
        <f t="shared" ref="AL18:AL81" si="110">AG18/M18*100</f>
        <v>97.48062015503875</v>
      </c>
      <c r="AM18" s="52">
        <v>2091</v>
      </c>
      <c r="AN18" s="52">
        <v>2391</v>
      </c>
      <c r="AO18" s="52">
        <v>3280</v>
      </c>
      <c r="AP18" s="52">
        <v>3297</v>
      </c>
      <c r="AQ18" s="61">
        <v>1984</v>
      </c>
      <c r="AR18" s="52">
        <f t="shared" ref="AR18:AR81" si="111">AM18/N18*100</f>
        <v>5.9107869742198105</v>
      </c>
      <c r="AS18" s="52">
        <f t="shared" ref="AS18:AS81" si="112">AN18/O18*100</f>
        <v>6.7706858469728726</v>
      </c>
      <c r="AT18" s="52">
        <f t="shared" ref="AT18:AT81" si="113">AO18/P18*100</f>
        <v>9.2321549200630493</v>
      </c>
      <c r="AU18" s="52">
        <f t="shared" ref="AU18:AU81" si="114">AP18/Q18*100</f>
        <v>9.3963748290013687</v>
      </c>
      <c r="AV18" s="52">
        <f t="shared" ref="AV18:AV81" si="115">AQ18/R18*100</f>
        <v>5.6275705573677488</v>
      </c>
      <c r="AW18" s="52">
        <v>128479</v>
      </c>
      <c r="AX18" s="52">
        <v>129627</v>
      </c>
      <c r="AY18" s="52">
        <v>134883</v>
      </c>
      <c r="AZ18" s="52">
        <v>113094</v>
      </c>
      <c r="BA18" s="61">
        <v>110620</v>
      </c>
      <c r="BB18" s="52">
        <v>134797</v>
      </c>
      <c r="BC18" s="52">
        <v>131214</v>
      </c>
      <c r="BD18" s="52">
        <v>132481</v>
      </c>
      <c r="BE18" s="52">
        <v>131027</v>
      </c>
      <c r="BF18" s="61">
        <v>130455</v>
      </c>
      <c r="BG18" s="52">
        <f t="shared" ref="BG18:BG81" si="116">BB18/AW18</f>
        <v>1.0491753516138824</v>
      </c>
      <c r="BH18" s="52">
        <f t="shared" ref="BH18:BH81" si="117">BC18/AX18</f>
        <v>1.0122428197829156</v>
      </c>
      <c r="BI18" s="52">
        <f t="shared" ref="BI18:BI81" si="118">BD18/AY18</f>
        <v>0.98219197378468748</v>
      </c>
      <c r="BJ18" s="52">
        <f t="shared" ref="BJ18:BJ81" si="119">BE18/AZ18</f>
        <v>1.1585672095778732</v>
      </c>
      <c r="BK18" s="52">
        <f t="shared" ref="BK18:BK81" si="120">BF18/BA18</f>
        <v>1.1793075393238113</v>
      </c>
      <c r="BL18" s="52">
        <v>635</v>
      </c>
      <c r="BM18" s="52">
        <v>609</v>
      </c>
      <c r="BN18" s="52">
        <v>574</v>
      </c>
      <c r="BO18" s="52">
        <v>660</v>
      </c>
      <c r="BP18" s="61">
        <v>670</v>
      </c>
      <c r="BQ18" s="52">
        <v>228</v>
      </c>
      <c r="BR18" s="52">
        <v>234</v>
      </c>
      <c r="BS18" s="52">
        <v>227</v>
      </c>
      <c r="BT18" s="52">
        <v>455</v>
      </c>
      <c r="BU18" s="61">
        <v>485</v>
      </c>
      <c r="BV18" s="52">
        <f t="shared" ref="BV18:BV81" si="121">BQ18/BL18*100</f>
        <v>35.905511811023622</v>
      </c>
      <c r="BW18" s="52">
        <f t="shared" ref="BW18:BW81" si="122">BR18/BM18*100</f>
        <v>38.423645320197039</v>
      </c>
      <c r="BX18" s="52">
        <f t="shared" ref="BX18:BX81" si="123">BS18/BN18*100</f>
        <v>39.547038327526138</v>
      </c>
      <c r="BY18" s="52">
        <f t="shared" ref="BY18:BY81" si="124">BT18/BO18*100</f>
        <v>68.939393939393938</v>
      </c>
      <c r="BZ18" s="52">
        <f t="shared" ref="BZ18:BZ81" si="125">BU18/BP18*100</f>
        <v>72.388059701492537</v>
      </c>
      <c r="CA18" s="52">
        <v>44</v>
      </c>
      <c r="CB18" s="52">
        <v>37</v>
      </c>
      <c r="CC18" s="52">
        <v>51</v>
      </c>
      <c r="CD18" s="52">
        <v>56</v>
      </c>
      <c r="CE18" s="61">
        <v>49</v>
      </c>
      <c r="CF18" s="52">
        <f t="shared" ref="CF18:CF81" si="126">CA18/BL18*100</f>
        <v>6.9291338582677167</v>
      </c>
      <c r="CG18" s="52">
        <f t="shared" ref="CG18:CG81" si="127">CB18/BM18*100</f>
        <v>6.0755336617405584</v>
      </c>
      <c r="CH18" s="52">
        <f t="shared" ref="CH18:CH81" si="128">CC18/BN18*100</f>
        <v>8.8850174216027877</v>
      </c>
      <c r="CI18" s="52">
        <f t="shared" ref="CI18:CI81" si="129">CD18/BO18*100</f>
        <v>8.4848484848484862</v>
      </c>
      <c r="CJ18" s="52">
        <f t="shared" ref="CJ18:CJ81" si="130">CE18/BP18*100</f>
        <v>7.3134328358208958</v>
      </c>
      <c r="CK18" s="52">
        <v>7299</v>
      </c>
      <c r="CL18" s="52">
        <v>7520</v>
      </c>
      <c r="CM18" s="52">
        <v>7930</v>
      </c>
      <c r="CN18" s="52">
        <v>8195</v>
      </c>
      <c r="CO18" s="61">
        <v>8866</v>
      </c>
      <c r="CP18" s="52">
        <v>7113</v>
      </c>
      <c r="CQ18" s="52">
        <v>7202</v>
      </c>
      <c r="CR18" s="52">
        <v>7016</v>
      </c>
      <c r="CS18" s="52">
        <v>7149</v>
      </c>
      <c r="CT18" s="61">
        <v>7663</v>
      </c>
      <c r="CU18" s="52">
        <f t="shared" ref="CU18:CU81" si="131">CP18/CK18*100</f>
        <v>97.45170571311138</v>
      </c>
      <c r="CV18" s="52">
        <f t="shared" ref="CV18:CV81" si="132">CQ18/CL18*100</f>
        <v>95.771276595744681</v>
      </c>
      <c r="CW18" s="52">
        <f t="shared" ref="CW18:CW81" si="133">CR18/CM18*100</f>
        <v>88.474148802017652</v>
      </c>
      <c r="CX18" s="52">
        <f t="shared" ref="CX18:CX81" si="134">CS18/CN18*100</f>
        <v>87.236119585112874</v>
      </c>
      <c r="CY18" s="52">
        <f t="shared" ref="CY18:CY81" si="135">CT18/CO18*100</f>
        <v>86.431310624859009</v>
      </c>
      <c r="CZ18" s="52">
        <v>37306</v>
      </c>
      <c r="DA18" s="52">
        <v>37960</v>
      </c>
      <c r="DB18" s="52">
        <v>40238</v>
      </c>
      <c r="DC18" s="52">
        <v>41375</v>
      </c>
      <c r="DD18" s="61">
        <v>43142</v>
      </c>
      <c r="DE18" s="52">
        <v>35654</v>
      </c>
      <c r="DF18" s="52">
        <v>36021</v>
      </c>
      <c r="DG18" s="52">
        <v>34831</v>
      </c>
      <c r="DH18" s="52">
        <v>35173</v>
      </c>
      <c r="DI18" s="61">
        <v>36906</v>
      </c>
      <c r="DJ18" s="52">
        <f t="shared" ref="DJ18:DJ81" si="136">DE18/CZ18*100</f>
        <v>95.571757894172521</v>
      </c>
      <c r="DK18" s="52">
        <f t="shared" ref="DK18:DK81" si="137">DF18/DA18*100</f>
        <v>94.89199157007377</v>
      </c>
      <c r="DL18" s="52">
        <f t="shared" ref="DL18:DL81" si="138">DG18/DB18*100</f>
        <v>86.56245340225658</v>
      </c>
      <c r="DM18" s="52">
        <f t="shared" ref="DM18:DM81" si="139">DH18/DC18*100</f>
        <v>85.010271903323257</v>
      </c>
      <c r="DN18" s="52">
        <f t="shared" ref="DN18:DN81" si="140">DI18/DD18*100</f>
        <v>85.545408186917626</v>
      </c>
      <c r="DO18" s="52">
        <v>1995</v>
      </c>
      <c r="DP18" s="52">
        <v>1834</v>
      </c>
      <c r="DQ18" s="52">
        <v>1853</v>
      </c>
      <c r="DR18" s="52">
        <v>2098</v>
      </c>
      <c r="DS18" s="52">
        <v>2031</v>
      </c>
      <c r="DT18" s="52">
        <v>1470</v>
      </c>
      <c r="DU18" s="52">
        <v>1327</v>
      </c>
      <c r="DV18" s="52">
        <v>1313</v>
      </c>
      <c r="DW18" s="52">
        <v>1424</v>
      </c>
      <c r="DX18" s="52">
        <v>1373</v>
      </c>
      <c r="DY18" s="52">
        <f t="shared" ref="DY18:DY81" si="141">DT18/DO18*100</f>
        <v>73.68421052631578</v>
      </c>
      <c r="DZ18" s="52">
        <f t="shared" ref="DZ18:DZ81" si="142">DU18/DP18*100</f>
        <v>72.355507088331521</v>
      </c>
      <c r="EA18" s="52">
        <f t="shared" ref="EA18:EA81" si="143">DV18/DQ18*100</f>
        <v>70.858067997841331</v>
      </c>
      <c r="EB18" s="52">
        <f t="shared" ref="EB18:EB81" si="144">DW18/DR18*100</f>
        <v>67.874165872259297</v>
      </c>
      <c r="EC18" s="52">
        <f t="shared" ref="EC18:EC81" si="145">DX18/DS18*100</f>
        <v>67.602166420482519</v>
      </c>
      <c r="ED18" s="52">
        <v>13501</v>
      </c>
      <c r="EE18" s="52">
        <v>12688</v>
      </c>
      <c r="EF18" s="52">
        <v>12984</v>
      </c>
      <c r="EG18" s="52">
        <v>12976</v>
      </c>
      <c r="EH18" s="52">
        <v>13145</v>
      </c>
      <c r="EI18" s="52">
        <v>355</v>
      </c>
      <c r="EJ18" s="52">
        <v>301</v>
      </c>
      <c r="EK18" s="52">
        <v>258</v>
      </c>
      <c r="EL18" s="52">
        <v>267</v>
      </c>
      <c r="EM18" s="52">
        <v>176</v>
      </c>
      <c r="EN18" s="52">
        <f t="shared" ref="EN18:EN81" si="146">EI18/ED18*100</f>
        <v>2.6294348566772832</v>
      </c>
      <c r="EO18" s="52">
        <f t="shared" ref="EO18:EO81" si="147">EJ18/EE18*100</f>
        <v>2.3723203026481716</v>
      </c>
      <c r="EP18" s="52">
        <f t="shared" ref="EP18:EP81" si="148">EK18/EF18*100</f>
        <v>1.9870609981515712</v>
      </c>
      <c r="EQ18" s="52">
        <f t="shared" ref="EQ18:EQ81" si="149">EL18/EG18*100</f>
        <v>2.0576448828606662</v>
      </c>
      <c r="ER18" s="52">
        <f t="shared" ref="ER18:ER81" si="150">EM18/EH18*100</f>
        <v>1.3389121338912133</v>
      </c>
      <c r="ES18" s="52">
        <v>1007</v>
      </c>
      <c r="ET18" s="52">
        <v>1170</v>
      </c>
      <c r="EU18" s="52">
        <v>1306</v>
      </c>
      <c r="EV18" s="52">
        <v>1300</v>
      </c>
      <c r="EW18" s="52">
        <v>1232</v>
      </c>
      <c r="EX18" s="52">
        <v>294</v>
      </c>
      <c r="EY18" s="52">
        <v>319</v>
      </c>
      <c r="EZ18" s="52">
        <v>477</v>
      </c>
      <c r="FA18" s="52">
        <v>313</v>
      </c>
      <c r="FB18" s="52">
        <v>458</v>
      </c>
      <c r="FC18" s="52">
        <v>47</v>
      </c>
      <c r="FD18" s="52">
        <v>123</v>
      </c>
      <c r="FE18" s="52">
        <v>118</v>
      </c>
      <c r="FF18" s="52">
        <v>73</v>
      </c>
      <c r="FG18" s="52">
        <v>37</v>
      </c>
      <c r="FH18" s="52">
        <f t="shared" ref="FH18:FH81" si="151">IF(ES18=0,0,EX18/ES18*100)</f>
        <v>29.195630585898709</v>
      </c>
      <c r="FI18" s="52">
        <f t="shared" ref="FI18:FI81" si="152">IF(ET18=0,0,EY18/ET18*100)</f>
        <v>27.264957264957264</v>
      </c>
      <c r="FJ18" s="52">
        <f t="shared" ref="FJ18:FJ81" si="153">IF(EU18=0,0,EZ18/EU18*100)</f>
        <v>36.523736600306279</v>
      </c>
      <c r="FK18" s="52">
        <f t="shared" ref="FK18:FK81" si="154">IF(EV18=0,0,FA18/EV18*100)</f>
        <v>24.076923076923077</v>
      </c>
      <c r="FL18" s="52">
        <f t="shared" ref="FL18:FL81" si="155">IF(EW18=0,0,FB18/EW18*100)</f>
        <v>37.175324675324681</v>
      </c>
      <c r="FM18" s="52">
        <f t="shared" ref="FM18:FM81" si="156">IF(ES18=0,0,FC18/ES18*100)</f>
        <v>4.6673286991062559</v>
      </c>
      <c r="FN18" s="52">
        <f t="shared" ref="FN18:FN81" si="157">IF(ET18=0,0,FD18/ET18*100)</f>
        <v>10.512820512820513</v>
      </c>
      <c r="FO18" s="52">
        <f t="shared" ref="FO18:FO81" si="158">IF(EU18=0,0,FE18/EU18*100)</f>
        <v>9.0352220520673807</v>
      </c>
      <c r="FP18" s="52">
        <f t="shared" ref="FP18:FP81" si="159">IF(EV18=0,0,FF18/EV18*100)</f>
        <v>5.615384615384615</v>
      </c>
      <c r="FQ18" s="52">
        <f t="shared" ref="FQ18:FQ81" si="160">IF(EW18=0,0,FG18/EW18*100)</f>
        <v>3.0032467532467533</v>
      </c>
      <c r="FR18" s="52">
        <v>24</v>
      </c>
      <c r="FS18" s="52">
        <v>41</v>
      </c>
      <c r="FT18" s="52">
        <v>54</v>
      </c>
      <c r="FU18" s="52">
        <v>44</v>
      </c>
      <c r="FV18" s="52">
        <v>48</v>
      </c>
      <c r="FW18" s="52">
        <v>1881</v>
      </c>
      <c r="FX18" s="52">
        <v>1911</v>
      </c>
      <c r="FY18" s="52">
        <v>2227</v>
      </c>
      <c r="FZ18" s="52">
        <v>2276</v>
      </c>
      <c r="GA18" s="52">
        <v>2468</v>
      </c>
      <c r="GB18" s="52">
        <f t="shared" ref="GB18:GB81" si="161">IF(FW18=0,0,FR18/FW18*100)</f>
        <v>1.2759170653907497</v>
      </c>
      <c r="GC18" s="52">
        <f t="shared" ref="GC18:GC81" si="162">IF(FX18=0,0,FS18/FX18*100)</f>
        <v>2.1454735740450026</v>
      </c>
      <c r="GD18" s="52">
        <f t="shared" ref="GD18:GD81" si="163">IF(FY18=0,0,FT18/FY18*100)</f>
        <v>2.4247867085765602</v>
      </c>
      <c r="GE18" s="52">
        <f t="shared" ref="GE18:GE81" si="164">IF(FZ18=0,0,FU18/FZ18*100)</f>
        <v>1.9332161687170473</v>
      </c>
      <c r="GF18" s="52">
        <f t="shared" ref="GF18:GF81" si="165">IF(GA18=0,0,FV18/GA18*100)</f>
        <v>1.9448946515397085</v>
      </c>
      <c r="GG18" s="52">
        <v>0</v>
      </c>
      <c r="GH18" s="52">
        <v>0</v>
      </c>
      <c r="GI18" s="52">
        <v>0</v>
      </c>
      <c r="GJ18" s="52">
        <v>0</v>
      </c>
      <c r="GK18" s="52">
        <v>1</v>
      </c>
      <c r="GL18" s="52">
        <v>10958</v>
      </c>
      <c r="GM18" s="52">
        <v>11183</v>
      </c>
      <c r="GN18" s="52">
        <v>11571</v>
      </c>
      <c r="GO18" s="52">
        <v>11625</v>
      </c>
      <c r="GP18" s="52">
        <v>11679</v>
      </c>
      <c r="GQ18" s="52">
        <f t="shared" ref="GQ18:GQ81" si="166">GG18/GL18*10000</f>
        <v>0</v>
      </c>
      <c r="GR18" s="52">
        <f t="shared" ref="GR18:GR81" si="167">GH18/GM18*10000</f>
        <v>0</v>
      </c>
      <c r="GS18" s="52">
        <f t="shared" ref="GS18:GS81" si="168">GI18/GN18*10000</f>
        <v>0</v>
      </c>
      <c r="GT18" s="52">
        <f t="shared" ref="GT18:GT81" si="169">GJ18/GO18*10000</f>
        <v>0</v>
      </c>
      <c r="GU18" s="52">
        <f t="shared" ref="GU18:GU81" si="170">GK18/GP18*10000</f>
        <v>0.85623769158318352</v>
      </c>
      <c r="GV18" s="52">
        <v>9</v>
      </c>
      <c r="GW18" s="52">
        <v>7</v>
      </c>
      <c r="GX18" s="52">
        <v>9</v>
      </c>
      <c r="GY18" s="52">
        <v>10</v>
      </c>
      <c r="GZ18" s="52">
        <v>5</v>
      </c>
      <c r="HA18" s="52">
        <f t="shared" ref="HA18:HA81" si="171">IF(FW18=0,0,GV18/FW18*100)</f>
        <v>0.4784688995215311</v>
      </c>
      <c r="HB18" s="52">
        <f t="shared" ref="HB18:HB81" si="172">IF(FX18=0,0,GW18/FX18*100)</f>
        <v>0.36630036630036628</v>
      </c>
      <c r="HC18" s="52">
        <f t="shared" ref="HC18:HC81" si="173">IF(FY18=0,0,GX18/FY18*100)</f>
        <v>0.40413111809609342</v>
      </c>
      <c r="HD18" s="52">
        <f t="shared" ref="HD18:HD81" si="174">IF(FZ18=0,0,GY18/FZ18*100)</f>
        <v>0.43936731107205629</v>
      </c>
      <c r="HE18" s="52">
        <f t="shared" ref="HE18:HE81" si="175">IF(GA18=0,0,GZ18/GA18*100)</f>
        <v>0.2025931928687196</v>
      </c>
      <c r="HF18" s="54">
        <v>1385</v>
      </c>
      <c r="HG18" s="54">
        <v>1537</v>
      </c>
      <c r="HH18" s="54">
        <v>1707</v>
      </c>
      <c r="HI18" s="54">
        <v>1677</v>
      </c>
      <c r="HJ18" s="54">
        <v>1698</v>
      </c>
      <c r="HK18" s="54">
        <v>4002</v>
      </c>
      <c r="HL18" s="54">
        <v>4425</v>
      </c>
      <c r="HM18" s="54">
        <v>4892</v>
      </c>
      <c r="HN18" s="54">
        <v>5141</v>
      </c>
      <c r="HO18" s="54">
        <v>5035</v>
      </c>
      <c r="HP18" s="52">
        <f t="shared" ref="HP18:HP81" si="176">IF(HK18=0,0,HF18/HK18*100)</f>
        <v>34.607696151924038</v>
      </c>
      <c r="HQ18" s="52">
        <f t="shared" ref="HQ18:HQ81" si="177">IF(HL18=0,0,HG18/HL18*100)</f>
        <v>34.734463276836159</v>
      </c>
      <c r="HR18" s="52">
        <f t="shared" ref="HR18:HR81" si="178">IF(HM18=0,0,HH18/HM18*100)</f>
        <v>34.893704006541292</v>
      </c>
      <c r="HS18" s="52">
        <f t="shared" ref="HS18:HS81" si="179">IF(HN18=0,0,HI18/HN18*100)</f>
        <v>32.620112818517796</v>
      </c>
      <c r="HT18" s="52">
        <f t="shared" ref="HT18:HT81" si="180">IF(HO18=0,0,HJ18/HO18*100)</f>
        <v>33.72393247269116</v>
      </c>
    </row>
    <row r="19" spans="1:228" ht="15.75" thickBot="1">
      <c r="A19" s="43">
        <v>260020</v>
      </c>
      <c r="B19" s="43" t="s">
        <v>755</v>
      </c>
      <c r="C19" s="47">
        <v>2608</v>
      </c>
      <c r="D19" s="63">
        <v>1167.3333333333333</v>
      </c>
      <c r="E19" s="63">
        <v>1194.3333333333333</v>
      </c>
      <c r="F19" s="63">
        <v>1304.3333333333333</v>
      </c>
      <c r="G19" s="63">
        <v>1320</v>
      </c>
      <c r="H19" s="63">
        <v>1332.6666666666667</v>
      </c>
      <c r="I19" s="63">
        <v>3222</v>
      </c>
      <c r="J19" s="63">
        <v>2899</v>
      </c>
      <c r="K19" s="63">
        <v>2350</v>
      </c>
      <c r="L19" s="63">
        <v>2661</v>
      </c>
      <c r="M19" s="63">
        <v>2418</v>
      </c>
      <c r="N19" s="63">
        <v>16277</v>
      </c>
      <c r="O19" s="63">
        <v>17233</v>
      </c>
      <c r="P19" s="63">
        <v>17445</v>
      </c>
      <c r="Q19" s="63">
        <v>17586</v>
      </c>
      <c r="R19" s="63">
        <v>17784</v>
      </c>
      <c r="S19" s="64">
        <v>118</v>
      </c>
      <c r="T19" s="64">
        <v>23</v>
      </c>
      <c r="U19" s="64">
        <v>8</v>
      </c>
      <c r="V19" s="64">
        <v>4</v>
      </c>
      <c r="W19" s="64">
        <v>0</v>
      </c>
      <c r="X19" s="52">
        <f t="shared" si="101"/>
        <v>0.10108509423186751</v>
      </c>
      <c r="Y19" s="52">
        <f t="shared" si="102"/>
        <v>1.9257605358638016E-2</v>
      </c>
      <c r="Z19" s="52">
        <f t="shared" si="103"/>
        <v>6.1334014822386918E-3</v>
      </c>
      <c r="AA19" s="52">
        <f t="shared" si="104"/>
        <v>3.0303030303030303E-3</v>
      </c>
      <c r="AB19" s="52">
        <f t="shared" si="105"/>
        <v>0</v>
      </c>
      <c r="AC19" s="52">
        <v>3107</v>
      </c>
      <c r="AD19" s="52">
        <v>2856</v>
      </c>
      <c r="AE19" s="52">
        <v>2295</v>
      </c>
      <c r="AF19" s="52">
        <v>2581</v>
      </c>
      <c r="AG19" s="61">
        <v>2377</v>
      </c>
      <c r="AH19" s="52">
        <f t="shared" si="106"/>
        <v>96.43078833022966</v>
      </c>
      <c r="AI19" s="52">
        <f t="shared" si="107"/>
        <v>98.516729906864427</v>
      </c>
      <c r="AJ19" s="52">
        <f t="shared" si="108"/>
        <v>97.659574468085111</v>
      </c>
      <c r="AK19" s="52">
        <f t="shared" si="109"/>
        <v>96.99361142427658</v>
      </c>
      <c r="AL19" s="52">
        <f t="shared" si="110"/>
        <v>98.304383788254754</v>
      </c>
      <c r="AM19" s="52">
        <v>2230</v>
      </c>
      <c r="AN19" s="52">
        <v>1859</v>
      </c>
      <c r="AO19" s="52">
        <v>1385</v>
      </c>
      <c r="AP19" s="52">
        <v>2094</v>
      </c>
      <c r="AQ19" s="61">
        <v>3543</v>
      </c>
      <c r="AR19" s="52">
        <f t="shared" si="111"/>
        <v>13.700313325551392</v>
      </c>
      <c r="AS19" s="52">
        <f t="shared" si="112"/>
        <v>10.787442697150814</v>
      </c>
      <c r="AT19" s="52">
        <f t="shared" si="113"/>
        <v>7.9392376038979657</v>
      </c>
      <c r="AU19" s="52">
        <f t="shared" si="114"/>
        <v>11.907198908222449</v>
      </c>
      <c r="AV19" s="52">
        <f t="shared" si="115"/>
        <v>19.922402159244264</v>
      </c>
      <c r="AW19" s="52">
        <v>50986</v>
      </c>
      <c r="AX19" s="52">
        <v>46677</v>
      </c>
      <c r="AY19" s="52">
        <v>49423</v>
      </c>
      <c r="AZ19" s="52">
        <v>50624</v>
      </c>
      <c r="BA19" s="61">
        <v>49085</v>
      </c>
      <c r="BB19" s="52">
        <v>39860</v>
      </c>
      <c r="BC19" s="52">
        <v>41031</v>
      </c>
      <c r="BD19" s="52">
        <v>42046</v>
      </c>
      <c r="BE19" s="52">
        <v>41936</v>
      </c>
      <c r="BF19" s="61">
        <v>40973</v>
      </c>
      <c r="BG19" s="52">
        <f t="shared" si="116"/>
        <v>0.78178323461342325</v>
      </c>
      <c r="BH19" s="52">
        <f t="shared" si="117"/>
        <v>0.87904106947747285</v>
      </c>
      <c r="BI19" s="52">
        <f t="shared" si="118"/>
        <v>0.85073751087550331</v>
      </c>
      <c r="BJ19" s="52">
        <f t="shared" si="119"/>
        <v>0.82838179519595445</v>
      </c>
      <c r="BK19" s="52">
        <f t="shared" si="120"/>
        <v>0.83473566262605681</v>
      </c>
      <c r="BL19" s="52">
        <v>372</v>
      </c>
      <c r="BM19" s="52">
        <v>327</v>
      </c>
      <c r="BN19" s="52">
        <v>312</v>
      </c>
      <c r="BO19" s="52">
        <v>336</v>
      </c>
      <c r="BP19" s="61">
        <v>295</v>
      </c>
      <c r="BQ19" s="52">
        <v>49</v>
      </c>
      <c r="BR19" s="52">
        <v>81</v>
      </c>
      <c r="BS19" s="52">
        <v>81</v>
      </c>
      <c r="BT19" s="52">
        <v>192</v>
      </c>
      <c r="BU19" s="61">
        <v>167</v>
      </c>
      <c r="BV19" s="52">
        <f t="shared" si="121"/>
        <v>13.172043010752688</v>
      </c>
      <c r="BW19" s="52">
        <f t="shared" si="122"/>
        <v>24.770642201834864</v>
      </c>
      <c r="BX19" s="52">
        <f t="shared" si="123"/>
        <v>25.961538461538463</v>
      </c>
      <c r="BY19" s="52">
        <f t="shared" si="124"/>
        <v>57.142857142857139</v>
      </c>
      <c r="BZ19" s="52">
        <f t="shared" si="125"/>
        <v>56.610169491525419</v>
      </c>
      <c r="CA19" s="52">
        <v>21</v>
      </c>
      <c r="CB19" s="52">
        <v>18</v>
      </c>
      <c r="CC19" s="52">
        <v>16</v>
      </c>
      <c r="CD19" s="52">
        <v>21</v>
      </c>
      <c r="CE19" s="61">
        <v>24</v>
      </c>
      <c r="CF19" s="52">
        <f t="shared" si="126"/>
        <v>5.6451612903225801</v>
      </c>
      <c r="CG19" s="52">
        <f t="shared" si="127"/>
        <v>5.5045871559633035</v>
      </c>
      <c r="CH19" s="52">
        <f t="shared" si="128"/>
        <v>5.1282051282051277</v>
      </c>
      <c r="CI19" s="52">
        <f t="shared" si="129"/>
        <v>6.25</v>
      </c>
      <c r="CJ19" s="52">
        <f t="shared" si="130"/>
        <v>8.1355932203389827</v>
      </c>
      <c r="CK19" s="52">
        <v>1909</v>
      </c>
      <c r="CL19" s="52">
        <v>2016</v>
      </c>
      <c r="CM19" s="52">
        <v>2173</v>
      </c>
      <c r="CN19" s="52">
        <v>2453</v>
      </c>
      <c r="CO19" s="61">
        <v>2584</v>
      </c>
      <c r="CP19" s="52">
        <v>1647</v>
      </c>
      <c r="CQ19" s="52">
        <v>1750</v>
      </c>
      <c r="CR19" s="52">
        <v>1834</v>
      </c>
      <c r="CS19" s="52">
        <v>2044</v>
      </c>
      <c r="CT19" s="61">
        <v>2240</v>
      </c>
      <c r="CU19" s="52">
        <f t="shared" si="131"/>
        <v>86.27553693033002</v>
      </c>
      <c r="CV19" s="52">
        <f t="shared" si="132"/>
        <v>86.805555555555557</v>
      </c>
      <c r="CW19" s="52">
        <f t="shared" si="133"/>
        <v>84.399447768062586</v>
      </c>
      <c r="CX19" s="52">
        <f t="shared" si="134"/>
        <v>83.326538931920098</v>
      </c>
      <c r="CY19" s="52">
        <f t="shared" si="135"/>
        <v>86.687306501547994</v>
      </c>
      <c r="CZ19" s="52">
        <v>12622</v>
      </c>
      <c r="DA19" s="52">
        <v>12231</v>
      </c>
      <c r="DB19" s="52">
        <v>13322</v>
      </c>
      <c r="DC19" s="52">
        <v>13807</v>
      </c>
      <c r="DD19" s="61">
        <v>13534</v>
      </c>
      <c r="DE19" s="52">
        <v>10495</v>
      </c>
      <c r="DF19" s="52">
        <v>10311</v>
      </c>
      <c r="DG19" s="52">
        <v>11017</v>
      </c>
      <c r="DH19" s="52">
        <v>11366</v>
      </c>
      <c r="DI19" s="61">
        <v>11471</v>
      </c>
      <c r="DJ19" s="52">
        <f t="shared" si="136"/>
        <v>83.148470923783862</v>
      </c>
      <c r="DK19" s="52">
        <f t="shared" si="137"/>
        <v>84.302182977679664</v>
      </c>
      <c r="DL19" s="52">
        <f t="shared" si="138"/>
        <v>82.697793124155524</v>
      </c>
      <c r="DM19" s="52">
        <f t="shared" si="139"/>
        <v>82.320562033751003</v>
      </c>
      <c r="DN19" s="52">
        <f t="shared" si="140"/>
        <v>84.756908526673556</v>
      </c>
      <c r="DO19" s="52">
        <v>952</v>
      </c>
      <c r="DP19" s="52">
        <v>836</v>
      </c>
      <c r="DQ19" s="52">
        <v>735</v>
      </c>
      <c r="DR19" s="52">
        <v>825</v>
      </c>
      <c r="DS19" s="52">
        <v>694</v>
      </c>
      <c r="DT19" s="52">
        <v>736</v>
      </c>
      <c r="DU19" s="52">
        <v>627</v>
      </c>
      <c r="DV19" s="52">
        <v>541</v>
      </c>
      <c r="DW19" s="52">
        <v>653</v>
      </c>
      <c r="DX19" s="52">
        <v>539</v>
      </c>
      <c r="DY19" s="52">
        <f t="shared" si="141"/>
        <v>77.310924369747909</v>
      </c>
      <c r="DZ19" s="52">
        <f t="shared" si="142"/>
        <v>75</v>
      </c>
      <c r="EA19" s="52">
        <f t="shared" si="143"/>
        <v>73.605442176870753</v>
      </c>
      <c r="EB19" s="52">
        <f t="shared" si="144"/>
        <v>79.151515151515156</v>
      </c>
      <c r="EC19" s="52">
        <f t="shared" si="145"/>
        <v>77.665706051873201</v>
      </c>
      <c r="ED19" s="52">
        <v>6601</v>
      </c>
      <c r="EE19" s="52">
        <v>6050</v>
      </c>
      <c r="EF19" s="52">
        <v>5460</v>
      </c>
      <c r="EG19" s="52">
        <v>5205</v>
      </c>
      <c r="EH19" s="52">
        <v>5069</v>
      </c>
      <c r="EI19" s="52">
        <v>82</v>
      </c>
      <c r="EJ19" s="52">
        <v>82</v>
      </c>
      <c r="EK19" s="52">
        <v>66</v>
      </c>
      <c r="EL19" s="52">
        <v>76</v>
      </c>
      <c r="EM19" s="52">
        <v>41</v>
      </c>
      <c r="EN19" s="52">
        <f t="shared" si="146"/>
        <v>1.2422360248447204</v>
      </c>
      <c r="EO19" s="52">
        <f t="shared" si="147"/>
        <v>1.3553719008264462</v>
      </c>
      <c r="EP19" s="52">
        <f t="shared" si="148"/>
        <v>1.2087912087912089</v>
      </c>
      <c r="EQ19" s="52">
        <f t="shared" si="149"/>
        <v>1.4601344860710856</v>
      </c>
      <c r="ER19" s="52">
        <f t="shared" si="150"/>
        <v>0.80883803511540742</v>
      </c>
      <c r="ES19" s="52">
        <v>102</v>
      </c>
      <c r="ET19" s="52">
        <v>90</v>
      </c>
      <c r="EU19" s="52">
        <v>92</v>
      </c>
      <c r="EV19" s="52">
        <v>54</v>
      </c>
      <c r="EW19" s="52">
        <v>52</v>
      </c>
      <c r="EX19" s="52">
        <v>54</v>
      </c>
      <c r="EY19" s="52">
        <v>66</v>
      </c>
      <c r="EZ19" s="52">
        <v>70</v>
      </c>
      <c r="FA19" s="52">
        <v>30</v>
      </c>
      <c r="FB19" s="52">
        <v>35</v>
      </c>
      <c r="FC19" s="52">
        <v>12</v>
      </c>
      <c r="FD19" s="52">
        <v>6</v>
      </c>
      <c r="FE19" s="52">
        <v>9</v>
      </c>
      <c r="FF19" s="52">
        <v>11</v>
      </c>
      <c r="FG19" s="52">
        <v>7</v>
      </c>
      <c r="FH19" s="52">
        <f t="shared" si="151"/>
        <v>52.941176470588239</v>
      </c>
      <c r="FI19" s="52">
        <f t="shared" si="152"/>
        <v>73.333333333333329</v>
      </c>
      <c r="FJ19" s="52">
        <f t="shared" si="153"/>
        <v>76.08695652173914</v>
      </c>
      <c r="FK19" s="52">
        <f t="shared" si="154"/>
        <v>55.555555555555557</v>
      </c>
      <c r="FL19" s="52">
        <f t="shared" si="155"/>
        <v>67.307692307692307</v>
      </c>
      <c r="FM19" s="52">
        <f t="shared" si="156"/>
        <v>11.76470588235294</v>
      </c>
      <c r="FN19" s="52">
        <f t="shared" si="157"/>
        <v>6.666666666666667</v>
      </c>
      <c r="FO19" s="52">
        <f t="shared" si="158"/>
        <v>9.7826086956521738</v>
      </c>
      <c r="FP19" s="52">
        <f t="shared" si="159"/>
        <v>20.37037037037037</v>
      </c>
      <c r="FQ19" s="52">
        <f t="shared" si="160"/>
        <v>13.461538461538462</v>
      </c>
      <c r="FR19" s="52">
        <v>0</v>
      </c>
      <c r="FS19" s="52">
        <v>0</v>
      </c>
      <c r="FT19" s="52">
        <v>7</v>
      </c>
      <c r="FU19" s="52">
        <v>3</v>
      </c>
      <c r="FV19" s="52">
        <v>5</v>
      </c>
      <c r="FW19" s="52">
        <v>118</v>
      </c>
      <c r="FX19" s="52">
        <v>107</v>
      </c>
      <c r="FY19" s="52">
        <v>125</v>
      </c>
      <c r="FZ19" s="52">
        <v>121</v>
      </c>
      <c r="GA19" s="52">
        <v>101</v>
      </c>
      <c r="GB19" s="52">
        <f t="shared" si="161"/>
        <v>0</v>
      </c>
      <c r="GC19" s="52">
        <f t="shared" si="162"/>
        <v>0</v>
      </c>
      <c r="GD19" s="52">
        <f t="shared" si="163"/>
        <v>5.6000000000000005</v>
      </c>
      <c r="GE19" s="52">
        <f t="shared" si="164"/>
        <v>2.4793388429752068</v>
      </c>
      <c r="GF19" s="52">
        <f t="shared" si="165"/>
        <v>4.9504950495049505</v>
      </c>
      <c r="GG19" s="52">
        <v>0</v>
      </c>
      <c r="GH19" s="52">
        <v>0</v>
      </c>
      <c r="GI19" s="52">
        <v>0</v>
      </c>
      <c r="GJ19" s="52">
        <v>0</v>
      </c>
      <c r="GK19" s="52">
        <v>0</v>
      </c>
      <c r="GL19" s="52">
        <v>4724</v>
      </c>
      <c r="GM19" s="52">
        <v>4867</v>
      </c>
      <c r="GN19" s="52">
        <v>5098</v>
      </c>
      <c r="GO19" s="52">
        <v>5156</v>
      </c>
      <c r="GP19" s="52">
        <v>5210</v>
      </c>
      <c r="GQ19" s="52">
        <f t="shared" si="166"/>
        <v>0</v>
      </c>
      <c r="GR19" s="52">
        <f t="shared" si="167"/>
        <v>0</v>
      </c>
      <c r="GS19" s="52">
        <f t="shared" si="168"/>
        <v>0</v>
      </c>
      <c r="GT19" s="52">
        <f t="shared" si="169"/>
        <v>0</v>
      </c>
      <c r="GU19" s="52">
        <f t="shared" si="170"/>
        <v>0</v>
      </c>
      <c r="GV19" s="52">
        <v>0</v>
      </c>
      <c r="GW19" s="52">
        <v>0</v>
      </c>
      <c r="GX19" s="52">
        <v>0</v>
      </c>
      <c r="GY19" s="52">
        <v>1</v>
      </c>
      <c r="GZ19" s="52">
        <v>1</v>
      </c>
      <c r="HA19" s="52">
        <f t="shared" si="171"/>
        <v>0</v>
      </c>
      <c r="HB19" s="52">
        <f t="shared" si="172"/>
        <v>0</v>
      </c>
      <c r="HC19" s="52">
        <f t="shared" si="173"/>
        <v>0</v>
      </c>
      <c r="HD19" s="52">
        <f t="shared" si="174"/>
        <v>0.82644628099173556</v>
      </c>
      <c r="HE19" s="52">
        <f t="shared" si="175"/>
        <v>0.99009900990099009</v>
      </c>
      <c r="HF19" s="54">
        <v>240</v>
      </c>
      <c r="HG19" s="54">
        <v>297</v>
      </c>
      <c r="HH19" s="54">
        <v>299</v>
      </c>
      <c r="HI19" s="54">
        <v>251</v>
      </c>
      <c r="HJ19" s="54">
        <v>196</v>
      </c>
      <c r="HK19" s="54">
        <v>692</v>
      </c>
      <c r="HL19" s="54">
        <v>792</v>
      </c>
      <c r="HM19" s="54">
        <v>768</v>
      </c>
      <c r="HN19" s="54">
        <v>771</v>
      </c>
      <c r="HO19" s="54">
        <v>620</v>
      </c>
      <c r="HP19" s="52">
        <f t="shared" si="176"/>
        <v>34.682080924855491</v>
      </c>
      <c r="HQ19" s="52">
        <f t="shared" si="177"/>
        <v>37.5</v>
      </c>
      <c r="HR19" s="52">
        <f t="shared" si="178"/>
        <v>38.932291666666671</v>
      </c>
      <c r="HS19" s="52">
        <f t="shared" si="179"/>
        <v>32.555123216601814</v>
      </c>
      <c r="HT19" s="52">
        <f t="shared" si="180"/>
        <v>31.612903225806448</v>
      </c>
    </row>
    <row r="20" spans="1:228" ht="15.75" thickBot="1">
      <c r="A20" s="43">
        <v>260030</v>
      </c>
      <c r="B20" s="43" t="s">
        <v>38</v>
      </c>
      <c r="C20" s="47">
        <v>2604</v>
      </c>
      <c r="D20" s="63">
        <v>1694</v>
      </c>
      <c r="E20" s="63">
        <v>1741.6666666666667</v>
      </c>
      <c r="F20" s="63">
        <v>1784.6666666666667</v>
      </c>
      <c r="G20" s="63">
        <v>1800.3333333333333</v>
      </c>
      <c r="H20" s="63">
        <v>1816.3333333333333</v>
      </c>
      <c r="I20" s="63">
        <v>3624</v>
      </c>
      <c r="J20" s="63">
        <v>3545</v>
      </c>
      <c r="K20" s="63">
        <v>3314</v>
      </c>
      <c r="L20" s="63">
        <v>3274</v>
      </c>
      <c r="M20" s="63">
        <v>3779</v>
      </c>
      <c r="N20" s="63">
        <v>21546</v>
      </c>
      <c r="O20" s="63">
        <v>22371</v>
      </c>
      <c r="P20" s="63">
        <v>22591</v>
      </c>
      <c r="Q20" s="63">
        <v>22679</v>
      </c>
      <c r="R20" s="63">
        <v>22882</v>
      </c>
      <c r="S20" s="64">
        <v>1204</v>
      </c>
      <c r="T20" s="64">
        <v>1177</v>
      </c>
      <c r="U20" s="64">
        <v>1495</v>
      </c>
      <c r="V20" s="64">
        <v>1448</v>
      </c>
      <c r="W20" s="64">
        <v>1512</v>
      </c>
      <c r="X20" s="52">
        <f t="shared" si="101"/>
        <v>0.71074380165289253</v>
      </c>
      <c r="Y20" s="52">
        <f t="shared" si="102"/>
        <v>0.6757894736842105</v>
      </c>
      <c r="Z20" s="52">
        <f t="shared" si="103"/>
        <v>0.83769144564811349</v>
      </c>
      <c r="AA20" s="52">
        <f t="shared" si="104"/>
        <v>0.80429550083317902</v>
      </c>
      <c r="AB20" s="52">
        <f t="shared" si="105"/>
        <v>0.83244632042576627</v>
      </c>
      <c r="AC20" s="52">
        <v>3529</v>
      </c>
      <c r="AD20" s="52">
        <v>3418</v>
      </c>
      <c r="AE20" s="52">
        <v>3207</v>
      </c>
      <c r="AF20" s="52">
        <v>3172</v>
      </c>
      <c r="AG20" s="61">
        <v>3708</v>
      </c>
      <c r="AH20" s="52">
        <f t="shared" si="106"/>
        <v>97.37858719646799</v>
      </c>
      <c r="AI20" s="52">
        <f t="shared" si="107"/>
        <v>96.417489421720731</v>
      </c>
      <c r="AJ20" s="52">
        <f t="shared" si="108"/>
        <v>96.77127338563669</v>
      </c>
      <c r="AK20" s="52">
        <f t="shared" si="109"/>
        <v>96.884544899205864</v>
      </c>
      <c r="AL20" s="52">
        <f t="shared" si="110"/>
        <v>98.121196083620006</v>
      </c>
      <c r="AM20" s="52">
        <v>4708</v>
      </c>
      <c r="AN20" s="52">
        <v>7528</v>
      </c>
      <c r="AO20" s="52">
        <v>8987</v>
      </c>
      <c r="AP20" s="52">
        <v>10911</v>
      </c>
      <c r="AQ20" s="61">
        <v>7740</v>
      </c>
      <c r="AR20" s="52">
        <f t="shared" si="111"/>
        <v>21.850923605309568</v>
      </c>
      <c r="AS20" s="52">
        <f t="shared" si="112"/>
        <v>33.650708506548654</v>
      </c>
      <c r="AT20" s="52">
        <f t="shared" si="113"/>
        <v>39.781328847771235</v>
      </c>
      <c r="AU20" s="52">
        <f t="shared" si="114"/>
        <v>48.110586886547026</v>
      </c>
      <c r="AV20" s="52">
        <f t="shared" si="115"/>
        <v>33.825714535442707</v>
      </c>
      <c r="AW20" s="52">
        <v>74091</v>
      </c>
      <c r="AX20" s="52">
        <v>69569</v>
      </c>
      <c r="AY20" s="52">
        <v>76000</v>
      </c>
      <c r="AZ20" s="52">
        <v>76685</v>
      </c>
      <c r="BA20" s="61">
        <v>88065</v>
      </c>
      <c r="BB20" s="52">
        <v>86668</v>
      </c>
      <c r="BC20" s="52">
        <v>72940</v>
      </c>
      <c r="BD20" s="52">
        <v>79461</v>
      </c>
      <c r="BE20" s="52">
        <v>79503</v>
      </c>
      <c r="BF20" s="61">
        <v>85171</v>
      </c>
      <c r="BG20" s="52">
        <f t="shared" si="116"/>
        <v>1.1697507119623165</v>
      </c>
      <c r="BH20" s="52">
        <f t="shared" si="117"/>
        <v>1.0484554902327186</v>
      </c>
      <c r="BI20" s="52">
        <f t="shared" si="118"/>
        <v>1.0455394736842105</v>
      </c>
      <c r="BJ20" s="52">
        <f t="shared" si="119"/>
        <v>1.0367477342374649</v>
      </c>
      <c r="BK20" s="52">
        <f t="shared" si="120"/>
        <v>0.96713790949866574</v>
      </c>
      <c r="BL20" s="52">
        <v>390</v>
      </c>
      <c r="BM20" s="52">
        <v>347</v>
      </c>
      <c r="BN20" s="52">
        <v>291</v>
      </c>
      <c r="BO20" s="52">
        <v>333</v>
      </c>
      <c r="BP20" s="61">
        <v>337</v>
      </c>
      <c r="BQ20" s="52">
        <v>151</v>
      </c>
      <c r="BR20" s="52">
        <v>129</v>
      </c>
      <c r="BS20" s="52">
        <v>117</v>
      </c>
      <c r="BT20" s="52">
        <v>183</v>
      </c>
      <c r="BU20" s="61">
        <v>217</v>
      </c>
      <c r="BV20" s="52">
        <f t="shared" si="121"/>
        <v>38.717948717948723</v>
      </c>
      <c r="BW20" s="52">
        <f t="shared" si="122"/>
        <v>37.175792507204612</v>
      </c>
      <c r="BX20" s="52">
        <f t="shared" si="123"/>
        <v>40.206185567010309</v>
      </c>
      <c r="BY20" s="52">
        <f t="shared" si="124"/>
        <v>54.954954954954957</v>
      </c>
      <c r="BZ20" s="52">
        <f t="shared" si="125"/>
        <v>64.39169139465875</v>
      </c>
      <c r="CA20" s="52">
        <v>29</v>
      </c>
      <c r="CB20" s="52">
        <v>19</v>
      </c>
      <c r="CC20" s="52">
        <v>20</v>
      </c>
      <c r="CD20" s="52">
        <v>25</v>
      </c>
      <c r="CE20" s="61">
        <v>28</v>
      </c>
      <c r="CF20" s="52">
        <f t="shared" si="126"/>
        <v>7.4358974358974361</v>
      </c>
      <c r="CG20" s="52">
        <f t="shared" si="127"/>
        <v>5.4755043227665707</v>
      </c>
      <c r="CH20" s="52">
        <f t="shared" si="128"/>
        <v>6.8728522336769764</v>
      </c>
      <c r="CI20" s="52">
        <f t="shared" si="129"/>
        <v>7.5075075075075075</v>
      </c>
      <c r="CJ20" s="52">
        <f t="shared" si="130"/>
        <v>8.3086053412462899</v>
      </c>
      <c r="CK20" s="52">
        <v>5298</v>
      </c>
      <c r="CL20" s="52">
        <v>4847</v>
      </c>
      <c r="CM20" s="52">
        <v>5867</v>
      </c>
      <c r="CN20" s="52">
        <v>6299</v>
      </c>
      <c r="CO20" s="61">
        <v>7903</v>
      </c>
      <c r="CP20" s="52">
        <v>4774</v>
      </c>
      <c r="CQ20" s="52">
        <v>3998</v>
      </c>
      <c r="CR20" s="52">
        <v>4799</v>
      </c>
      <c r="CS20" s="52">
        <v>5530</v>
      </c>
      <c r="CT20" s="61">
        <v>6879</v>
      </c>
      <c r="CU20" s="52">
        <f t="shared" si="131"/>
        <v>90.10947527368819</v>
      </c>
      <c r="CV20" s="52">
        <f t="shared" si="132"/>
        <v>82.48401072828554</v>
      </c>
      <c r="CW20" s="52">
        <f t="shared" si="133"/>
        <v>81.796488835861609</v>
      </c>
      <c r="CX20" s="52">
        <f t="shared" si="134"/>
        <v>87.791712970312759</v>
      </c>
      <c r="CY20" s="52">
        <f t="shared" si="135"/>
        <v>87.042895103125389</v>
      </c>
      <c r="CZ20" s="52">
        <v>21675</v>
      </c>
      <c r="DA20" s="52">
        <v>19875</v>
      </c>
      <c r="DB20" s="52">
        <v>22229</v>
      </c>
      <c r="DC20" s="52">
        <v>23159</v>
      </c>
      <c r="DD20" s="61">
        <v>27311</v>
      </c>
      <c r="DE20" s="52">
        <v>19221</v>
      </c>
      <c r="DF20" s="52">
        <v>15543</v>
      </c>
      <c r="DG20" s="52">
        <v>16765</v>
      </c>
      <c r="DH20" s="52">
        <v>19019</v>
      </c>
      <c r="DI20" s="61">
        <v>22296</v>
      </c>
      <c r="DJ20" s="52">
        <f t="shared" si="136"/>
        <v>88.678200692041514</v>
      </c>
      <c r="DK20" s="52">
        <f t="shared" si="137"/>
        <v>78.203773584905662</v>
      </c>
      <c r="DL20" s="52">
        <f t="shared" si="138"/>
        <v>75.419497053398715</v>
      </c>
      <c r="DM20" s="52">
        <f t="shared" si="139"/>
        <v>82.123580465477787</v>
      </c>
      <c r="DN20" s="52">
        <f t="shared" si="140"/>
        <v>81.637435465563328</v>
      </c>
      <c r="DO20" s="52">
        <v>1221</v>
      </c>
      <c r="DP20" s="52">
        <v>1045</v>
      </c>
      <c r="DQ20" s="52">
        <v>1011</v>
      </c>
      <c r="DR20" s="52">
        <v>1043</v>
      </c>
      <c r="DS20" s="52">
        <v>1203</v>
      </c>
      <c r="DT20" s="52">
        <v>655</v>
      </c>
      <c r="DU20" s="52">
        <v>508</v>
      </c>
      <c r="DV20" s="52">
        <v>541</v>
      </c>
      <c r="DW20" s="52">
        <v>592</v>
      </c>
      <c r="DX20" s="52">
        <v>594</v>
      </c>
      <c r="DY20" s="52">
        <f t="shared" si="141"/>
        <v>53.644553644553653</v>
      </c>
      <c r="DZ20" s="52">
        <f t="shared" si="142"/>
        <v>48.612440191387563</v>
      </c>
      <c r="EA20" s="52">
        <f t="shared" si="143"/>
        <v>53.511374876360037</v>
      </c>
      <c r="EB20" s="52">
        <f t="shared" si="144"/>
        <v>56.759348034515824</v>
      </c>
      <c r="EC20" s="52">
        <f t="shared" si="145"/>
        <v>49.376558603491269</v>
      </c>
      <c r="ED20" s="52">
        <v>8482</v>
      </c>
      <c r="EE20" s="52">
        <v>8000</v>
      </c>
      <c r="EF20" s="52">
        <v>8346</v>
      </c>
      <c r="EG20" s="52">
        <v>7404</v>
      </c>
      <c r="EH20" s="52">
        <v>7958</v>
      </c>
      <c r="EI20" s="52">
        <v>98</v>
      </c>
      <c r="EJ20" s="52">
        <v>110</v>
      </c>
      <c r="EK20" s="52">
        <v>56</v>
      </c>
      <c r="EL20" s="52">
        <v>36</v>
      </c>
      <c r="EM20" s="52">
        <v>4</v>
      </c>
      <c r="EN20" s="52">
        <f t="shared" si="146"/>
        <v>1.15538788021693</v>
      </c>
      <c r="EO20" s="52">
        <f t="shared" si="147"/>
        <v>1.375</v>
      </c>
      <c r="EP20" s="52">
        <f t="shared" si="148"/>
        <v>0.67098011023244675</v>
      </c>
      <c r="EQ20" s="52">
        <f t="shared" si="149"/>
        <v>0.48622366288492713</v>
      </c>
      <c r="ER20" s="52">
        <f t="shared" si="150"/>
        <v>5.0263885398341285E-2</v>
      </c>
      <c r="ES20" s="52">
        <v>76</v>
      </c>
      <c r="ET20" s="52">
        <v>79</v>
      </c>
      <c r="EU20" s="52">
        <v>50</v>
      </c>
      <c r="EV20" s="52">
        <v>50</v>
      </c>
      <c r="EW20" s="52">
        <v>83</v>
      </c>
      <c r="EX20" s="52">
        <v>36</v>
      </c>
      <c r="EY20" s="52">
        <v>24</v>
      </c>
      <c r="EZ20" s="52">
        <v>19</v>
      </c>
      <c r="FA20" s="52">
        <v>13</v>
      </c>
      <c r="FB20" s="52">
        <v>33</v>
      </c>
      <c r="FC20" s="52">
        <v>21</v>
      </c>
      <c r="FD20" s="52">
        <v>28</v>
      </c>
      <c r="FE20" s="52">
        <v>24</v>
      </c>
      <c r="FF20" s="52">
        <v>23</v>
      </c>
      <c r="FG20" s="52">
        <v>32</v>
      </c>
      <c r="FH20" s="52">
        <f t="shared" si="151"/>
        <v>47.368421052631575</v>
      </c>
      <c r="FI20" s="52">
        <f t="shared" si="152"/>
        <v>30.37974683544304</v>
      </c>
      <c r="FJ20" s="52">
        <f t="shared" si="153"/>
        <v>38</v>
      </c>
      <c r="FK20" s="52">
        <f t="shared" si="154"/>
        <v>26</v>
      </c>
      <c r="FL20" s="52">
        <f t="shared" si="155"/>
        <v>39.75903614457831</v>
      </c>
      <c r="FM20" s="52">
        <f t="shared" si="156"/>
        <v>27.631578947368425</v>
      </c>
      <c r="FN20" s="52">
        <f t="shared" si="157"/>
        <v>35.443037974683541</v>
      </c>
      <c r="FO20" s="52">
        <f t="shared" si="158"/>
        <v>48</v>
      </c>
      <c r="FP20" s="52">
        <f t="shared" si="159"/>
        <v>46</v>
      </c>
      <c r="FQ20" s="52">
        <f t="shared" si="160"/>
        <v>38.554216867469883</v>
      </c>
      <c r="FR20" s="52">
        <v>4</v>
      </c>
      <c r="FS20" s="52">
        <v>13</v>
      </c>
      <c r="FT20" s="52">
        <v>8</v>
      </c>
      <c r="FU20" s="52">
        <v>11</v>
      </c>
      <c r="FV20" s="52">
        <v>12</v>
      </c>
      <c r="FW20" s="52">
        <v>450</v>
      </c>
      <c r="FX20" s="52">
        <v>525</v>
      </c>
      <c r="FY20" s="52">
        <v>571</v>
      </c>
      <c r="FZ20" s="52">
        <v>671</v>
      </c>
      <c r="GA20" s="52">
        <v>670</v>
      </c>
      <c r="GB20" s="52">
        <f t="shared" si="161"/>
        <v>0.88888888888888884</v>
      </c>
      <c r="GC20" s="52">
        <f t="shared" si="162"/>
        <v>2.4761904761904763</v>
      </c>
      <c r="GD20" s="52">
        <f t="shared" si="163"/>
        <v>1.4010507880910683</v>
      </c>
      <c r="GE20" s="52">
        <f t="shared" si="164"/>
        <v>1.639344262295082</v>
      </c>
      <c r="GF20" s="52">
        <f t="shared" si="165"/>
        <v>1.791044776119403</v>
      </c>
      <c r="GG20" s="52">
        <v>0</v>
      </c>
      <c r="GH20" s="52">
        <v>0</v>
      </c>
      <c r="GI20" s="52">
        <v>0</v>
      </c>
      <c r="GJ20" s="52">
        <v>0</v>
      </c>
      <c r="GK20" s="52">
        <v>0</v>
      </c>
      <c r="GL20" s="52">
        <v>6789</v>
      </c>
      <c r="GM20" s="52">
        <v>6962</v>
      </c>
      <c r="GN20" s="52">
        <v>7258</v>
      </c>
      <c r="GO20" s="52">
        <v>7323</v>
      </c>
      <c r="GP20" s="52">
        <v>7386</v>
      </c>
      <c r="GQ20" s="52">
        <f t="shared" si="166"/>
        <v>0</v>
      </c>
      <c r="GR20" s="52">
        <f t="shared" si="167"/>
        <v>0</v>
      </c>
      <c r="GS20" s="52">
        <f t="shared" si="168"/>
        <v>0</v>
      </c>
      <c r="GT20" s="52">
        <f t="shared" si="169"/>
        <v>0</v>
      </c>
      <c r="GU20" s="52">
        <f t="shared" si="170"/>
        <v>0</v>
      </c>
      <c r="GV20" s="52">
        <v>0</v>
      </c>
      <c r="GW20" s="52">
        <v>0</v>
      </c>
      <c r="GX20" s="52">
        <v>0</v>
      </c>
      <c r="GY20" s="52">
        <v>1</v>
      </c>
      <c r="GZ20" s="52">
        <v>1</v>
      </c>
      <c r="HA20" s="52">
        <f t="shared" si="171"/>
        <v>0</v>
      </c>
      <c r="HB20" s="52">
        <f t="shared" si="172"/>
        <v>0</v>
      </c>
      <c r="HC20" s="52">
        <f t="shared" si="173"/>
        <v>0</v>
      </c>
      <c r="HD20" s="52">
        <f t="shared" si="174"/>
        <v>0.14903129657228018</v>
      </c>
      <c r="HE20" s="52">
        <f t="shared" si="175"/>
        <v>0.1492537313432836</v>
      </c>
      <c r="HF20" s="54">
        <v>323</v>
      </c>
      <c r="HG20" s="54">
        <v>332</v>
      </c>
      <c r="HH20" s="54">
        <v>295</v>
      </c>
      <c r="HI20" s="54">
        <v>317</v>
      </c>
      <c r="HJ20" s="54">
        <v>351</v>
      </c>
      <c r="HK20" s="54">
        <v>1319</v>
      </c>
      <c r="HL20" s="54">
        <v>1237</v>
      </c>
      <c r="HM20" s="54">
        <v>1247</v>
      </c>
      <c r="HN20" s="54">
        <v>1363</v>
      </c>
      <c r="HO20" s="54">
        <v>1524</v>
      </c>
      <c r="HP20" s="52">
        <f t="shared" si="176"/>
        <v>24.488248673237301</v>
      </c>
      <c r="HQ20" s="52">
        <f t="shared" si="177"/>
        <v>26.839126919967665</v>
      </c>
      <c r="HR20" s="52">
        <f t="shared" si="178"/>
        <v>23.656776263031276</v>
      </c>
      <c r="HS20" s="52">
        <f t="shared" si="179"/>
        <v>23.257520176082171</v>
      </c>
      <c r="HT20" s="52">
        <f t="shared" si="180"/>
        <v>23.031496062992126</v>
      </c>
    </row>
    <row r="21" spans="1:228" ht="15.75" thickBot="1">
      <c r="A21" s="43">
        <v>260040</v>
      </c>
      <c r="B21" s="43" t="s">
        <v>753</v>
      </c>
      <c r="C21" s="47">
        <v>2603</v>
      </c>
      <c r="D21" s="63">
        <v>2029.3333333333333</v>
      </c>
      <c r="E21" s="63">
        <v>2081.6666666666665</v>
      </c>
      <c r="F21" s="63">
        <v>2387</v>
      </c>
      <c r="G21" s="63">
        <v>2412.6666666666665</v>
      </c>
      <c r="H21" s="63">
        <v>2436.6666666666665</v>
      </c>
      <c r="I21" s="63">
        <v>4599</v>
      </c>
      <c r="J21" s="63">
        <v>4249</v>
      </c>
      <c r="K21" s="63">
        <v>4883</v>
      </c>
      <c r="L21" s="63">
        <v>4874</v>
      </c>
      <c r="M21" s="63">
        <v>5364</v>
      </c>
      <c r="N21" s="63">
        <v>32431</v>
      </c>
      <c r="O21" s="63">
        <v>30606</v>
      </c>
      <c r="P21" s="63">
        <v>30792</v>
      </c>
      <c r="Q21" s="63">
        <v>33095</v>
      </c>
      <c r="R21" s="63">
        <v>33446</v>
      </c>
      <c r="S21" s="64">
        <v>969</v>
      </c>
      <c r="T21" s="64">
        <v>553</v>
      </c>
      <c r="U21" s="64">
        <v>441</v>
      </c>
      <c r="V21" s="64">
        <v>538</v>
      </c>
      <c r="W21" s="64">
        <v>560</v>
      </c>
      <c r="X21" s="52">
        <f t="shared" si="101"/>
        <v>0.47749671484888306</v>
      </c>
      <c r="Y21" s="52">
        <f t="shared" si="102"/>
        <v>0.26565252201761413</v>
      </c>
      <c r="Z21" s="52">
        <f t="shared" si="103"/>
        <v>0.18475073313782991</v>
      </c>
      <c r="AA21" s="52">
        <f t="shared" si="104"/>
        <v>0.22298977618126556</v>
      </c>
      <c r="AB21" s="52">
        <f t="shared" si="105"/>
        <v>0.22982216142270864</v>
      </c>
      <c r="AC21" s="52">
        <v>4490</v>
      </c>
      <c r="AD21" s="52">
        <v>4151</v>
      </c>
      <c r="AE21" s="52">
        <v>4797</v>
      </c>
      <c r="AF21" s="52">
        <v>4779</v>
      </c>
      <c r="AG21" s="61">
        <v>5253</v>
      </c>
      <c r="AH21" s="52">
        <f t="shared" si="106"/>
        <v>97.629919547727766</v>
      </c>
      <c r="AI21" s="52">
        <f t="shared" si="107"/>
        <v>97.693574958813826</v>
      </c>
      <c r="AJ21" s="52">
        <f t="shared" si="108"/>
        <v>98.238787630554995</v>
      </c>
      <c r="AK21" s="52">
        <f t="shared" si="109"/>
        <v>98.050882232252761</v>
      </c>
      <c r="AL21" s="52">
        <f t="shared" si="110"/>
        <v>97.930648769574944</v>
      </c>
      <c r="AM21" s="52">
        <v>2932</v>
      </c>
      <c r="AN21" s="52">
        <v>4513</v>
      </c>
      <c r="AO21" s="52">
        <v>5553</v>
      </c>
      <c r="AP21" s="52">
        <v>3818</v>
      </c>
      <c r="AQ21" s="61">
        <v>4935</v>
      </c>
      <c r="AR21" s="52">
        <f t="shared" si="111"/>
        <v>9.040732632357928</v>
      </c>
      <c r="AS21" s="52">
        <f t="shared" si="112"/>
        <v>14.745474743514345</v>
      </c>
      <c r="AT21" s="52">
        <f t="shared" si="113"/>
        <v>18.033904910366331</v>
      </c>
      <c r="AU21" s="52">
        <f t="shared" si="114"/>
        <v>11.536485873999093</v>
      </c>
      <c r="AV21" s="52">
        <f t="shared" si="115"/>
        <v>14.755127668480537</v>
      </c>
      <c r="AW21" s="52">
        <v>79658</v>
      </c>
      <c r="AX21" s="52">
        <v>75084</v>
      </c>
      <c r="AY21" s="52">
        <v>93508</v>
      </c>
      <c r="AZ21" s="52">
        <v>92665</v>
      </c>
      <c r="BA21" s="61">
        <v>94202</v>
      </c>
      <c r="BB21" s="52">
        <v>81729</v>
      </c>
      <c r="BC21" s="52">
        <v>74328</v>
      </c>
      <c r="BD21" s="52">
        <v>93170</v>
      </c>
      <c r="BE21" s="52">
        <v>98762</v>
      </c>
      <c r="BF21" s="61">
        <v>92080</v>
      </c>
      <c r="BG21" s="52">
        <f t="shared" si="116"/>
        <v>1.0259986442039719</v>
      </c>
      <c r="BH21" s="52">
        <f t="shared" si="117"/>
        <v>0.98993127696979388</v>
      </c>
      <c r="BI21" s="52">
        <f t="shared" si="118"/>
        <v>0.9963853360140309</v>
      </c>
      <c r="BJ21" s="52">
        <f t="shared" si="119"/>
        <v>1.0657961474127233</v>
      </c>
      <c r="BK21" s="52">
        <f t="shared" si="120"/>
        <v>0.97747393898218726</v>
      </c>
      <c r="BL21" s="52">
        <v>584</v>
      </c>
      <c r="BM21" s="52">
        <v>557</v>
      </c>
      <c r="BN21" s="52">
        <v>468</v>
      </c>
      <c r="BO21" s="52">
        <v>516</v>
      </c>
      <c r="BP21" s="61">
        <v>612</v>
      </c>
      <c r="BQ21" s="52">
        <v>273</v>
      </c>
      <c r="BR21" s="52">
        <v>242</v>
      </c>
      <c r="BS21" s="52">
        <v>180</v>
      </c>
      <c r="BT21" s="52">
        <v>193</v>
      </c>
      <c r="BU21" s="61">
        <v>300</v>
      </c>
      <c r="BV21" s="52">
        <f t="shared" si="121"/>
        <v>46.746575342465754</v>
      </c>
      <c r="BW21" s="52">
        <f t="shared" si="122"/>
        <v>43.447037701974864</v>
      </c>
      <c r="BX21" s="52">
        <f t="shared" si="123"/>
        <v>38.461538461538467</v>
      </c>
      <c r="BY21" s="52">
        <f t="shared" si="124"/>
        <v>37.403100775193799</v>
      </c>
      <c r="BZ21" s="52">
        <f t="shared" si="125"/>
        <v>49.019607843137251</v>
      </c>
      <c r="CA21" s="52">
        <v>48</v>
      </c>
      <c r="CB21" s="52">
        <v>47</v>
      </c>
      <c r="CC21" s="52">
        <v>32</v>
      </c>
      <c r="CD21" s="52">
        <v>38</v>
      </c>
      <c r="CE21" s="61">
        <v>39</v>
      </c>
      <c r="CF21" s="52">
        <f t="shared" si="126"/>
        <v>8.2191780821917799</v>
      </c>
      <c r="CG21" s="52">
        <f t="shared" si="127"/>
        <v>8.4380610412926398</v>
      </c>
      <c r="CH21" s="52">
        <f t="shared" si="128"/>
        <v>6.8376068376068382</v>
      </c>
      <c r="CI21" s="52">
        <f t="shared" si="129"/>
        <v>7.3643410852713185</v>
      </c>
      <c r="CJ21" s="52">
        <f t="shared" si="130"/>
        <v>6.3725490196078427</v>
      </c>
      <c r="CK21" s="52">
        <v>4895</v>
      </c>
      <c r="CL21" s="52">
        <v>4850</v>
      </c>
      <c r="CM21" s="52">
        <v>6288</v>
      </c>
      <c r="CN21" s="52">
        <v>7188</v>
      </c>
      <c r="CO21" s="61">
        <v>7038</v>
      </c>
      <c r="CP21" s="52">
        <v>4531</v>
      </c>
      <c r="CQ21" s="52">
        <v>4614</v>
      </c>
      <c r="CR21" s="52">
        <v>6037</v>
      </c>
      <c r="CS21" s="52">
        <v>6906</v>
      </c>
      <c r="CT21" s="61">
        <v>6733</v>
      </c>
      <c r="CU21" s="52">
        <f t="shared" si="131"/>
        <v>92.563840653728292</v>
      </c>
      <c r="CV21" s="52">
        <f t="shared" si="132"/>
        <v>95.134020618556704</v>
      </c>
      <c r="CW21" s="52">
        <f t="shared" si="133"/>
        <v>96.008269720101779</v>
      </c>
      <c r="CX21" s="52">
        <f t="shared" si="134"/>
        <v>96.076794657762946</v>
      </c>
      <c r="CY21" s="52">
        <f t="shared" si="135"/>
        <v>95.666382495026994</v>
      </c>
      <c r="CZ21" s="52">
        <v>25090</v>
      </c>
      <c r="DA21" s="52">
        <v>21139</v>
      </c>
      <c r="DB21" s="52">
        <v>26190</v>
      </c>
      <c r="DC21" s="52">
        <v>26219</v>
      </c>
      <c r="DD21" s="61">
        <v>27640</v>
      </c>
      <c r="DE21" s="52">
        <v>21440</v>
      </c>
      <c r="DF21" s="52">
        <v>19746</v>
      </c>
      <c r="DG21" s="52">
        <v>24384</v>
      </c>
      <c r="DH21" s="52">
        <v>24469</v>
      </c>
      <c r="DI21" s="61">
        <v>25957</v>
      </c>
      <c r="DJ21" s="52">
        <f t="shared" si="136"/>
        <v>85.452371462734149</v>
      </c>
      <c r="DK21" s="52">
        <f t="shared" si="137"/>
        <v>93.410284308623872</v>
      </c>
      <c r="DL21" s="52">
        <f t="shared" si="138"/>
        <v>93.10423825887743</v>
      </c>
      <c r="DM21" s="52">
        <f t="shared" si="139"/>
        <v>93.325451008810404</v>
      </c>
      <c r="DN21" s="52">
        <f t="shared" si="140"/>
        <v>93.910998552821994</v>
      </c>
      <c r="DO21" s="52">
        <v>1446</v>
      </c>
      <c r="DP21" s="52">
        <v>1434</v>
      </c>
      <c r="DQ21" s="52">
        <v>1741</v>
      </c>
      <c r="DR21" s="52">
        <v>1654</v>
      </c>
      <c r="DS21" s="52">
        <v>1767</v>
      </c>
      <c r="DT21" s="52">
        <v>810</v>
      </c>
      <c r="DU21" s="52">
        <v>860</v>
      </c>
      <c r="DV21" s="52">
        <v>990</v>
      </c>
      <c r="DW21" s="52">
        <v>899</v>
      </c>
      <c r="DX21" s="52">
        <v>957</v>
      </c>
      <c r="DY21" s="52">
        <f t="shared" si="141"/>
        <v>56.016597510373444</v>
      </c>
      <c r="DZ21" s="52">
        <f t="shared" si="142"/>
        <v>59.972105997210598</v>
      </c>
      <c r="EA21" s="52">
        <f t="shared" si="143"/>
        <v>56.863871338311313</v>
      </c>
      <c r="EB21" s="52">
        <f t="shared" si="144"/>
        <v>54.353083434099162</v>
      </c>
      <c r="EC21" s="52">
        <f t="shared" si="145"/>
        <v>54.159592529711375</v>
      </c>
      <c r="ED21" s="52">
        <v>10194</v>
      </c>
      <c r="EE21" s="52">
        <v>8702</v>
      </c>
      <c r="EF21" s="52">
        <v>10273</v>
      </c>
      <c r="EG21" s="52">
        <v>9912</v>
      </c>
      <c r="EH21" s="52">
        <v>10528</v>
      </c>
      <c r="EI21" s="52">
        <v>214</v>
      </c>
      <c r="EJ21" s="52">
        <v>178</v>
      </c>
      <c r="EK21" s="52">
        <v>181</v>
      </c>
      <c r="EL21" s="52">
        <v>168</v>
      </c>
      <c r="EM21" s="52">
        <v>210</v>
      </c>
      <c r="EN21" s="52">
        <f t="shared" si="146"/>
        <v>2.0992740827938001</v>
      </c>
      <c r="EO21" s="52">
        <f t="shared" si="147"/>
        <v>2.0455067800505633</v>
      </c>
      <c r="EP21" s="52">
        <f t="shared" si="148"/>
        <v>1.7619001265453131</v>
      </c>
      <c r="EQ21" s="52">
        <f t="shared" si="149"/>
        <v>1.6949152542372881</v>
      </c>
      <c r="ER21" s="52">
        <f t="shared" si="150"/>
        <v>1.9946808510638299</v>
      </c>
      <c r="ES21" s="52">
        <v>8</v>
      </c>
      <c r="ET21" s="52">
        <v>0</v>
      </c>
      <c r="EU21" s="52">
        <v>0</v>
      </c>
      <c r="EV21" s="52">
        <v>0</v>
      </c>
      <c r="EW21" s="52">
        <v>0</v>
      </c>
      <c r="EX21" s="52">
        <v>1</v>
      </c>
      <c r="EY21" s="52">
        <v>0</v>
      </c>
      <c r="EZ21" s="52">
        <v>0</v>
      </c>
      <c r="FA21" s="52">
        <v>0</v>
      </c>
      <c r="FB21" s="52">
        <v>0</v>
      </c>
      <c r="FC21" s="52">
        <v>0</v>
      </c>
      <c r="FD21" s="52">
        <v>0</v>
      </c>
      <c r="FE21" s="52">
        <v>0</v>
      </c>
      <c r="FF21" s="52">
        <v>0</v>
      </c>
      <c r="FG21" s="52">
        <v>0</v>
      </c>
      <c r="FH21" s="52">
        <f t="shared" si="151"/>
        <v>12.5</v>
      </c>
      <c r="FI21" s="52">
        <f t="shared" si="152"/>
        <v>0</v>
      </c>
      <c r="FJ21" s="52">
        <f t="shared" si="153"/>
        <v>0</v>
      </c>
      <c r="FK21" s="52">
        <f t="shared" si="154"/>
        <v>0</v>
      </c>
      <c r="FL21" s="52">
        <f t="shared" si="155"/>
        <v>0</v>
      </c>
      <c r="FM21" s="52">
        <f t="shared" si="156"/>
        <v>0</v>
      </c>
      <c r="FN21" s="52">
        <f t="shared" si="157"/>
        <v>0</v>
      </c>
      <c r="FO21" s="52">
        <f t="shared" si="158"/>
        <v>0</v>
      </c>
      <c r="FP21" s="52">
        <f t="shared" si="159"/>
        <v>0</v>
      </c>
      <c r="FQ21" s="52">
        <f t="shared" si="160"/>
        <v>0</v>
      </c>
      <c r="FR21" s="52">
        <v>3</v>
      </c>
      <c r="FS21" s="52">
        <v>3</v>
      </c>
      <c r="FT21" s="52">
        <v>1</v>
      </c>
      <c r="FU21" s="52">
        <v>0</v>
      </c>
      <c r="FV21" s="52">
        <v>0</v>
      </c>
      <c r="FW21" s="52">
        <v>57</v>
      </c>
      <c r="FX21" s="52">
        <v>40</v>
      </c>
      <c r="FY21" s="52">
        <v>25</v>
      </c>
      <c r="FZ21" s="52">
        <v>0</v>
      </c>
      <c r="GA21" s="52">
        <v>0</v>
      </c>
      <c r="GB21" s="52">
        <f t="shared" si="161"/>
        <v>5.2631578947368416</v>
      </c>
      <c r="GC21" s="52">
        <f t="shared" si="162"/>
        <v>7.5</v>
      </c>
      <c r="GD21" s="52">
        <f t="shared" si="163"/>
        <v>4</v>
      </c>
      <c r="GE21" s="52">
        <f t="shared" si="164"/>
        <v>0</v>
      </c>
      <c r="GF21" s="52">
        <f t="shared" si="165"/>
        <v>0</v>
      </c>
      <c r="GG21" s="52">
        <v>0</v>
      </c>
      <c r="GH21" s="52">
        <v>1</v>
      </c>
      <c r="GI21" s="52">
        <v>0</v>
      </c>
      <c r="GJ21" s="52">
        <v>0</v>
      </c>
      <c r="GK21" s="52">
        <v>0</v>
      </c>
      <c r="GL21" s="52">
        <v>7319</v>
      </c>
      <c r="GM21" s="52">
        <v>7473</v>
      </c>
      <c r="GN21" s="52">
        <v>8580</v>
      </c>
      <c r="GO21" s="52">
        <v>8671</v>
      </c>
      <c r="GP21" s="52">
        <v>8758</v>
      </c>
      <c r="GQ21" s="52">
        <f t="shared" si="166"/>
        <v>0</v>
      </c>
      <c r="GR21" s="52">
        <f t="shared" si="167"/>
        <v>1.3381506757660913</v>
      </c>
      <c r="GS21" s="52">
        <f t="shared" si="168"/>
        <v>0</v>
      </c>
      <c r="GT21" s="52">
        <f t="shared" si="169"/>
        <v>0</v>
      </c>
      <c r="GU21" s="52">
        <f t="shared" si="170"/>
        <v>0</v>
      </c>
      <c r="GV21" s="52">
        <v>0</v>
      </c>
      <c r="GW21" s="52">
        <v>0</v>
      </c>
      <c r="GX21" s="52">
        <v>0</v>
      </c>
      <c r="GY21" s="52">
        <v>0</v>
      </c>
      <c r="GZ21" s="52">
        <v>0</v>
      </c>
      <c r="HA21" s="52">
        <f t="shared" si="171"/>
        <v>0</v>
      </c>
      <c r="HB21" s="52">
        <f t="shared" si="172"/>
        <v>0</v>
      </c>
      <c r="HC21" s="52">
        <f t="shared" si="173"/>
        <v>0</v>
      </c>
      <c r="HD21" s="52">
        <f t="shared" si="174"/>
        <v>0</v>
      </c>
      <c r="HE21" s="52">
        <f t="shared" si="175"/>
        <v>0</v>
      </c>
      <c r="HF21" s="54">
        <v>766</v>
      </c>
      <c r="HG21" s="54">
        <v>641</v>
      </c>
      <c r="HH21" s="54">
        <v>541</v>
      </c>
      <c r="HI21" s="54">
        <v>489</v>
      </c>
      <c r="HJ21" s="54">
        <v>329</v>
      </c>
      <c r="HK21" s="54">
        <v>2517</v>
      </c>
      <c r="HL21" s="54">
        <v>2302</v>
      </c>
      <c r="HM21" s="54">
        <v>1986</v>
      </c>
      <c r="HN21" s="54">
        <v>2133</v>
      </c>
      <c r="HO21" s="54">
        <v>1849</v>
      </c>
      <c r="HP21" s="52">
        <f t="shared" si="176"/>
        <v>30.433055224473581</v>
      </c>
      <c r="HQ21" s="52">
        <f t="shared" si="177"/>
        <v>27.84535186794092</v>
      </c>
      <c r="HR21" s="52">
        <f t="shared" si="178"/>
        <v>27.240684793554887</v>
      </c>
      <c r="HS21" s="52">
        <f t="shared" si="179"/>
        <v>22.925457102672294</v>
      </c>
      <c r="HT21" s="52">
        <f t="shared" si="180"/>
        <v>17.793401838831802</v>
      </c>
    </row>
    <row r="22" spans="1:228" ht="15.75" thickBot="1">
      <c r="A22" s="43">
        <v>260050</v>
      </c>
      <c r="B22" s="43" t="s">
        <v>754</v>
      </c>
      <c r="C22" s="47">
        <v>2605</v>
      </c>
      <c r="D22" s="63">
        <v>2686</v>
      </c>
      <c r="E22" s="63">
        <v>2733</v>
      </c>
      <c r="F22" s="63">
        <v>2824.3333333333335</v>
      </c>
      <c r="G22" s="63">
        <v>2844</v>
      </c>
      <c r="H22" s="63">
        <v>2863</v>
      </c>
      <c r="I22" s="63">
        <v>8134</v>
      </c>
      <c r="J22" s="63">
        <v>6631</v>
      </c>
      <c r="K22" s="63">
        <v>6218</v>
      </c>
      <c r="L22" s="63">
        <v>5775</v>
      </c>
      <c r="M22" s="63">
        <v>6733</v>
      </c>
      <c r="N22" s="63">
        <v>36662</v>
      </c>
      <c r="O22" s="63">
        <v>39421</v>
      </c>
      <c r="P22" s="63">
        <v>39672</v>
      </c>
      <c r="Q22" s="63">
        <v>40235</v>
      </c>
      <c r="R22" s="63">
        <v>40511</v>
      </c>
      <c r="S22" s="64">
        <v>101</v>
      </c>
      <c r="T22" s="64">
        <v>820</v>
      </c>
      <c r="U22" s="64">
        <v>617</v>
      </c>
      <c r="V22" s="64">
        <v>760</v>
      </c>
      <c r="W22" s="64">
        <v>1246</v>
      </c>
      <c r="X22" s="52">
        <f t="shared" si="101"/>
        <v>3.7602382725241995E-2</v>
      </c>
      <c r="Y22" s="52">
        <f t="shared" si="102"/>
        <v>0.30003658982802783</v>
      </c>
      <c r="Z22" s="52">
        <f t="shared" si="103"/>
        <v>0.21845863330579487</v>
      </c>
      <c r="AA22" s="52">
        <f t="shared" si="104"/>
        <v>0.2672292545710267</v>
      </c>
      <c r="AB22" s="52">
        <f t="shared" si="105"/>
        <v>0.4352078239608802</v>
      </c>
      <c r="AC22" s="52">
        <v>7795</v>
      </c>
      <c r="AD22" s="52">
        <v>6154</v>
      </c>
      <c r="AE22" s="52">
        <v>5790</v>
      </c>
      <c r="AF22" s="52">
        <v>5401</v>
      </c>
      <c r="AG22" s="61">
        <v>6328</v>
      </c>
      <c r="AH22" s="52">
        <f t="shared" si="106"/>
        <v>95.832308827145312</v>
      </c>
      <c r="AI22" s="52">
        <f t="shared" si="107"/>
        <v>92.806514854471416</v>
      </c>
      <c r="AJ22" s="52">
        <f t="shared" si="108"/>
        <v>93.116757799935669</v>
      </c>
      <c r="AK22" s="52">
        <f t="shared" si="109"/>
        <v>93.523809523809518</v>
      </c>
      <c r="AL22" s="52">
        <f t="shared" si="110"/>
        <v>93.984850735184907</v>
      </c>
      <c r="AM22" s="52">
        <v>33</v>
      </c>
      <c r="AN22" s="52">
        <v>1000</v>
      </c>
      <c r="AO22" s="52">
        <v>638</v>
      </c>
      <c r="AP22" s="52">
        <v>1194</v>
      </c>
      <c r="AQ22" s="61">
        <v>2466</v>
      </c>
      <c r="AR22" s="52">
        <f t="shared" si="111"/>
        <v>9.001145600349135E-2</v>
      </c>
      <c r="AS22" s="52">
        <f t="shared" si="112"/>
        <v>2.5367190076355244</v>
      </c>
      <c r="AT22" s="52">
        <f t="shared" si="113"/>
        <v>1.6081871345029239</v>
      </c>
      <c r="AU22" s="52">
        <f t="shared" si="114"/>
        <v>2.9675655523797686</v>
      </c>
      <c r="AV22" s="52">
        <f t="shared" si="115"/>
        <v>6.0872355656488359</v>
      </c>
      <c r="AW22" s="52">
        <v>113482</v>
      </c>
      <c r="AX22" s="52">
        <v>331543</v>
      </c>
      <c r="AY22" s="52">
        <v>107511</v>
      </c>
      <c r="AZ22" s="52">
        <v>107107</v>
      </c>
      <c r="BA22" s="61">
        <v>122725</v>
      </c>
      <c r="BB22" s="52">
        <v>106657</v>
      </c>
      <c r="BC22" s="52">
        <v>80981</v>
      </c>
      <c r="BD22" s="52">
        <v>72404</v>
      </c>
      <c r="BE22" s="52">
        <v>69260</v>
      </c>
      <c r="BF22" s="61">
        <v>85346</v>
      </c>
      <c r="BG22" s="52">
        <f t="shared" si="116"/>
        <v>0.93985830351950084</v>
      </c>
      <c r="BH22" s="52">
        <f t="shared" si="117"/>
        <v>0.24425489303046663</v>
      </c>
      <c r="BI22" s="52">
        <f t="shared" si="118"/>
        <v>0.67345666955009253</v>
      </c>
      <c r="BJ22" s="52">
        <f t="shared" si="119"/>
        <v>0.64664307654961861</v>
      </c>
      <c r="BK22" s="52">
        <f t="shared" si="120"/>
        <v>0.6954247300875942</v>
      </c>
      <c r="BL22" s="52">
        <v>972</v>
      </c>
      <c r="BM22" s="52">
        <v>904</v>
      </c>
      <c r="BN22" s="52">
        <v>811</v>
      </c>
      <c r="BO22" s="52">
        <v>822</v>
      </c>
      <c r="BP22" s="61">
        <v>831</v>
      </c>
      <c r="BQ22" s="52">
        <v>213</v>
      </c>
      <c r="BR22" s="52">
        <v>138</v>
      </c>
      <c r="BS22" s="52">
        <v>225</v>
      </c>
      <c r="BT22" s="52">
        <v>352</v>
      </c>
      <c r="BU22" s="61">
        <v>506</v>
      </c>
      <c r="BV22" s="52">
        <f t="shared" si="121"/>
        <v>21.913580246913579</v>
      </c>
      <c r="BW22" s="52">
        <f t="shared" si="122"/>
        <v>15.265486725663715</v>
      </c>
      <c r="BX22" s="52">
        <f t="shared" si="123"/>
        <v>27.743526510480887</v>
      </c>
      <c r="BY22" s="52">
        <f t="shared" si="124"/>
        <v>42.822384428223842</v>
      </c>
      <c r="BZ22" s="52">
        <f t="shared" si="125"/>
        <v>60.890493381468112</v>
      </c>
      <c r="CA22" s="52">
        <v>63</v>
      </c>
      <c r="CB22" s="52">
        <v>61</v>
      </c>
      <c r="CC22" s="52">
        <v>47</v>
      </c>
      <c r="CD22" s="52">
        <v>50</v>
      </c>
      <c r="CE22" s="61">
        <v>49</v>
      </c>
      <c r="CF22" s="52">
        <f t="shared" si="126"/>
        <v>6.481481481481481</v>
      </c>
      <c r="CG22" s="52">
        <f t="shared" si="127"/>
        <v>6.7477876106194685</v>
      </c>
      <c r="CH22" s="52">
        <f t="shared" si="128"/>
        <v>5.7953144266337855</v>
      </c>
      <c r="CI22" s="52">
        <f t="shared" si="129"/>
        <v>6.0827250608272507</v>
      </c>
      <c r="CJ22" s="52">
        <f t="shared" si="130"/>
        <v>5.8965102286401931</v>
      </c>
      <c r="CK22" s="52">
        <v>6844</v>
      </c>
      <c r="CL22" s="52">
        <v>5695</v>
      </c>
      <c r="CM22" s="52">
        <v>6554</v>
      </c>
      <c r="CN22" s="52">
        <v>6687</v>
      </c>
      <c r="CO22" s="61">
        <v>8451</v>
      </c>
      <c r="CP22" s="52">
        <v>6844</v>
      </c>
      <c r="CQ22" s="52">
        <v>5629</v>
      </c>
      <c r="CR22" s="52">
        <v>5792</v>
      </c>
      <c r="CS22" s="52">
        <v>5422</v>
      </c>
      <c r="CT22" s="61">
        <v>6571</v>
      </c>
      <c r="CU22" s="52">
        <f t="shared" si="131"/>
        <v>100</v>
      </c>
      <c r="CV22" s="52">
        <f t="shared" si="132"/>
        <v>98.841088674275682</v>
      </c>
      <c r="CW22" s="52">
        <f t="shared" si="133"/>
        <v>88.373512358864815</v>
      </c>
      <c r="CX22" s="52">
        <f t="shared" si="134"/>
        <v>81.08269777179602</v>
      </c>
      <c r="CY22" s="52">
        <f t="shared" si="135"/>
        <v>77.754111939415452</v>
      </c>
      <c r="CZ22" s="52">
        <v>18494</v>
      </c>
      <c r="DA22" s="52">
        <v>16445</v>
      </c>
      <c r="DB22" s="52">
        <v>20324</v>
      </c>
      <c r="DC22" s="52">
        <v>20685</v>
      </c>
      <c r="DD22" s="61">
        <v>25574</v>
      </c>
      <c r="DE22" s="52">
        <v>18330</v>
      </c>
      <c r="DF22" s="52">
        <v>16190</v>
      </c>
      <c r="DG22" s="52">
        <v>17258</v>
      </c>
      <c r="DH22" s="52">
        <v>16546</v>
      </c>
      <c r="DI22" s="61">
        <v>19334</v>
      </c>
      <c r="DJ22" s="52">
        <f t="shared" si="136"/>
        <v>99.113225911106312</v>
      </c>
      <c r="DK22" s="52">
        <f t="shared" si="137"/>
        <v>98.44937671024627</v>
      </c>
      <c r="DL22" s="52">
        <f t="shared" si="138"/>
        <v>84.91438693170636</v>
      </c>
      <c r="DM22" s="52">
        <f t="shared" si="139"/>
        <v>79.990331157843855</v>
      </c>
      <c r="DN22" s="52">
        <f t="shared" si="140"/>
        <v>75.600218972393833</v>
      </c>
      <c r="DO22" s="52">
        <v>2794</v>
      </c>
      <c r="DP22" s="52">
        <v>2265</v>
      </c>
      <c r="DQ22" s="52">
        <v>2194</v>
      </c>
      <c r="DR22" s="52">
        <v>1957</v>
      </c>
      <c r="DS22" s="52">
        <v>2207</v>
      </c>
      <c r="DT22" s="52">
        <v>1878</v>
      </c>
      <c r="DU22" s="52">
        <v>1423</v>
      </c>
      <c r="DV22" s="52">
        <v>1437</v>
      </c>
      <c r="DW22" s="52">
        <v>1311</v>
      </c>
      <c r="DX22" s="52">
        <v>1517</v>
      </c>
      <c r="DY22" s="52">
        <f t="shared" si="141"/>
        <v>67.215461703650675</v>
      </c>
      <c r="DZ22" s="52">
        <f t="shared" si="142"/>
        <v>62.82560706401766</v>
      </c>
      <c r="EA22" s="52">
        <f t="shared" si="143"/>
        <v>65.496809480401097</v>
      </c>
      <c r="EB22" s="52">
        <f t="shared" si="144"/>
        <v>66.990291262135926</v>
      </c>
      <c r="EC22" s="52">
        <f t="shared" si="145"/>
        <v>68.735840507476212</v>
      </c>
      <c r="ED22" s="52">
        <v>17355</v>
      </c>
      <c r="EE22" s="52">
        <v>14316</v>
      </c>
      <c r="EF22" s="52">
        <v>13838</v>
      </c>
      <c r="EG22" s="52">
        <v>12313</v>
      </c>
      <c r="EH22" s="52">
        <v>13692</v>
      </c>
      <c r="EI22" s="52">
        <v>588</v>
      </c>
      <c r="EJ22" s="52">
        <v>691</v>
      </c>
      <c r="EK22" s="52">
        <v>518</v>
      </c>
      <c r="EL22" s="52">
        <v>409</v>
      </c>
      <c r="EM22" s="52">
        <v>298</v>
      </c>
      <c r="EN22" s="52">
        <f t="shared" si="146"/>
        <v>3.3880726015557481</v>
      </c>
      <c r="EO22" s="52">
        <f t="shared" si="147"/>
        <v>4.8267672534227435</v>
      </c>
      <c r="EP22" s="52">
        <f t="shared" si="148"/>
        <v>3.7433155080213902</v>
      </c>
      <c r="EQ22" s="52">
        <f t="shared" si="149"/>
        <v>3.3216925201007066</v>
      </c>
      <c r="ER22" s="52">
        <f t="shared" si="150"/>
        <v>2.1764534034472685</v>
      </c>
      <c r="ES22" s="52">
        <v>3</v>
      </c>
      <c r="ET22" s="52">
        <v>0</v>
      </c>
      <c r="EU22" s="52">
        <v>0</v>
      </c>
      <c r="EV22" s="52">
        <v>0</v>
      </c>
      <c r="EW22" s="52">
        <v>23</v>
      </c>
      <c r="EX22" s="52">
        <v>0</v>
      </c>
      <c r="EY22" s="52">
        <v>0</v>
      </c>
      <c r="EZ22" s="52">
        <v>0</v>
      </c>
      <c r="FA22" s="52">
        <v>0</v>
      </c>
      <c r="FB22" s="52">
        <v>2</v>
      </c>
      <c r="FC22" s="52">
        <v>0</v>
      </c>
      <c r="FD22" s="52">
        <v>0</v>
      </c>
      <c r="FE22" s="52">
        <v>0</v>
      </c>
      <c r="FF22" s="52">
        <v>0</v>
      </c>
      <c r="FG22" s="52">
        <v>3</v>
      </c>
      <c r="FH22" s="52">
        <f t="shared" si="151"/>
        <v>0</v>
      </c>
      <c r="FI22" s="52">
        <f t="shared" si="152"/>
        <v>0</v>
      </c>
      <c r="FJ22" s="52">
        <f t="shared" si="153"/>
        <v>0</v>
      </c>
      <c r="FK22" s="52">
        <f t="shared" si="154"/>
        <v>0</v>
      </c>
      <c r="FL22" s="52">
        <f t="shared" si="155"/>
        <v>8.695652173913043</v>
      </c>
      <c r="FM22" s="52">
        <f t="shared" si="156"/>
        <v>0</v>
      </c>
      <c r="FN22" s="52">
        <f t="shared" si="157"/>
        <v>0</v>
      </c>
      <c r="FO22" s="52">
        <f t="shared" si="158"/>
        <v>0</v>
      </c>
      <c r="FP22" s="52">
        <f t="shared" si="159"/>
        <v>0</v>
      </c>
      <c r="FQ22" s="52">
        <f t="shared" si="160"/>
        <v>13.043478260869565</v>
      </c>
      <c r="FR22" s="52">
        <v>1</v>
      </c>
      <c r="FS22" s="52">
        <v>4</v>
      </c>
      <c r="FT22" s="52">
        <v>11</v>
      </c>
      <c r="FU22" s="52">
        <v>5</v>
      </c>
      <c r="FV22" s="52">
        <v>4</v>
      </c>
      <c r="FW22" s="52">
        <v>166</v>
      </c>
      <c r="FX22" s="52">
        <v>184</v>
      </c>
      <c r="FY22" s="52">
        <v>234</v>
      </c>
      <c r="FZ22" s="52">
        <v>221</v>
      </c>
      <c r="GA22" s="52">
        <v>176</v>
      </c>
      <c r="GB22" s="52">
        <f t="shared" si="161"/>
        <v>0.60240963855421692</v>
      </c>
      <c r="GC22" s="52">
        <f t="shared" si="162"/>
        <v>2.1739130434782608</v>
      </c>
      <c r="GD22" s="52">
        <f t="shared" si="163"/>
        <v>4.700854700854701</v>
      </c>
      <c r="GE22" s="52">
        <f t="shared" si="164"/>
        <v>2.2624434389140271</v>
      </c>
      <c r="GF22" s="52">
        <f t="shared" si="165"/>
        <v>2.2727272727272729</v>
      </c>
      <c r="GG22" s="52">
        <v>0</v>
      </c>
      <c r="GH22" s="52">
        <v>0</v>
      </c>
      <c r="GI22" s="52">
        <v>0</v>
      </c>
      <c r="GJ22" s="52">
        <v>0</v>
      </c>
      <c r="GK22" s="52">
        <v>0</v>
      </c>
      <c r="GL22" s="52">
        <v>11264</v>
      </c>
      <c r="GM22" s="52">
        <v>11474</v>
      </c>
      <c r="GN22" s="52">
        <v>11542</v>
      </c>
      <c r="GO22" s="52">
        <v>11622</v>
      </c>
      <c r="GP22" s="52">
        <v>11698</v>
      </c>
      <c r="GQ22" s="52">
        <f t="shared" si="166"/>
        <v>0</v>
      </c>
      <c r="GR22" s="52">
        <f t="shared" si="167"/>
        <v>0</v>
      </c>
      <c r="GS22" s="52">
        <f t="shared" si="168"/>
        <v>0</v>
      </c>
      <c r="GT22" s="52">
        <f t="shared" si="169"/>
        <v>0</v>
      </c>
      <c r="GU22" s="52">
        <f t="shared" si="170"/>
        <v>0</v>
      </c>
      <c r="GV22" s="52">
        <v>1</v>
      </c>
      <c r="GW22" s="52">
        <v>3</v>
      </c>
      <c r="GX22" s="52">
        <v>4</v>
      </c>
      <c r="GY22" s="52">
        <v>1</v>
      </c>
      <c r="GZ22" s="52">
        <v>1</v>
      </c>
      <c r="HA22" s="52">
        <f t="shared" si="171"/>
        <v>0.60240963855421692</v>
      </c>
      <c r="HB22" s="52">
        <f t="shared" si="172"/>
        <v>1.6304347826086956</v>
      </c>
      <c r="HC22" s="52">
        <f t="shared" si="173"/>
        <v>1.7094017094017095</v>
      </c>
      <c r="HD22" s="52">
        <f t="shared" si="174"/>
        <v>0.45248868778280549</v>
      </c>
      <c r="HE22" s="52">
        <f t="shared" si="175"/>
        <v>0.56818181818181823</v>
      </c>
      <c r="HF22" s="54">
        <v>168</v>
      </c>
      <c r="HG22" s="54">
        <v>183</v>
      </c>
      <c r="HH22" s="54">
        <v>193</v>
      </c>
      <c r="HI22" s="54">
        <v>170</v>
      </c>
      <c r="HJ22" s="54">
        <v>199</v>
      </c>
      <c r="HK22" s="54">
        <v>1794</v>
      </c>
      <c r="HL22" s="54">
        <v>1718</v>
      </c>
      <c r="HM22" s="54">
        <v>1827</v>
      </c>
      <c r="HN22" s="54">
        <v>1875</v>
      </c>
      <c r="HO22" s="54">
        <v>1838</v>
      </c>
      <c r="HP22" s="52">
        <f t="shared" si="176"/>
        <v>9.3645484949832767</v>
      </c>
      <c r="HQ22" s="52">
        <f t="shared" si="177"/>
        <v>10.651920838183933</v>
      </c>
      <c r="HR22" s="52">
        <f t="shared" si="178"/>
        <v>10.56376573617953</v>
      </c>
      <c r="HS22" s="52">
        <f t="shared" si="179"/>
        <v>9.0666666666666664</v>
      </c>
      <c r="HT22" s="52">
        <f t="shared" si="180"/>
        <v>10.826985854189337</v>
      </c>
    </row>
    <row r="23" spans="1:228" ht="15.75" thickBot="1">
      <c r="A23" s="43">
        <v>260060</v>
      </c>
      <c r="B23" s="43" t="s">
        <v>39</v>
      </c>
      <c r="C23" s="47">
        <v>2604</v>
      </c>
      <c r="D23" s="63">
        <v>1088</v>
      </c>
      <c r="E23" s="63">
        <v>1116.6666666666667</v>
      </c>
      <c r="F23" s="63">
        <v>1039.6666666666667</v>
      </c>
      <c r="G23" s="63">
        <v>1045.6666666666667</v>
      </c>
      <c r="H23" s="63">
        <v>1037.6666666666667</v>
      </c>
      <c r="I23" s="63">
        <v>2682</v>
      </c>
      <c r="J23" s="63">
        <v>2649</v>
      </c>
      <c r="K23" s="63">
        <v>2656</v>
      </c>
      <c r="L23" s="63">
        <v>2186</v>
      </c>
      <c r="M23" s="63">
        <v>1729</v>
      </c>
      <c r="N23" s="63">
        <v>13723</v>
      </c>
      <c r="O23" s="63">
        <v>14704</v>
      </c>
      <c r="P23" s="63">
        <v>14913</v>
      </c>
      <c r="Q23" s="63">
        <v>13759</v>
      </c>
      <c r="R23" s="63">
        <v>13853</v>
      </c>
      <c r="S23" s="64">
        <v>1110</v>
      </c>
      <c r="T23" s="64">
        <v>805</v>
      </c>
      <c r="U23" s="64">
        <v>1004</v>
      </c>
      <c r="V23" s="64">
        <v>844</v>
      </c>
      <c r="W23" s="64">
        <v>831</v>
      </c>
      <c r="X23" s="52">
        <f t="shared" si="101"/>
        <v>1.0202205882352942</v>
      </c>
      <c r="Y23" s="52">
        <f t="shared" si="102"/>
        <v>0.72089552238805965</v>
      </c>
      <c r="Z23" s="52">
        <f t="shared" si="103"/>
        <v>0.96569413273485083</v>
      </c>
      <c r="AA23" s="52">
        <f t="shared" si="104"/>
        <v>0.80714058017213897</v>
      </c>
      <c r="AB23" s="52">
        <f t="shared" si="105"/>
        <v>0.80083520719563117</v>
      </c>
      <c r="AC23" s="52">
        <v>2637</v>
      </c>
      <c r="AD23" s="52">
        <v>2603</v>
      </c>
      <c r="AE23" s="52">
        <v>2606</v>
      </c>
      <c r="AF23" s="52">
        <v>2130</v>
      </c>
      <c r="AG23" s="61">
        <v>1700</v>
      </c>
      <c r="AH23" s="52">
        <f t="shared" si="106"/>
        <v>98.322147651006702</v>
      </c>
      <c r="AI23" s="52">
        <f t="shared" si="107"/>
        <v>98.263495658739146</v>
      </c>
      <c r="AJ23" s="52">
        <f t="shared" si="108"/>
        <v>98.117469879518069</v>
      </c>
      <c r="AK23" s="52">
        <f t="shared" si="109"/>
        <v>97.438243366880144</v>
      </c>
      <c r="AL23" s="52">
        <f t="shared" si="110"/>
        <v>98.322729901677278</v>
      </c>
      <c r="AM23" s="52">
        <v>1280</v>
      </c>
      <c r="AN23" s="52">
        <v>1387</v>
      </c>
      <c r="AO23" s="52">
        <v>2517</v>
      </c>
      <c r="AP23" s="52">
        <v>1455</v>
      </c>
      <c r="AQ23" s="61">
        <v>1668</v>
      </c>
      <c r="AR23" s="52">
        <f t="shared" si="111"/>
        <v>9.327406543758654</v>
      </c>
      <c r="AS23" s="52">
        <f t="shared" si="112"/>
        <v>9.4328073993471158</v>
      </c>
      <c r="AT23" s="52">
        <f t="shared" si="113"/>
        <v>16.87789177227922</v>
      </c>
      <c r="AU23" s="52">
        <f t="shared" si="114"/>
        <v>10.574896431426703</v>
      </c>
      <c r="AV23" s="52">
        <f t="shared" si="115"/>
        <v>12.040713202916335</v>
      </c>
      <c r="AW23" s="52">
        <v>47982</v>
      </c>
      <c r="AX23" s="52">
        <v>49983</v>
      </c>
      <c r="AY23" s="52">
        <v>50384</v>
      </c>
      <c r="AZ23" s="52">
        <v>48291</v>
      </c>
      <c r="BA23" s="61">
        <v>47526</v>
      </c>
      <c r="BB23" s="52">
        <v>47012</v>
      </c>
      <c r="BC23" s="52">
        <v>48406</v>
      </c>
      <c r="BD23" s="52">
        <v>48055</v>
      </c>
      <c r="BE23" s="52">
        <v>44407</v>
      </c>
      <c r="BF23" s="61">
        <v>44694</v>
      </c>
      <c r="BG23" s="52">
        <f t="shared" si="116"/>
        <v>0.97978408569880371</v>
      </c>
      <c r="BH23" s="52">
        <f t="shared" si="117"/>
        <v>0.96844927275273596</v>
      </c>
      <c r="BI23" s="52">
        <f t="shared" si="118"/>
        <v>0.95377500793902825</v>
      </c>
      <c r="BJ23" s="52">
        <f t="shared" si="119"/>
        <v>0.91957093454266836</v>
      </c>
      <c r="BK23" s="52">
        <f t="shared" si="120"/>
        <v>0.9404115641964399</v>
      </c>
      <c r="BL23" s="52">
        <v>267</v>
      </c>
      <c r="BM23" s="52">
        <v>225</v>
      </c>
      <c r="BN23" s="52">
        <v>238</v>
      </c>
      <c r="BO23" s="52">
        <v>186</v>
      </c>
      <c r="BP23" s="61">
        <v>177</v>
      </c>
      <c r="BQ23" s="52">
        <v>100</v>
      </c>
      <c r="BR23" s="52">
        <v>98</v>
      </c>
      <c r="BS23" s="52">
        <v>114</v>
      </c>
      <c r="BT23" s="52">
        <v>125</v>
      </c>
      <c r="BU23" s="61">
        <v>95</v>
      </c>
      <c r="BV23" s="52">
        <f t="shared" si="121"/>
        <v>37.453183520599254</v>
      </c>
      <c r="BW23" s="52">
        <f t="shared" si="122"/>
        <v>43.55555555555555</v>
      </c>
      <c r="BX23" s="52">
        <f t="shared" si="123"/>
        <v>47.899159663865547</v>
      </c>
      <c r="BY23" s="52">
        <f t="shared" si="124"/>
        <v>67.204301075268816</v>
      </c>
      <c r="BZ23" s="52">
        <f t="shared" si="125"/>
        <v>53.672316384180796</v>
      </c>
      <c r="CA23" s="52">
        <v>15</v>
      </c>
      <c r="CB23" s="52">
        <v>19</v>
      </c>
      <c r="CC23" s="52">
        <v>15</v>
      </c>
      <c r="CD23" s="52">
        <v>12</v>
      </c>
      <c r="CE23" s="61">
        <v>11</v>
      </c>
      <c r="CF23" s="52">
        <f t="shared" si="126"/>
        <v>5.6179775280898872</v>
      </c>
      <c r="CG23" s="52">
        <f t="shared" si="127"/>
        <v>8.4444444444444446</v>
      </c>
      <c r="CH23" s="52">
        <f t="shared" si="128"/>
        <v>6.3025210084033612</v>
      </c>
      <c r="CI23" s="52">
        <f t="shared" si="129"/>
        <v>6.4516129032258061</v>
      </c>
      <c r="CJ23" s="52">
        <f t="shared" si="130"/>
        <v>6.2146892655367232</v>
      </c>
      <c r="CK23" s="52">
        <v>3872</v>
      </c>
      <c r="CL23" s="52">
        <v>4336</v>
      </c>
      <c r="CM23" s="52">
        <v>4448</v>
      </c>
      <c r="CN23" s="52">
        <v>4474</v>
      </c>
      <c r="CO23" s="61">
        <v>4578</v>
      </c>
      <c r="CP23" s="52">
        <v>3461</v>
      </c>
      <c r="CQ23" s="52">
        <v>3930</v>
      </c>
      <c r="CR23" s="52">
        <v>4200</v>
      </c>
      <c r="CS23" s="52">
        <v>4248</v>
      </c>
      <c r="CT23" s="61">
        <v>4390</v>
      </c>
      <c r="CU23" s="52">
        <f t="shared" si="131"/>
        <v>89.385330578512395</v>
      </c>
      <c r="CV23" s="52">
        <f t="shared" si="132"/>
        <v>90.636531365313658</v>
      </c>
      <c r="CW23" s="52">
        <f t="shared" si="133"/>
        <v>94.42446043165468</v>
      </c>
      <c r="CX23" s="52">
        <f t="shared" si="134"/>
        <v>94.948591864103719</v>
      </c>
      <c r="CY23" s="52">
        <f t="shared" si="135"/>
        <v>95.893403232852776</v>
      </c>
      <c r="CZ23" s="52">
        <v>17802</v>
      </c>
      <c r="DA23" s="52">
        <v>18586</v>
      </c>
      <c r="DB23" s="52">
        <v>19130</v>
      </c>
      <c r="DC23" s="52">
        <v>16861</v>
      </c>
      <c r="DD23" s="61">
        <v>18552</v>
      </c>
      <c r="DE23" s="52">
        <v>15728</v>
      </c>
      <c r="DF23" s="52">
        <v>17750</v>
      </c>
      <c r="DG23" s="52">
        <v>18339</v>
      </c>
      <c r="DH23" s="52">
        <v>15996</v>
      </c>
      <c r="DI23" s="61">
        <v>17547</v>
      </c>
      <c r="DJ23" s="52">
        <f t="shared" si="136"/>
        <v>88.349623637793513</v>
      </c>
      <c r="DK23" s="52">
        <f t="shared" si="137"/>
        <v>95.501990745722594</v>
      </c>
      <c r="DL23" s="52">
        <f t="shared" si="138"/>
        <v>95.865133298484054</v>
      </c>
      <c r="DM23" s="52">
        <f t="shared" si="139"/>
        <v>94.869817923017621</v>
      </c>
      <c r="DN23" s="52">
        <f t="shared" si="140"/>
        <v>94.582794307891334</v>
      </c>
      <c r="DO23" s="52">
        <v>954</v>
      </c>
      <c r="DP23" s="52">
        <v>905</v>
      </c>
      <c r="DQ23" s="52">
        <v>882</v>
      </c>
      <c r="DR23" s="52">
        <v>612</v>
      </c>
      <c r="DS23" s="52">
        <v>561</v>
      </c>
      <c r="DT23" s="52">
        <v>737</v>
      </c>
      <c r="DU23" s="52">
        <v>701</v>
      </c>
      <c r="DV23" s="52">
        <v>660</v>
      </c>
      <c r="DW23" s="52">
        <v>538</v>
      </c>
      <c r="DX23" s="52">
        <v>419</v>
      </c>
      <c r="DY23" s="52">
        <f t="shared" si="141"/>
        <v>77.253668763102723</v>
      </c>
      <c r="DZ23" s="52">
        <f t="shared" si="142"/>
        <v>77.458563535911608</v>
      </c>
      <c r="EA23" s="52">
        <f t="shared" si="143"/>
        <v>74.829931972789126</v>
      </c>
      <c r="EB23" s="52">
        <f t="shared" si="144"/>
        <v>87.908496732026137</v>
      </c>
      <c r="EC23" s="52">
        <f t="shared" si="145"/>
        <v>74.688057040998217</v>
      </c>
      <c r="ED23" s="52">
        <v>5867</v>
      </c>
      <c r="EE23" s="52">
        <v>5870</v>
      </c>
      <c r="EF23" s="52">
        <v>5409</v>
      </c>
      <c r="EG23" s="52">
        <v>5034</v>
      </c>
      <c r="EH23" s="52">
        <v>4354</v>
      </c>
      <c r="EI23" s="52">
        <v>126</v>
      </c>
      <c r="EJ23" s="52">
        <v>124</v>
      </c>
      <c r="EK23" s="52">
        <v>73</v>
      </c>
      <c r="EL23" s="52">
        <v>47</v>
      </c>
      <c r="EM23" s="52">
        <v>33</v>
      </c>
      <c r="EN23" s="52">
        <f t="shared" si="146"/>
        <v>2.1476052497017215</v>
      </c>
      <c r="EO23" s="52">
        <f t="shared" si="147"/>
        <v>2.1124361158432707</v>
      </c>
      <c r="EP23" s="52">
        <f t="shared" si="148"/>
        <v>1.349602514327972</v>
      </c>
      <c r="EQ23" s="52">
        <f t="shared" si="149"/>
        <v>0.93365117203019465</v>
      </c>
      <c r="ER23" s="52">
        <f t="shared" si="150"/>
        <v>0.75792374827744602</v>
      </c>
      <c r="ES23" s="52">
        <v>0</v>
      </c>
      <c r="ET23" s="52">
        <v>0</v>
      </c>
      <c r="EU23" s="52">
        <v>9</v>
      </c>
      <c r="EV23" s="52">
        <v>39</v>
      </c>
      <c r="EW23" s="52">
        <v>32</v>
      </c>
      <c r="EX23" s="52">
        <v>0</v>
      </c>
      <c r="EY23" s="52">
        <v>0</v>
      </c>
      <c r="EZ23" s="52">
        <v>3</v>
      </c>
      <c r="FA23" s="52">
        <v>18</v>
      </c>
      <c r="FB23" s="52">
        <v>17</v>
      </c>
      <c r="FC23" s="52">
        <v>0</v>
      </c>
      <c r="FD23" s="52">
        <v>0</v>
      </c>
      <c r="FE23" s="52">
        <v>3</v>
      </c>
      <c r="FF23" s="52">
        <v>10</v>
      </c>
      <c r="FG23" s="52">
        <v>5</v>
      </c>
      <c r="FH23" s="52">
        <f t="shared" si="151"/>
        <v>0</v>
      </c>
      <c r="FI23" s="52">
        <f t="shared" si="152"/>
        <v>0</v>
      </c>
      <c r="FJ23" s="52">
        <f t="shared" si="153"/>
        <v>33.333333333333329</v>
      </c>
      <c r="FK23" s="52">
        <f t="shared" si="154"/>
        <v>46.153846153846153</v>
      </c>
      <c r="FL23" s="52">
        <f t="shared" si="155"/>
        <v>53.125</v>
      </c>
      <c r="FM23" s="52">
        <f t="shared" si="156"/>
        <v>0</v>
      </c>
      <c r="FN23" s="52">
        <f t="shared" si="157"/>
        <v>0</v>
      </c>
      <c r="FO23" s="52">
        <f t="shared" si="158"/>
        <v>33.333333333333329</v>
      </c>
      <c r="FP23" s="52">
        <f t="shared" si="159"/>
        <v>25.641025641025639</v>
      </c>
      <c r="FQ23" s="52">
        <f t="shared" si="160"/>
        <v>15.625</v>
      </c>
      <c r="FR23" s="52">
        <v>0</v>
      </c>
      <c r="FS23" s="52">
        <v>0</v>
      </c>
      <c r="FT23" s="52">
        <v>1</v>
      </c>
      <c r="FU23" s="52">
        <v>2</v>
      </c>
      <c r="FV23" s="52">
        <v>4</v>
      </c>
      <c r="FW23" s="52">
        <v>0</v>
      </c>
      <c r="FX23" s="52">
        <v>0</v>
      </c>
      <c r="FY23" s="52">
        <v>12</v>
      </c>
      <c r="FZ23" s="52">
        <v>65</v>
      </c>
      <c r="GA23" s="52">
        <v>56</v>
      </c>
      <c r="GB23" s="52">
        <f t="shared" si="161"/>
        <v>0</v>
      </c>
      <c r="GC23" s="52">
        <f t="shared" si="162"/>
        <v>0</v>
      </c>
      <c r="GD23" s="52">
        <f t="shared" si="163"/>
        <v>8.3333333333333321</v>
      </c>
      <c r="GE23" s="52">
        <f t="shared" si="164"/>
        <v>3.0769230769230771</v>
      </c>
      <c r="GF23" s="52">
        <f t="shared" si="165"/>
        <v>7.1428571428571423</v>
      </c>
      <c r="GG23" s="52">
        <v>0</v>
      </c>
      <c r="GH23" s="52">
        <v>0</v>
      </c>
      <c r="GI23" s="52">
        <v>0</v>
      </c>
      <c r="GJ23" s="52">
        <v>1</v>
      </c>
      <c r="GK23" s="52">
        <v>5</v>
      </c>
      <c r="GL23" s="52">
        <v>4724</v>
      </c>
      <c r="GM23" s="52">
        <v>4859</v>
      </c>
      <c r="GN23" s="52">
        <v>4673</v>
      </c>
      <c r="GO23" s="52">
        <v>4704</v>
      </c>
      <c r="GP23" s="52">
        <v>4665</v>
      </c>
      <c r="GQ23" s="52">
        <f t="shared" si="166"/>
        <v>0</v>
      </c>
      <c r="GR23" s="52">
        <f t="shared" si="167"/>
        <v>0</v>
      </c>
      <c r="GS23" s="52">
        <f t="shared" si="168"/>
        <v>0</v>
      </c>
      <c r="GT23" s="52">
        <f t="shared" si="169"/>
        <v>2.1258503401360542</v>
      </c>
      <c r="GU23" s="52">
        <f t="shared" si="170"/>
        <v>10.718113612004288</v>
      </c>
      <c r="GV23" s="52">
        <v>0</v>
      </c>
      <c r="GW23" s="52">
        <v>0</v>
      </c>
      <c r="GX23" s="52">
        <v>0</v>
      </c>
      <c r="GY23" s="52">
        <v>0</v>
      </c>
      <c r="GZ23" s="52">
        <v>0</v>
      </c>
      <c r="HA23" s="52">
        <f t="shared" si="171"/>
        <v>0</v>
      </c>
      <c r="HB23" s="52">
        <f t="shared" si="172"/>
        <v>0</v>
      </c>
      <c r="HC23" s="52">
        <f t="shared" si="173"/>
        <v>0</v>
      </c>
      <c r="HD23" s="52">
        <f t="shared" si="174"/>
        <v>0</v>
      </c>
      <c r="HE23" s="52">
        <f t="shared" si="175"/>
        <v>0</v>
      </c>
      <c r="HF23" s="54">
        <v>103</v>
      </c>
      <c r="HG23" s="54">
        <v>58</v>
      </c>
      <c r="HH23" s="54">
        <v>95</v>
      </c>
      <c r="HI23" s="54">
        <v>217</v>
      </c>
      <c r="HJ23" s="54">
        <v>214</v>
      </c>
      <c r="HK23" s="54">
        <v>670</v>
      </c>
      <c r="HL23" s="54">
        <v>465</v>
      </c>
      <c r="HM23" s="54">
        <v>614</v>
      </c>
      <c r="HN23" s="54">
        <v>821</v>
      </c>
      <c r="HO23" s="54">
        <v>749</v>
      </c>
      <c r="HP23" s="52">
        <f t="shared" si="176"/>
        <v>15.37313432835821</v>
      </c>
      <c r="HQ23" s="52">
        <f t="shared" si="177"/>
        <v>12.473118279569892</v>
      </c>
      <c r="HR23" s="52">
        <f t="shared" si="178"/>
        <v>15.472312703583063</v>
      </c>
      <c r="HS23" s="52">
        <f t="shared" si="179"/>
        <v>26.431181485992695</v>
      </c>
      <c r="HT23" s="52">
        <f t="shared" si="180"/>
        <v>28.571428571428569</v>
      </c>
    </row>
    <row r="24" spans="1:228" ht="15.75" thickBot="1">
      <c r="A24" s="43">
        <v>260070</v>
      </c>
      <c r="B24" s="43" t="s">
        <v>117</v>
      </c>
      <c r="C24" s="47">
        <v>2612</v>
      </c>
      <c r="D24" s="63">
        <v>2721</v>
      </c>
      <c r="E24" s="63">
        <v>2764.3333333333335</v>
      </c>
      <c r="F24" s="63">
        <v>2978.6666666666665</v>
      </c>
      <c r="G24" s="63">
        <v>2981.3333333333335</v>
      </c>
      <c r="H24" s="63">
        <v>2980</v>
      </c>
      <c r="I24" s="63">
        <v>7860</v>
      </c>
      <c r="J24" s="63">
        <v>6920</v>
      </c>
      <c r="K24" s="63">
        <v>6821</v>
      </c>
      <c r="L24" s="63">
        <v>6331</v>
      </c>
      <c r="M24" s="63">
        <v>6278</v>
      </c>
      <c r="N24" s="63">
        <v>37381</v>
      </c>
      <c r="O24" s="63">
        <v>35446</v>
      </c>
      <c r="P24" s="63">
        <v>35235</v>
      </c>
      <c r="Q24" s="63">
        <v>37415</v>
      </c>
      <c r="R24" s="63">
        <v>37433</v>
      </c>
      <c r="S24" s="64">
        <v>2136</v>
      </c>
      <c r="T24" s="64">
        <v>1263</v>
      </c>
      <c r="U24" s="64">
        <v>1372</v>
      </c>
      <c r="V24" s="64">
        <v>1274</v>
      </c>
      <c r="W24" s="64">
        <v>1062</v>
      </c>
      <c r="X24" s="52">
        <f t="shared" si="101"/>
        <v>0.78500551267916208</v>
      </c>
      <c r="Y24" s="52">
        <f t="shared" si="102"/>
        <v>0.45689135415410587</v>
      </c>
      <c r="Z24" s="52">
        <f t="shared" si="103"/>
        <v>0.46060877350044765</v>
      </c>
      <c r="AA24" s="52">
        <f t="shared" si="104"/>
        <v>0.42732558139534882</v>
      </c>
      <c r="AB24" s="52">
        <f t="shared" si="105"/>
        <v>0.35637583892617447</v>
      </c>
      <c r="AC24" s="52">
        <v>7656</v>
      </c>
      <c r="AD24" s="52">
        <v>6794</v>
      </c>
      <c r="AE24" s="52">
        <v>6606</v>
      </c>
      <c r="AF24" s="52">
        <v>5919</v>
      </c>
      <c r="AG24" s="61">
        <v>5903</v>
      </c>
      <c r="AH24" s="52">
        <f t="shared" si="106"/>
        <v>97.404580152671755</v>
      </c>
      <c r="AI24" s="52">
        <f t="shared" si="107"/>
        <v>98.179190751445091</v>
      </c>
      <c r="AJ24" s="52">
        <f t="shared" si="108"/>
        <v>96.847969505937542</v>
      </c>
      <c r="AK24" s="52">
        <f t="shared" si="109"/>
        <v>93.492339282893695</v>
      </c>
      <c r="AL24" s="52">
        <f t="shared" si="110"/>
        <v>94.026760114686198</v>
      </c>
      <c r="AM24" s="52">
        <v>8518</v>
      </c>
      <c r="AN24" s="52">
        <v>8341</v>
      </c>
      <c r="AO24" s="52">
        <v>6074</v>
      </c>
      <c r="AP24" s="52">
        <v>7033</v>
      </c>
      <c r="AQ24" s="61">
        <v>6264</v>
      </c>
      <c r="AR24" s="52">
        <f t="shared" si="111"/>
        <v>22.786977341430141</v>
      </c>
      <c r="AS24" s="52">
        <f t="shared" si="112"/>
        <v>23.531569147435537</v>
      </c>
      <c r="AT24" s="52">
        <f t="shared" si="113"/>
        <v>17.238541223215552</v>
      </c>
      <c r="AU24" s="52">
        <f t="shared" si="114"/>
        <v>18.797273820660163</v>
      </c>
      <c r="AV24" s="52">
        <f t="shared" si="115"/>
        <v>16.733897897577005</v>
      </c>
      <c r="AW24" s="52">
        <v>117470</v>
      </c>
      <c r="AX24" s="52">
        <v>111570</v>
      </c>
      <c r="AY24" s="52">
        <v>106657</v>
      </c>
      <c r="AZ24" s="52">
        <v>110447</v>
      </c>
      <c r="BA24" s="61">
        <v>120880</v>
      </c>
      <c r="BB24" s="52">
        <v>130998</v>
      </c>
      <c r="BC24" s="52">
        <v>126541</v>
      </c>
      <c r="BD24" s="52">
        <v>122083</v>
      </c>
      <c r="BE24" s="52">
        <v>106363</v>
      </c>
      <c r="BF24" s="61">
        <v>101098</v>
      </c>
      <c r="BG24" s="52">
        <f t="shared" si="116"/>
        <v>1.1151613177832638</v>
      </c>
      <c r="BH24" s="52">
        <f t="shared" si="117"/>
        <v>1.1341848167070001</v>
      </c>
      <c r="BI24" s="52">
        <f t="shared" si="118"/>
        <v>1.1446318572620644</v>
      </c>
      <c r="BJ24" s="52">
        <f t="shared" si="119"/>
        <v>0.96302298840167677</v>
      </c>
      <c r="BK24" s="52">
        <f t="shared" si="120"/>
        <v>0.83635009927200532</v>
      </c>
      <c r="BL24" s="52">
        <v>679</v>
      </c>
      <c r="BM24" s="52">
        <v>628</v>
      </c>
      <c r="BN24" s="52">
        <v>580</v>
      </c>
      <c r="BO24" s="52">
        <v>605</v>
      </c>
      <c r="BP24" s="61">
        <v>555</v>
      </c>
      <c r="BQ24" s="52">
        <v>304</v>
      </c>
      <c r="BR24" s="52">
        <v>278</v>
      </c>
      <c r="BS24" s="52">
        <v>261</v>
      </c>
      <c r="BT24" s="52">
        <v>331</v>
      </c>
      <c r="BU24" s="61">
        <v>320</v>
      </c>
      <c r="BV24" s="52">
        <f t="shared" si="121"/>
        <v>44.771723122238591</v>
      </c>
      <c r="BW24" s="52">
        <f t="shared" si="122"/>
        <v>44.267515923566883</v>
      </c>
      <c r="BX24" s="52">
        <f t="shared" si="123"/>
        <v>45</v>
      </c>
      <c r="BY24" s="52">
        <f t="shared" si="124"/>
        <v>54.710743801652896</v>
      </c>
      <c r="BZ24" s="52">
        <f t="shared" si="125"/>
        <v>57.657657657657658</v>
      </c>
      <c r="CA24" s="52">
        <v>40</v>
      </c>
      <c r="CB24" s="52">
        <v>54</v>
      </c>
      <c r="CC24" s="52">
        <v>38</v>
      </c>
      <c r="CD24" s="52">
        <v>42</v>
      </c>
      <c r="CE24" s="61">
        <v>50</v>
      </c>
      <c r="CF24" s="52">
        <f t="shared" si="126"/>
        <v>5.8910162002945503</v>
      </c>
      <c r="CG24" s="52">
        <f t="shared" si="127"/>
        <v>8.598726114649681</v>
      </c>
      <c r="CH24" s="52">
        <f t="shared" si="128"/>
        <v>6.5517241379310347</v>
      </c>
      <c r="CI24" s="52">
        <f t="shared" si="129"/>
        <v>6.9421487603305785</v>
      </c>
      <c r="CJ24" s="52">
        <f t="shared" si="130"/>
        <v>9.0090090090090094</v>
      </c>
      <c r="CK24" s="52">
        <v>7520</v>
      </c>
      <c r="CL24" s="52">
        <v>7726</v>
      </c>
      <c r="CM24" s="52">
        <v>8286</v>
      </c>
      <c r="CN24" s="52">
        <v>9059</v>
      </c>
      <c r="CO24" s="61">
        <v>9701</v>
      </c>
      <c r="CP24" s="52">
        <v>7427</v>
      </c>
      <c r="CQ24" s="52">
        <v>7619</v>
      </c>
      <c r="CR24" s="52">
        <v>8027</v>
      </c>
      <c r="CS24" s="52">
        <v>7905</v>
      </c>
      <c r="CT24" s="61">
        <v>7937</v>
      </c>
      <c r="CU24" s="52">
        <f t="shared" si="131"/>
        <v>98.763297872340431</v>
      </c>
      <c r="CV24" s="52">
        <f t="shared" si="132"/>
        <v>98.615066010872383</v>
      </c>
      <c r="CW24" s="52">
        <f t="shared" si="133"/>
        <v>96.874245715664969</v>
      </c>
      <c r="CX24" s="52">
        <f t="shared" si="134"/>
        <v>87.261287117783411</v>
      </c>
      <c r="CY24" s="52">
        <f t="shared" si="135"/>
        <v>81.816307597154932</v>
      </c>
      <c r="CZ24" s="52">
        <v>42396</v>
      </c>
      <c r="DA24" s="52">
        <v>42283</v>
      </c>
      <c r="DB24" s="52">
        <v>50938</v>
      </c>
      <c r="DC24" s="52">
        <v>44590</v>
      </c>
      <c r="DD24" s="61">
        <v>45282</v>
      </c>
      <c r="DE24" s="52">
        <v>40401</v>
      </c>
      <c r="DF24" s="52">
        <v>41436</v>
      </c>
      <c r="DG24" s="52">
        <v>41152</v>
      </c>
      <c r="DH24" s="52">
        <v>34685</v>
      </c>
      <c r="DI24" s="61">
        <v>34140</v>
      </c>
      <c r="DJ24" s="52">
        <f t="shared" si="136"/>
        <v>95.294367393150296</v>
      </c>
      <c r="DK24" s="52">
        <f t="shared" si="137"/>
        <v>97.996830877657686</v>
      </c>
      <c r="DL24" s="52">
        <f t="shared" si="138"/>
        <v>80.788409438925754</v>
      </c>
      <c r="DM24" s="52">
        <f t="shared" si="139"/>
        <v>77.786499215070648</v>
      </c>
      <c r="DN24" s="52">
        <f t="shared" si="140"/>
        <v>75.39419636941831</v>
      </c>
      <c r="DO24" s="52">
        <v>2569</v>
      </c>
      <c r="DP24" s="52">
        <v>2333</v>
      </c>
      <c r="DQ24" s="52">
        <v>2174</v>
      </c>
      <c r="DR24" s="52">
        <v>2078</v>
      </c>
      <c r="DS24" s="52">
        <v>2075</v>
      </c>
      <c r="DT24" s="52">
        <v>1549</v>
      </c>
      <c r="DU24" s="52">
        <v>1472</v>
      </c>
      <c r="DV24" s="52">
        <v>1272</v>
      </c>
      <c r="DW24" s="52">
        <v>1126</v>
      </c>
      <c r="DX24" s="52">
        <v>1132</v>
      </c>
      <c r="DY24" s="52">
        <f t="shared" si="141"/>
        <v>60.295834955235506</v>
      </c>
      <c r="DZ24" s="52">
        <f t="shared" si="142"/>
        <v>63.094727818259756</v>
      </c>
      <c r="EA24" s="52">
        <f t="shared" si="143"/>
        <v>58.509659613615447</v>
      </c>
      <c r="EB24" s="52">
        <f t="shared" si="144"/>
        <v>54.186717998075075</v>
      </c>
      <c r="EC24" s="52">
        <f t="shared" si="145"/>
        <v>54.554216867469883</v>
      </c>
      <c r="ED24" s="52">
        <v>15672</v>
      </c>
      <c r="EE24" s="52">
        <v>14060</v>
      </c>
      <c r="EF24" s="52">
        <v>13843</v>
      </c>
      <c r="EG24" s="52">
        <v>13656</v>
      </c>
      <c r="EH24" s="52">
        <v>13322</v>
      </c>
      <c r="EI24" s="52">
        <v>274</v>
      </c>
      <c r="EJ24" s="52">
        <v>199</v>
      </c>
      <c r="EK24" s="52">
        <v>118</v>
      </c>
      <c r="EL24" s="52">
        <v>114</v>
      </c>
      <c r="EM24" s="52">
        <v>234</v>
      </c>
      <c r="EN24" s="52">
        <f t="shared" si="146"/>
        <v>1.748340990301174</v>
      </c>
      <c r="EO24" s="52">
        <f t="shared" si="147"/>
        <v>1.4153627311522048</v>
      </c>
      <c r="EP24" s="52">
        <f t="shared" si="148"/>
        <v>0.85241638373185002</v>
      </c>
      <c r="EQ24" s="52">
        <f t="shared" si="149"/>
        <v>0.83479789103690694</v>
      </c>
      <c r="ER24" s="52">
        <f t="shared" si="150"/>
        <v>1.7564930190662063</v>
      </c>
      <c r="ES24" s="52">
        <v>12</v>
      </c>
      <c r="ET24" s="52">
        <v>19</v>
      </c>
      <c r="EU24" s="52">
        <v>18</v>
      </c>
      <c r="EV24" s="52">
        <v>3</v>
      </c>
      <c r="EW24" s="52">
        <v>5</v>
      </c>
      <c r="EX24" s="52">
        <v>0</v>
      </c>
      <c r="EY24" s="52">
        <v>0</v>
      </c>
      <c r="EZ24" s="52">
        <v>0</v>
      </c>
      <c r="FA24" s="52">
        <v>0</v>
      </c>
      <c r="FB24" s="52">
        <v>0</v>
      </c>
      <c r="FC24" s="52">
        <v>7</v>
      </c>
      <c r="FD24" s="52">
        <v>7</v>
      </c>
      <c r="FE24" s="52">
        <v>4</v>
      </c>
      <c r="FF24" s="52">
        <v>1</v>
      </c>
      <c r="FG24" s="52">
        <v>2</v>
      </c>
      <c r="FH24" s="52">
        <f t="shared" si="151"/>
        <v>0</v>
      </c>
      <c r="FI24" s="52">
        <f t="shared" si="152"/>
        <v>0</v>
      </c>
      <c r="FJ24" s="52">
        <f t="shared" si="153"/>
        <v>0</v>
      </c>
      <c r="FK24" s="52">
        <f t="shared" si="154"/>
        <v>0</v>
      </c>
      <c r="FL24" s="52">
        <f t="shared" si="155"/>
        <v>0</v>
      </c>
      <c r="FM24" s="52">
        <f t="shared" si="156"/>
        <v>58.333333333333336</v>
      </c>
      <c r="FN24" s="52">
        <f t="shared" si="157"/>
        <v>36.84210526315789</v>
      </c>
      <c r="FO24" s="52">
        <f t="shared" si="158"/>
        <v>22.222222222222221</v>
      </c>
      <c r="FP24" s="52">
        <f t="shared" si="159"/>
        <v>33.333333333333329</v>
      </c>
      <c r="FQ24" s="52">
        <f t="shared" si="160"/>
        <v>40</v>
      </c>
      <c r="FR24" s="52">
        <v>6</v>
      </c>
      <c r="FS24" s="52">
        <v>9</v>
      </c>
      <c r="FT24" s="52">
        <v>7</v>
      </c>
      <c r="FU24" s="52">
        <v>1</v>
      </c>
      <c r="FV24" s="52">
        <v>0</v>
      </c>
      <c r="FW24" s="52">
        <v>126</v>
      </c>
      <c r="FX24" s="52">
        <v>232</v>
      </c>
      <c r="FY24" s="52">
        <v>236</v>
      </c>
      <c r="FZ24" s="52">
        <v>36</v>
      </c>
      <c r="GA24" s="52">
        <v>50</v>
      </c>
      <c r="GB24" s="52">
        <f t="shared" si="161"/>
        <v>4.7619047619047619</v>
      </c>
      <c r="GC24" s="52">
        <f t="shared" si="162"/>
        <v>3.8793103448275863</v>
      </c>
      <c r="GD24" s="52">
        <f t="shared" si="163"/>
        <v>2.9661016949152543</v>
      </c>
      <c r="GE24" s="52">
        <f t="shared" si="164"/>
        <v>2.7777777777777777</v>
      </c>
      <c r="GF24" s="52">
        <f t="shared" si="165"/>
        <v>0</v>
      </c>
      <c r="GG24" s="52">
        <v>0</v>
      </c>
      <c r="GH24" s="52">
        <v>0</v>
      </c>
      <c r="GI24" s="52">
        <v>0</v>
      </c>
      <c r="GJ24" s="52">
        <v>0</v>
      </c>
      <c r="GK24" s="52">
        <v>0</v>
      </c>
      <c r="GL24" s="52">
        <v>9854</v>
      </c>
      <c r="GM24" s="52">
        <v>9980</v>
      </c>
      <c r="GN24" s="52">
        <v>11426</v>
      </c>
      <c r="GO24" s="52">
        <v>11434</v>
      </c>
      <c r="GP24" s="52">
        <v>11434</v>
      </c>
      <c r="GQ24" s="52">
        <f t="shared" si="166"/>
        <v>0</v>
      </c>
      <c r="GR24" s="52">
        <f t="shared" si="167"/>
        <v>0</v>
      </c>
      <c r="GS24" s="52">
        <f t="shared" si="168"/>
        <v>0</v>
      </c>
      <c r="GT24" s="52">
        <f t="shared" si="169"/>
        <v>0</v>
      </c>
      <c r="GU24" s="52">
        <f t="shared" si="170"/>
        <v>0</v>
      </c>
      <c r="GV24" s="52">
        <v>0</v>
      </c>
      <c r="GW24" s="52">
        <v>1</v>
      </c>
      <c r="GX24" s="52">
        <v>0</v>
      </c>
      <c r="GY24" s="52">
        <v>0</v>
      </c>
      <c r="GZ24" s="52">
        <v>0</v>
      </c>
      <c r="HA24" s="52">
        <f t="shared" si="171"/>
        <v>0</v>
      </c>
      <c r="HB24" s="52">
        <f t="shared" si="172"/>
        <v>0.43103448275862066</v>
      </c>
      <c r="HC24" s="52">
        <f t="shared" si="173"/>
        <v>0</v>
      </c>
      <c r="HD24" s="52">
        <f t="shared" si="174"/>
        <v>0</v>
      </c>
      <c r="HE24" s="52">
        <f t="shared" si="175"/>
        <v>0</v>
      </c>
      <c r="HF24" s="54">
        <v>186</v>
      </c>
      <c r="HG24" s="54">
        <v>232</v>
      </c>
      <c r="HH24" s="54">
        <v>227</v>
      </c>
      <c r="HI24" s="54">
        <v>158</v>
      </c>
      <c r="HJ24" s="54">
        <v>233</v>
      </c>
      <c r="HK24" s="54">
        <v>1801</v>
      </c>
      <c r="HL24" s="54">
        <v>1961</v>
      </c>
      <c r="HM24" s="54">
        <v>1966</v>
      </c>
      <c r="HN24" s="54">
        <v>1630</v>
      </c>
      <c r="HO24" s="54">
        <v>1858</v>
      </c>
      <c r="HP24" s="52">
        <f t="shared" si="176"/>
        <v>10.327595780122154</v>
      </c>
      <c r="HQ24" s="52">
        <f t="shared" si="177"/>
        <v>11.830698623151454</v>
      </c>
      <c r="HR24" s="52">
        <f t="shared" si="178"/>
        <v>11.546286876907425</v>
      </c>
      <c r="HS24" s="52">
        <f t="shared" si="179"/>
        <v>9.6932515337423304</v>
      </c>
      <c r="HT24" s="52">
        <f t="shared" si="180"/>
        <v>12.540365984930032</v>
      </c>
    </row>
    <row r="25" spans="1:228" ht="15.75" thickBot="1">
      <c r="A25" s="43">
        <v>260080</v>
      </c>
      <c r="B25" s="43" t="s">
        <v>40</v>
      </c>
      <c r="C25" s="47">
        <v>2604</v>
      </c>
      <c r="D25" s="63">
        <v>1652.6666666666667</v>
      </c>
      <c r="E25" s="63">
        <v>1679</v>
      </c>
      <c r="F25" s="63">
        <v>1733</v>
      </c>
      <c r="G25" s="63">
        <v>1735.6666666666667</v>
      </c>
      <c r="H25" s="63">
        <v>1735.6666666666667</v>
      </c>
      <c r="I25" s="63">
        <v>3317</v>
      </c>
      <c r="J25" s="63">
        <v>3562</v>
      </c>
      <c r="K25" s="63">
        <v>2922</v>
      </c>
      <c r="L25" s="63">
        <v>2925</v>
      </c>
      <c r="M25" s="63">
        <v>2982</v>
      </c>
      <c r="N25" s="63">
        <v>21530</v>
      </c>
      <c r="O25" s="63">
        <v>22418</v>
      </c>
      <c r="P25" s="63">
        <v>22427</v>
      </c>
      <c r="Q25" s="63">
        <v>22353</v>
      </c>
      <c r="R25" s="63">
        <v>22371</v>
      </c>
      <c r="S25" s="64">
        <v>1443</v>
      </c>
      <c r="T25" s="64">
        <v>1198</v>
      </c>
      <c r="U25" s="64">
        <v>1481</v>
      </c>
      <c r="V25" s="64">
        <v>1411</v>
      </c>
      <c r="W25" s="64">
        <v>1119</v>
      </c>
      <c r="X25" s="52">
        <f t="shared" si="101"/>
        <v>0.87313432835820892</v>
      </c>
      <c r="Y25" s="52">
        <f t="shared" si="102"/>
        <v>0.7135199523525908</v>
      </c>
      <c r="Z25" s="52">
        <f t="shared" si="103"/>
        <v>0.85458742065781879</v>
      </c>
      <c r="AA25" s="52">
        <f t="shared" si="104"/>
        <v>0.81294411369310537</v>
      </c>
      <c r="AB25" s="52">
        <f t="shared" si="105"/>
        <v>0.644709045515652</v>
      </c>
      <c r="AC25" s="52">
        <v>3282</v>
      </c>
      <c r="AD25" s="52">
        <v>3540</v>
      </c>
      <c r="AE25" s="52">
        <v>2902</v>
      </c>
      <c r="AF25" s="52">
        <v>2912</v>
      </c>
      <c r="AG25" s="61">
        <v>2956</v>
      </c>
      <c r="AH25" s="52">
        <f t="shared" si="106"/>
        <v>98.944829665360274</v>
      </c>
      <c r="AI25" s="52">
        <f t="shared" si="107"/>
        <v>99.382369455362152</v>
      </c>
      <c r="AJ25" s="52">
        <f t="shared" si="108"/>
        <v>99.315537303216971</v>
      </c>
      <c r="AK25" s="52">
        <f t="shared" si="109"/>
        <v>99.555555555555557</v>
      </c>
      <c r="AL25" s="52">
        <f t="shared" si="110"/>
        <v>99.128101945003351</v>
      </c>
      <c r="AM25" s="52">
        <v>1751</v>
      </c>
      <c r="AN25" s="52">
        <v>2448</v>
      </c>
      <c r="AO25" s="52">
        <v>2681</v>
      </c>
      <c r="AP25" s="52">
        <v>3009</v>
      </c>
      <c r="AQ25" s="61">
        <v>3090</v>
      </c>
      <c r="AR25" s="52">
        <f t="shared" si="111"/>
        <v>8.1328379006038087</v>
      </c>
      <c r="AS25" s="52">
        <f t="shared" si="112"/>
        <v>10.919796592024266</v>
      </c>
      <c r="AT25" s="52">
        <f t="shared" si="113"/>
        <v>11.954340749988852</v>
      </c>
      <c r="AU25" s="52">
        <f t="shared" si="114"/>
        <v>13.461280365051669</v>
      </c>
      <c r="AV25" s="52">
        <f t="shared" si="115"/>
        <v>13.812525144159849</v>
      </c>
      <c r="AW25" s="52">
        <v>78553</v>
      </c>
      <c r="AX25" s="52">
        <v>83209</v>
      </c>
      <c r="AY25" s="52">
        <v>82598</v>
      </c>
      <c r="AZ25" s="52">
        <v>83750</v>
      </c>
      <c r="BA25" s="61">
        <v>84562</v>
      </c>
      <c r="BB25" s="52">
        <v>60403</v>
      </c>
      <c r="BC25" s="52">
        <v>65034</v>
      </c>
      <c r="BD25" s="52">
        <v>65771</v>
      </c>
      <c r="BE25" s="52">
        <v>65823</v>
      </c>
      <c r="BF25" s="61">
        <v>65831</v>
      </c>
      <c r="BG25" s="52">
        <f t="shared" si="116"/>
        <v>0.76894580728934603</v>
      </c>
      <c r="BH25" s="52">
        <f t="shared" si="117"/>
        <v>0.78157410856998644</v>
      </c>
      <c r="BI25" s="52">
        <f t="shared" si="118"/>
        <v>0.79627836025085352</v>
      </c>
      <c r="BJ25" s="52">
        <f t="shared" si="119"/>
        <v>0.78594626865671646</v>
      </c>
      <c r="BK25" s="52">
        <f t="shared" si="120"/>
        <v>0.77849388614271187</v>
      </c>
      <c r="BL25" s="52">
        <v>266</v>
      </c>
      <c r="BM25" s="52">
        <v>281</v>
      </c>
      <c r="BN25" s="52">
        <v>255</v>
      </c>
      <c r="BO25" s="52">
        <v>248</v>
      </c>
      <c r="BP25" s="61">
        <v>231</v>
      </c>
      <c r="BQ25" s="52">
        <v>132</v>
      </c>
      <c r="BR25" s="52">
        <v>112</v>
      </c>
      <c r="BS25" s="52">
        <v>105</v>
      </c>
      <c r="BT25" s="52">
        <v>133</v>
      </c>
      <c r="BU25" s="61">
        <v>132</v>
      </c>
      <c r="BV25" s="52">
        <f t="shared" si="121"/>
        <v>49.624060150375939</v>
      </c>
      <c r="BW25" s="52">
        <f t="shared" si="122"/>
        <v>39.857651245551601</v>
      </c>
      <c r="BX25" s="52">
        <f t="shared" si="123"/>
        <v>41.17647058823529</v>
      </c>
      <c r="BY25" s="52">
        <f t="shared" si="124"/>
        <v>53.629032258064512</v>
      </c>
      <c r="BZ25" s="52">
        <f t="shared" si="125"/>
        <v>57.142857142857139</v>
      </c>
      <c r="CA25" s="52">
        <v>9</v>
      </c>
      <c r="CB25" s="52">
        <v>17</v>
      </c>
      <c r="CC25" s="52">
        <v>20</v>
      </c>
      <c r="CD25" s="52">
        <v>17</v>
      </c>
      <c r="CE25" s="61">
        <v>8</v>
      </c>
      <c r="CF25" s="52">
        <f t="shared" si="126"/>
        <v>3.3834586466165413</v>
      </c>
      <c r="CG25" s="52">
        <f t="shared" si="127"/>
        <v>6.0498220640569391</v>
      </c>
      <c r="CH25" s="52">
        <f t="shared" si="128"/>
        <v>7.8431372549019605</v>
      </c>
      <c r="CI25" s="52">
        <f t="shared" si="129"/>
        <v>6.854838709677419</v>
      </c>
      <c r="CJ25" s="52">
        <f t="shared" si="130"/>
        <v>3.4632034632034632</v>
      </c>
      <c r="CK25" s="52">
        <v>5097</v>
      </c>
      <c r="CL25" s="52">
        <v>5562</v>
      </c>
      <c r="CM25" s="52">
        <v>5661</v>
      </c>
      <c r="CN25" s="52">
        <v>5911</v>
      </c>
      <c r="CO25" s="61">
        <v>6409</v>
      </c>
      <c r="CP25" s="52">
        <v>4187</v>
      </c>
      <c r="CQ25" s="52">
        <v>4475</v>
      </c>
      <c r="CR25" s="52">
        <v>4436</v>
      </c>
      <c r="CS25" s="52">
        <v>4683</v>
      </c>
      <c r="CT25" s="61">
        <v>5057</v>
      </c>
      <c r="CU25" s="52">
        <f t="shared" si="131"/>
        <v>82.146360604277021</v>
      </c>
      <c r="CV25" s="52">
        <f t="shared" si="132"/>
        <v>80.456670262495493</v>
      </c>
      <c r="CW25" s="52">
        <f t="shared" si="133"/>
        <v>78.360713654831301</v>
      </c>
      <c r="CX25" s="52">
        <f t="shared" si="134"/>
        <v>79.225173405515136</v>
      </c>
      <c r="CY25" s="52">
        <f t="shared" si="135"/>
        <v>78.904665314401626</v>
      </c>
      <c r="CZ25" s="52">
        <v>26900</v>
      </c>
      <c r="DA25" s="52">
        <v>27882</v>
      </c>
      <c r="DB25" s="52">
        <v>27929</v>
      </c>
      <c r="DC25" s="52">
        <v>28826</v>
      </c>
      <c r="DD25" s="61">
        <v>29722</v>
      </c>
      <c r="DE25" s="52">
        <v>21878</v>
      </c>
      <c r="DF25" s="52">
        <v>22835</v>
      </c>
      <c r="DG25" s="52">
        <v>21924</v>
      </c>
      <c r="DH25" s="52">
        <v>22981</v>
      </c>
      <c r="DI25" s="61">
        <v>23598</v>
      </c>
      <c r="DJ25" s="52">
        <f t="shared" si="136"/>
        <v>81.330855018587357</v>
      </c>
      <c r="DK25" s="52">
        <f t="shared" si="137"/>
        <v>81.898716017502323</v>
      </c>
      <c r="DL25" s="52">
        <f t="shared" si="138"/>
        <v>78.499051165455256</v>
      </c>
      <c r="DM25" s="52">
        <f t="shared" si="139"/>
        <v>79.723166585721231</v>
      </c>
      <c r="DN25" s="52">
        <f t="shared" si="140"/>
        <v>79.395733799878883</v>
      </c>
      <c r="DO25" s="52">
        <v>991</v>
      </c>
      <c r="DP25" s="52">
        <v>1066</v>
      </c>
      <c r="DQ25" s="52">
        <v>890</v>
      </c>
      <c r="DR25" s="52">
        <v>937</v>
      </c>
      <c r="DS25" s="52">
        <v>792</v>
      </c>
      <c r="DT25" s="52">
        <v>662</v>
      </c>
      <c r="DU25" s="52">
        <v>717</v>
      </c>
      <c r="DV25" s="52">
        <v>585</v>
      </c>
      <c r="DW25" s="52">
        <v>681</v>
      </c>
      <c r="DX25" s="52">
        <v>546</v>
      </c>
      <c r="DY25" s="52">
        <f t="shared" si="141"/>
        <v>66.801210898082743</v>
      </c>
      <c r="DZ25" s="52">
        <f t="shared" si="142"/>
        <v>67.26078799249531</v>
      </c>
      <c r="EA25" s="52">
        <f t="shared" si="143"/>
        <v>65.730337078651687</v>
      </c>
      <c r="EB25" s="52">
        <f t="shared" si="144"/>
        <v>72.678762006403417</v>
      </c>
      <c r="EC25" s="52">
        <f t="shared" si="145"/>
        <v>68.939393939393938</v>
      </c>
      <c r="ED25" s="52">
        <v>6866</v>
      </c>
      <c r="EE25" s="52">
        <v>7345</v>
      </c>
      <c r="EF25" s="52">
        <v>6560</v>
      </c>
      <c r="EG25" s="52">
        <v>6532</v>
      </c>
      <c r="EH25" s="52">
        <v>6508</v>
      </c>
      <c r="EI25" s="52">
        <v>96</v>
      </c>
      <c r="EJ25" s="52">
        <v>61</v>
      </c>
      <c r="EK25" s="52">
        <v>55</v>
      </c>
      <c r="EL25" s="52">
        <v>18</v>
      </c>
      <c r="EM25" s="52">
        <v>13</v>
      </c>
      <c r="EN25" s="52">
        <f t="shared" si="146"/>
        <v>1.3981939994174191</v>
      </c>
      <c r="EO25" s="52">
        <f t="shared" si="147"/>
        <v>0.83049693669162683</v>
      </c>
      <c r="EP25" s="52">
        <f t="shared" si="148"/>
        <v>0.83841463414634154</v>
      </c>
      <c r="EQ25" s="52">
        <f t="shared" si="149"/>
        <v>0.27556644213104714</v>
      </c>
      <c r="ER25" s="52">
        <f t="shared" si="150"/>
        <v>0.19975414874001232</v>
      </c>
      <c r="ES25" s="52">
        <v>83</v>
      </c>
      <c r="ET25" s="52">
        <v>38</v>
      </c>
      <c r="EU25" s="52">
        <v>44</v>
      </c>
      <c r="EV25" s="52">
        <v>55</v>
      </c>
      <c r="EW25" s="52">
        <v>44</v>
      </c>
      <c r="EX25" s="52">
        <v>25</v>
      </c>
      <c r="EY25" s="52">
        <v>10</v>
      </c>
      <c r="EZ25" s="52">
        <v>10</v>
      </c>
      <c r="FA25" s="52">
        <v>10</v>
      </c>
      <c r="FB25" s="52">
        <v>11</v>
      </c>
      <c r="FC25" s="52">
        <v>25</v>
      </c>
      <c r="FD25" s="52">
        <v>16</v>
      </c>
      <c r="FE25" s="52">
        <v>24</v>
      </c>
      <c r="FF25" s="52">
        <v>31</v>
      </c>
      <c r="FG25" s="52">
        <v>19</v>
      </c>
      <c r="FH25" s="52">
        <f t="shared" si="151"/>
        <v>30.120481927710845</v>
      </c>
      <c r="FI25" s="52">
        <f t="shared" si="152"/>
        <v>26.315789473684209</v>
      </c>
      <c r="FJ25" s="52">
        <f t="shared" si="153"/>
        <v>22.727272727272727</v>
      </c>
      <c r="FK25" s="52">
        <f t="shared" si="154"/>
        <v>18.181818181818183</v>
      </c>
      <c r="FL25" s="52">
        <f t="shared" si="155"/>
        <v>25</v>
      </c>
      <c r="FM25" s="52">
        <f t="shared" si="156"/>
        <v>30.120481927710845</v>
      </c>
      <c r="FN25" s="52">
        <f t="shared" si="157"/>
        <v>42.105263157894733</v>
      </c>
      <c r="FO25" s="52">
        <f t="shared" si="158"/>
        <v>54.54545454545454</v>
      </c>
      <c r="FP25" s="52">
        <f t="shared" si="159"/>
        <v>56.36363636363636</v>
      </c>
      <c r="FQ25" s="52">
        <f t="shared" si="160"/>
        <v>43.18181818181818</v>
      </c>
      <c r="FR25" s="52">
        <v>11</v>
      </c>
      <c r="FS25" s="52">
        <v>4</v>
      </c>
      <c r="FT25" s="52">
        <v>13</v>
      </c>
      <c r="FU25" s="52">
        <v>12</v>
      </c>
      <c r="FV25" s="52">
        <v>9</v>
      </c>
      <c r="FW25" s="52">
        <v>130</v>
      </c>
      <c r="FX25" s="52">
        <v>111</v>
      </c>
      <c r="FY25" s="52">
        <v>130</v>
      </c>
      <c r="FZ25" s="52">
        <v>79</v>
      </c>
      <c r="GA25" s="52">
        <v>112</v>
      </c>
      <c r="GB25" s="52">
        <f t="shared" si="161"/>
        <v>8.4615384615384617</v>
      </c>
      <c r="GC25" s="52">
        <f t="shared" si="162"/>
        <v>3.6036036036036037</v>
      </c>
      <c r="GD25" s="52">
        <f t="shared" si="163"/>
        <v>10</v>
      </c>
      <c r="GE25" s="52">
        <f t="shared" si="164"/>
        <v>15.18987341772152</v>
      </c>
      <c r="GF25" s="52">
        <f t="shared" si="165"/>
        <v>8.0357142857142865</v>
      </c>
      <c r="GG25" s="52">
        <v>0</v>
      </c>
      <c r="GH25" s="52">
        <v>0</v>
      </c>
      <c r="GI25" s="52">
        <v>0</v>
      </c>
      <c r="GJ25" s="52">
        <v>0</v>
      </c>
      <c r="GK25" s="52">
        <v>0</v>
      </c>
      <c r="GL25" s="52">
        <v>7598</v>
      </c>
      <c r="GM25" s="52">
        <v>7702</v>
      </c>
      <c r="GN25" s="52">
        <v>8153</v>
      </c>
      <c r="GO25" s="52">
        <v>8162</v>
      </c>
      <c r="GP25" s="52">
        <v>8162</v>
      </c>
      <c r="GQ25" s="52">
        <f t="shared" si="166"/>
        <v>0</v>
      </c>
      <c r="GR25" s="52">
        <f t="shared" si="167"/>
        <v>0</v>
      </c>
      <c r="GS25" s="52">
        <f t="shared" si="168"/>
        <v>0</v>
      </c>
      <c r="GT25" s="52">
        <f t="shared" si="169"/>
        <v>0</v>
      </c>
      <c r="GU25" s="52">
        <f t="shared" si="170"/>
        <v>0</v>
      </c>
      <c r="GV25" s="52">
        <v>2</v>
      </c>
      <c r="GW25" s="52">
        <v>1</v>
      </c>
      <c r="GX25" s="52">
        <v>4</v>
      </c>
      <c r="GY25" s="52">
        <v>5</v>
      </c>
      <c r="GZ25" s="52">
        <v>0</v>
      </c>
      <c r="HA25" s="52">
        <f t="shared" si="171"/>
        <v>1.5384615384615385</v>
      </c>
      <c r="HB25" s="52">
        <f t="shared" si="172"/>
        <v>0.90090090090090091</v>
      </c>
      <c r="HC25" s="52">
        <f t="shared" si="173"/>
        <v>3.0769230769230771</v>
      </c>
      <c r="HD25" s="52">
        <f t="shared" si="174"/>
        <v>6.3291139240506329</v>
      </c>
      <c r="HE25" s="52">
        <f t="shared" si="175"/>
        <v>0</v>
      </c>
      <c r="HF25" s="54">
        <v>322</v>
      </c>
      <c r="HG25" s="54">
        <v>298</v>
      </c>
      <c r="HH25" s="54">
        <v>392</v>
      </c>
      <c r="HI25" s="54">
        <v>223</v>
      </c>
      <c r="HJ25" s="54">
        <v>291</v>
      </c>
      <c r="HK25" s="54">
        <v>1135</v>
      </c>
      <c r="HL25" s="54">
        <v>1123</v>
      </c>
      <c r="HM25" s="54">
        <v>1203</v>
      </c>
      <c r="HN25" s="54">
        <v>1050</v>
      </c>
      <c r="HO25" s="54">
        <v>1044</v>
      </c>
      <c r="HP25" s="52">
        <f t="shared" si="176"/>
        <v>28.370044052863435</v>
      </c>
      <c r="HQ25" s="52">
        <f t="shared" si="177"/>
        <v>26.536064113980412</v>
      </c>
      <c r="HR25" s="52">
        <f t="shared" si="178"/>
        <v>32.585203657522861</v>
      </c>
      <c r="HS25" s="52">
        <f t="shared" si="179"/>
        <v>21.238095238095241</v>
      </c>
      <c r="HT25" s="52">
        <f t="shared" si="180"/>
        <v>27.873563218390807</v>
      </c>
    </row>
    <row r="26" spans="1:228" ht="15.75" thickBot="1">
      <c r="A26" s="43">
        <v>260090</v>
      </c>
      <c r="B26" s="43" t="s">
        <v>26</v>
      </c>
      <c r="C26" s="47">
        <v>2603</v>
      </c>
      <c r="D26" s="63">
        <v>1436.3333333333333</v>
      </c>
      <c r="E26" s="63">
        <v>1461</v>
      </c>
      <c r="F26" s="63">
        <v>1651</v>
      </c>
      <c r="G26" s="63">
        <v>1654.3333333333333</v>
      </c>
      <c r="H26" s="63">
        <v>1658</v>
      </c>
      <c r="I26" s="63">
        <v>3764</v>
      </c>
      <c r="J26" s="63">
        <v>4073</v>
      </c>
      <c r="K26" s="63">
        <v>3318</v>
      </c>
      <c r="L26" s="63">
        <v>3301</v>
      </c>
      <c r="M26" s="63">
        <v>2783</v>
      </c>
      <c r="N26" s="63">
        <v>22853</v>
      </c>
      <c r="O26" s="63">
        <v>20600</v>
      </c>
      <c r="P26" s="63">
        <v>20509</v>
      </c>
      <c r="Q26" s="63">
        <v>21939</v>
      </c>
      <c r="R26" s="63">
        <v>21988</v>
      </c>
      <c r="S26" s="64">
        <v>413</v>
      </c>
      <c r="T26" s="64">
        <v>448</v>
      </c>
      <c r="U26" s="64">
        <v>276</v>
      </c>
      <c r="V26" s="64">
        <v>122</v>
      </c>
      <c r="W26" s="64">
        <v>835</v>
      </c>
      <c r="X26" s="52">
        <f t="shared" si="101"/>
        <v>0.28753771176607101</v>
      </c>
      <c r="Y26" s="52">
        <f t="shared" si="102"/>
        <v>0.30663928815879532</v>
      </c>
      <c r="Z26" s="52">
        <f t="shared" si="103"/>
        <v>0.16717141126589946</v>
      </c>
      <c r="AA26" s="52">
        <f t="shared" si="104"/>
        <v>7.3745718315534961E-2</v>
      </c>
      <c r="AB26" s="52">
        <f t="shared" si="105"/>
        <v>0.50361881785283469</v>
      </c>
      <c r="AC26" s="52">
        <v>3735</v>
      </c>
      <c r="AD26" s="52">
        <v>4015</v>
      </c>
      <c r="AE26" s="52">
        <v>3302</v>
      </c>
      <c r="AF26" s="52">
        <v>3168</v>
      </c>
      <c r="AG26" s="61">
        <v>2778</v>
      </c>
      <c r="AH26" s="52">
        <f t="shared" si="106"/>
        <v>99.229543039319864</v>
      </c>
      <c r="AI26" s="52">
        <f t="shared" si="107"/>
        <v>98.575988215074887</v>
      </c>
      <c r="AJ26" s="52">
        <f t="shared" si="108"/>
        <v>99.51778179626281</v>
      </c>
      <c r="AK26" s="52">
        <f t="shared" si="109"/>
        <v>95.970917903665551</v>
      </c>
      <c r="AL26" s="52">
        <f t="shared" si="110"/>
        <v>99.820337765001796</v>
      </c>
      <c r="AM26" s="52">
        <v>3649</v>
      </c>
      <c r="AN26" s="52">
        <v>4429</v>
      </c>
      <c r="AO26" s="52">
        <v>6304</v>
      </c>
      <c r="AP26" s="52">
        <v>15790</v>
      </c>
      <c r="AQ26" s="61">
        <v>5611</v>
      </c>
      <c r="AR26" s="52">
        <f t="shared" si="111"/>
        <v>15.967269067518489</v>
      </c>
      <c r="AS26" s="52">
        <f t="shared" si="112"/>
        <v>21.5</v>
      </c>
      <c r="AT26" s="52">
        <f t="shared" si="113"/>
        <v>30.737724901262858</v>
      </c>
      <c r="AU26" s="52">
        <f t="shared" si="114"/>
        <v>71.972286795204894</v>
      </c>
      <c r="AV26" s="52">
        <f t="shared" si="115"/>
        <v>25.518464617063852</v>
      </c>
      <c r="AW26" s="52">
        <v>71541</v>
      </c>
      <c r="AX26" s="52">
        <v>70585</v>
      </c>
      <c r="AY26" s="52">
        <v>70513</v>
      </c>
      <c r="AZ26" s="52">
        <v>67816</v>
      </c>
      <c r="BA26" s="61">
        <v>63284</v>
      </c>
      <c r="BB26" s="52">
        <v>71249</v>
      </c>
      <c r="BC26" s="52">
        <v>67406</v>
      </c>
      <c r="BD26" s="52">
        <v>67838</v>
      </c>
      <c r="BE26" s="52">
        <v>67528</v>
      </c>
      <c r="BF26" s="61">
        <v>62810</v>
      </c>
      <c r="BG26" s="52">
        <f t="shared" si="116"/>
        <v>0.99591842439999445</v>
      </c>
      <c r="BH26" s="52">
        <f t="shared" si="117"/>
        <v>0.9549621024296947</v>
      </c>
      <c r="BI26" s="52">
        <f t="shared" si="118"/>
        <v>0.96206373292867986</v>
      </c>
      <c r="BJ26" s="52">
        <f t="shared" si="119"/>
        <v>0.99575321458062993</v>
      </c>
      <c r="BK26" s="52">
        <f t="shared" si="120"/>
        <v>0.99250995512293783</v>
      </c>
      <c r="BL26" s="52">
        <v>386</v>
      </c>
      <c r="BM26" s="52">
        <v>363</v>
      </c>
      <c r="BN26" s="52">
        <v>298</v>
      </c>
      <c r="BO26" s="52">
        <v>322</v>
      </c>
      <c r="BP26" s="61">
        <v>356</v>
      </c>
      <c r="BQ26" s="52">
        <v>153</v>
      </c>
      <c r="BR26" s="52">
        <v>177</v>
      </c>
      <c r="BS26" s="52">
        <v>172</v>
      </c>
      <c r="BT26" s="52">
        <v>176</v>
      </c>
      <c r="BU26" s="61">
        <v>204</v>
      </c>
      <c r="BV26" s="52">
        <f t="shared" si="121"/>
        <v>39.637305699481864</v>
      </c>
      <c r="BW26" s="52">
        <f t="shared" si="122"/>
        <v>48.760330578512395</v>
      </c>
      <c r="BX26" s="52">
        <f t="shared" si="123"/>
        <v>57.718120805369132</v>
      </c>
      <c r="BY26" s="52">
        <f t="shared" si="124"/>
        <v>54.658385093167702</v>
      </c>
      <c r="BZ26" s="52">
        <f t="shared" si="125"/>
        <v>57.303370786516851</v>
      </c>
      <c r="CA26" s="52">
        <v>30</v>
      </c>
      <c r="CB26" s="52">
        <v>18</v>
      </c>
      <c r="CC26" s="52">
        <v>22</v>
      </c>
      <c r="CD26" s="52">
        <v>27</v>
      </c>
      <c r="CE26" s="61">
        <v>24</v>
      </c>
      <c r="CF26" s="52">
        <f t="shared" si="126"/>
        <v>7.7720207253886011</v>
      </c>
      <c r="CG26" s="52">
        <f t="shared" si="127"/>
        <v>4.9586776859504136</v>
      </c>
      <c r="CH26" s="52">
        <f t="shared" si="128"/>
        <v>7.3825503355704702</v>
      </c>
      <c r="CI26" s="52">
        <f t="shared" si="129"/>
        <v>8.3850931677018643</v>
      </c>
      <c r="CJ26" s="52">
        <f t="shared" si="130"/>
        <v>6.7415730337078648</v>
      </c>
      <c r="CK26" s="52">
        <v>4741</v>
      </c>
      <c r="CL26" s="52">
        <v>4405</v>
      </c>
      <c r="CM26" s="52">
        <v>5550</v>
      </c>
      <c r="CN26" s="52">
        <v>5659</v>
      </c>
      <c r="CO26" s="61">
        <v>6069</v>
      </c>
      <c r="CP26" s="52">
        <v>4617</v>
      </c>
      <c r="CQ26" s="52">
        <v>4310</v>
      </c>
      <c r="CR26" s="52">
        <v>5492</v>
      </c>
      <c r="CS26" s="52">
        <v>5475</v>
      </c>
      <c r="CT26" s="61">
        <v>6016</v>
      </c>
      <c r="CU26" s="52">
        <f t="shared" si="131"/>
        <v>97.384518034170014</v>
      </c>
      <c r="CV26" s="52">
        <f t="shared" si="132"/>
        <v>97.843359818388194</v>
      </c>
      <c r="CW26" s="52">
        <f t="shared" si="133"/>
        <v>98.954954954954957</v>
      </c>
      <c r="CX26" s="52">
        <f t="shared" si="134"/>
        <v>96.748542145255342</v>
      </c>
      <c r="CY26" s="52">
        <f t="shared" si="135"/>
        <v>99.12670950733235</v>
      </c>
      <c r="CZ26" s="52">
        <v>19164</v>
      </c>
      <c r="DA26" s="52">
        <v>17396</v>
      </c>
      <c r="DB26" s="52">
        <v>18011</v>
      </c>
      <c r="DC26" s="52">
        <v>19546</v>
      </c>
      <c r="DD26" s="61">
        <v>17327</v>
      </c>
      <c r="DE26" s="52">
        <v>18983</v>
      </c>
      <c r="DF26" s="52">
        <v>17260</v>
      </c>
      <c r="DG26" s="52">
        <v>17847</v>
      </c>
      <c r="DH26" s="52">
        <v>19424</v>
      </c>
      <c r="DI26" s="61">
        <v>17254</v>
      </c>
      <c r="DJ26" s="52">
        <f t="shared" si="136"/>
        <v>99.055520768106859</v>
      </c>
      <c r="DK26" s="52">
        <f t="shared" si="137"/>
        <v>99.218211083007589</v>
      </c>
      <c r="DL26" s="52">
        <f t="shared" si="138"/>
        <v>99.089445338959521</v>
      </c>
      <c r="DM26" s="52">
        <f t="shared" si="139"/>
        <v>99.375831372147744</v>
      </c>
      <c r="DN26" s="52">
        <f t="shared" si="140"/>
        <v>99.578692214462976</v>
      </c>
      <c r="DO26" s="52">
        <v>1388</v>
      </c>
      <c r="DP26" s="52">
        <v>1555</v>
      </c>
      <c r="DQ26" s="52">
        <v>1439</v>
      </c>
      <c r="DR26" s="52">
        <v>1338</v>
      </c>
      <c r="DS26" s="52">
        <v>1269</v>
      </c>
      <c r="DT26" s="52">
        <v>861</v>
      </c>
      <c r="DU26" s="52">
        <v>961</v>
      </c>
      <c r="DV26" s="52">
        <v>934</v>
      </c>
      <c r="DW26" s="52">
        <v>833</v>
      </c>
      <c r="DX26" s="52">
        <v>760</v>
      </c>
      <c r="DY26" s="52">
        <f t="shared" si="141"/>
        <v>62.031700288184432</v>
      </c>
      <c r="DZ26" s="52">
        <f t="shared" si="142"/>
        <v>61.80064308681672</v>
      </c>
      <c r="EA26" s="52">
        <f t="shared" si="143"/>
        <v>64.906184850590691</v>
      </c>
      <c r="EB26" s="52">
        <f t="shared" si="144"/>
        <v>62.257100149476827</v>
      </c>
      <c r="EC26" s="52">
        <f t="shared" si="145"/>
        <v>59.889676910953504</v>
      </c>
      <c r="ED26" s="52">
        <v>9264</v>
      </c>
      <c r="EE26" s="52">
        <v>8589</v>
      </c>
      <c r="EF26" s="52">
        <v>7968</v>
      </c>
      <c r="EG26" s="52">
        <v>7132</v>
      </c>
      <c r="EH26" s="52">
        <v>6105</v>
      </c>
      <c r="EI26" s="52">
        <v>331</v>
      </c>
      <c r="EJ26" s="52">
        <v>157</v>
      </c>
      <c r="EK26" s="52">
        <v>151</v>
      </c>
      <c r="EL26" s="52">
        <v>98</v>
      </c>
      <c r="EM26" s="52">
        <v>47</v>
      </c>
      <c r="EN26" s="52">
        <f t="shared" si="146"/>
        <v>3.5729706390328153</v>
      </c>
      <c r="EO26" s="52">
        <f t="shared" si="147"/>
        <v>1.8279194318314125</v>
      </c>
      <c r="EP26" s="52">
        <f t="shared" si="148"/>
        <v>1.8950803212851406</v>
      </c>
      <c r="EQ26" s="52">
        <f t="shared" si="149"/>
        <v>1.3740886146943354</v>
      </c>
      <c r="ER26" s="52">
        <f t="shared" si="150"/>
        <v>0.76986076986076979</v>
      </c>
      <c r="ES26" s="52">
        <v>39</v>
      </c>
      <c r="ET26" s="52">
        <v>54</v>
      </c>
      <c r="EU26" s="52">
        <v>36</v>
      </c>
      <c r="EV26" s="52">
        <v>35</v>
      </c>
      <c r="EW26" s="52">
        <v>24</v>
      </c>
      <c r="EX26" s="52">
        <v>9</v>
      </c>
      <c r="EY26" s="52">
        <v>7</v>
      </c>
      <c r="EZ26" s="52">
        <v>10</v>
      </c>
      <c r="FA26" s="52">
        <v>12</v>
      </c>
      <c r="FB26" s="52">
        <v>5</v>
      </c>
      <c r="FC26" s="52">
        <v>12</v>
      </c>
      <c r="FD26" s="52">
        <v>16</v>
      </c>
      <c r="FE26" s="52">
        <v>13</v>
      </c>
      <c r="FF26" s="52">
        <v>15</v>
      </c>
      <c r="FG26" s="52">
        <v>13</v>
      </c>
      <c r="FH26" s="52">
        <f t="shared" si="151"/>
        <v>23.076923076923077</v>
      </c>
      <c r="FI26" s="52">
        <f t="shared" si="152"/>
        <v>12.962962962962962</v>
      </c>
      <c r="FJ26" s="52">
        <f t="shared" si="153"/>
        <v>27.777777777777779</v>
      </c>
      <c r="FK26" s="52">
        <f t="shared" si="154"/>
        <v>34.285714285714285</v>
      </c>
      <c r="FL26" s="52">
        <f t="shared" si="155"/>
        <v>20.833333333333336</v>
      </c>
      <c r="FM26" s="52">
        <f t="shared" si="156"/>
        <v>30.76923076923077</v>
      </c>
      <c r="FN26" s="52">
        <f t="shared" si="157"/>
        <v>29.629629629629626</v>
      </c>
      <c r="FO26" s="52">
        <f t="shared" si="158"/>
        <v>36.111111111111107</v>
      </c>
      <c r="FP26" s="52">
        <f t="shared" si="159"/>
        <v>42.857142857142854</v>
      </c>
      <c r="FQ26" s="52">
        <f t="shared" si="160"/>
        <v>54.166666666666664</v>
      </c>
      <c r="FR26" s="52">
        <v>5</v>
      </c>
      <c r="FS26" s="52">
        <v>3</v>
      </c>
      <c r="FT26" s="52">
        <v>7</v>
      </c>
      <c r="FU26" s="52">
        <v>4</v>
      </c>
      <c r="FV26" s="52">
        <v>5</v>
      </c>
      <c r="FW26" s="52">
        <v>83</v>
      </c>
      <c r="FX26" s="52">
        <v>70</v>
      </c>
      <c r="FY26" s="52">
        <v>51</v>
      </c>
      <c r="FZ26" s="52">
        <v>135</v>
      </c>
      <c r="GA26" s="52">
        <v>87</v>
      </c>
      <c r="GB26" s="52">
        <f t="shared" si="161"/>
        <v>6.024096385542169</v>
      </c>
      <c r="GC26" s="52">
        <f t="shared" si="162"/>
        <v>4.2857142857142856</v>
      </c>
      <c r="GD26" s="52">
        <f t="shared" si="163"/>
        <v>13.725490196078432</v>
      </c>
      <c r="GE26" s="52">
        <f t="shared" si="164"/>
        <v>2.9629629629629632</v>
      </c>
      <c r="GF26" s="52">
        <f t="shared" si="165"/>
        <v>5.7471264367816088</v>
      </c>
      <c r="GG26" s="52">
        <v>0</v>
      </c>
      <c r="GH26" s="52">
        <v>0</v>
      </c>
      <c r="GI26" s="52">
        <v>1</v>
      </c>
      <c r="GJ26" s="52">
        <v>0</v>
      </c>
      <c r="GK26" s="52">
        <v>1</v>
      </c>
      <c r="GL26" s="52">
        <v>5063</v>
      </c>
      <c r="GM26" s="52">
        <v>5112</v>
      </c>
      <c r="GN26" s="52">
        <v>6059</v>
      </c>
      <c r="GO26" s="52">
        <v>6072</v>
      </c>
      <c r="GP26" s="52">
        <v>6085</v>
      </c>
      <c r="GQ26" s="52">
        <f t="shared" si="166"/>
        <v>0</v>
      </c>
      <c r="GR26" s="52">
        <f t="shared" si="167"/>
        <v>0</v>
      </c>
      <c r="GS26" s="52">
        <f t="shared" si="168"/>
        <v>1.6504373659019642</v>
      </c>
      <c r="GT26" s="52">
        <f t="shared" si="169"/>
        <v>0</v>
      </c>
      <c r="GU26" s="52">
        <f t="shared" si="170"/>
        <v>1.6433853738701725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f t="shared" si="171"/>
        <v>0</v>
      </c>
      <c r="HB26" s="52">
        <f t="shared" si="172"/>
        <v>0</v>
      </c>
      <c r="HC26" s="52">
        <f t="shared" si="173"/>
        <v>0</v>
      </c>
      <c r="HD26" s="52">
        <f t="shared" si="174"/>
        <v>0</v>
      </c>
      <c r="HE26" s="52">
        <f t="shared" si="175"/>
        <v>0</v>
      </c>
      <c r="HF26" s="54">
        <v>133</v>
      </c>
      <c r="HG26" s="54">
        <v>216</v>
      </c>
      <c r="HH26" s="54">
        <v>204</v>
      </c>
      <c r="HI26" s="54">
        <v>246</v>
      </c>
      <c r="HJ26" s="54">
        <v>233</v>
      </c>
      <c r="HK26" s="54">
        <v>1063</v>
      </c>
      <c r="HL26" s="54">
        <v>1191</v>
      </c>
      <c r="HM26" s="54">
        <v>1125</v>
      </c>
      <c r="HN26" s="54">
        <v>1348</v>
      </c>
      <c r="HO26" s="54">
        <v>1242</v>
      </c>
      <c r="HP26" s="52">
        <f t="shared" si="176"/>
        <v>12.51175917215428</v>
      </c>
      <c r="HQ26" s="52">
        <f t="shared" si="177"/>
        <v>18.136020151133501</v>
      </c>
      <c r="HR26" s="52">
        <f t="shared" si="178"/>
        <v>18.133333333333333</v>
      </c>
      <c r="HS26" s="52">
        <f t="shared" si="179"/>
        <v>18.249258160237389</v>
      </c>
      <c r="HT26" s="52">
        <f t="shared" si="180"/>
        <v>18.760064412238325</v>
      </c>
    </row>
    <row r="27" spans="1:228" ht="15.75" thickBot="1">
      <c r="A27" s="43">
        <v>260100</v>
      </c>
      <c r="B27" s="43" t="s">
        <v>59</v>
      </c>
      <c r="C27" s="47">
        <v>2605</v>
      </c>
      <c r="D27" s="63">
        <v>718.66666666666663</v>
      </c>
      <c r="E27" s="63">
        <v>734</v>
      </c>
      <c r="F27" s="63">
        <v>758.66666666666663</v>
      </c>
      <c r="G27" s="63">
        <v>764.33333333333337</v>
      </c>
      <c r="H27" s="63">
        <v>771</v>
      </c>
      <c r="I27" s="63">
        <v>1543</v>
      </c>
      <c r="J27" s="63">
        <v>1759</v>
      </c>
      <c r="K27" s="63">
        <v>1659</v>
      </c>
      <c r="L27" s="63">
        <v>1778</v>
      </c>
      <c r="M27" s="63">
        <v>1916</v>
      </c>
      <c r="N27" s="63">
        <v>9339</v>
      </c>
      <c r="O27" s="63">
        <v>10272</v>
      </c>
      <c r="P27" s="63">
        <v>10385</v>
      </c>
      <c r="Q27" s="63">
        <v>10202</v>
      </c>
      <c r="R27" s="63">
        <v>10288</v>
      </c>
      <c r="S27" s="64">
        <v>346</v>
      </c>
      <c r="T27" s="64">
        <v>183</v>
      </c>
      <c r="U27" s="64">
        <v>316</v>
      </c>
      <c r="V27" s="64">
        <v>233</v>
      </c>
      <c r="W27" s="64">
        <v>333</v>
      </c>
      <c r="X27" s="52">
        <f t="shared" si="101"/>
        <v>0.48144712430426717</v>
      </c>
      <c r="Y27" s="52">
        <f t="shared" si="102"/>
        <v>0.24931880108991825</v>
      </c>
      <c r="Z27" s="52">
        <f t="shared" si="103"/>
        <v>0.41652021089630936</v>
      </c>
      <c r="AA27" s="52">
        <f t="shared" si="104"/>
        <v>0.30484081988661144</v>
      </c>
      <c r="AB27" s="52">
        <f t="shared" si="105"/>
        <v>0.43190661478599224</v>
      </c>
      <c r="AC27" s="52">
        <v>1534</v>
      </c>
      <c r="AD27" s="52">
        <v>1737</v>
      </c>
      <c r="AE27" s="52">
        <v>1647</v>
      </c>
      <c r="AF27" s="52">
        <v>1767</v>
      </c>
      <c r="AG27" s="61">
        <v>1904</v>
      </c>
      <c r="AH27" s="52">
        <f t="shared" si="106"/>
        <v>99.416720674011657</v>
      </c>
      <c r="AI27" s="52">
        <f t="shared" si="107"/>
        <v>98.749289368959637</v>
      </c>
      <c r="AJ27" s="52">
        <f t="shared" si="108"/>
        <v>99.276672694394207</v>
      </c>
      <c r="AK27" s="52">
        <f t="shared" si="109"/>
        <v>99.381327334083238</v>
      </c>
      <c r="AL27" s="52">
        <f t="shared" si="110"/>
        <v>99.373695198329855</v>
      </c>
      <c r="AM27" s="52">
        <v>1786</v>
      </c>
      <c r="AN27" s="52">
        <v>4466</v>
      </c>
      <c r="AO27" s="52">
        <v>6354</v>
      </c>
      <c r="AP27" s="52">
        <v>4414</v>
      </c>
      <c r="AQ27" s="98">
        <v>105055</v>
      </c>
      <c r="AR27" s="52">
        <f t="shared" si="111"/>
        <v>19.12410322304315</v>
      </c>
      <c r="AS27" s="52">
        <f t="shared" si="112"/>
        <v>43.477414330218068</v>
      </c>
      <c r="AT27" s="52">
        <f t="shared" si="113"/>
        <v>61.184400577756378</v>
      </c>
      <c r="AU27" s="52">
        <f t="shared" si="114"/>
        <v>43.266026269358946</v>
      </c>
      <c r="AV27" s="72">
        <f t="shared" si="115"/>
        <v>1021.1411353032659</v>
      </c>
      <c r="AW27" s="52">
        <v>288328</v>
      </c>
      <c r="AX27" s="52">
        <v>34992</v>
      </c>
      <c r="AY27" s="52">
        <v>35199</v>
      </c>
      <c r="AZ27" s="52">
        <v>37345</v>
      </c>
      <c r="BA27" s="61">
        <v>39291</v>
      </c>
      <c r="BB27" s="52">
        <v>27850</v>
      </c>
      <c r="BC27" s="52">
        <v>36607</v>
      </c>
      <c r="BD27" s="52">
        <v>37297</v>
      </c>
      <c r="BE27" s="52">
        <v>39171</v>
      </c>
      <c r="BF27" s="61">
        <v>38447</v>
      </c>
      <c r="BG27" s="52">
        <f t="shared" si="116"/>
        <v>9.659138203712439E-2</v>
      </c>
      <c r="BH27" s="52">
        <f t="shared" si="117"/>
        <v>1.0461534064929128</v>
      </c>
      <c r="BI27" s="52">
        <f t="shared" si="118"/>
        <v>1.059603966021762</v>
      </c>
      <c r="BJ27" s="52">
        <f t="shared" si="119"/>
        <v>1.0488954344624448</v>
      </c>
      <c r="BK27" s="52">
        <f t="shared" si="120"/>
        <v>0.97851925377312876</v>
      </c>
      <c r="BL27" s="52">
        <v>152</v>
      </c>
      <c r="BM27" s="52">
        <v>134</v>
      </c>
      <c r="BN27" s="52">
        <v>142</v>
      </c>
      <c r="BO27" s="52">
        <v>170</v>
      </c>
      <c r="BP27" s="61">
        <v>160</v>
      </c>
      <c r="BQ27" s="52">
        <v>74</v>
      </c>
      <c r="BR27" s="52">
        <v>54</v>
      </c>
      <c r="BS27" s="52">
        <v>79</v>
      </c>
      <c r="BT27" s="52">
        <v>113</v>
      </c>
      <c r="BU27" s="61">
        <v>111</v>
      </c>
      <c r="BV27" s="52">
        <f t="shared" si="121"/>
        <v>48.684210526315788</v>
      </c>
      <c r="BW27" s="52">
        <f t="shared" si="122"/>
        <v>40.298507462686565</v>
      </c>
      <c r="BX27" s="52">
        <f t="shared" si="123"/>
        <v>55.633802816901415</v>
      </c>
      <c r="BY27" s="52">
        <f t="shared" si="124"/>
        <v>66.470588235294116</v>
      </c>
      <c r="BZ27" s="52">
        <f t="shared" si="125"/>
        <v>69.375</v>
      </c>
      <c r="CA27" s="52">
        <v>9</v>
      </c>
      <c r="CB27" s="52">
        <v>16</v>
      </c>
      <c r="CC27" s="52">
        <v>19</v>
      </c>
      <c r="CD27" s="52">
        <v>13</v>
      </c>
      <c r="CE27" s="61">
        <v>12</v>
      </c>
      <c r="CF27" s="52">
        <f t="shared" si="126"/>
        <v>5.9210526315789469</v>
      </c>
      <c r="CG27" s="52">
        <f t="shared" si="127"/>
        <v>11.940298507462686</v>
      </c>
      <c r="CH27" s="52">
        <f t="shared" si="128"/>
        <v>13.380281690140844</v>
      </c>
      <c r="CI27" s="52">
        <f t="shared" si="129"/>
        <v>7.6470588235294121</v>
      </c>
      <c r="CJ27" s="52">
        <f t="shared" si="130"/>
        <v>7.5</v>
      </c>
      <c r="CK27" s="52">
        <v>2177</v>
      </c>
      <c r="CL27" s="52">
        <v>3035</v>
      </c>
      <c r="CM27" s="52">
        <v>3166</v>
      </c>
      <c r="CN27" s="52">
        <v>3621</v>
      </c>
      <c r="CO27" s="61">
        <v>4171</v>
      </c>
      <c r="CP27" s="52">
        <v>2080</v>
      </c>
      <c r="CQ27" s="52">
        <v>2907</v>
      </c>
      <c r="CR27" s="52">
        <v>2999</v>
      </c>
      <c r="CS27" s="52">
        <v>3559</v>
      </c>
      <c r="CT27" s="61">
        <v>3588</v>
      </c>
      <c r="CU27" s="52">
        <f t="shared" si="131"/>
        <v>95.544327055581078</v>
      </c>
      <c r="CV27" s="52">
        <f t="shared" si="132"/>
        <v>95.782537067545306</v>
      </c>
      <c r="CW27" s="52">
        <f t="shared" si="133"/>
        <v>94.725205306380289</v>
      </c>
      <c r="CX27" s="52">
        <f t="shared" si="134"/>
        <v>98.287765810549573</v>
      </c>
      <c r="CY27" s="52">
        <f t="shared" si="135"/>
        <v>86.022536561975542</v>
      </c>
      <c r="CZ27" s="52">
        <v>8862</v>
      </c>
      <c r="DA27" s="52">
        <v>11345</v>
      </c>
      <c r="DB27" s="52">
        <v>12257</v>
      </c>
      <c r="DC27" s="52">
        <v>13806</v>
      </c>
      <c r="DD27" s="61">
        <v>16870</v>
      </c>
      <c r="DE27" s="52">
        <v>8362</v>
      </c>
      <c r="DF27" s="52">
        <v>10599</v>
      </c>
      <c r="DG27" s="52">
        <v>11778</v>
      </c>
      <c r="DH27" s="52">
        <v>13559</v>
      </c>
      <c r="DI27" s="61">
        <v>13191</v>
      </c>
      <c r="DJ27" s="52">
        <f t="shared" si="136"/>
        <v>94.357932746558333</v>
      </c>
      <c r="DK27" s="52">
        <f t="shared" si="137"/>
        <v>93.424416042309389</v>
      </c>
      <c r="DL27" s="52">
        <f t="shared" si="138"/>
        <v>96.092029044627552</v>
      </c>
      <c r="DM27" s="52">
        <f t="shared" si="139"/>
        <v>98.210922787193979</v>
      </c>
      <c r="DN27" s="52">
        <f t="shared" si="140"/>
        <v>78.192056905749851</v>
      </c>
      <c r="DO27" s="52">
        <v>527</v>
      </c>
      <c r="DP27" s="52">
        <v>520</v>
      </c>
      <c r="DQ27" s="52">
        <v>528</v>
      </c>
      <c r="DR27" s="52">
        <v>609</v>
      </c>
      <c r="DS27" s="52">
        <v>623</v>
      </c>
      <c r="DT27" s="52">
        <v>257</v>
      </c>
      <c r="DU27" s="52">
        <v>357</v>
      </c>
      <c r="DV27" s="52">
        <v>277</v>
      </c>
      <c r="DW27" s="52">
        <v>391</v>
      </c>
      <c r="DX27" s="52">
        <v>330</v>
      </c>
      <c r="DY27" s="52">
        <f t="shared" si="141"/>
        <v>48.766603415559771</v>
      </c>
      <c r="DZ27" s="52">
        <f t="shared" si="142"/>
        <v>68.65384615384616</v>
      </c>
      <c r="EA27" s="52">
        <f t="shared" si="143"/>
        <v>52.462121212121218</v>
      </c>
      <c r="EB27" s="52">
        <f t="shared" si="144"/>
        <v>64.203612479474543</v>
      </c>
      <c r="EC27" s="52">
        <f t="shared" si="145"/>
        <v>52.969502407704653</v>
      </c>
      <c r="ED27" s="52">
        <v>3362</v>
      </c>
      <c r="EE27" s="52">
        <v>3878</v>
      </c>
      <c r="EF27" s="52">
        <v>3439</v>
      </c>
      <c r="EG27" s="52">
        <v>3520</v>
      </c>
      <c r="EH27" s="52">
        <v>3791</v>
      </c>
      <c r="EI27" s="52">
        <v>51</v>
      </c>
      <c r="EJ27" s="52">
        <v>93</v>
      </c>
      <c r="EK27" s="52">
        <v>87</v>
      </c>
      <c r="EL27" s="52">
        <v>47</v>
      </c>
      <c r="EM27" s="52">
        <v>28</v>
      </c>
      <c r="EN27" s="52">
        <f t="shared" si="146"/>
        <v>1.5169541939321831</v>
      </c>
      <c r="EO27" s="52">
        <f t="shared" si="147"/>
        <v>2.3981433728726147</v>
      </c>
      <c r="EP27" s="52">
        <f t="shared" si="148"/>
        <v>2.5298051759232334</v>
      </c>
      <c r="EQ27" s="52">
        <f t="shared" si="149"/>
        <v>1.3352272727272727</v>
      </c>
      <c r="ER27" s="52">
        <f t="shared" si="150"/>
        <v>0.73859140068583484</v>
      </c>
      <c r="ES27" s="52">
        <v>1</v>
      </c>
      <c r="ET27" s="52">
        <v>0</v>
      </c>
      <c r="EU27" s="52">
        <v>2</v>
      </c>
      <c r="EV27" s="52">
        <v>12</v>
      </c>
      <c r="EW27" s="52">
        <v>4</v>
      </c>
      <c r="EX27" s="52">
        <v>1</v>
      </c>
      <c r="EY27" s="52">
        <v>0</v>
      </c>
      <c r="EZ27" s="52">
        <v>1</v>
      </c>
      <c r="FA27" s="52">
        <v>1</v>
      </c>
      <c r="FB27" s="52">
        <v>4</v>
      </c>
      <c r="FC27" s="52">
        <v>0</v>
      </c>
      <c r="FD27" s="52">
        <v>0</v>
      </c>
      <c r="FE27" s="52">
        <v>0</v>
      </c>
      <c r="FF27" s="52">
        <v>7</v>
      </c>
      <c r="FG27" s="52">
        <v>0</v>
      </c>
      <c r="FH27" s="52">
        <f t="shared" si="151"/>
        <v>100</v>
      </c>
      <c r="FI27" s="52">
        <f t="shared" si="152"/>
        <v>0</v>
      </c>
      <c r="FJ27" s="52">
        <f t="shared" si="153"/>
        <v>50</v>
      </c>
      <c r="FK27" s="52">
        <f t="shared" si="154"/>
        <v>8.3333333333333321</v>
      </c>
      <c r="FL27" s="52">
        <f t="shared" si="155"/>
        <v>100</v>
      </c>
      <c r="FM27" s="52">
        <f t="shared" si="156"/>
        <v>0</v>
      </c>
      <c r="FN27" s="52">
        <f t="shared" si="157"/>
        <v>0</v>
      </c>
      <c r="FO27" s="52">
        <f t="shared" si="158"/>
        <v>0</v>
      </c>
      <c r="FP27" s="52">
        <f t="shared" si="159"/>
        <v>58.333333333333336</v>
      </c>
      <c r="FQ27" s="52">
        <f t="shared" si="160"/>
        <v>0</v>
      </c>
      <c r="FR27" s="52">
        <v>1</v>
      </c>
      <c r="FS27" s="52">
        <v>0</v>
      </c>
      <c r="FT27" s="52">
        <v>0</v>
      </c>
      <c r="FU27" s="52">
        <v>1</v>
      </c>
      <c r="FV27" s="52">
        <v>2</v>
      </c>
      <c r="FW27" s="52">
        <v>34</v>
      </c>
      <c r="FX27" s="52">
        <v>6</v>
      </c>
      <c r="FY27" s="52">
        <v>25</v>
      </c>
      <c r="FZ27" s="52">
        <v>37</v>
      </c>
      <c r="GA27" s="52">
        <v>37</v>
      </c>
      <c r="GB27" s="52">
        <f t="shared" si="161"/>
        <v>2.9411764705882351</v>
      </c>
      <c r="GC27" s="52">
        <f t="shared" si="162"/>
        <v>0</v>
      </c>
      <c r="GD27" s="52">
        <f t="shared" si="163"/>
        <v>0</v>
      </c>
      <c r="GE27" s="52">
        <f t="shared" si="164"/>
        <v>2.7027027027027026</v>
      </c>
      <c r="GF27" s="52">
        <f t="shared" si="165"/>
        <v>5.4054054054054053</v>
      </c>
      <c r="GG27" s="52">
        <v>0</v>
      </c>
      <c r="GH27" s="52">
        <v>0</v>
      </c>
      <c r="GI27" s="52">
        <v>0</v>
      </c>
      <c r="GJ27" s="52">
        <v>0</v>
      </c>
      <c r="GK27" s="52">
        <v>0</v>
      </c>
      <c r="GL27" s="52">
        <v>3294</v>
      </c>
      <c r="GM27" s="52">
        <v>3354</v>
      </c>
      <c r="GN27" s="52">
        <v>3266</v>
      </c>
      <c r="GO27" s="52">
        <v>3293</v>
      </c>
      <c r="GP27" s="52">
        <v>3320</v>
      </c>
      <c r="GQ27" s="52">
        <f t="shared" si="166"/>
        <v>0</v>
      </c>
      <c r="GR27" s="52">
        <f t="shared" si="167"/>
        <v>0</v>
      </c>
      <c r="GS27" s="52">
        <f t="shared" si="168"/>
        <v>0</v>
      </c>
      <c r="GT27" s="52">
        <f t="shared" si="169"/>
        <v>0</v>
      </c>
      <c r="GU27" s="52">
        <f t="shared" si="170"/>
        <v>0</v>
      </c>
      <c r="GV27" s="52">
        <v>2</v>
      </c>
      <c r="GW27" s="52">
        <v>0</v>
      </c>
      <c r="GX27" s="52">
        <v>1</v>
      </c>
      <c r="GY27" s="52">
        <v>0</v>
      </c>
      <c r="GZ27" s="52">
        <v>0</v>
      </c>
      <c r="HA27" s="52">
        <f t="shared" si="171"/>
        <v>5.8823529411764701</v>
      </c>
      <c r="HB27" s="52">
        <f t="shared" si="172"/>
        <v>0</v>
      </c>
      <c r="HC27" s="52">
        <f t="shared" si="173"/>
        <v>4</v>
      </c>
      <c r="HD27" s="52">
        <f t="shared" si="174"/>
        <v>0</v>
      </c>
      <c r="HE27" s="52">
        <f t="shared" si="175"/>
        <v>0</v>
      </c>
      <c r="HF27" s="54">
        <v>77</v>
      </c>
      <c r="HG27" s="54">
        <v>51</v>
      </c>
      <c r="HH27" s="54">
        <v>64</v>
      </c>
      <c r="HI27" s="54">
        <v>109</v>
      </c>
      <c r="HJ27" s="54">
        <v>76</v>
      </c>
      <c r="HK27" s="54">
        <v>463</v>
      </c>
      <c r="HL27" s="54">
        <v>421</v>
      </c>
      <c r="HM27" s="54">
        <v>516</v>
      </c>
      <c r="HN27" s="54">
        <v>595</v>
      </c>
      <c r="HO27" s="54">
        <v>503</v>
      </c>
      <c r="HP27" s="52">
        <f t="shared" si="176"/>
        <v>16.630669546436287</v>
      </c>
      <c r="HQ27" s="52">
        <f t="shared" si="177"/>
        <v>12.114014251781473</v>
      </c>
      <c r="HR27" s="52">
        <f t="shared" si="178"/>
        <v>12.403100775193799</v>
      </c>
      <c r="HS27" s="52">
        <f t="shared" si="179"/>
        <v>18.319327731092436</v>
      </c>
      <c r="HT27" s="52">
        <f t="shared" si="180"/>
        <v>15.109343936381709</v>
      </c>
    </row>
    <row r="28" spans="1:228" ht="15.75" thickBot="1">
      <c r="A28" s="43">
        <v>260105</v>
      </c>
      <c r="B28" s="43" t="s">
        <v>1</v>
      </c>
      <c r="C28" s="47">
        <v>2601</v>
      </c>
      <c r="D28" s="63">
        <v>1236.6666666666667</v>
      </c>
      <c r="E28" s="63">
        <v>1270.3333333333333</v>
      </c>
      <c r="F28" s="63">
        <v>1386.6666666666667</v>
      </c>
      <c r="G28" s="63">
        <v>1405</v>
      </c>
      <c r="H28" s="63">
        <v>1422</v>
      </c>
      <c r="I28" s="63">
        <v>3649</v>
      </c>
      <c r="J28" s="63">
        <v>3567</v>
      </c>
      <c r="K28" s="63">
        <v>3234</v>
      </c>
      <c r="L28" s="63">
        <v>3259</v>
      </c>
      <c r="M28" s="63">
        <v>3251</v>
      </c>
      <c r="N28" s="63">
        <v>17900</v>
      </c>
      <c r="O28" s="63">
        <v>17276</v>
      </c>
      <c r="P28" s="63">
        <v>17484</v>
      </c>
      <c r="Q28" s="63">
        <v>18156</v>
      </c>
      <c r="R28" s="63">
        <v>18390</v>
      </c>
      <c r="S28" s="64">
        <v>484</v>
      </c>
      <c r="T28" s="64">
        <v>202</v>
      </c>
      <c r="U28" s="64">
        <v>107</v>
      </c>
      <c r="V28" s="64">
        <v>25</v>
      </c>
      <c r="W28" s="64">
        <v>0</v>
      </c>
      <c r="X28" s="52">
        <f t="shared" si="101"/>
        <v>0.39137466307277624</v>
      </c>
      <c r="Y28" s="52">
        <f t="shared" si="102"/>
        <v>0.15901338231435319</v>
      </c>
      <c r="Z28" s="52">
        <f t="shared" si="103"/>
        <v>7.7163461538461528E-2</v>
      </c>
      <c r="AA28" s="52">
        <f t="shared" si="104"/>
        <v>1.7793594306049824E-2</v>
      </c>
      <c r="AB28" s="52">
        <f t="shared" si="105"/>
        <v>0</v>
      </c>
      <c r="AC28" s="52">
        <v>3575</v>
      </c>
      <c r="AD28" s="52">
        <v>3501</v>
      </c>
      <c r="AE28" s="52">
        <v>3147</v>
      </c>
      <c r="AF28" s="52">
        <v>3193</v>
      </c>
      <c r="AG28" s="61">
        <v>3169</v>
      </c>
      <c r="AH28" s="52">
        <f t="shared" si="106"/>
        <v>97.972047136201695</v>
      </c>
      <c r="AI28" s="52">
        <f t="shared" si="107"/>
        <v>98.149705634987384</v>
      </c>
      <c r="AJ28" s="52">
        <f t="shared" si="108"/>
        <v>97.309833024118745</v>
      </c>
      <c r="AK28" s="52">
        <f t="shared" si="109"/>
        <v>97.97483890764039</v>
      </c>
      <c r="AL28" s="52">
        <f t="shared" si="110"/>
        <v>97.477699169486314</v>
      </c>
      <c r="AM28" s="52">
        <v>1650</v>
      </c>
      <c r="AN28" s="52">
        <v>1927</v>
      </c>
      <c r="AO28" s="52">
        <v>1749</v>
      </c>
      <c r="AP28" s="52">
        <v>2833</v>
      </c>
      <c r="AQ28" s="61">
        <v>3895</v>
      </c>
      <c r="AR28" s="52">
        <f t="shared" si="111"/>
        <v>9.2178770949720672</v>
      </c>
      <c r="AS28" s="52">
        <f t="shared" si="112"/>
        <v>11.154202361657791</v>
      </c>
      <c r="AT28" s="52">
        <f t="shared" si="113"/>
        <v>10.003431708991076</v>
      </c>
      <c r="AU28" s="52">
        <f t="shared" si="114"/>
        <v>15.603657193214366</v>
      </c>
      <c r="AV28" s="52">
        <f t="shared" si="115"/>
        <v>21.179989124524198</v>
      </c>
      <c r="AW28" s="52">
        <v>53975</v>
      </c>
      <c r="AX28" s="52">
        <v>57453</v>
      </c>
      <c r="AY28" s="52">
        <v>61661</v>
      </c>
      <c r="AZ28" s="52">
        <v>61984</v>
      </c>
      <c r="BA28" s="61">
        <v>63064</v>
      </c>
      <c r="BB28" s="52">
        <v>48794</v>
      </c>
      <c r="BC28" s="52">
        <v>45645</v>
      </c>
      <c r="BD28" s="52">
        <v>46220</v>
      </c>
      <c r="BE28" s="52">
        <v>45775</v>
      </c>
      <c r="BF28" s="61">
        <v>45726</v>
      </c>
      <c r="BG28" s="52">
        <f t="shared" si="116"/>
        <v>0.90401111625752661</v>
      </c>
      <c r="BH28" s="52">
        <f t="shared" si="117"/>
        <v>0.79447548430891335</v>
      </c>
      <c r="BI28" s="52">
        <f t="shared" si="118"/>
        <v>0.74958239405783234</v>
      </c>
      <c r="BJ28" s="52">
        <f t="shared" si="119"/>
        <v>0.73849703149199797</v>
      </c>
      <c r="BK28" s="52">
        <f t="shared" si="120"/>
        <v>0.72507294177343651</v>
      </c>
      <c r="BL28" s="52">
        <v>376</v>
      </c>
      <c r="BM28" s="52">
        <v>340</v>
      </c>
      <c r="BN28" s="52">
        <v>310</v>
      </c>
      <c r="BO28" s="52">
        <v>324</v>
      </c>
      <c r="BP28" s="61">
        <v>329</v>
      </c>
      <c r="BQ28" s="52">
        <v>162</v>
      </c>
      <c r="BR28" s="52">
        <v>155</v>
      </c>
      <c r="BS28" s="52">
        <v>154</v>
      </c>
      <c r="BT28" s="52">
        <v>164</v>
      </c>
      <c r="BU28" s="61">
        <v>136</v>
      </c>
      <c r="BV28" s="52">
        <f t="shared" si="121"/>
        <v>43.085106382978722</v>
      </c>
      <c r="BW28" s="52">
        <f t="shared" si="122"/>
        <v>45.588235294117645</v>
      </c>
      <c r="BX28" s="52">
        <f t="shared" si="123"/>
        <v>49.677419354838712</v>
      </c>
      <c r="BY28" s="52">
        <f t="shared" si="124"/>
        <v>50.617283950617285</v>
      </c>
      <c r="BZ28" s="52">
        <f t="shared" si="125"/>
        <v>41.337386018237083</v>
      </c>
      <c r="CA28" s="52">
        <v>32</v>
      </c>
      <c r="CB28" s="52">
        <v>22</v>
      </c>
      <c r="CC28" s="52">
        <v>26</v>
      </c>
      <c r="CD28" s="52">
        <v>24</v>
      </c>
      <c r="CE28" s="61">
        <v>23</v>
      </c>
      <c r="CF28" s="52">
        <f t="shared" si="126"/>
        <v>8.5106382978723403</v>
      </c>
      <c r="CG28" s="52">
        <f t="shared" si="127"/>
        <v>6.4705882352941186</v>
      </c>
      <c r="CH28" s="52">
        <f t="shared" si="128"/>
        <v>8.3870967741935498</v>
      </c>
      <c r="CI28" s="52">
        <f t="shared" si="129"/>
        <v>7.4074074074074066</v>
      </c>
      <c r="CJ28" s="52">
        <f t="shared" si="130"/>
        <v>6.9908814589665651</v>
      </c>
      <c r="CK28" s="52">
        <v>2808</v>
      </c>
      <c r="CL28" s="52">
        <v>3155</v>
      </c>
      <c r="CM28" s="52">
        <v>3243</v>
      </c>
      <c r="CN28" s="52">
        <v>4373</v>
      </c>
      <c r="CO28" s="61">
        <v>3912</v>
      </c>
      <c r="CP28" s="52">
        <v>2793</v>
      </c>
      <c r="CQ28" s="52">
        <v>3119</v>
      </c>
      <c r="CR28" s="52">
        <v>3221</v>
      </c>
      <c r="CS28" s="52">
        <v>3583</v>
      </c>
      <c r="CT28" s="61">
        <v>3866</v>
      </c>
      <c r="CU28" s="52">
        <f t="shared" si="131"/>
        <v>99.465811965811966</v>
      </c>
      <c r="CV28" s="52">
        <f t="shared" si="132"/>
        <v>98.858954041204441</v>
      </c>
      <c r="CW28" s="52">
        <f t="shared" si="133"/>
        <v>99.32161578785076</v>
      </c>
      <c r="CX28" s="52">
        <f t="shared" si="134"/>
        <v>81.934598673679389</v>
      </c>
      <c r="CY28" s="52">
        <f t="shared" si="135"/>
        <v>98.824130879345603</v>
      </c>
      <c r="CZ28" s="52">
        <v>15413</v>
      </c>
      <c r="DA28" s="52">
        <v>15552</v>
      </c>
      <c r="DB28" s="52">
        <v>15856</v>
      </c>
      <c r="DC28" s="52">
        <v>15374</v>
      </c>
      <c r="DD28" s="61">
        <v>15783</v>
      </c>
      <c r="DE28" s="52">
        <v>15151</v>
      </c>
      <c r="DF28" s="52">
        <v>15187</v>
      </c>
      <c r="DG28" s="52">
        <v>15658</v>
      </c>
      <c r="DH28" s="52">
        <v>15148</v>
      </c>
      <c r="DI28" s="61">
        <v>15539</v>
      </c>
      <c r="DJ28" s="52">
        <f t="shared" si="136"/>
        <v>98.3001362486213</v>
      </c>
      <c r="DK28" s="52">
        <f t="shared" si="137"/>
        <v>97.653034979423865</v>
      </c>
      <c r="DL28" s="52">
        <f t="shared" si="138"/>
        <v>98.751261352169522</v>
      </c>
      <c r="DM28" s="52">
        <f t="shared" si="139"/>
        <v>98.529985690126182</v>
      </c>
      <c r="DN28" s="52">
        <f t="shared" si="140"/>
        <v>98.454032820122919</v>
      </c>
      <c r="DO28" s="52">
        <v>1153</v>
      </c>
      <c r="DP28" s="52">
        <v>1077</v>
      </c>
      <c r="DQ28" s="52">
        <v>979</v>
      </c>
      <c r="DR28" s="52">
        <v>940</v>
      </c>
      <c r="DS28" s="52">
        <v>907</v>
      </c>
      <c r="DT28" s="52">
        <v>686</v>
      </c>
      <c r="DU28" s="52">
        <v>605</v>
      </c>
      <c r="DV28" s="52">
        <v>528</v>
      </c>
      <c r="DW28" s="52">
        <v>493</v>
      </c>
      <c r="DX28" s="52">
        <v>464</v>
      </c>
      <c r="DY28" s="52">
        <f t="shared" si="141"/>
        <v>59.496964440589764</v>
      </c>
      <c r="DZ28" s="52">
        <f t="shared" si="142"/>
        <v>56.174558960074286</v>
      </c>
      <c r="EA28" s="52">
        <f t="shared" si="143"/>
        <v>53.932584269662918</v>
      </c>
      <c r="EB28" s="52">
        <f t="shared" si="144"/>
        <v>52.446808510638299</v>
      </c>
      <c r="EC28" s="52">
        <f t="shared" si="145"/>
        <v>51.157662624035282</v>
      </c>
      <c r="ED28" s="52">
        <v>7362</v>
      </c>
      <c r="EE28" s="52">
        <v>7371</v>
      </c>
      <c r="EF28" s="52">
        <v>6949</v>
      </c>
      <c r="EG28" s="52">
        <v>6449</v>
      </c>
      <c r="EH28" s="52">
        <v>6499</v>
      </c>
      <c r="EI28" s="52">
        <v>69</v>
      </c>
      <c r="EJ28" s="52">
        <v>37</v>
      </c>
      <c r="EK28" s="52">
        <v>63</v>
      </c>
      <c r="EL28" s="52">
        <v>42</v>
      </c>
      <c r="EM28" s="52">
        <v>11</v>
      </c>
      <c r="EN28" s="52">
        <f t="shared" si="146"/>
        <v>0.93724531377343112</v>
      </c>
      <c r="EO28" s="52">
        <f t="shared" si="147"/>
        <v>0.50196716863383528</v>
      </c>
      <c r="EP28" s="52">
        <f t="shared" si="148"/>
        <v>0.90660526694488419</v>
      </c>
      <c r="EQ28" s="52">
        <f t="shared" si="149"/>
        <v>0.65126376182353851</v>
      </c>
      <c r="ER28" s="52">
        <f t="shared" si="150"/>
        <v>0.16925680873980611</v>
      </c>
      <c r="ES28" s="52">
        <v>0</v>
      </c>
      <c r="ET28" s="52">
        <v>0</v>
      </c>
      <c r="EU28" s="52">
        <v>0</v>
      </c>
      <c r="EV28" s="52">
        <v>0</v>
      </c>
      <c r="EW28" s="52">
        <v>0</v>
      </c>
      <c r="EX28" s="52">
        <v>0</v>
      </c>
      <c r="EY28" s="52">
        <v>0</v>
      </c>
      <c r="EZ28" s="52">
        <v>0</v>
      </c>
      <c r="FA28" s="52">
        <v>0</v>
      </c>
      <c r="FB28" s="52">
        <v>0</v>
      </c>
      <c r="FC28" s="52">
        <v>0</v>
      </c>
      <c r="FD28" s="52">
        <v>0</v>
      </c>
      <c r="FE28" s="52">
        <v>0</v>
      </c>
      <c r="FF28" s="52">
        <v>0</v>
      </c>
      <c r="FG28" s="52">
        <v>0</v>
      </c>
      <c r="FH28" s="52">
        <f t="shared" si="151"/>
        <v>0</v>
      </c>
      <c r="FI28" s="52">
        <f t="shared" si="152"/>
        <v>0</v>
      </c>
      <c r="FJ28" s="52">
        <f t="shared" si="153"/>
        <v>0</v>
      </c>
      <c r="FK28" s="52">
        <f t="shared" si="154"/>
        <v>0</v>
      </c>
      <c r="FL28" s="52">
        <f t="shared" si="155"/>
        <v>0</v>
      </c>
      <c r="FM28" s="52">
        <f t="shared" si="156"/>
        <v>0</v>
      </c>
      <c r="FN28" s="52">
        <f t="shared" si="157"/>
        <v>0</v>
      </c>
      <c r="FO28" s="52">
        <f t="shared" si="158"/>
        <v>0</v>
      </c>
      <c r="FP28" s="52">
        <f t="shared" si="159"/>
        <v>0</v>
      </c>
      <c r="FQ28" s="52">
        <f t="shared" si="160"/>
        <v>0</v>
      </c>
      <c r="FR28" s="52">
        <v>0</v>
      </c>
      <c r="FS28" s="52">
        <v>0</v>
      </c>
      <c r="FT28" s="52">
        <v>0</v>
      </c>
      <c r="FU28" s="52">
        <v>0</v>
      </c>
      <c r="FV28" s="52">
        <v>0</v>
      </c>
      <c r="FW28" s="52">
        <v>0</v>
      </c>
      <c r="FX28" s="52">
        <v>0</v>
      </c>
      <c r="FY28" s="52">
        <v>0</v>
      </c>
      <c r="FZ28" s="52">
        <v>0</v>
      </c>
      <c r="GA28" s="52">
        <v>0</v>
      </c>
      <c r="GB28" s="52">
        <f t="shared" si="161"/>
        <v>0</v>
      </c>
      <c r="GC28" s="52">
        <f t="shared" si="162"/>
        <v>0</v>
      </c>
      <c r="GD28" s="52">
        <f t="shared" si="163"/>
        <v>0</v>
      </c>
      <c r="GE28" s="52">
        <f t="shared" si="164"/>
        <v>0</v>
      </c>
      <c r="GF28" s="52">
        <f t="shared" si="165"/>
        <v>0</v>
      </c>
      <c r="GG28" s="52">
        <v>0</v>
      </c>
      <c r="GH28" s="52">
        <v>0</v>
      </c>
      <c r="GI28" s="52">
        <v>0</v>
      </c>
      <c r="GJ28" s="52">
        <v>0</v>
      </c>
      <c r="GK28" s="52">
        <v>0</v>
      </c>
      <c r="GL28" s="52">
        <v>4254</v>
      </c>
      <c r="GM28" s="52">
        <v>4379</v>
      </c>
      <c r="GN28" s="52">
        <v>4833</v>
      </c>
      <c r="GO28" s="52">
        <v>4896</v>
      </c>
      <c r="GP28" s="52">
        <v>4955</v>
      </c>
      <c r="GQ28" s="52">
        <f t="shared" si="166"/>
        <v>0</v>
      </c>
      <c r="GR28" s="52">
        <f t="shared" si="167"/>
        <v>0</v>
      </c>
      <c r="GS28" s="52">
        <f t="shared" si="168"/>
        <v>0</v>
      </c>
      <c r="GT28" s="52">
        <f t="shared" si="169"/>
        <v>0</v>
      </c>
      <c r="GU28" s="52">
        <f t="shared" si="170"/>
        <v>0</v>
      </c>
      <c r="GV28" s="52">
        <v>0</v>
      </c>
      <c r="GW28" s="52">
        <v>0</v>
      </c>
      <c r="GX28" s="52">
        <v>0</v>
      </c>
      <c r="GY28" s="52">
        <v>0</v>
      </c>
      <c r="GZ28" s="52">
        <v>0</v>
      </c>
      <c r="HA28" s="52">
        <f t="shared" si="171"/>
        <v>0</v>
      </c>
      <c r="HB28" s="52">
        <f t="shared" si="172"/>
        <v>0</v>
      </c>
      <c r="HC28" s="52">
        <f t="shared" si="173"/>
        <v>0</v>
      </c>
      <c r="HD28" s="52">
        <f t="shared" si="174"/>
        <v>0</v>
      </c>
      <c r="HE28" s="52">
        <f t="shared" si="175"/>
        <v>0</v>
      </c>
      <c r="HF28" s="54">
        <v>116</v>
      </c>
      <c r="HG28" s="54">
        <v>121</v>
      </c>
      <c r="HH28" s="54">
        <v>162</v>
      </c>
      <c r="HI28" s="54">
        <v>127</v>
      </c>
      <c r="HJ28" s="54">
        <v>138</v>
      </c>
      <c r="HK28" s="54">
        <v>860</v>
      </c>
      <c r="HL28" s="54">
        <v>876</v>
      </c>
      <c r="HM28" s="54">
        <v>1066</v>
      </c>
      <c r="HN28" s="54">
        <v>1078</v>
      </c>
      <c r="HO28" s="54">
        <v>1050</v>
      </c>
      <c r="HP28" s="52">
        <f t="shared" si="176"/>
        <v>13.488372093023257</v>
      </c>
      <c r="HQ28" s="52">
        <f t="shared" si="177"/>
        <v>13.812785388127855</v>
      </c>
      <c r="HR28" s="52">
        <f t="shared" si="178"/>
        <v>15.196998123827393</v>
      </c>
      <c r="HS28" s="52">
        <f t="shared" si="179"/>
        <v>11.781076066790352</v>
      </c>
      <c r="HT28" s="52">
        <f t="shared" si="180"/>
        <v>13.142857142857142</v>
      </c>
    </row>
    <row r="29" spans="1:228" ht="15.75" thickBot="1">
      <c r="A29" s="43">
        <v>260110</v>
      </c>
      <c r="B29" s="43" t="s">
        <v>91</v>
      </c>
      <c r="C29" s="47">
        <v>2609</v>
      </c>
      <c r="D29" s="63">
        <v>5468.666666666667</v>
      </c>
      <c r="E29" s="63">
        <v>5571</v>
      </c>
      <c r="F29" s="63">
        <v>5647.333333333333</v>
      </c>
      <c r="G29" s="63">
        <v>5683</v>
      </c>
      <c r="H29" s="63">
        <v>5718.333333333333</v>
      </c>
      <c r="I29" s="63">
        <v>9428</v>
      </c>
      <c r="J29" s="63">
        <v>10580</v>
      </c>
      <c r="K29" s="63">
        <v>8623</v>
      </c>
      <c r="L29" s="63">
        <v>10888</v>
      </c>
      <c r="M29" s="63">
        <v>14981</v>
      </c>
      <c r="N29" s="63">
        <v>78520</v>
      </c>
      <c r="O29" s="63">
        <v>79104</v>
      </c>
      <c r="P29" s="63">
        <v>79877</v>
      </c>
      <c r="Q29" s="63">
        <v>77302</v>
      </c>
      <c r="R29" s="63">
        <v>77794</v>
      </c>
      <c r="S29" s="64">
        <v>1160</v>
      </c>
      <c r="T29" s="64">
        <v>1159</v>
      </c>
      <c r="U29" s="64">
        <v>1208</v>
      </c>
      <c r="V29" s="64">
        <v>1659</v>
      </c>
      <c r="W29" s="64">
        <v>2191</v>
      </c>
      <c r="X29" s="52">
        <f t="shared" si="101"/>
        <v>0.21211751798122636</v>
      </c>
      <c r="Y29" s="52">
        <f t="shared" si="102"/>
        <v>0.20804164422904325</v>
      </c>
      <c r="Z29" s="52">
        <f t="shared" si="103"/>
        <v>0.21390626844528393</v>
      </c>
      <c r="AA29" s="52">
        <f t="shared" si="104"/>
        <v>0.29192327995776879</v>
      </c>
      <c r="AB29" s="52">
        <f t="shared" si="105"/>
        <v>0.38315359953366368</v>
      </c>
      <c r="AC29" s="52">
        <v>8544</v>
      </c>
      <c r="AD29" s="52">
        <v>9554</v>
      </c>
      <c r="AE29" s="52">
        <v>7941</v>
      </c>
      <c r="AF29" s="52">
        <v>9973</v>
      </c>
      <c r="AG29" s="61">
        <v>13771</v>
      </c>
      <c r="AH29" s="52">
        <f t="shared" si="106"/>
        <v>90.623674162070429</v>
      </c>
      <c r="AI29" s="52">
        <f t="shared" si="107"/>
        <v>90.302457466918725</v>
      </c>
      <c r="AJ29" s="52">
        <f t="shared" si="108"/>
        <v>92.090919633538221</v>
      </c>
      <c r="AK29" s="52">
        <f t="shared" si="109"/>
        <v>91.596252755326972</v>
      </c>
      <c r="AL29" s="52">
        <f t="shared" si="110"/>
        <v>91.923102596622385</v>
      </c>
      <c r="AM29" s="52">
        <v>632</v>
      </c>
      <c r="AN29" s="52">
        <v>2500</v>
      </c>
      <c r="AO29" s="52">
        <v>2435</v>
      </c>
      <c r="AP29" s="52">
        <v>2229</v>
      </c>
      <c r="AQ29" s="61">
        <v>7221</v>
      </c>
      <c r="AR29" s="52">
        <f t="shared" si="111"/>
        <v>0.80489047376464606</v>
      </c>
      <c r="AS29" s="52">
        <f t="shared" si="112"/>
        <v>3.1603964401294498</v>
      </c>
      <c r="AT29" s="52">
        <f t="shared" si="113"/>
        <v>3.0484369718442106</v>
      </c>
      <c r="AU29" s="52">
        <f t="shared" si="114"/>
        <v>2.8834958992005379</v>
      </c>
      <c r="AV29" s="52">
        <f t="shared" si="115"/>
        <v>9.282206853999023</v>
      </c>
      <c r="AW29" s="52">
        <v>144406</v>
      </c>
      <c r="AX29" s="52">
        <v>157925</v>
      </c>
      <c r="AY29" s="52">
        <v>143985</v>
      </c>
      <c r="AZ29" s="52">
        <v>193642</v>
      </c>
      <c r="BA29" s="61">
        <v>275263</v>
      </c>
      <c r="BB29" s="52">
        <v>128505</v>
      </c>
      <c r="BC29" s="52">
        <v>149389</v>
      </c>
      <c r="BD29" s="52">
        <v>138512</v>
      </c>
      <c r="BE29" s="52">
        <v>188948</v>
      </c>
      <c r="BF29" s="61">
        <v>216064</v>
      </c>
      <c r="BG29" s="52">
        <f t="shared" si="116"/>
        <v>0.88988684680691943</v>
      </c>
      <c r="BH29" s="52">
        <f t="shared" si="117"/>
        <v>0.94594902643659962</v>
      </c>
      <c r="BI29" s="52">
        <f t="shared" si="118"/>
        <v>0.96198909608639793</v>
      </c>
      <c r="BJ29" s="52">
        <f t="shared" si="119"/>
        <v>0.97575939104119969</v>
      </c>
      <c r="BK29" s="52">
        <f t="shared" si="120"/>
        <v>0.78493658791773691</v>
      </c>
      <c r="BL29" s="52">
        <v>1720</v>
      </c>
      <c r="BM29" s="52">
        <v>1823</v>
      </c>
      <c r="BN29" s="52">
        <v>1692</v>
      </c>
      <c r="BO29" s="52">
        <v>1768</v>
      </c>
      <c r="BP29" s="61">
        <v>1698</v>
      </c>
      <c r="BQ29" s="52">
        <v>528</v>
      </c>
      <c r="BR29" s="52">
        <v>644</v>
      </c>
      <c r="BS29" s="52">
        <v>878</v>
      </c>
      <c r="BT29" s="52">
        <v>935</v>
      </c>
      <c r="BU29" s="61">
        <v>1088</v>
      </c>
      <c r="BV29" s="52">
        <f t="shared" si="121"/>
        <v>30.697674418604652</v>
      </c>
      <c r="BW29" s="52">
        <f t="shared" si="122"/>
        <v>35.326385079539222</v>
      </c>
      <c r="BX29" s="52">
        <f t="shared" si="123"/>
        <v>51.891252955082749</v>
      </c>
      <c r="BY29" s="52">
        <f t="shared" si="124"/>
        <v>52.884615384615387</v>
      </c>
      <c r="BZ29" s="52">
        <f t="shared" si="125"/>
        <v>64.075382803297998</v>
      </c>
      <c r="CA29" s="52">
        <v>155</v>
      </c>
      <c r="CB29" s="52">
        <v>132</v>
      </c>
      <c r="CC29" s="52">
        <v>144</v>
      </c>
      <c r="CD29" s="52">
        <v>150</v>
      </c>
      <c r="CE29" s="61">
        <v>136</v>
      </c>
      <c r="CF29" s="52">
        <f t="shared" si="126"/>
        <v>9.0116279069767433</v>
      </c>
      <c r="CG29" s="52">
        <f t="shared" si="127"/>
        <v>7.240811848601207</v>
      </c>
      <c r="CH29" s="52">
        <f t="shared" si="128"/>
        <v>8.5106382978723403</v>
      </c>
      <c r="CI29" s="52">
        <f t="shared" si="129"/>
        <v>8.4841628959276019</v>
      </c>
      <c r="CJ29" s="52">
        <f t="shared" si="130"/>
        <v>8.0094228504122498</v>
      </c>
      <c r="CK29" s="52">
        <v>4086</v>
      </c>
      <c r="CL29" s="52">
        <v>4805</v>
      </c>
      <c r="CM29" s="52">
        <v>4870</v>
      </c>
      <c r="CN29" s="52">
        <v>6785</v>
      </c>
      <c r="CO29" s="61">
        <v>9763</v>
      </c>
      <c r="CP29" s="52">
        <v>3638</v>
      </c>
      <c r="CQ29" s="52">
        <v>4689</v>
      </c>
      <c r="CR29" s="52">
        <v>4820</v>
      </c>
      <c r="CS29" s="52">
        <v>6615</v>
      </c>
      <c r="CT29" s="61">
        <v>9459</v>
      </c>
      <c r="CU29" s="52">
        <f t="shared" si="131"/>
        <v>89.035731767009295</v>
      </c>
      <c r="CV29" s="52">
        <f t="shared" si="132"/>
        <v>97.585848074921955</v>
      </c>
      <c r="CW29" s="52">
        <f t="shared" si="133"/>
        <v>98.973305954825463</v>
      </c>
      <c r="CX29" s="52">
        <f t="shared" si="134"/>
        <v>97.49447310243184</v>
      </c>
      <c r="CY29" s="52">
        <f t="shared" si="135"/>
        <v>96.88620301136946</v>
      </c>
      <c r="CZ29" s="52">
        <v>29931</v>
      </c>
      <c r="DA29" s="52">
        <v>33557</v>
      </c>
      <c r="DB29" s="52">
        <v>31326</v>
      </c>
      <c r="DC29" s="52">
        <v>40247</v>
      </c>
      <c r="DD29" s="61">
        <v>55347</v>
      </c>
      <c r="DE29" s="52">
        <v>25074</v>
      </c>
      <c r="DF29" s="52">
        <v>32800</v>
      </c>
      <c r="DG29" s="52">
        <v>30817</v>
      </c>
      <c r="DH29" s="52">
        <v>39210</v>
      </c>
      <c r="DI29" s="61">
        <v>53451</v>
      </c>
      <c r="DJ29" s="52">
        <f t="shared" si="136"/>
        <v>83.772677157462155</v>
      </c>
      <c r="DK29" s="52">
        <f t="shared" si="137"/>
        <v>97.744136841791573</v>
      </c>
      <c r="DL29" s="52">
        <f t="shared" si="138"/>
        <v>98.375151631232839</v>
      </c>
      <c r="DM29" s="52">
        <f t="shared" si="139"/>
        <v>97.423410440529736</v>
      </c>
      <c r="DN29" s="52">
        <f t="shared" si="140"/>
        <v>96.574340072632651</v>
      </c>
      <c r="DO29" s="52">
        <v>2947</v>
      </c>
      <c r="DP29" s="52">
        <v>3337</v>
      </c>
      <c r="DQ29" s="52">
        <v>2636</v>
      </c>
      <c r="DR29" s="52">
        <v>3588</v>
      </c>
      <c r="DS29" s="52">
        <v>4473</v>
      </c>
      <c r="DT29" s="52">
        <v>2210</v>
      </c>
      <c r="DU29" s="52">
        <v>2443</v>
      </c>
      <c r="DV29" s="52">
        <v>2095</v>
      </c>
      <c r="DW29" s="52">
        <v>2816</v>
      </c>
      <c r="DX29" s="52">
        <v>3200</v>
      </c>
      <c r="DY29" s="52">
        <f t="shared" si="141"/>
        <v>74.991516796742445</v>
      </c>
      <c r="DZ29" s="52">
        <f t="shared" si="142"/>
        <v>73.209469583458201</v>
      </c>
      <c r="EA29" s="52">
        <f t="shared" si="143"/>
        <v>79.476479514415772</v>
      </c>
      <c r="EB29" s="52">
        <f t="shared" si="144"/>
        <v>78.483835005574136</v>
      </c>
      <c r="EC29" s="52">
        <f t="shared" si="145"/>
        <v>71.540353230494077</v>
      </c>
      <c r="ED29" s="52">
        <v>20139</v>
      </c>
      <c r="EE29" s="52">
        <v>21923</v>
      </c>
      <c r="EF29" s="52">
        <v>19109</v>
      </c>
      <c r="EG29" s="52">
        <v>23460</v>
      </c>
      <c r="EH29" s="52">
        <v>30044</v>
      </c>
      <c r="EI29" s="52">
        <v>574</v>
      </c>
      <c r="EJ29" s="52">
        <v>924</v>
      </c>
      <c r="EK29" s="52">
        <v>745</v>
      </c>
      <c r="EL29" s="52">
        <v>574</v>
      </c>
      <c r="EM29" s="52">
        <v>519</v>
      </c>
      <c r="EN29" s="52">
        <f t="shared" si="146"/>
        <v>2.8501911713590546</v>
      </c>
      <c r="EO29" s="52">
        <f t="shared" si="147"/>
        <v>4.2147516307074762</v>
      </c>
      <c r="EP29" s="52">
        <f t="shared" si="148"/>
        <v>3.8986864828091474</v>
      </c>
      <c r="EQ29" s="52">
        <f t="shared" si="149"/>
        <v>2.4467178175618076</v>
      </c>
      <c r="ER29" s="52">
        <f t="shared" si="150"/>
        <v>1.7274663826387964</v>
      </c>
      <c r="ES29" s="52">
        <v>695</v>
      </c>
      <c r="ET29" s="52">
        <v>818</v>
      </c>
      <c r="EU29" s="52">
        <v>718</v>
      </c>
      <c r="EV29" s="52">
        <v>749</v>
      </c>
      <c r="EW29" s="52">
        <v>704</v>
      </c>
      <c r="EX29" s="52">
        <v>163</v>
      </c>
      <c r="EY29" s="52">
        <v>326</v>
      </c>
      <c r="EZ29" s="52">
        <v>263</v>
      </c>
      <c r="FA29" s="52">
        <v>303</v>
      </c>
      <c r="FB29" s="52">
        <v>281</v>
      </c>
      <c r="FC29" s="52">
        <v>37</v>
      </c>
      <c r="FD29" s="52">
        <v>55</v>
      </c>
      <c r="FE29" s="52">
        <v>75</v>
      </c>
      <c r="FF29" s="52">
        <v>50</v>
      </c>
      <c r="FG29" s="52">
        <v>50</v>
      </c>
      <c r="FH29" s="52">
        <f t="shared" si="151"/>
        <v>23.453237410071942</v>
      </c>
      <c r="FI29" s="52">
        <f t="shared" si="152"/>
        <v>39.853300733496333</v>
      </c>
      <c r="FJ29" s="52">
        <f t="shared" si="153"/>
        <v>36.629526462395546</v>
      </c>
      <c r="FK29" s="52">
        <f t="shared" si="154"/>
        <v>40.453938584779706</v>
      </c>
      <c r="FL29" s="52">
        <f t="shared" si="155"/>
        <v>39.914772727272727</v>
      </c>
      <c r="FM29" s="52">
        <f t="shared" si="156"/>
        <v>5.3237410071942444</v>
      </c>
      <c r="FN29" s="52">
        <f t="shared" si="157"/>
        <v>6.7237163814180931</v>
      </c>
      <c r="FO29" s="52">
        <f t="shared" si="158"/>
        <v>10.445682451253482</v>
      </c>
      <c r="FP29" s="52">
        <f t="shared" si="159"/>
        <v>6.6755674232309739</v>
      </c>
      <c r="FQ29" s="52">
        <f t="shared" si="160"/>
        <v>7.1022727272727275</v>
      </c>
      <c r="FR29" s="52">
        <v>19</v>
      </c>
      <c r="FS29" s="52">
        <v>26</v>
      </c>
      <c r="FT29" s="52">
        <v>33</v>
      </c>
      <c r="FU29" s="52">
        <v>22</v>
      </c>
      <c r="FV29" s="52">
        <v>26</v>
      </c>
      <c r="FW29" s="52">
        <v>1612</v>
      </c>
      <c r="FX29" s="52">
        <v>1606</v>
      </c>
      <c r="FY29" s="52">
        <v>1796</v>
      </c>
      <c r="FZ29" s="52">
        <v>1606</v>
      </c>
      <c r="GA29" s="52">
        <v>2034</v>
      </c>
      <c r="GB29" s="52">
        <f t="shared" si="161"/>
        <v>1.1786600496277915</v>
      </c>
      <c r="GC29" s="52">
        <f t="shared" si="162"/>
        <v>1.61892901618929</v>
      </c>
      <c r="GD29" s="52">
        <f t="shared" si="163"/>
        <v>1.8374164810690423</v>
      </c>
      <c r="GE29" s="52">
        <f t="shared" si="164"/>
        <v>1.3698630136986301</v>
      </c>
      <c r="GF29" s="52">
        <f t="shared" si="165"/>
        <v>1.2782694198623401</v>
      </c>
      <c r="GG29" s="52">
        <v>0</v>
      </c>
      <c r="GH29" s="52">
        <v>0</v>
      </c>
      <c r="GI29" s="52">
        <v>0</v>
      </c>
      <c r="GJ29" s="52">
        <v>1</v>
      </c>
      <c r="GK29" s="52">
        <v>0</v>
      </c>
      <c r="GL29" s="52">
        <v>20075</v>
      </c>
      <c r="GM29" s="52">
        <v>20613</v>
      </c>
      <c r="GN29" s="52">
        <v>21040</v>
      </c>
      <c r="GO29" s="52">
        <v>21174</v>
      </c>
      <c r="GP29" s="52">
        <v>21305</v>
      </c>
      <c r="GQ29" s="52">
        <f t="shared" si="166"/>
        <v>0</v>
      </c>
      <c r="GR29" s="52">
        <f t="shared" si="167"/>
        <v>0</v>
      </c>
      <c r="GS29" s="52">
        <f t="shared" si="168"/>
        <v>0</v>
      </c>
      <c r="GT29" s="52">
        <f t="shared" si="169"/>
        <v>0.4722773212430339</v>
      </c>
      <c r="GU29" s="52">
        <f t="shared" si="170"/>
        <v>0</v>
      </c>
      <c r="GV29" s="52">
        <v>0</v>
      </c>
      <c r="GW29" s="52">
        <v>0</v>
      </c>
      <c r="GX29" s="52">
        <v>0</v>
      </c>
      <c r="GY29" s="52">
        <v>4</v>
      </c>
      <c r="GZ29" s="52">
        <v>1</v>
      </c>
      <c r="HA29" s="52">
        <f t="shared" si="171"/>
        <v>0</v>
      </c>
      <c r="HB29" s="52">
        <f t="shared" si="172"/>
        <v>0</v>
      </c>
      <c r="HC29" s="52">
        <f t="shared" si="173"/>
        <v>0</v>
      </c>
      <c r="HD29" s="52">
        <f t="shared" si="174"/>
        <v>0.24906600249066002</v>
      </c>
      <c r="HE29" s="52">
        <f t="shared" si="175"/>
        <v>4.9164208456243856E-2</v>
      </c>
      <c r="HF29" s="54">
        <v>1115</v>
      </c>
      <c r="HG29" s="54">
        <v>1485</v>
      </c>
      <c r="HH29" s="54">
        <v>1577</v>
      </c>
      <c r="HI29" s="54">
        <v>1594</v>
      </c>
      <c r="HJ29" s="54">
        <v>1685</v>
      </c>
      <c r="HK29" s="54">
        <v>5463</v>
      </c>
      <c r="HL29" s="54">
        <v>6146</v>
      </c>
      <c r="HM29" s="54">
        <v>6530</v>
      </c>
      <c r="HN29" s="54">
        <v>6115</v>
      </c>
      <c r="HO29" s="54">
        <v>6796</v>
      </c>
      <c r="HP29" s="52">
        <f t="shared" si="176"/>
        <v>20.410031118433096</v>
      </c>
      <c r="HQ29" s="52">
        <f t="shared" si="177"/>
        <v>24.162056622193294</v>
      </c>
      <c r="HR29" s="52">
        <f t="shared" si="178"/>
        <v>24.150076569678408</v>
      </c>
      <c r="HS29" s="52">
        <f t="shared" si="179"/>
        <v>26.067048242027802</v>
      </c>
      <c r="HT29" s="52">
        <f t="shared" si="180"/>
        <v>24.79399646851089</v>
      </c>
    </row>
    <row r="30" spans="1:228" ht="15.75" thickBot="1">
      <c r="A30" s="43">
        <v>260120</v>
      </c>
      <c r="B30" s="43" t="s">
        <v>74</v>
      </c>
      <c r="C30" s="47">
        <v>2606</v>
      </c>
      <c r="D30" s="63">
        <v>5558</v>
      </c>
      <c r="E30" s="63">
        <v>5669</v>
      </c>
      <c r="F30" s="63">
        <v>5772.333333333333</v>
      </c>
      <c r="G30" s="63">
        <v>5818.666666666667</v>
      </c>
      <c r="H30" s="63">
        <v>5863.333333333333</v>
      </c>
      <c r="I30" s="63">
        <v>11640</v>
      </c>
      <c r="J30" s="63">
        <v>12441</v>
      </c>
      <c r="K30" s="63">
        <v>11177</v>
      </c>
      <c r="L30" s="63">
        <v>10014</v>
      </c>
      <c r="M30" s="63">
        <v>9916</v>
      </c>
      <c r="N30" s="63">
        <v>66109</v>
      </c>
      <c r="O30" s="63">
        <v>67458</v>
      </c>
      <c r="P30" s="63">
        <v>68000</v>
      </c>
      <c r="Q30" s="63">
        <v>68793</v>
      </c>
      <c r="R30" s="63">
        <v>69346</v>
      </c>
      <c r="S30" s="64">
        <v>4758</v>
      </c>
      <c r="T30" s="64">
        <v>4808</v>
      </c>
      <c r="U30" s="64">
        <v>4717</v>
      </c>
      <c r="V30" s="64">
        <v>4569</v>
      </c>
      <c r="W30" s="64">
        <v>3770</v>
      </c>
      <c r="X30" s="52">
        <f t="shared" si="101"/>
        <v>0.8560633321338611</v>
      </c>
      <c r="Y30" s="52">
        <f t="shared" si="102"/>
        <v>0.84812136179220321</v>
      </c>
      <c r="Z30" s="52">
        <f t="shared" si="103"/>
        <v>0.81717387538257213</v>
      </c>
      <c r="AA30" s="52">
        <f t="shared" si="104"/>
        <v>0.78523143904674608</v>
      </c>
      <c r="AB30" s="52">
        <f t="shared" si="105"/>
        <v>0.64297896532120524</v>
      </c>
      <c r="AC30" s="52">
        <v>11406</v>
      </c>
      <c r="AD30" s="52">
        <v>12189</v>
      </c>
      <c r="AE30" s="52">
        <v>10908</v>
      </c>
      <c r="AF30" s="52">
        <v>9838</v>
      </c>
      <c r="AG30" s="61">
        <v>9733</v>
      </c>
      <c r="AH30" s="52">
        <f t="shared" si="106"/>
        <v>97.989690721649481</v>
      </c>
      <c r="AI30" s="52">
        <f t="shared" si="107"/>
        <v>97.974439353749702</v>
      </c>
      <c r="AJ30" s="52">
        <f t="shared" si="108"/>
        <v>97.593271897646943</v>
      </c>
      <c r="AK30" s="52">
        <f t="shared" si="109"/>
        <v>98.242460555222692</v>
      </c>
      <c r="AL30" s="52">
        <f t="shared" si="110"/>
        <v>98.154497781363446</v>
      </c>
      <c r="AM30" s="52">
        <v>10260</v>
      </c>
      <c r="AN30" s="52">
        <v>12048</v>
      </c>
      <c r="AO30" s="52">
        <v>9401</v>
      </c>
      <c r="AP30" s="52">
        <v>8431</v>
      </c>
      <c r="AQ30" s="61">
        <v>6320</v>
      </c>
      <c r="AR30" s="52">
        <f t="shared" si="111"/>
        <v>15.519823322089277</v>
      </c>
      <c r="AS30" s="52">
        <f t="shared" si="112"/>
        <v>17.860001778884641</v>
      </c>
      <c r="AT30" s="52">
        <f t="shared" si="113"/>
        <v>13.825000000000001</v>
      </c>
      <c r="AU30" s="52">
        <f t="shared" si="114"/>
        <v>12.255607401915892</v>
      </c>
      <c r="AV30" s="52">
        <f t="shared" si="115"/>
        <v>9.1137196089176022</v>
      </c>
      <c r="AW30" s="52">
        <v>225078</v>
      </c>
      <c r="AX30" s="52">
        <v>232452</v>
      </c>
      <c r="AY30" s="52">
        <v>235313</v>
      </c>
      <c r="AZ30" s="52">
        <v>232690</v>
      </c>
      <c r="BA30" s="61">
        <v>230061</v>
      </c>
      <c r="BB30" s="52">
        <v>263370</v>
      </c>
      <c r="BC30" s="52">
        <v>251914</v>
      </c>
      <c r="BD30" s="52">
        <v>243388</v>
      </c>
      <c r="BE30" s="52">
        <v>239340</v>
      </c>
      <c r="BF30" s="61">
        <v>236715</v>
      </c>
      <c r="BG30" s="52">
        <f t="shared" si="116"/>
        <v>1.1701276890677899</v>
      </c>
      <c r="BH30" s="52">
        <f t="shared" si="117"/>
        <v>1.0837248120041987</v>
      </c>
      <c r="BI30" s="52">
        <f t="shared" si="118"/>
        <v>1.0343159961413098</v>
      </c>
      <c r="BJ30" s="52">
        <f t="shared" si="119"/>
        <v>1.0285787958227686</v>
      </c>
      <c r="BK30" s="52">
        <f t="shared" si="120"/>
        <v>1.0289227639626013</v>
      </c>
      <c r="BL30" s="52">
        <v>1194</v>
      </c>
      <c r="BM30" s="52">
        <v>1207</v>
      </c>
      <c r="BN30" s="52">
        <v>1088</v>
      </c>
      <c r="BO30" s="52">
        <v>1112</v>
      </c>
      <c r="BP30" s="61">
        <v>1052</v>
      </c>
      <c r="BQ30" s="52">
        <v>864</v>
      </c>
      <c r="BR30" s="52">
        <v>957</v>
      </c>
      <c r="BS30" s="52">
        <v>858</v>
      </c>
      <c r="BT30" s="52">
        <v>699</v>
      </c>
      <c r="BU30" s="61">
        <v>635</v>
      </c>
      <c r="BV30" s="52">
        <f t="shared" si="121"/>
        <v>72.361809045226138</v>
      </c>
      <c r="BW30" s="52">
        <f t="shared" si="122"/>
        <v>79.28748964374482</v>
      </c>
      <c r="BX30" s="52">
        <f t="shared" si="123"/>
        <v>78.860294117647058</v>
      </c>
      <c r="BY30" s="52">
        <f t="shared" si="124"/>
        <v>62.859712230215827</v>
      </c>
      <c r="BZ30" s="52">
        <f t="shared" si="125"/>
        <v>60.361216730038024</v>
      </c>
      <c r="CA30" s="52">
        <v>94</v>
      </c>
      <c r="CB30" s="52">
        <v>119</v>
      </c>
      <c r="CC30" s="52">
        <v>97</v>
      </c>
      <c r="CD30" s="52">
        <v>86</v>
      </c>
      <c r="CE30" s="61">
        <v>100</v>
      </c>
      <c r="CF30" s="52">
        <f t="shared" si="126"/>
        <v>7.8726968174204357</v>
      </c>
      <c r="CG30" s="52">
        <f t="shared" si="127"/>
        <v>9.8591549295774641</v>
      </c>
      <c r="CH30" s="52">
        <f t="shared" si="128"/>
        <v>8.9154411764705888</v>
      </c>
      <c r="CI30" s="52">
        <f t="shared" si="129"/>
        <v>7.7338129496402885</v>
      </c>
      <c r="CJ30" s="52">
        <f t="shared" si="130"/>
        <v>9.5057034220532319</v>
      </c>
      <c r="CK30" s="52">
        <v>14550</v>
      </c>
      <c r="CL30" s="52">
        <v>16005</v>
      </c>
      <c r="CM30" s="52">
        <v>16109</v>
      </c>
      <c r="CN30" s="52">
        <v>16184</v>
      </c>
      <c r="CO30" s="61">
        <v>17520</v>
      </c>
      <c r="CP30" s="52">
        <v>12946</v>
      </c>
      <c r="CQ30" s="52">
        <v>14407</v>
      </c>
      <c r="CR30" s="52">
        <v>15336</v>
      </c>
      <c r="CS30" s="52">
        <v>15314</v>
      </c>
      <c r="CT30" s="61">
        <v>16473</v>
      </c>
      <c r="CU30" s="52">
        <f t="shared" si="131"/>
        <v>88.975945017182141</v>
      </c>
      <c r="CV30" s="52">
        <f t="shared" si="132"/>
        <v>90.015620118712903</v>
      </c>
      <c r="CW30" s="52">
        <f t="shared" si="133"/>
        <v>95.201440188714386</v>
      </c>
      <c r="CX30" s="52">
        <f t="shared" si="134"/>
        <v>94.624320316361846</v>
      </c>
      <c r="CY30" s="52">
        <f t="shared" si="135"/>
        <v>94.023972602739718</v>
      </c>
      <c r="CZ30" s="52">
        <v>54525</v>
      </c>
      <c r="DA30" s="52">
        <v>64304</v>
      </c>
      <c r="DB30" s="52">
        <v>70463</v>
      </c>
      <c r="DC30" s="52">
        <v>62153</v>
      </c>
      <c r="DD30" s="61">
        <v>64865</v>
      </c>
      <c r="DE30" s="52">
        <v>52006</v>
      </c>
      <c r="DF30" s="52">
        <v>56393</v>
      </c>
      <c r="DG30" s="52">
        <v>58416</v>
      </c>
      <c r="DH30" s="52">
        <v>57082</v>
      </c>
      <c r="DI30" s="61">
        <v>57991</v>
      </c>
      <c r="DJ30" s="52">
        <f t="shared" si="136"/>
        <v>95.380100871160025</v>
      </c>
      <c r="DK30" s="52">
        <f t="shared" si="137"/>
        <v>87.697499377954713</v>
      </c>
      <c r="DL30" s="52">
        <f t="shared" si="138"/>
        <v>82.903083887997951</v>
      </c>
      <c r="DM30" s="52">
        <f t="shared" si="139"/>
        <v>91.841101797177927</v>
      </c>
      <c r="DN30" s="52">
        <f t="shared" si="140"/>
        <v>89.402605411238724</v>
      </c>
      <c r="DO30" s="52">
        <v>3774</v>
      </c>
      <c r="DP30" s="52">
        <v>3923</v>
      </c>
      <c r="DQ30" s="52">
        <v>3455</v>
      </c>
      <c r="DR30" s="52">
        <v>3152</v>
      </c>
      <c r="DS30" s="52">
        <v>3044</v>
      </c>
      <c r="DT30" s="52">
        <v>2798</v>
      </c>
      <c r="DU30" s="52">
        <v>2861</v>
      </c>
      <c r="DV30" s="52">
        <v>2505</v>
      </c>
      <c r="DW30" s="52">
        <v>2326</v>
      </c>
      <c r="DX30" s="52">
        <v>2132</v>
      </c>
      <c r="DY30" s="52">
        <f t="shared" si="141"/>
        <v>74.138844727080027</v>
      </c>
      <c r="DZ30" s="52">
        <f t="shared" si="142"/>
        <v>72.928880958450165</v>
      </c>
      <c r="EA30" s="52">
        <f t="shared" si="143"/>
        <v>72.503617945007235</v>
      </c>
      <c r="EB30" s="52">
        <f t="shared" si="144"/>
        <v>73.794416243654823</v>
      </c>
      <c r="EC30" s="52">
        <f t="shared" si="145"/>
        <v>70.039421813403408</v>
      </c>
      <c r="ED30" s="52">
        <v>24294</v>
      </c>
      <c r="EE30" s="52">
        <v>25776</v>
      </c>
      <c r="EF30" s="52">
        <v>24402</v>
      </c>
      <c r="EG30" s="52">
        <v>21776</v>
      </c>
      <c r="EH30" s="52">
        <v>21924</v>
      </c>
      <c r="EI30" s="52">
        <v>794</v>
      </c>
      <c r="EJ30" s="52">
        <v>618</v>
      </c>
      <c r="EK30" s="52">
        <v>605</v>
      </c>
      <c r="EL30" s="52">
        <v>424</v>
      </c>
      <c r="EM30" s="52">
        <v>226</v>
      </c>
      <c r="EN30" s="52">
        <f t="shared" si="146"/>
        <v>3.2682966987733595</v>
      </c>
      <c r="EO30" s="52">
        <f t="shared" si="147"/>
        <v>2.3975791433891991</v>
      </c>
      <c r="EP30" s="52">
        <f t="shared" si="148"/>
        <v>2.4793049750020493</v>
      </c>
      <c r="EQ30" s="52">
        <f t="shared" si="149"/>
        <v>1.9470977222630419</v>
      </c>
      <c r="ER30" s="52">
        <f t="shared" si="150"/>
        <v>1.0308337894544792</v>
      </c>
      <c r="ES30" s="52">
        <v>1104</v>
      </c>
      <c r="ET30" s="52">
        <v>765</v>
      </c>
      <c r="EU30" s="52">
        <v>868</v>
      </c>
      <c r="EV30" s="52">
        <v>871</v>
      </c>
      <c r="EW30" s="52">
        <v>733</v>
      </c>
      <c r="EX30" s="52">
        <v>273</v>
      </c>
      <c r="EY30" s="52">
        <v>161</v>
      </c>
      <c r="EZ30" s="52">
        <v>187</v>
      </c>
      <c r="FA30" s="52">
        <v>139</v>
      </c>
      <c r="FB30" s="52">
        <v>157</v>
      </c>
      <c r="FC30" s="52">
        <v>271</v>
      </c>
      <c r="FD30" s="52">
        <v>220</v>
      </c>
      <c r="FE30" s="52">
        <v>247</v>
      </c>
      <c r="FF30" s="52">
        <v>240</v>
      </c>
      <c r="FG30" s="52">
        <v>176</v>
      </c>
      <c r="FH30" s="52">
        <f t="shared" si="151"/>
        <v>24.728260869565215</v>
      </c>
      <c r="FI30" s="52">
        <f t="shared" si="152"/>
        <v>21.045751633986928</v>
      </c>
      <c r="FJ30" s="52">
        <f t="shared" si="153"/>
        <v>21.54377880184332</v>
      </c>
      <c r="FK30" s="52">
        <f t="shared" si="154"/>
        <v>15.958668197474168</v>
      </c>
      <c r="FL30" s="52">
        <f t="shared" si="155"/>
        <v>21.418826739427015</v>
      </c>
      <c r="FM30" s="52">
        <f t="shared" si="156"/>
        <v>24.547101449275363</v>
      </c>
      <c r="FN30" s="52">
        <f t="shared" si="157"/>
        <v>28.75816993464052</v>
      </c>
      <c r="FO30" s="52">
        <f t="shared" si="158"/>
        <v>28.456221198156683</v>
      </c>
      <c r="FP30" s="52">
        <f t="shared" si="159"/>
        <v>27.554535017221582</v>
      </c>
      <c r="FQ30" s="52">
        <f t="shared" si="160"/>
        <v>24.010914051841748</v>
      </c>
      <c r="FR30" s="52">
        <v>23</v>
      </c>
      <c r="FS30" s="52">
        <v>37</v>
      </c>
      <c r="FT30" s="52">
        <v>25</v>
      </c>
      <c r="FU30" s="52">
        <v>32</v>
      </c>
      <c r="FV30" s="52">
        <v>30</v>
      </c>
      <c r="FW30" s="52">
        <v>2183</v>
      </c>
      <c r="FX30" s="52">
        <v>1576</v>
      </c>
      <c r="FY30" s="52">
        <v>1641</v>
      </c>
      <c r="FZ30" s="52">
        <v>1661</v>
      </c>
      <c r="GA30" s="52">
        <v>1441</v>
      </c>
      <c r="GB30" s="52">
        <f t="shared" si="161"/>
        <v>1.0535959688502061</v>
      </c>
      <c r="GC30" s="52">
        <f t="shared" si="162"/>
        <v>2.3477157360406093</v>
      </c>
      <c r="GD30" s="52">
        <f t="shared" si="163"/>
        <v>1.5234613040828764</v>
      </c>
      <c r="GE30" s="52">
        <f t="shared" si="164"/>
        <v>1.926550270921132</v>
      </c>
      <c r="GF30" s="52">
        <f t="shared" si="165"/>
        <v>2.0818875780707842</v>
      </c>
      <c r="GG30" s="52">
        <v>1</v>
      </c>
      <c r="GH30" s="52">
        <v>0</v>
      </c>
      <c r="GI30" s="52">
        <v>0</v>
      </c>
      <c r="GJ30" s="52">
        <v>0</v>
      </c>
      <c r="GK30" s="52">
        <v>0</v>
      </c>
      <c r="GL30" s="52">
        <v>20643</v>
      </c>
      <c r="GM30" s="52">
        <v>21157</v>
      </c>
      <c r="GN30" s="52">
        <v>21675</v>
      </c>
      <c r="GO30" s="52">
        <v>21849</v>
      </c>
      <c r="GP30" s="52">
        <v>22017</v>
      </c>
      <c r="GQ30" s="52">
        <f t="shared" si="166"/>
        <v>0.4844257133168629</v>
      </c>
      <c r="GR30" s="52">
        <f t="shared" si="167"/>
        <v>0</v>
      </c>
      <c r="GS30" s="52">
        <f t="shared" si="168"/>
        <v>0</v>
      </c>
      <c r="GT30" s="52">
        <f t="shared" si="169"/>
        <v>0</v>
      </c>
      <c r="GU30" s="52">
        <f t="shared" si="170"/>
        <v>0</v>
      </c>
      <c r="GV30" s="52">
        <v>19</v>
      </c>
      <c r="GW30" s="52">
        <v>11</v>
      </c>
      <c r="GX30" s="52">
        <v>15</v>
      </c>
      <c r="GY30" s="52">
        <v>13</v>
      </c>
      <c r="GZ30" s="52">
        <v>17</v>
      </c>
      <c r="HA30" s="52">
        <f t="shared" si="171"/>
        <v>0.87036188731103981</v>
      </c>
      <c r="HB30" s="52">
        <f t="shared" si="172"/>
        <v>0.69796954314720816</v>
      </c>
      <c r="HC30" s="52">
        <f t="shared" si="173"/>
        <v>0.91407678244972579</v>
      </c>
      <c r="HD30" s="52">
        <f t="shared" si="174"/>
        <v>0.78266104756170995</v>
      </c>
      <c r="HE30" s="52">
        <f t="shared" si="175"/>
        <v>1.1797362942401111</v>
      </c>
      <c r="HF30" s="54">
        <v>846</v>
      </c>
      <c r="HG30" s="54">
        <v>664</v>
      </c>
      <c r="HH30" s="54">
        <v>699</v>
      </c>
      <c r="HI30" s="54">
        <v>790</v>
      </c>
      <c r="HJ30" s="54">
        <v>661</v>
      </c>
      <c r="HK30" s="54">
        <v>4086</v>
      </c>
      <c r="HL30" s="54">
        <v>3421</v>
      </c>
      <c r="HM30" s="54">
        <v>3556</v>
      </c>
      <c r="HN30" s="54">
        <v>3542</v>
      </c>
      <c r="HO30" s="54">
        <v>3117</v>
      </c>
      <c r="HP30" s="52">
        <f t="shared" si="176"/>
        <v>20.704845814977972</v>
      </c>
      <c r="HQ30" s="52">
        <f t="shared" si="177"/>
        <v>19.409529377375037</v>
      </c>
      <c r="HR30" s="52">
        <f t="shared" si="178"/>
        <v>19.656917885264342</v>
      </c>
      <c r="HS30" s="52">
        <f t="shared" si="179"/>
        <v>22.303783173348389</v>
      </c>
      <c r="HT30" s="52">
        <f t="shared" si="180"/>
        <v>21.206288097529676</v>
      </c>
    </row>
    <row r="31" spans="1:228" ht="15.75" thickBot="1">
      <c r="A31" s="43">
        <v>260130</v>
      </c>
      <c r="B31" s="43" t="s">
        <v>41</v>
      </c>
      <c r="C31" s="47">
        <v>2604</v>
      </c>
      <c r="D31" s="63">
        <v>867.66666666666663</v>
      </c>
      <c r="E31" s="63">
        <v>898.66666666666663</v>
      </c>
      <c r="F31" s="63">
        <v>917.33333333333337</v>
      </c>
      <c r="G31" s="63">
        <v>927.33333333333337</v>
      </c>
      <c r="H31" s="63">
        <v>937.33333333333337</v>
      </c>
      <c r="I31" s="63">
        <v>1829</v>
      </c>
      <c r="J31" s="63">
        <v>2301</v>
      </c>
      <c r="K31" s="63">
        <v>1977</v>
      </c>
      <c r="L31" s="63">
        <v>1976</v>
      </c>
      <c r="M31" s="63">
        <v>1949</v>
      </c>
      <c r="N31" s="63">
        <v>11249</v>
      </c>
      <c r="O31" s="63">
        <v>13384</v>
      </c>
      <c r="P31" s="63">
        <v>13623</v>
      </c>
      <c r="Q31" s="63">
        <v>12776</v>
      </c>
      <c r="R31" s="63">
        <v>12918</v>
      </c>
      <c r="S31" s="64">
        <v>589</v>
      </c>
      <c r="T31" s="64">
        <v>410</v>
      </c>
      <c r="U31" s="64">
        <v>543</v>
      </c>
      <c r="V31" s="64">
        <v>398</v>
      </c>
      <c r="W31" s="64">
        <v>506</v>
      </c>
      <c r="X31" s="52">
        <f t="shared" si="101"/>
        <v>0.67883211678832123</v>
      </c>
      <c r="Y31" s="52">
        <f t="shared" si="102"/>
        <v>0.45623145400593473</v>
      </c>
      <c r="Z31" s="52">
        <f t="shared" si="103"/>
        <v>0.59193313953488369</v>
      </c>
      <c r="AA31" s="52">
        <f t="shared" si="104"/>
        <v>0.42918763479511141</v>
      </c>
      <c r="AB31" s="52">
        <f t="shared" si="105"/>
        <v>0.53982930298719767</v>
      </c>
      <c r="AC31" s="52">
        <v>1824</v>
      </c>
      <c r="AD31" s="52">
        <v>2290</v>
      </c>
      <c r="AE31" s="52">
        <v>1964</v>
      </c>
      <c r="AF31" s="52">
        <v>1964</v>
      </c>
      <c r="AG31" s="61">
        <v>1933</v>
      </c>
      <c r="AH31" s="52">
        <f t="shared" si="106"/>
        <v>99.726626571897214</v>
      </c>
      <c r="AI31" s="52">
        <f t="shared" si="107"/>
        <v>99.521946979574096</v>
      </c>
      <c r="AJ31" s="52">
        <f t="shared" si="108"/>
        <v>99.342438037430441</v>
      </c>
      <c r="AK31" s="52">
        <f t="shared" si="109"/>
        <v>99.392712550607285</v>
      </c>
      <c r="AL31" s="52">
        <f t="shared" si="110"/>
        <v>99.179066187788607</v>
      </c>
      <c r="AM31" s="52">
        <v>538</v>
      </c>
      <c r="AN31" s="52">
        <v>1124</v>
      </c>
      <c r="AO31" s="52">
        <v>811</v>
      </c>
      <c r="AP31" s="52">
        <v>557</v>
      </c>
      <c r="AQ31" s="61">
        <v>999</v>
      </c>
      <c r="AR31" s="52">
        <f t="shared" si="111"/>
        <v>4.7826473464307941</v>
      </c>
      <c r="AS31" s="52">
        <f t="shared" si="112"/>
        <v>8.3980872683801557</v>
      </c>
      <c r="AT31" s="52">
        <f t="shared" si="113"/>
        <v>5.9531674374220067</v>
      </c>
      <c r="AU31" s="52">
        <f t="shared" si="114"/>
        <v>4.3597370068879151</v>
      </c>
      <c r="AV31" s="52">
        <f t="shared" si="115"/>
        <v>7.7333952624245237</v>
      </c>
      <c r="AW31" s="52">
        <v>32029</v>
      </c>
      <c r="AX31" s="52">
        <v>33692</v>
      </c>
      <c r="AY31" s="52">
        <v>39372</v>
      </c>
      <c r="AZ31" s="52">
        <v>40918</v>
      </c>
      <c r="BA31" s="61">
        <v>44042</v>
      </c>
      <c r="BB31" s="52">
        <v>35409</v>
      </c>
      <c r="BC31" s="52">
        <v>38352</v>
      </c>
      <c r="BD31" s="52">
        <v>40599</v>
      </c>
      <c r="BE31" s="52">
        <v>41185</v>
      </c>
      <c r="BF31" s="61">
        <v>44112</v>
      </c>
      <c r="BG31" s="52">
        <f t="shared" si="116"/>
        <v>1.1055293640138624</v>
      </c>
      <c r="BH31" s="52">
        <f t="shared" si="117"/>
        <v>1.1383117654042503</v>
      </c>
      <c r="BI31" s="52">
        <f t="shared" si="118"/>
        <v>1.0311642791831759</v>
      </c>
      <c r="BJ31" s="52">
        <f t="shared" si="119"/>
        <v>1.0065252456131775</v>
      </c>
      <c r="BK31" s="52">
        <f t="shared" si="120"/>
        <v>1.0015893919440535</v>
      </c>
      <c r="BL31" s="52">
        <v>207</v>
      </c>
      <c r="BM31" s="52">
        <v>191</v>
      </c>
      <c r="BN31" s="52">
        <v>191</v>
      </c>
      <c r="BO31" s="52">
        <v>177</v>
      </c>
      <c r="BP31" s="61">
        <v>181</v>
      </c>
      <c r="BQ31" s="52">
        <v>82</v>
      </c>
      <c r="BR31" s="52">
        <v>92</v>
      </c>
      <c r="BS31" s="52">
        <v>102</v>
      </c>
      <c r="BT31" s="52">
        <v>85</v>
      </c>
      <c r="BU31" s="61">
        <v>96</v>
      </c>
      <c r="BV31" s="52">
        <f t="shared" si="121"/>
        <v>39.613526570048307</v>
      </c>
      <c r="BW31" s="52">
        <f t="shared" si="122"/>
        <v>48.167539267015705</v>
      </c>
      <c r="BX31" s="52">
        <f t="shared" si="123"/>
        <v>53.403141361256544</v>
      </c>
      <c r="BY31" s="52">
        <f t="shared" si="124"/>
        <v>48.022598870056498</v>
      </c>
      <c r="BZ31" s="52">
        <f t="shared" si="125"/>
        <v>53.038674033149171</v>
      </c>
      <c r="CA31" s="52">
        <v>14</v>
      </c>
      <c r="CB31" s="52">
        <v>18</v>
      </c>
      <c r="CC31" s="52">
        <v>14</v>
      </c>
      <c r="CD31" s="52">
        <v>14</v>
      </c>
      <c r="CE31" s="61">
        <v>9</v>
      </c>
      <c r="CF31" s="52">
        <f t="shared" si="126"/>
        <v>6.7632850241545892</v>
      </c>
      <c r="CG31" s="52">
        <f t="shared" si="127"/>
        <v>9.4240837696335085</v>
      </c>
      <c r="CH31" s="52">
        <f t="shared" si="128"/>
        <v>7.3298429319371721</v>
      </c>
      <c r="CI31" s="52">
        <f t="shared" si="129"/>
        <v>7.9096045197740121</v>
      </c>
      <c r="CJ31" s="52">
        <f t="shared" si="130"/>
        <v>4.972375690607735</v>
      </c>
      <c r="CK31" s="52">
        <v>1828</v>
      </c>
      <c r="CL31" s="52">
        <v>1894</v>
      </c>
      <c r="CM31" s="52">
        <v>2187</v>
      </c>
      <c r="CN31" s="52">
        <v>2324</v>
      </c>
      <c r="CO31" s="61">
        <v>2336</v>
      </c>
      <c r="CP31" s="52">
        <v>1828</v>
      </c>
      <c r="CQ31" s="52">
        <v>1894</v>
      </c>
      <c r="CR31" s="52">
        <v>2187</v>
      </c>
      <c r="CS31" s="52">
        <v>2324</v>
      </c>
      <c r="CT31" s="61">
        <v>2336</v>
      </c>
      <c r="CU31" s="52">
        <f t="shared" si="131"/>
        <v>100</v>
      </c>
      <c r="CV31" s="52">
        <f t="shared" si="132"/>
        <v>100</v>
      </c>
      <c r="CW31" s="52">
        <f t="shared" si="133"/>
        <v>100</v>
      </c>
      <c r="CX31" s="52">
        <f t="shared" si="134"/>
        <v>100</v>
      </c>
      <c r="CY31" s="52">
        <f t="shared" si="135"/>
        <v>100</v>
      </c>
      <c r="CZ31" s="52">
        <v>7314</v>
      </c>
      <c r="DA31" s="52">
        <v>8506</v>
      </c>
      <c r="DB31" s="52">
        <v>9099</v>
      </c>
      <c r="DC31" s="52">
        <v>9667</v>
      </c>
      <c r="DD31" s="61">
        <v>9941</v>
      </c>
      <c r="DE31" s="52">
        <v>7314</v>
      </c>
      <c r="DF31" s="52">
        <v>8506</v>
      </c>
      <c r="DG31" s="52">
        <v>9099</v>
      </c>
      <c r="DH31" s="52">
        <v>9667</v>
      </c>
      <c r="DI31" s="61">
        <v>9941</v>
      </c>
      <c r="DJ31" s="52">
        <f t="shared" si="136"/>
        <v>100</v>
      </c>
      <c r="DK31" s="52">
        <f t="shared" si="137"/>
        <v>100</v>
      </c>
      <c r="DL31" s="52">
        <f t="shared" si="138"/>
        <v>100</v>
      </c>
      <c r="DM31" s="52">
        <f t="shared" si="139"/>
        <v>100</v>
      </c>
      <c r="DN31" s="52">
        <f t="shared" si="140"/>
        <v>100</v>
      </c>
      <c r="DO31" s="52">
        <v>624</v>
      </c>
      <c r="DP31" s="52">
        <v>708</v>
      </c>
      <c r="DQ31" s="52">
        <v>679</v>
      </c>
      <c r="DR31" s="52">
        <v>688</v>
      </c>
      <c r="DS31" s="52">
        <v>663</v>
      </c>
      <c r="DT31" s="52">
        <v>382</v>
      </c>
      <c r="DU31" s="52">
        <v>423</v>
      </c>
      <c r="DV31" s="52">
        <v>341</v>
      </c>
      <c r="DW31" s="52">
        <v>410</v>
      </c>
      <c r="DX31" s="52">
        <v>433</v>
      </c>
      <c r="DY31" s="52">
        <f t="shared" si="141"/>
        <v>61.217948717948723</v>
      </c>
      <c r="DZ31" s="52">
        <f t="shared" si="142"/>
        <v>59.745762711864401</v>
      </c>
      <c r="EA31" s="52">
        <f t="shared" si="143"/>
        <v>50.220913107511045</v>
      </c>
      <c r="EB31" s="52">
        <f t="shared" si="144"/>
        <v>59.593023255813947</v>
      </c>
      <c r="EC31" s="52">
        <f t="shared" si="145"/>
        <v>65.309200603318246</v>
      </c>
      <c r="ED31" s="52">
        <v>3823</v>
      </c>
      <c r="EE31" s="52">
        <v>4310</v>
      </c>
      <c r="EF31" s="52">
        <v>4348</v>
      </c>
      <c r="EG31" s="52">
        <v>3878</v>
      </c>
      <c r="EH31" s="52">
        <v>3954</v>
      </c>
      <c r="EI31" s="52">
        <v>149</v>
      </c>
      <c r="EJ31" s="52">
        <v>123</v>
      </c>
      <c r="EK31" s="52">
        <v>71</v>
      </c>
      <c r="EL31" s="52">
        <v>66</v>
      </c>
      <c r="EM31" s="52">
        <v>53</v>
      </c>
      <c r="EN31" s="52">
        <f t="shared" si="146"/>
        <v>3.8974627256081611</v>
      </c>
      <c r="EO31" s="52">
        <f t="shared" si="147"/>
        <v>2.8538283062645013</v>
      </c>
      <c r="EP31" s="52">
        <f t="shared" si="148"/>
        <v>1.6329346826126956</v>
      </c>
      <c r="EQ31" s="52">
        <f t="shared" si="149"/>
        <v>1.701908200103146</v>
      </c>
      <c r="ER31" s="52">
        <f t="shared" si="150"/>
        <v>1.3404147698533131</v>
      </c>
      <c r="ES31" s="52">
        <v>41</v>
      </c>
      <c r="ET31" s="52">
        <v>29</v>
      </c>
      <c r="EU31" s="52">
        <v>31</v>
      </c>
      <c r="EV31" s="52">
        <v>25</v>
      </c>
      <c r="EW31" s="52">
        <v>10</v>
      </c>
      <c r="EX31" s="52">
        <v>4</v>
      </c>
      <c r="EY31" s="52">
        <v>6</v>
      </c>
      <c r="EZ31" s="52">
        <v>14</v>
      </c>
      <c r="FA31" s="52">
        <v>5</v>
      </c>
      <c r="FB31" s="52">
        <v>6</v>
      </c>
      <c r="FC31" s="52">
        <v>17</v>
      </c>
      <c r="FD31" s="52">
        <v>11</v>
      </c>
      <c r="FE31" s="52">
        <v>5</v>
      </c>
      <c r="FF31" s="52">
        <v>14</v>
      </c>
      <c r="FG31" s="52">
        <v>2</v>
      </c>
      <c r="FH31" s="52">
        <f t="shared" si="151"/>
        <v>9.7560975609756095</v>
      </c>
      <c r="FI31" s="52">
        <f t="shared" si="152"/>
        <v>20.689655172413794</v>
      </c>
      <c r="FJ31" s="52">
        <f t="shared" si="153"/>
        <v>45.161290322580641</v>
      </c>
      <c r="FK31" s="52">
        <f t="shared" si="154"/>
        <v>20</v>
      </c>
      <c r="FL31" s="52">
        <f t="shared" si="155"/>
        <v>60</v>
      </c>
      <c r="FM31" s="52">
        <f t="shared" si="156"/>
        <v>41.463414634146339</v>
      </c>
      <c r="FN31" s="52">
        <f t="shared" si="157"/>
        <v>37.931034482758619</v>
      </c>
      <c r="FO31" s="52">
        <f t="shared" si="158"/>
        <v>16.129032258064516</v>
      </c>
      <c r="FP31" s="52">
        <f t="shared" si="159"/>
        <v>56.000000000000007</v>
      </c>
      <c r="FQ31" s="52">
        <f t="shared" si="160"/>
        <v>20</v>
      </c>
      <c r="FR31" s="52">
        <v>1</v>
      </c>
      <c r="FS31" s="52">
        <v>2</v>
      </c>
      <c r="FT31" s="52">
        <v>2</v>
      </c>
      <c r="FU31" s="52">
        <v>3</v>
      </c>
      <c r="FV31" s="52">
        <v>4</v>
      </c>
      <c r="FW31" s="52">
        <v>56</v>
      </c>
      <c r="FX31" s="52">
        <v>42</v>
      </c>
      <c r="FY31" s="52">
        <v>38</v>
      </c>
      <c r="FZ31" s="52">
        <v>43</v>
      </c>
      <c r="GA31" s="52">
        <v>33</v>
      </c>
      <c r="GB31" s="52">
        <f t="shared" si="161"/>
        <v>1.7857142857142856</v>
      </c>
      <c r="GC31" s="52">
        <f t="shared" si="162"/>
        <v>4.7619047619047619</v>
      </c>
      <c r="GD31" s="52">
        <f t="shared" si="163"/>
        <v>5.2631578947368416</v>
      </c>
      <c r="GE31" s="52">
        <f t="shared" si="164"/>
        <v>6.9767441860465116</v>
      </c>
      <c r="GF31" s="52">
        <f t="shared" si="165"/>
        <v>12.121212121212121</v>
      </c>
      <c r="GG31" s="52">
        <v>0</v>
      </c>
      <c r="GH31" s="52">
        <v>0</v>
      </c>
      <c r="GI31" s="52">
        <v>0</v>
      </c>
      <c r="GJ31" s="52">
        <v>0</v>
      </c>
      <c r="GK31" s="52">
        <v>0</v>
      </c>
      <c r="GL31" s="52">
        <v>3526</v>
      </c>
      <c r="GM31" s="52">
        <v>3619</v>
      </c>
      <c r="GN31" s="52">
        <v>3488</v>
      </c>
      <c r="GO31" s="52">
        <v>3527</v>
      </c>
      <c r="GP31" s="52">
        <v>3563</v>
      </c>
      <c r="GQ31" s="52">
        <f t="shared" si="166"/>
        <v>0</v>
      </c>
      <c r="GR31" s="52">
        <f t="shared" si="167"/>
        <v>0</v>
      </c>
      <c r="GS31" s="52">
        <f t="shared" si="168"/>
        <v>0</v>
      </c>
      <c r="GT31" s="52">
        <f t="shared" si="169"/>
        <v>0</v>
      </c>
      <c r="GU31" s="52">
        <f t="shared" si="170"/>
        <v>0</v>
      </c>
      <c r="GV31" s="52">
        <v>0</v>
      </c>
      <c r="GW31" s="52">
        <v>1</v>
      </c>
      <c r="GX31" s="52">
        <v>0</v>
      </c>
      <c r="GY31" s="52">
        <v>0</v>
      </c>
      <c r="GZ31" s="52">
        <v>2</v>
      </c>
      <c r="HA31" s="52">
        <f t="shared" si="171"/>
        <v>0</v>
      </c>
      <c r="HB31" s="52">
        <f t="shared" si="172"/>
        <v>2.3809523809523809</v>
      </c>
      <c r="HC31" s="52">
        <f t="shared" si="173"/>
        <v>0</v>
      </c>
      <c r="HD31" s="52">
        <f t="shared" si="174"/>
        <v>0</v>
      </c>
      <c r="HE31" s="52">
        <f t="shared" si="175"/>
        <v>6.0606060606060606</v>
      </c>
      <c r="HF31" s="54">
        <v>113</v>
      </c>
      <c r="HG31" s="54">
        <v>109</v>
      </c>
      <c r="HH31" s="54">
        <v>115</v>
      </c>
      <c r="HI31" s="54">
        <v>107</v>
      </c>
      <c r="HJ31" s="54">
        <v>95</v>
      </c>
      <c r="HK31" s="54">
        <v>637</v>
      </c>
      <c r="HL31" s="54">
        <v>600</v>
      </c>
      <c r="HM31" s="54">
        <v>614</v>
      </c>
      <c r="HN31" s="54">
        <v>627</v>
      </c>
      <c r="HO31" s="54">
        <v>600</v>
      </c>
      <c r="HP31" s="52">
        <f t="shared" si="176"/>
        <v>17.739403453689167</v>
      </c>
      <c r="HQ31" s="52">
        <f t="shared" si="177"/>
        <v>18.166666666666668</v>
      </c>
      <c r="HR31" s="52">
        <f t="shared" si="178"/>
        <v>18.729641693811075</v>
      </c>
      <c r="HS31" s="52">
        <f t="shared" si="179"/>
        <v>17.065390749601274</v>
      </c>
      <c r="HT31" s="52">
        <f t="shared" si="180"/>
        <v>15.833333333333332</v>
      </c>
    </row>
    <row r="32" spans="1:228" ht="15.75" thickBot="1">
      <c r="A32" s="43">
        <v>260140</v>
      </c>
      <c r="B32" s="43" t="s">
        <v>27</v>
      </c>
      <c r="C32" s="47">
        <v>2603</v>
      </c>
      <c r="D32" s="63">
        <v>3333.6666666666665</v>
      </c>
      <c r="E32" s="63">
        <v>3430.6666666666665</v>
      </c>
      <c r="F32" s="63">
        <v>3172.3333333333335</v>
      </c>
      <c r="G32" s="63">
        <v>3181.3333333333335</v>
      </c>
      <c r="H32" s="63">
        <v>3190.6666666666665</v>
      </c>
      <c r="I32" s="63">
        <v>6931</v>
      </c>
      <c r="J32" s="63">
        <v>6631</v>
      </c>
      <c r="K32" s="63">
        <v>6446</v>
      </c>
      <c r="L32" s="63">
        <v>7098</v>
      </c>
      <c r="M32" s="63">
        <v>7479</v>
      </c>
      <c r="N32" s="63">
        <v>40339</v>
      </c>
      <c r="O32" s="63">
        <v>43502</v>
      </c>
      <c r="P32" s="63">
        <v>43911</v>
      </c>
      <c r="Q32" s="63">
        <v>40732</v>
      </c>
      <c r="R32" s="63">
        <v>40855</v>
      </c>
      <c r="S32" s="64">
        <v>1359</v>
      </c>
      <c r="T32" s="64">
        <v>1481</v>
      </c>
      <c r="U32" s="64">
        <v>307</v>
      </c>
      <c r="V32" s="64">
        <v>887</v>
      </c>
      <c r="W32" s="64">
        <v>912</v>
      </c>
      <c r="X32" s="52">
        <f t="shared" si="101"/>
        <v>0.40765923407659238</v>
      </c>
      <c r="Y32" s="52">
        <f t="shared" si="102"/>
        <v>0.43169452001554609</v>
      </c>
      <c r="Z32" s="52">
        <f t="shared" si="103"/>
        <v>9.6774193548387094E-2</v>
      </c>
      <c r="AA32" s="52">
        <f t="shared" si="104"/>
        <v>0.27881391450125731</v>
      </c>
      <c r="AB32" s="52">
        <f t="shared" si="105"/>
        <v>0.2858336815712495</v>
      </c>
      <c r="AC32" s="52">
        <v>6874</v>
      </c>
      <c r="AD32" s="52">
        <v>6589</v>
      </c>
      <c r="AE32" s="52">
        <v>6417</v>
      </c>
      <c r="AF32" s="52">
        <v>7033</v>
      </c>
      <c r="AG32" s="61">
        <v>7458</v>
      </c>
      <c r="AH32" s="52">
        <f t="shared" si="106"/>
        <v>99.177607848795262</v>
      </c>
      <c r="AI32" s="52">
        <f t="shared" si="107"/>
        <v>99.366611370833951</v>
      </c>
      <c r="AJ32" s="52">
        <f t="shared" si="108"/>
        <v>99.550108594477194</v>
      </c>
      <c r="AK32" s="52">
        <f t="shared" si="109"/>
        <v>99.08424908424908</v>
      </c>
      <c r="AL32" s="52">
        <f t="shared" si="110"/>
        <v>99.71921379863619</v>
      </c>
      <c r="AM32" s="52">
        <v>4445</v>
      </c>
      <c r="AN32" s="52">
        <v>4093</v>
      </c>
      <c r="AO32" s="52">
        <v>2151</v>
      </c>
      <c r="AP32" s="52">
        <v>2732</v>
      </c>
      <c r="AQ32" s="61">
        <v>1676</v>
      </c>
      <c r="AR32" s="52">
        <f t="shared" si="111"/>
        <v>11.019113017179405</v>
      </c>
      <c r="AS32" s="52">
        <f t="shared" si="112"/>
        <v>9.4087628155027367</v>
      </c>
      <c r="AT32" s="52">
        <f t="shared" si="113"/>
        <v>4.8985447837671652</v>
      </c>
      <c r="AU32" s="52">
        <f t="shared" si="114"/>
        <v>6.7072571933614853</v>
      </c>
      <c r="AV32" s="52">
        <f t="shared" si="115"/>
        <v>4.1023130583771872</v>
      </c>
      <c r="AW32" s="52">
        <v>116559</v>
      </c>
      <c r="AX32" s="52">
        <v>119241</v>
      </c>
      <c r="AY32" s="52">
        <v>131047</v>
      </c>
      <c r="AZ32" s="52">
        <v>283872</v>
      </c>
      <c r="BA32" s="61">
        <v>132818</v>
      </c>
      <c r="BB32" s="52">
        <v>107504</v>
      </c>
      <c r="BC32" s="52">
        <v>100053</v>
      </c>
      <c r="BD32" s="52">
        <v>127493</v>
      </c>
      <c r="BE32" s="52">
        <v>109196</v>
      </c>
      <c r="BF32" s="61">
        <v>111280</v>
      </c>
      <c r="BG32" s="52">
        <f t="shared" si="116"/>
        <v>0.92231402122530226</v>
      </c>
      <c r="BH32" s="52">
        <f t="shared" si="117"/>
        <v>0.83908219488263269</v>
      </c>
      <c r="BI32" s="52">
        <f t="shared" si="118"/>
        <v>0.972879959098644</v>
      </c>
      <c r="BJ32" s="52">
        <f t="shared" si="119"/>
        <v>0.38466632848607824</v>
      </c>
      <c r="BK32" s="52">
        <f t="shared" si="120"/>
        <v>0.83783824481621472</v>
      </c>
      <c r="BL32" s="52">
        <v>850</v>
      </c>
      <c r="BM32" s="52">
        <v>770</v>
      </c>
      <c r="BN32" s="52">
        <v>710</v>
      </c>
      <c r="BO32" s="52">
        <v>773</v>
      </c>
      <c r="BP32" s="61">
        <v>763</v>
      </c>
      <c r="BQ32" s="52">
        <v>208</v>
      </c>
      <c r="BR32" s="52">
        <v>185</v>
      </c>
      <c r="BS32" s="52">
        <v>178</v>
      </c>
      <c r="BT32" s="52">
        <v>279</v>
      </c>
      <c r="BU32" s="61">
        <v>323</v>
      </c>
      <c r="BV32" s="52">
        <f t="shared" si="121"/>
        <v>24.47058823529412</v>
      </c>
      <c r="BW32" s="52">
        <f t="shared" si="122"/>
        <v>24.025974025974026</v>
      </c>
      <c r="BX32" s="52">
        <f t="shared" si="123"/>
        <v>25.070422535211268</v>
      </c>
      <c r="BY32" s="52">
        <f t="shared" si="124"/>
        <v>36.09314359637775</v>
      </c>
      <c r="BZ32" s="52">
        <f t="shared" si="125"/>
        <v>42.33289646133683</v>
      </c>
      <c r="CA32" s="52">
        <v>76</v>
      </c>
      <c r="CB32" s="52">
        <v>56</v>
      </c>
      <c r="CC32" s="52">
        <v>54</v>
      </c>
      <c r="CD32" s="52">
        <v>61</v>
      </c>
      <c r="CE32" s="61">
        <v>47</v>
      </c>
      <c r="CF32" s="52">
        <f t="shared" si="126"/>
        <v>8.9411764705882355</v>
      </c>
      <c r="CG32" s="52">
        <f t="shared" si="127"/>
        <v>7.2727272727272725</v>
      </c>
      <c r="CH32" s="52">
        <f t="shared" si="128"/>
        <v>7.605633802816901</v>
      </c>
      <c r="CI32" s="52">
        <f t="shared" si="129"/>
        <v>7.8913324708926256</v>
      </c>
      <c r="CJ32" s="52">
        <f t="shared" si="130"/>
        <v>6.1598951507208382</v>
      </c>
      <c r="CK32" s="52">
        <v>10221</v>
      </c>
      <c r="CL32" s="52">
        <v>8911</v>
      </c>
      <c r="CM32" s="52">
        <v>10330</v>
      </c>
      <c r="CN32" s="52">
        <v>9752</v>
      </c>
      <c r="CO32" s="61">
        <v>10547</v>
      </c>
      <c r="CP32" s="52">
        <v>10203</v>
      </c>
      <c r="CQ32" s="52">
        <v>8902</v>
      </c>
      <c r="CR32" s="52">
        <v>10256</v>
      </c>
      <c r="CS32" s="52">
        <v>9742</v>
      </c>
      <c r="CT32" s="61">
        <v>10541</v>
      </c>
      <c r="CU32" s="52">
        <f t="shared" si="131"/>
        <v>99.823891987085418</v>
      </c>
      <c r="CV32" s="52">
        <f t="shared" si="132"/>
        <v>99.899001234429349</v>
      </c>
      <c r="CW32" s="52">
        <f t="shared" si="133"/>
        <v>99.283639883833501</v>
      </c>
      <c r="CX32" s="52">
        <f t="shared" si="134"/>
        <v>99.897456931911393</v>
      </c>
      <c r="CY32" s="52">
        <f t="shared" si="135"/>
        <v>99.943111785341799</v>
      </c>
      <c r="CZ32" s="52">
        <v>27984</v>
      </c>
      <c r="DA32" s="52">
        <v>26664</v>
      </c>
      <c r="DB32" s="52">
        <v>29794</v>
      </c>
      <c r="DC32" s="52">
        <v>29716</v>
      </c>
      <c r="DD32" s="61">
        <v>34498</v>
      </c>
      <c r="DE32" s="52">
        <v>27921</v>
      </c>
      <c r="DF32" s="52">
        <v>26581</v>
      </c>
      <c r="DG32" s="52">
        <v>29208</v>
      </c>
      <c r="DH32" s="52">
        <v>29680</v>
      </c>
      <c r="DI32" s="61">
        <v>34380</v>
      </c>
      <c r="DJ32" s="52">
        <f t="shared" si="136"/>
        <v>99.774871355060029</v>
      </c>
      <c r="DK32" s="52">
        <f t="shared" si="137"/>
        <v>99.68871887188719</v>
      </c>
      <c r="DL32" s="52">
        <f t="shared" si="138"/>
        <v>98.033161039135393</v>
      </c>
      <c r="DM32" s="52">
        <f t="shared" si="139"/>
        <v>99.878853143087895</v>
      </c>
      <c r="DN32" s="52">
        <f t="shared" si="140"/>
        <v>99.657951185575982</v>
      </c>
      <c r="DO32" s="52">
        <v>2546</v>
      </c>
      <c r="DP32" s="52">
        <v>2208</v>
      </c>
      <c r="DQ32" s="52">
        <v>2387</v>
      </c>
      <c r="DR32" s="52">
        <v>2622</v>
      </c>
      <c r="DS32" s="52">
        <v>2701</v>
      </c>
      <c r="DT32" s="52">
        <v>1443</v>
      </c>
      <c r="DU32" s="52">
        <v>1140</v>
      </c>
      <c r="DV32" s="52">
        <v>1288</v>
      </c>
      <c r="DW32" s="52">
        <v>1461</v>
      </c>
      <c r="DX32" s="52">
        <v>1474</v>
      </c>
      <c r="DY32" s="52">
        <f t="shared" si="141"/>
        <v>56.677140612725843</v>
      </c>
      <c r="DZ32" s="52">
        <f t="shared" si="142"/>
        <v>51.630434782608688</v>
      </c>
      <c r="EA32" s="52">
        <f t="shared" si="143"/>
        <v>53.958944281524921</v>
      </c>
      <c r="EB32" s="52">
        <f t="shared" si="144"/>
        <v>55.720823798627009</v>
      </c>
      <c r="EC32" s="52">
        <f t="shared" si="145"/>
        <v>54.572380599777858</v>
      </c>
      <c r="ED32" s="52">
        <v>16634</v>
      </c>
      <c r="EE32" s="52">
        <v>17657</v>
      </c>
      <c r="EF32" s="52">
        <v>17468</v>
      </c>
      <c r="EG32" s="52">
        <v>17508</v>
      </c>
      <c r="EH32" s="52">
        <v>18296</v>
      </c>
      <c r="EI32" s="52">
        <v>246</v>
      </c>
      <c r="EJ32" s="52">
        <v>198</v>
      </c>
      <c r="EK32" s="52">
        <v>120</v>
      </c>
      <c r="EL32" s="52">
        <v>125</v>
      </c>
      <c r="EM32" s="52">
        <v>87</v>
      </c>
      <c r="EN32" s="52">
        <f t="shared" si="146"/>
        <v>1.4788986413370204</v>
      </c>
      <c r="EO32" s="52">
        <f t="shared" si="147"/>
        <v>1.1213682958599989</v>
      </c>
      <c r="EP32" s="52">
        <f t="shared" si="148"/>
        <v>0.68697046027020836</v>
      </c>
      <c r="EQ32" s="52">
        <f t="shared" si="149"/>
        <v>0.71395933287639934</v>
      </c>
      <c r="ER32" s="52">
        <f t="shared" si="150"/>
        <v>0.47551377350240492</v>
      </c>
      <c r="ES32" s="52">
        <v>224</v>
      </c>
      <c r="ET32" s="52">
        <v>299</v>
      </c>
      <c r="EU32" s="52">
        <v>175</v>
      </c>
      <c r="EV32" s="52">
        <v>185</v>
      </c>
      <c r="EW32" s="52">
        <v>89</v>
      </c>
      <c r="EX32" s="52">
        <v>46</v>
      </c>
      <c r="EY32" s="52">
        <v>55</v>
      </c>
      <c r="EZ32" s="52">
        <v>19</v>
      </c>
      <c r="FA32" s="52">
        <v>8</v>
      </c>
      <c r="FB32" s="52">
        <v>8</v>
      </c>
      <c r="FC32" s="52">
        <v>13</v>
      </c>
      <c r="FD32" s="52">
        <v>34</v>
      </c>
      <c r="FE32" s="52">
        <v>25</v>
      </c>
      <c r="FF32" s="52">
        <v>42</v>
      </c>
      <c r="FG32" s="52">
        <v>19</v>
      </c>
      <c r="FH32" s="52">
        <f t="shared" si="151"/>
        <v>20.535714285714285</v>
      </c>
      <c r="FI32" s="52">
        <f t="shared" si="152"/>
        <v>18.394648829431436</v>
      </c>
      <c r="FJ32" s="52">
        <f t="shared" si="153"/>
        <v>10.857142857142858</v>
      </c>
      <c r="FK32" s="52">
        <f t="shared" si="154"/>
        <v>4.3243243243243246</v>
      </c>
      <c r="FL32" s="52">
        <f t="shared" si="155"/>
        <v>8.9887640449438209</v>
      </c>
      <c r="FM32" s="52">
        <f t="shared" si="156"/>
        <v>5.8035714285714288</v>
      </c>
      <c r="FN32" s="52">
        <f t="shared" si="157"/>
        <v>11.371237458193979</v>
      </c>
      <c r="FO32" s="52">
        <f t="shared" si="158"/>
        <v>14.285714285714285</v>
      </c>
      <c r="FP32" s="52">
        <f t="shared" si="159"/>
        <v>22.702702702702705</v>
      </c>
      <c r="FQ32" s="52">
        <f t="shared" si="160"/>
        <v>21.348314606741571</v>
      </c>
      <c r="FR32" s="52">
        <v>28</v>
      </c>
      <c r="FS32" s="52">
        <v>27</v>
      </c>
      <c r="FT32" s="52">
        <v>15</v>
      </c>
      <c r="FU32" s="52">
        <v>11</v>
      </c>
      <c r="FV32" s="52">
        <v>8</v>
      </c>
      <c r="FW32" s="52">
        <v>1518</v>
      </c>
      <c r="FX32" s="52">
        <v>1408</v>
      </c>
      <c r="FY32" s="52">
        <v>1338</v>
      </c>
      <c r="FZ32" s="52">
        <v>1320</v>
      </c>
      <c r="GA32" s="52">
        <v>1194</v>
      </c>
      <c r="GB32" s="52">
        <f t="shared" si="161"/>
        <v>1.8445322793148879</v>
      </c>
      <c r="GC32" s="52">
        <f t="shared" si="162"/>
        <v>1.9176136363636365</v>
      </c>
      <c r="GD32" s="52">
        <f t="shared" si="163"/>
        <v>1.1210762331838564</v>
      </c>
      <c r="GE32" s="52">
        <f t="shared" si="164"/>
        <v>0.83333333333333337</v>
      </c>
      <c r="GF32" s="52">
        <f t="shared" si="165"/>
        <v>0.67001675041876052</v>
      </c>
      <c r="GG32" s="52">
        <v>2</v>
      </c>
      <c r="GH32" s="52">
        <v>3</v>
      </c>
      <c r="GI32" s="52">
        <v>2</v>
      </c>
      <c r="GJ32" s="52">
        <v>0</v>
      </c>
      <c r="GK32" s="52">
        <v>1</v>
      </c>
      <c r="GL32" s="52">
        <v>11894</v>
      </c>
      <c r="GM32" s="52">
        <v>12251</v>
      </c>
      <c r="GN32" s="52">
        <v>11357</v>
      </c>
      <c r="GO32" s="52">
        <v>11391</v>
      </c>
      <c r="GP32" s="52">
        <v>11424</v>
      </c>
      <c r="GQ32" s="52">
        <f t="shared" si="166"/>
        <v>1.6815200941651252</v>
      </c>
      <c r="GR32" s="52">
        <f t="shared" si="167"/>
        <v>2.4487796914537587</v>
      </c>
      <c r="GS32" s="52">
        <f t="shared" si="168"/>
        <v>1.7610284406093157</v>
      </c>
      <c r="GT32" s="52">
        <f t="shared" si="169"/>
        <v>0</v>
      </c>
      <c r="GU32" s="52">
        <f t="shared" si="170"/>
        <v>0.87535014005602241</v>
      </c>
      <c r="GV32" s="52">
        <v>0</v>
      </c>
      <c r="GW32" s="52">
        <v>0</v>
      </c>
      <c r="GX32" s="52">
        <v>1</v>
      </c>
      <c r="GY32" s="52">
        <v>1</v>
      </c>
      <c r="GZ32" s="52">
        <v>0</v>
      </c>
      <c r="HA32" s="52">
        <f t="shared" si="171"/>
        <v>0</v>
      </c>
      <c r="HB32" s="52">
        <f t="shared" si="172"/>
        <v>0</v>
      </c>
      <c r="HC32" s="52">
        <f t="shared" si="173"/>
        <v>7.4738415545590436E-2</v>
      </c>
      <c r="HD32" s="52">
        <f t="shared" si="174"/>
        <v>7.575757575757576E-2</v>
      </c>
      <c r="HE32" s="52">
        <f t="shared" si="175"/>
        <v>0</v>
      </c>
      <c r="HF32" s="54">
        <v>670</v>
      </c>
      <c r="HG32" s="54">
        <v>737</v>
      </c>
      <c r="HH32" s="54">
        <v>691</v>
      </c>
      <c r="HI32" s="54">
        <v>598</v>
      </c>
      <c r="HJ32" s="54">
        <v>434</v>
      </c>
      <c r="HK32" s="54">
        <v>3461</v>
      </c>
      <c r="HL32" s="54">
        <v>3474</v>
      </c>
      <c r="HM32" s="54">
        <v>3301</v>
      </c>
      <c r="HN32" s="54">
        <v>3500</v>
      </c>
      <c r="HO32" s="54">
        <v>3184</v>
      </c>
      <c r="HP32" s="52">
        <f t="shared" si="176"/>
        <v>19.358566888182608</v>
      </c>
      <c r="HQ32" s="52">
        <f t="shared" si="177"/>
        <v>21.214738054116292</v>
      </c>
      <c r="HR32" s="52">
        <f t="shared" si="178"/>
        <v>20.933050590730083</v>
      </c>
      <c r="HS32" s="52">
        <f t="shared" si="179"/>
        <v>17.085714285714285</v>
      </c>
      <c r="HT32" s="52">
        <f t="shared" si="180"/>
        <v>13.630653266331658</v>
      </c>
    </row>
    <row r="33" spans="1:228" ht="15.75" thickBot="1">
      <c r="A33" s="43">
        <v>260150</v>
      </c>
      <c r="B33" s="43" t="s">
        <v>756</v>
      </c>
      <c r="C33" s="47">
        <v>2603</v>
      </c>
      <c r="D33" s="63">
        <v>666.33333333333337</v>
      </c>
      <c r="E33" s="63">
        <v>666.66666666666663</v>
      </c>
      <c r="F33" s="63">
        <v>817</v>
      </c>
      <c r="G33" s="63">
        <v>821.33333333333337</v>
      </c>
      <c r="H33" s="63">
        <v>825</v>
      </c>
      <c r="I33" s="63">
        <v>1545</v>
      </c>
      <c r="J33" s="63">
        <v>2137</v>
      </c>
      <c r="K33" s="63">
        <v>2090</v>
      </c>
      <c r="L33" s="63">
        <v>1707</v>
      </c>
      <c r="M33" s="63">
        <v>1683</v>
      </c>
      <c r="N33" s="63">
        <v>9656</v>
      </c>
      <c r="O33" s="63">
        <v>9797</v>
      </c>
      <c r="P33" s="63">
        <v>9703</v>
      </c>
      <c r="Q33" s="63">
        <v>11353</v>
      </c>
      <c r="R33" s="63">
        <v>11409</v>
      </c>
      <c r="S33" s="64">
        <v>724</v>
      </c>
      <c r="T33" s="64">
        <v>446</v>
      </c>
      <c r="U33" s="64">
        <v>616</v>
      </c>
      <c r="V33" s="64">
        <v>619</v>
      </c>
      <c r="W33" s="64">
        <v>426</v>
      </c>
      <c r="X33" s="52">
        <f t="shared" si="101"/>
        <v>1.0865432716358179</v>
      </c>
      <c r="Y33" s="52">
        <f t="shared" si="102"/>
        <v>0.66900000000000004</v>
      </c>
      <c r="Z33" s="52">
        <f t="shared" si="103"/>
        <v>0.75397796817625462</v>
      </c>
      <c r="AA33" s="52">
        <f t="shared" si="104"/>
        <v>0.75365259740259738</v>
      </c>
      <c r="AB33" s="52">
        <f t="shared" si="105"/>
        <v>0.51636363636363636</v>
      </c>
      <c r="AC33" s="52">
        <v>1544</v>
      </c>
      <c r="AD33" s="52">
        <v>2132</v>
      </c>
      <c r="AE33" s="52">
        <v>2078</v>
      </c>
      <c r="AF33" s="52">
        <v>1705</v>
      </c>
      <c r="AG33" s="61">
        <v>1681</v>
      </c>
      <c r="AH33" s="52">
        <f t="shared" si="106"/>
        <v>99.935275080906152</v>
      </c>
      <c r="AI33" s="52">
        <f t="shared" si="107"/>
        <v>99.766027140851662</v>
      </c>
      <c r="AJ33" s="52">
        <f t="shared" si="108"/>
        <v>99.425837320574161</v>
      </c>
      <c r="AK33" s="52">
        <f t="shared" si="109"/>
        <v>99.882835383714124</v>
      </c>
      <c r="AL33" s="52">
        <f t="shared" si="110"/>
        <v>99.881164587046939</v>
      </c>
      <c r="AM33" s="52">
        <v>2397</v>
      </c>
      <c r="AN33" s="52">
        <v>9578</v>
      </c>
      <c r="AO33" s="52">
        <v>7913</v>
      </c>
      <c r="AP33" s="52">
        <v>5906</v>
      </c>
      <c r="AQ33" s="61">
        <v>4544</v>
      </c>
      <c r="AR33" s="52">
        <f t="shared" si="111"/>
        <v>24.823943661971832</v>
      </c>
      <c r="AS33" s="52">
        <f t="shared" si="112"/>
        <v>97.764621823007047</v>
      </c>
      <c r="AT33" s="52">
        <f t="shared" si="113"/>
        <v>81.552097289498093</v>
      </c>
      <c r="AU33" s="52">
        <f t="shared" si="114"/>
        <v>52.021492116621161</v>
      </c>
      <c r="AV33" s="52">
        <f t="shared" si="115"/>
        <v>39.828205802436671</v>
      </c>
      <c r="AW33" s="52">
        <v>28685</v>
      </c>
      <c r="AX33" s="52">
        <v>39562</v>
      </c>
      <c r="AY33" s="52">
        <v>38572</v>
      </c>
      <c r="AZ33" s="52">
        <v>38082</v>
      </c>
      <c r="BA33" s="61">
        <v>34837</v>
      </c>
      <c r="BB33" s="52">
        <v>41656</v>
      </c>
      <c r="BC33" s="52">
        <v>53099</v>
      </c>
      <c r="BD33" s="52">
        <v>52696</v>
      </c>
      <c r="BE33" s="52">
        <v>55332</v>
      </c>
      <c r="BF33" s="61">
        <v>51677</v>
      </c>
      <c r="BG33" s="52">
        <f t="shared" si="116"/>
        <v>1.4521875544709779</v>
      </c>
      <c r="BH33" s="52">
        <f t="shared" si="117"/>
        <v>1.3421717810019715</v>
      </c>
      <c r="BI33" s="52">
        <f t="shared" si="118"/>
        <v>1.3661723530021777</v>
      </c>
      <c r="BJ33" s="52">
        <f t="shared" si="119"/>
        <v>1.4529699070426974</v>
      </c>
      <c r="BK33" s="52">
        <f t="shared" si="120"/>
        <v>1.4833940924878721</v>
      </c>
      <c r="BL33" s="52">
        <v>178</v>
      </c>
      <c r="BM33" s="52">
        <v>176</v>
      </c>
      <c r="BN33" s="52">
        <v>143</v>
      </c>
      <c r="BO33" s="52">
        <v>145</v>
      </c>
      <c r="BP33" s="61">
        <v>150</v>
      </c>
      <c r="BQ33" s="52">
        <v>81</v>
      </c>
      <c r="BR33" s="52">
        <v>97</v>
      </c>
      <c r="BS33" s="52">
        <v>64</v>
      </c>
      <c r="BT33" s="52">
        <v>96</v>
      </c>
      <c r="BU33" s="61">
        <v>114</v>
      </c>
      <c r="BV33" s="52">
        <f t="shared" si="121"/>
        <v>45.50561797752809</v>
      </c>
      <c r="BW33" s="52">
        <f t="shared" si="122"/>
        <v>55.113636363636367</v>
      </c>
      <c r="BX33" s="52">
        <f t="shared" si="123"/>
        <v>44.755244755244753</v>
      </c>
      <c r="BY33" s="52">
        <f t="shared" si="124"/>
        <v>66.206896551724142</v>
      </c>
      <c r="BZ33" s="52">
        <f t="shared" si="125"/>
        <v>76</v>
      </c>
      <c r="CA33" s="52">
        <v>14</v>
      </c>
      <c r="CB33" s="52">
        <v>11</v>
      </c>
      <c r="CC33" s="52">
        <v>9</v>
      </c>
      <c r="CD33" s="52">
        <v>5</v>
      </c>
      <c r="CE33" s="61">
        <v>10</v>
      </c>
      <c r="CF33" s="52">
        <f t="shared" si="126"/>
        <v>7.8651685393258424</v>
      </c>
      <c r="CG33" s="52">
        <f t="shared" si="127"/>
        <v>6.25</v>
      </c>
      <c r="CH33" s="52">
        <f t="shared" si="128"/>
        <v>6.2937062937062942</v>
      </c>
      <c r="CI33" s="52">
        <f t="shared" si="129"/>
        <v>3.4482758620689653</v>
      </c>
      <c r="CJ33" s="52">
        <f t="shared" si="130"/>
        <v>6.666666666666667</v>
      </c>
      <c r="CK33" s="52">
        <v>1860</v>
      </c>
      <c r="CL33" s="52">
        <v>2622</v>
      </c>
      <c r="CM33" s="52">
        <v>2772</v>
      </c>
      <c r="CN33" s="52">
        <v>2822</v>
      </c>
      <c r="CO33" s="61">
        <v>3074</v>
      </c>
      <c r="CP33" s="52">
        <v>1859</v>
      </c>
      <c r="CQ33" s="52">
        <v>2622</v>
      </c>
      <c r="CR33" s="52">
        <v>2772</v>
      </c>
      <c r="CS33" s="52">
        <v>2820</v>
      </c>
      <c r="CT33" s="61">
        <v>3068</v>
      </c>
      <c r="CU33" s="52">
        <f t="shared" si="131"/>
        <v>99.946236559139791</v>
      </c>
      <c r="CV33" s="52">
        <f t="shared" si="132"/>
        <v>100</v>
      </c>
      <c r="CW33" s="52">
        <f t="shared" si="133"/>
        <v>100</v>
      </c>
      <c r="CX33" s="52">
        <f t="shared" si="134"/>
        <v>99.929128277817142</v>
      </c>
      <c r="CY33" s="52">
        <f t="shared" si="135"/>
        <v>99.804814573845164</v>
      </c>
      <c r="CZ33" s="52">
        <v>8814</v>
      </c>
      <c r="DA33" s="52">
        <v>11751</v>
      </c>
      <c r="DB33" s="52">
        <v>11644</v>
      </c>
      <c r="DC33" s="52">
        <v>11387</v>
      </c>
      <c r="DD33" s="61">
        <v>11412</v>
      </c>
      <c r="DE33" s="52">
        <v>8814</v>
      </c>
      <c r="DF33" s="52">
        <v>11751</v>
      </c>
      <c r="DG33" s="52">
        <v>11644</v>
      </c>
      <c r="DH33" s="52">
        <v>11387</v>
      </c>
      <c r="DI33" s="61">
        <v>11412</v>
      </c>
      <c r="DJ33" s="52">
        <f t="shared" si="136"/>
        <v>100</v>
      </c>
      <c r="DK33" s="52">
        <f t="shared" si="137"/>
        <v>100</v>
      </c>
      <c r="DL33" s="52">
        <f t="shared" si="138"/>
        <v>100</v>
      </c>
      <c r="DM33" s="52">
        <f t="shared" si="139"/>
        <v>100</v>
      </c>
      <c r="DN33" s="52">
        <f t="shared" si="140"/>
        <v>100</v>
      </c>
      <c r="DO33" s="52">
        <v>586</v>
      </c>
      <c r="DP33" s="52">
        <v>759</v>
      </c>
      <c r="DQ33" s="52">
        <v>668</v>
      </c>
      <c r="DR33" s="52">
        <v>547</v>
      </c>
      <c r="DS33" s="52">
        <v>625</v>
      </c>
      <c r="DT33" s="52">
        <v>325</v>
      </c>
      <c r="DU33" s="52">
        <v>492</v>
      </c>
      <c r="DV33" s="52">
        <v>438</v>
      </c>
      <c r="DW33" s="52">
        <v>349</v>
      </c>
      <c r="DX33" s="52">
        <v>361</v>
      </c>
      <c r="DY33" s="52">
        <f t="shared" si="141"/>
        <v>55.460750853242324</v>
      </c>
      <c r="DZ33" s="52">
        <f t="shared" si="142"/>
        <v>64.822134387351781</v>
      </c>
      <c r="EA33" s="52">
        <f t="shared" si="143"/>
        <v>65.568862275449106</v>
      </c>
      <c r="EB33" s="52">
        <f t="shared" si="144"/>
        <v>63.802559414990853</v>
      </c>
      <c r="EC33" s="52">
        <f t="shared" si="145"/>
        <v>57.76</v>
      </c>
      <c r="ED33" s="52">
        <v>3285</v>
      </c>
      <c r="EE33" s="52">
        <v>4196</v>
      </c>
      <c r="EF33" s="52">
        <v>4015</v>
      </c>
      <c r="EG33" s="52">
        <v>3597</v>
      </c>
      <c r="EH33" s="52">
        <v>3362</v>
      </c>
      <c r="EI33" s="52">
        <v>40</v>
      </c>
      <c r="EJ33" s="52">
        <v>30</v>
      </c>
      <c r="EK33" s="52">
        <v>25</v>
      </c>
      <c r="EL33" s="52">
        <v>12</v>
      </c>
      <c r="EM33" s="52">
        <v>20</v>
      </c>
      <c r="EN33" s="52">
        <f t="shared" si="146"/>
        <v>1.2176560121765601</v>
      </c>
      <c r="EO33" s="52">
        <f t="shared" si="147"/>
        <v>0.71496663489037182</v>
      </c>
      <c r="EP33" s="52">
        <f t="shared" si="148"/>
        <v>0.62266500622665</v>
      </c>
      <c r="EQ33" s="52">
        <f t="shared" si="149"/>
        <v>0.33361134278565469</v>
      </c>
      <c r="ER33" s="52">
        <f t="shared" si="150"/>
        <v>0.59488399762046396</v>
      </c>
      <c r="ES33" s="52">
        <v>0</v>
      </c>
      <c r="ET33" s="52">
        <v>0</v>
      </c>
      <c r="EU33" s="52">
        <v>0</v>
      </c>
      <c r="EV33" s="52">
        <v>3</v>
      </c>
      <c r="EW33" s="52">
        <v>0</v>
      </c>
      <c r="EX33" s="52">
        <v>0</v>
      </c>
      <c r="EY33" s="52">
        <v>0</v>
      </c>
      <c r="EZ33" s="52">
        <v>0</v>
      </c>
      <c r="FA33" s="52">
        <v>0</v>
      </c>
      <c r="FB33" s="52">
        <v>0</v>
      </c>
      <c r="FC33" s="52">
        <v>0</v>
      </c>
      <c r="FD33" s="52">
        <v>0</v>
      </c>
      <c r="FE33" s="52">
        <v>0</v>
      </c>
      <c r="FF33" s="52">
        <v>1</v>
      </c>
      <c r="FG33" s="52">
        <v>0</v>
      </c>
      <c r="FH33" s="52">
        <f t="shared" si="151"/>
        <v>0</v>
      </c>
      <c r="FI33" s="52">
        <f t="shared" si="152"/>
        <v>0</v>
      </c>
      <c r="FJ33" s="52">
        <f t="shared" si="153"/>
        <v>0</v>
      </c>
      <c r="FK33" s="52">
        <f t="shared" si="154"/>
        <v>0</v>
      </c>
      <c r="FL33" s="52">
        <f t="shared" si="155"/>
        <v>0</v>
      </c>
      <c r="FM33" s="52">
        <f t="shared" si="156"/>
        <v>0</v>
      </c>
      <c r="FN33" s="52">
        <f t="shared" si="157"/>
        <v>0</v>
      </c>
      <c r="FO33" s="52">
        <f t="shared" si="158"/>
        <v>0</v>
      </c>
      <c r="FP33" s="52">
        <f t="shared" si="159"/>
        <v>33.333333333333329</v>
      </c>
      <c r="FQ33" s="52">
        <f t="shared" si="160"/>
        <v>0</v>
      </c>
      <c r="FR33" s="52">
        <v>1</v>
      </c>
      <c r="FS33" s="52">
        <v>3</v>
      </c>
      <c r="FT33" s="52">
        <v>4</v>
      </c>
      <c r="FU33" s="52">
        <v>4</v>
      </c>
      <c r="FV33" s="52">
        <v>0</v>
      </c>
      <c r="FW33" s="52">
        <v>44</v>
      </c>
      <c r="FX33" s="52">
        <v>20</v>
      </c>
      <c r="FY33" s="52">
        <v>21</v>
      </c>
      <c r="FZ33" s="52">
        <v>37</v>
      </c>
      <c r="GA33" s="52">
        <v>19</v>
      </c>
      <c r="GB33" s="52">
        <f t="shared" si="161"/>
        <v>2.2727272727272729</v>
      </c>
      <c r="GC33" s="52">
        <f t="shared" si="162"/>
        <v>15</v>
      </c>
      <c r="GD33" s="52">
        <f t="shared" si="163"/>
        <v>19.047619047619047</v>
      </c>
      <c r="GE33" s="52">
        <f t="shared" si="164"/>
        <v>10.810810810810811</v>
      </c>
      <c r="GF33" s="52">
        <f t="shared" si="165"/>
        <v>0</v>
      </c>
      <c r="GG33" s="52">
        <v>5</v>
      </c>
      <c r="GH33" s="52">
        <v>6</v>
      </c>
      <c r="GI33" s="52">
        <v>1</v>
      </c>
      <c r="GJ33" s="52">
        <v>0</v>
      </c>
      <c r="GK33" s="52">
        <v>0</v>
      </c>
      <c r="GL33" s="52">
        <v>3012</v>
      </c>
      <c r="GM33" s="52">
        <v>3023</v>
      </c>
      <c r="GN33" s="52">
        <v>3319</v>
      </c>
      <c r="GO33" s="52">
        <v>3337</v>
      </c>
      <c r="GP33" s="52">
        <v>3351</v>
      </c>
      <c r="GQ33" s="52">
        <f t="shared" si="166"/>
        <v>16.600265604249667</v>
      </c>
      <c r="GR33" s="52">
        <f t="shared" si="167"/>
        <v>19.847833278200461</v>
      </c>
      <c r="GS33" s="52">
        <f t="shared" si="168"/>
        <v>3.0129557095510697</v>
      </c>
      <c r="GT33" s="52">
        <f t="shared" si="169"/>
        <v>0</v>
      </c>
      <c r="GU33" s="52">
        <f t="shared" si="170"/>
        <v>0</v>
      </c>
      <c r="GV33" s="52">
        <v>0</v>
      </c>
      <c r="GW33" s="52">
        <v>1</v>
      </c>
      <c r="GX33" s="52">
        <v>2</v>
      </c>
      <c r="GY33" s="52">
        <v>0</v>
      </c>
      <c r="GZ33" s="52">
        <v>0</v>
      </c>
      <c r="HA33" s="52">
        <f t="shared" si="171"/>
        <v>0</v>
      </c>
      <c r="HB33" s="52">
        <f t="shared" si="172"/>
        <v>5</v>
      </c>
      <c r="HC33" s="52">
        <f t="shared" si="173"/>
        <v>9.5238095238095237</v>
      </c>
      <c r="HD33" s="52">
        <f t="shared" si="174"/>
        <v>0</v>
      </c>
      <c r="HE33" s="52">
        <f t="shared" si="175"/>
        <v>0</v>
      </c>
      <c r="HF33" s="54">
        <v>125</v>
      </c>
      <c r="HG33" s="54">
        <v>102</v>
      </c>
      <c r="HH33" s="54">
        <v>60</v>
      </c>
      <c r="HI33" s="54">
        <v>84</v>
      </c>
      <c r="HJ33" s="54">
        <v>69</v>
      </c>
      <c r="HK33" s="54">
        <v>533</v>
      </c>
      <c r="HL33" s="54">
        <v>475</v>
      </c>
      <c r="HM33" s="54">
        <v>433</v>
      </c>
      <c r="HN33" s="54">
        <v>473</v>
      </c>
      <c r="HO33" s="54">
        <v>416</v>
      </c>
      <c r="HP33" s="52">
        <f t="shared" si="176"/>
        <v>23.452157598499063</v>
      </c>
      <c r="HQ33" s="52">
        <f t="shared" si="177"/>
        <v>21.473684210526319</v>
      </c>
      <c r="HR33" s="52">
        <f t="shared" si="178"/>
        <v>13.856812933025402</v>
      </c>
      <c r="HS33" s="52">
        <f t="shared" si="179"/>
        <v>17.758985200845668</v>
      </c>
      <c r="HT33" s="52">
        <f t="shared" si="180"/>
        <v>16.58653846153846</v>
      </c>
    </row>
    <row r="34" spans="1:228" ht="15.75" thickBot="1">
      <c r="A34" s="43">
        <v>260160</v>
      </c>
      <c r="B34" s="43" t="s">
        <v>811</v>
      </c>
      <c r="C34" s="47">
        <v>2607</v>
      </c>
      <c r="D34" s="63">
        <v>1532.6666666666667</v>
      </c>
      <c r="E34" s="63">
        <v>1566.3333333333333</v>
      </c>
      <c r="F34" s="63">
        <v>1479</v>
      </c>
      <c r="G34" s="63">
        <v>1479.6666666666667</v>
      </c>
      <c r="H34" s="63">
        <v>1480.6666666666667</v>
      </c>
      <c r="I34" s="63">
        <v>4589</v>
      </c>
      <c r="J34" s="63">
        <v>3699</v>
      </c>
      <c r="K34" s="63">
        <v>3998</v>
      </c>
      <c r="L34" s="63">
        <v>3644</v>
      </c>
      <c r="M34" s="63">
        <v>3694</v>
      </c>
      <c r="N34" s="63">
        <v>18276</v>
      </c>
      <c r="O34" s="63">
        <v>21254</v>
      </c>
      <c r="P34" s="63">
        <v>21342</v>
      </c>
      <c r="Q34" s="63">
        <v>20253</v>
      </c>
      <c r="R34" s="63">
        <v>20257</v>
      </c>
      <c r="S34" s="64">
        <v>752</v>
      </c>
      <c r="T34" s="64">
        <v>283</v>
      </c>
      <c r="U34" s="64">
        <v>664</v>
      </c>
      <c r="V34" s="64">
        <v>843</v>
      </c>
      <c r="W34" s="64">
        <v>687</v>
      </c>
      <c r="X34" s="52">
        <f t="shared" si="101"/>
        <v>0.49064810787298824</v>
      </c>
      <c r="Y34" s="52">
        <f t="shared" si="102"/>
        <v>0.18067673973185785</v>
      </c>
      <c r="Z34" s="52">
        <f t="shared" si="103"/>
        <v>0.44895199459093982</v>
      </c>
      <c r="AA34" s="52">
        <f t="shared" si="104"/>
        <v>0.56972291056544266</v>
      </c>
      <c r="AB34" s="52">
        <f t="shared" si="105"/>
        <v>0.46398018910400718</v>
      </c>
      <c r="AC34" s="52">
        <v>4479</v>
      </c>
      <c r="AD34" s="52">
        <v>3637</v>
      </c>
      <c r="AE34" s="52">
        <v>3844</v>
      </c>
      <c r="AF34" s="52">
        <v>3560</v>
      </c>
      <c r="AG34" s="61">
        <v>3642</v>
      </c>
      <c r="AH34" s="52">
        <f t="shared" si="106"/>
        <v>97.602963608629338</v>
      </c>
      <c r="AI34" s="52">
        <f t="shared" si="107"/>
        <v>98.323871316572038</v>
      </c>
      <c r="AJ34" s="52">
        <f t="shared" si="108"/>
        <v>96.148074037018503</v>
      </c>
      <c r="AK34" s="52">
        <f t="shared" si="109"/>
        <v>97.694840834248069</v>
      </c>
      <c r="AL34" s="52">
        <f t="shared" si="110"/>
        <v>98.592311857065511</v>
      </c>
      <c r="AM34" s="52">
        <v>376</v>
      </c>
      <c r="AN34" s="52">
        <v>37</v>
      </c>
      <c r="AO34" s="52">
        <v>0</v>
      </c>
      <c r="AP34" s="52">
        <v>1633</v>
      </c>
      <c r="AQ34" s="61">
        <v>1231</v>
      </c>
      <c r="AR34" s="52">
        <f t="shared" si="111"/>
        <v>2.0573429634493321</v>
      </c>
      <c r="AS34" s="52">
        <f t="shared" si="112"/>
        <v>0.17408487814058529</v>
      </c>
      <c r="AT34" s="52">
        <f t="shared" si="113"/>
        <v>0</v>
      </c>
      <c r="AU34" s="52">
        <f t="shared" si="114"/>
        <v>8.0630030118994718</v>
      </c>
      <c r="AV34" s="52">
        <f t="shared" si="115"/>
        <v>6.0769116848496809</v>
      </c>
      <c r="AW34" s="52">
        <v>58241</v>
      </c>
      <c r="AX34" s="52">
        <v>48460</v>
      </c>
      <c r="AY34" s="52">
        <v>58661</v>
      </c>
      <c r="AZ34" s="52">
        <v>57451</v>
      </c>
      <c r="BA34" s="61">
        <v>59978</v>
      </c>
      <c r="BB34" s="52">
        <v>61905</v>
      </c>
      <c r="BC34" s="52">
        <v>53610</v>
      </c>
      <c r="BD34" s="52">
        <v>58841</v>
      </c>
      <c r="BE34" s="52">
        <v>56347</v>
      </c>
      <c r="BF34" s="61">
        <v>59175</v>
      </c>
      <c r="BG34" s="52">
        <f t="shared" si="116"/>
        <v>1.0629110077093455</v>
      </c>
      <c r="BH34" s="52">
        <f t="shared" si="117"/>
        <v>1.106273215022699</v>
      </c>
      <c r="BI34" s="52">
        <f t="shared" si="118"/>
        <v>1.0030684782052812</v>
      </c>
      <c r="BJ34" s="52">
        <f t="shared" si="119"/>
        <v>0.98078362430593025</v>
      </c>
      <c r="BK34" s="52">
        <f t="shared" si="120"/>
        <v>0.98661175764446962</v>
      </c>
      <c r="BL34" s="52">
        <v>448</v>
      </c>
      <c r="BM34" s="52">
        <v>454</v>
      </c>
      <c r="BN34" s="52">
        <v>402</v>
      </c>
      <c r="BO34" s="52">
        <v>402</v>
      </c>
      <c r="BP34" s="61">
        <v>383</v>
      </c>
      <c r="BQ34" s="52">
        <v>151</v>
      </c>
      <c r="BR34" s="52">
        <v>144</v>
      </c>
      <c r="BS34" s="52">
        <v>146</v>
      </c>
      <c r="BT34" s="52">
        <v>173</v>
      </c>
      <c r="BU34" s="61">
        <v>216</v>
      </c>
      <c r="BV34" s="52">
        <f t="shared" si="121"/>
        <v>33.705357142857146</v>
      </c>
      <c r="BW34" s="52">
        <f t="shared" si="122"/>
        <v>31.718061674008812</v>
      </c>
      <c r="BX34" s="52">
        <f t="shared" si="123"/>
        <v>36.318407960199004</v>
      </c>
      <c r="BY34" s="52">
        <f t="shared" si="124"/>
        <v>43.034825870646763</v>
      </c>
      <c r="BZ34" s="52">
        <f t="shared" si="125"/>
        <v>56.396866840731072</v>
      </c>
      <c r="CA34" s="52">
        <v>36</v>
      </c>
      <c r="CB34" s="52">
        <v>23</v>
      </c>
      <c r="CC34" s="52">
        <v>33</v>
      </c>
      <c r="CD34" s="52">
        <v>25</v>
      </c>
      <c r="CE34" s="61">
        <v>28</v>
      </c>
      <c r="CF34" s="52">
        <f t="shared" si="126"/>
        <v>8.0357142857142865</v>
      </c>
      <c r="CG34" s="52">
        <f t="shared" si="127"/>
        <v>5.0660792951541849</v>
      </c>
      <c r="CH34" s="52">
        <f t="shared" si="128"/>
        <v>8.2089552238805972</v>
      </c>
      <c r="CI34" s="52">
        <f t="shared" si="129"/>
        <v>6.2189054726368163</v>
      </c>
      <c r="CJ34" s="52">
        <f t="shared" si="130"/>
        <v>7.3107049608355092</v>
      </c>
      <c r="CK34" s="52">
        <v>3591</v>
      </c>
      <c r="CL34" s="52">
        <v>2937</v>
      </c>
      <c r="CM34" s="52">
        <v>3793</v>
      </c>
      <c r="CN34" s="52">
        <v>3829</v>
      </c>
      <c r="CO34" s="61">
        <v>4156</v>
      </c>
      <c r="CP34" s="52">
        <v>3504</v>
      </c>
      <c r="CQ34" s="52">
        <v>2894</v>
      </c>
      <c r="CR34" s="52">
        <v>3662</v>
      </c>
      <c r="CS34" s="52">
        <v>3470</v>
      </c>
      <c r="CT34" s="61">
        <v>4006</v>
      </c>
      <c r="CU34" s="52">
        <f t="shared" si="131"/>
        <v>97.577276524644944</v>
      </c>
      <c r="CV34" s="52">
        <f t="shared" si="132"/>
        <v>98.535921007831121</v>
      </c>
      <c r="CW34" s="52">
        <f t="shared" si="133"/>
        <v>96.546269443712092</v>
      </c>
      <c r="CX34" s="52">
        <f t="shared" si="134"/>
        <v>90.624183860015677</v>
      </c>
      <c r="CY34" s="52">
        <f t="shared" si="135"/>
        <v>96.390760346486999</v>
      </c>
      <c r="CZ34" s="52">
        <v>21721</v>
      </c>
      <c r="DA34" s="52">
        <v>18739</v>
      </c>
      <c r="DB34" s="52">
        <v>23335</v>
      </c>
      <c r="DC34" s="52">
        <v>22948</v>
      </c>
      <c r="DD34" s="61">
        <v>24155</v>
      </c>
      <c r="DE34" s="52">
        <v>20924</v>
      </c>
      <c r="DF34" s="52">
        <v>18435</v>
      </c>
      <c r="DG34" s="52">
        <v>22541</v>
      </c>
      <c r="DH34" s="52">
        <v>20921</v>
      </c>
      <c r="DI34" s="61">
        <v>23074</v>
      </c>
      <c r="DJ34" s="52">
        <f t="shared" si="136"/>
        <v>96.330739837024083</v>
      </c>
      <c r="DK34" s="52">
        <f t="shared" si="137"/>
        <v>98.377714926089979</v>
      </c>
      <c r="DL34" s="52">
        <f t="shared" si="138"/>
        <v>96.597385901007073</v>
      </c>
      <c r="DM34" s="52">
        <f t="shared" si="139"/>
        <v>91.166986229736807</v>
      </c>
      <c r="DN34" s="52">
        <f t="shared" si="140"/>
        <v>95.524736079486644</v>
      </c>
      <c r="DO34" s="52">
        <v>1453</v>
      </c>
      <c r="DP34" s="52">
        <v>1194</v>
      </c>
      <c r="DQ34" s="52">
        <v>1275</v>
      </c>
      <c r="DR34" s="52">
        <v>1127</v>
      </c>
      <c r="DS34" s="52">
        <v>1168</v>
      </c>
      <c r="DT34" s="52">
        <v>1077</v>
      </c>
      <c r="DU34" s="52">
        <v>862</v>
      </c>
      <c r="DV34" s="52">
        <v>916</v>
      </c>
      <c r="DW34" s="52">
        <v>822</v>
      </c>
      <c r="DX34" s="52">
        <v>881</v>
      </c>
      <c r="DY34" s="52">
        <f t="shared" si="141"/>
        <v>74.122505161734338</v>
      </c>
      <c r="DZ34" s="52">
        <f t="shared" si="142"/>
        <v>72.194304857621432</v>
      </c>
      <c r="EA34" s="52">
        <f t="shared" si="143"/>
        <v>71.843137254901961</v>
      </c>
      <c r="EB34" s="52">
        <f t="shared" si="144"/>
        <v>72.937000887311441</v>
      </c>
      <c r="EC34" s="52">
        <f t="shared" si="145"/>
        <v>75.428082191780817</v>
      </c>
      <c r="ED34" s="52">
        <v>9744</v>
      </c>
      <c r="EE34" s="52">
        <v>7572</v>
      </c>
      <c r="EF34" s="52">
        <v>8611</v>
      </c>
      <c r="EG34" s="52">
        <v>7480</v>
      </c>
      <c r="EH34" s="52">
        <v>7729</v>
      </c>
      <c r="EI34" s="52">
        <v>198</v>
      </c>
      <c r="EJ34" s="52">
        <v>170</v>
      </c>
      <c r="EK34" s="52">
        <v>176</v>
      </c>
      <c r="EL34" s="52">
        <v>111</v>
      </c>
      <c r="EM34" s="52">
        <v>64</v>
      </c>
      <c r="EN34" s="52">
        <f t="shared" si="146"/>
        <v>2.0320197044334973</v>
      </c>
      <c r="EO34" s="52">
        <f t="shared" si="147"/>
        <v>2.2451135763338614</v>
      </c>
      <c r="EP34" s="52">
        <f t="shared" si="148"/>
        <v>2.0438973406108465</v>
      </c>
      <c r="EQ34" s="52">
        <f t="shared" si="149"/>
        <v>1.4839572192513368</v>
      </c>
      <c r="ER34" s="52">
        <f t="shared" si="150"/>
        <v>0.82805020054340783</v>
      </c>
      <c r="ES34" s="52">
        <v>95</v>
      </c>
      <c r="ET34" s="52">
        <v>116</v>
      </c>
      <c r="EU34" s="52">
        <v>58</v>
      </c>
      <c r="EV34" s="52">
        <v>46</v>
      </c>
      <c r="EW34" s="52">
        <v>61</v>
      </c>
      <c r="EX34" s="52">
        <v>41</v>
      </c>
      <c r="EY34" s="52">
        <v>67</v>
      </c>
      <c r="EZ34" s="52">
        <v>29</v>
      </c>
      <c r="FA34" s="52">
        <v>24</v>
      </c>
      <c r="FB34" s="52">
        <v>40</v>
      </c>
      <c r="FC34" s="52">
        <v>6</v>
      </c>
      <c r="FD34" s="52">
        <v>6</v>
      </c>
      <c r="FE34" s="52">
        <v>3</v>
      </c>
      <c r="FF34" s="52">
        <v>2</v>
      </c>
      <c r="FG34" s="52">
        <v>2</v>
      </c>
      <c r="FH34" s="52">
        <f t="shared" si="151"/>
        <v>43.15789473684211</v>
      </c>
      <c r="FI34" s="52">
        <f t="shared" si="152"/>
        <v>57.758620689655174</v>
      </c>
      <c r="FJ34" s="52">
        <f t="shared" si="153"/>
        <v>50</v>
      </c>
      <c r="FK34" s="52">
        <f t="shared" si="154"/>
        <v>52.173913043478258</v>
      </c>
      <c r="FL34" s="52">
        <f t="shared" si="155"/>
        <v>65.573770491803273</v>
      </c>
      <c r="FM34" s="52">
        <f t="shared" si="156"/>
        <v>6.3157894736842106</v>
      </c>
      <c r="FN34" s="52">
        <f t="shared" si="157"/>
        <v>5.1724137931034484</v>
      </c>
      <c r="FO34" s="52">
        <f t="shared" si="158"/>
        <v>5.1724137931034484</v>
      </c>
      <c r="FP34" s="52">
        <f t="shared" si="159"/>
        <v>4.3478260869565215</v>
      </c>
      <c r="FQ34" s="52">
        <f t="shared" si="160"/>
        <v>3.278688524590164</v>
      </c>
      <c r="FR34" s="52">
        <v>2</v>
      </c>
      <c r="FS34" s="52">
        <v>4</v>
      </c>
      <c r="FT34" s="52">
        <v>2</v>
      </c>
      <c r="FU34" s="52">
        <v>5</v>
      </c>
      <c r="FV34" s="52">
        <v>2</v>
      </c>
      <c r="FW34" s="52">
        <v>147</v>
      </c>
      <c r="FX34" s="52">
        <v>179</v>
      </c>
      <c r="FY34" s="52">
        <v>177</v>
      </c>
      <c r="FZ34" s="52">
        <v>153</v>
      </c>
      <c r="GA34" s="52">
        <v>198</v>
      </c>
      <c r="GB34" s="52">
        <f t="shared" si="161"/>
        <v>1.3605442176870748</v>
      </c>
      <c r="GC34" s="52">
        <f t="shared" si="162"/>
        <v>2.2346368715083798</v>
      </c>
      <c r="GD34" s="52">
        <f t="shared" si="163"/>
        <v>1.1299435028248588</v>
      </c>
      <c r="GE34" s="52">
        <f t="shared" si="164"/>
        <v>3.2679738562091507</v>
      </c>
      <c r="GF34" s="52">
        <f t="shared" si="165"/>
        <v>1.0101010101010102</v>
      </c>
      <c r="GG34" s="52">
        <v>0</v>
      </c>
      <c r="GH34" s="52">
        <v>0</v>
      </c>
      <c r="GI34" s="52">
        <v>0</v>
      </c>
      <c r="GJ34" s="52">
        <v>0</v>
      </c>
      <c r="GK34" s="52">
        <v>0</v>
      </c>
      <c r="GL34" s="52">
        <v>5586</v>
      </c>
      <c r="GM34" s="52">
        <v>5726</v>
      </c>
      <c r="GN34" s="52">
        <v>5575</v>
      </c>
      <c r="GO34" s="52">
        <v>5577</v>
      </c>
      <c r="GP34" s="52">
        <v>5578</v>
      </c>
      <c r="GQ34" s="52">
        <f t="shared" si="166"/>
        <v>0</v>
      </c>
      <c r="GR34" s="52">
        <f t="shared" si="167"/>
        <v>0</v>
      </c>
      <c r="GS34" s="52">
        <f t="shared" si="168"/>
        <v>0</v>
      </c>
      <c r="GT34" s="52">
        <f t="shared" si="169"/>
        <v>0</v>
      </c>
      <c r="GU34" s="52">
        <f t="shared" si="170"/>
        <v>0</v>
      </c>
      <c r="GV34" s="52">
        <v>0</v>
      </c>
      <c r="GW34" s="52">
        <v>1</v>
      </c>
      <c r="GX34" s="52">
        <v>3</v>
      </c>
      <c r="GY34" s="52">
        <v>0</v>
      </c>
      <c r="GZ34" s="52">
        <v>1</v>
      </c>
      <c r="HA34" s="52">
        <f t="shared" si="171"/>
        <v>0</v>
      </c>
      <c r="HB34" s="52">
        <f t="shared" si="172"/>
        <v>0.55865921787709494</v>
      </c>
      <c r="HC34" s="52">
        <f t="shared" si="173"/>
        <v>1.6949152542372881</v>
      </c>
      <c r="HD34" s="52">
        <f t="shared" si="174"/>
        <v>0</v>
      </c>
      <c r="HE34" s="52">
        <f t="shared" si="175"/>
        <v>0.50505050505050508</v>
      </c>
      <c r="HF34" s="54">
        <v>268</v>
      </c>
      <c r="HG34" s="54">
        <v>333</v>
      </c>
      <c r="HH34" s="54">
        <v>248</v>
      </c>
      <c r="HI34" s="54">
        <v>222</v>
      </c>
      <c r="HJ34" s="54">
        <v>263</v>
      </c>
      <c r="HK34" s="54">
        <v>1206</v>
      </c>
      <c r="HL34" s="54">
        <v>1326</v>
      </c>
      <c r="HM34" s="54">
        <v>1224</v>
      </c>
      <c r="HN34" s="54">
        <v>1269</v>
      </c>
      <c r="HO34" s="54">
        <v>1288</v>
      </c>
      <c r="HP34" s="52">
        <f t="shared" si="176"/>
        <v>22.222222222222221</v>
      </c>
      <c r="HQ34" s="52">
        <f t="shared" si="177"/>
        <v>25.113122171945701</v>
      </c>
      <c r="HR34" s="52">
        <f t="shared" si="178"/>
        <v>20.261437908496731</v>
      </c>
      <c r="HS34" s="52">
        <f t="shared" si="179"/>
        <v>17.494089834515368</v>
      </c>
      <c r="HT34" s="52">
        <f t="shared" si="180"/>
        <v>20.419254658385093</v>
      </c>
    </row>
    <row r="35" spans="1:228" ht="15.75" thickBot="1">
      <c r="A35" s="43">
        <v>260170</v>
      </c>
      <c r="B35" s="43" t="s">
        <v>42</v>
      </c>
      <c r="C35" s="47">
        <v>2604</v>
      </c>
      <c r="D35" s="63">
        <v>5589.333333333333</v>
      </c>
      <c r="E35" s="63">
        <v>5695.666666666667</v>
      </c>
      <c r="F35" s="63">
        <v>5873.333333333333</v>
      </c>
      <c r="G35" s="63">
        <v>5896.333333333333</v>
      </c>
      <c r="H35" s="63">
        <v>5920.333333333333</v>
      </c>
      <c r="I35" s="63">
        <v>6989</v>
      </c>
      <c r="J35" s="63">
        <v>9819</v>
      </c>
      <c r="K35" s="63">
        <v>9049</v>
      </c>
      <c r="L35" s="63">
        <v>8917</v>
      </c>
      <c r="M35" s="63">
        <v>8404</v>
      </c>
      <c r="N35" s="63">
        <v>74725</v>
      </c>
      <c r="O35" s="63">
        <v>73590</v>
      </c>
      <c r="P35" s="63">
        <v>74028</v>
      </c>
      <c r="Q35" s="63">
        <v>72432</v>
      </c>
      <c r="R35" s="63">
        <v>72719</v>
      </c>
      <c r="S35" s="64">
        <v>2593</v>
      </c>
      <c r="T35" s="64">
        <v>2060</v>
      </c>
      <c r="U35" s="64">
        <v>2837</v>
      </c>
      <c r="V35" s="64">
        <v>1889</v>
      </c>
      <c r="W35" s="64">
        <v>2258</v>
      </c>
      <c r="X35" s="52">
        <f t="shared" si="101"/>
        <v>0.46391937022900764</v>
      </c>
      <c r="Y35" s="52">
        <f t="shared" si="102"/>
        <v>0.36167846901152922</v>
      </c>
      <c r="Z35" s="52">
        <f t="shared" si="103"/>
        <v>0.4830306469920545</v>
      </c>
      <c r="AA35" s="52">
        <f t="shared" si="104"/>
        <v>0.32036859064955625</v>
      </c>
      <c r="AB35" s="52">
        <f t="shared" si="105"/>
        <v>0.38139744383762175</v>
      </c>
      <c r="AC35" s="52">
        <v>6769</v>
      </c>
      <c r="AD35" s="52">
        <v>9330</v>
      </c>
      <c r="AE35" s="52">
        <v>8638</v>
      </c>
      <c r="AF35" s="52">
        <v>8580</v>
      </c>
      <c r="AG35" s="61">
        <v>8135</v>
      </c>
      <c r="AH35" s="52">
        <f t="shared" si="106"/>
        <v>96.852196308484764</v>
      </c>
      <c r="AI35" s="52">
        <f t="shared" si="107"/>
        <v>95.019859456156425</v>
      </c>
      <c r="AJ35" s="52">
        <f t="shared" si="108"/>
        <v>95.458061664272293</v>
      </c>
      <c r="AK35" s="52">
        <f t="shared" si="109"/>
        <v>96.220702029830662</v>
      </c>
      <c r="AL35" s="52">
        <f t="shared" si="110"/>
        <v>96.799143265111852</v>
      </c>
      <c r="AM35" s="52">
        <v>2119</v>
      </c>
      <c r="AN35" s="52">
        <v>1460</v>
      </c>
      <c r="AO35" s="52">
        <v>3167</v>
      </c>
      <c r="AP35" s="52">
        <v>3082</v>
      </c>
      <c r="AQ35" s="61">
        <v>4698</v>
      </c>
      <c r="AR35" s="52">
        <f t="shared" si="111"/>
        <v>2.8357310137169622</v>
      </c>
      <c r="AS35" s="52">
        <f t="shared" si="112"/>
        <v>1.9839652126647642</v>
      </c>
      <c r="AT35" s="52">
        <f t="shared" si="113"/>
        <v>4.2781109850326899</v>
      </c>
      <c r="AU35" s="52">
        <f t="shared" si="114"/>
        <v>4.2550254031367345</v>
      </c>
      <c r="AV35" s="52">
        <f t="shared" si="115"/>
        <v>6.4604848801551178</v>
      </c>
      <c r="AW35" s="52">
        <v>226105</v>
      </c>
      <c r="AX35" s="52">
        <v>313892</v>
      </c>
      <c r="AY35" s="52">
        <v>244156</v>
      </c>
      <c r="AZ35" s="52">
        <v>237486</v>
      </c>
      <c r="BA35" s="61">
        <v>219526</v>
      </c>
      <c r="BB35" s="52">
        <v>231841</v>
      </c>
      <c r="BC35" s="52">
        <v>304524</v>
      </c>
      <c r="BD35" s="52">
        <v>274475</v>
      </c>
      <c r="BE35" s="52">
        <v>253609</v>
      </c>
      <c r="BF35" s="61">
        <v>237565</v>
      </c>
      <c r="BG35" s="52">
        <f t="shared" si="116"/>
        <v>1.0253687446098052</v>
      </c>
      <c r="BH35" s="52">
        <f t="shared" si="117"/>
        <v>0.97015534005326676</v>
      </c>
      <c r="BI35" s="52">
        <f t="shared" si="118"/>
        <v>1.1241788037156573</v>
      </c>
      <c r="BJ35" s="52">
        <f t="shared" si="119"/>
        <v>1.0678903177450461</v>
      </c>
      <c r="BK35" s="52">
        <f t="shared" si="120"/>
        <v>1.0821724989295118</v>
      </c>
      <c r="BL35" s="52">
        <v>1209</v>
      </c>
      <c r="BM35" s="52">
        <v>1134</v>
      </c>
      <c r="BN35" s="52">
        <v>1175</v>
      </c>
      <c r="BO35" s="52">
        <v>1207</v>
      </c>
      <c r="BP35" s="61">
        <v>1234</v>
      </c>
      <c r="BQ35" s="52">
        <v>434</v>
      </c>
      <c r="BR35" s="52">
        <v>510</v>
      </c>
      <c r="BS35" s="52">
        <v>487</v>
      </c>
      <c r="BT35" s="52">
        <v>660</v>
      </c>
      <c r="BU35" s="61">
        <v>718</v>
      </c>
      <c r="BV35" s="52">
        <f t="shared" si="121"/>
        <v>35.897435897435898</v>
      </c>
      <c r="BW35" s="52">
        <f t="shared" si="122"/>
        <v>44.973544973544968</v>
      </c>
      <c r="BX35" s="52">
        <f t="shared" si="123"/>
        <v>41.446808510638299</v>
      </c>
      <c r="BY35" s="52">
        <f t="shared" si="124"/>
        <v>54.681027340513666</v>
      </c>
      <c r="BZ35" s="52">
        <f t="shared" si="125"/>
        <v>58.184764991896273</v>
      </c>
      <c r="CA35" s="52">
        <v>85</v>
      </c>
      <c r="CB35" s="52">
        <v>84</v>
      </c>
      <c r="CC35" s="52">
        <v>83</v>
      </c>
      <c r="CD35" s="52">
        <v>109</v>
      </c>
      <c r="CE35" s="61">
        <v>81</v>
      </c>
      <c r="CF35" s="52">
        <f t="shared" si="126"/>
        <v>7.0306038047973534</v>
      </c>
      <c r="CG35" s="52">
        <f t="shared" si="127"/>
        <v>7.4074074074074066</v>
      </c>
      <c r="CH35" s="52">
        <f t="shared" si="128"/>
        <v>7.0638297872340425</v>
      </c>
      <c r="CI35" s="52">
        <f t="shared" si="129"/>
        <v>9.0306545153272584</v>
      </c>
      <c r="CJ35" s="52">
        <f t="shared" si="130"/>
        <v>6.5640194489465147</v>
      </c>
      <c r="CK35" s="52">
        <v>11603</v>
      </c>
      <c r="CL35" s="52">
        <v>17232</v>
      </c>
      <c r="CM35" s="52">
        <v>18374</v>
      </c>
      <c r="CN35" s="52">
        <v>19834</v>
      </c>
      <c r="CO35" s="61">
        <v>20435</v>
      </c>
      <c r="CP35" s="52">
        <v>11532</v>
      </c>
      <c r="CQ35" s="52">
        <v>16629</v>
      </c>
      <c r="CR35" s="52">
        <v>17422</v>
      </c>
      <c r="CS35" s="52">
        <v>18524</v>
      </c>
      <c r="CT35" s="61">
        <v>19320</v>
      </c>
      <c r="CU35" s="52">
        <f t="shared" si="131"/>
        <v>99.388089287253294</v>
      </c>
      <c r="CV35" s="52">
        <f t="shared" si="132"/>
        <v>96.500696378830085</v>
      </c>
      <c r="CW35" s="52">
        <f t="shared" si="133"/>
        <v>94.818765647110041</v>
      </c>
      <c r="CX35" s="52">
        <f t="shared" si="134"/>
        <v>93.395179993949782</v>
      </c>
      <c r="CY35" s="52">
        <f t="shared" si="135"/>
        <v>94.543675067286514</v>
      </c>
      <c r="CZ35" s="52">
        <v>44033</v>
      </c>
      <c r="DA35" s="52">
        <v>67496</v>
      </c>
      <c r="DB35" s="52">
        <v>66759</v>
      </c>
      <c r="DC35" s="52">
        <v>69852</v>
      </c>
      <c r="DD35" s="61">
        <v>77240</v>
      </c>
      <c r="DE35" s="52">
        <v>43520</v>
      </c>
      <c r="DF35" s="52">
        <v>63460</v>
      </c>
      <c r="DG35" s="52">
        <v>61929</v>
      </c>
      <c r="DH35" s="52">
        <v>63130</v>
      </c>
      <c r="DI35" s="61">
        <v>64115</v>
      </c>
      <c r="DJ35" s="52">
        <f t="shared" si="136"/>
        <v>98.834964685576736</v>
      </c>
      <c r="DK35" s="52">
        <f t="shared" si="137"/>
        <v>94.020386393267756</v>
      </c>
      <c r="DL35" s="52">
        <f t="shared" si="138"/>
        <v>92.765020446681348</v>
      </c>
      <c r="DM35" s="52">
        <f t="shared" si="139"/>
        <v>90.376796655786521</v>
      </c>
      <c r="DN35" s="52">
        <f t="shared" si="140"/>
        <v>83.007509062661839</v>
      </c>
      <c r="DO35" s="52">
        <v>2159</v>
      </c>
      <c r="DP35" s="52">
        <v>3164</v>
      </c>
      <c r="DQ35" s="52">
        <v>2846</v>
      </c>
      <c r="DR35" s="52">
        <v>2652</v>
      </c>
      <c r="DS35" s="52">
        <v>2417</v>
      </c>
      <c r="DT35" s="52">
        <v>1251</v>
      </c>
      <c r="DU35" s="52">
        <v>1835</v>
      </c>
      <c r="DV35" s="52">
        <v>1620</v>
      </c>
      <c r="DW35" s="52">
        <v>1504</v>
      </c>
      <c r="DX35" s="52">
        <v>1373</v>
      </c>
      <c r="DY35" s="52">
        <f t="shared" si="141"/>
        <v>57.943492357572943</v>
      </c>
      <c r="DZ35" s="52">
        <f t="shared" si="142"/>
        <v>57.996207332490521</v>
      </c>
      <c r="EA35" s="52">
        <f t="shared" si="143"/>
        <v>56.921995783555865</v>
      </c>
      <c r="EB35" s="52">
        <f t="shared" si="144"/>
        <v>56.711915535444945</v>
      </c>
      <c r="EC35" s="52">
        <f t="shared" si="145"/>
        <v>56.80595779892429</v>
      </c>
      <c r="ED35" s="52">
        <v>14625</v>
      </c>
      <c r="EE35" s="52">
        <v>20617</v>
      </c>
      <c r="EF35" s="52">
        <v>19171</v>
      </c>
      <c r="EG35" s="52">
        <v>18611</v>
      </c>
      <c r="EH35" s="52">
        <v>17748</v>
      </c>
      <c r="EI35" s="52">
        <v>274</v>
      </c>
      <c r="EJ35" s="52">
        <v>258</v>
      </c>
      <c r="EK35" s="52">
        <v>188</v>
      </c>
      <c r="EL35" s="52">
        <v>149</v>
      </c>
      <c r="EM35" s="52">
        <v>89</v>
      </c>
      <c r="EN35" s="52">
        <f t="shared" si="146"/>
        <v>1.8735042735042735</v>
      </c>
      <c r="EO35" s="52">
        <f t="shared" si="147"/>
        <v>1.2513944802832613</v>
      </c>
      <c r="EP35" s="52">
        <f t="shared" si="148"/>
        <v>0.98064785352876738</v>
      </c>
      <c r="EQ35" s="52">
        <f t="shared" si="149"/>
        <v>0.80060179463757997</v>
      </c>
      <c r="ER35" s="52">
        <f t="shared" si="150"/>
        <v>0.50146495379761102</v>
      </c>
      <c r="ES35" s="52">
        <v>426</v>
      </c>
      <c r="ET35" s="52">
        <v>362</v>
      </c>
      <c r="EU35" s="52">
        <v>250</v>
      </c>
      <c r="EV35" s="52">
        <v>195</v>
      </c>
      <c r="EW35" s="52">
        <v>106</v>
      </c>
      <c r="EX35" s="52">
        <v>154</v>
      </c>
      <c r="EY35" s="52">
        <v>103</v>
      </c>
      <c r="EZ35" s="52">
        <v>70</v>
      </c>
      <c r="FA35" s="52">
        <v>35</v>
      </c>
      <c r="FB35" s="52">
        <v>21</v>
      </c>
      <c r="FC35" s="52">
        <v>162</v>
      </c>
      <c r="FD35" s="52">
        <v>180</v>
      </c>
      <c r="FE35" s="52">
        <v>132</v>
      </c>
      <c r="FF35" s="52">
        <v>104</v>
      </c>
      <c r="FG35" s="52">
        <v>43</v>
      </c>
      <c r="FH35" s="52">
        <f t="shared" si="151"/>
        <v>36.15023474178404</v>
      </c>
      <c r="FI35" s="52">
        <f t="shared" si="152"/>
        <v>28.453038674033149</v>
      </c>
      <c r="FJ35" s="52">
        <f t="shared" si="153"/>
        <v>28.000000000000004</v>
      </c>
      <c r="FK35" s="52">
        <f t="shared" si="154"/>
        <v>17.948717948717949</v>
      </c>
      <c r="FL35" s="52">
        <f t="shared" si="155"/>
        <v>19.811320754716981</v>
      </c>
      <c r="FM35" s="52">
        <f t="shared" si="156"/>
        <v>38.028169014084504</v>
      </c>
      <c r="FN35" s="52">
        <f t="shared" si="157"/>
        <v>49.723756906077348</v>
      </c>
      <c r="FO35" s="52">
        <f t="shared" si="158"/>
        <v>52.800000000000004</v>
      </c>
      <c r="FP35" s="52">
        <f t="shared" si="159"/>
        <v>53.333333333333336</v>
      </c>
      <c r="FQ35" s="52">
        <f t="shared" si="160"/>
        <v>40.566037735849058</v>
      </c>
      <c r="FR35" s="52">
        <v>20</v>
      </c>
      <c r="FS35" s="52">
        <v>26</v>
      </c>
      <c r="FT35" s="52">
        <v>20</v>
      </c>
      <c r="FU35" s="52">
        <v>11</v>
      </c>
      <c r="FV35" s="52">
        <v>12</v>
      </c>
      <c r="FW35" s="52">
        <v>722</v>
      </c>
      <c r="FX35" s="52">
        <v>634</v>
      </c>
      <c r="FY35" s="52">
        <v>672</v>
      </c>
      <c r="FZ35" s="52">
        <v>526</v>
      </c>
      <c r="GA35" s="52">
        <v>497</v>
      </c>
      <c r="GB35" s="52">
        <f t="shared" si="161"/>
        <v>2.7700831024930745</v>
      </c>
      <c r="GC35" s="52">
        <f t="shared" si="162"/>
        <v>4.1009463722397479</v>
      </c>
      <c r="GD35" s="52">
        <f t="shared" si="163"/>
        <v>2.9761904761904758</v>
      </c>
      <c r="GE35" s="52">
        <f t="shared" si="164"/>
        <v>2.0912547528517109</v>
      </c>
      <c r="GF35" s="52">
        <f t="shared" si="165"/>
        <v>2.4144869215291749</v>
      </c>
      <c r="GG35" s="52">
        <v>0</v>
      </c>
      <c r="GH35" s="52">
        <v>0</v>
      </c>
      <c r="GI35" s="52">
        <v>5</v>
      </c>
      <c r="GJ35" s="52">
        <v>0</v>
      </c>
      <c r="GK35" s="52">
        <v>1</v>
      </c>
      <c r="GL35" s="52">
        <v>22130</v>
      </c>
      <c r="GM35" s="52">
        <v>22568</v>
      </c>
      <c r="GN35" s="52">
        <v>23117</v>
      </c>
      <c r="GO35" s="52">
        <v>23208</v>
      </c>
      <c r="GP35" s="52">
        <v>23298</v>
      </c>
      <c r="GQ35" s="52">
        <f t="shared" si="166"/>
        <v>0</v>
      </c>
      <c r="GR35" s="52">
        <f t="shared" si="167"/>
        <v>0</v>
      </c>
      <c r="GS35" s="52">
        <f t="shared" si="168"/>
        <v>2.1629104122507243</v>
      </c>
      <c r="GT35" s="52">
        <f t="shared" si="169"/>
        <v>0</v>
      </c>
      <c r="GU35" s="52">
        <f t="shared" si="170"/>
        <v>0.42922139239419688</v>
      </c>
      <c r="GV35" s="52">
        <v>0</v>
      </c>
      <c r="GW35" s="52">
        <v>0</v>
      </c>
      <c r="GX35" s="52">
        <v>0</v>
      </c>
      <c r="GY35" s="52">
        <v>0</v>
      </c>
      <c r="GZ35" s="52">
        <v>0</v>
      </c>
      <c r="HA35" s="52">
        <f t="shared" si="171"/>
        <v>0</v>
      </c>
      <c r="HB35" s="52">
        <f t="shared" si="172"/>
        <v>0</v>
      </c>
      <c r="HC35" s="52">
        <f t="shared" si="173"/>
        <v>0</v>
      </c>
      <c r="HD35" s="52">
        <f t="shared" si="174"/>
        <v>0</v>
      </c>
      <c r="HE35" s="52">
        <f t="shared" si="175"/>
        <v>0</v>
      </c>
      <c r="HF35" s="54">
        <v>774</v>
      </c>
      <c r="HG35" s="54">
        <v>684</v>
      </c>
      <c r="HH35" s="54">
        <v>632</v>
      </c>
      <c r="HI35" s="54">
        <v>439</v>
      </c>
      <c r="HJ35" s="54">
        <v>432</v>
      </c>
      <c r="HK35" s="54">
        <v>3394</v>
      </c>
      <c r="HL35" s="54">
        <v>3484</v>
      </c>
      <c r="HM35" s="54">
        <v>3645</v>
      </c>
      <c r="HN35" s="54">
        <v>3374</v>
      </c>
      <c r="HO35" s="54">
        <v>2995</v>
      </c>
      <c r="HP35" s="52">
        <f t="shared" si="176"/>
        <v>22.80494991160872</v>
      </c>
      <c r="HQ35" s="52">
        <f t="shared" si="177"/>
        <v>19.632606199770379</v>
      </c>
      <c r="HR35" s="52">
        <f t="shared" si="178"/>
        <v>17.338820301783265</v>
      </c>
      <c r="HS35" s="52">
        <f t="shared" si="179"/>
        <v>13.011262596324839</v>
      </c>
      <c r="HT35" s="52">
        <f t="shared" si="180"/>
        <v>14.424040066777962</v>
      </c>
    </row>
    <row r="36" spans="1:228" ht="15.75" thickBot="1">
      <c r="A36" s="43">
        <v>260180</v>
      </c>
      <c r="B36" s="43" t="s">
        <v>757</v>
      </c>
      <c r="C36" s="47">
        <v>2611</v>
      </c>
      <c r="D36" s="63">
        <v>821.33333333333337</v>
      </c>
      <c r="E36" s="63">
        <v>837.66666666666663</v>
      </c>
      <c r="F36" s="63">
        <v>879.33333333333337</v>
      </c>
      <c r="G36" s="63">
        <v>883.33333333333337</v>
      </c>
      <c r="H36" s="63">
        <v>887.33333333333337</v>
      </c>
      <c r="I36" s="63">
        <v>607</v>
      </c>
      <c r="J36" s="63">
        <v>6021</v>
      </c>
      <c r="K36" s="63">
        <v>1966</v>
      </c>
      <c r="L36" s="63">
        <v>1900</v>
      </c>
      <c r="M36" s="63">
        <v>1726</v>
      </c>
      <c r="N36" s="63">
        <v>12284</v>
      </c>
      <c r="O36" s="63">
        <v>11955</v>
      </c>
      <c r="P36" s="63">
        <v>12011</v>
      </c>
      <c r="Q36" s="63">
        <v>12003</v>
      </c>
      <c r="R36" s="63">
        <v>12057</v>
      </c>
      <c r="S36" s="64">
        <v>285</v>
      </c>
      <c r="T36" s="64">
        <v>215</v>
      </c>
      <c r="U36" s="64">
        <v>314</v>
      </c>
      <c r="V36" s="64">
        <v>193</v>
      </c>
      <c r="W36" s="64">
        <v>470</v>
      </c>
      <c r="X36" s="52">
        <f t="shared" si="101"/>
        <v>0.34699675324675322</v>
      </c>
      <c r="Y36" s="52">
        <f t="shared" si="102"/>
        <v>0.25666534023079984</v>
      </c>
      <c r="Z36" s="52">
        <f t="shared" si="103"/>
        <v>0.35708870356330552</v>
      </c>
      <c r="AA36" s="52">
        <f t="shared" si="104"/>
        <v>0.21849056603773584</v>
      </c>
      <c r="AB36" s="52">
        <f t="shared" si="105"/>
        <v>0.52967693463561227</v>
      </c>
      <c r="AC36" s="52">
        <v>562</v>
      </c>
      <c r="AD36" s="52">
        <v>5900</v>
      </c>
      <c r="AE36" s="52">
        <v>1868</v>
      </c>
      <c r="AF36" s="52">
        <v>1823</v>
      </c>
      <c r="AG36" s="61">
        <v>1655</v>
      </c>
      <c r="AH36" s="52">
        <f t="shared" si="106"/>
        <v>92.586490939044481</v>
      </c>
      <c r="AI36" s="52">
        <f t="shared" si="107"/>
        <v>97.990367048663003</v>
      </c>
      <c r="AJ36" s="52">
        <f t="shared" si="108"/>
        <v>95.015259409969474</v>
      </c>
      <c r="AK36" s="52">
        <f t="shared" si="109"/>
        <v>95.94736842105263</v>
      </c>
      <c r="AL36" s="52">
        <f t="shared" si="110"/>
        <v>95.886442641946701</v>
      </c>
      <c r="AM36" s="52">
        <v>184</v>
      </c>
      <c r="AN36" s="52">
        <v>0</v>
      </c>
      <c r="AO36" s="52">
        <v>1685</v>
      </c>
      <c r="AP36" s="52">
        <v>33496</v>
      </c>
      <c r="AQ36" s="61">
        <v>6882</v>
      </c>
      <c r="AR36" s="52">
        <f t="shared" si="111"/>
        <v>1.4978834255942688</v>
      </c>
      <c r="AS36" s="52">
        <f t="shared" si="112"/>
        <v>0</v>
      </c>
      <c r="AT36" s="52">
        <f t="shared" si="113"/>
        <v>14.028806926983597</v>
      </c>
      <c r="AU36" s="52">
        <f t="shared" si="114"/>
        <v>279.06356744147297</v>
      </c>
      <c r="AV36" s="52">
        <f t="shared" si="115"/>
        <v>57.078875342124903</v>
      </c>
      <c r="AW36" s="52">
        <v>7384</v>
      </c>
      <c r="AX36" s="52">
        <v>0</v>
      </c>
      <c r="AY36" s="52">
        <v>33501</v>
      </c>
      <c r="AZ36" s="52">
        <v>34563</v>
      </c>
      <c r="BA36" s="61">
        <v>30704</v>
      </c>
      <c r="BB36" s="52">
        <v>6739</v>
      </c>
      <c r="BC36" s="52">
        <v>0</v>
      </c>
      <c r="BD36" s="52">
        <v>31809</v>
      </c>
      <c r="BE36" s="52">
        <v>32207</v>
      </c>
      <c r="BF36" s="61">
        <v>29247</v>
      </c>
      <c r="BG36" s="52">
        <f t="shared" si="116"/>
        <v>0.91264897074756235</v>
      </c>
      <c r="BH36" s="52" t="e">
        <f t="shared" si="117"/>
        <v>#DIV/0!</v>
      </c>
      <c r="BI36" s="52">
        <f t="shared" si="118"/>
        <v>0.94949404495388201</v>
      </c>
      <c r="BJ36" s="52">
        <f t="shared" si="119"/>
        <v>0.93183462083731161</v>
      </c>
      <c r="BK36" s="52">
        <f t="shared" si="120"/>
        <v>0.95254689942678483</v>
      </c>
      <c r="BL36" s="52">
        <v>208</v>
      </c>
      <c r="BM36" s="52">
        <v>219</v>
      </c>
      <c r="BN36" s="52">
        <v>212</v>
      </c>
      <c r="BO36" s="52">
        <v>231</v>
      </c>
      <c r="BP36" s="61">
        <v>233</v>
      </c>
      <c r="BQ36" s="52">
        <v>51</v>
      </c>
      <c r="BR36" s="52">
        <v>37</v>
      </c>
      <c r="BS36" s="52">
        <v>49</v>
      </c>
      <c r="BT36" s="52">
        <v>128</v>
      </c>
      <c r="BU36" s="61">
        <v>134</v>
      </c>
      <c r="BV36" s="52">
        <f t="shared" si="121"/>
        <v>24.519230769230766</v>
      </c>
      <c r="BW36" s="52">
        <f t="shared" si="122"/>
        <v>16.894977168949772</v>
      </c>
      <c r="BX36" s="52">
        <f t="shared" si="123"/>
        <v>23.113207547169811</v>
      </c>
      <c r="BY36" s="52">
        <f t="shared" si="124"/>
        <v>55.411255411255411</v>
      </c>
      <c r="BZ36" s="52">
        <f t="shared" si="125"/>
        <v>57.510729613733901</v>
      </c>
      <c r="CA36" s="52">
        <v>19</v>
      </c>
      <c r="CB36" s="52">
        <v>17</v>
      </c>
      <c r="CC36" s="52">
        <v>14</v>
      </c>
      <c r="CD36" s="52">
        <v>13</v>
      </c>
      <c r="CE36" s="61">
        <v>16</v>
      </c>
      <c r="CF36" s="52">
        <f t="shared" si="126"/>
        <v>9.1346153846153832</v>
      </c>
      <c r="CG36" s="52">
        <f t="shared" si="127"/>
        <v>7.7625570776255701</v>
      </c>
      <c r="CH36" s="52">
        <f t="shared" si="128"/>
        <v>6.6037735849056602</v>
      </c>
      <c r="CI36" s="52">
        <f t="shared" si="129"/>
        <v>5.6277056277056277</v>
      </c>
      <c r="CJ36" s="52">
        <f t="shared" si="130"/>
        <v>6.866952789699571</v>
      </c>
      <c r="CK36" s="52">
        <v>387</v>
      </c>
      <c r="CL36" s="52">
        <v>0</v>
      </c>
      <c r="CM36" s="52">
        <v>1529</v>
      </c>
      <c r="CN36" s="52">
        <v>1590</v>
      </c>
      <c r="CO36" s="61">
        <v>1872</v>
      </c>
      <c r="CP36" s="52">
        <v>387</v>
      </c>
      <c r="CQ36" s="52">
        <v>0</v>
      </c>
      <c r="CR36" s="52">
        <v>1529</v>
      </c>
      <c r="CS36" s="52">
        <v>1590</v>
      </c>
      <c r="CT36" s="61">
        <v>1872</v>
      </c>
      <c r="CU36" s="52">
        <f t="shared" si="131"/>
        <v>100</v>
      </c>
      <c r="CV36" s="52" t="e">
        <f t="shared" si="132"/>
        <v>#DIV/0!</v>
      </c>
      <c r="CW36" s="52">
        <f t="shared" si="133"/>
        <v>100</v>
      </c>
      <c r="CX36" s="52">
        <f t="shared" si="134"/>
        <v>100</v>
      </c>
      <c r="CY36" s="52">
        <f t="shared" si="135"/>
        <v>100</v>
      </c>
      <c r="CZ36" s="52">
        <v>2038</v>
      </c>
      <c r="DA36" s="52">
        <v>0</v>
      </c>
      <c r="DB36" s="52">
        <v>8572</v>
      </c>
      <c r="DC36" s="52">
        <v>8888</v>
      </c>
      <c r="DD36" s="61">
        <v>8450</v>
      </c>
      <c r="DE36" s="52">
        <v>2038</v>
      </c>
      <c r="DF36" s="52">
        <v>0</v>
      </c>
      <c r="DG36" s="52">
        <v>8572</v>
      </c>
      <c r="DH36" s="52">
        <v>8888</v>
      </c>
      <c r="DI36" s="61">
        <v>8448</v>
      </c>
      <c r="DJ36" s="52">
        <f t="shared" si="136"/>
        <v>100</v>
      </c>
      <c r="DK36" s="52" t="e">
        <f t="shared" si="137"/>
        <v>#DIV/0!</v>
      </c>
      <c r="DL36" s="52">
        <f t="shared" si="138"/>
        <v>100</v>
      </c>
      <c r="DM36" s="52">
        <f t="shared" si="139"/>
        <v>100</v>
      </c>
      <c r="DN36" s="52">
        <f t="shared" si="140"/>
        <v>99.976331360946745</v>
      </c>
      <c r="DO36" s="52">
        <v>240</v>
      </c>
      <c r="DP36" s="52">
        <v>0</v>
      </c>
      <c r="DQ36" s="52">
        <v>798</v>
      </c>
      <c r="DR36" s="52">
        <v>807</v>
      </c>
      <c r="DS36" s="52">
        <v>768</v>
      </c>
      <c r="DT36" s="52">
        <v>108</v>
      </c>
      <c r="DU36" s="52">
        <v>0</v>
      </c>
      <c r="DV36" s="52">
        <v>389</v>
      </c>
      <c r="DW36" s="52">
        <v>376</v>
      </c>
      <c r="DX36" s="52">
        <v>350</v>
      </c>
      <c r="DY36" s="52">
        <f t="shared" si="141"/>
        <v>45</v>
      </c>
      <c r="DZ36" s="52" t="e">
        <f t="shared" si="142"/>
        <v>#DIV/0!</v>
      </c>
      <c r="EA36" s="52">
        <f t="shared" si="143"/>
        <v>48.746867167919802</v>
      </c>
      <c r="EB36" s="52">
        <f t="shared" si="144"/>
        <v>46.592317224287484</v>
      </c>
      <c r="EC36" s="52">
        <f t="shared" si="145"/>
        <v>45.572916666666671</v>
      </c>
      <c r="ED36" s="52">
        <v>1276</v>
      </c>
      <c r="EE36" s="52">
        <v>0</v>
      </c>
      <c r="EF36" s="52">
        <v>4188</v>
      </c>
      <c r="EG36" s="52">
        <v>4141</v>
      </c>
      <c r="EH36" s="52">
        <v>3713</v>
      </c>
      <c r="EI36" s="52">
        <v>68</v>
      </c>
      <c r="EJ36" s="52">
        <v>0</v>
      </c>
      <c r="EK36" s="52">
        <v>153</v>
      </c>
      <c r="EL36" s="52">
        <v>91</v>
      </c>
      <c r="EM36" s="52">
        <v>76</v>
      </c>
      <c r="EN36" s="52">
        <f t="shared" si="146"/>
        <v>5.3291536050156738</v>
      </c>
      <c r="EO36" s="52" t="e">
        <f t="shared" si="147"/>
        <v>#DIV/0!</v>
      </c>
      <c r="EP36" s="52">
        <f t="shared" si="148"/>
        <v>3.6532951289398286</v>
      </c>
      <c r="EQ36" s="52">
        <f t="shared" si="149"/>
        <v>2.1975368268534168</v>
      </c>
      <c r="ER36" s="52">
        <f t="shared" si="150"/>
        <v>2.0468623754376516</v>
      </c>
      <c r="ES36" s="52">
        <v>28</v>
      </c>
      <c r="ET36" s="52">
        <v>50</v>
      </c>
      <c r="EU36" s="52">
        <v>38</v>
      </c>
      <c r="EV36" s="52">
        <v>30</v>
      </c>
      <c r="EW36" s="52">
        <v>6</v>
      </c>
      <c r="EX36" s="52">
        <v>12</v>
      </c>
      <c r="EY36" s="52">
        <v>26</v>
      </c>
      <c r="EZ36" s="52">
        <v>13</v>
      </c>
      <c r="FA36" s="52">
        <v>18</v>
      </c>
      <c r="FB36" s="52">
        <v>0</v>
      </c>
      <c r="FC36" s="52">
        <v>2</v>
      </c>
      <c r="FD36" s="52">
        <v>2</v>
      </c>
      <c r="FE36" s="52">
        <v>1</v>
      </c>
      <c r="FF36" s="52">
        <v>0</v>
      </c>
      <c r="FG36" s="52">
        <v>0</v>
      </c>
      <c r="FH36" s="52">
        <f t="shared" si="151"/>
        <v>42.857142857142854</v>
      </c>
      <c r="FI36" s="52">
        <f t="shared" si="152"/>
        <v>52</v>
      </c>
      <c r="FJ36" s="52">
        <f t="shared" si="153"/>
        <v>34.210526315789473</v>
      </c>
      <c r="FK36" s="52">
        <f t="shared" si="154"/>
        <v>60</v>
      </c>
      <c r="FL36" s="52">
        <f t="shared" si="155"/>
        <v>0</v>
      </c>
      <c r="FM36" s="52">
        <f t="shared" si="156"/>
        <v>7.1428571428571423</v>
      </c>
      <c r="FN36" s="52">
        <f t="shared" si="157"/>
        <v>4</v>
      </c>
      <c r="FO36" s="52">
        <f t="shared" si="158"/>
        <v>2.6315789473684208</v>
      </c>
      <c r="FP36" s="52">
        <f t="shared" si="159"/>
        <v>0</v>
      </c>
      <c r="FQ36" s="52">
        <f t="shared" si="160"/>
        <v>0</v>
      </c>
      <c r="FR36" s="52">
        <v>0</v>
      </c>
      <c r="FS36" s="52">
        <v>0</v>
      </c>
      <c r="FT36" s="52">
        <v>0</v>
      </c>
      <c r="FU36" s="52">
        <v>0</v>
      </c>
      <c r="FV36" s="52">
        <v>0</v>
      </c>
      <c r="FW36" s="52">
        <v>42</v>
      </c>
      <c r="FX36" s="52">
        <v>55</v>
      </c>
      <c r="FY36" s="52">
        <v>95</v>
      </c>
      <c r="FZ36" s="52">
        <v>82</v>
      </c>
      <c r="GA36" s="52">
        <v>55</v>
      </c>
      <c r="GB36" s="52">
        <f t="shared" si="161"/>
        <v>0</v>
      </c>
      <c r="GC36" s="52">
        <f t="shared" si="162"/>
        <v>0</v>
      </c>
      <c r="GD36" s="52">
        <f t="shared" si="163"/>
        <v>0</v>
      </c>
      <c r="GE36" s="52">
        <f t="shared" si="164"/>
        <v>0</v>
      </c>
      <c r="GF36" s="52">
        <f t="shared" si="165"/>
        <v>0</v>
      </c>
      <c r="GG36" s="52">
        <v>0</v>
      </c>
      <c r="GH36" s="52">
        <v>0</v>
      </c>
      <c r="GI36" s="52">
        <v>0</v>
      </c>
      <c r="GJ36" s="52">
        <v>0</v>
      </c>
      <c r="GK36" s="52">
        <v>0</v>
      </c>
      <c r="GL36" s="52">
        <v>3547</v>
      </c>
      <c r="GM36" s="52">
        <v>3617</v>
      </c>
      <c r="GN36" s="52">
        <v>3703</v>
      </c>
      <c r="GO36" s="52">
        <v>3720</v>
      </c>
      <c r="GP36" s="52">
        <v>3736</v>
      </c>
      <c r="GQ36" s="52">
        <f t="shared" si="166"/>
        <v>0</v>
      </c>
      <c r="GR36" s="52">
        <f t="shared" si="167"/>
        <v>0</v>
      </c>
      <c r="GS36" s="52">
        <f t="shared" si="168"/>
        <v>0</v>
      </c>
      <c r="GT36" s="52">
        <f t="shared" si="169"/>
        <v>0</v>
      </c>
      <c r="GU36" s="52">
        <f t="shared" si="170"/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f t="shared" si="171"/>
        <v>0</v>
      </c>
      <c r="HB36" s="52">
        <f t="shared" si="172"/>
        <v>0</v>
      </c>
      <c r="HC36" s="52">
        <f t="shared" si="173"/>
        <v>0</v>
      </c>
      <c r="HD36" s="52">
        <f t="shared" si="174"/>
        <v>0</v>
      </c>
      <c r="HE36" s="52">
        <f t="shared" si="175"/>
        <v>0</v>
      </c>
      <c r="HF36" s="54">
        <v>130</v>
      </c>
      <c r="HG36" s="54">
        <v>170</v>
      </c>
      <c r="HH36" s="54">
        <v>165</v>
      </c>
      <c r="HI36" s="54">
        <v>147</v>
      </c>
      <c r="HJ36" s="54">
        <v>104</v>
      </c>
      <c r="HK36" s="54">
        <v>595</v>
      </c>
      <c r="HL36" s="54">
        <v>691</v>
      </c>
      <c r="HM36" s="54">
        <v>839</v>
      </c>
      <c r="HN36" s="54">
        <v>700</v>
      </c>
      <c r="HO36" s="54">
        <v>616</v>
      </c>
      <c r="HP36" s="52">
        <f t="shared" si="176"/>
        <v>21.84873949579832</v>
      </c>
      <c r="HQ36" s="52">
        <f t="shared" si="177"/>
        <v>24.602026049204049</v>
      </c>
      <c r="HR36" s="52">
        <f t="shared" si="178"/>
        <v>19.666269368295591</v>
      </c>
      <c r="HS36" s="52">
        <f t="shared" si="179"/>
        <v>21</v>
      </c>
      <c r="HT36" s="52">
        <f t="shared" si="180"/>
        <v>16.883116883116884</v>
      </c>
    </row>
    <row r="37" spans="1:228" ht="15.75" thickBot="1">
      <c r="A37" s="43">
        <v>260190</v>
      </c>
      <c r="B37" s="43" t="s">
        <v>43</v>
      </c>
      <c r="C37" s="47">
        <v>2604</v>
      </c>
      <c r="D37" s="63">
        <v>4736.333333333333</v>
      </c>
      <c r="E37" s="63">
        <v>4797</v>
      </c>
      <c r="F37" s="63">
        <v>5077.333333333333</v>
      </c>
      <c r="G37" s="63">
        <v>5085.333333333333</v>
      </c>
      <c r="H37" s="63">
        <v>5093.666666666667</v>
      </c>
      <c r="I37" s="63">
        <v>4370</v>
      </c>
      <c r="J37" s="63">
        <v>6587</v>
      </c>
      <c r="K37" s="63">
        <v>5548</v>
      </c>
      <c r="L37" s="63">
        <v>5495</v>
      </c>
      <c r="M37" s="63">
        <v>5471</v>
      </c>
      <c r="N37" s="63">
        <v>61305</v>
      </c>
      <c r="O37" s="63">
        <v>58310</v>
      </c>
      <c r="P37" s="63">
        <v>58354</v>
      </c>
      <c r="Q37" s="63">
        <v>58668</v>
      </c>
      <c r="R37" s="63">
        <v>58768</v>
      </c>
      <c r="S37" s="64">
        <v>0</v>
      </c>
      <c r="T37" s="64">
        <v>3553</v>
      </c>
      <c r="U37" s="64">
        <v>2662</v>
      </c>
      <c r="V37" s="64">
        <v>2488</v>
      </c>
      <c r="W37" s="64">
        <v>939</v>
      </c>
      <c r="X37" s="52">
        <f t="shared" si="101"/>
        <v>0</v>
      </c>
      <c r="Y37" s="52">
        <f t="shared" si="102"/>
        <v>0.74067125286637481</v>
      </c>
      <c r="Z37" s="52">
        <f t="shared" si="103"/>
        <v>0.5242909663865547</v>
      </c>
      <c r="AA37" s="52">
        <f t="shared" si="104"/>
        <v>0.48925013109596227</v>
      </c>
      <c r="AB37" s="52">
        <f t="shared" si="105"/>
        <v>0.18434657417708264</v>
      </c>
      <c r="AC37" s="52">
        <v>4281</v>
      </c>
      <c r="AD37" s="52">
        <v>6511</v>
      </c>
      <c r="AE37" s="52">
        <v>5486</v>
      </c>
      <c r="AF37" s="52">
        <v>5432</v>
      </c>
      <c r="AG37" s="61">
        <v>5381</v>
      </c>
      <c r="AH37" s="52">
        <f t="shared" si="106"/>
        <v>97.963386727688786</v>
      </c>
      <c r="AI37" s="52">
        <f t="shared" si="107"/>
        <v>98.846212236222868</v>
      </c>
      <c r="AJ37" s="52">
        <f t="shared" si="108"/>
        <v>98.882480173035319</v>
      </c>
      <c r="AK37" s="52">
        <f t="shared" si="109"/>
        <v>98.853503184713375</v>
      </c>
      <c r="AL37" s="52">
        <f t="shared" si="110"/>
        <v>98.354962529702064</v>
      </c>
      <c r="AM37" s="52">
        <v>6978</v>
      </c>
      <c r="AN37" s="52">
        <v>8914</v>
      </c>
      <c r="AO37" s="52">
        <v>8209</v>
      </c>
      <c r="AP37" s="52">
        <v>6946</v>
      </c>
      <c r="AQ37" s="61">
        <v>6266</v>
      </c>
      <c r="AR37" s="52">
        <f t="shared" si="111"/>
        <v>11.382432101786151</v>
      </c>
      <c r="AS37" s="52">
        <f t="shared" si="112"/>
        <v>15.287257760246955</v>
      </c>
      <c r="AT37" s="52">
        <f t="shared" si="113"/>
        <v>14.067587483291632</v>
      </c>
      <c r="AU37" s="52">
        <f t="shared" si="114"/>
        <v>11.839503647644371</v>
      </c>
      <c r="AV37" s="52">
        <f t="shared" si="115"/>
        <v>10.662265178328342</v>
      </c>
      <c r="AW37" s="52">
        <v>112280</v>
      </c>
      <c r="AX37" s="52">
        <v>182281</v>
      </c>
      <c r="AY37" s="52">
        <v>184062</v>
      </c>
      <c r="AZ37" s="52">
        <v>180410</v>
      </c>
      <c r="BA37" s="61">
        <v>179291</v>
      </c>
      <c r="BB37" s="52">
        <v>107348</v>
      </c>
      <c r="BC37" s="52">
        <v>174270</v>
      </c>
      <c r="BD37" s="52">
        <v>181536</v>
      </c>
      <c r="BE37" s="52">
        <v>175560</v>
      </c>
      <c r="BF37" s="61">
        <v>176477</v>
      </c>
      <c r="BG37" s="52">
        <f t="shared" si="116"/>
        <v>0.95607410046312791</v>
      </c>
      <c r="BH37" s="52">
        <f t="shared" si="117"/>
        <v>0.95605137123452255</v>
      </c>
      <c r="BI37" s="52">
        <f t="shared" si="118"/>
        <v>0.98627636339928937</v>
      </c>
      <c r="BJ37" s="52">
        <f t="shared" si="119"/>
        <v>0.97311678953494818</v>
      </c>
      <c r="BK37" s="52">
        <f t="shared" si="120"/>
        <v>0.98430484519579897</v>
      </c>
      <c r="BL37" s="52">
        <v>815</v>
      </c>
      <c r="BM37" s="52">
        <v>783</v>
      </c>
      <c r="BN37" s="52">
        <v>781</v>
      </c>
      <c r="BO37" s="52">
        <v>867</v>
      </c>
      <c r="BP37" s="61">
        <v>733</v>
      </c>
      <c r="BQ37" s="52">
        <v>371</v>
      </c>
      <c r="BR37" s="52">
        <v>391</v>
      </c>
      <c r="BS37" s="52">
        <v>472</v>
      </c>
      <c r="BT37" s="52">
        <v>539</v>
      </c>
      <c r="BU37" s="61">
        <v>472</v>
      </c>
      <c r="BV37" s="52">
        <f t="shared" si="121"/>
        <v>45.521472392638032</v>
      </c>
      <c r="BW37" s="52">
        <f t="shared" si="122"/>
        <v>49.936143039591315</v>
      </c>
      <c r="BX37" s="52">
        <f t="shared" si="123"/>
        <v>60.435339308578747</v>
      </c>
      <c r="BY37" s="52">
        <f t="shared" si="124"/>
        <v>62.168396770472903</v>
      </c>
      <c r="BZ37" s="52">
        <f t="shared" si="125"/>
        <v>64.392905866302868</v>
      </c>
      <c r="CA37" s="52">
        <v>59</v>
      </c>
      <c r="CB37" s="52">
        <v>55</v>
      </c>
      <c r="CC37" s="52">
        <v>66</v>
      </c>
      <c r="CD37" s="52">
        <v>58</v>
      </c>
      <c r="CE37" s="61">
        <v>50</v>
      </c>
      <c r="CF37" s="52">
        <f t="shared" si="126"/>
        <v>7.2392638036809815</v>
      </c>
      <c r="CG37" s="52">
        <f t="shared" si="127"/>
        <v>7.0242656449553005</v>
      </c>
      <c r="CH37" s="52">
        <f t="shared" si="128"/>
        <v>8.4507042253521121</v>
      </c>
      <c r="CI37" s="52">
        <f t="shared" si="129"/>
        <v>6.6897347174163775</v>
      </c>
      <c r="CJ37" s="52">
        <f t="shared" si="130"/>
        <v>6.8212824010914055</v>
      </c>
      <c r="CK37" s="52">
        <v>8630</v>
      </c>
      <c r="CL37" s="52">
        <v>14370</v>
      </c>
      <c r="CM37" s="52">
        <v>15038</v>
      </c>
      <c r="CN37" s="52">
        <v>15157</v>
      </c>
      <c r="CO37" s="61">
        <v>15166</v>
      </c>
      <c r="CP37" s="52">
        <v>8530</v>
      </c>
      <c r="CQ37" s="52">
        <v>13935</v>
      </c>
      <c r="CR37" s="52">
        <v>14929</v>
      </c>
      <c r="CS37" s="52">
        <v>15017</v>
      </c>
      <c r="CT37" s="61">
        <v>15007</v>
      </c>
      <c r="CU37" s="52">
        <f t="shared" si="131"/>
        <v>98.841251448435685</v>
      </c>
      <c r="CV37" s="52">
        <f t="shared" si="132"/>
        <v>96.972860125260965</v>
      </c>
      <c r="CW37" s="52">
        <f t="shared" si="133"/>
        <v>99.275169570421596</v>
      </c>
      <c r="CX37" s="52">
        <f t="shared" si="134"/>
        <v>99.076334366959159</v>
      </c>
      <c r="CY37" s="52">
        <f t="shared" si="135"/>
        <v>98.951602268231582</v>
      </c>
      <c r="CZ37" s="52">
        <v>35075</v>
      </c>
      <c r="DA37" s="52">
        <v>58181</v>
      </c>
      <c r="DB37" s="52">
        <v>61702</v>
      </c>
      <c r="DC37" s="52">
        <v>60138</v>
      </c>
      <c r="DD37" s="61">
        <v>57774</v>
      </c>
      <c r="DE37" s="52">
        <v>34255</v>
      </c>
      <c r="DF37" s="52">
        <v>57469</v>
      </c>
      <c r="DG37" s="52">
        <v>60947</v>
      </c>
      <c r="DH37" s="52">
        <v>59194</v>
      </c>
      <c r="DI37" s="61">
        <v>57005</v>
      </c>
      <c r="DJ37" s="52">
        <f t="shared" si="136"/>
        <v>97.662152530292232</v>
      </c>
      <c r="DK37" s="52">
        <f t="shared" si="137"/>
        <v>98.776232790773619</v>
      </c>
      <c r="DL37" s="52">
        <f t="shared" si="138"/>
        <v>98.776376778710571</v>
      </c>
      <c r="DM37" s="52">
        <f t="shared" si="139"/>
        <v>98.430277029498811</v>
      </c>
      <c r="DN37" s="52">
        <f t="shared" si="140"/>
        <v>98.668951431439751</v>
      </c>
      <c r="DO37" s="52">
        <v>1403</v>
      </c>
      <c r="DP37" s="52">
        <v>1896</v>
      </c>
      <c r="DQ37" s="52">
        <v>1839</v>
      </c>
      <c r="DR37" s="52">
        <v>1934</v>
      </c>
      <c r="DS37" s="52">
        <v>1692</v>
      </c>
      <c r="DT37" s="52">
        <v>805</v>
      </c>
      <c r="DU37" s="52">
        <v>1036</v>
      </c>
      <c r="DV37" s="52">
        <v>1078</v>
      </c>
      <c r="DW37" s="52">
        <v>1040</v>
      </c>
      <c r="DX37" s="52">
        <v>875</v>
      </c>
      <c r="DY37" s="52">
        <f t="shared" si="141"/>
        <v>57.377049180327866</v>
      </c>
      <c r="DZ37" s="52">
        <f t="shared" si="142"/>
        <v>54.641350210970465</v>
      </c>
      <c r="EA37" s="52">
        <f t="shared" si="143"/>
        <v>58.618814573137577</v>
      </c>
      <c r="EB37" s="52">
        <f t="shared" si="144"/>
        <v>53.774560496380566</v>
      </c>
      <c r="EC37" s="52">
        <f t="shared" si="145"/>
        <v>51.713947990543744</v>
      </c>
      <c r="ED37" s="52">
        <v>9000</v>
      </c>
      <c r="EE37" s="52">
        <v>12784</v>
      </c>
      <c r="EF37" s="52">
        <v>12496</v>
      </c>
      <c r="EG37" s="52">
        <v>11586</v>
      </c>
      <c r="EH37" s="52">
        <v>11740</v>
      </c>
      <c r="EI37" s="52">
        <v>133</v>
      </c>
      <c r="EJ37" s="52">
        <v>218</v>
      </c>
      <c r="EK37" s="52">
        <v>210</v>
      </c>
      <c r="EL37" s="52">
        <v>161</v>
      </c>
      <c r="EM37" s="52">
        <v>83</v>
      </c>
      <c r="EN37" s="52">
        <f t="shared" si="146"/>
        <v>1.4777777777777779</v>
      </c>
      <c r="EO37" s="52">
        <f t="shared" si="147"/>
        <v>1.7052565707133915</v>
      </c>
      <c r="EP37" s="52">
        <f t="shared" si="148"/>
        <v>1.6805377720870678</v>
      </c>
      <c r="EQ37" s="52">
        <f t="shared" si="149"/>
        <v>1.3896081477645434</v>
      </c>
      <c r="ER37" s="52">
        <f t="shared" si="150"/>
        <v>0.706984667802385</v>
      </c>
      <c r="ES37" s="52">
        <v>59</v>
      </c>
      <c r="ET37" s="52">
        <v>67</v>
      </c>
      <c r="EU37" s="52">
        <v>32</v>
      </c>
      <c r="EV37" s="52">
        <v>29</v>
      </c>
      <c r="EW37" s="52">
        <v>15</v>
      </c>
      <c r="EX37" s="52">
        <v>6</v>
      </c>
      <c r="EY37" s="52">
        <v>0</v>
      </c>
      <c r="EZ37" s="52">
        <v>0</v>
      </c>
      <c r="FA37" s="52">
        <v>1</v>
      </c>
      <c r="FB37" s="52">
        <v>0</v>
      </c>
      <c r="FC37" s="52">
        <v>18</v>
      </c>
      <c r="FD37" s="52">
        <v>25</v>
      </c>
      <c r="FE37" s="52">
        <v>12</v>
      </c>
      <c r="FF37" s="52">
        <v>7</v>
      </c>
      <c r="FG37" s="52">
        <v>10</v>
      </c>
      <c r="FH37" s="52">
        <f t="shared" si="151"/>
        <v>10.16949152542373</v>
      </c>
      <c r="FI37" s="52">
        <f t="shared" si="152"/>
        <v>0</v>
      </c>
      <c r="FJ37" s="52">
        <f t="shared" si="153"/>
        <v>0</v>
      </c>
      <c r="FK37" s="52">
        <f t="shared" si="154"/>
        <v>3.4482758620689653</v>
      </c>
      <c r="FL37" s="52">
        <f t="shared" si="155"/>
        <v>0</v>
      </c>
      <c r="FM37" s="52">
        <f t="shared" si="156"/>
        <v>30.508474576271187</v>
      </c>
      <c r="FN37" s="52">
        <f t="shared" si="157"/>
        <v>37.313432835820898</v>
      </c>
      <c r="FO37" s="52">
        <f t="shared" si="158"/>
        <v>37.5</v>
      </c>
      <c r="FP37" s="52">
        <f t="shared" si="159"/>
        <v>24.137931034482758</v>
      </c>
      <c r="FQ37" s="52">
        <f t="shared" si="160"/>
        <v>66.666666666666657</v>
      </c>
      <c r="FR37" s="52">
        <v>6</v>
      </c>
      <c r="FS37" s="52">
        <v>6</v>
      </c>
      <c r="FT37" s="52">
        <v>7</v>
      </c>
      <c r="FU37" s="52">
        <v>5</v>
      </c>
      <c r="FV37" s="52">
        <v>3</v>
      </c>
      <c r="FW37" s="52">
        <v>831</v>
      </c>
      <c r="FX37" s="52">
        <v>830</v>
      </c>
      <c r="FY37" s="52">
        <v>888</v>
      </c>
      <c r="FZ37" s="52">
        <v>780</v>
      </c>
      <c r="GA37" s="52">
        <v>793</v>
      </c>
      <c r="GB37" s="52">
        <f t="shared" si="161"/>
        <v>0.72202166064981954</v>
      </c>
      <c r="GC37" s="52">
        <f t="shared" si="162"/>
        <v>0.72289156626506024</v>
      </c>
      <c r="GD37" s="52">
        <f t="shared" si="163"/>
        <v>0.78828828828828823</v>
      </c>
      <c r="GE37" s="52">
        <f t="shared" si="164"/>
        <v>0.64102564102564097</v>
      </c>
      <c r="GF37" s="52">
        <f t="shared" si="165"/>
        <v>0.37831021437578816</v>
      </c>
      <c r="GG37" s="52">
        <v>4</v>
      </c>
      <c r="GH37" s="52">
        <v>21</v>
      </c>
      <c r="GI37" s="52">
        <v>7</v>
      </c>
      <c r="GJ37" s="52">
        <v>16</v>
      </c>
      <c r="GK37" s="52">
        <v>11</v>
      </c>
      <c r="GL37" s="52">
        <v>19613</v>
      </c>
      <c r="GM37" s="52">
        <v>19851</v>
      </c>
      <c r="GN37" s="52">
        <v>20709</v>
      </c>
      <c r="GO37" s="52">
        <v>20744</v>
      </c>
      <c r="GP37" s="52">
        <v>20777</v>
      </c>
      <c r="GQ37" s="52">
        <f t="shared" si="166"/>
        <v>2.0394636210676591</v>
      </c>
      <c r="GR37" s="52">
        <f t="shared" si="167"/>
        <v>10.578812150521385</v>
      </c>
      <c r="GS37" s="52">
        <f t="shared" si="168"/>
        <v>3.3801728716982957</v>
      </c>
      <c r="GT37" s="52">
        <f t="shared" si="169"/>
        <v>7.7130736598534515</v>
      </c>
      <c r="GU37" s="52">
        <f t="shared" si="170"/>
        <v>5.294315830004332</v>
      </c>
      <c r="GV37" s="52">
        <v>3</v>
      </c>
      <c r="GW37" s="52">
        <v>0</v>
      </c>
      <c r="GX37" s="52">
        <v>1</v>
      </c>
      <c r="GY37" s="52">
        <v>0</v>
      </c>
      <c r="GZ37" s="52">
        <v>4</v>
      </c>
      <c r="HA37" s="52">
        <f t="shared" si="171"/>
        <v>0.36101083032490977</v>
      </c>
      <c r="HB37" s="52">
        <f t="shared" si="172"/>
        <v>0</v>
      </c>
      <c r="HC37" s="52">
        <f t="shared" si="173"/>
        <v>0.11261261261261261</v>
      </c>
      <c r="HD37" s="52">
        <f t="shared" si="174"/>
        <v>0</v>
      </c>
      <c r="HE37" s="52">
        <f t="shared" si="175"/>
        <v>0.50441361916771754</v>
      </c>
      <c r="HF37" s="54">
        <v>308</v>
      </c>
      <c r="HG37" s="54">
        <v>375</v>
      </c>
      <c r="HH37" s="54">
        <v>251</v>
      </c>
      <c r="HI37" s="54">
        <v>256</v>
      </c>
      <c r="HJ37" s="54">
        <v>248</v>
      </c>
      <c r="HK37" s="54">
        <v>2408</v>
      </c>
      <c r="HL37" s="54">
        <v>2831</v>
      </c>
      <c r="HM37" s="54">
        <v>2736</v>
      </c>
      <c r="HN37" s="54">
        <v>2803</v>
      </c>
      <c r="HO37" s="54">
        <v>2541</v>
      </c>
      <c r="HP37" s="52">
        <f t="shared" si="176"/>
        <v>12.790697674418606</v>
      </c>
      <c r="HQ37" s="52">
        <f t="shared" si="177"/>
        <v>13.246202755210174</v>
      </c>
      <c r="HR37" s="52">
        <f t="shared" si="178"/>
        <v>9.1739766081871341</v>
      </c>
      <c r="HS37" s="52">
        <f t="shared" si="179"/>
        <v>9.1330717088833389</v>
      </c>
      <c r="HT37" s="52">
        <f t="shared" si="180"/>
        <v>9.7599370326643058</v>
      </c>
    </row>
    <row r="38" spans="1:228" ht="15.75" thickBot="1">
      <c r="A38" s="43">
        <v>260200</v>
      </c>
      <c r="B38" s="43" t="s">
        <v>758</v>
      </c>
      <c r="C38" s="47">
        <v>2609</v>
      </c>
      <c r="D38" s="63">
        <v>2268</v>
      </c>
      <c r="E38" s="63">
        <v>2317</v>
      </c>
      <c r="F38" s="63">
        <v>2472</v>
      </c>
      <c r="G38" s="63">
        <v>2490.6666666666665</v>
      </c>
      <c r="H38" s="63">
        <v>2508.6666666666665</v>
      </c>
      <c r="I38" s="63">
        <v>7494</v>
      </c>
      <c r="J38" s="63">
        <v>6659</v>
      </c>
      <c r="K38" s="63">
        <v>6888</v>
      </c>
      <c r="L38" s="63">
        <v>6497</v>
      </c>
      <c r="M38" s="63">
        <v>5966</v>
      </c>
      <c r="N38" s="63">
        <v>34114</v>
      </c>
      <c r="O38" s="63">
        <v>34712</v>
      </c>
      <c r="P38" s="63">
        <v>34988</v>
      </c>
      <c r="Q38" s="63">
        <v>35158</v>
      </c>
      <c r="R38" s="63">
        <v>35422</v>
      </c>
      <c r="S38" s="64">
        <v>1824</v>
      </c>
      <c r="T38" s="64">
        <v>2049</v>
      </c>
      <c r="U38" s="64">
        <v>1318</v>
      </c>
      <c r="V38" s="64">
        <v>1419</v>
      </c>
      <c r="W38" s="64">
        <v>1453</v>
      </c>
      <c r="X38" s="52">
        <f t="shared" si="101"/>
        <v>0.80423280423280419</v>
      </c>
      <c r="Y38" s="52">
        <f t="shared" si="102"/>
        <v>0.88433318946914108</v>
      </c>
      <c r="Z38" s="52">
        <f t="shared" si="103"/>
        <v>0.53317152103559873</v>
      </c>
      <c r="AA38" s="52">
        <f t="shared" si="104"/>
        <v>0.56972698072805139</v>
      </c>
      <c r="AB38" s="52">
        <f t="shared" si="105"/>
        <v>0.57919213393568969</v>
      </c>
      <c r="AC38" s="52">
        <v>7188</v>
      </c>
      <c r="AD38" s="52">
        <v>6104</v>
      </c>
      <c r="AE38" s="52">
        <v>6687</v>
      </c>
      <c r="AF38" s="52">
        <v>6050</v>
      </c>
      <c r="AG38" s="61">
        <v>5539</v>
      </c>
      <c r="AH38" s="52">
        <f t="shared" si="106"/>
        <v>95.916733386709367</v>
      </c>
      <c r="AI38" s="52">
        <f t="shared" si="107"/>
        <v>91.66541522751163</v>
      </c>
      <c r="AJ38" s="52">
        <f t="shared" si="108"/>
        <v>97.08188153310104</v>
      </c>
      <c r="AK38" s="52">
        <f t="shared" si="109"/>
        <v>93.119901492996775</v>
      </c>
      <c r="AL38" s="52">
        <f t="shared" si="110"/>
        <v>92.842775729131745</v>
      </c>
      <c r="AM38" s="52">
        <v>2752</v>
      </c>
      <c r="AN38" s="52">
        <v>3871</v>
      </c>
      <c r="AO38" s="52">
        <v>3762</v>
      </c>
      <c r="AP38" s="52">
        <v>5318</v>
      </c>
      <c r="AQ38" s="61">
        <v>2871</v>
      </c>
      <c r="AR38" s="52">
        <f t="shared" si="111"/>
        <v>8.0670692384358329</v>
      </c>
      <c r="AS38" s="52">
        <f t="shared" si="112"/>
        <v>11.151763079050472</v>
      </c>
      <c r="AT38" s="52">
        <f t="shared" si="113"/>
        <v>10.752257917000115</v>
      </c>
      <c r="AU38" s="52">
        <f t="shared" si="114"/>
        <v>15.126002616758633</v>
      </c>
      <c r="AV38" s="52">
        <f t="shared" si="115"/>
        <v>8.1051324035909875</v>
      </c>
      <c r="AW38" s="52">
        <v>99584</v>
      </c>
      <c r="AX38" s="52">
        <v>92188</v>
      </c>
      <c r="AY38" s="52">
        <v>100800</v>
      </c>
      <c r="AZ38" s="52">
        <v>100744</v>
      </c>
      <c r="BA38" s="61">
        <v>95203</v>
      </c>
      <c r="BB38" s="52">
        <v>108235</v>
      </c>
      <c r="BC38" s="52">
        <v>93393</v>
      </c>
      <c r="BD38" s="52">
        <v>105919</v>
      </c>
      <c r="BE38" s="52">
        <v>100590</v>
      </c>
      <c r="BF38" s="61">
        <v>81108</v>
      </c>
      <c r="BG38" s="52">
        <f t="shared" si="116"/>
        <v>1.0868713849614395</v>
      </c>
      <c r="BH38" s="52">
        <f t="shared" si="117"/>
        <v>1.013071115546492</v>
      </c>
      <c r="BI38" s="52">
        <f t="shared" si="118"/>
        <v>1.0507837301587302</v>
      </c>
      <c r="BJ38" s="52">
        <f t="shared" si="119"/>
        <v>0.99847137298499167</v>
      </c>
      <c r="BK38" s="52">
        <f t="shared" si="120"/>
        <v>0.85194794281692798</v>
      </c>
      <c r="BL38" s="52">
        <v>608</v>
      </c>
      <c r="BM38" s="52">
        <v>640</v>
      </c>
      <c r="BN38" s="52">
        <v>614</v>
      </c>
      <c r="BO38" s="52">
        <v>559</v>
      </c>
      <c r="BP38" s="61">
        <v>589</v>
      </c>
      <c r="BQ38" s="52">
        <v>283</v>
      </c>
      <c r="BR38" s="52">
        <v>364</v>
      </c>
      <c r="BS38" s="52">
        <v>395</v>
      </c>
      <c r="BT38" s="52">
        <v>396</v>
      </c>
      <c r="BU38" s="61">
        <v>418</v>
      </c>
      <c r="BV38" s="52">
        <f t="shared" si="121"/>
        <v>46.546052631578952</v>
      </c>
      <c r="BW38" s="52">
        <f t="shared" si="122"/>
        <v>56.875</v>
      </c>
      <c r="BX38" s="52">
        <f t="shared" si="123"/>
        <v>64.332247557003257</v>
      </c>
      <c r="BY38" s="52">
        <f t="shared" si="124"/>
        <v>70.840787119856884</v>
      </c>
      <c r="BZ38" s="52">
        <f t="shared" si="125"/>
        <v>70.967741935483872</v>
      </c>
      <c r="CA38" s="52">
        <v>45</v>
      </c>
      <c r="CB38" s="52">
        <v>46</v>
      </c>
      <c r="CC38" s="52">
        <v>51</v>
      </c>
      <c r="CD38" s="52">
        <v>35</v>
      </c>
      <c r="CE38" s="61">
        <v>57</v>
      </c>
      <c r="CF38" s="52">
        <f t="shared" si="126"/>
        <v>7.4013157894736832</v>
      </c>
      <c r="CG38" s="52">
        <f t="shared" si="127"/>
        <v>7.1874999999999991</v>
      </c>
      <c r="CH38" s="52">
        <f t="shared" si="128"/>
        <v>8.3061889250814325</v>
      </c>
      <c r="CI38" s="52">
        <f t="shared" si="129"/>
        <v>6.2611806797853307</v>
      </c>
      <c r="CJ38" s="52">
        <f t="shared" si="130"/>
        <v>9.67741935483871</v>
      </c>
      <c r="CK38" s="52">
        <v>4358</v>
      </c>
      <c r="CL38" s="52">
        <v>4461</v>
      </c>
      <c r="CM38" s="52">
        <v>5387</v>
      </c>
      <c r="CN38" s="52">
        <v>6001</v>
      </c>
      <c r="CO38" s="61">
        <v>5975</v>
      </c>
      <c r="CP38" s="52">
        <v>4325</v>
      </c>
      <c r="CQ38" s="52">
        <v>4424</v>
      </c>
      <c r="CR38" s="52">
        <v>5340</v>
      </c>
      <c r="CS38" s="52">
        <v>5795</v>
      </c>
      <c r="CT38" s="61">
        <v>5828</v>
      </c>
      <c r="CU38" s="52">
        <f t="shared" si="131"/>
        <v>99.242771913721896</v>
      </c>
      <c r="CV38" s="52">
        <f t="shared" si="132"/>
        <v>99.170589553911682</v>
      </c>
      <c r="CW38" s="52">
        <f t="shared" si="133"/>
        <v>99.127529237052158</v>
      </c>
      <c r="CX38" s="52">
        <f t="shared" si="134"/>
        <v>96.567238793534415</v>
      </c>
      <c r="CY38" s="52">
        <f t="shared" si="135"/>
        <v>97.539748953974893</v>
      </c>
      <c r="CZ38" s="52">
        <v>28115</v>
      </c>
      <c r="DA38" s="52">
        <v>26722</v>
      </c>
      <c r="DB38" s="52">
        <v>30688</v>
      </c>
      <c r="DC38" s="52">
        <v>33747</v>
      </c>
      <c r="DD38" s="61">
        <v>31005</v>
      </c>
      <c r="DE38" s="52">
        <v>27650</v>
      </c>
      <c r="DF38" s="52">
        <v>26307</v>
      </c>
      <c r="DG38" s="52">
        <v>30168</v>
      </c>
      <c r="DH38" s="52">
        <v>30784</v>
      </c>
      <c r="DI38" s="61">
        <v>30074</v>
      </c>
      <c r="DJ38" s="52">
        <f t="shared" si="136"/>
        <v>98.34607860572649</v>
      </c>
      <c r="DK38" s="52">
        <f t="shared" si="137"/>
        <v>98.44697253199611</v>
      </c>
      <c r="DL38" s="52">
        <f t="shared" si="138"/>
        <v>98.305526590198127</v>
      </c>
      <c r="DM38" s="52">
        <f t="shared" si="139"/>
        <v>91.219960292766771</v>
      </c>
      <c r="DN38" s="52">
        <f t="shared" si="140"/>
        <v>96.997258506692475</v>
      </c>
      <c r="DO38" s="52">
        <v>2405</v>
      </c>
      <c r="DP38" s="52">
        <v>2230</v>
      </c>
      <c r="DQ38" s="52">
        <v>2272</v>
      </c>
      <c r="DR38" s="52">
        <v>2128</v>
      </c>
      <c r="DS38" s="52">
        <v>1897</v>
      </c>
      <c r="DT38" s="52">
        <v>1809</v>
      </c>
      <c r="DU38" s="52">
        <v>1679</v>
      </c>
      <c r="DV38" s="52">
        <v>1661</v>
      </c>
      <c r="DW38" s="52">
        <v>1581</v>
      </c>
      <c r="DX38" s="52">
        <v>1382</v>
      </c>
      <c r="DY38" s="52">
        <f t="shared" si="141"/>
        <v>75.218295218295211</v>
      </c>
      <c r="DZ38" s="52">
        <f t="shared" si="142"/>
        <v>75.291479820627799</v>
      </c>
      <c r="EA38" s="52">
        <f t="shared" si="143"/>
        <v>73.107394366197184</v>
      </c>
      <c r="EB38" s="52">
        <f t="shared" si="144"/>
        <v>74.295112781954884</v>
      </c>
      <c r="EC38" s="52">
        <f t="shared" si="145"/>
        <v>72.851871375856618</v>
      </c>
      <c r="ED38" s="52">
        <v>15652</v>
      </c>
      <c r="EE38" s="52">
        <v>13278</v>
      </c>
      <c r="EF38" s="52">
        <v>13996</v>
      </c>
      <c r="EG38" s="52">
        <v>12876</v>
      </c>
      <c r="EH38" s="52">
        <v>12043</v>
      </c>
      <c r="EI38" s="52">
        <v>516</v>
      </c>
      <c r="EJ38" s="52">
        <v>186</v>
      </c>
      <c r="EK38" s="52">
        <v>158</v>
      </c>
      <c r="EL38" s="52">
        <v>57</v>
      </c>
      <c r="EM38" s="52">
        <v>48</v>
      </c>
      <c r="EN38" s="52">
        <f t="shared" si="146"/>
        <v>3.296703296703297</v>
      </c>
      <c r="EO38" s="52">
        <f t="shared" si="147"/>
        <v>1.4008133755083596</v>
      </c>
      <c r="EP38" s="52">
        <f t="shared" si="148"/>
        <v>1.1288939697056302</v>
      </c>
      <c r="EQ38" s="52">
        <f t="shared" si="149"/>
        <v>0.44268406337371857</v>
      </c>
      <c r="ER38" s="52">
        <f t="shared" si="150"/>
        <v>0.3985717844390933</v>
      </c>
      <c r="ES38" s="52">
        <v>92</v>
      </c>
      <c r="ET38" s="52">
        <v>118</v>
      </c>
      <c r="EU38" s="52">
        <v>83</v>
      </c>
      <c r="EV38" s="52">
        <v>86</v>
      </c>
      <c r="EW38" s="52">
        <v>35</v>
      </c>
      <c r="EX38" s="52">
        <v>17</v>
      </c>
      <c r="EY38" s="52">
        <v>19</v>
      </c>
      <c r="EZ38" s="52">
        <v>15</v>
      </c>
      <c r="FA38" s="52">
        <v>20</v>
      </c>
      <c r="FB38" s="52">
        <v>12</v>
      </c>
      <c r="FC38" s="52">
        <v>38</v>
      </c>
      <c r="FD38" s="52">
        <v>55</v>
      </c>
      <c r="FE38" s="52">
        <v>33</v>
      </c>
      <c r="FF38" s="52">
        <v>48</v>
      </c>
      <c r="FG38" s="52">
        <v>21</v>
      </c>
      <c r="FH38" s="52">
        <f t="shared" si="151"/>
        <v>18.478260869565215</v>
      </c>
      <c r="FI38" s="52">
        <f t="shared" si="152"/>
        <v>16.101694915254235</v>
      </c>
      <c r="FJ38" s="52">
        <f t="shared" si="153"/>
        <v>18.072289156626507</v>
      </c>
      <c r="FK38" s="52">
        <f t="shared" si="154"/>
        <v>23.255813953488371</v>
      </c>
      <c r="FL38" s="52">
        <f t="shared" si="155"/>
        <v>34.285714285714285</v>
      </c>
      <c r="FM38" s="52">
        <f t="shared" si="156"/>
        <v>41.304347826086953</v>
      </c>
      <c r="FN38" s="52">
        <f t="shared" si="157"/>
        <v>46.610169491525419</v>
      </c>
      <c r="FO38" s="52">
        <f t="shared" si="158"/>
        <v>39.75903614457831</v>
      </c>
      <c r="FP38" s="52">
        <f t="shared" si="159"/>
        <v>55.813953488372093</v>
      </c>
      <c r="FQ38" s="52">
        <f t="shared" si="160"/>
        <v>60</v>
      </c>
      <c r="FR38" s="52">
        <v>3</v>
      </c>
      <c r="FS38" s="52">
        <v>4</v>
      </c>
      <c r="FT38" s="52">
        <v>8</v>
      </c>
      <c r="FU38" s="52">
        <v>3</v>
      </c>
      <c r="FV38" s="52">
        <v>6</v>
      </c>
      <c r="FW38" s="52">
        <v>130</v>
      </c>
      <c r="FX38" s="52">
        <v>143</v>
      </c>
      <c r="FY38" s="52">
        <v>149</v>
      </c>
      <c r="FZ38" s="52">
        <v>120</v>
      </c>
      <c r="GA38" s="52">
        <v>70</v>
      </c>
      <c r="GB38" s="52">
        <f t="shared" si="161"/>
        <v>2.3076923076923079</v>
      </c>
      <c r="GC38" s="52">
        <f t="shared" si="162"/>
        <v>2.7972027972027971</v>
      </c>
      <c r="GD38" s="52">
        <f t="shared" si="163"/>
        <v>5.3691275167785237</v>
      </c>
      <c r="GE38" s="52">
        <f t="shared" si="164"/>
        <v>2.5</v>
      </c>
      <c r="GF38" s="52">
        <f t="shared" si="165"/>
        <v>8.5714285714285712</v>
      </c>
      <c r="GG38" s="52">
        <v>0</v>
      </c>
      <c r="GH38" s="52">
        <v>0</v>
      </c>
      <c r="GI38" s="52">
        <v>0</v>
      </c>
      <c r="GJ38" s="52">
        <v>0</v>
      </c>
      <c r="GK38" s="52">
        <v>0</v>
      </c>
      <c r="GL38" s="52">
        <v>8720</v>
      </c>
      <c r="GM38" s="52">
        <v>8932</v>
      </c>
      <c r="GN38" s="52">
        <v>9627</v>
      </c>
      <c r="GO38" s="52">
        <v>9700</v>
      </c>
      <c r="GP38" s="52">
        <v>9770</v>
      </c>
      <c r="GQ38" s="52">
        <f t="shared" si="166"/>
        <v>0</v>
      </c>
      <c r="GR38" s="52">
        <f t="shared" si="167"/>
        <v>0</v>
      </c>
      <c r="GS38" s="52">
        <f t="shared" si="168"/>
        <v>0</v>
      </c>
      <c r="GT38" s="52">
        <f t="shared" si="169"/>
        <v>0</v>
      </c>
      <c r="GU38" s="52">
        <f t="shared" si="170"/>
        <v>0</v>
      </c>
      <c r="GV38" s="52">
        <v>0</v>
      </c>
      <c r="GW38" s="52">
        <v>0</v>
      </c>
      <c r="GX38" s="52">
        <v>3</v>
      </c>
      <c r="GY38" s="52">
        <v>0</v>
      </c>
      <c r="GZ38" s="52">
        <v>0</v>
      </c>
      <c r="HA38" s="52">
        <f t="shared" si="171"/>
        <v>0</v>
      </c>
      <c r="HB38" s="52">
        <f t="shared" si="172"/>
        <v>0</v>
      </c>
      <c r="HC38" s="52">
        <f t="shared" si="173"/>
        <v>2.0134228187919461</v>
      </c>
      <c r="HD38" s="52">
        <f t="shared" si="174"/>
        <v>0</v>
      </c>
      <c r="HE38" s="52">
        <f t="shared" si="175"/>
        <v>0</v>
      </c>
      <c r="HF38" s="54">
        <v>255</v>
      </c>
      <c r="HG38" s="54">
        <v>305</v>
      </c>
      <c r="HH38" s="54">
        <v>294</v>
      </c>
      <c r="HI38" s="54">
        <v>300</v>
      </c>
      <c r="HJ38" s="54">
        <v>213</v>
      </c>
      <c r="HK38" s="54">
        <v>1296</v>
      </c>
      <c r="HL38" s="54">
        <v>1596</v>
      </c>
      <c r="HM38" s="54">
        <v>1492</v>
      </c>
      <c r="HN38" s="54">
        <v>1417</v>
      </c>
      <c r="HO38" s="54">
        <v>1262</v>
      </c>
      <c r="HP38" s="52">
        <f t="shared" si="176"/>
        <v>19.675925925925927</v>
      </c>
      <c r="HQ38" s="52">
        <f t="shared" si="177"/>
        <v>19.110275689223059</v>
      </c>
      <c r="HR38" s="52">
        <f t="shared" si="178"/>
        <v>19.705093833780161</v>
      </c>
      <c r="HS38" s="52">
        <f t="shared" si="179"/>
        <v>21.17148906139732</v>
      </c>
      <c r="HT38" s="52">
        <f t="shared" si="180"/>
        <v>16.87797147385103</v>
      </c>
    </row>
    <row r="39" spans="1:228" ht="15.75" thickBot="1">
      <c r="A39" s="43">
        <v>260210</v>
      </c>
      <c r="B39" s="43" t="s">
        <v>60</v>
      </c>
      <c r="C39" s="47">
        <v>2605</v>
      </c>
      <c r="D39" s="63">
        <v>3222</v>
      </c>
      <c r="E39" s="63">
        <v>3272.6666666666665</v>
      </c>
      <c r="F39" s="63">
        <v>3460.3333333333335</v>
      </c>
      <c r="G39" s="63">
        <v>3479.3333333333335</v>
      </c>
      <c r="H39" s="63">
        <v>3496.6666666666665</v>
      </c>
      <c r="I39" s="63">
        <v>7631</v>
      </c>
      <c r="J39" s="63">
        <v>5679</v>
      </c>
      <c r="K39" s="63">
        <v>6579</v>
      </c>
      <c r="L39" s="63">
        <v>5646</v>
      </c>
      <c r="M39" s="63">
        <v>5580</v>
      </c>
      <c r="N39" s="63">
        <v>42756</v>
      </c>
      <c r="O39" s="63">
        <v>44991</v>
      </c>
      <c r="P39" s="63">
        <v>45250</v>
      </c>
      <c r="Q39" s="63">
        <v>45503</v>
      </c>
      <c r="R39" s="63">
        <v>45747</v>
      </c>
      <c r="S39" s="64">
        <v>2394</v>
      </c>
      <c r="T39" s="64">
        <v>2505</v>
      </c>
      <c r="U39" s="64">
        <v>2452</v>
      </c>
      <c r="V39" s="64">
        <v>2825</v>
      </c>
      <c r="W39" s="64">
        <v>2145</v>
      </c>
      <c r="X39" s="52">
        <f t="shared" si="101"/>
        <v>0.74301675977653636</v>
      </c>
      <c r="Y39" s="52">
        <f t="shared" si="102"/>
        <v>0.76543084131187622</v>
      </c>
      <c r="Z39" s="52">
        <f t="shared" si="103"/>
        <v>0.70860225411810029</v>
      </c>
      <c r="AA39" s="52">
        <f t="shared" si="104"/>
        <v>0.81193715271124733</v>
      </c>
      <c r="AB39" s="52">
        <f t="shared" si="105"/>
        <v>0.61344137273593902</v>
      </c>
      <c r="AC39" s="52">
        <v>7207</v>
      </c>
      <c r="AD39" s="52">
        <v>5603</v>
      </c>
      <c r="AE39" s="52">
        <v>6217</v>
      </c>
      <c r="AF39" s="52">
        <v>5282</v>
      </c>
      <c r="AG39" s="61">
        <v>5309</v>
      </c>
      <c r="AH39" s="52">
        <f t="shared" si="106"/>
        <v>94.443716419866334</v>
      </c>
      <c r="AI39" s="52">
        <f t="shared" si="107"/>
        <v>98.661736221165697</v>
      </c>
      <c r="AJ39" s="52">
        <f t="shared" si="108"/>
        <v>94.497644018847851</v>
      </c>
      <c r="AK39" s="52">
        <f t="shared" si="109"/>
        <v>93.552957846262842</v>
      </c>
      <c r="AL39" s="52">
        <f t="shared" si="110"/>
        <v>95.143369175627228</v>
      </c>
      <c r="AM39" s="52">
        <v>249</v>
      </c>
      <c r="AN39" s="52">
        <v>3508</v>
      </c>
      <c r="AO39" s="52">
        <v>1892</v>
      </c>
      <c r="AP39" s="52">
        <v>2596</v>
      </c>
      <c r="AQ39" s="61">
        <v>2425</v>
      </c>
      <c r="AR39" s="52">
        <f t="shared" si="111"/>
        <v>0.58237440359247827</v>
      </c>
      <c r="AS39" s="52">
        <f t="shared" si="112"/>
        <v>7.7971149785512655</v>
      </c>
      <c r="AT39" s="52">
        <f t="shared" si="113"/>
        <v>4.1812154696132593</v>
      </c>
      <c r="AU39" s="52">
        <f t="shared" si="114"/>
        <v>5.7051183438454602</v>
      </c>
      <c r="AV39" s="52">
        <f t="shared" si="115"/>
        <v>5.3008940476971169</v>
      </c>
      <c r="AW39" s="52">
        <v>123201</v>
      </c>
      <c r="AX39" s="52">
        <v>113410</v>
      </c>
      <c r="AY39" s="52">
        <v>122766</v>
      </c>
      <c r="AZ39" s="52">
        <v>116047</v>
      </c>
      <c r="BA39" s="61">
        <v>97722</v>
      </c>
      <c r="BB39" s="52">
        <v>105460</v>
      </c>
      <c r="BC39" s="52">
        <v>88928</v>
      </c>
      <c r="BD39" s="52">
        <v>91010</v>
      </c>
      <c r="BE39" s="52">
        <v>86726</v>
      </c>
      <c r="BF39" s="61">
        <v>88458</v>
      </c>
      <c r="BG39" s="52">
        <f t="shared" si="116"/>
        <v>0.85599954545823487</v>
      </c>
      <c r="BH39" s="52">
        <f t="shared" si="117"/>
        <v>0.78412838374041094</v>
      </c>
      <c r="BI39" s="52">
        <f t="shared" si="118"/>
        <v>0.74132903246827297</v>
      </c>
      <c r="BJ39" s="52">
        <f t="shared" si="119"/>
        <v>0.74733513145535857</v>
      </c>
      <c r="BK39" s="52">
        <f t="shared" si="120"/>
        <v>0.90520046662982745</v>
      </c>
      <c r="BL39" s="52">
        <v>828</v>
      </c>
      <c r="BM39" s="52">
        <v>750</v>
      </c>
      <c r="BN39" s="52">
        <v>747</v>
      </c>
      <c r="BO39" s="52">
        <v>663</v>
      </c>
      <c r="BP39" s="61">
        <v>648</v>
      </c>
      <c r="BQ39" s="52">
        <v>221</v>
      </c>
      <c r="BR39" s="52">
        <v>192</v>
      </c>
      <c r="BS39" s="52">
        <v>302</v>
      </c>
      <c r="BT39" s="52">
        <v>360</v>
      </c>
      <c r="BU39" s="61">
        <v>395</v>
      </c>
      <c r="BV39" s="52">
        <f t="shared" si="121"/>
        <v>26.69082125603865</v>
      </c>
      <c r="BW39" s="52">
        <f t="shared" si="122"/>
        <v>25.6</v>
      </c>
      <c r="BX39" s="52">
        <f t="shared" si="123"/>
        <v>40.42838018741633</v>
      </c>
      <c r="BY39" s="52">
        <f t="shared" si="124"/>
        <v>54.298642533936651</v>
      </c>
      <c r="BZ39" s="52">
        <f t="shared" si="125"/>
        <v>60.956790123456791</v>
      </c>
      <c r="CA39" s="52">
        <v>52</v>
      </c>
      <c r="CB39" s="52">
        <v>59</v>
      </c>
      <c r="CC39" s="52">
        <v>61</v>
      </c>
      <c r="CD39" s="52">
        <v>43</v>
      </c>
      <c r="CE39" s="61">
        <v>45</v>
      </c>
      <c r="CF39" s="52">
        <f t="shared" si="126"/>
        <v>6.2801932367149762</v>
      </c>
      <c r="CG39" s="52">
        <f t="shared" si="127"/>
        <v>7.8666666666666663</v>
      </c>
      <c r="CH39" s="52">
        <f t="shared" si="128"/>
        <v>8.1659973226238289</v>
      </c>
      <c r="CI39" s="52">
        <f t="shared" si="129"/>
        <v>6.4856711915535454</v>
      </c>
      <c r="CJ39" s="52">
        <f t="shared" si="130"/>
        <v>6.9444444444444446</v>
      </c>
      <c r="CK39" s="52">
        <v>6794</v>
      </c>
      <c r="CL39" s="52">
        <v>6287</v>
      </c>
      <c r="CM39" s="52">
        <v>7547</v>
      </c>
      <c r="CN39" s="52">
        <v>8169</v>
      </c>
      <c r="CO39" s="61">
        <v>8706</v>
      </c>
      <c r="CP39" s="52">
        <v>6793</v>
      </c>
      <c r="CQ39" s="52">
        <v>5895</v>
      </c>
      <c r="CR39" s="52">
        <v>6074</v>
      </c>
      <c r="CS39" s="52">
        <v>6204</v>
      </c>
      <c r="CT39" s="61">
        <v>6401</v>
      </c>
      <c r="CU39" s="52">
        <f t="shared" si="131"/>
        <v>99.985281130409192</v>
      </c>
      <c r="CV39" s="52">
        <f t="shared" si="132"/>
        <v>93.764911722602193</v>
      </c>
      <c r="CW39" s="52">
        <f t="shared" si="133"/>
        <v>80.482310851994171</v>
      </c>
      <c r="CX39" s="52">
        <f t="shared" si="134"/>
        <v>75.945648182152041</v>
      </c>
      <c r="CY39" s="52">
        <f t="shared" si="135"/>
        <v>73.524006432345516</v>
      </c>
      <c r="CZ39" s="52">
        <v>31419</v>
      </c>
      <c r="DA39" s="52">
        <v>31375</v>
      </c>
      <c r="DB39" s="52">
        <v>35159</v>
      </c>
      <c r="DC39" s="52">
        <v>35870</v>
      </c>
      <c r="DD39" s="61">
        <v>38207</v>
      </c>
      <c r="DE39" s="52">
        <v>31376</v>
      </c>
      <c r="DF39" s="52">
        <v>28462</v>
      </c>
      <c r="DG39" s="52">
        <v>27038</v>
      </c>
      <c r="DH39" s="52">
        <v>26325</v>
      </c>
      <c r="DI39" s="61">
        <v>26201</v>
      </c>
      <c r="DJ39" s="52">
        <f t="shared" si="136"/>
        <v>99.863140138132977</v>
      </c>
      <c r="DK39" s="52">
        <f t="shared" si="137"/>
        <v>90.715537848605578</v>
      </c>
      <c r="DL39" s="52">
        <f t="shared" si="138"/>
        <v>76.902073437811097</v>
      </c>
      <c r="DM39" s="52">
        <f t="shared" si="139"/>
        <v>73.390019514914968</v>
      </c>
      <c r="DN39" s="52">
        <f t="shared" si="140"/>
        <v>68.576438872457928</v>
      </c>
      <c r="DO39" s="52">
        <v>2607</v>
      </c>
      <c r="DP39" s="52">
        <v>2204</v>
      </c>
      <c r="DQ39" s="52">
        <v>2135</v>
      </c>
      <c r="DR39" s="52">
        <v>1790</v>
      </c>
      <c r="DS39" s="52">
        <v>1812</v>
      </c>
      <c r="DT39" s="52">
        <v>1473</v>
      </c>
      <c r="DU39" s="52">
        <v>1267</v>
      </c>
      <c r="DV39" s="52">
        <v>1229</v>
      </c>
      <c r="DW39" s="52">
        <v>1085</v>
      </c>
      <c r="DX39" s="52">
        <v>1087</v>
      </c>
      <c r="DY39" s="52">
        <f t="shared" si="141"/>
        <v>56.501726121979289</v>
      </c>
      <c r="DZ39" s="52">
        <f t="shared" si="142"/>
        <v>57.486388384754996</v>
      </c>
      <c r="EA39" s="52">
        <f t="shared" si="143"/>
        <v>57.56440281030445</v>
      </c>
      <c r="EB39" s="52">
        <f t="shared" si="144"/>
        <v>60.614525139664806</v>
      </c>
      <c r="EC39" s="52">
        <f t="shared" si="145"/>
        <v>59.988962472406179</v>
      </c>
      <c r="ED39" s="52">
        <v>15547</v>
      </c>
      <c r="EE39" s="52">
        <v>13548</v>
      </c>
      <c r="EF39" s="52">
        <v>13883</v>
      </c>
      <c r="EG39" s="52">
        <v>12093</v>
      </c>
      <c r="EH39" s="52">
        <v>11592</v>
      </c>
      <c r="EI39" s="52">
        <v>657</v>
      </c>
      <c r="EJ39" s="52">
        <v>563</v>
      </c>
      <c r="EK39" s="52">
        <v>383</v>
      </c>
      <c r="EL39" s="52">
        <v>244</v>
      </c>
      <c r="EM39" s="52">
        <v>231</v>
      </c>
      <c r="EN39" s="52">
        <f t="shared" si="146"/>
        <v>4.2258956711905835</v>
      </c>
      <c r="EO39" s="52">
        <f t="shared" si="147"/>
        <v>4.1555949217596693</v>
      </c>
      <c r="EP39" s="52">
        <f t="shared" si="148"/>
        <v>2.7587697183605853</v>
      </c>
      <c r="EQ39" s="52">
        <f t="shared" si="149"/>
        <v>2.0176961878772843</v>
      </c>
      <c r="ER39" s="52">
        <f t="shared" si="150"/>
        <v>1.9927536231884055</v>
      </c>
      <c r="ES39" s="52">
        <v>160</v>
      </c>
      <c r="ET39" s="52">
        <v>234</v>
      </c>
      <c r="EU39" s="52">
        <v>226</v>
      </c>
      <c r="EV39" s="52">
        <v>171</v>
      </c>
      <c r="EW39" s="52">
        <v>129</v>
      </c>
      <c r="EX39" s="52">
        <v>52</v>
      </c>
      <c r="EY39" s="52">
        <v>88</v>
      </c>
      <c r="EZ39" s="52">
        <v>60</v>
      </c>
      <c r="FA39" s="52">
        <v>26</v>
      </c>
      <c r="FB39" s="52">
        <v>22</v>
      </c>
      <c r="FC39" s="52">
        <v>25</v>
      </c>
      <c r="FD39" s="52">
        <v>68</v>
      </c>
      <c r="FE39" s="52">
        <v>64</v>
      </c>
      <c r="FF39" s="52">
        <v>61</v>
      </c>
      <c r="FG39" s="52">
        <v>61</v>
      </c>
      <c r="FH39" s="52">
        <f t="shared" si="151"/>
        <v>32.5</v>
      </c>
      <c r="FI39" s="52">
        <f t="shared" si="152"/>
        <v>37.606837606837608</v>
      </c>
      <c r="FJ39" s="52">
        <f t="shared" si="153"/>
        <v>26.548672566371685</v>
      </c>
      <c r="FK39" s="52">
        <f t="shared" si="154"/>
        <v>15.204678362573098</v>
      </c>
      <c r="FL39" s="52">
        <f t="shared" si="155"/>
        <v>17.054263565891471</v>
      </c>
      <c r="FM39" s="52">
        <f t="shared" si="156"/>
        <v>15.625</v>
      </c>
      <c r="FN39" s="52">
        <f t="shared" si="157"/>
        <v>29.059829059829063</v>
      </c>
      <c r="FO39" s="52">
        <f t="shared" si="158"/>
        <v>28.318584070796462</v>
      </c>
      <c r="FP39" s="52">
        <f t="shared" si="159"/>
        <v>35.672514619883039</v>
      </c>
      <c r="FQ39" s="52">
        <f t="shared" si="160"/>
        <v>47.286821705426355</v>
      </c>
      <c r="FR39" s="52">
        <v>9</v>
      </c>
      <c r="FS39" s="52">
        <v>15</v>
      </c>
      <c r="FT39" s="52">
        <v>11</v>
      </c>
      <c r="FU39" s="52">
        <v>13</v>
      </c>
      <c r="FV39" s="52">
        <v>13</v>
      </c>
      <c r="FW39" s="52">
        <v>374</v>
      </c>
      <c r="FX39" s="52">
        <v>422</v>
      </c>
      <c r="FY39" s="52">
        <v>443</v>
      </c>
      <c r="FZ39" s="52">
        <v>416</v>
      </c>
      <c r="GA39" s="52">
        <v>424</v>
      </c>
      <c r="GB39" s="52">
        <f t="shared" si="161"/>
        <v>2.4064171122994651</v>
      </c>
      <c r="GC39" s="52">
        <f t="shared" si="162"/>
        <v>3.5545023696682465</v>
      </c>
      <c r="GD39" s="52">
        <f t="shared" si="163"/>
        <v>2.4830699774266365</v>
      </c>
      <c r="GE39" s="52">
        <f t="shared" si="164"/>
        <v>3.125</v>
      </c>
      <c r="GF39" s="52">
        <f t="shared" si="165"/>
        <v>3.0660377358490565</v>
      </c>
      <c r="GG39" s="52">
        <v>2</v>
      </c>
      <c r="GH39" s="52">
        <v>0</v>
      </c>
      <c r="GI39" s="52">
        <v>0</v>
      </c>
      <c r="GJ39" s="52">
        <v>0</v>
      </c>
      <c r="GK39" s="52">
        <v>1</v>
      </c>
      <c r="GL39" s="52">
        <v>12948</v>
      </c>
      <c r="GM39" s="52">
        <v>13138</v>
      </c>
      <c r="GN39" s="52">
        <v>13811</v>
      </c>
      <c r="GO39" s="52">
        <v>13886</v>
      </c>
      <c r="GP39" s="52">
        <v>13956</v>
      </c>
      <c r="GQ39" s="52">
        <f t="shared" si="166"/>
        <v>1.5446400988569664</v>
      </c>
      <c r="GR39" s="52">
        <f t="shared" si="167"/>
        <v>0</v>
      </c>
      <c r="GS39" s="52">
        <f t="shared" si="168"/>
        <v>0</v>
      </c>
      <c r="GT39" s="52">
        <f t="shared" si="169"/>
        <v>0</v>
      </c>
      <c r="GU39" s="52">
        <f t="shared" si="170"/>
        <v>0.71653768988248778</v>
      </c>
      <c r="GV39" s="52">
        <v>0</v>
      </c>
      <c r="GW39" s="52">
        <v>2</v>
      </c>
      <c r="GX39" s="52">
        <v>3</v>
      </c>
      <c r="GY39" s="52">
        <v>4</v>
      </c>
      <c r="GZ39" s="52">
        <v>0</v>
      </c>
      <c r="HA39" s="52">
        <f t="shared" si="171"/>
        <v>0</v>
      </c>
      <c r="HB39" s="52">
        <f t="shared" si="172"/>
        <v>0.47393364928909953</v>
      </c>
      <c r="HC39" s="52">
        <f t="shared" si="173"/>
        <v>0.67720090293453727</v>
      </c>
      <c r="HD39" s="52">
        <f t="shared" si="174"/>
        <v>0.96153846153846156</v>
      </c>
      <c r="HE39" s="52">
        <f t="shared" si="175"/>
        <v>0</v>
      </c>
      <c r="HF39" s="54">
        <v>398</v>
      </c>
      <c r="HG39" s="54">
        <v>531</v>
      </c>
      <c r="HH39" s="54">
        <v>544</v>
      </c>
      <c r="HI39" s="54">
        <v>454</v>
      </c>
      <c r="HJ39" s="54">
        <v>398</v>
      </c>
      <c r="HK39" s="54">
        <v>2199</v>
      </c>
      <c r="HL39" s="54">
        <v>2222</v>
      </c>
      <c r="HM39" s="54">
        <v>2494</v>
      </c>
      <c r="HN39" s="54">
        <v>2392</v>
      </c>
      <c r="HO39" s="54">
        <v>2424</v>
      </c>
      <c r="HP39" s="52">
        <f t="shared" si="176"/>
        <v>18.099135970895862</v>
      </c>
      <c r="HQ39" s="52">
        <f t="shared" si="177"/>
        <v>23.897389738973899</v>
      </c>
      <c r="HR39" s="52">
        <f t="shared" si="178"/>
        <v>21.81234963913392</v>
      </c>
      <c r="HS39" s="52">
        <f t="shared" si="179"/>
        <v>18.979933110367895</v>
      </c>
      <c r="HT39" s="52">
        <f t="shared" si="180"/>
        <v>16.419141914191417</v>
      </c>
    </row>
    <row r="40" spans="1:228" ht="15.75" thickBot="1">
      <c r="A40" s="43">
        <v>260220</v>
      </c>
      <c r="B40" s="43" t="s">
        <v>13</v>
      </c>
      <c r="C40" s="47">
        <v>2602</v>
      </c>
      <c r="D40" s="63">
        <v>2996.3333333333335</v>
      </c>
      <c r="E40" s="63">
        <v>3072.6666666666665</v>
      </c>
      <c r="F40" s="63">
        <v>3026.6666666666665</v>
      </c>
      <c r="G40" s="63">
        <v>3032</v>
      </c>
      <c r="H40" s="63">
        <v>3036</v>
      </c>
      <c r="I40" s="63">
        <v>5950</v>
      </c>
      <c r="J40" s="63">
        <v>5132</v>
      </c>
      <c r="K40" s="63">
        <v>5513</v>
      </c>
      <c r="L40" s="63">
        <v>5545</v>
      </c>
      <c r="M40" s="63">
        <v>5482</v>
      </c>
      <c r="N40" s="63">
        <v>37387</v>
      </c>
      <c r="O40" s="63">
        <v>40592</v>
      </c>
      <c r="P40" s="63">
        <v>40924</v>
      </c>
      <c r="Q40" s="63">
        <v>37826</v>
      </c>
      <c r="R40" s="63">
        <v>37889</v>
      </c>
      <c r="S40" s="64">
        <v>1821</v>
      </c>
      <c r="T40" s="64">
        <v>1006</v>
      </c>
      <c r="U40" s="64">
        <v>1060</v>
      </c>
      <c r="V40" s="64">
        <v>1025</v>
      </c>
      <c r="W40" s="64">
        <v>1177</v>
      </c>
      <c r="X40" s="52">
        <f t="shared" si="101"/>
        <v>0.60774279675158527</v>
      </c>
      <c r="Y40" s="52">
        <f t="shared" si="102"/>
        <v>0.32740290735517469</v>
      </c>
      <c r="Z40" s="52">
        <f t="shared" si="103"/>
        <v>0.35022026431718062</v>
      </c>
      <c r="AA40" s="52">
        <f t="shared" si="104"/>
        <v>0.33806068601583111</v>
      </c>
      <c r="AB40" s="52">
        <f t="shared" si="105"/>
        <v>0.38768115942028986</v>
      </c>
      <c r="AC40" s="52">
        <v>5844</v>
      </c>
      <c r="AD40" s="52">
        <v>5108</v>
      </c>
      <c r="AE40" s="52">
        <v>5421</v>
      </c>
      <c r="AF40" s="52">
        <v>5448</v>
      </c>
      <c r="AG40" s="61">
        <v>5412</v>
      </c>
      <c r="AH40" s="52">
        <f t="shared" si="106"/>
        <v>98.21848739495799</v>
      </c>
      <c r="AI40" s="52">
        <f t="shared" si="107"/>
        <v>99.532346063912698</v>
      </c>
      <c r="AJ40" s="52">
        <f t="shared" si="108"/>
        <v>98.331217123163427</v>
      </c>
      <c r="AK40" s="52">
        <f t="shared" si="109"/>
        <v>98.250676284941392</v>
      </c>
      <c r="AL40" s="52">
        <f t="shared" si="110"/>
        <v>98.723093761400946</v>
      </c>
      <c r="AM40" s="52">
        <v>8897</v>
      </c>
      <c r="AN40" s="52">
        <v>8861</v>
      </c>
      <c r="AO40" s="52">
        <v>7562</v>
      </c>
      <c r="AP40" s="52">
        <v>5881</v>
      </c>
      <c r="AQ40" s="61">
        <v>4570</v>
      </c>
      <c r="AR40" s="52">
        <f t="shared" si="111"/>
        <v>23.797041752480808</v>
      </c>
      <c r="AS40" s="52">
        <f t="shared" si="112"/>
        <v>21.829424517146236</v>
      </c>
      <c r="AT40" s="52">
        <f t="shared" si="113"/>
        <v>18.478154628091094</v>
      </c>
      <c r="AU40" s="52">
        <f t="shared" si="114"/>
        <v>15.547507005763231</v>
      </c>
      <c r="AV40" s="52">
        <f t="shared" si="115"/>
        <v>12.061548206603499</v>
      </c>
      <c r="AW40" s="52">
        <v>125464</v>
      </c>
      <c r="AX40" s="52">
        <v>127441</v>
      </c>
      <c r="AY40" s="52">
        <v>129084</v>
      </c>
      <c r="AZ40" s="52">
        <v>131406</v>
      </c>
      <c r="BA40" s="61">
        <v>133399</v>
      </c>
      <c r="BB40" s="52">
        <v>179189</v>
      </c>
      <c r="BC40" s="52">
        <v>176061</v>
      </c>
      <c r="BD40" s="52">
        <v>170164</v>
      </c>
      <c r="BE40" s="52">
        <v>144616</v>
      </c>
      <c r="BF40" s="61">
        <v>141242</v>
      </c>
      <c r="BG40" s="52">
        <f t="shared" si="116"/>
        <v>1.4282104826882611</v>
      </c>
      <c r="BH40" s="52">
        <f t="shared" si="117"/>
        <v>1.3815098751579162</v>
      </c>
      <c r="BI40" s="52">
        <f t="shared" si="118"/>
        <v>1.3182423848036937</v>
      </c>
      <c r="BJ40" s="52">
        <f t="shared" si="119"/>
        <v>1.1005281341795656</v>
      </c>
      <c r="BK40" s="52">
        <f t="shared" si="120"/>
        <v>1.0587935441794916</v>
      </c>
      <c r="BL40" s="52">
        <v>517</v>
      </c>
      <c r="BM40" s="52">
        <v>539</v>
      </c>
      <c r="BN40" s="52">
        <v>559</v>
      </c>
      <c r="BO40" s="52">
        <v>536</v>
      </c>
      <c r="BP40" s="61">
        <v>487</v>
      </c>
      <c r="BQ40" s="52">
        <v>288</v>
      </c>
      <c r="BR40" s="52">
        <v>303</v>
      </c>
      <c r="BS40" s="52">
        <v>347</v>
      </c>
      <c r="BT40" s="52">
        <v>315</v>
      </c>
      <c r="BU40" s="61">
        <v>289</v>
      </c>
      <c r="BV40" s="52">
        <f t="shared" si="121"/>
        <v>55.705996131528046</v>
      </c>
      <c r="BW40" s="52">
        <f t="shared" si="122"/>
        <v>56.215213358070507</v>
      </c>
      <c r="BX40" s="52">
        <f t="shared" si="123"/>
        <v>62.075134168157419</v>
      </c>
      <c r="BY40" s="52">
        <f t="shared" si="124"/>
        <v>58.768656716417908</v>
      </c>
      <c r="BZ40" s="52">
        <f t="shared" si="125"/>
        <v>59.34291581108829</v>
      </c>
      <c r="CA40" s="52">
        <v>28</v>
      </c>
      <c r="CB40" s="52">
        <v>26</v>
      </c>
      <c r="CC40" s="52">
        <v>33</v>
      </c>
      <c r="CD40" s="52">
        <v>22</v>
      </c>
      <c r="CE40" s="61">
        <v>32</v>
      </c>
      <c r="CF40" s="52">
        <f t="shared" si="126"/>
        <v>5.4158607350096712</v>
      </c>
      <c r="CG40" s="52">
        <f t="shared" si="127"/>
        <v>4.8237476808905377</v>
      </c>
      <c r="CH40" s="52">
        <f t="shared" si="128"/>
        <v>5.9033989266547406</v>
      </c>
      <c r="CI40" s="52">
        <f t="shared" si="129"/>
        <v>4.1044776119402986</v>
      </c>
      <c r="CJ40" s="52">
        <f t="shared" si="130"/>
        <v>6.5708418891170437</v>
      </c>
      <c r="CK40" s="52">
        <v>7943</v>
      </c>
      <c r="CL40" s="52">
        <v>9097</v>
      </c>
      <c r="CM40" s="52">
        <v>9435</v>
      </c>
      <c r="CN40" s="52">
        <v>9692</v>
      </c>
      <c r="CO40" s="61">
        <v>9998</v>
      </c>
      <c r="CP40" s="52">
        <v>7886</v>
      </c>
      <c r="CQ40" s="52">
        <v>8825</v>
      </c>
      <c r="CR40" s="52">
        <v>9351</v>
      </c>
      <c r="CS40" s="52">
        <v>9404</v>
      </c>
      <c r="CT40" s="61">
        <v>9770</v>
      </c>
      <c r="CU40" s="52">
        <f t="shared" si="131"/>
        <v>99.282387007427914</v>
      </c>
      <c r="CV40" s="52">
        <f t="shared" si="132"/>
        <v>97.010003297790476</v>
      </c>
      <c r="CW40" s="52">
        <f t="shared" si="133"/>
        <v>99.109697933227352</v>
      </c>
      <c r="CX40" s="52">
        <f t="shared" si="134"/>
        <v>97.028477094510933</v>
      </c>
      <c r="CY40" s="52">
        <f t="shared" si="135"/>
        <v>97.719543908781759</v>
      </c>
      <c r="CZ40" s="52">
        <v>44961</v>
      </c>
      <c r="DA40" s="52">
        <v>47603</v>
      </c>
      <c r="DB40" s="52">
        <v>49473</v>
      </c>
      <c r="DC40" s="52">
        <v>50188</v>
      </c>
      <c r="DD40" s="61">
        <v>51009</v>
      </c>
      <c r="DE40" s="52">
        <v>44803</v>
      </c>
      <c r="DF40" s="52">
        <v>46653</v>
      </c>
      <c r="DG40" s="52">
        <v>48848</v>
      </c>
      <c r="DH40" s="52">
        <v>48624</v>
      </c>
      <c r="DI40" s="61">
        <v>49593</v>
      </c>
      <c r="DJ40" s="52">
        <f t="shared" si="136"/>
        <v>99.648584328640382</v>
      </c>
      <c r="DK40" s="52">
        <f t="shared" si="137"/>
        <v>98.004327458353472</v>
      </c>
      <c r="DL40" s="52">
        <f t="shared" si="138"/>
        <v>98.736684656277163</v>
      </c>
      <c r="DM40" s="52">
        <f t="shared" si="139"/>
        <v>96.883717223240623</v>
      </c>
      <c r="DN40" s="52">
        <f t="shared" si="140"/>
        <v>97.2240192907134</v>
      </c>
      <c r="DO40" s="52">
        <v>2132</v>
      </c>
      <c r="DP40" s="52">
        <v>2057</v>
      </c>
      <c r="DQ40" s="52">
        <v>2015</v>
      </c>
      <c r="DR40" s="52">
        <v>1929</v>
      </c>
      <c r="DS40" s="52">
        <v>1816</v>
      </c>
      <c r="DT40" s="52">
        <v>1408</v>
      </c>
      <c r="DU40" s="52">
        <v>1293</v>
      </c>
      <c r="DV40" s="52">
        <v>1611</v>
      </c>
      <c r="DW40" s="52">
        <v>1554</v>
      </c>
      <c r="DX40" s="52">
        <v>1163</v>
      </c>
      <c r="DY40" s="52">
        <f t="shared" si="141"/>
        <v>66.041275797373359</v>
      </c>
      <c r="DZ40" s="52">
        <f t="shared" si="142"/>
        <v>62.858531842489064</v>
      </c>
      <c r="EA40" s="52">
        <f t="shared" si="143"/>
        <v>79.950372208436733</v>
      </c>
      <c r="EB40" s="52">
        <f t="shared" si="144"/>
        <v>80.559875583203734</v>
      </c>
      <c r="EC40" s="52">
        <f t="shared" si="145"/>
        <v>64.041850220264323</v>
      </c>
      <c r="ED40" s="52">
        <v>12330</v>
      </c>
      <c r="EE40" s="52">
        <v>11457</v>
      </c>
      <c r="EF40" s="52">
        <v>11480</v>
      </c>
      <c r="EG40" s="52">
        <v>11333</v>
      </c>
      <c r="EH40" s="52">
        <v>11254</v>
      </c>
      <c r="EI40" s="52">
        <v>193</v>
      </c>
      <c r="EJ40" s="52">
        <v>120</v>
      </c>
      <c r="EK40" s="52">
        <v>126</v>
      </c>
      <c r="EL40" s="52">
        <v>109</v>
      </c>
      <c r="EM40" s="52">
        <v>69</v>
      </c>
      <c r="EN40" s="52">
        <f t="shared" si="146"/>
        <v>1.5652879156528792</v>
      </c>
      <c r="EO40" s="52">
        <f t="shared" si="147"/>
        <v>1.0473946059177797</v>
      </c>
      <c r="EP40" s="52">
        <f t="shared" si="148"/>
        <v>1.097560975609756</v>
      </c>
      <c r="EQ40" s="52">
        <f t="shared" si="149"/>
        <v>0.96179299391158568</v>
      </c>
      <c r="ER40" s="52">
        <f t="shared" si="150"/>
        <v>0.61311533676914876</v>
      </c>
      <c r="ES40" s="52">
        <v>30</v>
      </c>
      <c r="ET40" s="52">
        <v>9</v>
      </c>
      <c r="EU40" s="52">
        <v>11</v>
      </c>
      <c r="EV40" s="52">
        <v>12</v>
      </c>
      <c r="EW40" s="52">
        <v>21</v>
      </c>
      <c r="EX40" s="52">
        <v>0</v>
      </c>
      <c r="EY40" s="52">
        <v>1</v>
      </c>
      <c r="EZ40" s="52">
        <v>2</v>
      </c>
      <c r="FA40" s="52">
        <v>1</v>
      </c>
      <c r="FB40" s="52">
        <v>2</v>
      </c>
      <c r="FC40" s="52">
        <v>9</v>
      </c>
      <c r="FD40" s="52">
        <v>1</v>
      </c>
      <c r="FE40" s="52">
        <v>2</v>
      </c>
      <c r="FF40" s="52">
        <v>0</v>
      </c>
      <c r="FG40" s="52">
        <v>10</v>
      </c>
      <c r="FH40" s="52">
        <f t="shared" si="151"/>
        <v>0</v>
      </c>
      <c r="FI40" s="52">
        <f t="shared" si="152"/>
        <v>11.111111111111111</v>
      </c>
      <c r="FJ40" s="52">
        <f t="shared" si="153"/>
        <v>18.181818181818183</v>
      </c>
      <c r="FK40" s="52">
        <f t="shared" si="154"/>
        <v>8.3333333333333321</v>
      </c>
      <c r="FL40" s="52">
        <f t="shared" si="155"/>
        <v>9.5238095238095237</v>
      </c>
      <c r="FM40" s="52">
        <f t="shared" si="156"/>
        <v>30</v>
      </c>
      <c r="FN40" s="52">
        <f t="shared" si="157"/>
        <v>11.111111111111111</v>
      </c>
      <c r="FO40" s="52">
        <f t="shared" si="158"/>
        <v>18.181818181818183</v>
      </c>
      <c r="FP40" s="52">
        <f t="shared" si="159"/>
        <v>0</v>
      </c>
      <c r="FQ40" s="52">
        <f t="shared" si="160"/>
        <v>47.619047619047613</v>
      </c>
      <c r="FR40" s="52">
        <v>0</v>
      </c>
      <c r="FS40" s="52">
        <v>1</v>
      </c>
      <c r="FT40" s="52">
        <v>4</v>
      </c>
      <c r="FU40" s="52">
        <v>4</v>
      </c>
      <c r="FV40" s="52">
        <v>7</v>
      </c>
      <c r="FW40" s="52">
        <v>34</v>
      </c>
      <c r="FX40" s="52">
        <v>16</v>
      </c>
      <c r="FY40" s="52">
        <v>72</v>
      </c>
      <c r="FZ40" s="52">
        <v>82</v>
      </c>
      <c r="GA40" s="52">
        <v>54</v>
      </c>
      <c r="GB40" s="52">
        <f t="shared" si="161"/>
        <v>0</v>
      </c>
      <c r="GC40" s="52">
        <f t="shared" si="162"/>
        <v>6.25</v>
      </c>
      <c r="GD40" s="52">
        <f t="shared" si="163"/>
        <v>5.5555555555555554</v>
      </c>
      <c r="GE40" s="52">
        <f t="shared" si="164"/>
        <v>4.8780487804878048</v>
      </c>
      <c r="GF40" s="52">
        <f t="shared" si="165"/>
        <v>12.962962962962962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12191</v>
      </c>
      <c r="GM40" s="52">
        <v>12474</v>
      </c>
      <c r="GN40" s="52">
        <v>12584</v>
      </c>
      <c r="GO40" s="52">
        <v>12606</v>
      </c>
      <c r="GP40" s="52">
        <v>12624</v>
      </c>
      <c r="GQ40" s="52">
        <f t="shared" si="166"/>
        <v>0</v>
      </c>
      <c r="GR40" s="52">
        <f t="shared" si="167"/>
        <v>0</v>
      </c>
      <c r="GS40" s="52">
        <f t="shared" si="168"/>
        <v>0</v>
      </c>
      <c r="GT40" s="52">
        <f t="shared" si="169"/>
        <v>0</v>
      </c>
      <c r="GU40" s="52">
        <f t="shared" si="170"/>
        <v>0</v>
      </c>
      <c r="GV40" s="52">
        <v>0</v>
      </c>
      <c r="GW40" s="52">
        <v>1</v>
      </c>
      <c r="GX40" s="52">
        <v>2</v>
      </c>
      <c r="GY40" s="52">
        <v>4</v>
      </c>
      <c r="GZ40" s="52">
        <v>1</v>
      </c>
      <c r="HA40" s="52">
        <f t="shared" si="171"/>
        <v>0</v>
      </c>
      <c r="HB40" s="52">
        <f t="shared" si="172"/>
        <v>6.25</v>
      </c>
      <c r="HC40" s="52">
        <f t="shared" si="173"/>
        <v>2.7777777777777777</v>
      </c>
      <c r="HD40" s="52">
        <f t="shared" si="174"/>
        <v>4.8780487804878048</v>
      </c>
      <c r="HE40" s="52">
        <f t="shared" si="175"/>
        <v>1.8518518518518516</v>
      </c>
      <c r="HF40" s="54">
        <v>310</v>
      </c>
      <c r="HG40" s="54">
        <v>251</v>
      </c>
      <c r="HH40" s="54">
        <v>329</v>
      </c>
      <c r="HI40" s="54">
        <v>339</v>
      </c>
      <c r="HJ40" s="54">
        <v>341</v>
      </c>
      <c r="HK40" s="54">
        <v>1666</v>
      </c>
      <c r="HL40" s="54">
        <v>1616</v>
      </c>
      <c r="HM40" s="54">
        <v>1737</v>
      </c>
      <c r="HN40" s="54">
        <v>1818</v>
      </c>
      <c r="HO40" s="54">
        <v>1883</v>
      </c>
      <c r="HP40" s="52">
        <f t="shared" si="176"/>
        <v>18.607442977190878</v>
      </c>
      <c r="HQ40" s="52">
        <f t="shared" si="177"/>
        <v>15.532178217821782</v>
      </c>
      <c r="HR40" s="52">
        <f t="shared" si="178"/>
        <v>18.94070236039148</v>
      </c>
      <c r="HS40" s="52">
        <f t="shared" si="179"/>
        <v>18.646864686468646</v>
      </c>
      <c r="HT40" s="52">
        <f t="shared" si="180"/>
        <v>18.109399893786509</v>
      </c>
    </row>
    <row r="41" spans="1:228" ht="15.75" thickBot="1">
      <c r="A41" s="43">
        <v>260230</v>
      </c>
      <c r="B41" s="43" t="s">
        <v>44</v>
      </c>
      <c r="C41" s="47">
        <v>2604</v>
      </c>
      <c r="D41" s="63">
        <v>2850.6666666666665</v>
      </c>
      <c r="E41" s="63">
        <v>2905</v>
      </c>
      <c r="F41" s="63">
        <v>2796.3333333333335</v>
      </c>
      <c r="G41" s="63">
        <v>2793.3333333333335</v>
      </c>
      <c r="H41" s="63">
        <v>2794.6666666666665</v>
      </c>
      <c r="I41" s="63">
        <v>6309</v>
      </c>
      <c r="J41" s="63">
        <v>2097</v>
      </c>
      <c r="K41" s="63">
        <v>5966</v>
      </c>
      <c r="L41" s="63">
        <v>6205</v>
      </c>
      <c r="M41" s="63">
        <v>6083</v>
      </c>
      <c r="N41" s="63">
        <v>39857</v>
      </c>
      <c r="O41" s="63">
        <v>40578</v>
      </c>
      <c r="P41" s="63">
        <v>40832</v>
      </c>
      <c r="Q41" s="63">
        <v>37566</v>
      </c>
      <c r="R41" s="63">
        <v>37552</v>
      </c>
      <c r="S41" s="64">
        <v>2218</v>
      </c>
      <c r="T41" s="64">
        <v>1362</v>
      </c>
      <c r="U41" s="64">
        <v>2181</v>
      </c>
      <c r="V41" s="64">
        <v>1748</v>
      </c>
      <c r="W41" s="64">
        <v>1954</v>
      </c>
      <c r="X41" s="52">
        <f t="shared" si="101"/>
        <v>0.77806361085126285</v>
      </c>
      <c r="Y41" s="52">
        <f t="shared" si="102"/>
        <v>0.46884681583476762</v>
      </c>
      <c r="Z41" s="52">
        <f t="shared" si="103"/>
        <v>0.77994993443795446</v>
      </c>
      <c r="AA41" s="52">
        <f t="shared" si="104"/>
        <v>0.62577565632458232</v>
      </c>
      <c r="AB41" s="52">
        <f t="shared" si="105"/>
        <v>0.69918893129770998</v>
      </c>
      <c r="AC41" s="52">
        <v>6260</v>
      </c>
      <c r="AD41" s="52">
        <v>2039</v>
      </c>
      <c r="AE41" s="52">
        <v>5950</v>
      </c>
      <c r="AF41" s="52">
        <v>6173</v>
      </c>
      <c r="AG41" s="61">
        <v>6041</v>
      </c>
      <c r="AH41" s="52">
        <f t="shared" si="106"/>
        <v>99.22333174829609</v>
      </c>
      <c r="AI41" s="52">
        <f t="shared" si="107"/>
        <v>97.234144015259886</v>
      </c>
      <c r="AJ41" s="52">
        <f t="shared" si="108"/>
        <v>99.73181361045927</v>
      </c>
      <c r="AK41" s="52">
        <f t="shared" si="109"/>
        <v>99.484286865431102</v>
      </c>
      <c r="AL41" s="52">
        <f t="shared" si="110"/>
        <v>99.309551208285384</v>
      </c>
      <c r="AM41" s="52">
        <v>7996</v>
      </c>
      <c r="AN41" s="52">
        <v>7070</v>
      </c>
      <c r="AO41" s="52">
        <v>7395</v>
      </c>
      <c r="AP41" s="52">
        <v>7349</v>
      </c>
      <c r="AQ41" s="61">
        <v>7487</v>
      </c>
      <c r="AR41" s="52">
        <f t="shared" si="111"/>
        <v>20.0617206513285</v>
      </c>
      <c r="AS41" s="52">
        <f t="shared" si="112"/>
        <v>17.42323426487259</v>
      </c>
      <c r="AT41" s="52">
        <f t="shared" si="113"/>
        <v>18.110795454545457</v>
      </c>
      <c r="AU41" s="52">
        <f t="shared" si="114"/>
        <v>19.562902624713839</v>
      </c>
      <c r="AV41" s="52">
        <f t="shared" si="115"/>
        <v>19.937686408180653</v>
      </c>
      <c r="AW41" s="52">
        <v>105790</v>
      </c>
      <c r="AX41" s="52">
        <v>82105</v>
      </c>
      <c r="AY41" s="52">
        <v>118264</v>
      </c>
      <c r="AZ41" s="52">
        <v>129990</v>
      </c>
      <c r="BA41" s="61">
        <v>128200</v>
      </c>
      <c r="BB41" s="52">
        <v>131602</v>
      </c>
      <c r="BC41" s="52">
        <v>79567</v>
      </c>
      <c r="BD41" s="52">
        <v>121556</v>
      </c>
      <c r="BE41" s="52">
        <v>141487</v>
      </c>
      <c r="BF41" s="61">
        <v>137693</v>
      </c>
      <c r="BG41" s="52">
        <f t="shared" si="116"/>
        <v>1.2439928159561395</v>
      </c>
      <c r="BH41" s="52">
        <f t="shared" si="117"/>
        <v>0.96908836246270025</v>
      </c>
      <c r="BI41" s="52">
        <f t="shared" si="118"/>
        <v>1.0278360278698504</v>
      </c>
      <c r="BJ41" s="52">
        <f t="shared" si="119"/>
        <v>1.0884452650203862</v>
      </c>
      <c r="BK41" s="52">
        <f t="shared" si="120"/>
        <v>1.0740483619344774</v>
      </c>
      <c r="BL41" s="52">
        <v>764</v>
      </c>
      <c r="BM41" s="52">
        <v>655</v>
      </c>
      <c r="BN41" s="52">
        <v>624</v>
      </c>
      <c r="BO41" s="52">
        <v>628</v>
      </c>
      <c r="BP41" s="61">
        <v>580</v>
      </c>
      <c r="BQ41" s="52">
        <v>338</v>
      </c>
      <c r="BR41" s="52">
        <v>252</v>
      </c>
      <c r="BS41" s="52">
        <v>273</v>
      </c>
      <c r="BT41" s="52">
        <v>389</v>
      </c>
      <c r="BU41" s="61">
        <v>352</v>
      </c>
      <c r="BV41" s="52">
        <f t="shared" si="121"/>
        <v>44.240837696335078</v>
      </c>
      <c r="BW41" s="52">
        <f t="shared" si="122"/>
        <v>38.473282442748094</v>
      </c>
      <c r="BX41" s="52">
        <f t="shared" si="123"/>
        <v>43.75</v>
      </c>
      <c r="BY41" s="52">
        <f t="shared" si="124"/>
        <v>61.942675159235669</v>
      </c>
      <c r="BZ41" s="52">
        <f t="shared" si="125"/>
        <v>60.689655172413794</v>
      </c>
      <c r="CA41" s="52">
        <v>61</v>
      </c>
      <c r="CB41" s="52">
        <v>42</v>
      </c>
      <c r="CC41" s="52">
        <v>20</v>
      </c>
      <c r="CD41" s="52">
        <v>36</v>
      </c>
      <c r="CE41" s="61">
        <v>40</v>
      </c>
      <c r="CF41" s="52">
        <f t="shared" si="126"/>
        <v>7.9842931937172779</v>
      </c>
      <c r="CG41" s="52">
        <f t="shared" si="127"/>
        <v>6.4122137404580153</v>
      </c>
      <c r="CH41" s="52">
        <f t="shared" si="128"/>
        <v>3.2051282051282048</v>
      </c>
      <c r="CI41" s="52">
        <f t="shared" si="129"/>
        <v>5.7324840764331215</v>
      </c>
      <c r="CJ41" s="52">
        <f t="shared" si="130"/>
        <v>6.8965517241379306</v>
      </c>
      <c r="CK41" s="52">
        <v>8045</v>
      </c>
      <c r="CL41" s="52">
        <v>6500</v>
      </c>
      <c r="CM41" s="52">
        <v>11093</v>
      </c>
      <c r="CN41" s="52">
        <v>11760</v>
      </c>
      <c r="CO41" s="61">
        <v>11761</v>
      </c>
      <c r="CP41" s="52">
        <v>7962</v>
      </c>
      <c r="CQ41" s="52">
        <v>5008</v>
      </c>
      <c r="CR41" s="52">
        <v>10781</v>
      </c>
      <c r="CS41" s="52">
        <v>11566</v>
      </c>
      <c r="CT41" s="61">
        <v>11590</v>
      </c>
      <c r="CU41" s="52">
        <f t="shared" si="131"/>
        <v>98.968303293971417</v>
      </c>
      <c r="CV41" s="52">
        <f t="shared" si="132"/>
        <v>77.046153846153842</v>
      </c>
      <c r="CW41" s="52">
        <f t="shared" si="133"/>
        <v>97.187415487244209</v>
      </c>
      <c r="CX41" s="52">
        <f t="shared" si="134"/>
        <v>98.350340136054427</v>
      </c>
      <c r="CY41" s="52">
        <f t="shared" si="135"/>
        <v>98.546042003231022</v>
      </c>
      <c r="CZ41" s="52">
        <v>30895</v>
      </c>
      <c r="DA41" s="52">
        <v>25084</v>
      </c>
      <c r="DB41" s="52">
        <v>41333</v>
      </c>
      <c r="DC41" s="52">
        <v>42511</v>
      </c>
      <c r="DD41" s="61">
        <v>40588</v>
      </c>
      <c r="DE41" s="52">
        <v>30513</v>
      </c>
      <c r="DF41" s="52">
        <v>19053</v>
      </c>
      <c r="DG41" s="52">
        <v>40191</v>
      </c>
      <c r="DH41" s="52">
        <v>41510</v>
      </c>
      <c r="DI41" s="61">
        <v>39968</v>
      </c>
      <c r="DJ41" s="52">
        <f t="shared" si="136"/>
        <v>98.763553973134805</v>
      </c>
      <c r="DK41" s="52">
        <f t="shared" si="137"/>
        <v>75.956785201722212</v>
      </c>
      <c r="DL41" s="52">
        <f t="shared" si="138"/>
        <v>97.237074492536237</v>
      </c>
      <c r="DM41" s="52">
        <f t="shared" si="139"/>
        <v>97.645315330149842</v>
      </c>
      <c r="DN41" s="52">
        <f t="shared" si="140"/>
        <v>98.472454912782098</v>
      </c>
      <c r="DO41" s="52">
        <v>2071</v>
      </c>
      <c r="DP41" s="52">
        <v>1654</v>
      </c>
      <c r="DQ41" s="52">
        <v>2043</v>
      </c>
      <c r="DR41" s="52">
        <v>2152</v>
      </c>
      <c r="DS41" s="52">
        <v>1894</v>
      </c>
      <c r="DT41" s="52">
        <v>1184</v>
      </c>
      <c r="DU41" s="52">
        <v>920</v>
      </c>
      <c r="DV41" s="52">
        <v>1064</v>
      </c>
      <c r="DW41" s="52">
        <v>1164</v>
      </c>
      <c r="DX41" s="52">
        <v>1088</v>
      </c>
      <c r="DY41" s="52">
        <f t="shared" si="141"/>
        <v>57.170449058425874</v>
      </c>
      <c r="DZ41" s="52">
        <f t="shared" si="142"/>
        <v>55.622732769044738</v>
      </c>
      <c r="EA41" s="52">
        <f t="shared" si="143"/>
        <v>52.080274106705829</v>
      </c>
      <c r="EB41" s="52">
        <f t="shared" si="144"/>
        <v>54.089219330855023</v>
      </c>
      <c r="EC41" s="52">
        <f t="shared" si="145"/>
        <v>57.444561774023228</v>
      </c>
      <c r="ED41" s="52">
        <v>12618</v>
      </c>
      <c r="EE41" s="52">
        <v>10197</v>
      </c>
      <c r="EF41" s="52">
        <v>12349</v>
      </c>
      <c r="EG41" s="52">
        <v>12795</v>
      </c>
      <c r="EH41" s="52">
        <v>12481</v>
      </c>
      <c r="EI41" s="52">
        <v>299</v>
      </c>
      <c r="EJ41" s="52">
        <v>92</v>
      </c>
      <c r="EK41" s="52">
        <v>67</v>
      </c>
      <c r="EL41" s="52">
        <v>31</v>
      </c>
      <c r="EM41" s="52">
        <v>39</v>
      </c>
      <c r="EN41" s="52">
        <f t="shared" si="146"/>
        <v>2.3696306863211283</v>
      </c>
      <c r="EO41" s="52">
        <f t="shared" si="147"/>
        <v>0.90222614494459141</v>
      </c>
      <c r="EP41" s="52">
        <f t="shared" si="148"/>
        <v>0.54255405295975379</v>
      </c>
      <c r="EQ41" s="52">
        <f t="shared" si="149"/>
        <v>0.24228214146150839</v>
      </c>
      <c r="ER41" s="52">
        <f t="shared" si="150"/>
        <v>0.31247496194215207</v>
      </c>
      <c r="ES41" s="52">
        <v>95</v>
      </c>
      <c r="ET41" s="52">
        <v>77</v>
      </c>
      <c r="EU41" s="52">
        <v>50</v>
      </c>
      <c r="EV41" s="52">
        <v>26</v>
      </c>
      <c r="EW41" s="52">
        <v>38</v>
      </c>
      <c r="EX41" s="52">
        <v>18</v>
      </c>
      <c r="EY41" s="52">
        <v>20</v>
      </c>
      <c r="EZ41" s="52">
        <v>17</v>
      </c>
      <c r="FA41" s="52">
        <v>5</v>
      </c>
      <c r="FB41" s="52">
        <v>5</v>
      </c>
      <c r="FC41" s="52">
        <v>24</v>
      </c>
      <c r="FD41" s="52">
        <v>13</v>
      </c>
      <c r="FE41" s="52">
        <v>10</v>
      </c>
      <c r="FF41" s="52">
        <v>14</v>
      </c>
      <c r="FG41" s="52">
        <v>21</v>
      </c>
      <c r="FH41" s="52">
        <f t="shared" si="151"/>
        <v>18.947368421052634</v>
      </c>
      <c r="FI41" s="52">
        <f t="shared" si="152"/>
        <v>25.97402597402597</v>
      </c>
      <c r="FJ41" s="52">
        <f t="shared" si="153"/>
        <v>34</v>
      </c>
      <c r="FK41" s="52">
        <f t="shared" si="154"/>
        <v>19.230769230769234</v>
      </c>
      <c r="FL41" s="52">
        <f t="shared" si="155"/>
        <v>13.157894736842104</v>
      </c>
      <c r="FM41" s="52">
        <f t="shared" si="156"/>
        <v>25.263157894736842</v>
      </c>
      <c r="FN41" s="52">
        <f t="shared" si="157"/>
        <v>16.883116883116884</v>
      </c>
      <c r="FO41" s="52">
        <f t="shared" si="158"/>
        <v>20</v>
      </c>
      <c r="FP41" s="52">
        <f t="shared" si="159"/>
        <v>53.846153846153847</v>
      </c>
      <c r="FQ41" s="52">
        <f t="shared" si="160"/>
        <v>55.26315789473685</v>
      </c>
      <c r="FR41" s="52">
        <v>10</v>
      </c>
      <c r="FS41" s="52">
        <v>17</v>
      </c>
      <c r="FT41" s="52">
        <v>13</v>
      </c>
      <c r="FU41" s="52">
        <v>12</v>
      </c>
      <c r="FV41" s="52">
        <v>10</v>
      </c>
      <c r="FW41" s="52">
        <v>369</v>
      </c>
      <c r="FX41" s="52">
        <v>424</v>
      </c>
      <c r="FY41" s="52">
        <v>295</v>
      </c>
      <c r="FZ41" s="52">
        <v>260</v>
      </c>
      <c r="GA41" s="52">
        <v>213</v>
      </c>
      <c r="GB41" s="52">
        <f t="shared" si="161"/>
        <v>2.7100271002710028</v>
      </c>
      <c r="GC41" s="52">
        <f t="shared" si="162"/>
        <v>4.0094339622641506</v>
      </c>
      <c r="GD41" s="52">
        <f t="shared" si="163"/>
        <v>4.406779661016949</v>
      </c>
      <c r="GE41" s="52">
        <f t="shared" si="164"/>
        <v>4.6153846153846159</v>
      </c>
      <c r="GF41" s="52">
        <f t="shared" si="165"/>
        <v>4.6948356807511731</v>
      </c>
      <c r="GG41" s="52">
        <v>0</v>
      </c>
      <c r="GH41" s="52">
        <v>0</v>
      </c>
      <c r="GI41" s="52">
        <v>32</v>
      </c>
      <c r="GJ41" s="52">
        <v>34</v>
      </c>
      <c r="GK41" s="52">
        <v>18</v>
      </c>
      <c r="GL41" s="52">
        <v>11233</v>
      </c>
      <c r="GM41" s="52">
        <v>11445</v>
      </c>
      <c r="GN41" s="52">
        <v>11432</v>
      </c>
      <c r="GO41" s="52">
        <v>11425</v>
      </c>
      <c r="GP41" s="52">
        <v>11425</v>
      </c>
      <c r="GQ41" s="52">
        <f t="shared" si="166"/>
        <v>0</v>
      </c>
      <c r="GR41" s="52">
        <f t="shared" si="167"/>
        <v>0</v>
      </c>
      <c r="GS41" s="52">
        <f t="shared" si="168"/>
        <v>27.991602519244225</v>
      </c>
      <c r="GT41" s="52">
        <f t="shared" si="169"/>
        <v>29.759299781181621</v>
      </c>
      <c r="GU41" s="52">
        <f t="shared" si="170"/>
        <v>15.75492341356674</v>
      </c>
      <c r="GV41" s="52">
        <v>0</v>
      </c>
      <c r="GW41" s="52">
        <v>1</v>
      </c>
      <c r="GX41" s="52">
        <v>6</v>
      </c>
      <c r="GY41" s="52">
        <v>2</v>
      </c>
      <c r="GZ41" s="52">
        <v>4</v>
      </c>
      <c r="HA41" s="52">
        <f t="shared" si="171"/>
        <v>0</v>
      </c>
      <c r="HB41" s="52">
        <f t="shared" si="172"/>
        <v>0.23584905660377359</v>
      </c>
      <c r="HC41" s="52">
        <f t="shared" si="173"/>
        <v>2.0338983050847457</v>
      </c>
      <c r="HD41" s="52">
        <f t="shared" si="174"/>
        <v>0.76923076923076927</v>
      </c>
      <c r="HE41" s="52">
        <f t="shared" si="175"/>
        <v>1.8779342723004695</v>
      </c>
      <c r="HF41" s="54">
        <v>336</v>
      </c>
      <c r="HG41" s="54">
        <v>414</v>
      </c>
      <c r="HH41" s="54">
        <v>374</v>
      </c>
      <c r="HI41" s="54">
        <v>318</v>
      </c>
      <c r="HJ41" s="54">
        <v>272</v>
      </c>
      <c r="HK41" s="54">
        <v>2096</v>
      </c>
      <c r="HL41" s="54">
        <v>2207</v>
      </c>
      <c r="HM41" s="54">
        <v>1939</v>
      </c>
      <c r="HN41" s="54">
        <v>1868</v>
      </c>
      <c r="HO41" s="54">
        <v>1630</v>
      </c>
      <c r="HP41" s="52">
        <f t="shared" si="176"/>
        <v>16.030534351145036</v>
      </c>
      <c r="HQ41" s="52">
        <f t="shared" si="177"/>
        <v>18.758495695514274</v>
      </c>
      <c r="HR41" s="52">
        <f t="shared" si="178"/>
        <v>19.288292934502323</v>
      </c>
      <c r="HS41" s="52">
        <f t="shared" si="179"/>
        <v>17.023554603854389</v>
      </c>
      <c r="HT41" s="52">
        <f t="shared" si="180"/>
        <v>16.687116564417177</v>
      </c>
    </row>
    <row r="42" spans="1:228" ht="15.75" thickBot="1">
      <c r="A42" s="43">
        <v>260240</v>
      </c>
      <c r="B42" s="43" t="s">
        <v>759</v>
      </c>
      <c r="C42" s="47">
        <v>2605</v>
      </c>
      <c r="D42" s="63">
        <v>641.33333333333337</v>
      </c>
      <c r="E42" s="63">
        <v>652</v>
      </c>
      <c r="F42" s="63">
        <v>659.33333333333337</v>
      </c>
      <c r="G42" s="63">
        <v>658.33333333333337</v>
      </c>
      <c r="H42" s="63">
        <v>656.66666666666663</v>
      </c>
      <c r="I42" s="63">
        <v>2008</v>
      </c>
      <c r="J42" s="63">
        <v>1302</v>
      </c>
      <c r="K42" s="63">
        <v>1895</v>
      </c>
      <c r="L42" s="63">
        <v>1837</v>
      </c>
      <c r="M42" s="63">
        <v>2112</v>
      </c>
      <c r="N42" s="63">
        <v>9299</v>
      </c>
      <c r="O42" s="63">
        <v>9707</v>
      </c>
      <c r="P42" s="63">
        <v>9780</v>
      </c>
      <c r="Q42" s="63">
        <v>8844</v>
      </c>
      <c r="R42" s="63">
        <v>8839</v>
      </c>
      <c r="S42" s="64">
        <v>429</v>
      </c>
      <c r="T42" s="64">
        <v>359</v>
      </c>
      <c r="U42" s="64">
        <v>361</v>
      </c>
      <c r="V42" s="64">
        <v>401</v>
      </c>
      <c r="W42" s="64">
        <v>257</v>
      </c>
      <c r="X42" s="52">
        <f t="shared" si="101"/>
        <v>0.66891891891891886</v>
      </c>
      <c r="Y42" s="52">
        <f t="shared" si="102"/>
        <v>0.55061349693251538</v>
      </c>
      <c r="Z42" s="52">
        <f t="shared" si="103"/>
        <v>0.54752275025278052</v>
      </c>
      <c r="AA42" s="52">
        <f t="shared" si="104"/>
        <v>0.60911392405063292</v>
      </c>
      <c r="AB42" s="52">
        <f t="shared" si="105"/>
        <v>0.39137055837563456</v>
      </c>
      <c r="AC42" s="52">
        <v>1992</v>
      </c>
      <c r="AD42" s="52">
        <v>1293</v>
      </c>
      <c r="AE42" s="52">
        <v>1842</v>
      </c>
      <c r="AF42" s="52">
        <v>1785</v>
      </c>
      <c r="AG42" s="61">
        <v>2066</v>
      </c>
      <c r="AH42" s="52">
        <f t="shared" si="106"/>
        <v>99.203187250996024</v>
      </c>
      <c r="AI42" s="52">
        <f t="shared" si="107"/>
        <v>99.308755760368655</v>
      </c>
      <c r="AJ42" s="52">
        <f t="shared" si="108"/>
        <v>97.203166226912927</v>
      </c>
      <c r="AK42" s="52">
        <f t="shared" si="109"/>
        <v>97.169297768100165</v>
      </c>
      <c r="AL42" s="52">
        <f t="shared" si="110"/>
        <v>97.821969696969703</v>
      </c>
      <c r="AM42" s="52">
        <v>2122</v>
      </c>
      <c r="AN42" s="52">
        <v>3539</v>
      </c>
      <c r="AO42" s="52">
        <v>4059</v>
      </c>
      <c r="AP42" s="52">
        <v>2919</v>
      </c>
      <c r="AQ42" s="61">
        <v>1987</v>
      </c>
      <c r="AR42" s="52">
        <f t="shared" si="111"/>
        <v>22.819658027744918</v>
      </c>
      <c r="AS42" s="52">
        <f t="shared" si="112"/>
        <v>36.458226022458021</v>
      </c>
      <c r="AT42" s="52">
        <f t="shared" si="113"/>
        <v>41.503067484662573</v>
      </c>
      <c r="AU42" s="52">
        <f t="shared" si="114"/>
        <v>33.005427408412487</v>
      </c>
      <c r="AV42" s="52">
        <f t="shared" si="115"/>
        <v>22.479918542821586</v>
      </c>
      <c r="AW42" s="52">
        <v>33147</v>
      </c>
      <c r="AX42" s="52">
        <v>32810</v>
      </c>
      <c r="AY42" s="52">
        <v>33826</v>
      </c>
      <c r="AZ42" s="52">
        <v>35724</v>
      </c>
      <c r="BA42" s="61">
        <v>35427</v>
      </c>
      <c r="BB42" s="52">
        <v>33376</v>
      </c>
      <c r="BC42" s="52">
        <v>32805</v>
      </c>
      <c r="BD42" s="52">
        <v>33163</v>
      </c>
      <c r="BE42" s="52">
        <v>34354</v>
      </c>
      <c r="BF42" s="61">
        <v>33081</v>
      </c>
      <c r="BG42" s="52">
        <f t="shared" si="116"/>
        <v>1.0069086191812231</v>
      </c>
      <c r="BH42" s="52">
        <f t="shared" si="117"/>
        <v>0.99984760743675705</v>
      </c>
      <c r="BI42" s="52">
        <f t="shared" si="118"/>
        <v>0.98039969254419679</v>
      </c>
      <c r="BJ42" s="52">
        <f t="shared" si="119"/>
        <v>0.9616504310827455</v>
      </c>
      <c r="BK42" s="52">
        <f t="shared" si="120"/>
        <v>0.93377932085697346</v>
      </c>
      <c r="BL42" s="52">
        <v>180</v>
      </c>
      <c r="BM42" s="52">
        <v>194</v>
      </c>
      <c r="BN42" s="52">
        <v>173</v>
      </c>
      <c r="BO42" s="52">
        <v>167</v>
      </c>
      <c r="BP42" s="61">
        <v>190</v>
      </c>
      <c r="BQ42" s="52">
        <v>55</v>
      </c>
      <c r="BR42" s="52">
        <v>71</v>
      </c>
      <c r="BS42" s="52">
        <v>66</v>
      </c>
      <c r="BT42" s="52">
        <v>83</v>
      </c>
      <c r="BU42" s="61">
        <v>116</v>
      </c>
      <c r="BV42" s="52">
        <f t="shared" si="121"/>
        <v>30.555555555555557</v>
      </c>
      <c r="BW42" s="52">
        <f t="shared" si="122"/>
        <v>36.597938144329895</v>
      </c>
      <c r="BX42" s="52">
        <f t="shared" si="123"/>
        <v>38.150289017341038</v>
      </c>
      <c r="BY42" s="52">
        <f t="shared" si="124"/>
        <v>49.700598802395206</v>
      </c>
      <c r="BZ42" s="52">
        <f t="shared" si="125"/>
        <v>61.05263157894737</v>
      </c>
      <c r="CA42" s="52">
        <v>11</v>
      </c>
      <c r="CB42" s="52">
        <v>19</v>
      </c>
      <c r="CC42" s="52">
        <v>18</v>
      </c>
      <c r="CD42" s="52">
        <v>17</v>
      </c>
      <c r="CE42" s="61">
        <v>21</v>
      </c>
      <c r="CF42" s="52">
        <f t="shared" si="126"/>
        <v>6.1111111111111107</v>
      </c>
      <c r="CG42" s="52">
        <f t="shared" si="127"/>
        <v>9.7938144329896915</v>
      </c>
      <c r="CH42" s="52">
        <f t="shared" si="128"/>
        <v>10.404624277456648</v>
      </c>
      <c r="CI42" s="52">
        <f t="shared" si="129"/>
        <v>10.179640718562874</v>
      </c>
      <c r="CJ42" s="52">
        <f t="shared" si="130"/>
        <v>11.052631578947368</v>
      </c>
      <c r="CK42" s="52">
        <v>1437</v>
      </c>
      <c r="CL42" s="52">
        <v>1577</v>
      </c>
      <c r="CM42" s="52">
        <v>2018</v>
      </c>
      <c r="CN42" s="52">
        <v>1994</v>
      </c>
      <c r="CO42" s="61">
        <v>2097</v>
      </c>
      <c r="CP42" s="52">
        <v>1437</v>
      </c>
      <c r="CQ42" s="52">
        <v>1577</v>
      </c>
      <c r="CR42" s="52">
        <v>1918</v>
      </c>
      <c r="CS42" s="52">
        <v>1994</v>
      </c>
      <c r="CT42" s="61">
        <v>2079</v>
      </c>
      <c r="CU42" s="52">
        <f t="shared" si="131"/>
        <v>100</v>
      </c>
      <c r="CV42" s="52">
        <f t="shared" si="132"/>
        <v>100</v>
      </c>
      <c r="CW42" s="52">
        <f t="shared" si="133"/>
        <v>95.044598612487604</v>
      </c>
      <c r="CX42" s="52">
        <f t="shared" si="134"/>
        <v>100</v>
      </c>
      <c r="CY42" s="52">
        <f t="shared" si="135"/>
        <v>99.141630901287556</v>
      </c>
      <c r="CZ42" s="52">
        <v>8383</v>
      </c>
      <c r="DA42" s="52">
        <v>8762</v>
      </c>
      <c r="DB42" s="52">
        <v>10590</v>
      </c>
      <c r="DC42" s="52">
        <v>11050</v>
      </c>
      <c r="DD42" s="61">
        <v>11505</v>
      </c>
      <c r="DE42" s="52">
        <v>8383</v>
      </c>
      <c r="DF42" s="52">
        <v>8762</v>
      </c>
      <c r="DG42" s="52">
        <v>10480</v>
      </c>
      <c r="DH42" s="52">
        <v>11036</v>
      </c>
      <c r="DI42" s="61">
        <v>11400</v>
      </c>
      <c r="DJ42" s="52">
        <f t="shared" si="136"/>
        <v>100</v>
      </c>
      <c r="DK42" s="52">
        <f t="shared" si="137"/>
        <v>100</v>
      </c>
      <c r="DL42" s="52">
        <f t="shared" si="138"/>
        <v>98.961284230406051</v>
      </c>
      <c r="DM42" s="52">
        <f t="shared" si="139"/>
        <v>99.873303167420815</v>
      </c>
      <c r="DN42" s="52">
        <f t="shared" si="140"/>
        <v>99.087353324641455</v>
      </c>
      <c r="DO42" s="52">
        <v>692</v>
      </c>
      <c r="DP42" s="52">
        <v>662</v>
      </c>
      <c r="DQ42" s="52">
        <v>604</v>
      </c>
      <c r="DR42" s="52">
        <v>626</v>
      </c>
      <c r="DS42" s="52">
        <v>663</v>
      </c>
      <c r="DT42" s="52">
        <v>410</v>
      </c>
      <c r="DU42" s="52">
        <v>395</v>
      </c>
      <c r="DV42" s="52">
        <v>326</v>
      </c>
      <c r="DW42" s="52">
        <v>401</v>
      </c>
      <c r="DX42" s="52">
        <v>399</v>
      </c>
      <c r="DY42" s="52">
        <f t="shared" si="141"/>
        <v>59.248554913294797</v>
      </c>
      <c r="DZ42" s="52">
        <f t="shared" si="142"/>
        <v>59.667673716012082</v>
      </c>
      <c r="EA42" s="52">
        <f t="shared" si="143"/>
        <v>53.973509933774835</v>
      </c>
      <c r="EB42" s="52">
        <f t="shared" si="144"/>
        <v>64.057507987220447</v>
      </c>
      <c r="EC42" s="52">
        <f t="shared" si="145"/>
        <v>60.180995475113122</v>
      </c>
      <c r="ED42" s="52">
        <v>4317</v>
      </c>
      <c r="EE42" s="52">
        <v>4206</v>
      </c>
      <c r="EF42" s="52">
        <v>4083</v>
      </c>
      <c r="EG42" s="52">
        <v>3882</v>
      </c>
      <c r="EH42" s="52">
        <v>4387</v>
      </c>
      <c r="EI42" s="52">
        <v>105</v>
      </c>
      <c r="EJ42" s="52">
        <v>162</v>
      </c>
      <c r="EK42" s="52">
        <v>121</v>
      </c>
      <c r="EL42" s="52">
        <v>123</v>
      </c>
      <c r="EM42" s="52">
        <v>70</v>
      </c>
      <c r="EN42" s="52">
        <f t="shared" si="146"/>
        <v>2.432244614315497</v>
      </c>
      <c r="EO42" s="52">
        <f t="shared" si="147"/>
        <v>3.8516405135520682</v>
      </c>
      <c r="EP42" s="52">
        <f t="shared" si="148"/>
        <v>2.9635072250795984</v>
      </c>
      <c r="EQ42" s="52">
        <f t="shared" si="149"/>
        <v>3.1684698608964452</v>
      </c>
      <c r="ER42" s="52">
        <f t="shared" si="150"/>
        <v>1.5956234328698427</v>
      </c>
      <c r="ES42" s="52">
        <v>2</v>
      </c>
      <c r="ET42" s="52">
        <v>0</v>
      </c>
      <c r="EU42" s="52">
        <v>1</v>
      </c>
      <c r="EV42" s="52">
        <v>1</v>
      </c>
      <c r="EW42" s="52">
        <v>2</v>
      </c>
      <c r="EX42" s="52">
        <v>1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f t="shared" si="151"/>
        <v>50</v>
      </c>
      <c r="FI42" s="52">
        <f t="shared" si="152"/>
        <v>0</v>
      </c>
      <c r="FJ42" s="52">
        <f t="shared" si="153"/>
        <v>0</v>
      </c>
      <c r="FK42" s="52">
        <f t="shared" si="154"/>
        <v>0</v>
      </c>
      <c r="FL42" s="52">
        <f t="shared" si="155"/>
        <v>0</v>
      </c>
      <c r="FM42" s="52">
        <f t="shared" si="156"/>
        <v>0</v>
      </c>
      <c r="FN42" s="52">
        <f t="shared" si="157"/>
        <v>0</v>
      </c>
      <c r="FO42" s="52">
        <f t="shared" si="158"/>
        <v>0</v>
      </c>
      <c r="FP42" s="52">
        <f t="shared" si="159"/>
        <v>0</v>
      </c>
      <c r="FQ42" s="52">
        <f t="shared" si="160"/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23</v>
      </c>
      <c r="FX42" s="52">
        <v>23</v>
      </c>
      <c r="FY42" s="52">
        <v>40</v>
      </c>
      <c r="FZ42" s="52">
        <v>22</v>
      </c>
      <c r="GA42" s="52">
        <v>23</v>
      </c>
      <c r="GB42" s="52">
        <f t="shared" si="161"/>
        <v>0</v>
      </c>
      <c r="GC42" s="52">
        <f t="shared" si="162"/>
        <v>0</v>
      </c>
      <c r="GD42" s="52">
        <f t="shared" si="163"/>
        <v>0</v>
      </c>
      <c r="GE42" s="52">
        <f t="shared" si="164"/>
        <v>0</v>
      </c>
      <c r="GF42" s="52">
        <f t="shared" si="165"/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2527</v>
      </c>
      <c r="GM42" s="52">
        <v>2554</v>
      </c>
      <c r="GN42" s="52">
        <v>2648</v>
      </c>
      <c r="GO42" s="52">
        <v>2646</v>
      </c>
      <c r="GP42" s="52">
        <v>2642</v>
      </c>
      <c r="GQ42" s="52">
        <f t="shared" si="166"/>
        <v>0</v>
      </c>
      <c r="GR42" s="52">
        <f t="shared" si="167"/>
        <v>0</v>
      </c>
      <c r="GS42" s="52">
        <f t="shared" si="168"/>
        <v>0</v>
      </c>
      <c r="GT42" s="52">
        <f t="shared" si="169"/>
        <v>0</v>
      </c>
      <c r="GU42" s="52">
        <f t="shared" si="170"/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f t="shared" si="171"/>
        <v>0</v>
      </c>
      <c r="HB42" s="52">
        <f t="shared" si="172"/>
        <v>0</v>
      </c>
      <c r="HC42" s="52">
        <f t="shared" si="173"/>
        <v>0</v>
      </c>
      <c r="HD42" s="52">
        <f t="shared" si="174"/>
        <v>0</v>
      </c>
      <c r="HE42" s="52">
        <f t="shared" si="175"/>
        <v>0</v>
      </c>
      <c r="HF42" s="54">
        <v>69</v>
      </c>
      <c r="HG42" s="54">
        <v>42</v>
      </c>
      <c r="HH42" s="54">
        <v>75</v>
      </c>
      <c r="HI42" s="54">
        <v>53</v>
      </c>
      <c r="HJ42" s="54">
        <v>44</v>
      </c>
      <c r="HK42" s="54">
        <v>493</v>
      </c>
      <c r="HL42" s="54">
        <v>418</v>
      </c>
      <c r="HM42" s="54">
        <v>485</v>
      </c>
      <c r="HN42" s="54">
        <v>449</v>
      </c>
      <c r="HO42" s="54">
        <v>510</v>
      </c>
      <c r="HP42" s="52">
        <f t="shared" si="176"/>
        <v>13.995943204868155</v>
      </c>
      <c r="HQ42" s="52">
        <f t="shared" si="177"/>
        <v>10.047846889952153</v>
      </c>
      <c r="HR42" s="52">
        <f t="shared" si="178"/>
        <v>15.463917525773196</v>
      </c>
      <c r="HS42" s="52">
        <f t="shared" si="179"/>
        <v>11.804008908685969</v>
      </c>
      <c r="HT42" s="52">
        <f t="shared" si="180"/>
        <v>8.6274509803921564</v>
      </c>
    </row>
    <row r="43" spans="1:228" ht="15.75" thickBot="1">
      <c r="A43" s="43">
        <v>260250</v>
      </c>
      <c r="B43" s="43" t="s">
        <v>101</v>
      </c>
      <c r="C43" s="47">
        <v>2610</v>
      </c>
      <c r="D43" s="63">
        <v>523.66666666666663</v>
      </c>
      <c r="E43" s="63">
        <v>530</v>
      </c>
      <c r="F43" s="63">
        <v>557.66666666666663</v>
      </c>
      <c r="G43" s="63">
        <v>558.33333333333337</v>
      </c>
      <c r="H43" s="63">
        <v>558.66666666666663</v>
      </c>
      <c r="I43" s="63">
        <v>1483</v>
      </c>
      <c r="J43" s="63">
        <v>7435</v>
      </c>
      <c r="K43" s="63">
        <v>1444</v>
      </c>
      <c r="L43" s="63">
        <v>1305</v>
      </c>
      <c r="M43" s="63">
        <v>1359</v>
      </c>
      <c r="N43" s="63">
        <v>7186</v>
      </c>
      <c r="O43" s="63">
        <v>7366</v>
      </c>
      <c r="P43" s="63">
        <v>7369</v>
      </c>
      <c r="Q43" s="63">
        <v>7307</v>
      </c>
      <c r="R43" s="63">
        <v>7310</v>
      </c>
      <c r="S43" s="64">
        <v>259</v>
      </c>
      <c r="T43" s="64">
        <v>396</v>
      </c>
      <c r="U43" s="64">
        <v>625</v>
      </c>
      <c r="V43" s="64">
        <v>792</v>
      </c>
      <c r="W43" s="64">
        <v>683</v>
      </c>
      <c r="X43" s="52">
        <f t="shared" si="101"/>
        <v>0.49458943348185874</v>
      </c>
      <c r="Y43" s="52">
        <f t="shared" si="102"/>
        <v>0.74716981132075466</v>
      </c>
      <c r="Z43" s="52">
        <f t="shared" si="103"/>
        <v>1.1207411835026899</v>
      </c>
      <c r="AA43" s="52">
        <f t="shared" si="104"/>
        <v>1.418507462686567</v>
      </c>
      <c r="AB43" s="52">
        <f t="shared" si="105"/>
        <v>1.2225536992840096</v>
      </c>
      <c r="AC43" s="52">
        <v>1467</v>
      </c>
      <c r="AD43" s="52">
        <v>6926</v>
      </c>
      <c r="AE43" s="52">
        <v>1440</v>
      </c>
      <c r="AF43" s="52">
        <v>1298</v>
      </c>
      <c r="AG43" s="61">
        <v>1359</v>
      </c>
      <c r="AH43" s="52">
        <f t="shared" si="106"/>
        <v>98.92110586648684</v>
      </c>
      <c r="AI43" s="52">
        <f t="shared" si="107"/>
        <v>93.154001344989908</v>
      </c>
      <c r="AJ43" s="52">
        <f t="shared" si="108"/>
        <v>99.7229916897507</v>
      </c>
      <c r="AK43" s="52">
        <f t="shared" si="109"/>
        <v>99.463601532567054</v>
      </c>
      <c r="AL43" s="52">
        <f t="shared" si="110"/>
        <v>100</v>
      </c>
      <c r="AM43" s="52">
        <v>1612</v>
      </c>
      <c r="AN43" s="52">
        <v>2209</v>
      </c>
      <c r="AO43" s="52">
        <v>857</v>
      </c>
      <c r="AP43" s="52">
        <v>703</v>
      </c>
      <c r="AQ43" s="61">
        <v>1145</v>
      </c>
      <c r="AR43" s="52">
        <f t="shared" si="111"/>
        <v>22.432507653771221</v>
      </c>
      <c r="AS43" s="52">
        <f t="shared" si="112"/>
        <v>29.989139288623406</v>
      </c>
      <c r="AT43" s="52">
        <f t="shared" si="113"/>
        <v>11.629800515673768</v>
      </c>
      <c r="AU43" s="52">
        <f t="shared" si="114"/>
        <v>9.6209114547693986</v>
      </c>
      <c r="AV43" s="52">
        <f t="shared" si="115"/>
        <v>15.663474692202461</v>
      </c>
      <c r="AW43" s="52">
        <v>26683</v>
      </c>
      <c r="AX43" s="52">
        <v>22986</v>
      </c>
      <c r="AY43" s="52">
        <v>28208</v>
      </c>
      <c r="AZ43" s="52">
        <v>27962</v>
      </c>
      <c r="BA43" s="61">
        <v>27874</v>
      </c>
      <c r="BB43" s="52">
        <v>27182</v>
      </c>
      <c r="BC43" s="52">
        <v>22771</v>
      </c>
      <c r="BD43" s="52">
        <v>27878</v>
      </c>
      <c r="BE43" s="52">
        <v>28515</v>
      </c>
      <c r="BF43" s="61">
        <v>28295</v>
      </c>
      <c r="BG43" s="52">
        <f t="shared" si="116"/>
        <v>1.0187010456095642</v>
      </c>
      <c r="BH43" s="52">
        <f t="shared" si="117"/>
        <v>0.99064648046637083</v>
      </c>
      <c r="BI43" s="52">
        <f t="shared" si="118"/>
        <v>0.98830119115144643</v>
      </c>
      <c r="BJ43" s="52">
        <f t="shared" si="119"/>
        <v>1.019776839997139</v>
      </c>
      <c r="BK43" s="52">
        <f t="shared" si="120"/>
        <v>1.0151036808495373</v>
      </c>
      <c r="BL43" s="52">
        <v>136</v>
      </c>
      <c r="BM43" s="52">
        <v>148</v>
      </c>
      <c r="BN43" s="52">
        <v>103</v>
      </c>
      <c r="BO43" s="52">
        <v>131</v>
      </c>
      <c r="BP43" s="61">
        <v>120</v>
      </c>
      <c r="BQ43" s="52">
        <v>40</v>
      </c>
      <c r="BR43" s="52">
        <v>39</v>
      </c>
      <c r="BS43" s="52">
        <v>24</v>
      </c>
      <c r="BT43" s="52">
        <v>85</v>
      </c>
      <c r="BU43" s="61">
        <v>80</v>
      </c>
      <c r="BV43" s="52">
        <f t="shared" si="121"/>
        <v>29.411764705882355</v>
      </c>
      <c r="BW43" s="52">
        <f t="shared" si="122"/>
        <v>26.351351351351347</v>
      </c>
      <c r="BX43" s="52">
        <f t="shared" si="123"/>
        <v>23.300970873786408</v>
      </c>
      <c r="BY43" s="52">
        <f t="shared" si="124"/>
        <v>64.885496183206101</v>
      </c>
      <c r="BZ43" s="52">
        <f t="shared" si="125"/>
        <v>66.666666666666657</v>
      </c>
      <c r="CA43" s="52">
        <v>10</v>
      </c>
      <c r="CB43" s="52">
        <v>10</v>
      </c>
      <c r="CC43" s="52">
        <v>8</v>
      </c>
      <c r="CD43" s="52">
        <v>7</v>
      </c>
      <c r="CE43" s="61">
        <v>8</v>
      </c>
      <c r="CF43" s="52">
        <f t="shared" si="126"/>
        <v>7.3529411764705888</v>
      </c>
      <c r="CG43" s="52">
        <f t="shared" si="127"/>
        <v>6.756756756756757</v>
      </c>
      <c r="CH43" s="52">
        <f t="shared" si="128"/>
        <v>7.7669902912621351</v>
      </c>
      <c r="CI43" s="52">
        <f t="shared" si="129"/>
        <v>5.343511450381679</v>
      </c>
      <c r="CJ43" s="52">
        <f t="shared" si="130"/>
        <v>6.666666666666667</v>
      </c>
      <c r="CK43" s="52">
        <v>2140</v>
      </c>
      <c r="CL43" s="52">
        <v>1873</v>
      </c>
      <c r="CM43" s="52">
        <v>2341</v>
      </c>
      <c r="CN43" s="52">
        <v>2541</v>
      </c>
      <c r="CO43" s="61">
        <v>2634</v>
      </c>
      <c r="CP43" s="52">
        <v>2140</v>
      </c>
      <c r="CQ43" s="52">
        <v>1873</v>
      </c>
      <c r="CR43" s="52">
        <v>2310</v>
      </c>
      <c r="CS43" s="52">
        <v>2518</v>
      </c>
      <c r="CT43" s="61">
        <v>2629</v>
      </c>
      <c r="CU43" s="52">
        <f t="shared" si="131"/>
        <v>100</v>
      </c>
      <c r="CV43" s="52">
        <f t="shared" si="132"/>
        <v>100</v>
      </c>
      <c r="CW43" s="52">
        <f t="shared" si="133"/>
        <v>98.67577958137548</v>
      </c>
      <c r="CX43" s="52">
        <f t="shared" si="134"/>
        <v>99.094844549390004</v>
      </c>
      <c r="CY43" s="52">
        <f t="shared" si="135"/>
        <v>99.810174639331819</v>
      </c>
      <c r="CZ43" s="52">
        <v>9578</v>
      </c>
      <c r="DA43" s="52">
        <v>8238</v>
      </c>
      <c r="DB43" s="52">
        <v>10626</v>
      </c>
      <c r="DC43" s="52">
        <v>11233</v>
      </c>
      <c r="DD43" s="61">
        <v>12115</v>
      </c>
      <c r="DE43" s="52">
        <v>9578</v>
      </c>
      <c r="DF43" s="52">
        <v>8238</v>
      </c>
      <c r="DG43" s="52">
        <v>10447</v>
      </c>
      <c r="DH43" s="52">
        <v>11212</v>
      </c>
      <c r="DI43" s="61">
        <v>12005</v>
      </c>
      <c r="DJ43" s="52">
        <f t="shared" si="136"/>
        <v>100</v>
      </c>
      <c r="DK43" s="52">
        <f t="shared" si="137"/>
        <v>100</v>
      </c>
      <c r="DL43" s="52">
        <f t="shared" si="138"/>
        <v>98.315452663278748</v>
      </c>
      <c r="DM43" s="52">
        <f t="shared" si="139"/>
        <v>99.813050832368916</v>
      </c>
      <c r="DN43" s="52">
        <f t="shared" si="140"/>
        <v>99.092034667767223</v>
      </c>
      <c r="DO43" s="52">
        <v>506</v>
      </c>
      <c r="DP43" s="52">
        <v>453</v>
      </c>
      <c r="DQ43" s="52">
        <v>423</v>
      </c>
      <c r="DR43" s="52">
        <v>495</v>
      </c>
      <c r="DS43" s="52">
        <v>416</v>
      </c>
      <c r="DT43" s="52">
        <v>255</v>
      </c>
      <c r="DU43" s="52">
        <v>255</v>
      </c>
      <c r="DV43" s="52">
        <v>232</v>
      </c>
      <c r="DW43" s="52">
        <v>293</v>
      </c>
      <c r="DX43" s="52">
        <v>246</v>
      </c>
      <c r="DY43" s="52">
        <f t="shared" si="141"/>
        <v>50.395256916996047</v>
      </c>
      <c r="DZ43" s="52">
        <f t="shared" si="142"/>
        <v>56.29139072847682</v>
      </c>
      <c r="EA43" s="52">
        <f t="shared" si="143"/>
        <v>54.846335697399532</v>
      </c>
      <c r="EB43" s="52">
        <f t="shared" si="144"/>
        <v>59.191919191919197</v>
      </c>
      <c r="EC43" s="52">
        <f t="shared" si="145"/>
        <v>59.134615384615387</v>
      </c>
      <c r="ED43" s="52">
        <v>2905</v>
      </c>
      <c r="EE43" s="52">
        <v>2520</v>
      </c>
      <c r="EF43" s="52">
        <v>2978</v>
      </c>
      <c r="EG43" s="52">
        <v>2620</v>
      </c>
      <c r="EH43" s="52">
        <v>2630</v>
      </c>
      <c r="EI43" s="52">
        <v>35</v>
      </c>
      <c r="EJ43" s="52">
        <v>71</v>
      </c>
      <c r="EK43" s="52">
        <v>73</v>
      </c>
      <c r="EL43" s="52">
        <v>29</v>
      </c>
      <c r="EM43" s="52">
        <v>17</v>
      </c>
      <c r="EN43" s="52">
        <f t="shared" si="146"/>
        <v>1.2048192771084338</v>
      </c>
      <c r="EO43" s="52">
        <f t="shared" si="147"/>
        <v>2.8174603174603177</v>
      </c>
      <c r="EP43" s="52">
        <f t="shared" si="148"/>
        <v>2.4513096037609134</v>
      </c>
      <c r="EQ43" s="52">
        <f t="shared" si="149"/>
        <v>1.1068702290076335</v>
      </c>
      <c r="ER43" s="52">
        <f t="shared" si="150"/>
        <v>0.64638783269961975</v>
      </c>
      <c r="ES43" s="52">
        <v>5</v>
      </c>
      <c r="ET43" s="52">
        <v>25</v>
      </c>
      <c r="EU43" s="52">
        <v>48</v>
      </c>
      <c r="EV43" s="52">
        <v>50</v>
      </c>
      <c r="EW43" s="52">
        <v>16</v>
      </c>
      <c r="EX43" s="52">
        <v>4</v>
      </c>
      <c r="EY43" s="52">
        <v>15</v>
      </c>
      <c r="EZ43" s="52">
        <v>27</v>
      </c>
      <c r="FA43" s="52">
        <v>28</v>
      </c>
      <c r="FB43" s="52">
        <v>7</v>
      </c>
      <c r="FC43" s="52">
        <v>0</v>
      </c>
      <c r="FD43" s="52">
        <v>0</v>
      </c>
      <c r="FE43" s="52">
        <v>7</v>
      </c>
      <c r="FF43" s="52">
        <v>8</v>
      </c>
      <c r="FG43" s="52">
        <v>5</v>
      </c>
      <c r="FH43" s="52">
        <f t="shared" si="151"/>
        <v>80</v>
      </c>
      <c r="FI43" s="52">
        <f t="shared" si="152"/>
        <v>60</v>
      </c>
      <c r="FJ43" s="52">
        <f t="shared" si="153"/>
        <v>56.25</v>
      </c>
      <c r="FK43" s="52">
        <f t="shared" si="154"/>
        <v>56.000000000000007</v>
      </c>
      <c r="FL43" s="52">
        <f t="shared" si="155"/>
        <v>43.75</v>
      </c>
      <c r="FM43" s="52">
        <f t="shared" si="156"/>
        <v>0</v>
      </c>
      <c r="FN43" s="52">
        <f t="shared" si="157"/>
        <v>0</v>
      </c>
      <c r="FO43" s="52">
        <f t="shared" si="158"/>
        <v>14.583333333333334</v>
      </c>
      <c r="FP43" s="52">
        <f t="shared" si="159"/>
        <v>16</v>
      </c>
      <c r="FQ43" s="52">
        <f t="shared" si="160"/>
        <v>31.25</v>
      </c>
      <c r="FR43" s="52">
        <v>0</v>
      </c>
      <c r="FS43" s="52">
        <v>2</v>
      </c>
      <c r="FT43" s="52">
        <v>1</v>
      </c>
      <c r="FU43" s="52">
        <v>5</v>
      </c>
      <c r="FV43" s="52">
        <v>7</v>
      </c>
      <c r="FW43" s="52">
        <v>18</v>
      </c>
      <c r="FX43" s="52">
        <v>43</v>
      </c>
      <c r="FY43" s="52">
        <v>60</v>
      </c>
      <c r="FZ43" s="52">
        <v>83</v>
      </c>
      <c r="GA43" s="52">
        <v>59</v>
      </c>
      <c r="GB43" s="52">
        <f t="shared" si="161"/>
        <v>0</v>
      </c>
      <c r="GC43" s="52">
        <f t="shared" si="162"/>
        <v>4.6511627906976747</v>
      </c>
      <c r="GD43" s="52">
        <f t="shared" si="163"/>
        <v>1.6666666666666667</v>
      </c>
      <c r="GE43" s="52">
        <f t="shared" si="164"/>
        <v>6.024096385542169</v>
      </c>
      <c r="GF43" s="52">
        <f t="shared" si="165"/>
        <v>11.864406779661017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2315</v>
      </c>
      <c r="GM43" s="52">
        <v>2371</v>
      </c>
      <c r="GN43" s="52">
        <v>2364</v>
      </c>
      <c r="GO43" s="52">
        <v>2367</v>
      </c>
      <c r="GP43" s="52">
        <v>2367</v>
      </c>
      <c r="GQ43" s="52">
        <f t="shared" si="166"/>
        <v>0</v>
      </c>
      <c r="GR43" s="52">
        <f t="shared" si="167"/>
        <v>0</v>
      </c>
      <c r="GS43" s="52">
        <f t="shared" si="168"/>
        <v>0</v>
      </c>
      <c r="GT43" s="52">
        <f t="shared" si="169"/>
        <v>0</v>
      </c>
      <c r="GU43" s="52">
        <f t="shared" si="170"/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f t="shared" si="171"/>
        <v>0</v>
      </c>
      <c r="HB43" s="52">
        <f t="shared" si="172"/>
        <v>0</v>
      </c>
      <c r="HC43" s="52">
        <f t="shared" si="173"/>
        <v>0</v>
      </c>
      <c r="HD43" s="52">
        <f t="shared" si="174"/>
        <v>0</v>
      </c>
      <c r="HE43" s="52">
        <f t="shared" si="175"/>
        <v>0</v>
      </c>
      <c r="HF43" s="54">
        <v>170</v>
      </c>
      <c r="HG43" s="54">
        <v>283</v>
      </c>
      <c r="HH43" s="54">
        <v>318</v>
      </c>
      <c r="HI43" s="54">
        <v>308</v>
      </c>
      <c r="HJ43" s="54">
        <v>175</v>
      </c>
      <c r="HK43" s="54">
        <v>440</v>
      </c>
      <c r="HL43" s="54">
        <v>604</v>
      </c>
      <c r="HM43" s="54">
        <v>639</v>
      </c>
      <c r="HN43" s="54">
        <v>664</v>
      </c>
      <c r="HO43" s="54">
        <v>372</v>
      </c>
      <c r="HP43" s="52">
        <f t="shared" si="176"/>
        <v>38.636363636363633</v>
      </c>
      <c r="HQ43" s="52">
        <f t="shared" si="177"/>
        <v>46.854304635761594</v>
      </c>
      <c r="HR43" s="52">
        <f t="shared" si="178"/>
        <v>49.76525821596244</v>
      </c>
      <c r="HS43" s="52">
        <f t="shared" si="179"/>
        <v>46.385542168674696</v>
      </c>
      <c r="HT43" s="52">
        <f t="shared" si="180"/>
        <v>47.043010752688176</v>
      </c>
    </row>
    <row r="44" spans="1:228" ht="15.75" thickBot="1">
      <c r="A44" s="43">
        <v>260260</v>
      </c>
      <c r="B44" s="43" t="s">
        <v>45</v>
      </c>
      <c r="C44" s="47">
        <v>2604</v>
      </c>
      <c r="D44" s="63">
        <v>2965.3333333333335</v>
      </c>
      <c r="E44" s="63">
        <v>3031.3333333333335</v>
      </c>
      <c r="F44" s="63">
        <v>3316.6666666666665</v>
      </c>
      <c r="G44" s="63">
        <v>3356</v>
      </c>
      <c r="H44" s="63">
        <v>3395</v>
      </c>
      <c r="I44" s="63">
        <v>7127</v>
      </c>
      <c r="J44" s="63">
        <v>2127</v>
      </c>
      <c r="K44" s="63">
        <v>5795</v>
      </c>
      <c r="L44" s="63">
        <v>6172</v>
      </c>
      <c r="M44" s="63">
        <v>5684</v>
      </c>
      <c r="N44" s="63">
        <v>43211</v>
      </c>
      <c r="O44" s="63">
        <v>41898</v>
      </c>
      <c r="P44" s="63">
        <v>42250</v>
      </c>
      <c r="Q44" s="63">
        <v>45180</v>
      </c>
      <c r="R44" s="63">
        <v>45723</v>
      </c>
      <c r="S44" s="64">
        <v>0</v>
      </c>
      <c r="T44" s="64">
        <v>1513</v>
      </c>
      <c r="U44" s="64">
        <v>1676</v>
      </c>
      <c r="V44" s="64">
        <v>0</v>
      </c>
      <c r="W44" s="64">
        <v>516</v>
      </c>
      <c r="X44" s="52">
        <f t="shared" si="101"/>
        <v>0</v>
      </c>
      <c r="Y44" s="52">
        <f t="shared" si="102"/>
        <v>0.49912029909830657</v>
      </c>
      <c r="Z44" s="52">
        <f t="shared" si="103"/>
        <v>0.50532663316582915</v>
      </c>
      <c r="AA44" s="52">
        <f t="shared" si="104"/>
        <v>0</v>
      </c>
      <c r="AB44" s="52">
        <f t="shared" si="105"/>
        <v>0.1519882179675994</v>
      </c>
      <c r="AC44" s="52">
        <v>6808</v>
      </c>
      <c r="AD44" s="52">
        <v>2086</v>
      </c>
      <c r="AE44" s="52">
        <v>5299</v>
      </c>
      <c r="AF44" s="52">
        <v>5942</v>
      </c>
      <c r="AG44" s="61">
        <v>5235</v>
      </c>
      <c r="AH44" s="52">
        <f t="shared" si="106"/>
        <v>95.524063420794164</v>
      </c>
      <c r="AI44" s="52">
        <f t="shared" si="107"/>
        <v>98.072402444757884</v>
      </c>
      <c r="AJ44" s="52">
        <f t="shared" si="108"/>
        <v>91.440897325280417</v>
      </c>
      <c r="AK44" s="52">
        <f t="shared" si="109"/>
        <v>96.273493195074536</v>
      </c>
      <c r="AL44" s="52">
        <f t="shared" si="110"/>
        <v>92.100633356790993</v>
      </c>
      <c r="AM44" s="52">
        <v>14818</v>
      </c>
      <c r="AN44" s="52">
        <v>10125</v>
      </c>
      <c r="AO44" s="52">
        <v>113755</v>
      </c>
      <c r="AP44" s="52">
        <v>7834</v>
      </c>
      <c r="AQ44" s="61">
        <v>10377</v>
      </c>
      <c r="AR44" s="52">
        <f t="shared" si="111"/>
        <v>34.292194117238665</v>
      </c>
      <c r="AS44" s="52">
        <f t="shared" si="112"/>
        <v>24.165831304596878</v>
      </c>
      <c r="AT44" s="52">
        <f t="shared" si="113"/>
        <v>269.24260355029588</v>
      </c>
      <c r="AU44" s="52">
        <f t="shared" si="114"/>
        <v>17.339530765825586</v>
      </c>
      <c r="AV44" s="52">
        <f t="shared" si="115"/>
        <v>22.695361196771866</v>
      </c>
      <c r="AW44" s="52">
        <v>120810</v>
      </c>
      <c r="AX44" s="52">
        <v>131507</v>
      </c>
      <c r="AY44" s="52">
        <v>120939</v>
      </c>
      <c r="AZ44" s="52">
        <v>125865</v>
      </c>
      <c r="BA44" s="61">
        <v>307484</v>
      </c>
      <c r="BB44" s="52">
        <v>115666</v>
      </c>
      <c r="BC44" s="52">
        <v>105082</v>
      </c>
      <c r="BD44" s="52">
        <v>113963</v>
      </c>
      <c r="BE44" s="52">
        <v>122600</v>
      </c>
      <c r="BF44" s="61">
        <v>104958</v>
      </c>
      <c r="BG44" s="52">
        <f t="shared" si="116"/>
        <v>0.95742074331595062</v>
      </c>
      <c r="BH44" s="52">
        <f t="shared" si="117"/>
        <v>0.79906012607693888</v>
      </c>
      <c r="BI44" s="52">
        <f t="shared" si="118"/>
        <v>0.94231802809680909</v>
      </c>
      <c r="BJ44" s="52">
        <f t="shared" si="119"/>
        <v>0.97405950820323361</v>
      </c>
      <c r="BK44" s="52">
        <f t="shared" si="120"/>
        <v>0.34134459028762471</v>
      </c>
      <c r="BL44" s="52">
        <v>810</v>
      </c>
      <c r="BM44" s="52">
        <v>796</v>
      </c>
      <c r="BN44" s="52">
        <v>716</v>
      </c>
      <c r="BO44" s="52">
        <v>770</v>
      </c>
      <c r="BP44" s="61">
        <v>789</v>
      </c>
      <c r="BQ44" s="52">
        <v>297</v>
      </c>
      <c r="BR44" s="52">
        <v>339</v>
      </c>
      <c r="BS44" s="52">
        <v>312</v>
      </c>
      <c r="BT44" s="52">
        <v>395</v>
      </c>
      <c r="BU44" s="61">
        <v>444</v>
      </c>
      <c r="BV44" s="52">
        <f t="shared" si="121"/>
        <v>36.666666666666664</v>
      </c>
      <c r="BW44" s="52">
        <f t="shared" si="122"/>
        <v>42.587939698492463</v>
      </c>
      <c r="BX44" s="52">
        <f t="shared" si="123"/>
        <v>43.575418994413404</v>
      </c>
      <c r="BY44" s="52">
        <f t="shared" si="124"/>
        <v>51.298701298701296</v>
      </c>
      <c r="BZ44" s="52">
        <f t="shared" si="125"/>
        <v>56.27376425855514</v>
      </c>
      <c r="CA44" s="52">
        <v>66</v>
      </c>
      <c r="CB44" s="52">
        <v>71</v>
      </c>
      <c r="CC44" s="52">
        <v>56</v>
      </c>
      <c r="CD44" s="52">
        <v>70</v>
      </c>
      <c r="CE44" s="61">
        <v>51</v>
      </c>
      <c r="CF44" s="52">
        <f t="shared" si="126"/>
        <v>8.1481481481481488</v>
      </c>
      <c r="CG44" s="52">
        <f t="shared" si="127"/>
        <v>8.9195979899497484</v>
      </c>
      <c r="CH44" s="52">
        <f t="shared" si="128"/>
        <v>7.8212290502793298</v>
      </c>
      <c r="CI44" s="52">
        <f t="shared" si="129"/>
        <v>9.0909090909090917</v>
      </c>
      <c r="CJ44" s="52">
        <f t="shared" si="130"/>
        <v>6.4638783269961975</v>
      </c>
      <c r="CK44" s="52">
        <v>7627</v>
      </c>
      <c r="CL44" s="52">
        <v>8618</v>
      </c>
      <c r="CM44" s="52">
        <v>8525</v>
      </c>
      <c r="CN44" s="52">
        <v>9201</v>
      </c>
      <c r="CO44" s="61">
        <v>8903</v>
      </c>
      <c r="CP44" s="52">
        <v>6160</v>
      </c>
      <c r="CQ44" s="52">
        <v>6087</v>
      </c>
      <c r="CR44" s="52">
        <v>6056</v>
      </c>
      <c r="CS44" s="52">
        <v>6797</v>
      </c>
      <c r="CT44" s="61">
        <v>6020</v>
      </c>
      <c r="CU44" s="52">
        <f t="shared" si="131"/>
        <v>80.765700799790224</v>
      </c>
      <c r="CV44" s="52">
        <f t="shared" si="132"/>
        <v>70.631236945927128</v>
      </c>
      <c r="CW44" s="52">
        <f t="shared" si="133"/>
        <v>71.038123167155419</v>
      </c>
      <c r="CX44" s="52">
        <f t="shared" si="134"/>
        <v>73.872405173350714</v>
      </c>
      <c r="CY44" s="52">
        <f t="shared" si="135"/>
        <v>67.617656969560826</v>
      </c>
      <c r="CZ44" s="52">
        <v>33651</v>
      </c>
      <c r="DA44" s="52">
        <v>38049</v>
      </c>
      <c r="DB44" s="52">
        <v>34702</v>
      </c>
      <c r="DC44" s="52">
        <v>35886</v>
      </c>
      <c r="DD44" s="61">
        <v>35940</v>
      </c>
      <c r="DE44" s="52">
        <v>26149</v>
      </c>
      <c r="DF44" s="52">
        <v>25322</v>
      </c>
      <c r="DG44" s="52">
        <v>23692</v>
      </c>
      <c r="DH44" s="52">
        <v>26507</v>
      </c>
      <c r="DI44" s="61">
        <v>24204</v>
      </c>
      <c r="DJ44" s="52">
        <f t="shared" si="136"/>
        <v>77.706457460402362</v>
      </c>
      <c r="DK44" s="52">
        <f t="shared" si="137"/>
        <v>66.551026308181562</v>
      </c>
      <c r="DL44" s="52">
        <f t="shared" si="138"/>
        <v>68.272722033312206</v>
      </c>
      <c r="DM44" s="52">
        <f t="shared" si="139"/>
        <v>73.864459677868808</v>
      </c>
      <c r="DN44" s="52">
        <f t="shared" si="140"/>
        <v>67.345575959933228</v>
      </c>
      <c r="DO44" s="52">
        <v>2281</v>
      </c>
      <c r="DP44" s="52">
        <v>2192</v>
      </c>
      <c r="DQ44" s="52">
        <v>1720</v>
      </c>
      <c r="DR44" s="52">
        <v>1975</v>
      </c>
      <c r="DS44" s="52">
        <v>1735</v>
      </c>
      <c r="DT44" s="52">
        <v>1201</v>
      </c>
      <c r="DU44" s="52">
        <v>1143</v>
      </c>
      <c r="DV44" s="52">
        <v>878</v>
      </c>
      <c r="DW44" s="52">
        <v>906</v>
      </c>
      <c r="DX44" s="52">
        <v>816</v>
      </c>
      <c r="DY44" s="52">
        <f t="shared" si="141"/>
        <v>52.652345462516436</v>
      </c>
      <c r="DZ44" s="52">
        <f t="shared" si="142"/>
        <v>52.144160583941598</v>
      </c>
      <c r="EA44" s="52">
        <f t="shared" si="143"/>
        <v>51.046511627906973</v>
      </c>
      <c r="EB44" s="52">
        <f t="shared" si="144"/>
        <v>45.87341772151899</v>
      </c>
      <c r="EC44" s="52">
        <f t="shared" si="145"/>
        <v>47.031700288184439</v>
      </c>
      <c r="ED44" s="52">
        <v>15388</v>
      </c>
      <c r="EE44" s="52">
        <v>16810</v>
      </c>
      <c r="EF44" s="52">
        <v>14096</v>
      </c>
      <c r="EG44" s="52">
        <v>13471</v>
      </c>
      <c r="EH44" s="52">
        <v>12785</v>
      </c>
      <c r="EI44" s="52">
        <v>210</v>
      </c>
      <c r="EJ44" s="52">
        <v>145</v>
      </c>
      <c r="EK44" s="52">
        <v>81</v>
      </c>
      <c r="EL44" s="52">
        <v>108</v>
      </c>
      <c r="EM44" s="52">
        <v>83</v>
      </c>
      <c r="EN44" s="52">
        <f t="shared" si="146"/>
        <v>1.3646997660514688</v>
      </c>
      <c r="EO44" s="52">
        <f t="shared" si="147"/>
        <v>0.86258179654967282</v>
      </c>
      <c r="EP44" s="52">
        <f t="shared" si="148"/>
        <v>0.57463110102156634</v>
      </c>
      <c r="EQ44" s="52">
        <f t="shared" si="149"/>
        <v>0.80172221809813682</v>
      </c>
      <c r="ER44" s="52">
        <f t="shared" si="150"/>
        <v>0.64919827923347673</v>
      </c>
      <c r="ES44" s="52">
        <v>63</v>
      </c>
      <c r="ET44" s="52">
        <v>65</v>
      </c>
      <c r="EU44" s="52">
        <v>36</v>
      </c>
      <c r="EV44" s="52">
        <v>20</v>
      </c>
      <c r="EW44" s="52">
        <v>31</v>
      </c>
      <c r="EX44" s="52">
        <v>13</v>
      </c>
      <c r="EY44" s="52">
        <v>0</v>
      </c>
      <c r="EZ44" s="52">
        <v>10</v>
      </c>
      <c r="FA44" s="52">
        <v>3</v>
      </c>
      <c r="FB44" s="52">
        <v>6</v>
      </c>
      <c r="FC44" s="52">
        <v>26</v>
      </c>
      <c r="FD44" s="52">
        <v>25</v>
      </c>
      <c r="FE44" s="52">
        <v>11</v>
      </c>
      <c r="FF44" s="52">
        <v>9</v>
      </c>
      <c r="FG44" s="52">
        <v>10</v>
      </c>
      <c r="FH44" s="52">
        <f t="shared" si="151"/>
        <v>20.634920634920633</v>
      </c>
      <c r="FI44" s="52">
        <f t="shared" si="152"/>
        <v>0</v>
      </c>
      <c r="FJ44" s="52">
        <f t="shared" si="153"/>
        <v>27.777777777777779</v>
      </c>
      <c r="FK44" s="52">
        <f t="shared" si="154"/>
        <v>15</v>
      </c>
      <c r="FL44" s="52">
        <f t="shared" si="155"/>
        <v>19.35483870967742</v>
      </c>
      <c r="FM44" s="52">
        <f t="shared" si="156"/>
        <v>41.269841269841265</v>
      </c>
      <c r="FN44" s="52">
        <f t="shared" si="157"/>
        <v>38.461538461538467</v>
      </c>
      <c r="FO44" s="52">
        <f t="shared" si="158"/>
        <v>30.555555555555557</v>
      </c>
      <c r="FP44" s="52">
        <f t="shared" si="159"/>
        <v>45</v>
      </c>
      <c r="FQ44" s="52">
        <f t="shared" si="160"/>
        <v>32.258064516129032</v>
      </c>
      <c r="FR44" s="52">
        <v>21</v>
      </c>
      <c r="FS44" s="52">
        <v>5</v>
      </c>
      <c r="FT44" s="52">
        <v>5</v>
      </c>
      <c r="FU44" s="52">
        <v>8</v>
      </c>
      <c r="FV44" s="52">
        <v>7</v>
      </c>
      <c r="FW44" s="52">
        <v>242</v>
      </c>
      <c r="FX44" s="52">
        <v>213</v>
      </c>
      <c r="FY44" s="52">
        <v>219</v>
      </c>
      <c r="FZ44" s="52">
        <v>207</v>
      </c>
      <c r="GA44" s="52">
        <v>263</v>
      </c>
      <c r="GB44" s="52">
        <f t="shared" si="161"/>
        <v>8.677685950413224</v>
      </c>
      <c r="GC44" s="52">
        <f t="shared" si="162"/>
        <v>2.3474178403755865</v>
      </c>
      <c r="GD44" s="52">
        <f t="shared" si="163"/>
        <v>2.2831050228310499</v>
      </c>
      <c r="GE44" s="52">
        <f t="shared" si="164"/>
        <v>3.8647342995169081</v>
      </c>
      <c r="GF44" s="52">
        <f t="shared" si="165"/>
        <v>2.6615969581749046</v>
      </c>
      <c r="GG44" s="52">
        <v>3</v>
      </c>
      <c r="GH44" s="52">
        <v>3</v>
      </c>
      <c r="GI44" s="52">
        <v>3</v>
      </c>
      <c r="GJ44" s="52">
        <v>16</v>
      </c>
      <c r="GK44" s="52">
        <v>22</v>
      </c>
      <c r="GL44" s="52">
        <v>10968</v>
      </c>
      <c r="GM44" s="52">
        <v>11195</v>
      </c>
      <c r="GN44" s="52">
        <v>12412</v>
      </c>
      <c r="GO44" s="52">
        <v>12562</v>
      </c>
      <c r="GP44" s="52">
        <v>12706</v>
      </c>
      <c r="GQ44" s="52">
        <f t="shared" si="166"/>
        <v>2.7352297592997812</v>
      </c>
      <c r="GR44" s="52">
        <f t="shared" si="167"/>
        <v>2.6797677534613666</v>
      </c>
      <c r="GS44" s="52">
        <f t="shared" si="168"/>
        <v>2.4170157911698356</v>
      </c>
      <c r="GT44" s="52">
        <f t="shared" si="169"/>
        <v>12.736825346282439</v>
      </c>
      <c r="GU44" s="52">
        <f t="shared" si="170"/>
        <v>17.314654493939869</v>
      </c>
      <c r="GV44" s="52">
        <v>0</v>
      </c>
      <c r="GW44" s="52">
        <v>1</v>
      </c>
      <c r="GX44" s="52">
        <v>2</v>
      </c>
      <c r="GY44" s="52">
        <v>1</v>
      </c>
      <c r="GZ44" s="52">
        <v>3</v>
      </c>
      <c r="HA44" s="52">
        <f t="shared" si="171"/>
        <v>0</v>
      </c>
      <c r="HB44" s="52">
        <f t="shared" si="172"/>
        <v>0.46948356807511737</v>
      </c>
      <c r="HC44" s="52">
        <f t="shared" si="173"/>
        <v>0.91324200913242004</v>
      </c>
      <c r="HD44" s="52">
        <f t="shared" si="174"/>
        <v>0.48309178743961351</v>
      </c>
      <c r="HE44" s="52">
        <f t="shared" si="175"/>
        <v>1.1406844106463878</v>
      </c>
      <c r="HF44" s="54">
        <v>342</v>
      </c>
      <c r="HG44" s="54">
        <v>255</v>
      </c>
      <c r="HH44" s="54">
        <v>293</v>
      </c>
      <c r="HI44" s="54">
        <v>256</v>
      </c>
      <c r="HJ44" s="54">
        <v>313</v>
      </c>
      <c r="HK44" s="54">
        <v>1788</v>
      </c>
      <c r="HL44" s="54">
        <v>2044</v>
      </c>
      <c r="HM44" s="54">
        <v>1865</v>
      </c>
      <c r="HN44" s="54">
        <v>1891</v>
      </c>
      <c r="HO44" s="54">
        <v>2089</v>
      </c>
      <c r="HP44" s="52">
        <f t="shared" si="176"/>
        <v>19.127516778523489</v>
      </c>
      <c r="HQ44" s="52">
        <f t="shared" si="177"/>
        <v>12.475538160469666</v>
      </c>
      <c r="HR44" s="52">
        <f t="shared" si="178"/>
        <v>15.710455764075068</v>
      </c>
      <c r="HS44" s="52">
        <f t="shared" si="179"/>
        <v>13.537810682178741</v>
      </c>
      <c r="HT44" s="52">
        <f t="shared" si="180"/>
        <v>14.983245572044041</v>
      </c>
    </row>
    <row r="45" spans="1:228" ht="15.75" thickBot="1">
      <c r="A45" s="43">
        <v>260270</v>
      </c>
      <c r="B45" s="43" t="s">
        <v>14</v>
      </c>
      <c r="C45" s="47">
        <v>2602</v>
      </c>
      <c r="D45" s="63">
        <v>1044</v>
      </c>
      <c r="E45" s="63">
        <v>1076.3333333333333</v>
      </c>
      <c r="F45" s="63">
        <v>1017.3333333333334</v>
      </c>
      <c r="G45" s="63">
        <v>1019</v>
      </c>
      <c r="H45" s="63">
        <v>1023.3333333333334</v>
      </c>
      <c r="I45" s="63">
        <v>2057</v>
      </c>
      <c r="J45" s="63">
        <v>8343</v>
      </c>
      <c r="K45" s="63">
        <v>1878</v>
      </c>
      <c r="L45" s="63">
        <v>1734</v>
      </c>
      <c r="M45" s="63">
        <v>1667</v>
      </c>
      <c r="N45" s="63">
        <v>11682</v>
      </c>
      <c r="O45" s="63">
        <v>13530</v>
      </c>
      <c r="P45" s="63">
        <v>13675</v>
      </c>
      <c r="Q45" s="63">
        <v>12537</v>
      </c>
      <c r="R45" s="63">
        <v>12578</v>
      </c>
      <c r="S45" s="64">
        <v>280</v>
      </c>
      <c r="T45" s="64">
        <v>375</v>
      </c>
      <c r="U45" s="64">
        <v>822</v>
      </c>
      <c r="V45" s="64">
        <v>442</v>
      </c>
      <c r="W45" s="64">
        <v>779</v>
      </c>
      <c r="X45" s="52">
        <f t="shared" si="101"/>
        <v>0.26819923371647508</v>
      </c>
      <c r="Y45" s="52">
        <f t="shared" si="102"/>
        <v>0.34840507897181794</v>
      </c>
      <c r="Z45" s="52">
        <f t="shared" si="103"/>
        <v>0.80799475753604189</v>
      </c>
      <c r="AA45" s="52">
        <f t="shared" si="104"/>
        <v>0.4337585868498528</v>
      </c>
      <c r="AB45" s="52">
        <f t="shared" si="105"/>
        <v>0.76123778501628658</v>
      </c>
      <c r="AC45" s="52">
        <v>2020</v>
      </c>
      <c r="AD45" s="52">
        <v>7690</v>
      </c>
      <c r="AE45" s="52">
        <v>1847</v>
      </c>
      <c r="AF45" s="52">
        <v>1674</v>
      </c>
      <c r="AG45" s="61">
        <v>1627</v>
      </c>
      <c r="AH45" s="52">
        <f t="shared" si="106"/>
        <v>98.201263976665047</v>
      </c>
      <c r="AI45" s="52">
        <f t="shared" si="107"/>
        <v>92.173079228095418</v>
      </c>
      <c r="AJ45" s="52">
        <f t="shared" si="108"/>
        <v>98.349307774227896</v>
      </c>
      <c r="AK45" s="52">
        <f t="shared" si="109"/>
        <v>96.539792387543258</v>
      </c>
      <c r="AL45" s="52">
        <f t="shared" si="110"/>
        <v>97.600479904019195</v>
      </c>
      <c r="AM45" s="52">
        <v>18</v>
      </c>
      <c r="AN45" s="52">
        <v>312</v>
      </c>
      <c r="AO45" s="52">
        <v>1711</v>
      </c>
      <c r="AP45" s="52">
        <v>1146</v>
      </c>
      <c r="AQ45" s="61">
        <v>1141</v>
      </c>
      <c r="AR45" s="52">
        <f t="shared" si="111"/>
        <v>0.15408320493066258</v>
      </c>
      <c r="AS45" s="52">
        <f t="shared" si="112"/>
        <v>2.3059866962305988</v>
      </c>
      <c r="AT45" s="52">
        <f t="shared" si="113"/>
        <v>12.511882998171847</v>
      </c>
      <c r="AU45" s="52">
        <f t="shared" si="114"/>
        <v>9.1409428092845175</v>
      </c>
      <c r="AV45" s="52">
        <f t="shared" si="115"/>
        <v>9.0713944983304184</v>
      </c>
      <c r="AW45" s="52">
        <v>41395</v>
      </c>
      <c r="AX45" s="52">
        <v>40791</v>
      </c>
      <c r="AY45" s="52">
        <v>37454</v>
      </c>
      <c r="AZ45" s="52">
        <v>40359</v>
      </c>
      <c r="BA45" s="61">
        <v>42142</v>
      </c>
      <c r="BB45" s="52">
        <v>41414</v>
      </c>
      <c r="BC45" s="52">
        <v>41230</v>
      </c>
      <c r="BD45" s="52">
        <v>40868</v>
      </c>
      <c r="BE45" s="52">
        <v>42482</v>
      </c>
      <c r="BF45" s="61">
        <v>43968</v>
      </c>
      <c r="BG45" s="52">
        <f t="shared" si="116"/>
        <v>1.0004589926319605</v>
      </c>
      <c r="BH45" s="52">
        <f t="shared" si="117"/>
        <v>1.0107621779314064</v>
      </c>
      <c r="BI45" s="52">
        <f t="shared" si="118"/>
        <v>1.0911518128904789</v>
      </c>
      <c r="BJ45" s="52">
        <f t="shared" si="119"/>
        <v>1.0526028890705914</v>
      </c>
      <c r="BK45" s="52">
        <f t="shared" si="120"/>
        <v>1.0433296948412509</v>
      </c>
      <c r="BL45" s="52">
        <v>190</v>
      </c>
      <c r="BM45" s="52">
        <v>236</v>
      </c>
      <c r="BN45" s="52">
        <v>213</v>
      </c>
      <c r="BO45" s="52">
        <v>188</v>
      </c>
      <c r="BP45" s="61">
        <v>182</v>
      </c>
      <c r="BQ45" s="52">
        <v>99</v>
      </c>
      <c r="BR45" s="52">
        <v>112</v>
      </c>
      <c r="BS45" s="52">
        <v>99</v>
      </c>
      <c r="BT45" s="52">
        <v>140</v>
      </c>
      <c r="BU45" s="61">
        <v>117</v>
      </c>
      <c r="BV45" s="52">
        <f t="shared" si="121"/>
        <v>52.105263157894733</v>
      </c>
      <c r="BW45" s="52">
        <f t="shared" si="122"/>
        <v>47.457627118644069</v>
      </c>
      <c r="BX45" s="52">
        <f t="shared" si="123"/>
        <v>46.478873239436616</v>
      </c>
      <c r="BY45" s="52">
        <f t="shared" si="124"/>
        <v>74.468085106382972</v>
      </c>
      <c r="BZ45" s="52">
        <f t="shared" si="125"/>
        <v>64.285714285714292</v>
      </c>
      <c r="CA45" s="52">
        <v>9</v>
      </c>
      <c r="CB45" s="52">
        <v>20</v>
      </c>
      <c r="CC45" s="52">
        <v>9</v>
      </c>
      <c r="CD45" s="52">
        <v>14</v>
      </c>
      <c r="CE45" s="61">
        <v>11</v>
      </c>
      <c r="CF45" s="52">
        <f t="shared" si="126"/>
        <v>4.7368421052631584</v>
      </c>
      <c r="CG45" s="52">
        <f t="shared" si="127"/>
        <v>8.4745762711864394</v>
      </c>
      <c r="CH45" s="52">
        <f t="shared" si="128"/>
        <v>4.225352112676056</v>
      </c>
      <c r="CI45" s="52">
        <f t="shared" si="129"/>
        <v>7.4468085106382977</v>
      </c>
      <c r="CJ45" s="52">
        <f t="shared" si="130"/>
        <v>6.0439560439560438</v>
      </c>
      <c r="CK45" s="52">
        <v>2417</v>
      </c>
      <c r="CL45" s="52">
        <v>2367</v>
      </c>
      <c r="CM45" s="52">
        <v>2317</v>
      </c>
      <c r="CN45" s="52">
        <v>2570</v>
      </c>
      <c r="CO45" s="61">
        <v>2842</v>
      </c>
      <c r="CP45" s="52">
        <v>2416</v>
      </c>
      <c r="CQ45" s="52">
        <v>2362</v>
      </c>
      <c r="CR45" s="52">
        <v>2316</v>
      </c>
      <c r="CS45" s="52">
        <v>2434</v>
      </c>
      <c r="CT45" s="61">
        <v>2807</v>
      </c>
      <c r="CU45" s="52">
        <f t="shared" si="131"/>
        <v>99.958626396359122</v>
      </c>
      <c r="CV45" s="52">
        <f t="shared" si="132"/>
        <v>99.788762146176595</v>
      </c>
      <c r="CW45" s="52">
        <f t="shared" si="133"/>
        <v>99.956840742339239</v>
      </c>
      <c r="CX45" s="52">
        <f t="shared" si="134"/>
        <v>94.708171206225671</v>
      </c>
      <c r="CY45" s="52">
        <f t="shared" si="135"/>
        <v>98.768472906403943</v>
      </c>
      <c r="CZ45" s="52">
        <v>14532</v>
      </c>
      <c r="DA45" s="52">
        <v>14494</v>
      </c>
      <c r="DB45" s="52">
        <v>13067</v>
      </c>
      <c r="DC45" s="52">
        <v>14418</v>
      </c>
      <c r="DD45" s="61">
        <v>14164</v>
      </c>
      <c r="DE45" s="52">
        <v>14430</v>
      </c>
      <c r="DF45" s="52">
        <v>14431</v>
      </c>
      <c r="DG45" s="52">
        <v>13003</v>
      </c>
      <c r="DH45" s="52">
        <v>13457</v>
      </c>
      <c r="DI45" s="61">
        <v>13926</v>
      </c>
      <c r="DJ45" s="52">
        <f t="shared" si="136"/>
        <v>99.298100743187447</v>
      </c>
      <c r="DK45" s="52">
        <f t="shared" si="137"/>
        <v>99.565337380985227</v>
      </c>
      <c r="DL45" s="52">
        <f t="shared" si="138"/>
        <v>99.510216576107752</v>
      </c>
      <c r="DM45" s="52">
        <f t="shared" si="139"/>
        <v>93.334720488278549</v>
      </c>
      <c r="DN45" s="52">
        <f t="shared" si="140"/>
        <v>98.319683705168032</v>
      </c>
      <c r="DO45" s="52">
        <v>580</v>
      </c>
      <c r="DP45" s="52">
        <v>653</v>
      </c>
      <c r="DQ45" s="52">
        <v>536</v>
      </c>
      <c r="DR45" s="52">
        <v>549</v>
      </c>
      <c r="DS45" s="52">
        <v>497</v>
      </c>
      <c r="DT45" s="52">
        <v>359</v>
      </c>
      <c r="DU45" s="52">
        <v>438</v>
      </c>
      <c r="DV45" s="52">
        <v>366</v>
      </c>
      <c r="DW45" s="52">
        <v>373</v>
      </c>
      <c r="DX45" s="52">
        <v>321</v>
      </c>
      <c r="DY45" s="52">
        <f t="shared" si="141"/>
        <v>61.896551724137929</v>
      </c>
      <c r="DZ45" s="52">
        <f t="shared" si="142"/>
        <v>67.075038284839209</v>
      </c>
      <c r="EA45" s="52">
        <f t="shared" si="143"/>
        <v>68.28358208955224</v>
      </c>
      <c r="EB45" s="52">
        <f t="shared" si="144"/>
        <v>67.941712204007288</v>
      </c>
      <c r="EC45" s="52">
        <f t="shared" si="145"/>
        <v>64.587525150905435</v>
      </c>
      <c r="ED45" s="52">
        <v>4692</v>
      </c>
      <c r="EE45" s="52">
        <v>4235</v>
      </c>
      <c r="EF45" s="52">
        <v>3934</v>
      </c>
      <c r="EG45" s="52">
        <v>3976</v>
      </c>
      <c r="EH45" s="52">
        <v>3606</v>
      </c>
      <c r="EI45" s="52">
        <v>141</v>
      </c>
      <c r="EJ45" s="52">
        <v>78</v>
      </c>
      <c r="EK45" s="52">
        <v>24</v>
      </c>
      <c r="EL45" s="52">
        <v>73</v>
      </c>
      <c r="EM45" s="52">
        <v>40</v>
      </c>
      <c r="EN45" s="52">
        <f t="shared" si="146"/>
        <v>3.0051150895140664</v>
      </c>
      <c r="EO45" s="52">
        <f t="shared" si="147"/>
        <v>1.8417945690672965</v>
      </c>
      <c r="EP45" s="52">
        <f t="shared" si="148"/>
        <v>0.61006609049313676</v>
      </c>
      <c r="EQ45" s="52">
        <f t="shared" si="149"/>
        <v>1.8360160965794767</v>
      </c>
      <c r="ER45" s="52">
        <f t="shared" si="150"/>
        <v>1.1092623405435387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f t="shared" si="151"/>
        <v>0</v>
      </c>
      <c r="FI45" s="52">
        <f t="shared" si="152"/>
        <v>0</v>
      </c>
      <c r="FJ45" s="52">
        <f t="shared" si="153"/>
        <v>0</v>
      </c>
      <c r="FK45" s="52">
        <f t="shared" si="154"/>
        <v>0</v>
      </c>
      <c r="FL45" s="52">
        <f t="shared" si="155"/>
        <v>0</v>
      </c>
      <c r="FM45" s="52">
        <f t="shared" si="156"/>
        <v>0</v>
      </c>
      <c r="FN45" s="52">
        <f t="shared" si="157"/>
        <v>0</v>
      </c>
      <c r="FO45" s="52">
        <f t="shared" si="158"/>
        <v>0</v>
      </c>
      <c r="FP45" s="52">
        <f t="shared" si="159"/>
        <v>0</v>
      </c>
      <c r="FQ45" s="52">
        <f t="shared" si="160"/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1</v>
      </c>
      <c r="FW45" s="52">
        <v>0</v>
      </c>
      <c r="FX45" s="52">
        <v>3</v>
      </c>
      <c r="FY45" s="52">
        <v>8</v>
      </c>
      <c r="FZ45" s="52">
        <v>3</v>
      </c>
      <c r="GA45" s="52">
        <v>2</v>
      </c>
      <c r="GB45" s="52">
        <f t="shared" si="161"/>
        <v>0</v>
      </c>
      <c r="GC45" s="52">
        <f t="shared" si="162"/>
        <v>0</v>
      </c>
      <c r="GD45" s="52">
        <f t="shared" si="163"/>
        <v>0</v>
      </c>
      <c r="GE45" s="52">
        <f t="shared" si="164"/>
        <v>0</v>
      </c>
      <c r="GF45" s="52">
        <f t="shared" si="165"/>
        <v>50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3838</v>
      </c>
      <c r="GM45" s="52">
        <v>3948</v>
      </c>
      <c r="GN45" s="52">
        <v>3923</v>
      </c>
      <c r="GO45" s="52">
        <v>3933</v>
      </c>
      <c r="GP45" s="52">
        <v>3949</v>
      </c>
      <c r="GQ45" s="52">
        <f t="shared" si="166"/>
        <v>0</v>
      </c>
      <c r="GR45" s="52">
        <f t="shared" si="167"/>
        <v>0</v>
      </c>
      <c r="GS45" s="52">
        <f t="shared" si="168"/>
        <v>0</v>
      </c>
      <c r="GT45" s="52">
        <f t="shared" si="169"/>
        <v>0</v>
      </c>
      <c r="GU45" s="52">
        <f t="shared" si="170"/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f t="shared" si="171"/>
        <v>0</v>
      </c>
      <c r="HB45" s="52">
        <f t="shared" si="172"/>
        <v>0</v>
      </c>
      <c r="HC45" s="52">
        <f t="shared" si="173"/>
        <v>0</v>
      </c>
      <c r="HD45" s="52">
        <f t="shared" si="174"/>
        <v>0</v>
      </c>
      <c r="HE45" s="52">
        <f t="shared" si="175"/>
        <v>0</v>
      </c>
      <c r="HF45" s="54">
        <v>44</v>
      </c>
      <c r="HG45" s="54">
        <v>47</v>
      </c>
      <c r="HH45" s="54">
        <v>58</v>
      </c>
      <c r="HI45" s="54">
        <v>42</v>
      </c>
      <c r="HJ45" s="54">
        <v>89</v>
      </c>
      <c r="HK45" s="54">
        <v>394</v>
      </c>
      <c r="HL45" s="54">
        <v>468</v>
      </c>
      <c r="HM45" s="54">
        <v>564</v>
      </c>
      <c r="HN45" s="54">
        <v>571</v>
      </c>
      <c r="HO45" s="54">
        <v>643</v>
      </c>
      <c r="HP45" s="52">
        <f t="shared" si="176"/>
        <v>11.167512690355331</v>
      </c>
      <c r="HQ45" s="52">
        <f t="shared" si="177"/>
        <v>10.042735042735043</v>
      </c>
      <c r="HR45" s="52">
        <f t="shared" si="178"/>
        <v>10.283687943262411</v>
      </c>
      <c r="HS45" s="52">
        <f t="shared" si="179"/>
        <v>7.3555166374781082</v>
      </c>
      <c r="HT45" s="52">
        <f t="shared" si="180"/>
        <v>13.841368584758943</v>
      </c>
    </row>
    <row r="46" spans="1:228" ht="15.75" thickBot="1">
      <c r="A46" s="43">
        <v>260280</v>
      </c>
      <c r="B46" s="43" t="s">
        <v>760</v>
      </c>
      <c r="C46" s="47">
        <v>2606</v>
      </c>
      <c r="D46" s="63">
        <v>3331.6666666666665</v>
      </c>
      <c r="E46" s="63">
        <v>3427.6666666666665</v>
      </c>
      <c r="F46" s="63">
        <v>3545.6666666666665</v>
      </c>
      <c r="G46" s="63">
        <v>3587.6666666666665</v>
      </c>
      <c r="H46" s="63">
        <v>3627.6666666666665</v>
      </c>
      <c r="I46" s="63">
        <v>9576</v>
      </c>
      <c r="J46" s="63">
        <v>24549</v>
      </c>
      <c r="K46" s="63">
        <v>7583</v>
      </c>
      <c r="L46" s="63">
        <v>7664</v>
      </c>
      <c r="M46" s="63">
        <v>7967</v>
      </c>
      <c r="N46" s="63">
        <v>48897</v>
      </c>
      <c r="O46" s="63">
        <v>52466</v>
      </c>
      <c r="P46" s="63">
        <v>53272</v>
      </c>
      <c r="Q46" s="63">
        <v>52105</v>
      </c>
      <c r="R46" s="63">
        <v>52715</v>
      </c>
      <c r="S46" s="64">
        <v>723</v>
      </c>
      <c r="T46" s="64">
        <v>626</v>
      </c>
      <c r="U46" s="64">
        <v>863</v>
      </c>
      <c r="V46" s="64">
        <v>913</v>
      </c>
      <c r="W46" s="64">
        <v>1639</v>
      </c>
      <c r="X46" s="52">
        <f t="shared" si="101"/>
        <v>0.21700850425212606</v>
      </c>
      <c r="Y46" s="52">
        <f t="shared" si="102"/>
        <v>0.18263152776427113</v>
      </c>
      <c r="Z46" s="52">
        <f t="shared" si="103"/>
        <v>0.24339569427470154</v>
      </c>
      <c r="AA46" s="52">
        <f t="shared" si="104"/>
        <v>0.25448295085013473</v>
      </c>
      <c r="AB46" s="52">
        <f t="shared" si="105"/>
        <v>0.45180556831755952</v>
      </c>
      <c r="AC46" s="52">
        <v>8883</v>
      </c>
      <c r="AD46" s="52">
        <v>24291</v>
      </c>
      <c r="AE46" s="52">
        <v>7080</v>
      </c>
      <c r="AF46" s="52">
        <v>7118</v>
      </c>
      <c r="AG46" s="61">
        <v>7668</v>
      </c>
      <c r="AH46" s="52">
        <f t="shared" si="106"/>
        <v>92.76315789473685</v>
      </c>
      <c r="AI46" s="52">
        <f t="shared" si="107"/>
        <v>98.949040694121962</v>
      </c>
      <c r="AJ46" s="52">
        <f t="shared" si="108"/>
        <v>93.366741395226157</v>
      </c>
      <c r="AK46" s="52">
        <f t="shared" si="109"/>
        <v>92.875782881002095</v>
      </c>
      <c r="AL46" s="52">
        <f t="shared" si="110"/>
        <v>96.247018953181879</v>
      </c>
      <c r="AM46" s="52">
        <v>582</v>
      </c>
      <c r="AN46" s="52">
        <v>760</v>
      </c>
      <c r="AO46" s="52">
        <v>31686</v>
      </c>
      <c r="AP46" s="52">
        <v>32039</v>
      </c>
      <c r="AQ46" s="61">
        <v>737</v>
      </c>
      <c r="AR46" s="52">
        <f t="shared" si="111"/>
        <v>1.1902570709859501</v>
      </c>
      <c r="AS46" s="52">
        <f t="shared" si="112"/>
        <v>1.4485571608279648</v>
      </c>
      <c r="AT46" s="52">
        <f t="shared" si="113"/>
        <v>59.479651599339242</v>
      </c>
      <c r="AU46" s="52">
        <f t="shared" si="114"/>
        <v>61.489300451012376</v>
      </c>
      <c r="AV46" s="52">
        <f t="shared" si="115"/>
        <v>1.3980840368016694</v>
      </c>
      <c r="AW46" s="52">
        <v>129107</v>
      </c>
      <c r="AX46" s="52">
        <v>116284</v>
      </c>
      <c r="AY46" s="52">
        <v>109394</v>
      </c>
      <c r="AZ46" s="52">
        <v>112334</v>
      </c>
      <c r="BA46" s="61">
        <v>128252</v>
      </c>
      <c r="BB46" s="52">
        <v>124104</v>
      </c>
      <c r="BC46" s="52">
        <v>115566</v>
      </c>
      <c r="BD46" s="52">
        <v>105731</v>
      </c>
      <c r="BE46" s="52">
        <v>109610</v>
      </c>
      <c r="BF46" s="61">
        <v>126953</v>
      </c>
      <c r="BG46" s="52">
        <f t="shared" si="116"/>
        <v>0.96124919640298356</v>
      </c>
      <c r="BH46" s="52">
        <f t="shared" si="117"/>
        <v>0.99382546180041964</v>
      </c>
      <c r="BI46" s="52">
        <f t="shared" si="118"/>
        <v>0.96651553101632626</v>
      </c>
      <c r="BJ46" s="52">
        <f t="shared" si="119"/>
        <v>0.97575088575141988</v>
      </c>
      <c r="BK46" s="52">
        <f t="shared" si="120"/>
        <v>0.98987150297851101</v>
      </c>
      <c r="BL46" s="52">
        <v>1106</v>
      </c>
      <c r="BM46" s="52">
        <v>1112</v>
      </c>
      <c r="BN46" s="52">
        <v>1069</v>
      </c>
      <c r="BO46" s="52">
        <v>1037</v>
      </c>
      <c r="BP46" s="61">
        <v>966</v>
      </c>
      <c r="BQ46" s="52">
        <v>454</v>
      </c>
      <c r="BR46" s="52">
        <v>513</v>
      </c>
      <c r="BS46" s="52">
        <v>552</v>
      </c>
      <c r="BT46" s="52">
        <v>470</v>
      </c>
      <c r="BU46" s="61">
        <v>554</v>
      </c>
      <c r="BV46" s="52">
        <f t="shared" si="121"/>
        <v>41.048824593128394</v>
      </c>
      <c r="BW46" s="52">
        <f t="shared" si="122"/>
        <v>46.133093525179859</v>
      </c>
      <c r="BX46" s="52">
        <f t="shared" si="123"/>
        <v>51.637043966323674</v>
      </c>
      <c r="BY46" s="52">
        <f t="shared" si="124"/>
        <v>45.323047251687562</v>
      </c>
      <c r="BZ46" s="52">
        <f t="shared" si="125"/>
        <v>57.349896480331267</v>
      </c>
      <c r="CA46" s="52">
        <v>94</v>
      </c>
      <c r="CB46" s="52">
        <v>95</v>
      </c>
      <c r="CC46" s="52">
        <v>73</v>
      </c>
      <c r="CD46" s="52">
        <v>66</v>
      </c>
      <c r="CE46" s="61">
        <v>80</v>
      </c>
      <c r="CF46" s="52">
        <f t="shared" si="126"/>
        <v>8.4990958408679926</v>
      </c>
      <c r="CG46" s="52">
        <f t="shared" si="127"/>
        <v>8.543165467625899</v>
      </c>
      <c r="CH46" s="52">
        <f t="shared" si="128"/>
        <v>6.828811973807297</v>
      </c>
      <c r="CI46" s="52">
        <f t="shared" si="129"/>
        <v>6.3645130183220839</v>
      </c>
      <c r="CJ46" s="52">
        <f t="shared" si="130"/>
        <v>8.2815734989648035</v>
      </c>
      <c r="CK46" s="52">
        <v>7087</v>
      </c>
      <c r="CL46" s="52">
        <v>5514</v>
      </c>
      <c r="CM46" s="52">
        <v>5971</v>
      </c>
      <c r="CN46" s="52">
        <v>6727</v>
      </c>
      <c r="CO46" s="61">
        <v>8009</v>
      </c>
      <c r="CP46" s="52">
        <v>5846</v>
      </c>
      <c r="CQ46" s="52">
        <v>5447</v>
      </c>
      <c r="CR46" s="52">
        <v>5837</v>
      </c>
      <c r="CS46" s="52">
        <v>6653</v>
      </c>
      <c r="CT46" s="61">
        <v>7873</v>
      </c>
      <c r="CU46" s="52">
        <f t="shared" si="131"/>
        <v>82.489064484266976</v>
      </c>
      <c r="CV46" s="52">
        <f t="shared" si="132"/>
        <v>98.784911135291992</v>
      </c>
      <c r="CW46" s="52">
        <f t="shared" si="133"/>
        <v>97.755819795679116</v>
      </c>
      <c r="CX46" s="52">
        <f t="shared" si="134"/>
        <v>98.899955403597446</v>
      </c>
      <c r="CY46" s="52">
        <f t="shared" si="135"/>
        <v>98.301910350855294</v>
      </c>
      <c r="CZ46" s="52">
        <v>31193</v>
      </c>
      <c r="DA46" s="52">
        <v>29182</v>
      </c>
      <c r="DB46" s="52">
        <v>28506</v>
      </c>
      <c r="DC46" s="52">
        <v>31353</v>
      </c>
      <c r="DD46" s="61">
        <v>34997</v>
      </c>
      <c r="DE46" s="52">
        <v>31151</v>
      </c>
      <c r="DF46" s="52">
        <v>29031</v>
      </c>
      <c r="DG46" s="52">
        <v>28087</v>
      </c>
      <c r="DH46" s="52">
        <v>30884</v>
      </c>
      <c r="DI46" s="61">
        <v>34509</v>
      </c>
      <c r="DJ46" s="52">
        <f t="shared" si="136"/>
        <v>99.865354406437348</v>
      </c>
      <c r="DK46" s="52">
        <f t="shared" si="137"/>
        <v>99.482557741073265</v>
      </c>
      <c r="DL46" s="52">
        <f t="shared" si="138"/>
        <v>98.530134006875741</v>
      </c>
      <c r="DM46" s="52">
        <f t="shared" si="139"/>
        <v>98.504130386246942</v>
      </c>
      <c r="DN46" s="52">
        <f t="shared" si="140"/>
        <v>98.605594765265593</v>
      </c>
      <c r="DO46" s="52">
        <v>3510</v>
      </c>
      <c r="DP46" s="52">
        <v>2928</v>
      </c>
      <c r="DQ46" s="52">
        <v>2783</v>
      </c>
      <c r="DR46" s="52">
        <v>2855</v>
      </c>
      <c r="DS46" s="52">
        <v>2897</v>
      </c>
      <c r="DT46" s="52">
        <v>1989</v>
      </c>
      <c r="DU46" s="52">
        <v>1747</v>
      </c>
      <c r="DV46" s="52">
        <v>1515</v>
      </c>
      <c r="DW46" s="52">
        <v>1593</v>
      </c>
      <c r="DX46" s="52">
        <v>1708</v>
      </c>
      <c r="DY46" s="52">
        <f t="shared" si="141"/>
        <v>56.666666666666664</v>
      </c>
      <c r="DZ46" s="52">
        <f t="shared" si="142"/>
        <v>59.665300546448087</v>
      </c>
      <c r="EA46" s="52">
        <f t="shared" si="143"/>
        <v>54.437657204455626</v>
      </c>
      <c r="EB46" s="52">
        <f t="shared" si="144"/>
        <v>55.796847635726799</v>
      </c>
      <c r="EC46" s="52">
        <f t="shared" si="145"/>
        <v>58.957542285122543</v>
      </c>
      <c r="ED46" s="52">
        <v>21395</v>
      </c>
      <c r="EE46" s="52">
        <v>18276</v>
      </c>
      <c r="EF46" s="52">
        <v>16635</v>
      </c>
      <c r="EG46" s="52">
        <v>16858</v>
      </c>
      <c r="EH46" s="52">
        <v>18214</v>
      </c>
      <c r="EI46" s="52">
        <v>895</v>
      </c>
      <c r="EJ46" s="52">
        <v>722</v>
      </c>
      <c r="EK46" s="52">
        <v>529</v>
      </c>
      <c r="EL46" s="52">
        <v>441</v>
      </c>
      <c r="EM46" s="52">
        <v>471</v>
      </c>
      <c r="EN46" s="52">
        <f t="shared" si="146"/>
        <v>4.1832203785931288</v>
      </c>
      <c r="EO46" s="52">
        <f t="shared" si="147"/>
        <v>3.9505362223681333</v>
      </c>
      <c r="EP46" s="52">
        <f t="shared" si="148"/>
        <v>3.1800420799519085</v>
      </c>
      <c r="EQ46" s="52">
        <f t="shared" si="149"/>
        <v>2.6159686795586663</v>
      </c>
      <c r="ER46" s="52">
        <f t="shared" si="150"/>
        <v>2.5859229164379052</v>
      </c>
      <c r="ES46" s="52">
        <v>111</v>
      </c>
      <c r="ET46" s="52">
        <v>148</v>
      </c>
      <c r="EU46" s="52">
        <v>198</v>
      </c>
      <c r="EV46" s="52">
        <v>611</v>
      </c>
      <c r="EW46" s="52">
        <v>412</v>
      </c>
      <c r="EX46" s="52">
        <v>51</v>
      </c>
      <c r="EY46" s="52">
        <v>58</v>
      </c>
      <c r="EZ46" s="52">
        <v>52</v>
      </c>
      <c r="FA46" s="52">
        <v>116</v>
      </c>
      <c r="FB46" s="52">
        <v>119</v>
      </c>
      <c r="FC46" s="52">
        <v>8</v>
      </c>
      <c r="FD46" s="52">
        <v>16</v>
      </c>
      <c r="FE46" s="52">
        <v>23</v>
      </c>
      <c r="FF46" s="52">
        <v>99</v>
      </c>
      <c r="FG46" s="52">
        <v>37</v>
      </c>
      <c r="FH46" s="52">
        <f t="shared" si="151"/>
        <v>45.945945945945951</v>
      </c>
      <c r="FI46" s="52">
        <f t="shared" si="152"/>
        <v>39.189189189189186</v>
      </c>
      <c r="FJ46" s="52">
        <f t="shared" si="153"/>
        <v>26.262626262626267</v>
      </c>
      <c r="FK46" s="52">
        <f t="shared" si="154"/>
        <v>18.985270049099835</v>
      </c>
      <c r="FL46" s="52">
        <f t="shared" si="155"/>
        <v>28.883495145631066</v>
      </c>
      <c r="FM46" s="52">
        <f t="shared" si="156"/>
        <v>7.2072072072072073</v>
      </c>
      <c r="FN46" s="52">
        <f t="shared" si="157"/>
        <v>10.810810810810811</v>
      </c>
      <c r="FO46" s="52">
        <f t="shared" si="158"/>
        <v>11.616161616161616</v>
      </c>
      <c r="FP46" s="52">
        <f t="shared" si="159"/>
        <v>16.20294599018003</v>
      </c>
      <c r="FQ46" s="52">
        <f t="shared" si="160"/>
        <v>8.9805825242718456</v>
      </c>
      <c r="FR46" s="52">
        <v>1</v>
      </c>
      <c r="FS46" s="52">
        <v>6</v>
      </c>
      <c r="FT46" s="52">
        <v>18</v>
      </c>
      <c r="FU46" s="52">
        <v>34</v>
      </c>
      <c r="FV46" s="52">
        <v>36</v>
      </c>
      <c r="FW46" s="52">
        <v>224</v>
      </c>
      <c r="FX46" s="52">
        <v>345</v>
      </c>
      <c r="FY46" s="52">
        <v>398</v>
      </c>
      <c r="FZ46" s="52">
        <v>649</v>
      </c>
      <c r="GA46" s="52">
        <v>625</v>
      </c>
      <c r="GB46" s="52">
        <f t="shared" si="161"/>
        <v>0.4464285714285714</v>
      </c>
      <c r="GC46" s="52">
        <f t="shared" si="162"/>
        <v>1.7391304347826086</v>
      </c>
      <c r="GD46" s="52">
        <f t="shared" si="163"/>
        <v>4.5226130653266337</v>
      </c>
      <c r="GE46" s="52">
        <f t="shared" si="164"/>
        <v>5.2388289676425268</v>
      </c>
      <c r="GF46" s="52">
        <f t="shared" si="165"/>
        <v>5.76</v>
      </c>
      <c r="GG46" s="52">
        <v>0</v>
      </c>
      <c r="GH46" s="52">
        <v>0</v>
      </c>
      <c r="GI46" s="52">
        <v>0</v>
      </c>
      <c r="GJ46" s="52">
        <v>1</v>
      </c>
      <c r="GK46" s="52">
        <v>0</v>
      </c>
      <c r="GL46" s="52">
        <v>13445</v>
      </c>
      <c r="GM46" s="52">
        <v>13799</v>
      </c>
      <c r="GN46" s="52">
        <v>14172</v>
      </c>
      <c r="GO46" s="52">
        <v>14338</v>
      </c>
      <c r="GP46" s="52">
        <v>14499</v>
      </c>
      <c r="GQ46" s="52">
        <f t="shared" si="166"/>
        <v>0</v>
      </c>
      <c r="GR46" s="52">
        <f t="shared" si="167"/>
        <v>0</v>
      </c>
      <c r="GS46" s="52">
        <f t="shared" si="168"/>
        <v>0</v>
      </c>
      <c r="GT46" s="52">
        <f t="shared" si="169"/>
        <v>0.69744734272562414</v>
      </c>
      <c r="GU46" s="52">
        <f t="shared" si="170"/>
        <v>0</v>
      </c>
      <c r="GV46" s="52">
        <v>0</v>
      </c>
      <c r="GW46" s="52">
        <v>2</v>
      </c>
      <c r="GX46" s="52">
        <v>3</v>
      </c>
      <c r="GY46" s="52">
        <v>11</v>
      </c>
      <c r="GZ46" s="52">
        <v>3</v>
      </c>
      <c r="HA46" s="52">
        <f t="shared" si="171"/>
        <v>0</v>
      </c>
      <c r="HB46" s="52">
        <f t="shared" si="172"/>
        <v>0.57971014492753625</v>
      </c>
      <c r="HC46" s="52">
        <f t="shared" si="173"/>
        <v>0.75376884422110546</v>
      </c>
      <c r="HD46" s="52">
        <f t="shared" si="174"/>
        <v>1.6949152542372881</v>
      </c>
      <c r="HE46" s="52">
        <f t="shared" si="175"/>
        <v>0.48</v>
      </c>
      <c r="HF46" s="54">
        <v>597</v>
      </c>
      <c r="HG46" s="54">
        <v>752</v>
      </c>
      <c r="HH46" s="54">
        <v>1034</v>
      </c>
      <c r="HI46" s="54">
        <v>1669</v>
      </c>
      <c r="HJ46" s="54">
        <v>1297</v>
      </c>
      <c r="HK46" s="54">
        <v>2848</v>
      </c>
      <c r="HL46" s="54">
        <v>2936</v>
      </c>
      <c r="HM46" s="54">
        <v>3317</v>
      </c>
      <c r="HN46" s="54">
        <v>4579</v>
      </c>
      <c r="HO46" s="54">
        <v>4015</v>
      </c>
      <c r="HP46" s="52">
        <f t="shared" si="176"/>
        <v>20.962078651685392</v>
      </c>
      <c r="HQ46" s="52">
        <f t="shared" si="177"/>
        <v>25.61307901907357</v>
      </c>
      <c r="HR46" s="52">
        <f t="shared" si="178"/>
        <v>31.172746457642447</v>
      </c>
      <c r="HS46" s="52">
        <f t="shared" si="179"/>
        <v>36.449006333260535</v>
      </c>
      <c r="HT46" s="52">
        <f t="shared" si="180"/>
        <v>32.303860523038608</v>
      </c>
    </row>
    <row r="47" spans="1:228" ht="15.75" thickBot="1">
      <c r="A47" s="43">
        <v>260290</v>
      </c>
      <c r="B47" s="43" t="s">
        <v>2</v>
      </c>
      <c r="C47" s="47">
        <v>2601</v>
      </c>
      <c r="D47" s="63">
        <v>14278.333333333334</v>
      </c>
      <c r="E47" s="63">
        <v>14649</v>
      </c>
      <c r="F47" s="63">
        <v>16157</v>
      </c>
      <c r="G47" s="63">
        <v>16343.666666666666</v>
      </c>
      <c r="H47" s="63">
        <v>16523.333333333332</v>
      </c>
      <c r="I47" s="63">
        <v>24948</v>
      </c>
      <c r="J47" s="63">
        <v>5522</v>
      </c>
      <c r="K47" s="63">
        <v>25293</v>
      </c>
      <c r="L47" s="63">
        <v>25044</v>
      </c>
      <c r="M47" s="63">
        <v>26163</v>
      </c>
      <c r="N47" s="63">
        <v>172527</v>
      </c>
      <c r="O47" s="63">
        <v>169986</v>
      </c>
      <c r="P47" s="63">
        <v>171583</v>
      </c>
      <c r="Q47" s="63">
        <v>185025</v>
      </c>
      <c r="R47" s="63">
        <v>187159</v>
      </c>
      <c r="S47" s="64">
        <v>11544</v>
      </c>
      <c r="T47" s="64">
        <v>13151</v>
      </c>
      <c r="U47" s="64">
        <v>11694</v>
      </c>
      <c r="V47" s="64">
        <v>12511</v>
      </c>
      <c r="W47" s="64">
        <v>11299</v>
      </c>
      <c r="X47" s="52">
        <f t="shared" si="101"/>
        <v>0.80849772382397567</v>
      </c>
      <c r="Y47" s="52">
        <f t="shared" si="102"/>
        <v>0.89774046009966546</v>
      </c>
      <c r="Z47" s="52">
        <f t="shared" si="103"/>
        <v>0.7237729776567432</v>
      </c>
      <c r="AA47" s="52">
        <f t="shared" si="104"/>
        <v>0.76549529889253742</v>
      </c>
      <c r="AB47" s="52">
        <f t="shared" si="105"/>
        <v>0.68382085939076054</v>
      </c>
      <c r="AC47" s="52">
        <v>24655</v>
      </c>
      <c r="AD47" s="52">
        <v>5492</v>
      </c>
      <c r="AE47" s="52">
        <v>24819</v>
      </c>
      <c r="AF47" s="52">
        <v>24536</v>
      </c>
      <c r="AG47" s="61">
        <v>25633</v>
      </c>
      <c r="AH47" s="52">
        <f t="shared" si="106"/>
        <v>98.82555715889049</v>
      </c>
      <c r="AI47" s="52">
        <f t="shared" si="107"/>
        <v>99.45671858022456</v>
      </c>
      <c r="AJ47" s="52">
        <f t="shared" si="108"/>
        <v>98.125963705373039</v>
      </c>
      <c r="AK47" s="52">
        <f t="shared" si="109"/>
        <v>97.971570036735343</v>
      </c>
      <c r="AL47" s="52">
        <f t="shared" si="110"/>
        <v>97.974238428314791</v>
      </c>
      <c r="AM47" s="52">
        <v>21448</v>
      </c>
      <c r="AN47" s="52">
        <v>51056</v>
      </c>
      <c r="AO47" s="52">
        <v>9090</v>
      </c>
      <c r="AP47" s="52">
        <v>4184</v>
      </c>
      <c r="AQ47" s="61">
        <v>4231</v>
      </c>
      <c r="AR47" s="52">
        <f t="shared" si="111"/>
        <v>12.431677360645001</v>
      </c>
      <c r="AS47" s="52">
        <f t="shared" si="112"/>
        <v>30.035414681209037</v>
      </c>
      <c r="AT47" s="52">
        <f t="shared" si="113"/>
        <v>5.2977276303596517</v>
      </c>
      <c r="AU47" s="52">
        <f t="shared" si="114"/>
        <v>2.2613160383731929</v>
      </c>
      <c r="AV47" s="52">
        <f t="shared" si="115"/>
        <v>2.2606446924807249</v>
      </c>
      <c r="AW47" s="52">
        <v>468452</v>
      </c>
      <c r="AX47" s="52">
        <v>460398</v>
      </c>
      <c r="AY47" s="52">
        <v>474039</v>
      </c>
      <c r="AZ47" s="52">
        <v>647729</v>
      </c>
      <c r="BA47" s="61">
        <v>501294</v>
      </c>
      <c r="BB47" s="52">
        <v>397333</v>
      </c>
      <c r="BC47" s="52">
        <v>381655</v>
      </c>
      <c r="BD47" s="52">
        <v>381090</v>
      </c>
      <c r="BE47" s="52">
        <v>389743</v>
      </c>
      <c r="BF47" s="61">
        <v>381760</v>
      </c>
      <c r="BG47" s="52">
        <f t="shared" si="116"/>
        <v>0.84818295150837231</v>
      </c>
      <c r="BH47" s="52">
        <f t="shared" si="117"/>
        <v>0.82896754547152685</v>
      </c>
      <c r="BI47" s="52">
        <f t="shared" si="118"/>
        <v>0.80392119635726178</v>
      </c>
      <c r="BJ47" s="52">
        <f t="shared" si="119"/>
        <v>0.6017068866763724</v>
      </c>
      <c r="BK47" s="52">
        <f t="shared" si="120"/>
        <v>0.7615491109009882</v>
      </c>
      <c r="BL47" s="52">
        <v>3173</v>
      </c>
      <c r="BM47" s="52">
        <v>3215</v>
      </c>
      <c r="BN47" s="52">
        <v>3325</v>
      </c>
      <c r="BO47" s="52">
        <v>3458</v>
      </c>
      <c r="BP47" s="61">
        <v>3652</v>
      </c>
      <c r="BQ47" s="52">
        <v>1693</v>
      </c>
      <c r="BR47" s="52">
        <v>1630</v>
      </c>
      <c r="BS47" s="52">
        <v>1782</v>
      </c>
      <c r="BT47" s="52">
        <v>1898</v>
      </c>
      <c r="BU47" s="61">
        <v>1949</v>
      </c>
      <c r="BV47" s="52">
        <f t="shared" si="121"/>
        <v>53.356445004727384</v>
      </c>
      <c r="BW47" s="52">
        <f t="shared" si="122"/>
        <v>50.699844479004661</v>
      </c>
      <c r="BX47" s="52">
        <f t="shared" si="123"/>
        <v>53.593984962406019</v>
      </c>
      <c r="BY47" s="52">
        <f t="shared" si="124"/>
        <v>54.887218045112782</v>
      </c>
      <c r="BZ47" s="52">
        <f t="shared" si="125"/>
        <v>53.368017524644031</v>
      </c>
      <c r="CA47" s="52">
        <v>267</v>
      </c>
      <c r="CB47" s="52">
        <v>242</v>
      </c>
      <c r="CC47" s="52">
        <v>272</v>
      </c>
      <c r="CD47" s="52">
        <v>288</v>
      </c>
      <c r="CE47" s="61">
        <v>298</v>
      </c>
      <c r="CF47" s="52">
        <f t="shared" si="126"/>
        <v>8.4147494484714791</v>
      </c>
      <c r="CG47" s="52">
        <f t="shared" si="127"/>
        <v>7.5272161741835149</v>
      </c>
      <c r="CH47" s="52">
        <f t="shared" si="128"/>
        <v>8.1804511278195484</v>
      </c>
      <c r="CI47" s="52">
        <f t="shared" si="129"/>
        <v>8.3285135916714861</v>
      </c>
      <c r="CJ47" s="52">
        <f t="shared" si="130"/>
        <v>8.1599123767798467</v>
      </c>
      <c r="CK47" s="52">
        <v>35461</v>
      </c>
      <c r="CL47" s="52">
        <v>37109</v>
      </c>
      <c r="CM47" s="52">
        <v>37303</v>
      </c>
      <c r="CN47" s="52">
        <v>39412</v>
      </c>
      <c r="CO47" s="61">
        <v>41086</v>
      </c>
      <c r="CP47" s="52">
        <v>31833</v>
      </c>
      <c r="CQ47" s="52">
        <v>32124</v>
      </c>
      <c r="CR47" s="52">
        <v>33604</v>
      </c>
      <c r="CS47" s="52">
        <v>35441</v>
      </c>
      <c r="CT47" s="61">
        <v>35375</v>
      </c>
      <c r="CU47" s="52">
        <f t="shared" si="131"/>
        <v>89.769042046191601</v>
      </c>
      <c r="CV47" s="52">
        <f t="shared" si="132"/>
        <v>86.566601094074215</v>
      </c>
      <c r="CW47" s="52">
        <f t="shared" si="133"/>
        <v>90.083907460525964</v>
      </c>
      <c r="CX47" s="52">
        <f t="shared" si="134"/>
        <v>89.924388511113364</v>
      </c>
      <c r="CY47" s="52">
        <f t="shared" si="135"/>
        <v>86.099888039721563</v>
      </c>
      <c r="CZ47" s="52">
        <v>152068</v>
      </c>
      <c r="DA47" s="52">
        <v>141545</v>
      </c>
      <c r="DB47" s="52">
        <v>145174</v>
      </c>
      <c r="DC47" s="52">
        <v>149799</v>
      </c>
      <c r="DD47" s="61">
        <v>150071</v>
      </c>
      <c r="DE47" s="52">
        <v>125010</v>
      </c>
      <c r="DF47" s="52">
        <v>123067</v>
      </c>
      <c r="DG47" s="52">
        <v>125181</v>
      </c>
      <c r="DH47" s="52">
        <v>128662</v>
      </c>
      <c r="DI47" s="61">
        <v>122549</v>
      </c>
      <c r="DJ47" s="52">
        <f t="shared" si="136"/>
        <v>82.206644395928137</v>
      </c>
      <c r="DK47" s="52">
        <f t="shared" si="137"/>
        <v>86.945494365749411</v>
      </c>
      <c r="DL47" s="52">
        <f t="shared" si="138"/>
        <v>86.228250237645867</v>
      </c>
      <c r="DM47" s="52">
        <f t="shared" si="139"/>
        <v>85.889758943651159</v>
      </c>
      <c r="DN47" s="52">
        <f t="shared" si="140"/>
        <v>81.660680611177369</v>
      </c>
      <c r="DO47" s="52">
        <v>7856</v>
      </c>
      <c r="DP47" s="52">
        <v>7447</v>
      </c>
      <c r="DQ47" s="52">
        <v>7828</v>
      </c>
      <c r="DR47" s="52">
        <v>7502</v>
      </c>
      <c r="DS47" s="52">
        <v>7846</v>
      </c>
      <c r="DT47" s="52">
        <v>4786</v>
      </c>
      <c r="DU47" s="52">
        <v>4394</v>
      </c>
      <c r="DV47" s="52">
        <v>4653</v>
      </c>
      <c r="DW47" s="52">
        <v>4627</v>
      </c>
      <c r="DX47" s="52">
        <v>4834</v>
      </c>
      <c r="DY47" s="52">
        <f t="shared" si="141"/>
        <v>60.921588594704687</v>
      </c>
      <c r="DZ47" s="52">
        <f t="shared" si="142"/>
        <v>59.003625621055455</v>
      </c>
      <c r="EA47" s="52">
        <f t="shared" si="143"/>
        <v>59.4404701073071</v>
      </c>
      <c r="EB47" s="52">
        <f t="shared" si="144"/>
        <v>61.67688616368968</v>
      </c>
      <c r="EC47" s="52">
        <f t="shared" si="145"/>
        <v>61.611011980627076</v>
      </c>
      <c r="ED47" s="52">
        <v>48271</v>
      </c>
      <c r="EE47" s="52">
        <v>47089</v>
      </c>
      <c r="EF47" s="52">
        <v>47946</v>
      </c>
      <c r="EG47" s="52">
        <v>47915</v>
      </c>
      <c r="EH47" s="52">
        <v>49592</v>
      </c>
      <c r="EI47" s="52">
        <v>267</v>
      </c>
      <c r="EJ47" s="52">
        <v>246</v>
      </c>
      <c r="EK47" s="52">
        <v>271</v>
      </c>
      <c r="EL47" s="52">
        <v>182</v>
      </c>
      <c r="EM47" s="52">
        <v>142</v>
      </c>
      <c r="EN47" s="52">
        <f t="shared" si="146"/>
        <v>0.55312713637587785</v>
      </c>
      <c r="EO47" s="52">
        <f t="shared" si="147"/>
        <v>0.5224150013803649</v>
      </c>
      <c r="EP47" s="52">
        <f t="shared" si="148"/>
        <v>0.56521920493888955</v>
      </c>
      <c r="EQ47" s="52">
        <f t="shared" si="149"/>
        <v>0.3798392987582177</v>
      </c>
      <c r="ER47" s="52">
        <f t="shared" si="150"/>
        <v>0.28633650588804643</v>
      </c>
      <c r="ES47" s="52">
        <v>622</v>
      </c>
      <c r="ET47" s="52">
        <v>994</v>
      </c>
      <c r="EU47" s="52">
        <v>697</v>
      </c>
      <c r="EV47" s="52">
        <v>1036</v>
      </c>
      <c r="EW47" s="52">
        <v>1068</v>
      </c>
      <c r="EX47" s="52">
        <v>72</v>
      </c>
      <c r="EY47" s="52">
        <v>60</v>
      </c>
      <c r="EZ47" s="52">
        <v>38</v>
      </c>
      <c r="FA47" s="52">
        <v>39</v>
      </c>
      <c r="FB47" s="52">
        <v>53</v>
      </c>
      <c r="FC47" s="52">
        <v>262</v>
      </c>
      <c r="FD47" s="52">
        <v>412</v>
      </c>
      <c r="FE47" s="52">
        <v>311</v>
      </c>
      <c r="FF47" s="52">
        <v>337</v>
      </c>
      <c r="FG47" s="52">
        <v>419</v>
      </c>
      <c r="FH47" s="52">
        <f t="shared" si="151"/>
        <v>11.57556270096463</v>
      </c>
      <c r="FI47" s="52">
        <f t="shared" si="152"/>
        <v>6.0362173038229372</v>
      </c>
      <c r="FJ47" s="52">
        <f t="shared" si="153"/>
        <v>5.4519368723098998</v>
      </c>
      <c r="FK47" s="52">
        <f t="shared" si="154"/>
        <v>3.7644787644787647</v>
      </c>
      <c r="FL47" s="52">
        <f t="shared" si="155"/>
        <v>4.9625468164794011</v>
      </c>
      <c r="FM47" s="52">
        <f t="shared" si="156"/>
        <v>42.122186495176848</v>
      </c>
      <c r="FN47" s="52">
        <f t="shared" si="157"/>
        <v>41.448692152917502</v>
      </c>
      <c r="FO47" s="52">
        <f t="shared" si="158"/>
        <v>44.619799139167867</v>
      </c>
      <c r="FP47" s="52">
        <f t="shared" si="159"/>
        <v>32.528957528957534</v>
      </c>
      <c r="FQ47" s="52">
        <f t="shared" si="160"/>
        <v>39.232209737827716</v>
      </c>
      <c r="FR47" s="52">
        <v>46</v>
      </c>
      <c r="FS47" s="52">
        <v>30</v>
      </c>
      <c r="FT47" s="52">
        <v>25</v>
      </c>
      <c r="FU47" s="52">
        <v>37</v>
      </c>
      <c r="FV47" s="52">
        <v>39</v>
      </c>
      <c r="FW47" s="52">
        <v>1008</v>
      </c>
      <c r="FX47" s="52">
        <v>701</v>
      </c>
      <c r="FY47" s="52">
        <v>1474</v>
      </c>
      <c r="FZ47" s="52">
        <v>4158</v>
      </c>
      <c r="GA47" s="52">
        <v>4572</v>
      </c>
      <c r="GB47" s="52">
        <f t="shared" si="161"/>
        <v>4.5634920634920633</v>
      </c>
      <c r="GC47" s="52">
        <f t="shared" si="162"/>
        <v>4.2796005706134093</v>
      </c>
      <c r="GD47" s="52">
        <f t="shared" si="163"/>
        <v>1.6960651289009496</v>
      </c>
      <c r="GE47" s="52">
        <f t="shared" si="164"/>
        <v>0.88985088985088989</v>
      </c>
      <c r="GF47" s="52">
        <f t="shared" si="165"/>
        <v>0.85301837270341208</v>
      </c>
      <c r="GG47" s="52">
        <v>0</v>
      </c>
      <c r="GH47" s="52">
        <v>3</v>
      </c>
      <c r="GI47" s="52">
        <v>89</v>
      </c>
      <c r="GJ47" s="52">
        <v>317</v>
      </c>
      <c r="GK47" s="52">
        <v>253</v>
      </c>
      <c r="GL47" s="52">
        <v>45257</v>
      </c>
      <c r="GM47" s="52">
        <v>46574</v>
      </c>
      <c r="GN47" s="52">
        <v>53558</v>
      </c>
      <c r="GO47" s="52">
        <v>54176</v>
      </c>
      <c r="GP47" s="52">
        <v>54773</v>
      </c>
      <c r="GQ47" s="52">
        <f t="shared" si="166"/>
        <v>0</v>
      </c>
      <c r="GR47" s="52">
        <f t="shared" si="167"/>
        <v>0.64413621333791393</v>
      </c>
      <c r="GS47" s="52">
        <f t="shared" si="168"/>
        <v>16.617498786362447</v>
      </c>
      <c r="GT47" s="52">
        <f t="shared" si="169"/>
        <v>58.512994683992915</v>
      </c>
      <c r="GU47" s="52">
        <f t="shared" si="170"/>
        <v>46.190641374399796</v>
      </c>
      <c r="GV47" s="52">
        <v>1</v>
      </c>
      <c r="GW47" s="52">
        <v>0</v>
      </c>
      <c r="GX47" s="52">
        <v>0</v>
      </c>
      <c r="GY47" s="52">
        <v>28</v>
      </c>
      <c r="GZ47" s="52">
        <v>9</v>
      </c>
      <c r="HA47" s="52">
        <f t="shared" si="171"/>
        <v>9.9206349206349201E-2</v>
      </c>
      <c r="HB47" s="52">
        <f t="shared" si="172"/>
        <v>0</v>
      </c>
      <c r="HC47" s="52">
        <f t="shared" si="173"/>
        <v>0</v>
      </c>
      <c r="HD47" s="52">
        <f t="shared" si="174"/>
        <v>0.67340067340067333</v>
      </c>
      <c r="HE47" s="52">
        <f t="shared" si="175"/>
        <v>0.19685039370078738</v>
      </c>
      <c r="HF47" s="54">
        <v>1438</v>
      </c>
      <c r="HG47" s="54">
        <v>1337</v>
      </c>
      <c r="HH47" s="54">
        <v>1094</v>
      </c>
      <c r="HI47" s="54">
        <v>1301</v>
      </c>
      <c r="HJ47" s="54">
        <v>1603</v>
      </c>
      <c r="HK47" s="54">
        <v>9783</v>
      </c>
      <c r="HL47" s="54">
        <v>9886</v>
      </c>
      <c r="HM47" s="54">
        <v>9848</v>
      </c>
      <c r="HN47" s="54">
        <v>11603</v>
      </c>
      <c r="HO47" s="54">
        <v>11682</v>
      </c>
      <c r="HP47" s="52">
        <f t="shared" si="176"/>
        <v>14.698967596851681</v>
      </c>
      <c r="HQ47" s="52">
        <f t="shared" si="177"/>
        <v>13.524175601861218</v>
      </c>
      <c r="HR47" s="52">
        <f t="shared" si="178"/>
        <v>11.10885458976442</v>
      </c>
      <c r="HS47" s="52">
        <f t="shared" si="179"/>
        <v>11.212617426527622</v>
      </c>
      <c r="HT47" s="52">
        <f t="shared" si="180"/>
        <v>13.721965416880671</v>
      </c>
    </row>
    <row r="48" spans="1:228" ht="15.75" thickBot="1">
      <c r="A48" s="43">
        <v>260300</v>
      </c>
      <c r="B48" s="43" t="s">
        <v>761</v>
      </c>
      <c r="C48" s="47">
        <v>2608</v>
      </c>
      <c r="D48" s="63">
        <v>2213</v>
      </c>
      <c r="E48" s="63">
        <v>2272</v>
      </c>
      <c r="F48" s="63">
        <v>2326.3333333333335</v>
      </c>
      <c r="G48" s="63">
        <v>2350.6666666666665</v>
      </c>
      <c r="H48" s="63">
        <v>2373</v>
      </c>
      <c r="I48" s="63">
        <v>5177</v>
      </c>
      <c r="J48" s="63">
        <v>2587</v>
      </c>
      <c r="K48" s="63">
        <v>5286</v>
      </c>
      <c r="L48" s="63">
        <v>4416</v>
      </c>
      <c r="M48" s="63">
        <v>4175</v>
      </c>
      <c r="N48" s="63">
        <v>29755</v>
      </c>
      <c r="O48" s="63">
        <v>30113</v>
      </c>
      <c r="P48" s="63">
        <v>30432</v>
      </c>
      <c r="Q48" s="63">
        <v>30873</v>
      </c>
      <c r="R48" s="63">
        <v>31191</v>
      </c>
      <c r="S48" s="64">
        <v>1367</v>
      </c>
      <c r="T48" s="64">
        <v>1242</v>
      </c>
      <c r="U48" s="64">
        <v>1548</v>
      </c>
      <c r="V48" s="64">
        <v>2171</v>
      </c>
      <c r="W48" s="64">
        <v>1904</v>
      </c>
      <c r="X48" s="52">
        <f t="shared" si="101"/>
        <v>0.61771351107094441</v>
      </c>
      <c r="Y48" s="52">
        <f t="shared" si="102"/>
        <v>0.54665492957746475</v>
      </c>
      <c r="Z48" s="52">
        <f t="shared" si="103"/>
        <v>0.66542484596647078</v>
      </c>
      <c r="AA48" s="52">
        <f t="shared" si="104"/>
        <v>0.9235677821894499</v>
      </c>
      <c r="AB48" s="52">
        <f t="shared" si="105"/>
        <v>0.80235988200589969</v>
      </c>
      <c r="AC48" s="52">
        <v>5156</v>
      </c>
      <c r="AD48" s="52">
        <v>2581</v>
      </c>
      <c r="AE48" s="52">
        <v>5047</v>
      </c>
      <c r="AF48" s="52">
        <v>4415</v>
      </c>
      <c r="AG48" s="61">
        <v>4140</v>
      </c>
      <c r="AH48" s="52">
        <f t="shared" si="106"/>
        <v>99.594359667761253</v>
      </c>
      <c r="AI48" s="52">
        <f t="shared" si="107"/>
        <v>99.768071124855041</v>
      </c>
      <c r="AJ48" s="52">
        <f t="shared" si="108"/>
        <v>95.47862277714718</v>
      </c>
      <c r="AK48" s="52">
        <f t="shared" si="109"/>
        <v>99.977355072463766</v>
      </c>
      <c r="AL48" s="52">
        <f t="shared" si="110"/>
        <v>99.161676646706582</v>
      </c>
      <c r="AM48" s="52">
        <v>1134</v>
      </c>
      <c r="AN48" s="52">
        <v>2032</v>
      </c>
      <c r="AO48" s="52">
        <v>4954</v>
      </c>
      <c r="AP48" s="52">
        <v>5006</v>
      </c>
      <c r="AQ48" s="61">
        <v>10289</v>
      </c>
      <c r="AR48" s="52">
        <f t="shared" si="111"/>
        <v>3.8111241808099479</v>
      </c>
      <c r="AS48" s="52">
        <f t="shared" si="112"/>
        <v>6.7479161823797025</v>
      </c>
      <c r="AT48" s="52">
        <f t="shared" si="113"/>
        <v>16.278916929547844</v>
      </c>
      <c r="AU48" s="52">
        <f t="shared" si="114"/>
        <v>16.214815534609532</v>
      </c>
      <c r="AV48" s="52">
        <f t="shared" si="115"/>
        <v>32.987079606296689</v>
      </c>
      <c r="AW48" s="52">
        <v>80820</v>
      </c>
      <c r="AX48" s="52">
        <v>80618</v>
      </c>
      <c r="AY48" s="52">
        <v>82873</v>
      </c>
      <c r="AZ48" s="52">
        <v>78015</v>
      </c>
      <c r="BA48" s="61">
        <v>77892</v>
      </c>
      <c r="BB48" s="52">
        <v>69456</v>
      </c>
      <c r="BC48" s="52">
        <v>69129</v>
      </c>
      <c r="BD48" s="52">
        <v>66297</v>
      </c>
      <c r="BE48" s="52">
        <v>58756</v>
      </c>
      <c r="BF48" s="61">
        <v>60850</v>
      </c>
      <c r="BG48" s="52">
        <f t="shared" si="116"/>
        <v>0.85939123979213061</v>
      </c>
      <c r="BH48" s="52">
        <f t="shared" si="117"/>
        <v>0.85748840209382515</v>
      </c>
      <c r="BI48" s="52">
        <f t="shared" si="118"/>
        <v>0.79998310668130757</v>
      </c>
      <c r="BJ48" s="52">
        <f t="shared" si="119"/>
        <v>0.75313721720182014</v>
      </c>
      <c r="BK48" s="52">
        <f t="shared" si="120"/>
        <v>0.78120988034714733</v>
      </c>
      <c r="BL48" s="52">
        <v>616</v>
      </c>
      <c r="BM48" s="52">
        <v>615</v>
      </c>
      <c r="BN48" s="52">
        <v>560</v>
      </c>
      <c r="BO48" s="52">
        <v>559</v>
      </c>
      <c r="BP48" s="61">
        <v>550</v>
      </c>
      <c r="BQ48" s="52">
        <v>184</v>
      </c>
      <c r="BR48" s="52">
        <v>221</v>
      </c>
      <c r="BS48" s="52">
        <v>285</v>
      </c>
      <c r="BT48" s="52">
        <v>341</v>
      </c>
      <c r="BU48" s="61">
        <v>385</v>
      </c>
      <c r="BV48" s="52">
        <f t="shared" si="121"/>
        <v>29.870129870129869</v>
      </c>
      <c r="BW48" s="52">
        <f t="shared" si="122"/>
        <v>35.934959349593498</v>
      </c>
      <c r="BX48" s="52">
        <f t="shared" si="123"/>
        <v>50.892857142857139</v>
      </c>
      <c r="BY48" s="52">
        <f t="shared" si="124"/>
        <v>61.001788908765654</v>
      </c>
      <c r="BZ48" s="52">
        <f t="shared" si="125"/>
        <v>70</v>
      </c>
      <c r="CA48" s="52">
        <v>41</v>
      </c>
      <c r="CB48" s="52">
        <v>45</v>
      </c>
      <c r="CC48" s="52">
        <v>49</v>
      </c>
      <c r="CD48" s="52">
        <v>35</v>
      </c>
      <c r="CE48" s="61">
        <v>26</v>
      </c>
      <c r="CF48" s="52">
        <f t="shared" si="126"/>
        <v>6.6558441558441555</v>
      </c>
      <c r="CG48" s="52">
        <f t="shared" si="127"/>
        <v>7.3170731707317067</v>
      </c>
      <c r="CH48" s="52">
        <f t="shared" si="128"/>
        <v>8.75</v>
      </c>
      <c r="CI48" s="52">
        <f t="shared" si="129"/>
        <v>6.2611806797853307</v>
      </c>
      <c r="CJ48" s="52">
        <f t="shared" si="130"/>
        <v>4.7272727272727275</v>
      </c>
      <c r="CK48" s="52">
        <v>3037</v>
      </c>
      <c r="CL48" s="52">
        <v>3235</v>
      </c>
      <c r="CM48" s="52">
        <v>3979</v>
      </c>
      <c r="CN48" s="52">
        <v>4347</v>
      </c>
      <c r="CO48" s="61">
        <v>4382</v>
      </c>
      <c r="CP48" s="52">
        <v>2741</v>
      </c>
      <c r="CQ48" s="52">
        <v>3075</v>
      </c>
      <c r="CR48" s="52">
        <v>3542</v>
      </c>
      <c r="CS48" s="52">
        <v>3699</v>
      </c>
      <c r="CT48" s="61">
        <v>4047</v>
      </c>
      <c r="CU48" s="52">
        <f t="shared" si="131"/>
        <v>90.253539677313128</v>
      </c>
      <c r="CV48" s="52">
        <f t="shared" si="132"/>
        <v>95.054095826893359</v>
      </c>
      <c r="CW48" s="52">
        <f t="shared" si="133"/>
        <v>89.017341040462426</v>
      </c>
      <c r="CX48" s="52">
        <f t="shared" si="134"/>
        <v>85.093167701863365</v>
      </c>
      <c r="CY48" s="52">
        <f t="shared" si="135"/>
        <v>92.355089000456417</v>
      </c>
      <c r="CZ48" s="52">
        <v>22521</v>
      </c>
      <c r="DA48" s="52">
        <v>22646</v>
      </c>
      <c r="DB48" s="52">
        <v>24524</v>
      </c>
      <c r="DC48" s="52">
        <v>24705</v>
      </c>
      <c r="DD48" s="61">
        <v>25522</v>
      </c>
      <c r="DE48" s="52">
        <v>20295</v>
      </c>
      <c r="DF48" s="52">
        <v>21158</v>
      </c>
      <c r="DG48" s="52">
        <v>21650</v>
      </c>
      <c r="DH48" s="52">
        <v>21307</v>
      </c>
      <c r="DI48" s="61">
        <v>23609</v>
      </c>
      <c r="DJ48" s="52">
        <f t="shared" si="136"/>
        <v>90.115891834287993</v>
      </c>
      <c r="DK48" s="52">
        <f t="shared" si="137"/>
        <v>93.429303188201004</v>
      </c>
      <c r="DL48" s="52">
        <f t="shared" si="138"/>
        <v>88.28086772141576</v>
      </c>
      <c r="DM48" s="52">
        <f t="shared" si="139"/>
        <v>86.245699251163728</v>
      </c>
      <c r="DN48" s="52">
        <f t="shared" si="140"/>
        <v>92.504505916464225</v>
      </c>
      <c r="DO48" s="52">
        <v>1556</v>
      </c>
      <c r="DP48" s="52">
        <v>1664</v>
      </c>
      <c r="DQ48" s="52">
        <v>1455</v>
      </c>
      <c r="DR48" s="52">
        <v>1267</v>
      </c>
      <c r="DS48" s="52">
        <v>1192</v>
      </c>
      <c r="DT48" s="52">
        <v>1224</v>
      </c>
      <c r="DU48" s="52">
        <v>1430</v>
      </c>
      <c r="DV48" s="52">
        <v>1179</v>
      </c>
      <c r="DW48" s="52">
        <v>1037</v>
      </c>
      <c r="DX48" s="52">
        <v>993</v>
      </c>
      <c r="DY48" s="52">
        <f t="shared" si="141"/>
        <v>78.663239074550134</v>
      </c>
      <c r="DZ48" s="52">
        <f t="shared" si="142"/>
        <v>85.9375</v>
      </c>
      <c r="EA48" s="52">
        <f t="shared" si="143"/>
        <v>81.030927835051543</v>
      </c>
      <c r="EB48" s="52">
        <f t="shared" si="144"/>
        <v>81.846882399368596</v>
      </c>
      <c r="EC48" s="52">
        <f t="shared" si="145"/>
        <v>83.305369127516784</v>
      </c>
      <c r="ED48" s="52">
        <v>10893</v>
      </c>
      <c r="EE48" s="52">
        <v>11310</v>
      </c>
      <c r="EF48" s="52">
        <v>11468</v>
      </c>
      <c r="EG48" s="52">
        <v>9367</v>
      </c>
      <c r="EH48" s="52">
        <v>8839</v>
      </c>
      <c r="EI48" s="52">
        <v>279</v>
      </c>
      <c r="EJ48" s="52">
        <v>141</v>
      </c>
      <c r="EK48" s="52">
        <v>59</v>
      </c>
      <c r="EL48" s="52">
        <v>15</v>
      </c>
      <c r="EM48" s="52">
        <v>22</v>
      </c>
      <c r="EN48" s="52">
        <f t="shared" si="146"/>
        <v>2.5612778848801985</v>
      </c>
      <c r="EO48" s="52">
        <f t="shared" si="147"/>
        <v>1.2466843501326259</v>
      </c>
      <c r="EP48" s="52">
        <f t="shared" si="148"/>
        <v>0.51447506103941409</v>
      </c>
      <c r="EQ48" s="52">
        <f t="shared" si="149"/>
        <v>0.16013664994128324</v>
      </c>
      <c r="ER48" s="52">
        <f t="shared" si="150"/>
        <v>0.24889693404231247</v>
      </c>
      <c r="ES48" s="52">
        <v>163</v>
      </c>
      <c r="ET48" s="52">
        <v>249</v>
      </c>
      <c r="EU48" s="52">
        <v>234</v>
      </c>
      <c r="EV48" s="52">
        <v>237</v>
      </c>
      <c r="EW48" s="52">
        <v>122</v>
      </c>
      <c r="EX48" s="52">
        <v>36</v>
      </c>
      <c r="EY48" s="52">
        <v>93</v>
      </c>
      <c r="EZ48" s="52">
        <v>66</v>
      </c>
      <c r="FA48" s="52">
        <v>44</v>
      </c>
      <c r="FB48" s="52">
        <v>29</v>
      </c>
      <c r="FC48" s="52">
        <v>9</v>
      </c>
      <c r="FD48" s="52">
        <v>94</v>
      </c>
      <c r="FE48" s="52">
        <v>95</v>
      </c>
      <c r="FF48" s="52">
        <v>117</v>
      </c>
      <c r="FG48" s="52">
        <v>58</v>
      </c>
      <c r="FH48" s="52">
        <f t="shared" si="151"/>
        <v>22.085889570552148</v>
      </c>
      <c r="FI48" s="52">
        <f t="shared" si="152"/>
        <v>37.349397590361441</v>
      </c>
      <c r="FJ48" s="52">
        <f t="shared" si="153"/>
        <v>28.205128205128204</v>
      </c>
      <c r="FK48" s="52">
        <f t="shared" si="154"/>
        <v>18.565400843881857</v>
      </c>
      <c r="FL48" s="52">
        <f t="shared" si="155"/>
        <v>23.770491803278688</v>
      </c>
      <c r="FM48" s="52">
        <f t="shared" si="156"/>
        <v>5.5214723926380369</v>
      </c>
      <c r="FN48" s="52">
        <f t="shared" si="157"/>
        <v>37.751004016064257</v>
      </c>
      <c r="FO48" s="52">
        <f t="shared" si="158"/>
        <v>40.598290598290596</v>
      </c>
      <c r="FP48" s="52">
        <f t="shared" si="159"/>
        <v>49.367088607594937</v>
      </c>
      <c r="FQ48" s="52">
        <f t="shared" si="160"/>
        <v>47.540983606557376</v>
      </c>
      <c r="FR48" s="52">
        <v>2</v>
      </c>
      <c r="FS48" s="52">
        <v>2</v>
      </c>
      <c r="FT48" s="52">
        <v>3</v>
      </c>
      <c r="FU48" s="52">
        <v>4</v>
      </c>
      <c r="FV48" s="52">
        <v>0</v>
      </c>
      <c r="FW48" s="52">
        <v>259</v>
      </c>
      <c r="FX48" s="52">
        <v>285</v>
      </c>
      <c r="FY48" s="52">
        <v>340</v>
      </c>
      <c r="FZ48" s="52">
        <v>404</v>
      </c>
      <c r="GA48" s="52">
        <v>392</v>
      </c>
      <c r="GB48" s="52">
        <f t="shared" si="161"/>
        <v>0.77220077220077221</v>
      </c>
      <c r="GC48" s="52">
        <f t="shared" si="162"/>
        <v>0.70175438596491224</v>
      </c>
      <c r="GD48" s="52">
        <f t="shared" si="163"/>
        <v>0.88235294117647056</v>
      </c>
      <c r="GE48" s="52">
        <f t="shared" si="164"/>
        <v>0.99009900990099009</v>
      </c>
      <c r="GF48" s="52">
        <f t="shared" si="165"/>
        <v>0</v>
      </c>
      <c r="GG48" s="52">
        <v>0</v>
      </c>
      <c r="GH48" s="52">
        <v>0</v>
      </c>
      <c r="GI48" s="52">
        <v>0</v>
      </c>
      <c r="GJ48" s="52">
        <v>0</v>
      </c>
      <c r="GK48" s="52">
        <v>0</v>
      </c>
      <c r="GL48" s="52">
        <v>7766</v>
      </c>
      <c r="GM48" s="52">
        <v>7997</v>
      </c>
      <c r="GN48" s="52">
        <v>8245</v>
      </c>
      <c r="GO48" s="52">
        <v>8331</v>
      </c>
      <c r="GP48" s="52">
        <v>8411</v>
      </c>
      <c r="GQ48" s="52">
        <f t="shared" si="166"/>
        <v>0</v>
      </c>
      <c r="GR48" s="52">
        <f t="shared" si="167"/>
        <v>0</v>
      </c>
      <c r="GS48" s="52">
        <f t="shared" si="168"/>
        <v>0</v>
      </c>
      <c r="GT48" s="52">
        <f t="shared" si="169"/>
        <v>0</v>
      </c>
      <c r="GU48" s="52">
        <f t="shared" si="170"/>
        <v>0</v>
      </c>
      <c r="GV48" s="52">
        <v>0</v>
      </c>
      <c r="GW48" s="52">
        <v>0</v>
      </c>
      <c r="GX48" s="52">
        <v>0</v>
      </c>
      <c r="GY48" s="52">
        <v>0</v>
      </c>
      <c r="GZ48" s="52">
        <v>0</v>
      </c>
      <c r="HA48" s="52">
        <f t="shared" si="171"/>
        <v>0</v>
      </c>
      <c r="HB48" s="52">
        <f t="shared" si="172"/>
        <v>0</v>
      </c>
      <c r="HC48" s="52">
        <f t="shared" si="173"/>
        <v>0</v>
      </c>
      <c r="HD48" s="52">
        <f t="shared" si="174"/>
        <v>0</v>
      </c>
      <c r="HE48" s="52">
        <f t="shared" si="175"/>
        <v>0</v>
      </c>
      <c r="HF48" s="54">
        <v>342</v>
      </c>
      <c r="HG48" s="54">
        <v>452</v>
      </c>
      <c r="HH48" s="54">
        <v>494</v>
      </c>
      <c r="HI48" s="54">
        <v>458</v>
      </c>
      <c r="HJ48" s="54">
        <v>317</v>
      </c>
      <c r="HK48" s="54">
        <v>1864</v>
      </c>
      <c r="HL48" s="54">
        <v>1924</v>
      </c>
      <c r="HM48" s="54">
        <v>2006</v>
      </c>
      <c r="HN48" s="54">
        <v>2003</v>
      </c>
      <c r="HO48" s="54">
        <v>1738</v>
      </c>
      <c r="HP48" s="52">
        <f t="shared" si="176"/>
        <v>18.34763948497854</v>
      </c>
      <c r="HQ48" s="52">
        <f t="shared" si="177"/>
        <v>23.492723492723496</v>
      </c>
      <c r="HR48" s="52">
        <f t="shared" si="178"/>
        <v>24.626121635094716</v>
      </c>
      <c r="HS48" s="52">
        <f t="shared" si="179"/>
        <v>22.865701447828258</v>
      </c>
      <c r="HT48" s="52">
        <f t="shared" si="180"/>
        <v>18.239355581127732</v>
      </c>
    </row>
    <row r="49" spans="1:228" ht="15.75" thickBot="1">
      <c r="A49" s="43">
        <v>260310</v>
      </c>
      <c r="B49" s="43" t="s">
        <v>46</v>
      </c>
      <c r="C49" s="47">
        <v>2604</v>
      </c>
      <c r="D49" s="63">
        <v>1375.6666666666667</v>
      </c>
      <c r="E49" s="63">
        <v>1403.6666666666667</v>
      </c>
      <c r="F49" s="63">
        <v>1486.6666666666667</v>
      </c>
      <c r="G49" s="63">
        <v>1497.3333333333333</v>
      </c>
      <c r="H49" s="63">
        <v>1508</v>
      </c>
      <c r="I49" s="63">
        <v>2697</v>
      </c>
      <c r="J49" s="63">
        <v>5554</v>
      </c>
      <c r="K49" s="63">
        <v>2932</v>
      </c>
      <c r="L49" s="63">
        <v>2684</v>
      </c>
      <c r="M49" s="63">
        <v>2627</v>
      </c>
      <c r="N49" s="63">
        <v>18340</v>
      </c>
      <c r="O49" s="63">
        <v>18037</v>
      </c>
      <c r="P49" s="63">
        <v>18123</v>
      </c>
      <c r="Q49" s="63">
        <v>18819</v>
      </c>
      <c r="R49" s="63">
        <v>18956</v>
      </c>
      <c r="S49" s="64">
        <v>62</v>
      </c>
      <c r="T49" s="64">
        <v>773</v>
      </c>
      <c r="U49" s="64">
        <v>709</v>
      </c>
      <c r="V49" s="64">
        <v>429</v>
      </c>
      <c r="W49" s="64">
        <v>378</v>
      </c>
      <c r="X49" s="52">
        <f t="shared" si="101"/>
        <v>4.5069057426702204E-2</v>
      </c>
      <c r="Y49" s="52">
        <f t="shared" si="102"/>
        <v>0.5507005461885538</v>
      </c>
      <c r="Z49" s="52">
        <f t="shared" si="103"/>
        <v>0.47690582959641253</v>
      </c>
      <c r="AA49" s="52">
        <f t="shared" si="104"/>
        <v>0.28650934995547644</v>
      </c>
      <c r="AB49" s="52">
        <f t="shared" si="105"/>
        <v>0.25066312997347479</v>
      </c>
      <c r="AC49" s="52">
        <v>2690</v>
      </c>
      <c r="AD49" s="52">
        <v>5064</v>
      </c>
      <c r="AE49" s="52">
        <v>2930</v>
      </c>
      <c r="AF49" s="52">
        <v>2680</v>
      </c>
      <c r="AG49" s="61">
        <v>2627</v>
      </c>
      <c r="AH49" s="52">
        <f t="shared" si="106"/>
        <v>99.740452354467919</v>
      </c>
      <c r="AI49" s="52">
        <f t="shared" si="107"/>
        <v>91.177529708318332</v>
      </c>
      <c r="AJ49" s="52">
        <f t="shared" si="108"/>
        <v>99.931787175989086</v>
      </c>
      <c r="AK49" s="52">
        <f t="shared" si="109"/>
        <v>99.850968703427725</v>
      </c>
      <c r="AL49" s="52">
        <f t="shared" si="110"/>
        <v>100</v>
      </c>
      <c r="AM49" s="52">
        <v>4516</v>
      </c>
      <c r="AN49" s="52">
        <v>4504</v>
      </c>
      <c r="AO49" s="52">
        <v>5091</v>
      </c>
      <c r="AP49" s="52">
        <v>4431</v>
      </c>
      <c r="AQ49" s="61">
        <v>4548</v>
      </c>
      <c r="AR49" s="52">
        <f t="shared" si="111"/>
        <v>24.623773173391495</v>
      </c>
      <c r="AS49" s="52">
        <f t="shared" si="112"/>
        <v>24.97089316405167</v>
      </c>
      <c r="AT49" s="52">
        <f t="shared" si="113"/>
        <v>28.091375600066215</v>
      </c>
      <c r="AU49" s="52">
        <f t="shared" si="114"/>
        <v>23.545353100589832</v>
      </c>
      <c r="AV49" s="52">
        <f t="shared" si="115"/>
        <v>23.992403460645704</v>
      </c>
      <c r="AW49" s="52">
        <v>61757</v>
      </c>
      <c r="AX49" s="52">
        <v>58099</v>
      </c>
      <c r="AY49" s="52">
        <v>69432</v>
      </c>
      <c r="AZ49" s="52">
        <v>59991</v>
      </c>
      <c r="BA49" s="61">
        <v>62260</v>
      </c>
      <c r="BB49" s="52">
        <v>61486</v>
      </c>
      <c r="BC49" s="52">
        <v>59277</v>
      </c>
      <c r="BD49" s="52">
        <v>72998</v>
      </c>
      <c r="BE49" s="52">
        <v>64346</v>
      </c>
      <c r="BF49" s="61">
        <v>64767</v>
      </c>
      <c r="BG49" s="52">
        <f t="shared" si="116"/>
        <v>0.99561183347636706</v>
      </c>
      <c r="BH49" s="52">
        <f t="shared" si="117"/>
        <v>1.0202757362433088</v>
      </c>
      <c r="BI49" s="52">
        <f t="shared" si="118"/>
        <v>1.0513596036409725</v>
      </c>
      <c r="BJ49" s="52">
        <f t="shared" si="119"/>
        <v>1.0725942224667033</v>
      </c>
      <c r="BK49" s="52">
        <f t="shared" si="120"/>
        <v>1.0402666238355285</v>
      </c>
      <c r="BL49" s="52">
        <v>283</v>
      </c>
      <c r="BM49" s="52">
        <v>288</v>
      </c>
      <c r="BN49" s="52">
        <v>298</v>
      </c>
      <c r="BO49" s="52">
        <v>311</v>
      </c>
      <c r="BP49" s="61">
        <v>242</v>
      </c>
      <c r="BQ49" s="52">
        <v>143</v>
      </c>
      <c r="BR49" s="52">
        <v>148</v>
      </c>
      <c r="BS49" s="52">
        <v>159</v>
      </c>
      <c r="BT49" s="52">
        <v>162</v>
      </c>
      <c r="BU49" s="61">
        <v>125</v>
      </c>
      <c r="BV49" s="52">
        <f t="shared" si="121"/>
        <v>50.53003533568905</v>
      </c>
      <c r="BW49" s="52">
        <f t="shared" si="122"/>
        <v>51.388888888888886</v>
      </c>
      <c r="BX49" s="52">
        <f t="shared" si="123"/>
        <v>53.355704697986575</v>
      </c>
      <c r="BY49" s="52">
        <f t="shared" si="124"/>
        <v>52.09003215434084</v>
      </c>
      <c r="BZ49" s="52">
        <f t="shared" si="125"/>
        <v>51.652892561983464</v>
      </c>
      <c r="CA49" s="52">
        <v>22</v>
      </c>
      <c r="CB49" s="52">
        <v>16</v>
      </c>
      <c r="CC49" s="52">
        <v>16</v>
      </c>
      <c r="CD49" s="52">
        <v>13</v>
      </c>
      <c r="CE49" s="61">
        <v>17</v>
      </c>
      <c r="CF49" s="52">
        <f t="shared" si="126"/>
        <v>7.7738515901060072</v>
      </c>
      <c r="CG49" s="52">
        <f t="shared" si="127"/>
        <v>5.5555555555555554</v>
      </c>
      <c r="CH49" s="52">
        <f t="shared" si="128"/>
        <v>5.3691275167785237</v>
      </c>
      <c r="CI49" s="52">
        <f t="shared" si="129"/>
        <v>4.180064308681672</v>
      </c>
      <c r="CJ49" s="52">
        <f t="shared" si="130"/>
        <v>7.0247933884297522</v>
      </c>
      <c r="CK49" s="52">
        <v>3605</v>
      </c>
      <c r="CL49" s="52">
        <v>3543</v>
      </c>
      <c r="CM49" s="52">
        <v>4184</v>
      </c>
      <c r="CN49" s="52">
        <v>3732</v>
      </c>
      <c r="CO49" s="61">
        <v>4753</v>
      </c>
      <c r="CP49" s="52">
        <v>3603</v>
      </c>
      <c r="CQ49" s="52">
        <v>3534</v>
      </c>
      <c r="CR49" s="52">
        <v>4175</v>
      </c>
      <c r="CS49" s="52">
        <v>3732</v>
      </c>
      <c r="CT49" s="61">
        <v>4753</v>
      </c>
      <c r="CU49" s="52">
        <f t="shared" si="131"/>
        <v>99.944521497919553</v>
      </c>
      <c r="CV49" s="52">
        <f t="shared" si="132"/>
        <v>99.745977984758682</v>
      </c>
      <c r="CW49" s="52">
        <f t="shared" si="133"/>
        <v>99.784894837476102</v>
      </c>
      <c r="CX49" s="52">
        <f t="shared" si="134"/>
        <v>100</v>
      </c>
      <c r="CY49" s="52">
        <f t="shared" si="135"/>
        <v>100</v>
      </c>
      <c r="CZ49" s="52">
        <v>17469</v>
      </c>
      <c r="DA49" s="52">
        <v>16951</v>
      </c>
      <c r="DB49" s="52">
        <v>21214</v>
      </c>
      <c r="DC49" s="52">
        <v>16727</v>
      </c>
      <c r="DD49" s="61">
        <v>19099</v>
      </c>
      <c r="DE49" s="52">
        <v>17301</v>
      </c>
      <c r="DF49" s="52">
        <v>16621</v>
      </c>
      <c r="DG49" s="52">
        <v>19584</v>
      </c>
      <c r="DH49" s="52">
        <v>16727</v>
      </c>
      <c r="DI49" s="61">
        <v>19099</v>
      </c>
      <c r="DJ49" s="52">
        <f t="shared" si="136"/>
        <v>99.038296410784824</v>
      </c>
      <c r="DK49" s="52">
        <f t="shared" si="137"/>
        <v>98.053212199870217</v>
      </c>
      <c r="DL49" s="52">
        <f t="shared" si="138"/>
        <v>92.316394833600455</v>
      </c>
      <c r="DM49" s="52">
        <f t="shared" si="139"/>
        <v>100</v>
      </c>
      <c r="DN49" s="52">
        <f t="shared" si="140"/>
        <v>100</v>
      </c>
      <c r="DO49" s="52">
        <v>856</v>
      </c>
      <c r="DP49" s="52">
        <v>743</v>
      </c>
      <c r="DQ49" s="52">
        <v>900</v>
      </c>
      <c r="DR49" s="52">
        <v>818</v>
      </c>
      <c r="DS49" s="52">
        <v>704</v>
      </c>
      <c r="DT49" s="52">
        <v>510</v>
      </c>
      <c r="DU49" s="52">
        <v>435</v>
      </c>
      <c r="DV49" s="52">
        <v>562</v>
      </c>
      <c r="DW49" s="52">
        <v>502</v>
      </c>
      <c r="DX49" s="52">
        <v>421</v>
      </c>
      <c r="DY49" s="52">
        <f t="shared" si="141"/>
        <v>59.579439252336449</v>
      </c>
      <c r="DZ49" s="52">
        <f t="shared" si="142"/>
        <v>58.546433378196504</v>
      </c>
      <c r="EA49" s="52">
        <f t="shared" si="143"/>
        <v>62.44444444444445</v>
      </c>
      <c r="EB49" s="52">
        <f t="shared" si="144"/>
        <v>61.369193154034228</v>
      </c>
      <c r="EC49" s="52">
        <f t="shared" si="145"/>
        <v>59.801136363636367</v>
      </c>
      <c r="ED49" s="52">
        <v>5671</v>
      </c>
      <c r="EE49" s="52">
        <v>5396</v>
      </c>
      <c r="EF49" s="52">
        <v>6324</v>
      </c>
      <c r="EG49" s="52">
        <v>5736</v>
      </c>
      <c r="EH49" s="52">
        <v>5954</v>
      </c>
      <c r="EI49" s="52">
        <v>45</v>
      </c>
      <c r="EJ49" s="52">
        <v>101</v>
      </c>
      <c r="EK49" s="52">
        <v>63</v>
      </c>
      <c r="EL49" s="52">
        <v>25</v>
      </c>
      <c r="EM49" s="52">
        <v>18</v>
      </c>
      <c r="EN49" s="52">
        <f t="shared" si="146"/>
        <v>0.79351084464821031</v>
      </c>
      <c r="EO49" s="52">
        <f t="shared" si="147"/>
        <v>1.8717568569310599</v>
      </c>
      <c r="EP49" s="52">
        <f t="shared" si="148"/>
        <v>0.99620493358633777</v>
      </c>
      <c r="EQ49" s="52">
        <f t="shared" si="149"/>
        <v>0.43584379358437936</v>
      </c>
      <c r="ER49" s="52">
        <f t="shared" si="150"/>
        <v>0.30231776956667789</v>
      </c>
      <c r="ES49" s="52">
        <v>33</v>
      </c>
      <c r="ET49" s="52">
        <v>19</v>
      </c>
      <c r="EU49" s="52">
        <v>17</v>
      </c>
      <c r="EV49" s="52">
        <v>16</v>
      </c>
      <c r="EW49" s="52">
        <v>6</v>
      </c>
      <c r="EX49" s="52">
        <v>13</v>
      </c>
      <c r="EY49" s="52">
        <v>5</v>
      </c>
      <c r="EZ49" s="52">
        <v>9</v>
      </c>
      <c r="FA49" s="52">
        <v>4</v>
      </c>
      <c r="FB49" s="52">
        <v>1</v>
      </c>
      <c r="FC49" s="52">
        <v>12</v>
      </c>
      <c r="FD49" s="52">
        <v>6</v>
      </c>
      <c r="FE49" s="52">
        <v>6</v>
      </c>
      <c r="FF49" s="52">
        <v>5</v>
      </c>
      <c r="FG49" s="52">
        <v>3</v>
      </c>
      <c r="FH49" s="52">
        <f t="shared" si="151"/>
        <v>39.393939393939391</v>
      </c>
      <c r="FI49" s="52">
        <f t="shared" si="152"/>
        <v>26.315789473684209</v>
      </c>
      <c r="FJ49" s="52">
        <f t="shared" si="153"/>
        <v>52.941176470588239</v>
      </c>
      <c r="FK49" s="52">
        <f t="shared" si="154"/>
        <v>25</v>
      </c>
      <c r="FL49" s="52">
        <f t="shared" si="155"/>
        <v>16.666666666666664</v>
      </c>
      <c r="FM49" s="52">
        <f t="shared" si="156"/>
        <v>36.363636363636367</v>
      </c>
      <c r="FN49" s="52">
        <f t="shared" si="157"/>
        <v>31.578947368421051</v>
      </c>
      <c r="FO49" s="52">
        <f t="shared" si="158"/>
        <v>35.294117647058826</v>
      </c>
      <c r="FP49" s="52">
        <f t="shared" si="159"/>
        <v>31.25</v>
      </c>
      <c r="FQ49" s="52">
        <f t="shared" si="160"/>
        <v>50</v>
      </c>
      <c r="FR49" s="52">
        <v>2</v>
      </c>
      <c r="FS49" s="52">
        <v>4</v>
      </c>
      <c r="FT49" s="52">
        <v>1</v>
      </c>
      <c r="FU49" s="52">
        <v>1</v>
      </c>
      <c r="FV49" s="52">
        <v>1</v>
      </c>
      <c r="FW49" s="52">
        <v>97</v>
      </c>
      <c r="FX49" s="52">
        <v>117</v>
      </c>
      <c r="FY49" s="52">
        <v>71</v>
      </c>
      <c r="FZ49" s="52">
        <v>41</v>
      </c>
      <c r="GA49" s="52">
        <v>38</v>
      </c>
      <c r="GB49" s="52">
        <f t="shared" si="161"/>
        <v>2.0618556701030926</v>
      </c>
      <c r="GC49" s="52">
        <f t="shared" si="162"/>
        <v>3.4188034188034191</v>
      </c>
      <c r="GD49" s="52">
        <f t="shared" si="163"/>
        <v>1.4084507042253522</v>
      </c>
      <c r="GE49" s="52">
        <f t="shared" si="164"/>
        <v>2.4390243902439024</v>
      </c>
      <c r="GF49" s="52">
        <f t="shared" si="165"/>
        <v>2.6315789473684208</v>
      </c>
      <c r="GG49" s="52">
        <v>3</v>
      </c>
      <c r="GH49" s="52">
        <v>1</v>
      </c>
      <c r="GI49" s="52">
        <v>0</v>
      </c>
      <c r="GJ49" s="52">
        <v>4</v>
      </c>
      <c r="GK49" s="52">
        <v>0</v>
      </c>
      <c r="GL49" s="52">
        <v>6112</v>
      </c>
      <c r="GM49" s="52">
        <v>6255</v>
      </c>
      <c r="GN49" s="52">
        <v>6336</v>
      </c>
      <c r="GO49" s="52">
        <v>6382</v>
      </c>
      <c r="GP49" s="52">
        <v>6426</v>
      </c>
      <c r="GQ49" s="52">
        <f t="shared" si="166"/>
        <v>4.9083769633507854</v>
      </c>
      <c r="GR49" s="52">
        <f t="shared" si="167"/>
        <v>1.598721023181455</v>
      </c>
      <c r="GS49" s="52">
        <f t="shared" si="168"/>
        <v>0</v>
      </c>
      <c r="GT49" s="52">
        <f t="shared" si="169"/>
        <v>6.2676277029144467</v>
      </c>
      <c r="GU49" s="52">
        <f t="shared" si="170"/>
        <v>0</v>
      </c>
      <c r="GV49" s="52">
        <v>2</v>
      </c>
      <c r="GW49" s="52">
        <v>1</v>
      </c>
      <c r="GX49" s="52">
        <v>0</v>
      </c>
      <c r="GY49" s="52">
        <v>0</v>
      </c>
      <c r="GZ49" s="52">
        <v>2</v>
      </c>
      <c r="HA49" s="52">
        <f t="shared" si="171"/>
        <v>2.0618556701030926</v>
      </c>
      <c r="HB49" s="52">
        <f t="shared" si="172"/>
        <v>0.85470085470085477</v>
      </c>
      <c r="HC49" s="52">
        <f t="shared" si="173"/>
        <v>0</v>
      </c>
      <c r="HD49" s="52">
        <f t="shared" si="174"/>
        <v>0</v>
      </c>
      <c r="HE49" s="52">
        <f t="shared" si="175"/>
        <v>5.2631578947368416</v>
      </c>
      <c r="HF49" s="54">
        <v>168</v>
      </c>
      <c r="HG49" s="54">
        <v>116</v>
      </c>
      <c r="HH49" s="54">
        <v>102</v>
      </c>
      <c r="HI49" s="54">
        <v>95</v>
      </c>
      <c r="HJ49" s="54">
        <v>81</v>
      </c>
      <c r="HK49" s="54">
        <v>839</v>
      </c>
      <c r="HL49" s="54">
        <v>864</v>
      </c>
      <c r="HM49" s="54">
        <v>821</v>
      </c>
      <c r="HN49" s="54">
        <v>815</v>
      </c>
      <c r="HO49" s="54">
        <v>698</v>
      </c>
      <c r="HP49" s="52">
        <f t="shared" si="176"/>
        <v>20.023837902264603</v>
      </c>
      <c r="HQ49" s="52">
        <f t="shared" si="177"/>
        <v>13.425925925925927</v>
      </c>
      <c r="HR49" s="52">
        <f t="shared" si="178"/>
        <v>12.423873325213155</v>
      </c>
      <c r="HS49" s="52">
        <f t="shared" si="179"/>
        <v>11.656441717791409</v>
      </c>
      <c r="HT49" s="52">
        <f t="shared" si="180"/>
        <v>11.604584527220631</v>
      </c>
    </row>
    <row r="50" spans="1:228" ht="15.75" thickBot="1">
      <c r="A50" s="43">
        <v>260320</v>
      </c>
      <c r="B50" s="43" t="s">
        <v>762</v>
      </c>
      <c r="C50" s="47">
        <v>2605</v>
      </c>
      <c r="D50" s="63">
        <v>1708.6666666666667</v>
      </c>
      <c r="E50" s="63">
        <v>1749.3333333333333</v>
      </c>
      <c r="F50" s="63">
        <v>1828.6666666666667</v>
      </c>
      <c r="G50" s="63">
        <v>1842</v>
      </c>
      <c r="H50" s="63">
        <v>1854</v>
      </c>
      <c r="I50" s="63">
        <v>5432</v>
      </c>
      <c r="J50" s="63">
        <v>1938</v>
      </c>
      <c r="K50" s="63">
        <v>5312</v>
      </c>
      <c r="L50" s="63">
        <v>5439</v>
      </c>
      <c r="M50" s="63">
        <v>5041</v>
      </c>
      <c r="N50" s="63">
        <v>26732</v>
      </c>
      <c r="O50" s="63">
        <v>26197</v>
      </c>
      <c r="P50" s="63">
        <v>26386</v>
      </c>
      <c r="Q50" s="63">
        <v>26577</v>
      </c>
      <c r="R50" s="63">
        <v>26765</v>
      </c>
      <c r="S50" s="64">
        <v>1595</v>
      </c>
      <c r="T50" s="64">
        <v>1091</v>
      </c>
      <c r="U50" s="64">
        <v>1300</v>
      </c>
      <c r="V50" s="64">
        <v>835</v>
      </c>
      <c r="W50" s="64">
        <v>1326</v>
      </c>
      <c r="X50" s="52">
        <f t="shared" si="101"/>
        <v>0.9334763948497854</v>
      </c>
      <c r="Y50" s="52">
        <f t="shared" si="102"/>
        <v>0.62366615853658536</v>
      </c>
      <c r="Z50" s="52">
        <f t="shared" si="103"/>
        <v>0.7109004739336493</v>
      </c>
      <c r="AA50" s="52">
        <f t="shared" si="104"/>
        <v>0.45331161780673179</v>
      </c>
      <c r="AB50" s="52">
        <f t="shared" si="105"/>
        <v>0.71521035598705507</v>
      </c>
      <c r="AC50" s="52">
        <v>5394</v>
      </c>
      <c r="AD50" s="52">
        <v>1912</v>
      </c>
      <c r="AE50" s="52">
        <v>5225</v>
      </c>
      <c r="AF50" s="52">
        <v>5368</v>
      </c>
      <c r="AG50" s="61">
        <v>4994</v>
      </c>
      <c r="AH50" s="52">
        <f t="shared" si="106"/>
        <v>99.300441826215021</v>
      </c>
      <c r="AI50" s="52">
        <f t="shared" si="107"/>
        <v>98.658410732714145</v>
      </c>
      <c r="AJ50" s="52">
        <f t="shared" si="108"/>
        <v>98.362198795180717</v>
      </c>
      <c r="AK50" s="52">
        <f t="shared" si="109"/>
        <v>98.694612980327264</v>
      </c>
      <c r="AL50" s="52">
        <f t="shared" si="110"/>
        <v>99.067645308470546</v>
      </c>
      <c r="AM50" s="52">
        <v>10824</v>
      </c>
      <c r="AN50" s="52">
        <v>11375</v>
      </c>
      <c r="AO50" s="52">
        <v>10573</v>
      </c>
      <c r="AP50" s="52">
        <v>8216</v>
      </c>
      <c r="AQ50" s="61">
        <v>5104</v>
      </c>
      <c r="AR50" s="52">
        <f t="shared" si="111"/>
        <v>40.490797546012267</v>
      </c>
      <c r="AS50" s="52">
        <f t="shared" si="112"/>
        <v>43.421002404855521</v>
      </c>
      <c r="AT50" s="52">
        <f t="shared" si="113"/>
        <v>40.070491927537333</v>
      </c>
      <c r="AU50" s="52">
        <f t="shared" si="114"/>
        <v>30.913948150656584</v>
      </c>
      <c r="AV50" s="52">
        <f t="shared" si="115"/>
        <v>19.069680552960957</v>
      </c>
      <c r="AW50" s="52">
        <v>77006</v>
      </c>
      <c r="AX50" s="52">
        <v>78663</v>
      </c>
      <c r="AY50" s="52">
        <v>80639</v>
      </c>
      <c r="AZ50" s="52">
        <v>81479</v>
      </c>
      <c r="BA50" s="61">
        <v>80643</v>
      </c>
      <c r="BB50" s="52">
        <v>96239</v>
      </c>
      <c r="BC50" s="52">
        <v>91140</v>
      </c>
      <c r="BD50" s="52">
        <v>89520</v>
      </c>
      <c r="BE50" s="52">
        <v>88516</v>
      </c>
      <c r="BF50" s="61">
        <v>85685</v>
      </c>
      <c r="BG50" s="52">
        <f t="shared" si="116"/>
        <v>1.2497597589798197</v>
      </c>
      <c r="BH50" s="52">
        <f t="shared" si="117"/>
        <v>1.1586133251973609</v>
      </c>
      <c r="BI50" s="52">
        <f t="shared" si="118"/>
        <v>1.1101328141470008</v>
      </c>
      <c r="BJ50" s="52">
        <f t="shared" si="119"/>
        <v>1.0863658120497306</v>
      </c>
      <c r="BK50" s="52">
        <f t="shared" si="120"/>
        <v>1.0625224756023461</v>
      </c>
      <c r="BL50" s="52">
        <v>520</v>
      </c>
      <c r="BM50" s="52">
        <v>465</v>
      </c>
      <c r="BN50" s="52">
        <v>489</v>
      </c>
      <c r="BO50" s="52">
        <v>493</v>
      </c>
      <c r="BP50" s="61">
        <v>461</v>
      </c>
      <c r="BQ50" s="52">
        <v>206</v>
      </c>
      <c r="BR50" s="52">
        <v>229</v>
      </c>
      <c r="BS50" s="52">
        <v>314</v>
      </c>
      <c r="BT50" s="52">
        <v>349</v>
      </c>
      <c r="BU50" s="61">
        <v>376</v>
      </c>
      <c r="BV50" s="52">
        <f t="shared" si="121"/>
        <v>39.615384615384613</v>
      </c>
      <c r="BW50" s="52">
        <f t="shared" si="122"/>
        <v>49.247311827956992</v>
      </c>
      <c r="BX50" s="52">
        <f t="shared" si="123"/>
        <v>64.212678936605315</v>
      </c>
      <c r="BY50" s="52">
        <f t="shared" si="124"/>
        <v>70.791075050709935</v>
      </c>
      <c r="BZ50" s="52">
        <f t="shared" si="125"/>
        <v>81.56182212581345</v>
      </c>
      <c r="CA50" s="52">
        <v>45</v>
      </c>
      <c r="CB50" s="52">
        <v>33</v>
      </c>
      <c r="CC50" s="52">
        <v>36</v>
      </c>
      <c r="CD50" s="52">
        <v>34</v>
      </c>
      <c r="CE50" s="61">
        <v>38</v>
      </c>
      <c r="CF50" s="52">
        <f t="shared" si="126"/>
        <v>8.6538461538461533</v>
      </c>
      <c r="CG50" s="52">
        <f t="shared" si="127"/>
        <v>7.096774193548387</v>
      </c>
      <c r="CH50" s="52">
        <f t="shared" si="128"/>
        <v>7.3619631901840492</v>
      </c>
      <c r="CI50" s="52">
        <f t="shared" si="129"/>
        <v>6.8965517241379306</v>
      </c>
      <c r="CJ50" s="52">
        <f t="shared" si="130"/>
        <v>8.2429501084598709</v>
      </c>
      <c r="CK50" s="52">
        <v>4308</v>
      </c>
      <c r="CL50" s="52">
        <v>4526</v>
      </c>
      <c r="CM50" s="52">
        <v>4953</v>
      </c>
      <c r="CN50" s="52">
        <v>5462</v>
      </c>
      <c r="CO50" s="61">
        <v>5352</v>
      </c>
      <c r="CP50" s="52">
        <v>4299</v>
      </c>
      <c r="CQ50" s="52">
        <v>4505</v>
      </c>
      <c r="CR50" s="52">
        <v>4946</v>
      </c>
      <c r="CS50" s="52">
        <v>5456</v>
      </c>
      <c r="CT50" s="61">
        <v>5306</v>
      </c>
      <c r="CU50" s="52">
        <f t="shared" si="131"/>
        <v>99.791086350974936</v>
      </c>
      <c r="CV50" s="52">
        <f t="shared" si="132"/>
        <v>99.536014140521431</v>
      </c>
      <c r="CW50" s="52">
        <f t="shared" si="133"/>
        <v>99.858671512214812</v>
      </c>
      <c r="CX50" s="52">
        <f t="shared" si="134"/>
        <v>99.890150128158183</v>
      </c>
      <c r="CY50" s="52">
        <f t="shared" si="135"/>
        <v>99.140508221225716</v>
      </c>
      <c r="CZ50" s="52">
        <v>22707</v>
      </c>
      <c r="DA50" s="52">
        <v>23081</v>
      </c>
      <c r="DB50" s="52">
        <v>23344</v>
      </c>
      <c r="DC50" s="52">
        <v>23958</v>
      </c>
      <c r="DD50" s="61">
        <v>23629</v>
      </c>
      <c r="DE50" s="52">
        <v>22629</v>
      </c>
      <c r="DF50" s="52">
        <v>22927</v>
      </c>
      <c r="DG50" s="52">
        <v>23301</v>
      </c>
      <c r="DH50" s="52">
        <v>23940</v>
      </c>
      <c r="DI50" s="61">
        <v>23523</v>
      </c>
      <c r="DJ50" s="52">
        <f t="shared" si="136"/>
        <v>99.65649359228432</v>
      </c>
      <c r="DK50" s="52">
        <f t="shared" si="137"/>
        <v>99.332784541397686</v>
      </c>
      <c r="DL50" s="52">
        <f t="shared" si="138"/>
        <v>99.815798492117892</v>
      </c>
      <c r="DM50" s="52">
        <f t="shared" si="139"/>
        <v>99.924868519909836</v>
      </c>
      <c r="DN50" s="52">
        <f t="shared" si="140"/>
        <v>99.551398704981167</v>
      </c>
      <c r="DO50" s="52">
        <v>1880</v>
      </c>
      <c r="DP50" s="52">
        <v>1725</v>
      </c>
      <c r="DQ50" s="52">
        <v>1755</v>
      </c>
      <c r="DR50" s="52">
        <v>1750</v>
      </c>
      <c r="DS50" s="52">
        <v>1584</v>
      </c>
      <c r="DT50" s="52">
        <v>1448</v>
      </c>
      <c r="DU50" s="52">
        <v>1308</v>
      </c>
      <c r="DV50" s="52">
        <v>1412</v>
      </c>
      <c r="DW50" s="52">
        <v>1360</v>
      </c>
      <c r="DX50" s="52">
        <v>1205</v>
      </c>
      <c r="DY50" s="52">
        <f t="shared" si="141"/>
        <v>77.021276595744681</v>
      </c>
      <c r="DZ50" s="52">
        <f t="shared" si="142"/>
        <v>75.826086956521749</v>
      </c>
      <c r="EA50" s="52">
        <f t="shared" si="143"/>
        <v>80.455840455840459</v>
      </c>
      <c r="EB50" s="52">
        <f t="shared" si="144"/>
        <v>77.714285714285708</v>
      </c>
      <c r="EC50" s="52">
        <f t="shared" si="145"/>
        <v>76.073232323232318</v>
      </c>
      <c r="ED50" s="52">
        <v>10592</v>
      </c>
      <c r="EE50" s="52">
        <v>11200</v>
      </c>
      <c r="EF50" s="52">
        <v>11256</v>
      </c>
      <c r="EG50" s="52">
        <v>11183</v>
      </c>
      <c r="EH50" s="52">
        <v>10780</v>
      </c>
      <c r="EI50" s="52">
        <v>228</v>
      </c>
      <c r="EJ50" s="52">
        <v>243</v>
      </c>
      <c r="EK50" s="52">
        <v>175</v>
      </c>
      <c r="EL50" s="52">
        <v>107</v>
      </c>
      <c r="EM50" s="52">
        <v>88</v>
      </c>
      <c r="EN50" s="52">
        <f t="shared" si="146"/>
        <v>2.1525679758308156</v>
      </c>
      <c r="EO50" s="52">
        <f t="shared" si="147"/>
        <v>2.1696428571428572</v>
      </c>
      <c r="EP50" s="52">
        <f t="shared" si="148"/>
        <v>1.5547263681592041</v>
      </c>
      <c r="EQ50" s="52">
        <f t="shared" si="149"/>
        <v>0.95680944290440839</v>
      </c>
      <c r="ER50" s="52">
        <f t="shared" si="150"/>
        <v>0.81632653061224492</v>
      </c>
      <c r="ES50" s="52">
        <v>62</v>
      </c>
      <c r="ET50" s="52">
        <v>36</v>
      </c>
      <c r="EU50" s="52">
        <v>25</v>
      </c>
      <c r="EV50" s="52">
        <v>18</v>
      </c>
      <c r="EW50" s="52">
        <v>11</v>
      </c>
      <c r="EX50" s="52">
        <v>17</v>
      </c>
      <c r="EY50" s="52">
        <v>19</v>
      </c>
      <c r="EZ50" s="52">
        <v>8</v>
      </c>
      <c r="FA50" s="52">
        <v>3</v>
      </c>
      <c r="FB50" s="52">
        <v>6</v>
      </c>
      <c r="FC50" s="52">
        <v>10</v>
      </c>
      <c r="FD50" s="52">
        <v>5</v>
      </c>
      <c r="FE50" s="52">
        <v>9</v>
      </c>
      <c r="FF50" s="52">
        <v>2</v>
      </c>
      <c r="FG50" s="52">
        <v>0</v>
      </c>
      <c r="FH50" s="52">
        <f t="shared" si="151"/>
        <v>27.419354838709676</v>
      </c>
      <c r="FI50" s="52">
        <f t="shared" si="152"/>
        <v>52.777777777777779</v>
      </c>
      <c r="FJ50" s="52">
        <f t="shared" si="153"/>
        <v>32</v>
      </c>
      <c r="FK50" s="52">
        <f t="shared" si="154"/>
        <v>16.666666666666664</v>
      </c>
      <c r="FL50" s="52">
        <f t="shared" si="155"/>
        <v>54.54545454545454</v>
      </c>
      <c r="FM50" s="52">
        <f t="shared" si="156"/>
        <v>16.129032258064516</v>
      </c>
      <c r="FN50" s="52">
        <f t="shared" si="157"/>
        <v>13.888888888888889</v>
      </c>
      <c r="FO50" s="52">
        <f t="shared" si="158"/>
        <v>36</v>
      </c>
      <c r="FP50" s="52">
        <f t="shared" si="159"/>
        <v>11.111111111111111</v>
      </c>
      <c r="FQ50" s="52">
        <f t="shared" si="160"/>
        <v>0</v>
      </c>
      <c r="FR50" s="52">
        <v>1</v>
      </c>
      <c r="FS50" s="52">
        <v>8</v>
      </c>
      <c r="FT50" s="52">
        <v>5</v>
      </c>
      <c r="FU50" s="52">
        <v>4</v>
      </c>
      <c r="FV50" s="52">
        <v>0</v>
      </c>
      <c r="FW50" s="52">
        <v>248</v>
      </c>
      <c r="FX50" s="52">
        <v>186</v>
      </c>
      <c r="FY50" s="52">
        <v>210</v>
      </c>
      <c r="FZ50" s="52">
        <v>112</v>
      </c>
      <c r="GA50" s="52">
        <v>104</v>
      </c>
      <c r="GB50" s="52">
        <f t="shared" si="161"/>
        <v>0.40322580645161288</v>
      </c>
      <c r="GC50" s="52">
        <f t="shared" si="162"/>
        <v>4.3010752688172049</v>
      </c>
      <c r="GD50" s="52">
        <f t="shared" si="163"/>
        <v>2.3809523809523809</v>
      </c>
      <c r="GE50" s="52">
        <f t="shared" si="164"/>
        <v>3.5714285714285712</v>
      </c>
      <c r="GF50" s="52">
        <f t="shared" si="165"/>
        <v>0</v>
      </c>
      <c r="GG50" s="52">
        <v>1</v>
      </c>
      <c r="GH50" s="52">
        <v>0</v>
      </c>
      <c r="GI50" s="52">
        <v>1</v>
      </c>
      <c r="GJ50" s="52">
        <v>0</v>
      </c>
      <c r="GK50" s="52">
        <v>0</v>
      </c>
      <c r="GL50" s="52">
        <v>7463</v>
      </c>
      <c r="GM50" s="52">
        <v>7609</v>
      </c>
      <c r="GN50" s="52">
        <v>7601</v>
      </c>
      <c r="GO50" s="52">
        <v>7655</v>
      </c>
      <c r="GP50" s="52">
        <v>7706</v>
      </c>
      <c r="GQ50" s="52">
        <f t="shared" si="166"/>
        <v>1.3399437223636608</v>
      </c>
      <c r="GR50" s="52">
        <f t="shared" si="167"/>
        <v>0</v>
      </c>
      <c r="GS50" s="52">
        <f t="shared" si="168"/>
        <v>1.3156163662675964</v>
      </c>
      <c r="GT50" s="52">
        <f t="shared" si="169"/>
        <v>0</v>
      </c>
      <c r="GU50" s="52">
        <f t="shared" si="170"/>
        <v>0</v>
      </c>
      <c r="GV50" s="52">
        <v>0</v>
      </c>
      <c r="GW50" s="52">
        <v>0</v>
      </c>
      <c r="GX50" s="52">
        <v>3</v>
      </c>
      <c r="GY50" s="52">
        <v>1</v>
      </c>
      <c r="GZ50" s="52">
        <v>0</v>
      </c>
      <c r="HA50" s="52">
        <f t="shared" si="171"/>
        <v>0</v>
      </c>
      <c r="HB50" s="52">
        <f t="shared" si="172"/>
        <v>0</v>
      </c>
      <c r="HC50" s="52">
        <f t="shared" si="173"/>
        <v>1.4285714285714286</v>
      </c>
      <c r="HD50" s="52">
        <f t="shared" si="174"/>
        <v>0.89285714285714279</v>
      </c>
      <c r="HE50" s="52">
        <f t="shared" si="175"/>
        <v>0</v>
      </c>
      <c r="HF50" s="54">
        <v>167</v>
      </c>
      <c r="HG50" s="54">
        <v>187</v>
      </c>
      <c r="HH50" s="54">
        <v>163</v>
      </c>
      <c r="HI50" s="54">
        <v>152</v>
      </c>
      <c r="HJ50" s="54">
        <v>98</v>
      </c>
      <c r="HK50" s="54">
        <v>1406</v>
      </c>
      <c r="HL50" s="54">
        <v>1313</v>
      </c>
      <c r="HM50" s="54">
        <v>1334</v>
      </c>
      <c r="HN50" s="54">
        <v>1289</v>
      </c>
      <c r="HO50" s="54">
        <v>1175</v>
      </c>
      <c r="HP50" s="52">
        <f t="shared" si="176"/>
        <v>11.877667140825036</v>
      </c>
      <c r="HQ50" s="52">
        <f t="shared" si="177"/>
        <v>14.242193450114243</v>
      </c>
      <c r="HR50" s="52">
        <f t="shared" si="178"/>
        <v>12.218890554722639</v>
      </c>
      <c r="HS50" s="52">
        <f t="shared" si="179"/>
        <v>11.792086889061288</v>
      </c>
      <c r="HT50" s="52">
        <f t="shared" si="180"/>
        <v>8.3404255319148941</v>
      </c>
    </row>
    <row r="51" spans="1:228" ht="15.75" thickBot="1">
      <c r="A51" s="43">
        <v>260330</v>
      </c>
      <c r="B51" s="43" t="s">
        <v>61</v>
      </c>
      <c r="C51" s="47">
        <v>2605</v>
      </c>
      <c r="D51" s="63">
        <v>816</v>
      </c>
      <c r="E51" s="63">
        <v>830.66666666666663</v>
      </c>
      <c r="F51" s="63">
        <v>805.33333333333337</v>
      </c>
      <c r="G51" s="63">
        <v>804.33333333333337</v>
      </c>
      <c r="H51" s="63">
        <v>799.33333333333337</v>
      </c>
      <c r="I51" s="63">
        <v>1692</v>
      </c>
      <c r="J51" s="63">
        <v>1060</v>
      </c>
      <c r="K51" s="63">
        <v>1967</v>
      </c>
      <c r="L51" s="63">
        <v>1766</v>
      </c>
      <c r="M51" s="63">
        <v>1776</v>
      </c>
      <c r="N51" s="63">
        <v>13398</v>
      </c>
      <c r="O51" s="63">
        <v>11637</v>
      </c>
      <c r="P51" s="63">
        <v>11619</v>
      </c>
      <c r="Q51" s="63">
        <v>11125</v>
      </c>
      <c r="R51" s="63">
        <v>11088</v>
      </c>
      <c r="S51" s="64">
        <v>0</v>
      </c>
      <c r="T51" s="64">
        <v>72</v>
      </c>
      <c r="U51" s="64">
        <v>396</v>
      </c>
      <c r="V51" s="64">
        <v>242</v>
      </c>
      <c r="W51" s="64">
        <v>415</v>
      </c>
      <c r="X51" s="52">
        <f t="shared" si="101"/>
        <v>0</v>
      </c>
      <c r="Y51" s="52">
        <f t="shared" si="102"/>
        <v>8.6677367576243988E-2</v>
      </c>
      <c r="Z51" s="52">
        <f t="shared" si="103"/>
        <v>0.49172185430463572</v>
      </c>
      <c r="AA51" s="52">
        <f t="shared" si="104"/>
        <v>0.30087028595109822</v>
      </c>
      <c r="AB51" s="52">
        <f t="shared" si="105"/>
        <v>0.51918265221017512</v>
      </c>
      <c r="AC51" s="52">
        <v>1682</v>
      </c>
      <c r="AD51" s="52">
        <v>1057</v>
      </c>
      <c r="AE51" s="52">
        <v>1942</v>
      </c>
      <c r="AF51" s="52">
        <v>1739</v>
      </c>
      <c r="AG51" s="61">
        <v>1757</v>
      </c>
      <c r="AH51" s="52">
        <f t="shared" si="106"/>
        <v>99.408983451536642</v>
      </c>
      <c r="AI51" s="52">
        <f t="shared" si="107"/>
        <v>99.71698113207546</v>
      </c>
      <c r="AJ51" s="52">
        <f t="shared" si="108"/>
        <v>98.729028978139297</v>
      </c>
      <c r="AK51" s="52">
        <f t="shared" si="109"/>
        <v>98.471121177802942</v>
      </c>
      <c r="AL51" s="52">
        <f t="shared" si="110"/>
        <v>98.930180180180187</v>
      </c>
      <c r="AM51" s="52">
        <v>438</v>
      </c>
      <c r="AN51" s="52">
        <v>1920</v>
      </c>
      <c r="AO51" s="52">
        <v>5781</v>
      </c>
      <c r="AP51" s="52">
        <v>4768</v>
      </c>
      <c r="AQ51" s="61">
        <v>3444</v>
      </c>
      <c r="AR51" s="52">
        <f t="shared" si="111"/>
        <v>3.2691446484549935</v>
      </c>
      <c r="AS51" s="52">
        <f t="shared" si="112"/>
        <v>16.499097705594227</v>
      </c>
      <c r="AT51" s="52">
        <f t="shared" si="113"/>
        <v>49.754712109475854</v>
      </c>
      <c r="AU51" s="52">
        <f t="shared" si="114"/>
        <v>42.858426966292136</v>
      </c>
      <c r="AV51" s="52">
        <f t="shared" si="115"/>
        <v>31.060606060606062</v>
      </c>
      <c r="AW51" s="52">
        <v>30743</v>
      </c>
      <c r="AX51" s="52">
        <v>32483</v>
      </c>
      <c r="AY51" s="52">
        <v>34015</v>
      </c>
      <c r="AZ51" s="52">
        <v>34939</v>
      </c>
      <c r="BA51" s="61">
        <v>35972</v>
      </c>
      <c r="BB51" s="52">
        <v>32149</v>
      </c>
      <c r="BC51" s="52">
        <v>37071</v>
      </c>
      <c r="BD51" s="52">
        <v>36276</v>
      </c>
      <c r="BE51" s="52">
        <v>38250</v>
      </c>
      <c r="BF51" s="61">
        <v>38340</v>
      </c>
      <c r="BG51" s="52">
        <f t="shared" si="116"/>
        <v>1.0457339882249619</v>
      </c>
      <c r="BH51" s="52">
        <f t="shared" si="117"/>
        <v>1.1412431117815474</v>
      </c>
      <c r="BI51" s="52">
        <f t="shared" si="118"/>
        <v>1.0664706747023371</v>
      </c>
      <c r="BJ51" s="52">
        <f t="shared" si="119"/>
        <v>1.0947651621397292</v>
      </c>
      <c r="BK51" s="52">
        <f t="shared" si="120"/>
        <v>1.0658289780940731</v>
      </c>
      <c r="BL51" s="52">
        <v>151</v>
      </c>
      <c r="BM51" s="52">
        <v>157</v>
      </c>
      <c r="BN51" s="52">
        <v>153</v>
      </c>
      <c r="BO51" s="52">
        <v>153</v>
      </c>
      <c r="BP51" s="61">
        <v>153</v>
      </c>
      <c r="BQ51" s="52">
        <v>62</v>
      </c>
      <c r="BR51" s="52">
        <v>52</v>
      </c>
      <c r="BS51" s="52">
        <v>76</v>
      </c>
      <c r="BT51" s="52">
        <v>105</v>
      </c>
      <c r="BU51" s="61">
        <v>116</v>
      </c>
      <c r="BV51" s="52">
        <f t="shared" si="121"/>
        <v>41.059602649006621</v>
      </c>
      <c r="BW51" s="52">
        <f t="shared" si="122"/>
        <v>33.121019108280251</v>
      </c>
      <c r="BX51" s="52">
        <f t="shared" si="123"/>
        <v>49.673202614379086</v>
      </c>
      <c r="BY51" s="52">
        <f t="shared" si="124"/>
        <v>68.627450980392155</v>
      </c>
      <c r="BZ51" s="52">
        <f t="shared" si="125"/>
        <v>75.816993464052288</v>
      </c>
      <c r="CA51" s="52">
        <v>5</v>
      </c>
      <c r="CB51" s="52">
        <v>12</v>
      </c>
      <c r="CC51" s="52">
        <v>8</v>
      </c>
      <c r="CD51" s="52">
        <v>12</v>
      </c>
      <c r="CE51" s="61">
        <v>12</v>
      </c>
      <c r="CF51" s="52">
        <f t="shared" si="126"/>
        <v>3.3112582781456954</v>
      </c>
      <c r="CG51" s="52">
        <f t="shared" si="127"/>
        <v>7.6433121019108281</v>
      </c>
      <c r="CH51" s="52">
        <f t="shared" si="128"/>
        <v>5.2287581699346406</v>
      </c>
      <c r="CI51" s="52">
        <f t="shared" si="129"/>
        <v>7.8431372549019605</v>
      </c>
      <c r="CJ51" s="52">
        <f t="shared" si="130"/>
        <v>7.8431372549019605</v>
      </c>
      <c r="CK51" s="52">
        <v>1733</v>
      </c>
      <c r="CL51" s="52">
        <v>2174</v>
      </c>
      <c r="CM51" s="52">
        <v>2456</v>
      </c>
      <c r="CN51" s="52">
        <v>2581</v>
      </c>
      <c r="CO51" s="61">
        <v>2648</v>
      </c>
      <c r="CP51" s="52">
        <v>1733</v>
      </c>
      <c r="CQ51" s="52">
        <v>2174</v>
      </c>
      <c r="CR51" s="52">
        <v>2456</v>
      </c>
      <c r="CS51" s="52">
        <v>2581</v>
      </c>
      <c r="CT51" s="61">
        <v>2648</v>
      </c>
      <c r="CU51" s="52">
        <f t="shared" si="131"/>
        <v>100</v>
      </c>
      <c r="CV51" s="52">
        <f t="shared" si="132"/>
        <v>100</v>
      </c>
      <c r="CW51" s="52">
        <f t="shared" si="133"/>
        <v>100</v>
      </c>
      <c r="CX51" s="52">
        <f t="shared" si="134"/>
        <v>100</v>
      </c>
      <c r="CY51" s="52">
        <f t="shared" si="135"/>
        <v>100</v>
      </c>
      <c r="CZ51" s="52">
        <v>7948</v>
      </c>
      <c r="DA51" s="52">
        <v>9261</v>
      </c>
      <c r="DB51" s="52">
        <v>9899</v>
      </c>
      <c r="DC51" s="52">
        <v>10016</v>
      </c>
      <c r="DD51" s="61">
        <v>10213</v>
      </c>
      <c r="DE51" s="52">
        <v>7934</v>
      </c>
      <c r="DF51" s="52">
        <v>9235</v>
      </c>
      <c r="DG51" s="52">
        <v>9899</v>
      </c>
      <c r="DH51" s="52">
        <v>9964</v>
      </c>
      <c r="DI51" s="61">
        <v>10213</v>
      </c>
      <c r="DJ51" s="52">
        <f t="shared" si="136"/>
        <v>99.823855057876202</v>
      </c>
      <c r="DK51" s="52">
        <f t="shared" si="137"/>
        <v>99.719252780477277</v>
      </c>
      <c r="DL51" s="52">
        <f t="shared" si="138"/>
        <v>100</v>
      </c>
      <c r="DM51" s="52">
        <f t="shared" si="139"/>
        <v>99.480830670926508</v>
      </c>
      <c r="DN51" s="52">
        <f t="shared" si="140"/>
        <v>100</v>
      </c>
      <c r="DO51" s="52">
        <v>548</v>
      </c>
      <c r="DP51" s="52">
        <v>606</v>
      </c>
      <c r="DQ51" s="52">
        <v>621</v>
      </c>
      <c r="DR51" s="52">
        <v>581</v>
      </c>
      <c r="DS51" s="52">
        <v>523</v>
      </c>
      <c r="DT51" s="52">
        <v>380</v>
      </c>
      <c r="DU51" s="52">
        <v>435</v>
      </c>
      <c r="DV51" s="52">
        <v>412</v>
      </c>
      <c r="DW51" s="52">
        <v>396</v>
      </c>
      <c r="DX51" s="52">
        <v>397</v>
      </c>
      <c r="DY51" s="52">
        <f t="shared" si="141"/>
        <v>69.34306569343066</v>
      </c>
      <c r="DZ51" s="52">
        <f t="shared" si="142"/>
        <v>71.78217821782178</v>
      </c>
      <c r="EA51" s="52">
        <f t="shared" si="143"/>
        <v>66.344605475040254</v>
      </c>
      <c r="EB51" s="52">
        <f t="shared" si="144"/>
        <v>68.158347676419965</v>
      </c>
      <c r="EC51" s="52">
        <f t="shared" si="145"/>
        <v>75.908221797323137</v>
      </c>
      <c r="ED51" s="52">
        <v>3686</v>
      </c>
      <c r="EE51" s="52">
        <v>3988</v>
      </c>
      <c r="EF51" s="52">
        <v>4054</v>
      </c>
      <c r="EG51" s="52">
        <v>3783</v>
      </c>
      <c r="EH51" s="52">
        <v>3664</v>
      </c>
      <c r="EI51" s="52">
        <v>71</v>
      </c>
      <c r="EJ51" s="52">
        <v>110</v>
      </c>
      <c r="EK51" s="52">
        <v>121</v>
      </c>
      <c r="EL51" s="52">
        <v>118</v>
      </c>
      <c r="EM51" s="52">
        <v>123</v>
      </c>
      <c r="EN51" s="52">
        <f t="shared" si="146"/>
        <v>1.9262072707542051</v>
      </c>
      <c r="EO51" s="52">
        <f t="shared" si="147"/>
        <v>2.7582748244734203</v>
      </c>
      <c r="EP51" s="52">
        <f t="shared" si="148"/>
        <v>2.9847064627528366</v>
      </c>
      <c r="EQ51" s="52">
        <f t="shared" si="149"/>
        <v>3.1192175522072429</v>
      </c>
      <c r="ER51" s="52">
        <f t="shared" si="150"/>
        <v>3.356986899563319</v>
      </c>
      <c r="ES51" s="52">
        <v>1</v>
      </c>
      <c r="ET51" s="52">
        <v>4</v>
      </c>
      <c r="EU51" s="52">
        <v>10</v>
      </c>
      <c r="EV51" s="52">
        <v>13</v>
      </c>
      <c r="EW51" s="52">
        <v>2</v>
      </c>
      <c r="EX51" s="52">
        <v>0</v>
      </c>
      <c r="EY51" s="52">
        <v>2</v>
      </c>
      <c r="EZ51" s="52">
        <v>5</v>
      </c>
      <c r="FA51" s="52">
        <v>9</v>
      </c>
      <c r="FB51" s="52">
        <v>0</v>
      </c>
      <c r="FC51" s="52">
        <v>0</v>
      </c>
      <c r="FD51" s="52">
        <v>1</v>
      </c>
      <c r="FE51" s="52">
        <v>3</v>
      </c>
      <c r="FF51" s="52">
        <v>2</v>
      </c>
      <c r="FG51" s="52">
        <v>1</v>
      </c>
      <c r="FH51" s="52">
        <f t="shared" si="151"/>
        <v>0</v>
      </c>
      <c r="FI51" s="52">
        <f t="shared" si="152"/>
        <v>50</v>
      </c>
      <c r="FJ51" s="52">
        <f t="shared" si="153"/>
        <v>50</v>
      </c>
      <c r="FK51" s="52">
        <f t="shared" si="154"/>
        <v>69.230769230769226</v>
      </c>
      <c r="FL51" s="52">
        <f t="shared" si="155"/>
        <v>0</v>
      </c>
      <c r="FM51" s="52">
        <f t="shared" si="156"/>
        <v>0</v>
      </c>
      <c r="FN51" s="52">
        <f t="shared" si="157"/>
        <v>25</v>
      </c>
      <c r="FO51" s="52">
        <f t="shared" si="158"/>
        <v>30</v>
      </c>
      <c r="FP51" s="52">
        <f t="shared" si="159"/>
        <v>15.384615384615385</v>
      </c>
      <c r="FQ51" s="52">
        <f t="shared" si="160"/>
        <v>50</v>
      </c>
      <c r="FR51" s="52">
        <v>0</v>
      </c>
      <c r="FS51" s="52">
        <v>1</v>
      </c>
      <c r="FT51" s="52">
        <v>3</v>
      </c>
      <c r="FU51" s="52">
        <v>3</v>
      </c>
      <c r="FV51" s="52">
        <v>0</v>
      </c>
      <c r="FW51" s="52">
        <v>14</v>
      </c>
      <c r="FX51" s="52">
        <v>24</v>
      </c>
      <c r="FY51" s="52">
        <v>51</v>
      </c>
      <c r="FZ51" s="52">
        <v>54</v>
      </c>
      <c r="GA51" s="52">
        <v>15</v>
      </c>
      <c r="GB51" s="52">
        <f t="shared" si="161"/>
        <v>0</v>
      </c>
      <c r="GC51" s="52">
        <f t="shared" si="162"/>
        <v>4.1666666666666661</v>
      </c>
      <c r="GD51" s="52">
        <f t="shared" si="163"/>
        <v>5.8823529411764701</v>
      </c>
      <c r="GE51" s="52">
        <f t="shared" si="164"/>
        <v>5.5555555555555554</v>
      </c>
      <c r="GF51" s="52">
        <f t="shared" si="165"/>
        <v>0</v>
      </c>
      <c r="GG51" s="52">
        <v>0</v>
      </c>
      <c r="GH51" s="52">
        <v>1</v>
      </c>
      <c r="GI51" s="52">
        <v>0</v>
      </c>
      <c r="GJ51" s="52">
        <v>0</v>
      </c>
      <c r="GK51" s="52">
        <v>0</v>
      </c>
      <c r="GL51" s="52">
        <v>3500</v>
      </c>
      <c r="GM51" s="52">
        <v>3544</v>
      </c>
      <c r="GN51" s="52">
        <v>3406</v>
      </c>
      <c r="GO51" s="52">
        <v>3397</v>
      </c>
      <c r="GP51" s="52">
        <v>3383</v>
      </c>
      <c r="GQ51" s="52">
        <f t="shared" si="166"/>
        <v>0</v>
      </c>
      <c r="GR51" s="52">
        <f t="shared" si="167"/>
        <v>2.821670428893905</v>
      </c>
      <c r="GS51" s="52">
        <f t="shared" si="168"/>
        <v>0</v>
      </c>
      <c r="GT51" s="52">
        <f t="shared" si="169"/>
        <v>0</v>
      </c>
      <c r="GU51" s="52">
        <f t="shared" si="170"/>
        <v>0</v>
      </c>
      <c r="GV51" s="52">
        <v>0</v>
      </c>
      <c r="GW51" s="52">
        <v>0</v>
      </c>
      <c r="GX51" s="52">
        <v>1</v>
      </c>
      <c r="GY51" s="52">
        <v>0</v>
      </c>
      <c r="GZ51" s="52">
        <v>1</v>
      </c>
      <c r="HA51" s="52">
        <f t="shared" si="171"/>
        <v>0</v>
      </c>
      <c r="HB51" s="52">
        <f t="shared" si="172"/>
        <v>0</v>
      </c>
      <c r="HC51" s="52">
        <f t="shared" si="173"/>
        <v>1.9607843137254901</v>
      </c>
      <c r="HD51" s="52">
        <f t="shared" si="174"/>
        <v>0</v>
      </c>
      <c r="HE51" s="52">
        <f t="shared" si="175"/>
        <v>6.666666666666667</v>
      </c>
      <c r="HF51" s="54">
        <v>22</v>
      </c>
      <c r="HG51" s="54">
        <v>70</v>
      </c>
      <c r="HH51" s="54">
        <v>73</v>
      </c>
      <c r="HI51" s="54">
        <v>99</v>
      </c>
      <c r="HJ51" s="54">
        <v>49</v>
      </c>
      <c r="HK51" s="54">
        <v>322</v>
      </c>
      <c r="HL51" s="54">
        <v>406</v>
      </c>
      <c r="HM51" s="54">
        <v>447</v>
      </c>
      <c r="HN51" s="54">
        <v>483</v>
      </c>
      <c r="HO51" s="54">
        <v>394</v>
      </c>
      <c r="HP51" s="52">
        <f t="shared" si="176"/>
        <v>6.8322981366459627</v>
      </c>
      <c r="HQ51" s="52">
        <f t="shared" si="177"/>
        <v>17.241379310344829</v>
      </c>
      <c r="HR51" s="52">
        <f t="shared" si="178"/>
        <v>16.331096196868007</v>
      </c>
      <c r="HS51" s="52">
        <f t="shared" si="179"/>
        <v>20.496894409937887</v>
      </c>
      <c r="HT51" s="52">
        <f t="shared" si="180"/>
        <v>12.436548223350254</v>
      </c>
    </row>
    <row r="52" spans="1:228" ht="15.75" thickBot="1">
      <c r="A52" s="43">
        <v>260340</v>
      </c>
      <c r="B52" s="43" t="s">
        <v>109</v>
      </c>
      <c r="C52" s="47">
        <v>2611</v>
      </c>
      <c r="D52" s="63">
        <v>576.33333333333337</v>
      </c>
      <c r="E52" s="63">
        <v>592.66666666666663</v>
      </c>
      <c r="F52" s="63">
        <v>434.33333333333331</v>
      </c>
      <c r="G52" s="63">
        <v>434</v>
      </c>
      <c r="H52" s="63">
        <v>433.33333333333331</v>
      </c>
      <c r="I52" s="63">
        <v>763</v>
      </c>
      <c r="J52" s="63">
        <v>23316</v>
      </c>
      <c r="K52" s="63">
        <v>1110</v>
      </c>
      <c r="L52" s="63">
        <v>1149</v>
      </c>
      <c r="M52" s="63">
        <v>1232</v>
      </c>
      <c r="N52" s="63">
        <v>7228</v>
      </c>
      <c r="O52" s="63">
        <v>7900</v>
      </c>
      <c r="P52" s="63">
        <v>7977</v>
      </c>
      <c r="Q52" s="63">
        <v>5648</v>
      </c>
      <c r="R52" s="63">
        <v>5646</v>
      </c>
      <c r="S52" s="64">
        <v>145</v>
      </c>
      <c r="T52" s="64">
        <v>129</v>
      </c>
      <c r="U52" s="64">
        <v>188</v>
      </c>
      <c r="V52" s="64">
        <v>181</v>
      </c>
      <c r="W52" s="64">
        <v>160</v>
      </c>
      <c r="X52" s="52">
        <f t="shared" si="101"/>
        <v>0.25159051474840949</v>
      </c>
      <c r="Y52" s="52">
        <f t="shared" si="102"/>
        <v>0.2176602924634421</v>
      </c>
      <c r="Z52" s="52">
        <f t="shared" si="103"/>
        <v>0.43284727551803531</v>
      </c>
      <c r="AA52" s="52">
        <f t="shared" si="104"/>
        <v>0.41705069124423966</v>
      </c>
      <c r="AB52" s="52">
        <f t="shared" si="105"/>
        <v>0.36923076923076925</v>
      </c>
      <c r="AC52" s="52">
        <v>763</v>
      </c>
      <c r="AD52" s="52">
        <v>22358</v>
      </c>
      <c r="AE52" s="52">
        <v>1107</v>
      </c>
      <c r="AF52" s="52">
        <v>1144</v>
      </c>
      <c r="AG52" s="61">
        <v>1227</v>
      </c>
      <c r="AH52" s="52">
        <f t="shared" si="106"/>
        <v>100</v>
      </c>
      <c r="AI52" s="52">
        <f t="shared" si="107"/>
        <v>95.891233487733743</v>
      </c>
      <c r="AJ52" s="52">
        <f t="shared" si="108"/>
        <v>99.729729729729726</v>
      </c>
      <c r="AK52" s="52">
        <f t="shared" si="109"/>
        <v>99.564838990426466</v>
      </c>
      <c r="AL52" s="52">
        <f t="shared" si="110"/>
        <v>99.594155844155836</v>
      </c>
      <c r="AM52" s="52">
        <v>980</v>
      </c>
      <c r="AN52" s="52">
        <v>1608</v>
      </c>
      <c r="AO52" s="52">
        <v>1644</v>
      </c>
      <c r="AP52" s="52">
        <v>1399</v>
      </c>
      <c r="AQ52" s="61">
        <v>642</v>
      </c>
      <c r="AR52" s="52">
        <f t="shared" si="111"/>
        <v>13.558384061981185</v>
      </c>
      <c r="AS52" s="52">
        <f t="shared" si="112"/>
        <v>20.354430379746834</v>
      </c>
      <c r="AT52" s="52">
        <f t="shared" si="113"/>
        <v>20.609251598345242</v>
      </c>
      <c r="AU52" s="52">
        <f t="shared" si="114"/>
        <v>24.769830028328613</v>
      </c>
      <c r="AV52" s="52">
        <f t="shared" si="115"/>
        <v>11.370882040382572</v>
      </c>
      <c r="AW52" s="52">
        <v>15464</v>
      </c>
      <c r="AX52" s="52">
        <v>23117</v>
      </c>
      <c r="AY52" s="52">
        <v>23855</v>
      </c>
      <c r="AZ52" s="52">
        <v>24292</v>
      </c>
      <c r="BA52" s="61">
        <v>24468</v>
      </c>
      <c r="BB52" s="52">
        <v>28794</v>
      </c>
      <c r="BC52" s="52">
        <v>40464</v>
      </c>
      <c r="BD52" s="52">
        <v>40800</v>
      </c>
      <c r="BE52" s="52">
        <v>42780</v>
      </c>
      <c r="BF52" s="61">
        <v>47385</v>
      </c>
      <c r="BG52" s="52">
        <f t="shared" si="116"/>
        <v>1.8620020693222969</v>
      </c>
      <c r="BH52" s="52">
        <f t="shared" si="117"/>
        <v>1.7504001384262664</v>
      </c>
      <c r="BI52" s="52">
        <f t="shared" si="118"/>
        <v>1.7103332634667785</v>
      </c>
      <c r="BJ52" s="52">
        <f t="shared" si="119"/>
        <v>1.7610736044788409</v>
      </c>
      <c r="BK52" s="52">
        <f t="shared" si="120"/>
        <v>1.9366110838646395</v>
      </c>
      <c r="BL52" s="52">
        <v>117</v>
      </c>
      <c r="BM52" s="52">
        <v>110</v>
      </c>
      <c r="BN52" s="52">
        <v>96</v>
      </c>
      <c r="BO52" s="52">
        <v>113</v>
      </c>
      <c r="BP52" s="61">
        <v>122</v>
      </c>
      <c r="BQ52" s="52">
        <v>15</v>
      </c>
      <c r="BR52" s="52">
        <v>43</v>
      </c>
      <c r="BS52" s="52">
        <v>39</v>
      </c>
      <c r="BT52" s="52">
        <v>44</v>
      </c>
      <c r="BU52" s="61">
        <v>36</v>
      </c>
      <c r="BV52" s="52">
        <f t="shared" si="121"/>
        <v>12.820512820512819</v>
      </c>
      <c r="BW52" s="52">
        <f t="shared" si="122"/>
        <v>39.090909090909093</v>
      </c>
      <c r="BX52" s="52">
        <f t="shared" si="123"/>
        <v>40.625</v>
      </c>
      <c r="BY52" s="52">
        <f t="shared" si="124"/>
        <v>38.938053097345133</v>
      </c>
      <c r="BZ52" s="52">
        <f t="shared" si="125"/>
        <v>29.508196721311474</v>
      </c>
      <c r="CA52" s="52">
        <v>11</v>
      </c>
      <c r="CB52" s="52">
        <v>12</v>
      </c>
      <c r="CC52" s="52">
        <v>7</v>
      </c>
      <c r="CD52" s="52">
        <v>7</v>
      </c>
      <c r="CE52" s="61">
        <v>11</v>
      </c>
      <c r="CF52" s="52">
        <f t="shared" si="126"/>
        <v>9.4017094017094021</v>
      </c>
      <c r="CG52" s="52">
        <f t="shared" si="127"/>
        <v>10.909090909090908</v>
      </c>
      <c r="CH52" s="52">
        <f t="shared" si="128"/>
        <v>7.291666666666667</v>
      </c>
      <c r="CI52" s="52">
        <f t="shared" si="129"/>
        <v>6.1946902654867255</v>
      </c>
      <c r="CJ52" s="52">
        <f t="shared" si="130"/>
        <v>9.0163934426229506</v>
      </c>
      <c r="CK52" s="52">
        <v>763</v>
      </c>
      <c r="CL52" s="52">
        <v>1061</v>
      </c>
      <c r="CM52" s="52">
        <v>1293</v>
      </c>
      <c r="CN52" s="52">
        <v>1402</v>
      </c>
      <c r="CO52" s="61">
        <v>1378</v>
      </c>
      <c r="CP52" s="52">
        <v>763</v>
      </c>
      <c r="CQ52" s="52">
        <v>1061</v>
      </c>
      <c r="CR52" s="52">
        <v>1293</v>
      </c>
      <c r="CS52" s="52">
        <v>1402</v>
      </c>
      <c r="CT52" s="61">
        <v>1378</v>
      </c>
      <c r="CU52" s="52">
        <f t="shared" si="131"/>
        <v>100</v>
      </c>
      <c r="CV52" s="52">
        <f t="shared" si="132"/>
        <v>100</v>
      </c>
      <c r="CW52" s="52">
        <f t="shared" si="133"/>
        <v>100</v>
      </c>
      <c r="CX52" s="52">
        <f t="shared" si="134"/>
        <v>100</v>
      </c>
      <c r="CY52" s="52">
        <f t="shared" si="135"/>
        <v>100</v>
      </c>
      <c r="CZ52" s="52">
        <v>4103</v>
      </c>
      <c r="DA52" s="52">
        <v>6048</v>
      </c>
      <c r="DB52" s="52">
        <v>6241</v>
      </c>
      <c r="DC52" s="52">
        <v>6520</v>
      </c>
      <c r="DD52" s="61">
        <v>6630</v>
      </c>
      <c r="DE52" s="52">
        <v>4103</v>
      </c>
      <c r="DF52" s="52">
        <v>6048</v>
      </c>
      <c r="DG52" s="52">
        <v>6241</v>
      </c>
      <c r="DH52" s="52">
        <v>6520</v>
      </c>
      <c r="DI52" s="61">
        <v>6630</v>
      </c>
      <c r="DJ52" s="52">
        <f t="shared" si="136"/>
        <v>100</v>
      </c>
      <c r="DK52" s="52">
        <f t="shared" si="137"/>
        <v>100</v>
      </c>
      <c r="DL52" s="52">
        <f t="shared" si="138"/>
        <v>100</v>
      </c>
      <c r="DM52" s="52">
        <f t="shared" si="139"/>
        <v>100</v>
      </c>
      <c r="DN52" s="52">
        <f t="shared" si="140"/>
        <v>100</v>
      </c>
      <c r="DO52" s="52">
        <v>251</v>
      </c>
      <c r="DP52" s="52">
        <v>398</v>
      </c>
      <c r="DQ52" s="52">
        <v>367</v>
      </c>
      <c r="DR52" s="52">
        <v>403</v>
      </c>
      <c r="DS52" s="52">
        <v>418</v>
      </c>
      <c r="DT52" s="52">
        <v>169</v>
      </c>
      <c r="DU52" s="52">
        <v>251</v>
      </c>
      <c r="DV52" s="52">
        <v>264</v>
      </c>
      <c r="DW52" s="52">
        <v>270</v>
      </c>
      <c r="DX52" s="52">
        <v>271</v>
      </c>
      <c r="DY52" s="52">
        <f t="shared" si="141"/>
        <v>67.330677290836647</v>
      </c>
      <c r="DZ52" s="52">
        <f t="shared" si="142"/>
        <v>63.065326633165832</v>
      </c>
      <c r="EA52" s="52">
        <f t="shared" si="143"/>
        <v>71.934604904632153</v>
      </c>
      <c r="EB52" s="52">
        <f t="shared" si="144"/>
        <v>66.997518610421835</v>
      </c>
      <c r="EC52" s="52">
        <f t="shared" si="145"/>
        <v>64.832535885167459</v>
      </c>
      <c r="ED52" s="52">
        <v>1576</v>
      </c>
      <c r="EE52" s="52">
        <v>2241</v>
      </c>
      <c r="EF52" s="52">
        <v>2218</v>
      </c>
      <c r="EG52" s="52">
        <v>2373</v>
      </c>
      <c r="EH52" s="52">
        <v>2388</v>
      </c>
      <c r="EI52" s="52">
        <v>58</v>
      </c>
      <c r="EJ52" s="52">
        <v>93</v>
      </c>
      <c r="EK52" s="52">
        <v>31</v>
      </c>
      <c r="EL52" s="52">
        <v>18</v>
      </c>
      <c r="EM52" s="52">
        <v>17</v>
      </c>
      <c r="EN52" s="52">
        <f t="shared" si="146"/>
        <v>3.6802030456852792</v>
      </c>
      <c r="EO52" s="52">
        <f t="shared" si="147"/>
        <v>4.1499330655957163</v>
      </c>
      <c r="EP52" s="52">
        <f t="shared" si="148"/>
        <v>1.3976555455365194</v>
      </c>
      <c r="EQ52" s="52">
        <f t="shared" si="149"/>
        <v>0.75853350189633373</v>
      </c>
      <c r="ER52" s="52">
        <f t="shared" si="150"/>
        <v>0.71189279731993294</v>
      </c>
      <c r="ES52" s="52">
        <v>5</v>
      </c>
      <c r="ET52" s="52">
        <v>6</v>
      </c>
      <c r="EU52" s="52">
        <v>9</v>
      </c>
      <c r="EV52" s="52">
        <v>10</v>
      </c>
      <c r="EW52" s="52">
        <v>6</v>
      </c>
      <c r="EX52" s="52">
        <v>2</v>
      </c>
      <c r="EY52" s="52">
        <v>3</v>
      </c>
      <c r="EZ52" s="52">
        <v>2</v>
      </c>
      <c r="FA52" s="52">
        <v>2</v>
      </c>
      <c r="FB52" s="52">
        <v>2</v>
      </c>
      <c r="FC52" s="52">
        <v>0</v>
      </c>
      <c r="FD52" s="52">
        <v>1</v>
      </c>
      <c r="FE52" s="52">
        <v>7</v>
      </c>
      <c r="FF52" s="52">
        <v>6</v>
      </c>
      <c r="FG52" s="52">
        <v>2</v>
      </c>
      <c r="FH52" s="52">
        <f t="shared" si="151"/>
        <v>40</v>
      </c>
      <c r="FI52" s="52">
        <f t="shared" si="152"/>
        <v>50</v>
      </c>
      <c r="FJ52" s="52">
        <f t="shared" si="153"/>
        <v>22.222222222222221</v>
      </c>
      <c r="FK52" s="52">
        <f t="shared" si="154"/>
        <v>20</v>
      </c>
      <c r="FL52" s="52">
        <f t="shared" si="155"/>
        <v>33.333333333333329</v>
      </c>
      <c r="FM52" s="52">
        <f t="shared" si="156"/>
        <v>0</v>
      </c>
      <c r="FN52" s="52">
        <f t="shared" si="157"/>
        <v>16.666666666666664</v>
      </c>
      <c r="FO52" s="52">
        <f t="shared" si="158"/>
        <v>77.777777777777786</v>
      </c>
      <c r="FP52" s="52">
        <f t="shared" si="159"/>
        <v>60</v>
      </c>
      <c r="FQ52" s="52">
        <f t="shared" si="160"/>
        <v>33.333333333333329</v>
      </c>
      <c r="FR52" s="52">
        <v>1</v>
      </c>
      <c r="FS52" s="52">
        <v>0</v>
      </c>
      <c r="FT52" s="52">
        <v>1</v>
      </c>
      <c r="FU52" s="52">
        <v>1</v>
      </c>
      <c r="FV52" s="52">
        <v>2</v>
      </c>
      <c r="FW52" s="52">
        <v>9</v>
      </c>
      <c r="FX52" s="52">
        <v>11</v>
      </c>
      <c r="FY52" s="52">
        <v>20</v>
      </c>
      <c r="FZ52" s="52">
        <v>29</v>
      </c>
      <c r="GA52" s="52">
        <v>30</v>
      </c>
      <c r="GB52" s="52">
        <f t="shared" si="161"/>
        <v>11.111111111111111</v>
      </c>
      <c r="GC52" s="52">
        <f t="shared" si="162"/>
        <v>0</v>
      </c>
      <c r="GD52" s="52">
        <f t="shared" si="163"/>
        <v>5</v>
      </c>
      <c r="GE52" s="52">
        <f t="shared" si="164"/>
        <v>3.4482758620689653</v>
      </c>
      <c r="GF52" s="52">
        <f t="shared" si="165"/>
        <v>6.666666666666667</v>
      </c>
      <c r="GG52" s="52">
        <v>0</v>
      </c>
      <c r="GH52" s="52">
        <v>0</v>
      </c>
      <c r="GI52" s="52">
        <v>0</v>
      </c>
      <c r="GJ52" s="52">
        <v>0</v>
      </c>
      <c r="GK52" s="52">
        <v>0</v>
      </c>
      <c r="GL52" s="52">
        <v>2237</v>
      </c>
      <c r="GM52" s="52">
        <v>2297</v>
      </c>
      <c r="GN52" s="52">
        <v>1830</v>
      </c>
      <c r="GO52" s="52">
        <v>1828</v>
      </c>
      <c r="GP52" s="52">
        <v>1828</v>
      </c>
      <c r="GQ52" s="52">
        <f t="shared" si="166"/>
        <v>0</v>
      </c>
      <c r="GR52" s="52">
        <f t="shared" si="167"/>
        <v>0</v>
      </c>
      <c r="GS52" s="52">
        <f t="shared" si="168"/>
        <v>0</v>
      </c>
      <c r="GT52" s="52">
        <f t="shared" si="169"/>
        <v>0</v>
      </c>
      <c r="GU52" s="52">
        <f t="shared" si="170"/>
        <v>0</v>
      </c>
      <c r="GV52" s="52">
        <v>0</v>
      </c>
      <c r="GW52" s="52">
        <v>0</v>
      </c>
      <c r="GX52" s="52">
        <v>0</v>
      </c>
      <c r="GY52" s="52">
        <v>0</v>
      </c>
      <c r="GZ52" s="52">
        <v>0</v>
      </c>
      <c r="HA52" s="52">
        <f t="shared" si="171"/>
        <v>0</v>
      </c>
      <c r="HB52" s="52">
        <f t="shared" si="172"/>
        <v>0</v>
      </c>
      <c r="HC52" s="52">
        <f t="shared" si="173"/>
        <v>0</v>
      </c>
      <c r="HD52" s="52">
        <f t="shared" si="174"/>
        <v>0</v>
      </c>
      <c r="HE52" s="52">
        <f t="shared" si="175"/>
        <v>0</v>
      </c>
      <c r="HF52" s="54">
        <v>182</v>
      </c>
      <c r="HG52" s="54">
        <v>159</v>
      </c>
      <c r="HH52" s="54">
        <v>185</v>
      </c>
      <c r="HI52" s="54">
        <v>171</v>
      </c>
      <c r="HJ52" s="54">
        <v>179</v>
      </c>
      <c r="HK52" s="54">
        <v>615</v>
      </c>
      <c r="HL52" s="54">
        <v>565</v>
      </c>
      <c r="HM52" s="54">
        <v>596</v>
      </c>
      <c r="HN52" s="54">
        <v>582</v>
      </c>
      <c r="HO52" s="54">
        <v>524</v>
      </c>
      <c r="HP52" s="52">
        <f t="shared" si="176"/>
        <v>29.593495934959353</v>
      </c>
      <c r="HQ52" s="52">
        <f t="shared" si="177"/>
        <v>28.141592920353979</v>
      </c>
      <c r="HR52" s="52">
        <f t="shared" si="178"/>
        <v>31.040268456375841</v>
      </c>
      <c r="HS52" s="52">
        <f t="shared" si="179"/>
        <v>29.381443298969074</v>
      </c>
      <c r="HT52" s="52">
        <f t="shared" si="180"/>
        <v>34.160305343511446</v>
      </c>
    </row>
    <row r="53" spans="1:228" ht="15.75" thickBot="1">
      <c r="A53" s="43">
        <v>260345</v>
      </c>
      <c r="B53" s="43" t="s">
        <v>3</v>
      </c>
      <c r="C53" s="47">
        <v>2601</v>
      </c>
      <c r="D53" s="63">
        <v>12730.333333333334</v>
      </c>
      <c r="E53" s="63">
        <v>12999</v>
      </c>
      <c r="F53" s="63">
        <v>13520</v>
      </c>
      <c r="G53" s="63">
        <v>13633.666666666666</v>
      </c>
      <c r="H53" s="63">
        <v>13743</v>
      </c>
      <c r="I53" s="63">
        <v>23297</v>
      </c>
      <c r="J53" s="63">
        <v>1972</v>
      </c>
      <c r="K53" s="63">
        <v>21959</v>
      </c>
      <c r="L53" s="63">
        <v>20799</v>
      </c>
      <c r="M53" s="63">
        <v>22006</v>
      </c>
      <c r="N53" s="63">
        <v>150354</v>
      </c>
      <c r="O53" s="63">
        <v>141973</v>
      </c>
      <c r="P53" s="63">
        <v>143210</v>
      </c>
      <c r="Q53" s="63">
        <v>144466</v>
      </c>
      <c r="R53" s="63">
        <v>145676</v>
      </c>
      <c r="S53" s="64">
        <v>9725</v>
      </c>
      <c r="T53" s="64">
        <v>9527</v>
      </c>
      <c r="U53" s="64">
        <v>7555</v>
      </c>
      <c r="V53" s="64">
        <v>7408</v>
      </c>
      <c r="W53" s="64">
        <v>8037</v>
      </c>
      <c r="X53" s="52">
        <f t="shared" si="101"/>
        <v>0.7639234374590872</v>
      </c>
      <c r="Y53" s="52">
        <f t="shared" si="102"/>
        <v>0.73290253096392033</v>
      </c>
      <c r="Z53" s="52">
        <f t="shared" si="103"/>
        <v>0.55880177514792895</v>
      </c>
      <c r="AA53" s="52">
        <f t="shared" si="104"/>
        <v>0.54336079802449821</v>
      </c>
      <c r="AB53" s="52">
        <f t="shared" si="105"/>
        <v>0.58480681074001306</v>
      </c>
      <c r="AC53" s="52">
        <v>22606</v>
      </c>
      <c r="AD53" s="52">
        <v>1963</v>
      </c>
      <c r="AE53" s="52">
        <v>20617</v>
      </c>
      <c r="AF53" s="52">
        <v>19488</v>
      </c>
      <c r="AG53" s="61">
        <v>20871</v>
      </c>
      <c r="AH53" s="52">
        <f t="shared" si="106"/>
        <v>97.03395286946818</v>
      </c>
      <c r="AI53" s="52">
        <f t="shared" si="107"/>
        <v>99.543610547667342</v>
      </c>
      <c r="AJ53" s="52">
        <f t="shared" si="108"/>
        <v>93.888610592467785</v>
      </c>
      <c r="AK53" s="52">
        <f t="shared" si="109"/>
        <v>93.696812346747436</v>
      </c>
      <c r="AL53" s="52">
        <f t="shared" si="110"/>
        <v>94.842315732073075</v>
      </c>
      <c r="AM53" s="52">
        <v>14104</v>
      </c>
      <c r="AN53" s="52">
        <v>20226</v>
      </c>
      <c r="AO53" s="52">
        <v>21578</v>
      </c>
      <c r="AP53" s="52">
        <v>12981</v>
      </c>
      <c r="AQ53" s="61">
        <v>11398</v>
      </c>
      <c r="AR53" s="52">
        <f t="shared" si="111"/>
        <v>9.3805286191255313</v>
      </c>
      <c r="AS53" s="52">
        <f t="shared" si="112"/>
        <v>14.246370788811957</v>
      </c>
      <c r="AT53" s="52">
        <f t="shared" si="113"/>
        <v>15.067383562600378</v>
      </c>
      <c r="AU53" s="52">
        <f t="shared" si="114"/>
        <v>8.9855052399872637</v>
      </c>
      <c r="AV53" s="52">
        <f t="shared" si="115"/>
        <v>7.8242126362612918</v>
      </c>
      <c r="AW53" s="52">
        <v>511819</v>
      </c>
      <c r="AX53" s="52">
        <v>521188</v>
      </c>
      <c r="AY53" s="52">
        <v>522789</v>
      </c>
      <c r="AZ53" s="52">
        <v>507546</v>
      </c>
      <c r="BA53" s="61">
        <v>530016</v>
      </c>
      <c r="BB53" s="52">
        <v>386722</v>
      </c>
      <c r="BC53" s="52">
        <v>401447</v>
      </c>
      <c r="BD53" s="52">
        <v>374398</v>
      </c>
      <c r="BE53" s="52">
        <v>349375</v>
      </c>
      <c r="BF53" s="61">
        <v>374752</v>
      </c>
      <c r="BG53" s="52">
        <f t="shared" si="116"/>
        <v>0.75558351682919156</v>
      </c>
      <c r="BH53" s="52">
        <f t="shared" si="117"/>
        <v>0.7702537280213666</v>
      </c>
      <c r="BI53" s="52">
        <f t="shared" si="118"/>
        <v>0.71615508359969315</v>
      </c>
      <c r="BJ53" s="52">
        <f t="shared" si="119"/>
        <v>0.68836125198504172</v>
      </c>
      <c r="BK53" s="52">
        <f t="shared" si="120"/>
        <v>0.70705790013886372</v>
      </c>
      <c r="BL53" s="52">
        <v>2285</v>
      </c>
      <c r="BM53" s="52">
        <v>2128</v>
      </c>
      <c r="BN53" s="52">
        <v>2178</v>
      </c>
      <c r="BO53" s="52">
        <v>2321</v>
      </c>
      <c r="BP53" s="61">
        <v>2335</v>
      </c>
      <c r="BQ53" s="52">
        <v>1415</v>
      </c>
      <c r="BR53" s="52">
        <v>1358</v>
      </c>
      <c r="BS53" s="52">
        <v>1373</v>
      </c>
      <c r="BT53" s="52">
        <v>1410</v>
      </c>
      <c r="BU53" s="61">
        <v>1386</v>
      </c>
      <c r="BV53" s="52">
        <f t="shared" si="121"/>
        <v>61.925601750547045</v>
      </c>
      <c r="BW53" s="52">
        <f t="shared" si="122"/>
        <v>63.815789473684212</v>
      </c>
      <c r="BX53" s="52">
        <f t="shared" si="123"/>
        <v>63.039485766758496</v>
      </c>
      <c r="BY53" s="52">
        <f t="shared" si="124"/>
        <v>60.749676863420945</v>
      </c>
      <c r="BZ53" s="52">
        <f t="shared" si="125"/>
        <v>59.357601713062103</v>
      </c>
      <c r="CA53" s="52">
        <v>171</v>
      </c>
      <c r="CB53" s="52">
        <v>189</v>
      </c>
      <c r="CC53" s="52">
        <v>179</v>
      </c>
      <c r="CD53" s="52">
        <v>177</v>
      </c>
      <c r="CE53" s="61">
        <v>192</v>
      </c>
      <c r="CF53" s="52">
        <f t="shared" si="126"/>
        <v>7.4835886214442011</v>
      </c>
      <c r="CG53" s="52">
        <f t="shared" si="127"/>
        <v>8.8815789473684212</v>
      </c>
      <c r="CH53" s="52">
        <f t="shared" si="128"/>
        <v>8.2185491276400366</v>
      </c>
      <c r="CI53" s="52">
        <f t="shared" si="129"/>
        <v>7.6260232658336928</v>
      </c>
      <c r="CJ53" s="52">
        <f t="shared" si="130"/>
        <v>8.2226980728051391</v>
      </c>
      <c r="CK53" s="52">
        <v>43076</v>
      </c>
      <c r="CL53" s="52">
        <v>45355</v>
      </c>
      <c r="CM53" s="52">
        <v>47586</v>
      </c>
      <c r="CN53" s="52">
        <v>47075</v>
      </c>
      <c r="CO53" s="61">
        <v>52361</v>
      </c>
      <c r="CP53" s="52">
        <v>34713</v>
      </c>
      <c r="CQ53" s="52">
        <v>36242</v>
      </c>
      <c r="CR53" s="52">
        <v>36057</v>
      </c>
      <c r="CS53" s="52">
        <v>35591</v>
      </c>
      <c r="CT53" s="61">
        <v>39411</v>
      </c>
      <c r="CU53" s="52">
        <f t="shared" si="131"/>
        <v>80.585476831646403</v>
      </c>
      <c r="CV53" s="52">
        <f t="shared" si="132"/>
        <v>79.907397199867717</v>
      </c>
      <c r="CW53" s="52">
        <f t="shared" si="133"/>
        <v>75.772285966460728</v>
      </c>
      <c r="CX53" s="52">
        <f t="shared" si="134"/>
        <v>75.604885820499206</v>
      </c>
      <c r="CY53" s="52">
        <f t="shared" si="135"/>
        <v>75.267852027272212</v>
      </c>
      <c r="CZ53" s="52">
        <v>187811</v>
      </c>
      <c r="DA53" s="52">
        <v>205075</v>
      </c>
      <c r="DB53" s="52">
        <v>195916</v>
      </c>
      <c r="DC53" s="52">
        <v>187540</v>
      </c>
      <c r="DD53" s="61">
        <v>201972</v>
      </c>
      <c r="DE53" s="52">
        <v>141115</v>
      </c>
      <c r="DF53" s="52">
        <v>147181</v>
      </c>
      <c r="DG53" s="52">
        <v>141590</v>
      </c>
      <c r="DH53" s="52">
        <v>134553</v>
      </c>
      <c r="DI53" s="61">
        <v>144686</v>
      </c>
      <c r="DJ53" s="52">
        <f t="shared" si="136"/>
        <v>75.136706582681526</v>
      </c>
      <c r="DK53" s="52">
        <f t="shared" si="137"/>
        <v>71.7693526758503</v>
      </c>
      <c r="DL53" s="52">
        <f t="shared" si="138"/>
        <v>72.270769105126689</v>
      </c>
      <c r="DM53" s="52">
        <f t="shared" si="139"/>
        <v>71.746294123920222</v>
      </c>
      <c r="DN53" s="52">
        <f t="shared" si="140"/>
        <v>71.63666250767433</v>
      </c>
      <c r="DO53" s="52">
        <v>7663</v>
      </c>
      <c r="DP53" s="52">
        <v>7598</v>
      </c>
      <c r="DQ53" s="52">
        <v>6956</v>
      </c>
      <c r="DR53" s="52">
        <v>6556</v>
      </c>
      <c r="DS53" s="52">
        <v>6987</v>
      </c>
      <c r="DT53" s="52">
        <v>5202</v>
      </c>
      <c r="DU53" s="52">
        <v>5158</v>
      </c>
      <c r="DV53" s="52">
        <v>4567</v>
      </c>
      <c r="DW53" s="52">
        <v>4405</v>
      </c>
      <c r="DX53" s="52">
        <v>4625</v>
      </c>
      <c r="DY53" s="52">
        <f t="shared" si="141"/>
        <v>67.884640480229677</v>
      </c>
      <c r="DZ53" s="52">
        <f t="shared" si="142"/>
        <v>67.886285864701236</v>
      </c>
      <c r="EA53" s="52">
        <f t="shared" si="143"/>
        <v>65.65554916618747</v>
      </c>
      <c r="EB53" s="52">
        <f t="shared" si="144"/>
        <v>67.190359975594873</v>
      </c>
      <c r="EC53" s="52">
        <f t="shared" si="145"/>
        <v>66.19436095606126</v>
      </c>
      <c r="ED53" s="52">
        <v>45529</v>
      </c>
      <c r="EE53" s="52">
        <v>45091</v>
      </c>
      <c r="EF53" s="52">
        <v>43090</v>
      </c>
      <c r="EG53" s="52">
        <v>39488</v>
      </c>
      <c r="EH53" s="52">
        <v>42070</v>
      </c>
      <c r="EI53" s="52">
        <v>654</v>
      </c>
      <c r="EJ53" s="52">
        <v>615</v>
      </c>
      <c r="EK53" s="52">
        <v>500</v>
      </c>
      <c r="EL53" s="52">
        <v>358</v>
      </c>
      <c r="EM53" s="52">
        <v>288</v>
      </c>
      <c r="EN53" s="52">
        <f t="shared" si="146"/>
        <v>1.4364470996507721</v>
      </c>
      <c r="EO53" s="52">
        <f t="shared" si="147"/>
        <v>1.3639085405069746</v>
      </c>
      <c r="EP53" s="52">
        <f t="shared" si="148"/>
        <v>1.1603620329542816</v>
      </c>
      <c r="EQ53" s="52">
        <f t="shared" si="149"/>
        <v>0.90660453808752028</v>
      </c>
      <c r="ER53" s="52">
        <f t="shared" si="150"/>
        <v>0.68457333016401245</v>
      </c>
      <c r="ES53" s="52">
        <v>82</v>
      </c>
      <c r="ET53" s="52">
        <v>85</v>
      </c>
      <c r="EU53" s="52">
        <v>92</v>
      </c>
      <c r="EV53" s="52">
        <v>117</v>
      </c>
      <c r="EW53" s="52">
        <v>68</v>
      </c>
      <c r="EX53" s="52">
        <v>0</v>
      </c>
      <c r="EY53" s="52">
        <v>0</v>
      </c>
      <c r="EZ53" s="52">
        <v>0</v>
      </c>
      <c r="FA53" s="52">
        <v>0</v>
      </c>
      <c r="FB53" s="52">
        <v>0</v>
      </c>
      <c r="FC53" s="52">
        <v>0</v>
      </c>
      <c r="FD53" s="52">
        <v>0</v>
      </c>
      <c r="FE53" s="52">
        <v>0</v>
      </c>
      <c r="FF53" s="52">
        <v>0</v>
      </c>
      <c r="FG53" s="52">
        <v>0</v>
      </c>
      <c r="FH53" s="52">
        <f t="shared" si="151"/>
        <v>0</v>
      </c>
      <c r="FI53" s="52">
        <f t="shared" si="152"/>
        <v>0</v>
      </c>
      <c r="FJ53" s="52">
        <f t="shared" si="153"/>
        <v>0</v>
      </c>
      <c r="FK53" s="52">
        <f t="shared" si="154"/>
        <v>0</v>
      </c>
      <c r="FL53" s="52">
        <f t="shared" si="155"/>
        <v>0</v>
      </c>
      <c r="FM53" s="52">
        <f t="shared" si="156"/>
        <v>0</v>
      </c>
      <c r="FN53" s="52">
        <f t="shared" si="157"/>
        <v>0</v>
      </c>
      <c r="FO53" s="52">
        <f t="shared" si="158"/>
        <v>0</v>
      </c>
      <c r="FP53" s="52">
        <f t="shared" si="159"/>
        <v>0</v>
      </c>
      <c r="FQ53" s="52">
        <f t="shared" si="160"/>
        <v>0</v>
      </c>
      <c r="FR53" s="52">
        <v>0</v>
      </c>
      <c r="FS53" s="52">
        <v>0</v>
      </c>
      <c r="FT53" s="52">
        <v>0</v>
      </c>
      <c r="FU53" s="52">
        <v>0</v>
      </c>
      <c r="FV53" s="52">
        <v>0</v>
      </c>
      <c r="FW53" s="52">
        <v>8366</v>
      </c>
      <c r="FX53" s="52">
        <v>6823</v>
      </c>
      <c r="FY53" s="52">
        <v>5394</v>
      </c>
      <c r="FZ53" s="52">
        <v>3186</v>
      </c>
      <c r="GA53" s="52">
        <v>1570</v>
      </c>
      <c r="GB53" s="52">
        <f t="shared" si="161"/>
        <v>0</v>
      </c>
      <c r="GC53" s="52">
        <f t="shared" si="162"/>
        <v>0</v>
      </c>
      <c r="GD53" s="52">
        <f t="shared" si="163"/>
        <v>0</v>
      </c>
      <c r="GE53" s="52">
        <f t="shared" si="164"/>
        <v>0</v>
      </c>
      <c r="GF53" s="52">
        <f t="shared" si="165"/>
        <v>0</v>
      </c>
      <c r="GG53" s="52">
        <v>0</v>
      </c>
      <c r="GH53" s="52">
        <v>0</v>
      </c>
      <c r="GI53" s="52">
        <v>0</v>
      </c>
      <c r="GJ53" s="52">
        <v>0</v>
      </c>
      <c r="GK53" s="52">
        <v>0</v>
      </c>
      <c r="GL53" s="52">
        <v>42050</v>
      </c>
      <c r="GM53" s="52">
        <v>43356</v>
      </c>
      <c r="GN53" s="52">
        <v>46709</v>
      </c>
      <c r="GO53" s="52">
        <v>47101</v>
      </c>
      <c r="GP53" s="52">
        <v>47479</v>
      </c>
      <c r="GQ53" s="52">
        <f t="shared" si="166"/>
        <v>0</v>
      </c>
      <c r="GR53" s="52">
        <f t="shared" si="167"/>
        <v>0</v>
      </c>
      <c r="GS53" s="52">
        <f t="shared" si="168"/>
        <v>0</v>
      </c>
      <c r="GT53" s="52">
        <f t="shared" si="169"/>
        <v>0</v>
      </c>
      <c r="GU53" s="52">
        <f t="shared" si="170"/>
        <v>0</v>
      </c>
      <c r="GV53" s="52">
        <v>0</v>
      </c>
      <c r="GW53" s="52">
        <v>0</v>
      </c>
      <c r="GX53" s="52">
        <v>0</v>
      </c>
      <c r="GY53" s="52">
        <v>0</v>
      </c>
      <c r="GZ53" s="52">
        <v>0</v>
      </c>
      <c r="HA53" s="52">
        <f t="shared" si="171"/>
        <v>0</v>
      </c>
      <c r="HB53" s="52">
        <f t="shared" si="172"/>
        <v>0</v>
      </c>
      <c r="HC53" s="52">
        <f t="shared" si="173"/>
        <v>0</v>
      </c>
      <c r="HD53" s="52">
        <f t="shared" si="174"/>
        <v>0</v>
      </c>
      <c r="HE53" s="52">
        <f t="shared" si="175"/>
        <v>0</v>
      </c>
      <c r="HF53" s="54">
        <v>886</v>
      </c>
      <c r="HG53" s="54">
        <v>889</v>
      </c>
      <c r="HH53" s="54">
        <v>898</v>
      </c>
      <c r="HI53" s="54">
        <v>905</v>
      </c>
      <c r="HJ53" s="54">
        <v>970</v>
      </c>
      <c r="HK53" s="54">
        <v>9370</v>
      </c>
      <c r="HL53" s="54">
        <v>9236</v>
      </c>
      <c r="HM53" s="54">
        <v>9249</v>
      </c>
      <c r="HN53" s="54">
        <v>8936</v>
      </c>
      <c r="HO53" s="54">
        <v>8872</v>
      </c>
      <c r="HP53" s="52">
        <f t="shared" si="176"/>
        <v>9.4557097118463176</v>
      </c>
      <c r="HQ53" s="52">
        <f t="shared" si="177"/>
        <v>9.6253789519272406</v>
      </c>
      <c r="HR53" s="52">
        <f t="shared" si="178"/>
        <v>9.7091577467834362</v>
      </c>
      <c r="HS53" s="52">
        <f t="shared" si="179"/>
        <v>10.127573858549686</v>
      </c>
      <c r="HT53" s="52">
        <f t="shared" si="180"/>
        <v>10.933273219116321</v>
      </c>
    </row>
    <row r="54" spans="1:228" ht="15.75" thickBot="1">
      <c r="A54" s="43">
        <v>260350</v>
      </c>
      <c r="B54" s="43" t="s">
        <v>812</v>
      </c>
      <c r="C54" s="47">
        <v>2604</v>
      </c>
      <c r="D54" s="63">
        <v>1241.6666666666667</v>
      </c>
      <c r="E54" s="63">
        <v>1270.6666666666667</v>
      </c>
      <c r="F54" s="63">
        <v>1359.6666666666667</v>
      </c>
      <c r="G54" s="63">
        <v>1371.6666666666667</v>
      </c>
      <c r="H54" s="63">
        <v>1383.6666666666667</v>
      </c>
      <c r="I54" s="63">
        <v>2503</v>
      </c>
      <c r="J54" s="63">
        <v>1454</v>
      </c>
      <c r="K54" s="63">
        <v>2401</v>
      </c>
      <c r="L54" s="63">
        <v>1586</v>
      </c>
      <c r="M54" s="63">
        <v>1498</v>
      </c>
      <c r="N54" s="63">
        <v>16067</v>
      </c>
      <c r="O54" s="63">
        <v>16452</v>
      </c>
      <c r="P54" s="63">
        <v>16574</v>
      </c>
      <c r="Q54" s="63">
        <v>17104</v>
      </c>
      <c r="R54" s="63">
        <v>17257</v>
      </c>
      <c r="S54" s="64">
        <v>633</v>
      </c>
      <c r="T54" s="64">
        <v>596</v>
      </c>
      <c r="U54" s="64">
        <v>764</v>
      </c>
      <c r="V54" s="64">
        <v>424</v>
      </c>
      <c r="W54" s="64">
        <v>392</v>
      </c>
      <c r="X54" s="52">
        <f t="shared" si="101"/>
        <v>0.50979865771812083</v>
      </c>
      <c r="Y54" s="52">
        <f t="shared" si="102"/>
        <v>0.46904512067156345</v>
      </c>
      <c r="Z54" s="52">
        <f t="shared" si="103"/>
        <v>0.56190242706545723</v>
      </c>
      <c r="AA54" s="52">
        <f t="shared" si="104"/>
        <v>0.3091130012150668</v>
      </c>
      <c r="AB54" s="52">
        <f t="shared" si="105"/>
        <v>0.28330522765598648</v>
      </c>
      <c r="AC54" s="52">
        <v>2485</v>
      </c>
      <c r="AD54" s="52">
        <v>1433</v>
      </c>
      <c r="AE54" s="52">
        <v>2392</v>
      </c>
      <c r="AF54" s="52">
        <v>1578</v>
      </c>
      <c r="AG54" s="61">
        <v>1454</v>
      </c>
      <c r="AH54" s="52">
        <f t="shared" si="106"/>
        <v>99.280862964442676</v>
      </c>
      <c r="AI54" s="52">
        <f t="shared" si="107"/>
        <v>98.555708390646487</v>
      </c>
      <c r="AJ54" s="52">
        <f t="shared" si="108"/>
        <v>99.625156184922943</v>
      </c>
      <c r="AK54" s="52">
        <f t="shared" si="109"/>
        <v>99.495586380832279</v>
      </c>
      <c r="AL54" s="52">
        <f t="shared" si="110"/>
        <v>97.062750333778368</v>
      </c>
      <c r="AM54" s="52">
        <v>1939</v>
      </c>
      <c r="AN54" s="52">
        <v>3036</v>
      </c>
      <c r="AO54" s="52">
        <v>2852</v>
      </c>
      <c r="AP54" s="52">
        <v>2093</v>
      </c>
      <c r="AQ54" s="61">
        <v>964</v>
      </c>
      <c r="AR54" s="52">
        <f t="shared" si="111"/>
        <v>12.068214352399329</v>
      </c>
      <c r="AS54" s="52">
        <f t="shared" si="112"/>
        <v>18.453683442742523</v>
      </c>
      <c r="AT54" s="52">
        <f t="shared" si="113"/>
        <v>17.207674671171716</v>
      </c>
      <c r="AU54" s="52">
        <f t="shared" si="114"/>
        <v>12.236903648269411</v>
      </c>
      <c r="AV54" s="52">
        <f t="shared" si="115"/>
        <v>5.5861389581039571</v>
      </c>
      <c r="AW54" s="52">
        <v>60844</v>
      </c>
      <c r="AX54" s="52">
        <v>48108</v>
      </c>
      <c r="AY54" s="52">
        <v>66289</v>
      </c>
      <c r="AZ54" s="52">
        <v>40494</v>
      </c>
      <c r="BA54" s="61">
        <v>40824</v>
      </c>
      <c r="BB54" s="52">
        <v>53779</v>
      </c>
      <c r="BC54" s="52">
        <v>46743</v>
      </c>
      <c r="BD54" s="52">
        <v>58499</v>
      </c>
      <c r="BE54" s="52">
        <v>34601</v>
      </c>
      <c r="BF54" s="61">
        <v>35157</v>
      </c>
      <c r="BG54" s="52">
        <f t="shared" si="116"/>
        <v>0.88388337387417004</v>
      </c>
      <c r="BH54" s="52">
        <f t="shared" si="117"/>
        <v>0.97162634073334997</v>
      </c>
      <c r="BI54" s="52">
        <f t="shared" si="118"/>
        <v>0.88248427340886115</v>
      </c>
      <c r="BJ54" s="52">
        <f t="shared" si="119"/>
        <v>0.85447226749641925</v>
      </c>
      <c r="BK54" s="52">
        <f t="shared" si="120"/>
        <v>0.8611845972957084</v>
      </c>
      <c r="BL54" s="52">
        <v>244</v>
      </c>
      <c r="BM54" s="52">
        <v>213</v>
      </c>
      <c r="BN54" s="52">
        <v>246</v>
      </c>
      <c r="BO54" s="52">
        <v>227</v>
      </c>
      <c r="BP54" s="61">
        <v>210</v>
      </c>
      <c r="BQ54" s="52">
        <v>111</v>
      </c>
      <c r="BR54" s="52">
        <v>108</v>
      </c>
      <c r="BS54" s="52">
        <v>133</v>
      </c>
      <c r="BT54" s="52">
        <v>121</v>
      </c>
      <c r="BU54" s="61">
        <v>133</v>
      </c>
      <c r="BV54" s="52">
        <f t="shared" si="121"/>
        <v>45.491803278688522</v>
      </c>
      <c r="BW54" s="52">
        <f t="shared" si="122"/>
        <v>50.704225352112672</v>
      </c>
      <c r="BX54" s="52">
        <f t="shared" si="123"/>
        <v>54.065040650406502</v>
      </c>
      <c r="BY54" s="52">
        <f t="shared" si="124"/>
        <v>53.303964757709252</v>
      </c>
      <c r="BZ54" s="52">
        <f t="shared" si="125"/>
        <v>63.333333333333329</v>
      </c>
      <c r="CA54" s="52">
        <v>13</v>
      </c>
      <c r="CB54" s="52">
        <v>9</v>
      </c>
      <c r="CC54" s="52">
        <v>13</v>
      </c>
      <c r="CD54" s="52">
        <v>15</v>
      </c>
      <c r="CE54" s="61">
        <v>11</v>
      </c>
      <c r="CF54" s="52">
        <f t="shared" si="126"/>
        <v>5.3278688524590159</v>
      </c>
      <c r="CG54" s="52">
        <f t="shared" si="127"/>
        <v>4.225352112676056</v>
      </c>
      <c r="CH54" s="52">
        <f t="shared" si="128"/>
        <v>5.2845528455284558</v>
      </c>
      <c r="CI54" s="52">
        <f t="shared" si="129"/>
        <v>6.607929515418502</v>
      </c>
      <c r="CJ54" s="52">
        <f t="shared" si="130"/>
        <v>5.2380952380952381</v>
      </c>
      <c r="CK54" s="52">
        <v>3623</v>
      </c>
      <c r="CL54" s="52">
        <v>3049</v>
      </c>
      <c r="CM54" s="52">
        <v>5210</v>
      </c>
      <c r="CN54" s="52">
        <v>3343</v>
      </c>
      <c r="CO54" s="61">
        <v>4965</v>
      </c>
      <c r="CP54" s="52">
        <v>3475</v>
      </c>
      <c r="CQ54" s="52">
        <v>2965</v>
      </c>
      <c r="CR54" s="52">
        <v>4952</v>
      </c>
      <c r="CS54" s="52">
        <v>3144</v>
      </c>
      <c r="CT54" s="61">
        <v>4902</v>
      </c>
      <c r="CU54" s="52">
        <f t="shared" si="131"/>
        <v>95.914987579354133</v>
      </c>
      <c r="CV54" s="52">
        <f t="shared" si="132"/>
        <v>97.244998360118075</v>
      </c>
      <c r="CW54" s="52">
        <f t="shared" si="133"/>
        <v>95.047984644913626</v>
      </c>
      <c r="CX54" s="52">
        <f t="shared" si="134"/>
        <v>94.047262937481307</v>
      </c>
      <c r="CY54" s="52">
        <f t="shared" si="135"/>
        <v>98.73111782477342</v>
      </c>
      <c r="CZ54" s="52">
        <v>14147</v>
      </c>
      <c r="DA54" s="52">
        <v>12192</v>
      </c>
      <c r="DB54" s="52">
        <v>18478</v>
      </c>
      <c r="DC54" s="52">
        <v>11600</v>
      </c>
      <c r="DD54" s="61">
        <v>14870</v>
      </c>
      <c r="DE54" s="52">
        <v>13328</v>
      </c>
      <c r="DF54" s="52">
        <v>11696</v>
      </c>
      <c r="DG54" s="52">
        <v>17178</v>
      </c>
      <c r="DH54" s="52">
        <v>10736</v>
      </c>
      <c r="DI54" s="61">
        <v>14699</v>
      </c>
      <c r="DJ54" s="52">
        <f t="shared" si="136"/>
        <v>94.210786739238003</v>
      </c>
      <c r="DK54" s="52">
        <f t="shared" si="137"/>
        <v>95.931758530183728</v>
      </c>
      <c r="DL54" s="52">
        <f t="shared" si="138"/>
        <v>92.96460655915142</v>
      </c>
      <c r="DM54" s="52">
        <f t="shared" si="139"/>
        <v>92.551724137931032</v>
      </c>
      <c r="DN54" s="52">
        <f t="shared" si="140"/>
        <v>98.850033624747809</v>
      </c>
      <c r="DO54" s="52">
        <v>816</v>
      </c>
      <c r="DP54" s="52">
        <v>569</v>
      </c>
      <c r="DQ54" s="52">
        <v>719</v>
      </c>
      <c r="DR54" s="52">
        <v>460</v>
      </c>
      <c r="DS54" s="52">
        <v>518</v>
      </c>
      <c r="DT54" s="52">
        <v>477</v>
      </c>
      <c r="DU54" s="52">
        <v>305</v>
      </c>
      <c r="DV54" s="52">
        <v>435</v>
      </c>
      <c r="DW54" s="52">
        <v>285</v>
      </c>
      <c r="DX54" s="52">
        <v>284</v>
      </c>
      <c r="DY54" s="52">
        <f t="shared" si="141"/>
        <v>58.455882352941181</v>
      </c>
      <c r="DZ54" s="52">
        <f t="shared" si="142"/>
        <v>53.602811950790866</v>
      </c>
      <c r="EA54" s="52">
        <f t="shared" si="143"/>
        <v>60.500695410292074</v>
      </c>
      <c r="EB54" s="52">
        <f t="shared" si="144"/>
        <v>61.95652173913043</v>
      </c>
      <c r="EC54" s="52">
        <f t="shared" si="145"/>
        <v>54.826254826254825</v>
      </c>
      <c r="ED54" s="52">
        <v>5190</v>
      </c>
      <c r="EE54" s="52">
        <v>4084</v>
      </c>
      <c r="EF54" s="52">
        <v>5136</v>
      </c>
      <c r="EG54" s="52">
        <v>3170</v>
      </c>
      <c r="EH54" s="52">
        <v>3055</v>
      </c>
      <c r="EI54" s="52">
        <v>64</v>
      </c>
      <c r="EJ54" s="52">
        <v>27</v>
      </c>
      <c r="EK54" s="52">
        <v>33</v>
      </c>
      <c r="EL54" s="52">
        <v>10</v>
      </c>
      <c r="EM54" s="52">
        <v>8</v>
      </c>
      <c r="EN54" s="52">
        <f t="shared" si="146"/>
        <v>1.2331406551059731</v>
      </c>
      <c r="EO54" s="52">
        <f t="shared" si="147"/>
        <v>0.6611165523996082</v>
      </c>
      <c r="EP54" s="52">
        <f t="shared" si="148"/>
        <v>0.64252336448598124</v>
      </c>
      <c r="EQ54" s="52">
        <f t="shared" si="149"/>
        <v>0.31545741324921134</v>
      </c>
      <c r="ER54" s="52">
        <f t="shared" si="150"/>
        <v>0.26186579378068742</v>
      </c>
      <c r="ES54" s="52">
        <v>11</v>
      </c>
      <c r="ET54" s="52">
        <v>38</v>
      </c>
      <c r="EU54" s="52">
        <v>38</v>
      </c>
      <c r="EV54" s="52">
        <v>32</v>
      </c>
      <c r="EW54" s="52">
        <v>14</v>
      </c>
      <c r="EX54" s="52">
        <v>2</v>
      </c>
      <c r="EY54" s="52">
        <v>13</v>
      </c>
      <c r="EZ54" s="52">
        <v>11</v>
      </c>
      <c r="FA54" s="52">
        <v>5</v>
      </c>
      <c r="FB54" s="52">
        <v>1</v>
      </c>
      <c r="FC54" s="52">
        <v>5</v>
      </c>
      <c r="FD54" s="52">
        <v>6</v>
      </c>
      <c r="FE54" s="52">
        <v>6</v>
      </c>
      <c r="FF54" s="52">
        <v>20</v>
      </c>
      <c r="FG54" s="52">
        <v>6</v>
      </c>
      <c r="FH54" s="52">
        <f t="shared" si="151"/>
        <v>18.181818181818183</v>
      </c>
      <c r="FI54" s="52">
        <f t="shared" si="152"/>
        <v>34.210526315789473</v>
      </c>
      <c r="FJ54" s="52">
        <f t="shared" si="153"/>
        <v>28.947368421052634</v>
      </c>
      <c r="FK54" s="52">
        <f t="shared" si="154"/>
        <v>15.625</v>
      </c>
      <c r="FL54" s="52">
        <f t="shared" si="155"/>
        <v>7.1428571428571423</v>
      </c>
      <c r="FM54" s="52">
        <f t="shared" si="156"/>
        <v>45.454545454545453</v>
      </c>
      <c r="FN54" s="52">
        <f t="shared" si="157"/>
        <v>15.789473684210526</v>
      </c>
      <c r="FO54" s="52">
        <f t="shared" si="158"/>
        <v>15.789473684210526</v>
      </c>
      <c r="FP54" s="52">
        <f t="shared" si="159"/>
        <v>62.5</v>
      </c>
      <c r="FQ54" s="52">
        <f t="shared" si="160"/>
        <v>42.857142857142854</v>
      </c>
      <c r="FR54" s="52">
        <v>1</v>
      </c>
      <c r="FS54" s="52">
        <v>1</v>
      </c>
      <c r="FT54" s="52">
        <v>3</v>
      </c>
      <c r="FU54" s="52">
        <v>1</v>
      </c>
      <c r="FV54" s="52">
        <v>2</v>
      </c>
      <c r="FW54" s="52">
        <v>18</v>
      </c>
      <c r="FX54" s="52">
        <v>50</v>
      </c>
      <c r="FY54" s="52">
        <v>55</v>
      </c>
      <c r="FZ54" s="52">
        <v>43</v>
      </c>
      <c r="GA54" s="52">
        <v>28</v>
      </c>
      <c r="GB54" s="52">
        <f t="shared" si="161"/>
        <v>5.5555555555555554</v>
      </c>
      <c r="GC54" s="52">
        <f t="shared" si="162"/>
        <v>2</v>
      </c>
      <c r="GD54" s="52">
        <f t="shared" si="163"/>
        <v>5.4545454545454541</v>
      </c>
      <c r="GE54" s="52">
        <f t="shared" si="164"/>
        <v>2.3255813953488373</v>
      </c>
      <c r="GF54" s="52">
        <f t="shared" si="165"/>
        <v>7.1428571428571423</v>
      </c>
      <c r="GG54" s="52">
        <v>0</v>
      </c>
      <c r="GH54" s="52">
        <v>0</v>
      </c>
      <c r="GI54" s="52">
        <v>0</v>
      </c>
      <c r="GJ54" s="52">
        <v>0</v>
      </c>
      <c r="GK54" s="52">
        <v>0</v>
      </c>
      <c r="GL54" s="52">
        <v>4913</v>
      </c>
      <c r="GM54" s="52">
        <v>5011</v>
      </c>
      <c r="GN54" s="52">
        <v>5633</v>
      </c>
      <c r="GO54" s="52">
        <v>5684</v>
      </c>
      <c r="GP54" s="52">
        <v>5732</v>
      </c>
      <c r="GQ54" s="52">
        <f t="shared" si="166"/>
        <v>0</v>
      </c>
      <c r="GR54" s="52">
        <f t="shared" si="167"/>
        <v>0</v>
      </c>
      <c r="GS54" s="52">
        <f t="shared" si="168"/>
        <v>0</v>
      </c>
      <c r="GT54" s="52">
        <f t="shared" si="169"/>
        <v>0</v>
      </c>
      <c r="GU54" s="52">
        <f t="shared" si="170"/>
        <v>0</v>
      </c>
      <c r="GV54" s="52">
        <v>0</v>
      </c>
      <c r="GW54" s="52">
        <v>0</v>
      </c>
      <c r="GX54" s="52">
        <v>2</v>
      </c>
      <c r="GY54" s="52">
        <v>1</v>
      </c>
      <c r="GZ54" s="52">
        <v>0</v>
      </c>
      <c r="HA54" s="52">
        <f t="shared" si="171"/>
        <v>0</v>
      </c>
      <c r="HB54" s="52">
        <f t="shared" si="172"/>
        <v>0</v>
      </c>
      <c r="HC54" s="52">
        <f t="shared" si="173"/>
        <v>3.6363636363636362</v>
      </c>
      <c r="HD54" s="52">
        <f t="shared" si="174"/>
        <v>2.3255813953488373</v>
      </c>
      <c r="HE54" s="52">
        <f t="shared" si="175"/>
        <v>0</v>
      </c>
      <c r="HF54" s="54">
        <v>83</v>
      </c>
      <c r="HG54" s="54">
        <v>133</v>
      </c>
      <c r="HH54" s="54">
        <v>160</v>
      </c>
      <c r="HI54" s="54">
        <v>102</v>
      </c>
      <c r="HJ54" s="54">
        <v>98</v>
      </c>
      <c r="HK54" s="54">
        <v>699</v>
      </c>
      <c r="HL54" s="54">
        <v>803</v>
      </c>
      <c r="HM54" s="54">
        <v>864</v>
      </c>
      <c r="HN54" s="54">
        <v>770</v>
      </c>
      <c r="HO54" s="54">
        <v>688</v>
      </c>
      <c r="HP54" s="52">
        <f t="shared" si="176"/>
        <v>11.874105865522175</v>
      </c>
      <c r="HQ54" s="52">
        <f t="shared" si="177"/>
        <v>16.562889165628892</v>
      </c>
      <c r="HR54" s="52">
        <f t="shared" si="178"/>
        <v>18.518518518518519</v>
      </c>
      <c r="HS54" s="52">
        <f t="shared" si="179"/>
        <v>13.246753246753245</v>
      </c>
      <c r="HT54" s="52">
        <f t="shared" si="180"/>
        <v>14.244186046511627</v>
      </c>
    </row>
    <row r="55" spans="1:228" ht="15.75" thickBot="1">
      <c r="A55" s="43">
        <v>260360</v>
      </c>
      <c r="B55" s="43" t="s">
        <v>118</v>
      </c>
      <c r="C55" s="47">
        <v>2612</v>
      </c>
      <c r="D55" s="63">
        <v>593</v>
      </c>
      <c r="E55" s="63">
        <v>605.33333333333337</v>
      </c>
      <c r="F55" s="63">
        <v>635.33333333333337</v>
      </c>
      <c r="G55" s="63">
        <v>637.66666666666663</v>
      </c>
      <c r="H55" s="63">
        <v>638</v>
      </c>
      <c r="I55" s="63">
        <v>1258</v>
      </c>
      <c r="J55" s="63">
        <v>4075</v>
      </c>
      <c r="K55" s="63">
        <v>1387</v>
      </c>
      <c r="L55" s="63">
        <v>1263</v>
      </c>
      <c r="M55" s="63">
        <v>1173</v>
      </c>
      <c r="N55" s="63">
        <v>8166</v>
      </c>
      <c r="O55" s="63">
        <v>8186</v>
      </c>
      <c r="P55" s="63">
        <v>8214</v>
      </c>
      <c r="Q55" s="63">
        <v>8156</v>
      </c>
      <c r="R55" s="63">
        <v>8180</v>
      </c>
      <c r="S55" s="64">
        <v>276</v>
      </c>
      <c r="T55" s="64">
        <v>261</v>
      </c>
      <c r="U55" s="64">
        <v>231</v>
      </c>
      <c r="V55" s="64">
        <v>236</v>
      </c>
      <c r="W55" s="64">
        <v>267</v>
      </c>
      <c r="X55" s="52">
        <f t="shared" si="101"/>
        <v>0.4654300168634064</v>
      </c>
      <c r="Y55" s="52">
        <f t="shared" si="102"/>
        <v>0.43116740088105726</v>
      </c>
      <c r="Z55" s="52">
        <f t="shared" si="103"/>
        <v>0.36358866736621193</v>
      </c>
      <c r="AA55" s="52">
        <f t="shared" si="104"/>
        <v>0.37009932043910093</v>
      </c>
      <c r="AB55" s="52">
        <f t="shared" si="105"/>
        <v>0.41849529780564265</v>
      </c>
      <c r="AC55" s="52">
        <v>1253</v>
      </c>
      <c r="AD55" s="52">
        <v>3822</v>
      </c>
      <c r="AE55" s="52">
        <v>1364</v>
      </c>
      <c r="AF55" s="52">
        <v>1244</v>
      </c>
      <c r="AG55" s="61">
        <v>1154</v>
      </c>
      <c r="AH55" s="52">
        <f t="shared" si="106"/>
        <v>99.602543720190781</v>
      </c>
      <c r="AI55" s="52">
        <f t="shared" si="107"/>
        <v>93.791411042944787</v>
      </c>
      <c r="AJ55" s="52">
        <f t="shared" si="108"/>
        <v>98.341744772891133</v>
      </c>
      <c r="AK55" s="52">
        <f t="shared" si="109"/>
        <v>98.495645288994467</v>
      </c>
      <c r="AL55" s="52">
        <f t="shared" si="110"/>
        <v>98.380221653878948</v>
      </c>
      <c r="AM55" s="52">
        <v>1812</v>
      </c>
      <c r="AN55" s="52">
        <v>1988</v>
      </c>
      <c r="AO55" s="52">
        <v>1707</v>
      </c>
      <c r="AP55" s="52">
        <v>1457</v>
      </c>
      <c r="AQ55" s="61">
        <v>1041</v>
      </c>
      <c r="AR55" s="52">
        <f t="shared" si="111"/>
        <v>22.189566495224099</v>
      </c>
      <c r="AS55" s="52">
        <f t="shared" si="112"/>
        <v>24.285365257757146</v>
      </c>
      <c r="AT55" s="52">
        <f t="shared" si="113"/>
        <v>20.781592403214024</v>
      </c>
      <c r="AU55" s="52">
        <f t="shared" si="114"/>
        <v>17.864149092692497</v>
      </c>
      <c r="AV55" s="52">
        <f t="shared" si="115"/>
        <v>12.726161369193154</v>
      </c>
      <c r="AW55" s="52">
        <v>25098</v>
      </c>
      <c r="AX55" s="52">
        <v>27730</v>
      </c>
      <c r="AY55" s="52">
        <v>27475</v>
      </c>
      <c r="AZ55" s="52">
        <v>27565</v>
      </c>
      <c r="BA55" s="61">
        <v>25065</v>
      </c>
      <c r="BB55" s="52">
        <v>25816</v>
      </c>
      <c r="BC55" s="52">
        <v>37773</v>
      </c>
      <c r="BD55" s="52">
        <v>23991</v>
      </c>
      <c r="BE55" s="52">
        <v>23885</v>
      </c>
      <c r="BF55" s="61">
        <v>19783</v>
      </c>
      <c r="BG55" s="52">
        <f t="shared" si="116"/>
        <v>1.0286078571997768</v>
      </c>
      <c r="BH55" s="52">
        <f t="shared" si="117"/>
        <v>1.3621709340064911</v>
      </c>
      <c r="BI55" s="52">
        <f t="shared" si="118"/>
        <v>0.8731938125568699</v>
      </c>
      <c r="BJ55" s="52">
        <f t="shared" si="119"/>
        <v>0.86649736985307457</v>
      </c>
      <c r="BK55" s="52">
        <f t="shared" si="120"/>
        <v>0.78926790345102738</v>
      </c>
      <c r="BL55" s="52">
        <v>129</v>
      </c>
      <c r="BM55" s="52">
        <v>119</v>
      </c>
      <c r="BN55" s="52">
        <v>115</v>
      </c>
      <c r="BO55" s="52">
        <v>123</v>
      </c>
      <c r="BP55" s="61">
        <v>122</v>
      </c>
      <c r="BQ55" s="52">
        <v>55</v>
      </c>
      <c r="BR55" s="52">
        <v>46</v>
      </c>
      <c r="BS55" s="52">
        <v>54</v>
      </c>
      <c r="BT55" s="52">
        <v>63</v>
      </c>
      <c r="BU55" s="61">
        <v>75</v>
      </c>
      <c r="BV55" s="52">
        <f t="shared" si="121"/>
        <v>42.63565891472868</v>
      </c>
      <c r="BW55" s="52">
        <f t="shared" si="122"/>
        <v>38.655462184873954</v>
      </c>
      <c r="BX55" s="52">
        <f t="shared" si="123"/>
        <v>46.956521739130437</v>
      </c>
      <c r="BY55" s="52">
        <f t="shared" si="124"/>
        <v>51.219512195121951</v>
      </c>
      <c r="BZ55" s="52">
        <f t="shared" si="125"/>
        <v>61.475409836065573</v>
      </c>
      <c r="CA55" s="52">
        <v>9</v>
      </c>
      <c r="CB55" s="52">
        <v>10</v>
      </c>
      <c r="CC55" s="52">
        <v>5</v>
      </c>
      <c r="CD55" s="52">
        <v>8</v>
      </c>
      <c r="CE55" s="61">
        <v>11</v>
      </c>
      <c r="CF55" s="52">
        <f t="shared" si="126"/>
        <v>6.9767441860465116</v>
      </c>
      <c r="CG55" s="52">
        <f t="shared" si="127"/>
        <v>8.4033613445378155</v>
      </c>
      <c r="CH55" s="52">
        <f t="shared" si="128"/>
        <v>4.3478260869565215</v>
      </c>
      <c r="CI55" s="52">
        <f t="shared" si="129"/>
        <v>6.5040650406504072</v>
      </c>
      <c r="CJ55" s="52">
        <f t="shared" si="130"/>
        <v>9.0163934426229506</v>
      </c>
      <c r="CK55" s="52">
        <v>1676</v>
      </c>
      <c r="CL55" s="52">
        <v>1610</v>
      </c>
      <c r="CM55" s="52">
        <v>1600</v>
      </c>
      <c r="CN55" s="52">
        <v>1692</v>
      </c>
      <c r="CO55" s="61">
        <v>1681</v>
      </c>
      <c r="CP55" s="52">
        <v>1668</v>
      </c>
      <c r="CQ55" s="52">
        <v>1598</v>
      </c>
      <c r="CR55" s="52">
        <v>1591</v>
      </c>
      <c r="CS55" s="52">
        <v>1692</v>
      </c>
      <c r="CT55" s="61">
        <v>1679</v>
      </c>
      <c r="CU55" s="52">
        <f t="shared" si="131"/>
        <v>99.522673031026258</v>
      </c>
      <c r="CV55" s="52">
        <f t="shared" si="132"/>
        <v>99.254658385093165</v>
      </c>
      <c r="CW55" s="52">
        <f t="shared" si="133"/>
        <v>99.4375</v>
      </c>
      <c r="CX55" s="52">
        <f t="shared" si="134"/>
        <v>100</v>
      </c>
      <c r="CY55" s="52">
        <f t="shared" si="135"/>
        <v>99.881023200475909</v>
      </c>
      <c r="CZ55" s="52">
        <v>9099</v>
      </c>
      <c r="DA55" s="52">
        <v>9739</v>
      </c>
      <c r="DB55" s="52">
        <v>9309</v>
      </c>
      <c r="DC55" s="52">
        <v>9335</v>
      </c>
      <c r="DD55" s="61">
        <v>9015</v>
      </c>
      <c r="DE55" s="52">
        <v>9043</v>
      </c>
      <c r="DF55" s="52">
        <v>9487</v>
      </c>
      <c r="DG55" s="52">
        <v>9213</v>
      </c>
      <c r="DH55" s="52">
        <v>9227</v>
      </c>
      <c r="DI55" s="61">
        <v>8870</v>
      </c>
      <c r="DJ55" s="52">
        <f t="shared" si="136"/>
        <v>99.384547752500268</v>
      </c>
      <c r="DK55" s="52">
        <f t="shared" si="137"/>
        <v>97.412465345518015</v>
      </c>
      <c r="DL55" s="52">
        <f t="shared" si="138"/>
        <v>98.968739929100863</v>
      </c>
      <c r="DM55" s="52">
        <f t="shared" si="139"/>
        <v>98.843063738618113</v>
      </c>
      <c r="DN55" s="52">
        <f t="shared" si="140"/>
        <v>98.391569606211874</v>
      </c>
      <c r="DO55" s="52">
        <v>400</v>
      </c>
      <c r="DP55" s="52">
        <v>469</v>
      </c>
      <c r="DQ55" s="52">
        <v>444</v>
      </c>
      <c r="DR55" s="52">
        <v>398</v>
      </c>
      <c r="DS55" s="52">
        <v>352</v>
      </c>
      <c r="DT55" s="52">
        <v>262</v>
      </c>
      <c r="DU55" s="52">
        <v>274</v>
      </c>
      <c r="DV55" s="52">
        <v>271</v>
      </c>
      <c r="DW55" s="52">
        <v>226</v>
      </c>
      <c r="DX55" s="52">
        <v>182</v>
      </c>
      <c r="DY55" s="52">
        <f t="shared" si="141"/>
        <v>65.5</v>
      </c>
      <c r="DZ55" s="52">
        <f t="shared" si="142"/>
        <v>58.422174840085283</v>
      </c>
      <c r="EA55" s="52">
        <f t="shared" si="143"/>
        <v>61.036036036036037</v>
      </c>
      <c r="EB55" s="52">
        <f t="shared" si="144"/>
        <v>56.78391959798995</v>
      </c>
      <c r="EC55" s="52">
        <f t="shared" si="145"/>
        <v>51.70454545454546</v>
      </c>
      <c r="ED55" s="52">
        <v>2752</v>
      </c>
      <c r="EE55" s="52">
        <v>2915</v>
      </c>
      <c r="EF55" s="52">
        <v>2996</v>
      </c>
      <c r="EG55" s="52">
        <v>2724</v>
      </c>
      <c r="EH55" s="52">
        <v>2566</v>
      </c>
      <c r="EI55" s="52">
        <v>21</v>
      </c>
      <c r="EJ55" s="52">
        <v>17</v>
      </c>
      <c r="EK55" s="52">
        <v>14</v>
      </c>
      <c r="EL55" s="52">
        <v>6</v>
      </c>
      <c r="EM55" s="52">
        <v>14</v>
      </c>
      <c r="EN55" s="52">
        <f t="shared" si="146"/>
        <v>0.76308139534883712</v>
      </c>
      <c r="EO55" s="52">
        <f t="shared" si="147"/>
        <v>0.58319039451114918</v>
      </c>
      <c r="EP55" s="52">
        <f t="shared" si="148"/>
        <v>0.46728971962616817</v>
      </c>
      <c r="EQ55" s="52">
        <f t="shared" si="149"/>
        <v>0.22026431718061676</v>
      </c>
      <c r="ER55" s="52">
        <f t="shared" si="150"/>
        <v>0.54559625876851137</v>
      </c>
      <c r="ES55" s="52">
        <v>0</v>
      </c>
      <c r="ET55" s="52">
        <v>0</v>
      </c>
      <c r="EU55" s="52">
        <v>0</v>
      </c>
      <c r="EV55" s="52">
        <v>6</v>
      </c>
      <c r="EW55" s="52">
        <v>2</v>
      </c>
      <c r="EX55" s="52">
        <v>0</v>
      </c>
      <c r="EY55" s="52">
        <v>0</v>
      </c>
      <c r="EZ55" s="52">
        <v>0</v>
      </c>
      <c r="FA55" s="52">
        <v>2</v>
      </c>
      <c r="FB55" s="52">
        <v>0</v>
      </c>
      <c r="FC55" s="52">
        <v>0</v>
      </c>
      <c r="FD55" s="52">
        <v>0</v>
      </c>
      <c r="FE55" s="52">
        <v>0</v>
      </c>
      <c r="FF55" s="52">
        <v>2</v>
      </c>
      <c r="FG55" s="52">
        <v>0</v>
      </c>
      <c r="FH55" s="52">
        <f t="shared" si="151"/>
        <v>0</v>
      </c>
      <c r="FI55" s="52">
        <f t="shared" si="152"/>
        <v>0</v>
      </c>
      <c r="FJ55" s="52">
        <f t="shared" si="153"/>
        <v>0</v>
      </c>
      <c r="FK55" s="52">
        <f t="shared" si="154"/>
        <v>33.333333333333329</v>
      </c>
      <c r="FL55" s="52">
        <f t="shared" si="155"/>
        <v>0</v>
      </c>
      <c r="FM55" s="52">
        <f t="shared" si="156"/>
        <v>0</v>
      </c>
      <c r="FN55" s="52">
        <f t="shared" si="157"/>
        <v>0</v>
      </c>
      <c r="FO55" s="52">
        <f t="shared" si="158"/>
        <v>0</v>
      </c>
      <c r="FP55" s="52">
        <f t="shared" si="159"/>
        <v>33.333333333333329</v>
      </c>
      <c r="FQ55" s="52">
        <f t="shared" si="160"/>
        <v>0</v>
      </c>
      <c r="FR55" s="52">
        <v>0</v>
      </c>
      <c r="FS55" s="52">
        <v>0</v>
      </c>
      <c r="FT55" s="52">
        <v>0</v>
      </c>
      <c r="FU55" s="52">
        <v>4</v>
      </c>
      <c r="FV55" s="52">
        <v>2</v>
      </c>
      <c r="FW55" s="52">
        <v>1</v>
      </c>
      <c r="FX55" s="52">
        <v>0</v>
      </c>
      <c r="FY55" s="52">
        <v>0</v>
      </c>
      <c r="FZ55" s="52">
        <v>22</v>
      </c>
      <c r="GA55" s="52">
        <v>15</v>
      </c>
      <c r="GB55" s="52">
        <f t="shared" si="161"/>
        <v>0</v>
      </c>
      <c r="GC55" s="52">
        <f t="shared" si="162"/>
        <v>0</v>
      </c>
      <c r="GD55" s="52">
        <f t="shared" si="163"/>
        <v>0</v>
      </c>
      <c r="GE55" s="52">
        <f t="shared" si="164"/>
        <v>18.181818181818183</v>
      </c>
      <c r="GF55" s="52">
        <f t="shared" si="165"/>
        <v>13.333333333333334</v>
      </c>
      <c r="GG55" s="52">
        <v>0</v>
      </c>
      <c r="GH55" s="52">
        <v>0</v>
      </c>
      <c r="GI55" s="52">
        <v>0</v>
      </c>
      <c r="GJ55" s="52">
        <v>0</v>
      </c>
      <c r="GK55" s="52">
        <v>0</v>
      </c>
      <c r="GL55" s="52">
        <v>2469</v>
      </c>
      <c r="GM55" s="52">
        <v>2531</v>
      </c>
      <c r="GN55" s="52">
        <v>2688</v>
      </c>
      <c r="GO55" s="52">
        <v>2697</v>
      </c>
      <c r="GP55" s="52">
        <v>2702</v>
      </c>
      <c r="GQ55" s="52">
        <f t="shared" si="166"/>
        <v>0</v>
      </c>
      <c r="GR55" s="52">
        <f t="shared" si="167"/>
        <v>0</v>
      </c>
      <c r="GS55" s="52">
        <f t="shared" si="168"/>
        <v>0</v>
      </c>
      <c r="GT55" s="52">
        <f t="shared" si="169"/>
        <v>0</v>
      </c>
      <c r="GU55" s="52">
        <f t="shared" si="170"/>
        <v>0</v>
      </c>
      <c r="GV55" s="52">
        <v>0</v>
      </c>
      <c r="GW55" s="52">
        <v>0</v>
      </c>
      <c r="GX55" s="52">
        <v>0</v>
      </c>
      <c r="GY55" s="52">
        <v>0</v>
      </c>
      <c r="GZ55" s="52">
        <v>0</v>
      </c>
      <c r="HA55" s="52">
        <f t="shared" si="171"/>
        <v>0</v>
      </c>
      <c r="HB55" s="52">
        <f t="shared" si="172"/>
        <v>0</v>
      </c>
      <c r="HC55" s="52">
        <f t="shared" si="173"/>
        <v>0</v>
      </c>
      <c r="HD55" s="52">
        <f t="shared" si="174"/>
        <v>0</v>
      </c>
      <c r="HE55" s="52">
        <f t="shared" si="175"/>
        <v>0</v>
      </c>
      <c r="HF55" s="54">
        <v>34</v>
      </c>
      <c r="HG55" s="54">
        <v>33</v>
      </c>
      <c r="HH55" s="54">
        <v>27</v>
      </c>
      <c r="HI55" s="54">
        <v>86</v>
      </c>
      <c r="HJ55" s="54">
        <v>59</v>
      </c>
      <c r="HK55" s="54">
        <v>298</v>
      </c>
      <c r="HL55" s="54">
        <v>238</v>
      </c>
      <c r="HM55" s="54">
        <v>286</v>
      </c>
      <c r="HN55" s="54">
        <v>408</v>
      </c>
      <c r="HO55" s="54">
        <v>382</v>
      </c>
      <c r="HP55" s="52">
        <f t="shared" si="176"/>
        <v>11.409395973154362</v>
      </c>
      <c r="HQ55" s="52">
        <f t="shared" si="177"/>
        <v>13.865546218487395</v>
      </c>
      <c r="HR55" s="52">
        <f t="shared" si="178"/>
        <v>9.44055944055944</v>
      </c>
      <c r="HS55" s="52">
        <f t="shared" si="179"/>
        <v>21.078431372549019</v>
      </c>
      <c r="HT55" s="52">
        <f t="shared" si="180"/>
        <v>15.445026178010471</v>
      </c>
    </row>
    <row r="56" spans="1:228" ht="15.75" thickBot="1">
      <c r="A56" s="43">
        <v>260370</v>
      </c>
      <c r="B56" s="43" t="s">
        <v>62</v>
      </c>
      <c r="C56" s="47">
        <v>2605</v>
      </c>
      <c r="D56" s="63">
        <v>1737.3333333333333</v>
      </c>
      <c r="E56" s="63">
        <v>1760</v>
      </c>
      <c r="F56" s="63">
        <v>1782.3333333333333</v>
      </c>
      <c r="G56" s="63">
        <v>1781</v>
      </c>
      <c r="H56" s="63">
        <v>1777.3333333333333</v>
      </c>
      <c r="I56" s="63">
        <v>4248</v>
      </c>
      <c r="J56" s="63">
        <v>4204</v>
      </c>
      <c r="K56" s="63">
        <v>3646</v>
      </c>
      <c r="L56" s="63">
        <v>3495</v>
      </c>
      <c r="M56" s="63">
        <v>3580</v>
      </c>
      <c r="N56" s="63">
        <v>25555</v>
      </c>
      <c r="O56" s="63">
        <v>24874</v>
      </c>
      <c r="P56" s="63">
        <v>24847</v>
      </c>
      <c r="Q56" s="63">
        <v>24521</v>
      </c>
      <c r="R56" s="63">
        <v>24491</v>
      </c>
      <c r="S56" s="64">
        <v>1031</v>
      </c>
      <c r="T56" s="64">
        <v>692</v>
      </c>
      <c r="U56" s="64">
        <v>1012</v>
      </c>
      <c r="V56" s="64">
        <v>571</v>
      </c>
      <c r="W56" s="64">
        <v>892</v>
      </c>
      <c r="X56" s="52">
        <f t="shared" si="101"/>
        <v>0.59343821949347664</v>
      </c>
      <c r="Y56" s="52">
        <f t="shared" si="102"/>
        <v>0.39318181818181819</v>
      </c>
      <c r="Z56" s="52">
        <f t="shared" si="103"/>
        <v>0.56779502524780257</v>
      </c>
      <c r="AA56" s="52">
        <f t="shared" si="104"/>
        <v>0.32060640089837172</v>
      </c>
      <c r="AB56" s="52">
        <f t="shared" si="105"/>
        <v>0.50187546886721679</v>
      </c>
      <c r="AC56" s="52">
        <v>4166</v>
      </c>
      <c r="AD56" s="52">
        <v>3992</v>
      </c>
      <c r="AE56" s="52">
        <v>3471</v>
      </c>
      <c r="AF56" s="52">
        <v>3403</v>
      </c>
      <c r="AG56" s="61">
        <v>3538</v>
      </c>
      <c r="AH56" s="52">
        <f t="shared" si="106"/>
        <v>98.069679849340858</v>
      </c>
      <c r="AI56" s="52">
        <f t="shared" si="107"/>
        <v>94.95718363463368</v>
      </c>
      <c r="AJ56" s="52">
        <f t="shared" si="108"/>
        <v>95.200219418540868</v>
      </c>
      <c r="AK56" s="52">
        <f t="shared" si="109"/>
        <v>97.367668097281836</v>
      </c>
      <c r="AL56" s="52">
        <f t="shared" si="110"/>
        <v>98.826815642458101</v>
      </c>
      <c r="AM56" s="52">
        <v>7250</v>
      </c>
      <c r="AN56" s="52">
        <v>10478</v>
      </c>
      <c r="AO56" s="52">
        <v>5440</v>
      </c>
      <c r="AP56" s="52">
        <v>5635</v>
      </c>
      <c r="AQ56" s="61">
        <v>7703</v>
      </c>
      <c r="AR56" s="52">
        <f t="shared" si="111"/>
        <v>28.370181960477403</v>
      </c>
      <c r="AS56" s="52">
        <f t="shared" si="112"/>
        <v>42.124306504784109</v>
      </c>
      <c r="AT56" s="52">
        <f t="shared" si="113"/>
        <v>21.893991226304987</v>
      </c>
      <c r="AU56" s="52">
        <f t="shared" si="114"/>
        <v>22.980302597773335</v>
      </c>
      <c r="AV56" s="52">
        <f t="shared" si="115"/>
        <v>31.452370258462292</v>
      </c>
      <c r="AW56" s="52">
        <v>80181</v>
      </c>
      <c r="AX56" s="52">
        <v>81745</v>
      </c>
      <c r="AY56" s="52">
        <v>82735</v>
      </c>
      <c r="AZ56" s="52">
        <v>84047</v>
      </c>
      <c r="BA56" s="61">
        <v>87474</v>
      </c>
      <c r="BB56" s="52">
        <v>95113</v>
      </c>
      <c r="BC56" s="52">
        <v>94647</v>
      </c>
      <c r="BD56" s="52">
        <v>96384</v>
      </c>
      <c r="BE56" s="52">
        <v>93835</v>
      </c>
      <c r="BF56" s="61">
        <v>95082</v>
      </c>
      <c r="BG56" s="52">
        <f t="shared" si="116"/>
        <v>1.1862286576620396</v>
      </c>
      <c r="BH56" s="52">
        <f t="shared" si="117"/>
        <v>1.1578322833200807</v>
      </c>
      <c r="BI56" s="52">
        <f t="shared" si="118"/>
        <v>1.1649725025684414</v>
      </c>
      <c r="BJ56" s="52">
        <f t="shared" si="119"/>
        <v>1.1164586481373517</v>
      </c>
      <c r="BK56" s="52">
        <f t="shared" si="120"/>
        <v>1.0869744152548186</v>
      </c>
      <c r="BL56" s="52">
        <v>392</v>
      </c>
      <c r="BM56" s="52">
        <v>383</v>
      </c>
      <c r="BN56" s="52">
        <v>357</v>
      </c>
      <c r="BO56" s="52">
        <v>383</v>
      </c>
      <c r="BP56" s="61">
        <v>357</v>
      </c>
      <c r="BQ56" s="52">
        <v>175</v>
      </c>
      <c r="BR56" s="52">
        <v>183</v>
      </c>
      <c r="BS56" s="52">
        <v>189</v>
      </c>
      <c r="BT56" s="52">
        <v>236</v>
      </c>
      <c r="BU56" s="61">
        <v>230</v>
      </c>
      <c r="BV56" s="52">
        <f t="shared" si="121"/>
        <v>44.642857142857146</v>
      </c>
      <c r="BW56" s="52">
        <f t="shared" si="122"/>
        <v>47.780678851174933</v>
      </c>
      <c r="BX56" s="52">
        <f t="shared" si="123"/>
        <v>52.941176470588239</v>
      </c>
      <c r="BY56" s="52">
        <f t="shared" si="124"/>
        <v>61.61879895561357</v>
      </c>
      <c r="BZ56" s="52">
        <f t="shared" si="125"/>
        <v>64.425770308123248</v>
      </c>
      <c r="CA56" s="52">
        <v>28</v>
      </c>
      <c r="CB56" s="52">
        <v>25</v>
      </c>
      <c r="CC56" s="52">
        <v>23</v>
      </c>
      <c r="CD56" s="52">
        <v>21</v>
      </c>
      <c r="CE56" s="61">
        <v>25</v>
      </c>
      <c r="CF56" s="52">
        <f t="shared" si="126"/>
        <v>7.1428571428571423</v>
      </c>
      <c r="CG56" s="52">
        <f t="shared" si="127"/>
        <v>6.5274151436031342</v>
      </c>
      <c r="CH56" s="52">
        <f t="shared" si="128"/>
        <v>6.4425770308123242</v>
      </c>
      <c r="CI56" s="52">
        <f t="shared" si="129"/>
        <v>5.4830287206266322</v>
      </c>
      <c r="CJ56" s="52">
        <f t="shared" si="130"/>
        <v>7.0028011204481793</v>
      </c>
      <c r="CK56" s="52">
        <v>4529</v>
      </c>
      <c r="CL56" s="52">
        <v>4669</v>
      </c>
      <c r="CM56" s="52">
        <v>5281</v>
      </c>
      <c r="CN56" s="52">
        <v>5730</v>
      </c>
      <c r="CO56" s="61">
        <v>5856</v>
      </c>
      <c r="CP56" s="52">
        <v>4524</v>
      </c>
      <c r="CQ56" s="52">
        <v>4669</v>
      </c>
      <c r="CR56" s="52">
        <v>5272</v>
      </c>
      <c r="CS56" s="52">
        <v>5730</v>
      </c>
      <c r="CT56" s="61">
        <v>5842</v>
      </c>
      <c r="CU56" s="52">
        <f t="shared" si="131"/>
        <v>99.88960035327888</v>
      </c>
      <c r="CV56" s="52">
        <f t="shared" si="132"/>
        <v>100</v>
      </c>
      <c r="CW56" s="52">
        <f t="shared" si="133"/>
        <v>99.829577731490247</v>
      </c>
      <c r="CX56" s="52">
        <f t="shared" si="134"/>
        <v>100</v>
      </c>
      <c r="CY56" s="52">
        <f t="shared" si="135"/>
        <v>99.760928961748633</v>
      </c>
      <c r="CZ56" s="52">
        <v>24646</v>
      </c>
      <c r="DA56" s="52">
        <v>22869</v>
      </c>
      <c r="DB56" s="52">
        <v>23029</v>
      </c>
      <c r="DC56" s="52">
        <v>23222</v>
      </c>
      <c r="DD56" s="61">
        <v>22289</v>
      </c>
      <c r="DE56" s="52">
        <v>22902</v>
      </c>
      <c r="DF56" s="52">
        <v>22866</v>
      </c>
      <c r="DG56" s="52">
        <v>23029</v>
      </c>
      <c r="DH56" s="52">
        <v>23222</v>
      </c>
      <c r="DI56" s="61">
        <v>22217</v>
      </c>
      <c r="DJ56" s="52">
        <f t="shared" si="136"/>
        <v>92.923801022478287</v>
      </c>
      <c r="DK56" s="52">
        <f t="shared" si="137"/>
        <v>99.986881805063618</v>
      </c>
      <c r="DL56" s="52">
        <f t="shared" si="138"/>
        <v>100</v>
      </c>
      <c r="DM56" s="52">
        <f t="shared" si="139"/>
        <v>100</v>
      </c>
      <c r="DN56" s="52">
        <f t="shared" si="140"/>
        <v>99.67697070303737</v>
      </c>
      <c r="DO56" s="52">
        <v>1364</v>
      </c>
      <c r="DP56" s="52">
        <v>1308</v>
      </c>
      <c r="DQ56" s="52">
        <v>1148</v>
      </c>
      <c r="DR56" s="52">
        <v>1261</v>
      </c>
      <c r="DS56" s="52">
        <v>1152</v>
      </c>
      <c r="DT56" s="52">
        <v>851</v>
      </c>
      <c r="DU56" s="52">
        <v>763</v>
      </c>
      <c r="DV56" s="52">
        <v>622</v>
      </c>
      <c r="DW56" s="52">
        <v>776</v>
      </c>
      <c r="DX56" s="52">
        <v>751</v>
      </c>
      <c r="DY56" s="52">
        <f t="shared" si="141"/>
        <v>62.390029325513197</v>
      </c>
      <c r="DZ56" s="52">
        <f t="shared" si="142"/>
        <v>58.333333333333336</v>
      </c>
      <c r="EA56" s="52">
        <f t="shared" si="143"/>
        <v>54.181184668989545</v>
      </c>
      <c r="EB56" s="52">
        <f t="shared" si="144"/>
        <v>61.53846153846154</v>
      </c>
      <c r="EC56" s="52">
        <f t="shared" si="145"/>
        <v>65.190972222222214</v>
      </c>
      <c r="ED56" s="52">
        <v>9878</v>
      </c>
      <c r="EE56" s="52">
        <v>8610</v>
      </c>
      <c r="EF56" s="52">
        <v>7967</v>
      </c>
      <c r="EG56" s="52">
        <v>7385</v>
      </c>
      <c r="EH56" s="52">
        <v>7556</v>
      </c>
      <c r="EI56" s="52">
        <v>208</v>
      </c>
      <c r="EJ56" s="52">
        <v>154</v>
      </c>
      <c r="EK56" s="52">
        <v>181</v>
      </c>
      <c r="EL56" s="52">
        <v>89</v>
      </c>
      <c r="EM56" s="52">
        <v>93</v>
      </c>
      <c r="EN56" s="52">
        <f t="shared" si="146"/>
        <v>2.1056894108119053</v>
      </c>
      <c r="EO56" s="52">
        <f t="shared" si="147"/>
        <v>1.788617886178862</v>
      </c>
      <c r="EP56" s="52">
        <f t="shared" si="148"/>
        <v>2.2718714698129783</v>
      </c>
      <c r="EQ56" s="52">
        <f t="shared" si="149"/>
        <v>1.2051455653351388</v>
      </c>
      <c r="ER56" s="52">
        <f t="shared" si="150"/>
        <v>1.2308099523557439</v>
      </c>
      <c r="ES56" s="52">
        <v>57</v>
      </c>
      <c r="ET56" s="52">
        <v>45</v>
      </c>
      <c r="EU56" s="52">
        <v>22</v>
      </c>
      <c r="EV56" s="52">
        <v>12</v>
      </c>
      <c r="EW56" s="52">
        <v>5</v>
      </c>
      <c r="EX56" s="52">
        <v>16</v>
      </c>
      <c r="EY56" s="52">
        <v>8</v>
      </c>
      <c r="EZ56" s="52">
        <v>2</v>
      </c>
      <c r="FA56" s="52">
        <v>2</v>
      </c>
      <c r="FB56" s="52">
        <v>0</v>
      </c>
      <c r="FC56" s="52">
        <v>11</v>
      </c>
      <c r="FD56" s="52">
        <v>18</v>
      </c>
      <c r="FE56" s="52">
        <v>10</v>
      </c>
      <c r="FF56" s="52">
        <v>6</v>
      </c>
      <c r="FG56" s="52">
        <v>2</v>
      </c>
      <c r="FH56" s="52">
        <f t="shared" si="151"/>
        <v>28.07017543859649</v>
      </c>
      <c r="FI56" s="52">
        <f t="shared" si="152"/>
        <v>17.777777777777779</v>
      </c>
      <c r="FJ56" s="52">
        <f t="shared" si="153"/>
        <v>9.0909090909090917</v>
      </c>
      <c r="FK56" s="52">
        <f t="shared" si="154"/>
        <v>16.666666666666664</v>
      </c>
      <c r="FL56" s="52">
        <f t="shared" si="155"/>
        <v>0</v>
      </c>
      <c r="FM56" s="52">
        <f t="shared" si="156"/>
        <v>19.298245614035086</v>
      </c>
      <c r="FN56" s="52">
        <f t="shared" si="157"/>
        <v>40</v>
      </c>
      <c r="FO56" s="52">
        <f t="shared" si="158"/>
        <v>45.454545454545453</v>
      </c>
      <c r="FP56" s="52">
        <f t="shared" si="159"/>
        <v>50</v>
      </c>
      <c r="FQ56" s="52">
        <f t="shared" si="160"/>
        <v>40</v>
      </c>
      <c r="FR56" s="52">
        <v>8</v>
      </c>
      <c r="FS56" s="52">
        <v>3</v>
      </c>
      <c r="FT56" s="52">
        <v>1</v>
      </c>
      <c r="FU56" s="52">
        <v>1</v>
      </c>
      <c r="FV56" s="52">
        <v>2</v>
      </c>
      <c r="FW56" s="52">
        <v>208</v>
      </c>
      <c r="FX56" s="52">
        <v>180</v>
      </c>
      <c r="FY56" s="52">
        <v>127</v>
      </c>
      <c r="FZ56" s="52">
        <v>101</v>
      </c>
      <c r="GA56" s="52">
        <v>102</v>
      </c>
      <c r="GB56" s="52">
        <f t="shared" si="161"/>
        <v>3.8461538461538463</v>
      </c>
      <c r="GC56" s="52">
        <f t="shared" si="162"/>
        <v>1.6666666666666667</v>
      </c>
      <c r="GD56" s="52">
        <f t="shared" si="163"/>
        <v>0.78740157480314954</v>
      </c>
      <c r="GE56" s="52">
        <f t="shared" si="164"/>
        <v>0.99009900990099009</v>
      </c>
      <c r="GF56" s="52">
        <f t="shared" si="165"/>
        <v>1.9607843137254901</v>
      </c>
      <c r="GG56" s="52">
        <v>0</v>
      </c>
      <c r="GH56" s="52">
        <v>1</v>
      </c>
      <c r="GI56" s="52">
        <v>9</v>
      </c>
      <c r="GJ56" s="52">
        <v>2</v>
      </c>
      <c r="GK56" s="52">
        <v>1</v>
      </c>
      <c r="GL56" s="52">
        <v>7578</v>
      </c>
      <c r="GM56" s="52">
        <v>7697</v>
      </c>
      <c r="GN56" s="52">
        <v>7579</v>
      </c>
      <c r="GO56" s="52">
        <v>7571</v>
      </c>
      <c r="GP56" s="52">
        <v>7559</v>
      </c>
      <c r="GQ56" s="52">
        <f t="shared" si="166"/>
        <v>0</v>
      </c>
      <c r="GR56" s="52">
        <f t="shared" si="167"/>
        <v>1.2992074834351046</v>
      </c>
      <c r="GS56" s="52">
        <f t="shared" si="168"/>
        <v>11.874917535294895</v>
      </c>
      <c r="GT56" s="52">
        <f t="shared" si="169"/>
        <v>2.641658961828028</v>
      </c>
      <c r="GU56" s="52">
        <f t="shared" si="170"/>
        <v>1.3229263130043656</v>
      </c>
      <c r="GV56" s="52">
        <v>1</v>
      </c>
      <c r="GW56" s="52">
        <v>2</v>
      </c>
      <c r="GX56" s="52">
        <v>0</v>
      </c>
      <c r="GY56" s="52">
        <v>2</v>
      </c>
      <c r="GZ56" s="52">
        <v>1</v>
      </c>
      <c r="HA56" s="52">
        <f t="shared" si="171"/>
        <v>0.48076923076923078</v>
      </c>
      <c r="HB56" s="52">
        <f t="shared" si="172"/>
        <v>1.1111111111111112</v>
      </c>
      <c r="HC56" s="52">
        <f t="shared" si="173"/>
        <v>0</v>
      </c>
      <c r="HD56" s="52">
        <f t="shared" si="174"/>
        <v>1.9801980198019802</v>
      </c>
      <c r="HE56" s="52">
        <f t="shared" si="175"/>
        <v>0.98039215686274506</v>
      </c>
      <c r="HF56" s="54">
        <v>196</v>
      </c>
      <c r="HG56" s="54">
        <v>138</v>
      </c>
      <c r="HH56" s="54">
        <v>161</v>
      </c>
      <c r="HI56" s="54">
        <v>130</v>
      </c>
      <c r="HJ56" s="54">
        <v>135</v>
      </c>
      <c r="HK56" s="54">
        <v>1388</v>
      </c>
      <c r="HL56" s="54">
        <v>1115</v>
      </c>
      <c r="HM56" s="54">
        <v>986</v>
      </c>
      <c r="HN56" s="54">
        <v>862</v>
      </c>
      <c r="HO56" s="54">
        <v>964</v>
      </c>
      <c r="HP56" s="52">
        <f t="shared" si="176"/>
        <v>14.121037463976945</v>
      </c>
      <c r="HQ56" s="52">
        <f t="shared" si="177"/>
        <v>12.376681614349776</v>
      </c>
      <c r="HR56" s="52">
        <f t="shared" si="178"/>
        <v>16.328600405679513</v>
      </c>
      <c r="HS56" s="52">
        <f t="shared" si="179"/>
        <v>15.081206496519723</v>
      </c>
      <c r="HT56" s="52">
        <f t="shared" si="180"/>
        <v>14.004149377593361</v>
      </c>
    </row>
    <row r="57" spans="1:228" ht="15.75" thickBot="1">
      <c r="A57" s="43">
        <v>260380</v>
      </c>
      <c r="B57" s="43" t="s">
        <v>63</v>
      </c>
      <c r="C57" s="47">
        <v>2605</v>
      </c>
      <c r="D57" s="63">
        <v>1302.3333333333333</v>
      </c>
      <c r="E57" s="63">
        <v>1322.3333333333333</v>
      </c>
      <c r="F57" s="63">
        <v>1394.6666666666667</v>
      </c>
      <c r="G57" s="63">
        <v>1395.3333333333333</v>
      </c>
      <c r="H57" s="63">
        <v>1396</v>
      </c>
      <c r="I57" s="63">
        <v>2832</v>
      </c>
      <c r="J57" s="63">
        <v>3422</v>
      </c>
      <c r="K57" s="63">
        <v>3709</v>
      </c>
      <c r="L57" s="63">
        <v>3721</v>
      </c>
      <c r="M57" s="63">
        <v>3499</v>
      </c>
      <c r="N57" s="63">
        <v>19573</v>
      </c>
      <c r="O57" s="63">
        <v>19916</v>
      </c>
      <c r="P57" s="63">
        <v>19936</v>
      </c>
      <c r="Q57" s="63">
        <v>19593</v>
      </c>
      <c r="R57" s="63">
        <v>19596</v>
      </c>
      <c r="S57" s="64">
        <v>444</v>
      </c>
      <c r="T57" s="64">
        <v>663</v>
      </c>
      <c r="U57" s="64">
        <v>883</v>
      </c>
      <c r="V57" s="64">
        <v>747</v>
      </c>
      <c r="W57" s="64">
        <v>642</v>
      </c>
      <c r="X57" s="52">
        <f t="shared" si="101"/>
        <v>0.34092654210391604</v>
      </c>
      <c r="Y57" s="52">
        <f t="shared" si="102"/>
        <v>0.50138643811444417</v>
      </c>
      <c r="Z57" s="52">
        <f t="shared" si="103"/>
        <v>0.63312619502868062</v>
      </c>
      <c r="AA57" s="52">
        <f t="shared" si="104"/>
        <v>0.53535594839942668</v>
      </c>
      <c r="AB57" s="52">
        <f t="shared" si="105"/>
        <v>0.45988538681948427</v>
      </c>
      <c r="AC57" s="52">
        <v>2787</v>
      </c>
      <c r="AD57" s="52">
        <v>3399</v>
      </c>
      <c r="AE57" s="52">
        <v>3612</v>
      </c>
      <c r="AF57" s="52">
        <v>3621</v>
      </c>
      <c r="AG57" s="61">
        <v>3387</v>
      </c>
      <c r="AH57" s="52">
        <f t="shared" si="106"/>
        <v>98.41101694915254</v>
      </c>
      <c r="AI57" s="52">
        <f t="shared" si="107"/>
        <v>99.327878433664523</v>
      </c>
      <c r="AJ57" s="52">
        <f t="shared" si="108"/>
        <v>97.38473982205447</v>
      </c>
      <c r="AK57" s="52">
        <f t="shared" si="109"/>
        <v>97.312550389680197</v>
      </c>
      <c r="AL57" s="52">
        <f t="shared" si="110"/>
        <v>96.79908545298656</v>
      </c>
      <c r="AM57" s="52">
        <v>1235</v>
      </c>
      <c r="AN57" s="52">
        <v>2422</v>
      </c>
      <c r="AO57" s="52">
        <v>3618</v>
      </c>
      <c r="AP57" s="52">
        <v>3880</v>
      </c>
      <c r="AQ57" s="61">
        <v>2707</v>
      </c>
      <c r="AR57" s="52">
        <f t="shared" si="111"/>
        <v>6.309712358861697</v>
      </c>
      <c r="AS57" s="52">
        <f t="shared" si="112"/>
        <v>12.161076521389838</v>
      </c>
      <c r="AT57" s="52">
        <f t="shared" si="113"/>
        <v>18.148073836276083</v>
      </c>
      <c r="AU57" s="52">
        <f t="shared" si="114"/>
        <v>19.802990864084112</v>
      </c>
      <c r="AV57" s="52">
        <f t="shared" si="115"/>
        <v>13.814043682384161</v>
      </c>
      <c r="AW57" s="52">
        <v>42962</v>
      </c>
      <c r="AX57" s="52">
        <v>62003</v>
      </c>
      <c r="AY57" s="52">
        <v>63800</v>
      </c>
      <c r="AZ57" s="52">
        <v>65807</v>
      </c>
      <c r="BA57" s="61">
        <v>62593</v>
      </c>
      <c r="BB57" s="52">
        <v>43946</v>
      </c>
      <c r="BC57" s="52">
        <v>77206</v>
      </c>
      <c r="BD57" s="52">
        <v>68188</v>
      </c>
      <c r="BE57" s="52">
        <v>64439</v>
      </c>
      <c r="BF57" s="61">
        <v>58162</v>
      </c>
      <c r="BG57" s="52">
        <f t="shared" si="116"/>
        <v>1.0229039616405196</v>
      </c>
      <c r="BH57" s="52">
        <f t="shared" si="117"/>
        <v>1.245197813009048</v>
      </c>
      <c r="BI57" s="52">
        <f t="shared" si="118"/>
        <v>1.0687774294670846</v>
      </c>
      <c r="BJ57" s="52">
        <f t="shared" si="119"/>
        <v>0.97921193793973282</v>
      </c>
      <c r="BK57" s="52">
        <f t="shared" si="120"/>
        <v>0.92920933650727722</v>
      </c>
      <c r="BL57" s="52">
        <v>362</v>
      </c>
      <c r="BM57" s="52">
        <v>344</v>
      </c>
      <c r="BN57" s="52">
        <v>339</v>
      </c>
      <c r="BO57" s="52">
        <v>320</v>
      </c>
      <c r="BP57" s="61">
        <v>300</v>
      </c>
      <c r="BQ57" s="52">
        <v>105</v>
      </c>
      <c r="BR57" s="52">
        <v>150</v>
      </c>
      <c r="BS57" s="52">
        <v>155</v>
      </c>
      <c r="BT57" s="52">
        <v>174</v>
      </c>
      <c r="BU57" s="61">
        <v>201</v>
      </c>
      <c r="BV57" s="52">
        <f t="shared" si="121"/>
        <v>29.005524861878452</v>
      </c>
      <c r="BW57" s="52">
        <f t="shared" si="122"/>
        <v>43.604651162790695</v>
      </c>
      <c r="BX57" s="52">
        <f t="shared" si="123"/>
        <v>45.722713864306783</v>
      </c>
      <c r="BY57" s="52">
        <f t="shared" si="124"/>
        <v>54.374999999999993</v>
      </c>
      <c r="BZ57" s="52">
        <f t="shared" si="125"/>
        <v>67</v>
      </c>
      <c r="CA57" s="52">
        <v>45</v>
      </c>
      <c r="CB57" s="52">
        <v>32</v>
      </c>
      <c r="CC57" s="52">
        <v>23</v>
      </c>
      <c r="CD57" s="52">
        <v>22</v>
      </c>
      <c r="CE57" s="61">
        <v>34</v>
      </c>
      <c r="CF57" s="52">
        <f t="shared" si="126"/>
        <v>12.430939226519337</v>
      </c>
      <c r="CG57" s="52">
        <f t="shared" si="127"/>
        <v>9.3023255813953494</v>
      </c>
      <c r="CH57" s="52">
        <f t="shared" si="128"/>
        <v>6.7846607669616521</v>
      </c>
      <c r="CI57" s="52">
        <f t="shared" si="129"/>
        <v>6.8750000000000009</v>
      </c>
      <c r="CJ57" s="52">
        <f t="shared" si="130"/>
        <v>11.333333333333332</v>
      </c>
      <c r="CK57" s="52">
        <v>2819</v>
      </c>
      <c r="CL57" s="52">
        <v>3506</v>
      </c>
      <c r="CM57" s="52">
        <v>3458</v>
      </c>
      <c r="CN57" s="52">
        <v>3940</v>
      </c>
      <c r="CO57" s="61">
        <v>4233</v>
      </c>
      <c r="CP57" s="52">
        <v>2801</v>
      </c>
      <c r="CQ57" s="52">
        <v>3505</v>
      </c>
      <c r="CR57" s="52">
        <v>3458</v>
      </c>
      <c r="CS57" s="52">
        <v>3933</v>
      </c>
      <c r="CT57" s="61">
        <v>4190</v>
      </c>
      <c r="CU57" s="52">
        <f t="shared" si="131"/>
        <v>99.361475700603052</v>
      </c>
      <c r="CV57" s="52">
        <f t="shared" si="132"/>
        <v>99.971477467199094</v>
      </c>
      <c r="CW57" s="52">
        <f t="shared" si="133"/>
        <v>100</v>
      </c>
      <c r="CX57" s="52">
        <f t="shared" si="134"/>
        <v>99.82233502538071</v>
      </c>
      <c r="CY57" s="52">
        <f t="shared" si="135"/>
        <v>98.984171982045837</v>
      </c>
      <c r="CZ57" s="52">
        <v>12352</v>
      </c>
      <c r="DA57" s="52">
        <v>17893</v>
      </c>
      <c r="DB57" s="52">
        <v>20044</v>
      </c>
      <c r="DC57" s="52">
        <v>21231</v>
      </c>
      <c r="DD57" s="61">
        <v>21220</v>
      </c>
      <c r="DE57" s="52">
        <v>12219</v>
      </c>
      <c r="DF57" s="52">
        <v>17885</v>
      </c>
      <c r="DG57" s="52">
        <v>20016</v>
      </c>
      <c r="DH57" s="52">
        <v>21158</v>
      </c>
      <c r="DI57" s="61">
        <v>20533</v>
      </c>
      <c r="DJ57" s="52">
        <f t="shared" si="136"/>
        <v>98.923251295336783</v>
      </c>
      <c r="DK57" s="52">
        <f t="shared" si="137"/>
        <v>99.955289778125518</v>
      </c>
      <c r="DL57" s="52">
        <f t="shared" si="138"/>
        <v>99.86030732388744</v>
      </c>
      <c r="DM57" s="52">
        <f t="shared" si="139"/>
        <v>99.656163157646844</v>
      </c>
      <c r="DN57" s="52">
        <f t="shared" si="140"/>
        <v>96.76248821866163</v>
      </c>
      <c r="DO57" s="52">
        <v>939</v>
      </c>
      <c r="DP57" s="52">
        <v>1332</v>
      </c>
      <c r="DQ57" s="52">
        <v>1223</v>
      </c>
      <c r="DR57" s="52">
        <v>1198</v>
      </c>
      <c r="DS57" s="52">
        <v>1038</v>
      </c>
      <c r="DT57" s="52">
        <v>705</v>
      </c>
      <c r="DU57" s="52">
        <v>1068</v>
      </c>
      <c r="DV57" s="52">
        <v>966</v>
      </c>
      <c r="DW57" s="52">
        <v>930</v>
      </c>
      <c r="DX57" s="52">
        <v>805</v>
      </c>
      <c r="DY57" s="52">
        <f t="shared" si="141"/>
        <v>75.079872204472835</v>
      </c>
      <c r="DZ57" s="52">
        <f t="shared" si="142"/>
        <v>80.180180180180187</v>
      </c>
      <c r="EA57" s="52">
        <f t="shared" si="143"/>
        <v>78.986099754701556</v>
      </c>
      <c r="EB57" s="52">
        <f t="shared" si="144"/>
        <v>77.629382303839733</v>
      </c>
      <c r="EC57" s="52">
        <f t="shared" si="145"/>
        <v>77.552986512524086</v>
      </c>
      <c r="ED57" s="52">
        <v>5625</v>
      </c>
      <c r="EE57" s="52">
        <v>8490</v>
      </c>
      <c r="EF57" s="52">
        <v>7941</v>
      </c>
      <c r="EG57" s="52">
        <v>7513</v>
      </c>
      <c r="EH57" s="52">
        <v>7311</v>
      </c>
      <c r="EI57" s="52">
        <v>99</v>
      </c>
      <c r="EJ57" s="52">
        <v>149</v>
      </c>
      <c r="EK57" s="52">
        <v>75</v>
      </c>
      <c r="EL57" s="52">
        <v>71</v>
      </c>
      <c r="EM57" s="52">
        <v>50</v>
      </c>
      <c r="EN57" s="52">
        <f t="shared" si="146"/>
        <v>1.76</v>
      </c>
      <c r="EO57" s="52">
        <f t="shared" si="147"/>
        <v>1.7550058892815075</v>
      </c>
      <c r="EP57" s="52">
        <f t="shared" si="148"/>
        <v>0.94446543256516813</v>
      </c>
      <c r="EQ57" s="52">
        <f t="shared" si="149"/>
        <v>0.94502861706375618</v>
      </c>
      <c r="ER57" s="52">
        <f t="shared" si="150"/>
        <v>0.68390097113937898</v>
      </c>
      <c r="ES57" s="52">
        <v>14</v>
      </c>
      <c r="ET57" s="52">
        <v>10</v>
      </c>
      <c r="EU57" s="52">
        <v>7</v>
      </c>
      <c r="EV57" s="52">
        <v>19</v>
      </c>
      <c r="EW57" s="52">
        <v>18</v>
      </c>
      <c r="EX57" s="52">
        <v>8</v>
      </c>
      <c r="EY57" s="52">
        <v>3</v>
      </c>
      <c r="EZ57" s="52">
        <v>1</v>
      </c>
      <c r="FA57" s="52">
        <v>4</v>
      </c>
      <c r="FB57" s="52">
        <v>8</v>
      </c>
      <c r="FC57" s="52">
        <v>3</v>
      </c>
      <c r="FD57" s="52">
        <v>5</v>
      </c>
      <c r="FE57" s="52">
        <v>4</v>
      </c>
      <c r="FF57" s="52">
        <v>0</v>
      </c>
      <c r="FG57" s="52">
        <v>0</v>
      </c>
      <c r="FH57" s="52">
        <f t="shared" si="151"/>
        <v>57.142857142857139</v>
      </c>
      <c r="FI57" s="52">
        <f t="shared" si="152"/>
        <v>30</v>
      </c>
      <c r="FJ57" s="52">
        <f t="shared" si="153"/>
        <v>14.285714285714285</v>
      </c>
      <c r="FK57" s="52">
        <f t="shared" si="154"/>
        <v>21.052631578947366</v>
      </c>
      <c r="FL57" s="52">
        <f t="shared" si="155"/>
        <v>44.444444444444443</v>
      </c>
      <c r="FM57" s="52">
        <f t="shared" si="156"/>
        <v>21.428571428571427</v>
      </c>
      <c r="FN57" s="52">
        <f t="shared" si="157"/>
        <v>50</v>
      </c>
      <c r="FO57" s="52">
        <f t="shared" si="158"/>
        <v>57.142857142857139</v>
      </c>
      <c r="FP57" s="52">
        <f t="shared" si="159"/>
        <v>0</v>
      </c>
      <c r="FQ57" s="52">
        <f t="shared" si="160"/>
        <v>0</v>
      </c>
      <c r="FR57" s="52">
        <v>0</v>
      </c>
      <c r="FS57" s="52">
        <v>0</v>
      </c>
      <c r="FT57" s="52">
        <v>1</v>
      </c>
      <c r="FU57" s="52">
        <v>1</v>
      </c>
      <c r="FV57" s="52">
        <v>0</v>
      </c>
      <c r="FW57" s="52">
        <v>74</v>
      </c>
      <c r="FX57" s="52">
        <v>66</v>
      </c>
      <c r="FY57" s="52">
        <v>64</v>
      </c>
      <c r="FZ57" s="52">
        <v>74</v>
      </c>
      <c r="GA57" s="52">
        <v>56</v>
      </c>
      <c r="GB57" s="52">
        <f t="shared" si="161"/>
        <v>0</v>
      </c>
      <c r="GC57" s="52">
        <f t="shared" si="162"/>
        <v>0</v>
      </c>
      <c r="GD57" s="52">
        <f t="shared" si="163"/>
        <v>1.5625</v>
      </c>
      <c r="GE57" s="52">
        <f t="shared" si="164"/>
        <v>1.3513513513513513</v>
      </c>
      <c r="GF57" s="52">
        <f t="shared" si="165"/>
        <v>0</v>
      </c>
      <c r="GG57" s="52">
        <v>0</v>
      </c>
      <c r="GH57" s="52">
        <v>1</v>
      </c>
      <c r="GI57" s="52">
        <v>1</v>
      </c>
      <c r="GJ57" s="52">
        <v>0</v>
      </c>
      <c r="GK57" s="52">
        <v>0</v>
      </c>
      <c r="GL57" s="52">
        <v>5592</v>
      </c>
      <c r="GM57" s="52">
        <v>5670</v>
      </c>
      <c r="GN57" s="52">
        <v>5998</v>
      </c>
      <c r="GO57" s="52">
        <v>6001</v>
      </c>
      <c r="GP57" s="52">
        <v>6001</v>
      </c>
      <c r="GQ57" s="52">
        <f t="shared" si="166"/>
        <v>0</v>
      </c>
      <c r="GR57" s="52">
        <f t="shared" si="167"/>
        <v>1.7636684303350971</v>
      </c>
      <c r="GS57" s="52">
        <f t="shared" si="168"/>
        <v>1.6672224074691562</v>
      </c>
      <c r="GT57" s="52">
        <f t="shared" si="169"/>
        <v>0</v>
      </c>
      <c r="GU57" s="52">
        <f t="shared" si="170"/>
        <v>0</v>
      </c>
      <c r="GV57" s="52">
        <v>1</v>
      </c>
      <c r="GW57" s="52">
        <v>2</v>
      </c>
      <c r="GX57" s="52">
        <v>1</v>
      </c>
      <c r="GY57" s="52">
        <v>0</v>
      </c>
      <c r="GZ57" s="52">
        <v>0</v>
      </c>
      <c r="HA57" s="52">
        <f t="shared" si="171"/>
        <v>1.3513513513513513</v>
      </c>
      <c r="HB57" s="52">
        <f t="shared" si="172"/>
        <v>3.0303030303030303</v>
      </c>
      <c r="HC57" s="52">
        <f t="shared" si="173"/>
        <v>1.5625</v>
      </c>
      <c r="HD57" s="52">
        <f t="shared" si="174"/>
        <v>0</v>
      </c>
      <c r="HE57" s="52">
        <f t="shared" si="175"/>
        <v>0</v>
      </c>
      <c r="HF57" s="54">
        <v>134</v>
      </c>
      <c r="HG57" s="54">
        <v>111</v>
      </c>
      <c r="HH57" s="54">
        <v>113</v>
      </c>
      <c r="HI57" s="54">
        <v>111</v>
      </c>
      <c r="HJ57" s="54">
        <v>123</v>
      </c>
      <c r="HK57" s="54">
        <v>884</v>
      </c>
      <c r="HL57" s="54">
        <v>902</v>
      </c>
      <c r="HM57" s="54">
        <v>977</v>
      </c>
      <c r="HN57" s="54">
        <v>964</v>
      </c>
      <c r="HO57" s="54">
        <v>945</v>
      </c>
      <c r="HP57" s="52">
        <f t="shared" si="176"/>
        <v>15.158371040723981</v>
      </c>
      <c r="HQ57" s="52">
        <f t="shared" si="177"/>
        <v>12.305986696230599</v>
      </c>
      <c r="HR57" s="52">
        <f t="shared" si="178"/>
        <v>11.566018423746161</v>
      </c>
      <c r="HS57" s="52">
        <f t="shared" si="179"/>
        <v>11.514522821576763</v>
      </c>
      <c r="HT57" s="52">
        <f t="shared" si="180"/>
        <v>13.015873015873018</v>
      </c>
    </row>
    <row r="58" spans="1:228" ht="15.75" thickBot="1">
      <c r="A58" s="43">
        <v>260390</v>
      </c>
      <c r="B58" s="43" t="s">
        <v>772</v>
      </c>
      <c r="C58" s="47">
        <v>2610</v>
      </c>
      <c r="D58" s="63">
        <v>1419</v>
      </c>
      <c r="E58" s="63">
        <v>1448</v>
      </c>
      <c r="F58" s="63">
        <v>1422.6666666666667</v>
      </c>
      <c r="G58" s="63">
        <v>1429</v>
      </c>
      <c r="H58" s="63">
        <v>1432.6666666666667</v>
      </c>
      <c r="I58" s="63">
        <v>3536</v>
      </c>
      <c r="J58" s="63">
        <v>2098</v>
      </c>
      <c r="K58" s="63">
        <v>3506</v>
      </c>
      <c r="L58" s="63">
        <v>3246</v>
      </c>
      <c r="M58" s="63">
        <v>2859</v>
      </c>
      <c r="N58" s="63">
        <v>17121</v>
      </c>
      <c r="O58" s="63">
        <v>19035</v>
      </c>
      <c r="P58" s="63">
        <v>19155</v>
      </c>
      <c r="Q58" s="63">
        <v>18574</v>
      </c>
      <c r="R58" s="63">
        <v>18642</v>
      </c>
      <c r="S58" s="64">
        <v>1899</v>
      </c>
      <c r="T58" s="64">
        <v>2293</v>
      </c>
      <c r="U58" s="64">
        <v>2046</v>
      </c>
      <c r="V58" s="64">
        <v>2251</v>
      </c>
      <c r="W58" s="64">
        <v>2081</v>
      </c>
      <c r="X58" s="52">
        <f t="shared" si="101"/>
        <v>1.3382663847780127</v>
      </c>
      <c r="Y58" s="52">
        <f t="shared" si="102"/>
        <v>1.5835635359116023</v>
      </c>
      <c r="Z58" s="52">
        <f t="shared" si="103"/>
        <v>1.4381443298969072</v>
      </c>
      <c r="AA58" s="52">
        <f t="shared" si="104"/>
        <v>1.5752274317704689</v>
      </c>
      <c r="AB58" s="52">
        <f t="shared" si="105"/>
        <v>1.4525360632852489</v>
      </c>
      <c r="AC58" s="52">
        <v>3474</v>
      </c>
      <c r="AD58" s="52">
        <v>1989</v>
      </c>
      <c r="AE58" s="52">
        <v>3454</v>
      </c>
      <c r="AF58" s="52">
        <v>3207</v>
      </c>
      <c r="AG58" s="61">
        <v>2831</v>
      </c>
      <c r="AH58" s="52">
        <f t="shared" si="106"/>
        <v>98.24660633484163</v>
      </c>
      <c r="AI58" s="52">
        <f t="shared" si="107"/>
        <v>94.804575786463303</v>
      </c>
      <c r="AJ58" s="52">
        <f t="shared" si="108"/>
        <v>98.51682829435255</v>
      </c>
      <c r="AK58" s="52">
        <f t="shared" si="109"/>
        <v>98.798521256931608</v>
      </c>
      <c r="AL58" s="52">
        <f t="shared" si="110"/>
        <v>99.020636586218956</v>
      </c>
      <c r="AM58" s="52">
        <v>4768</v>
      </c>
      <c r="AN58" s="52">
        <v>9160</v>
      </c>
      <c r="AO58" s="52">
        <v>12914</v>
      </c>
      <c r="AP58" s="52">
        <v>3149</v>
      </c>
      <c r="AQ58" s="61">
        <v>3781</v>
      </c>
      <c r="AR58" s="52">
        <f t="shared" si="111"/>
        <v>27.84884060510484</v>
      </c>
      <c r="AS58" s="52">
        <f t="shared" si="112"/>
        <v>48.121880745994225</v>
      </c>
      <c r="AT58" s="52">
        <f t="shared" si="113"/>
        <v>67.418428608718344</v>
      </c>
      <c r="AU58" s="52">
        <f t="shared" si="114"/>
        <v>16.953806396037471</v>
      </c>
      <c r="AV58" s="52">
        <f t="shared" si="115"/>
        <v>20.282158566677396</v>
      </c>
      <c r="AW58" s="52">
        <v>57456</v>
      </c>
      <c r="AX58" s="52">
        <v>63098</v>
      </c>
      <c r="AY58" s="52">
        <v>64360</v>
      </c>
      <c r="AZ58" s="52">
        <v>66473</v>
      </c>
      <c r="BA58" s="61">
        <v>68338</v>
      </c>
      <c r="BB58" s="52">
        <v>62035</v>
      </c>
      <c r="BC58" s="52">
        <v>67957</v>
      </c>
      <c r="BD58" s="52">
        <v>69529</v>
      </c>
      <c r="BE58" s="52">
        <v>73811</v>
      </c>
      <c r="BF58" s="61">
        <v>74800</v>
      </c>
      <c r="BG58" s="52">
        <f t="shared" si="116"/>
        <v>1.0796957671957672</v>
      </c>
      <c r="BH58" s="52">
        <f t="shared" si="117"/>
        <v>1.0770071951567404</v>
      </c>
      <c r="BI58" s="52">
        <f t="shared" si="118"/>
        <v>1.080313859540087</v>
      </c>
      <c r="BJ58" s="52">
        <f t="shared" si="119"/>
        <v>1.11039068493975</v>
      </c>
      <c r="BK58" s="52">
        <f t="shared" si="120"/>
        <v>1.0945593959436917</v>
      </c>
      <c r="BL58" s="52">
        <v>307</v>
      </c>
      <c r="BM58" s="52">
        <v>300</v>
      </c>
      <c r="BN58" s="52">
        <v>310</v>
      </c>
      <c r="BO58" s="52">
        <v>251</v>
      </c>
      <c r="BP58" s="61">
        <v>274</v>
      </c>
      <c r="BQ58" s="52">
        <v>103</v>
      </c>
      <c r="BR58" s="52">
        <v>145</v>
      </c>
      <c r="BS58" s="52">
        <v>145</v>
      </c>
      <c r="BT58" s="52">
        <v>184</v>
      </c>
      <c r="BU58" s="61">
        <v>207</v>
      </c>
      <c r="BV58" s="52">
        <f t="shared" si="121"/>
        <v>33.550488599348533</v>
      </c>
      <c r="BW58" s="52">
        <f t="shared" si="122"/>
        <v>48.333333333333336</v>
      </c>
      <c r="BX58" s="52">
        <f t="shared" si="123"/>
        <v>46.774193548387096</v>
      </c>
      <c r="BY58" s="52">
        <f t="shared" si="124"/>
        <v>73.30677290836654</v>
      </c>
      <c r="BZ58" s="52">
        <f t="shared" si="125"/>
        <v>75.547445255474457</v>
      </c>
      <c r="CA58" s="52">
        <v>17</v>
      </c>
      <c r="CB58" s="52">
        <v>22</v>
      </c>
      <c r="CC58" s="52">
        <v>20</v>
      </c>
      <c r="CD58" s="52">
        <v>19</v>
      </c>
      <c r="CE58" s="61">
        <v>17</v>
      </c>
      <c r="CF58" s="52">
        <f t="shared" si="126"/>
        <v>5.5374592833876219</v>
      </c>
      <c r="CG58" s="52">
        <f t="shared" si="127"/>
        <v>7.333333333333333</v>
      </c>
      <c r="CH58" s="52">
        <f t="shared" si="128"/>
        <v>6.4516129032258061</v>
      </c>
      <c r="CI58" s="52">
        <f t="shared" si="129"/>
        <v>7.569721115537849</v>
      </c>
      <c r="CJ58" s="52">
        <f t="shared" si="130"/>
        <v>6.2043795620437958</v>
      </c>
      <c r="CK58" s="52">
        <v>2863</v>
      </c>
      <c r="CL58" s="52">
        <v>3275</v>
      </c>
      <c r="CM58" s="52">
        <v>3520</v>
      </c>
      <c r="CN58" s="52">
        <v>4026</v>
      </c>
      <c r="CO58" s="61">
        <v>4403</v>
      </c>
      <c r="CP58" s="52">
        <v>2846</v>
      </c>
      <c r="CQ58" s="52">
        <v>3264</v>
      </c>
      <c r="CR58" s="52">
        <v>3509</v>
      </c>
      <c r="CS58" s="52">
        <v>4001</v>
      </c>
      <c r="CT58" s="61">
        <v>4343</v>
      </c>
      <c r="CU58" s="52">
        <f t="shared" si="131"/>
        <v>99.406217254628018</v>
      </c>
      <c r="CV58" s="52">
        <f t="shared" si="132"/>
        <v>99.664122137404576</v>
      </c>
      <c r="CW58" s="52">
        <f t="shared" si="133"/>
        <v>99.6875</v>
      </c>
      <c r="CX58" s="52">
        <f t="shared" si="134"/>
        <v>99.379036264282163</v>
      </c>
      <c r="CY58" s="52">
        <f t="shared" si="135"/>
        <v>98.637292754939807</v>
      </c>
      <c r="CZ58" s="52">
        <v>14589</v>
      </c>
      <c r="DA58" s="52">
        <v>17043</v>
      </c>
      <c r="DB58" s="52">
        <v>17655</v>
      </c>
      <c r="DC58" s="52">
        <v>19427</v>
      </c>
      <c r="DD58" s="61">
        <v>21019</v>
      </c>
      <c r="DE58" s="52">
        <v>14298</v>
      </c>
      <c r="DF58" s="52">
        <v>16852</v>
      </c>
      <c r="DG58" s="52">
        <v>17533</v>
      </c>
      <c r="DH58" s="52">
        <v>19236</v>
      </c>
      <c r="DI58" s="61">
        <v>20650</v>
      </c>
      <c r="DJ58" s="52">
        <f t="shared" si="136"/>
        <v>98.005346493933786</v>
      </c>
      <c r="DK58" s="52">
        <f t="shared" si="137"/>
        <v>98.87930528662794</v>
      </c>
      <c r="DL58" s="52">
        <f t="shared" si="138"/>
        <v>99.308977626734645</v>
      </c>
      <c r="DM58" s="52">
        <f t="shared" si="139"/>
        <v>99.016832243784421</v>
      </c>
      <c r="DN58" s="52">
        <f t="shared" si="140"/>
        <v>98.244445501688944</v>
      </c>
      <c r="DO58" s="52">
        <v>1043</v>
      </c>
      <c r="DP58" s="52">
        <v>1108</v>
      </c>
      <c r="DQ58" s="52">
        <v>1129</v>
      </c>
      <c r="DR58" s="52">
        <v>1004</v>
      </c>
      <c r="DS58" s="52">
        <v>890</v>
      </c>
      <c r="DT58" s="52">
        <v>732</v>
      </c>
      <c r="DU58" s="52">
        <v>771</v>
      </c>
      <c r="DV58" s="52">
        <v>790</v>
      </c>
      <c r="DW58" s="52">
        <v>681</v>
      </c>
      <c r="DX58" s="52">
        <v>592</v>
      </c>
      <c r="DY58" s="52">
        <f t="shared" si="141"/>
        <v>70.182166826462137</v>
      </c>
      <c r="DZ58" s="52">
        <f t="shared" si="142"/>
        <v>69.584837545126348</v>
      </c>
      <c r="EA58" s="52">
        <f t="shared" si="143"/>
        <v>69.973427812223207</v>
      </c>
      <c r="EB58" s="52">
        <f t="shared" si="144"/>
        <v>67.828685258964143</v>
      </c>
      <c r="EC58" s="52">
        <f t="shared" si="145"/>
        <v>66.516853932584269</v>
      </c>
      <c r="ED58" s="52">
        <v>6928</v>
      </c>
      <c r="EE58" s="52">
        <v>6919</v>
      </c>
      <c r="EF58" s="52">
        <v>6794</v>
      </c>
      <c r="EG58" s="52">
        <v>6670</v>
      </c>
      <c r="EH58" s="52">
        <v>5994</v>
      </c>
      <c r="EI58" s="52">
        <v>429</v>
      </c>
      <c r="EJ58" s="52">
        <v>264</v>
      </c>
      <c r="EK58" s="52">
        <v>190</v>
      </c>
      <c r="EL58" s="52">
        <v>178</v>
      </c>
      <c r="EM58" s="52">
        <v>138</v>
      </c>
      <c r="EN58" s="52">
        <f t="shared" si="146"/>
        <v>6.1922632794457275</v>
      </c>
      <c r="EO58" s="52">
        <f t="shared" si="147"/>
        <v>3.8155802861685211</v>
      </c>
      <c r="EP58" s="52">
        <f t="shared" si="148"/>
        <v>2.7965852222549308</v>
      </c>
      <c r="EQ58" s="52">
        <f t="shared" si="149"/>
        <v>2.6686656671664166</v>
      </c>
      <c r="ER58" s="52">
        <f t="shared" si="150"/>
        <v>2.3023023023023024</v>
      </c>
      <c r="ES58" s="52">
        <v>73</v>
      </c>
      <c r="ET58" s="52">
        <v>113</v>
      </c>
      <c r="EU58" s="52">
        <v>110</v>
      </c>
      <c r="EV58" s="52">
        <v>116</v>
      </c>
      <c r="EW58" s="52">
        <v>100</v>
      </c>
      <c r="EX58" s="52">
        <v>23</v>
      </c>
      <c r="EY58" s="52">
        <v>58</v>
      </c>
      <c r="EZ58" s="52">
        <v>50</v>
      </c>
      <c r="FA58" s="52">
        <v>25</v>
      </c>
      <c r="FB58" s="52">
        <v>45</v>
      </c>
      <c r="FC58" s="52">
        <v>9</v>
      </c>
      <c r="FD58" s="52">
        <v>17</v>
      </c>
      <c r="FE58" s="52">
        <v>17</v>
      </c>
      <c r="FF58" s="52">
        <v>49</v>
      </c>
      <c r="FG58" s="52">
        <v>26</v>
      </c>
      <c r="FH58" s="52">
        <f t="shared" si="151"/>
        <v>31.506849315068493</v>
      </c>
      <c r="FI58" s="52">
        <f t="shared" si="152"/>
        <v>51.327433628318587</v>
      </c>
      <c r="FJ58" s="52">
        <f t="shared" si="153"/>
        <v>45.454545454545453</v>
      </c>
      <c r="FK58" s="52">
        <f t="shared" si="154"/>
        <v>21.551724137931032</v>
      </c>
      <c r="FL58" s="52">
        <f t="shared" si="155"/>
        <v>45</v>
      </c>
      <c r="FM58" s="52">
        <f t="shared" si="156"/>
        <v>12.328767123287671</v>
      </c>
      <c r="FN58" s="52">
        <f t="shared" si="157"/>
        <v>15.044247787610621</v>
      </c>
      <c r="FO58" s="52">
        <f t="shared" si="158"/>
        <v>15.454545454545453</v>
      </c>
      <c r="FP58" s="52">
        <f t="shared" si="159"/>
        <v>42.241379310344826</v>
      </c>
      <c r="FQ58" s="52">
        <f t="shared" si="160"/>
        <v>26</v>
      </c>
      <c r="FR58" s="52">
        <v>0</v>
      </c>
      <c r="FS58" s="52">
        <v>1</v>
      </c>
      <c r="FT58" s="52">
        <v>1</v>
      </c>
      <c r="FU58" s="52">
        <v>3</v>
      </c>
      <c r="FV58" s="52">
        <v>1</v>
      </c>
      <c r="FW58" s="52">
        <v>80</v>
      </c>
      <c r="FX58" s="52">
        <v>128</v>
      </c>
      <c r="FY58" s="52">
        <v>100</v>
      </c>
      <c r="FZ58" s="52">
        <v>192</v>
      </c>
      <c r="GA58" s="52">
        <v>192</v>
      </c>
      <c r="GB58" s="52">
        <f t="shared" si="161"/>
        <v>0</v>
      </c>
      <c r="GC58" s="52">
        <f t="shared" si="162"/>
        <v>0.78125</v>
      </c>
      <c r="GD58" s="52">
        <f t="shared" si="163"/>
        <v>1</v>
      </c>
      <c r="GE58" s="52">
        <f t="shared" si="164"/>
        <v>1.5625</v>
      </c>
      <c r="GF58" s="52">
        <f t="shared" si="165"/>
        <v>0.52083333333333326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5827</v>
      </c>
      <c r="GM58" s="52">
        <v>5992</v>
      </c>
      <c r="GN58" s="52">
        <v>6038</v>
      </c>
      <c r="GO58" s="52">
        <v>6062</v>
      </c>
      <c r="GP58" s="52">
        <v>6081</v>
      </c>
      <c r="GQ58" s="52">
        <f t="shared" si="166"/>
        <v>0</v>
      </c>
      <c r="GR58" s="52">
        <f t="shared" si="167"/>
        <v>0</v>
      </c>
      <c r="GS58" s="52">
        <f t="shared" si="168"/>
        <v>0</v>
      </c>
      <c r="GT58" s="52">
        <f t="shared" si="169"/>
        <v>0</v>
      </c>
      <c r="GU58" s="52">
        <f t="shared" si="170"/>
        <v>0</v>
      </c>
      <c r="GV58" s="52">
        <v>1</v>
      </c>
      <c r="GW58" s="52">
        <v>0</v>
      </c>
      <c r="GX58" s="52">
        <v>0</v>
      </c>
      <c r="GY58" s="52">
        <v>1</v>
      </c>
      <c r="GZ58" s="52">
        <v>0</v>
      </c>
      <c r="HA58" s="52">
        <f t="shared" si="171"/>
        <v>1.25</v>
      </c>
      <c r="HB58" s="52">
        <f t="shared" si="172"/>
        <v>0</v>
      </c>
      <c r="HC58" s="52">
        <f t="shared" si="173"/>
        <v>0</v>
      </c>
      <c r="HD58" s="52">
        <f t="shared" si="174"/>
        <v>0.52083333333333326</v>
      </c>
      <c r="HE58" s="52">
        <f t="shared" si="175"/>
        <v>0</v>
      </c>
      <c r="HF58" s="54">
        <v>432</v>
      </c>
      <c r="HG58" s="54">
        <v>521</v>
      </c>
      <c r="HH58" s="54">
        <v>545</v>
      </c>
      <c r="HI58" s="54">
        <v>510</v>
      </c>
      <c r="HJ58" s="54">
        <v>522</v>
      </c>
      <c r="HK58" s="54">
        <v>1412</v>
      </c>
      <c r="HL58" s="54">
        <v>1554</v>
      </c>
      <c r="HM58" s="54">
        <v>1740</v>
      </c>
      <c r="HN58" s="54">
        <v>1876</v>
      </c>
      <c r="HO58" s="54">
        <v>1767</v>
      </c>
      <c r="HP58" s="52">
        <f t="shared" si="176"/>
        <v>30.594900849858359</v>
      </c>
      <c r="HQ58" s="52">
        <f t="shared" si="177"/>
        <v>33.526383526383526</v>
      </c>
      <c r="HR58" s="52">
        <f t="shared" si="178"/>
        <v>31.321839080459768</v>
      </c>
      <c r="HS58" s="52">
        <f t="shared" si="179"/>
        <v>27.185501066098084</v>
      </c>
      <c r="HT58" s="52">
        <f t="shared" si="180"/>
        <v>29.541595925297116</v>
      </c>
    </row>
    <row r="59" spans="1:228" ht="15.75" thickBot="1">
      <c r="A59" s="43">
        <v>260392</v>
      </c>
      <c r="B59" s="43" t="s">
        <v>110</v>
      </c>
      <c r="C59" s="47">
        <v>2611</v>
      </c>
      <c r="D59" s="63">
        <v>714</v>
      </c>
      <c r="E59" s="63">
        <v>733.66666666666663</v>
      </c>
      <c r="F59" s="63">
        <v>707.66666666666663</v>
      </c>
      <c r="G59" s="63">
        <v>713.66666666666663</v>
      </c>
      <c r="H59" s="63">
        <v>720</v>
      </c>
      <c r="I59" s="63">
        <v>2973</v>
      </c>
      <c r="J59" s="63">
        <v>10835</v>
      </c>
      <c r="K59" s="63">
        <v>2447</v>
      </c>
      <c r="L59" s="63">
        <v>2581</v>
      </c>
      <c r="M59" s="63">
        <v>780</v>
      </c>
      <c r="N59" s="63">
        <v>9833</v>
      </c>
      <c r="O59" s="63">
        <v>12270</v>
      </c>
      <c r="P59" s="63">
        <v>12451</v>
      </c>
      <c r="Q59" s="63">
        <v>11782</v>
      </c>
      <c r="R59" s="63">
        <v>11888</v>
      </c>
      <c r="S59" s="64">
        <v>580</v>
      </c>
      <c r="T59" s="64">
        <v>725</v>
      </c>
      <c r="U59" s="64">
        <v>453</v>
      </c>
      <c r="V59" s="64">
        <v>666</v>
      </c>
      <c r="W59" s="64">
        <v>559</v>
      </c>
      <c r="X59" s="52">
        <f t="shared" si="101"/>
        <v>0.8123249299719888</v>
      </c>
      <c r="Y59" s="52">
        <f t="shared" si="102"/>
        <v>0.98818718764198099</v>
      </c>
      <c r="Z59" s="52">
        <f t="shared" si="103"/>
        <v>0.64013188883655203</v>
      </c>
      <c r="AA59" s="52">
        <f t="shared" si="104"/>
        <v>0.93320878094348436</v>
      </c>
      <c r="AB59" s="52">
        <f t="shared" si="105"/>
        <v>0.77638888888888891</v>
      </c>
      <c r="AC59" s="52">
        <v>2795</v>
      </c>
      <c r="AD59" s="52">
        <v>10445</v>
      </c>
      <c r="AE59" s="52">
        <v>2358</v>
      </c>
      <c r="AF59" s="52">
        <v>2474</v>
      </c>
      <c r="AG59" s="61">
        <v>765</v>
      </c>
      <c r="AH59" s="52">
        <f t="shared" si="106"/>
        <v>94.012781701984522</v>
      </c>
      <c r="AI59" s="52">
        <f t="shared" si="107"/>
        <v>96.400553760959852</v>
      </c>
      <c r="AJ59" s="52">
        <f t="shared" si="108"/>
        <v>96.362893338782186</v>
      </c>
      <c r="AK59" s="52">
        <f t="shared" si="109"/>
        <v>95.854320030995737</v>
      </c>
      <c r="AL59" s="52">
        <f t="shared" si="110"/>
        <v>98.076923076923066</v>
      </c>
      <c r="AM59" s="52">
        <v>347</v>
      </c>
      <c r="AN59" s="52">
        <v>383</v>
      </c>
      <c r="AO59" s="52">
        <v>212</v>
      </c>
      <c r="AP59" s="52">
        <v>66</v>
      </c>
      <c r="AQ59" s="61">
        <v>69</v>
      </c>
      <c r="AR59" s="52">
        <f t="shared" si="111"/>
        <v>3.5289331841757345</v>
      </c>
      <c r="AS59" s="52">
        <f t="shared" si="112"/>
        <v>3.1214343928280357</v>
      </c>
      <c r="AT59" s="52">
        <f t="shared" si="113"/>
        <v>1.7026744839771906</v>
      </c>
      <c r="AU59" s="52">
        <f t="shared" si="114"/>
        <v>0.56017654048548626</v>
      </c>
      <c r="AV59" s="52">
        <f t="shared" si="115"/>
        <v>0.58041722745625846</v>
      </c>
      <c r="AW59" s="52">
        <v>31532</v>
      </c>
      <c r="AX59" s="52">
        <v>22574</v>
      </c>
      <c r="AY59" s="52">
        <v>30272</v>
      </c>
      <c r="AZ59" s="52">
        <v>29698</v>
      </c>
      <c r="BA59" s="61">
        <v>14118</v>
      </c>
      <c r="BB59" s="52">
        <v>41886</v>
      </c>
      <c r="BC59" s="52">
        <v>27688</v>
      </c>
      <c r="BD59" s="52">
        <v>42173</v>
      </c>
      <c r="BE59" s="52">
        <v>43513</v>
      </c>
      <c r="BF59" s="61">
        <v>17302</v>
      </c>
      <c r="BG59" s="52">
        <f t="shared" si="116"/>
        <v>1.3283648357224407</v>
      </c>
      <c r="BH59" s="52">
        <f t="shared" si="117"/>
        <v>1.2265438114645166</v>
      </c>
      <c r="BI59" s="52">
        <f t="shared" si="118"/>
        <v>1.3931355708245243</v>
      </c>
      <c r="BJ59" s="52">
        <f t="shared" si="119"/>
        <v>1.4651828405953262</v>
      </c>
      <c r="BK59" s="52">
        <f t="shared" si="120"/>
        <v>1.2255276951409548</v>
      </c>
      <c r="BL59" s="52">
        <v>340</v>
      </c>
      <c r="BM59" s="52">
        <v>371</v>
      </c>
      <c r="BN59" s="52">
        <v>326</v>
      </c>
      <c r="BO59" s="52">
        <v>380</v>
      </c>
      <c r="BP59" s="61">
        <v>301</v>
      </c>
      <c r="BQ59" s="52">
        <v>44</v>
      </c>
      <c r="BR59" s="52">
        <v>122</v>
      </c>
      <c r="BS59" s="52">
        <v>91</v>
      </c>
      <c r="BT59" s="52">
        <v>151</v>
      </c>
      <c r="BU59" s="61">
        <v>146</v>
      </c>
      <c r="BV59" s="52">
        <f t="shared" si="121"/>
        <v>12.941176470588237</v>
      </c>
      <c r="BW59" s="52">
        <f t="shared" si="122"/>
        <v>32.884097035040433</v>
      </c>
      <c r="BX59" s="52">
        <f t="shared" si="123"/>
        <v>27.914110429447852</v>
      </c>
      <c r="BY59" s="52">
        <f t="shared" si="124"/>
        <v>39.736842105263158</v>
      </c>
      <c r="BZ59" s="52">
        <f t="shared" si="125"/>
        <v>48.504983388704318</v>
      </c>
      <c r="CA59" s="52">
        <v>15</v>
      </c>
      <c r="CB59" s="52">
        <v>21</v>
      </c>
      <c r="CC59" s="52">
        <v>18</v>
      </c>
      <c r="CD59" s="52">
        <v>31</v>
      </c>
      <c r="CE59" s="61">
        <v>12</v>
      </c>
      <c r="CF59" s="52">
        <f t="shared" si="126"/>
        <v>4.4117647058823533</v>
      </c>
      <c r="CG59" s="52">
        <f t="shared" si="127"/>
        <v>5.6603773584905666</v>
      </c>
      <c r="CH59" s="52">
        <f t="shared" si="128"/>
        <v>5.5214723926380369</v>
      </c>
      <c r="CI59" s="52">
        <f t="shared" si="129"/>
        <v>8.1578947368421062</v>
      </c>
      <c r="CJ59" s="52">
        <f t="shared" si="130"/>
        <v>3.9867109634551494</v>
      </c>
      <c r="CK59" s="52">
        <v>1002</v>
      </c>
      <c r="CL59" s="52">
        <v>771</v>
      </c>
      <c r="CM59" s="52">
        <v>1234</v>
      </c>
      <c r="CN59" s="52">
        <v>1443</v>
      </c>
      <c r="CO59" s="61">
        <v>838</v>
      </c>
      <c r="CP59" s="52">
        <v>995</v>
      </c>
      <c r="CQ59" s="52">
        <v>753</v>
      </c>
      <c r="CR59" s="52">
        <v>1212</v>
      </c>
      <c r="CS59" s="52">
        <v>1401</v>
      </c>
      <c r="CT59" s="61">
        <v>834</v>
      </c>
      <c r="CU59" s="52">
        <f t="shared" si="131"/>
        <v>99.301397205588827</v>
      </c>
      <c r="CV59" s="52">
        <f t="shared" si="132"/>
        <v>97.665369649805442</v>
      </c>
      <c r="CW59" s="52">
        <f t="shared" si="133"/>
        <v>98.217179902755277</v>
      </c>
      <c r="CX59" s="52">
        <f t="shared" si="134"/>
        <v>97.089397089397096</v>
      </c>
      <c r="CY59" s="52">
        <f t="shared" si="135"/>
        <v>99.522673031026258</v>
      </c>
      <c r="CZ59" s="52">
        <v>10282</v>
      </c>
      <c r="DA59" s="52">
        <v>7426</v>
      </c>
      <c r="DB59" s="52">
        <v>9906</v>
      </c>
      <c r="DC59" s="52">
        <v>9841</v>
      </c>
      <c r="DD59" s="61">
        <v>5137</v>
      </c>
      <c r="DE59" s="52">
        <v>10171</v>
      </c>
      <c r="DF59" s="52">
        <v>7309</v>
      </c>
      <c r="DG59" s="52">
        <v>9820</v>
      </c>
      <c r="DH59" s="52">
        <v>9692</v>
      </c>
      <c r="DI59" s="61">
        <v>5039</v>
      </c>
      <c r="DJ59" s="52">
        <f t="shared" si="136"/>
        <v>98.920443493483759</v>
      </c>
      <c r="DK59" s="52">
        <f t="shared" si="137"/>
        <v>98.424454618906537</v>
      </c>
      <c r="DL59" s="52">
        <f t="shared" si="138"/>
        <v>99.131839289319601</v>
      </c>
      <c r="DM59" s="52">
        <f t="shared" si="139"/>
        <v>98.485926227009443</v>
      </c>
      <c r="DN59" s="52">
        <f t="shared" si="140"/>
        <v>98.092271753941986</v>
      </c>
      <c r="DO59" s="52">
        <v>968</v>
      </c>
      <c r="DP59" s="52">
        <v>691</v>
      </c>
      <c r="DQ59" s="52">
        <v>821</v>
      </c>
      <c r="DR59" s="52">
        <v>957</v>
      </c>
      <c r="DS59" s="52">
        <v>224</v>
      </c>
      <c r="DT59" s="52">
        <v>700</v>
      </c>
      <c r="DU59" s="52">
        <v>474</v>
      </c>
      <c r="DV59" s="52">
        <v>573</v>
      </c>
      <c r="DW59" s="52">
        <v>725</v>
      </c>
      <c r="DX59" s="52">
        <v>138</v>
      </c>
      <c r="DY59" s="52">
        <f t="shared" si="141"/>
        <v>72.314049586776861</v>
      </c>
      <c r="DZ59" s="52">
        <f t="shared" si="142"/>
        <v>68.596237337192477</v>
      </c>
      <c r="EA59" s="52">
        <f t="shared" si="143"/>
        <v>69.792935444579783</v>
      </c>
      <c r="EB59" s="52">
        <f t="shared" si="144"/>
        <v>75.757575757575751</v>
      </c>
      <c r="EC59" s="52">
        <f t="shared" si="145"/>
        <v>61.607142857142861</v>
      </c>
      <c r="ED59" s="52">
        <v>6145</v>
      </c>
      <c r="EE59" s="52">
        <v>4134</v>
      </c>
      <c r="EF59" s="52">
        <v>5192</v>
      </c>
      <c r="EG59" s="52">
        <v>4985</v>
      </c>
      <c r="EH59" s="52">
        <v>1790</v>
      </c>
      <c r="EI59" s="52">
        <v>718</v>
      </c>
      <c r="EJ59" s="52">
        <v>496</v>
      </c>
      <c r="EK59" s="52">
        <v>624</v>
      </c>
      <c r="EL59" s="52">
        <v>504</v>
      </c>
      <c r="EM59" s="52">
        <v>45</v>
      </c>
      <c r="EN59" s="52">
        <f t="shared" si="146"/>
        <v>11.684296175752644</v>
      </c>
      <c r="EO59" s="52">
        <f t="shared" si="147"/>
        <v>11.998064828253508</v>
      </c>
      <c r="EP59" s="52">
        <f t="shared" si="148"/>
        <v>12.01848998459168</v>
      </c>
      <c r="EQ59" s="52">
        <f t="shared" si="149"/>
        <v>10.110330992978938</v>
      </c>
      <c r="ER59" s="52">
        <f t="shared" si="150"/>
        <v>2.5139664804469275</v>
      </c>
      <c r="ES59" s="52">
        <v>23</v>
      </c>
      <c r="ET59" s="52">
        <v>53</v>
      </c>
      <c r="EU59" s="52">
        <v>65</v>
      </c>
      <c r="EV59" s="52">
        <v>30</v>
      </c>
      <c r="EW59" s="52">
        <v>30</v>
      </c>
      <c r="EX59" s="52">
        <v>5</v>
      </c>
      <c r="EY59" s="52">
        <v>12</v>
      </c>
      <c r="EZ59" s="52">
        <v>19</v>
      </c>
      <c r="FA59" s="52">
        <v>16</v>
      </c>
      <c r="FB59" s="52">
        <v>6</v>
      </c>
      <c r="FC59" s="52">
        <v>4</v>
      </c>
      <c r="FD59" s="52">
        <v>26</v>
      </c>
      <c r="FE59" s="52">
        <v>8</v>
      </c>
      <c r="FF59" s="52">
        <v>6</v>
      </c>
      <c r="FG59" s="52">
        <v>6</v>
      </c>
      <c r="FH59" s="52">
        <f t="shared" si="151"/>
        <v>21.739130434782609</v>
      </c>
      <c r="FI59" s="52">
        <f t="shared" si="152"/>
        <v>22.641509433962266</v>
      </c>
      <c r="FJ59" s="52">
        <f t="shared" si="153"/>
        <v>29.230769230769234</v>
      </c>
      <c r="FK59" s="52">
        <f t="shared" si="154"/>
        <v>53.333333333333336</v>
      </c>
      <c r="FL59" s="52">
        <f t="shared" si="155"/>
        <v>20</v>
      </c>
      <c r="FM59" s="52">
        <f t="shared" si="156"/>
        <v>17.391304347826086</v>
      </c>
      <c r="FN59" s="52">
        <f t="shared" si="157"/>
        <v>49.056603773584904</v>
      </c>
      <c r="FO59" s="52">
        <f t="shared" si="158"/>
        <v>12.307692307692308</v>
      </c>
      <c r="FP59" s="52">
        <f t="shared" si="159"/>
        <v>20</v>
      </c>
      <c r="FQ59" s="52">
        <f t="shared" si="160"/>
        <v>20</v>
      </c>
      <c r="FR59" s="52">
        <v>2</v>
      </c>
      <c r="FS59" s="52">
        <v>6</v>
      </c>
      <c r="FT59" s="52">
        <v>2</v>
      </c>
      <c r="FU59" s="52">
        <v>1</v>
      </c>
      <c r="FV59" s="52">
        <v>1</v>
      </c>
      <c r="FW59" s="52">
        <v>31</v>
      </c>
      <c r="FX59" s="52">
        <v>42</v>
      </c>
      <c r="FY59" s="52">
        <v>59</v>
      </c>
      <c r="FZ59" s="52">
        <v>46</v>
      </c>
      <c r="GA59" s="52">
        <v>51</v>
      </c>
      <c r="GB59" s="52">
        <f t="shared" si="161"/>
        <v>6.4516129032258061</v>
      </c>
      <c r="GC59" s="52">
        <f t="shared" si="162"/>
        <v>14.285714285714285</v>
      </c>
      <c r="GD59" s="52">
        <f t="shared" si="163"/>
        <v>3.3898305084745761</v>
      </c>
      <c r="GE59" s="52">
        <f t="shared" si="164"/>
        <v>2.1739130434782608</v>
      </c>
      <c r="GF59" s="52">
        <f t="shared" si="165"/>
        <v>1.9607843137254901</v>
      </c>
      <c r="GG59" s="52">
        <v>0</v>
      </c>
      <c r="GH59" s="52">
        <v>0</v>
      </c>
      <c r="GI59" s="52">
        <v>0</v>
      </c>
      <c r="GJ59" s="52">
        <v>0</v>
      </c>
      <c r="GK59" s="52">
        <v>0</v>
      </c>
      <c r="GL59" s="52">
        <v>3018</v>
      </c>
      <c r="GM59" s="52">
        <v>3107</v>
      </c>
      <c r="GN59" s="52">
        <v>2783</v>
      </c>
      <c r="GO59" s="52">
        <v>2808</v>
      </c>
      <c r="GP59" s="52">
        <v>2832</v>
      </c>
      <c r="GQ59" s="52">
        <f t="shared" si="166"/>
        <v>0</v>
      </c>
      <c r="GR59" s="52">
        <f t="shared" si="167"/>
        <v>0</v>
      </c>
      <c r="GS59" s="52">
        <f t="shared" si="168"/>
        <v>0</v>
      </c>
      <c r="GT59" s="52">
        <f t="shared" si="169"/>
        <v>0</v>
      </c>
      <c r="GU59" s="52">
        <f t="shared" si="170"/>
        <v>0</v>
      </c>
      <c r="GV59" s="52">
        <v>0</v>
      </c>
      <c r="GW59" s="52">
        <v>1</v>
      </c>
      <c r="GX59" s="52">
        <v>0</v>
      </c>
      <c r="GY59" s="52">
        <v>0</v>
      </c>
      <c r="GZ59" s="52">
        <v>0</v>
      </c>
      <c r="HA59" s="52">
        <f t="shared" si="171"/>
        <v>0</v>
      </c>
      <c r="HB59" s="52">
        <f t="shared" si="172"/>
        <v>2.3809523809523809</v>
      </c>
      <c r="HC59" s="52">
        <f t="shared" si="173"/>
        <v>0</v>
      </c>
      <c r="HD59" s="52">
        <f t="shared" si="174"/>
        <v>0</v>
      </c>
      <c r="HE59" s="52">
        <f t="shared" si="175"/>
        <v>0</v>
      </c>
      <c r="HF59" s="54">
        <v>126</v>
      </c>
      <c r="HG59" s="54">
        <v>232</v>
      </c>
      <c r="HH59" s="54">
        <v>303</v>
      </c>
      <c r="HI59" s="54">
        <v>237</v>
      </c>
      <c r="HJ59" s="54">
        <v>288</v>
      </c>
      <c r="HK59" s="54">
        <v>638</v>
      </c>
      <c r="HL59" s="54">
        <v>847</v>
      </c>
      <c r="HM59" s="54">
        <v>952</v>
      </c>
      <c r="HN59" s="54">
        <v>983</v>
      </c>
      <c r="HO59" s="54">
        <v>933</v>
      </c>
      <c r="HP59" s="52">
        <f t="shared" si="176"/>
        <v>19.749216300940439</v>
      </c>
      <c r="HQ59" s="52">
        <f t="shared" si="177"/>
        <v>27.390791027154666</v>
      </c>
      <c r="HR59" s="52">
        <f t="shared" si="178"/>
        <v>31.827731092436974</v>
      </c>
      <c r="HS59" s="52">
        <f t="shared" si="179"/>
        <v>24.109867751780264</v>
      </c>
      <c r="HT59" s="52">
        <f t="shared" si="180"/>
        <v>30.868167202572351</v>
      </c>
    </row>
    <row r="60" spans="1:228" ht="15.75" thickBot="1">
      <c r="A60" s="43">
        <v>260400</v>
      </c>
      <c r="B60" s="43" t="s">
        <v>15</v>
      </c>
      <c r="C60" s="47">
        <v>2602</v>
      </c>
      <c r="D60" s="63">
        <v>5922.333333333333</v>
      </c>
      <c r="E60" s="63">
        <v>6038.666666666667</v>
      </c>
      <c r="F60" s="63">
        <v>6829.333333333333</v>
      </c>
      <c r="G60" s="63">
        <v>6906.666666666667</v>
      </c>
      <c r="H60" s="63">
        <v>6982.333333333333</v>
      </c>
      <c r="I60" s="63">
        <v>10557</v>
      </c>
      <c r="J60" s="63">
        <v>16733</v>
      </c>
      <c r="K60" s="63">
        <v>10669</v>
      </c>
      <c r="L60" s="63">
        <v>9859</v>
      </c>
      <c r="M60" s="63">
        <v>9792</v>
      </c>
      <c r="N60" s="63">
        <v>70337</v>
      </c>
      <c r="O60" s="63">
        <v>67727</v>
      </c>
      <c r="P60" s="63">
        <v>68070</v>
      </c>
      <c r="Q60" s="63">
        <v>74858</v>
      </c>
      <c r="R60" s="63">
        <v>75706</v>
      </c>
      <c r="S60" s="64">
        <v>2788</v>
      </c>
      <c r="T60" s="64">
        <v>1493</v>
      </c>
      <c r="U60" s="64">
        <v>344</v>
      </c>
      <c r="V60" s="64">
        <v>1444</v>
      </c>
      <c r="W60" s="64">
        <v>935</v>
      </c>
      <c r="X60" s="52">
        <f t="shared" si="101"/>
        <v>0.47076039849158557</v>
      </c>
      <c r="Y60" s="52">
        <f t="shared" si="102"/>
        <v>0.24724000883197172</v>
      </c>
      <c r="Z60" s="52">
        <f t="shared" si="103"/>
        <v>5.0370948848106209E-2</v>
      </c>
      <c r="AA60" s="52">
        <f t="shared" si="104"/>
        <v>0.20907335907335906</v>
      </c>
      <c r="AB60" s="52">
        <f t="shared" si="105"/>
        <v>0.13390939036616223</v>
      </c>
      <c r="AC60" s="52">
        <v>10262</v>
      </c>
      <c r="AD60" s="52">
        <v>16344</v>
      </c>
      <c r="AE60" s="52">
        <v>10304</v>
      </c>
      <c r="AF60" s="52">
        <v>9388</v>
      </c>
      <c r="AG60" s="61">
        <v>9300</v>
      </c>
      <c r="AH60" s="52">
        <f t="shared" si="106"/>
        <v>97.205645543241445</v>
      </c>
      <c r="AI60" s="52">
        <f t="shared" si="107"/>
        <v>97.675252495069614</v>
      </c>
      <c r="AJ60" s="52">
        <f t="shared" si="108"/>
        <v>96.578873371449987</v>
      </c>
      <c r="AK60" s="52">
        <f t="shared" si="109"/>
        <v>95.22263921290191</v>
      </c>
      <c r="AL60" s="52">
        <f t="shared" si="110"/>
        <v>94.975490196078425</v>
      </c>
      <c r="AM60" s="52">
        <v>6851</v>
      </c>
      <c r="AN60" s="52">
        <v>5962</v>
      </c>
      <c r="AO60" s="52">
        <v>3713</v>
      </c>
      <c r="AP60" s="52">
        <v>2777</v>
      </c>
      <c r="AQ60" s="61">
        <v>2213</v>
      </c>
      <c r="AR60" s="52">
        <f t="shared" si="111"/>
        <v>9.7402505082673407</v>
      </c>
      <c r="AS60" s="52">
        <f t="shared" si="112"/>
        <v>8.8029884684099411</v>
      </c>
      <c r="AT60" s="52">
        <f t="shared" si="113"/>
        <v>5.4546790069046569</v>
      </c>
      <c r="AU60" s="52">
        <f t="shared" si="114"/>
        <v>3.7096903470570952</v>
      </c>
      <c r="AV60" s="52">
        <f t="shared" si="115"/>
        <v>2.9231500805748554</v>
      </c>
      <c r="AW60" s="52">
        <v>250095</v>
      </c>
      <c r="AX60" s="52">
        <v>251848</v>
      </c>
      <c r="AY60" s="52">
        <v>262137</v>
      </c>
      <c r="AZ60" s="52">
        <v>268076</v>
      </c>
      <c r="BA60" s="61">
        <v>272721</v>
      </c>
      <c r="BB60" s="52">
        <v>203447</v>
      </c>
      <c r="BC60" s="52">
        <v>208225</v>
      </c>
      <c r="BD60" s="52">
        <v>202029</v>
      </c>
      <c r="BE60" s="52">
        <v>198849</v>
      </c>
      <c r="BF60" s="61">
        <v>176134</v>
      </c>
      <c r="BG60" s="52">
        <f t="shared" si="116"/>
        <v>0.81347887802634999</v>
      </c>
      <c r="BH60" s="52">
        <f t="shared" si="117"/>
        <v>0.82678838029287505</v>
      </c>
      <c r="BI60" s="52">
        <f t="shared" si="118"/>
        <v>0.77070005378866779</v>
      </c>
      <c r="BJ60" s="52">
        <f t="shared" si="119"/>
        <v>0.74176352974529614</v>
      </c>
      <c r="BK60" s="52">
        <f t="shared" si="120"/>
        <v>0.64583952097564912</v>
      </c>
      <c r="BL60" s="52">
        <v>1070</v>
      </c>
      <c r="BM60" s="52">
        <v>1116</v>
      </c>
      <c r="BN60" s="52">
        <v>1042</v>
      </c>
      <c r="BO60" s="52">
        <v>1080</v>
      </c>
      <c r="BP60" s="61">
        <v>1101</v>
      </c>
      <c r="BQ60" s="52">
        <v>590</v>
      </c>
      <c r="BR60" s="52">
        <v>614</v>
      </c>
      <c r="BS60" s="52">
        <v>574</v>
      </c>
      <c r="BT60" s="52">
        <v>561</v>
      </c>
      <c r="BU60" s="61">
        <v>483</v>
      </c>
      <c r="BV60" s="52">
        <f t="shared" si="121"/>
        <v>55.140186915887845</v>
      </c>
      <c r="BW60" s="52">
        <f t="shared" si="122"/>
        <v>55.017921146953405</v>
      </c>
      <c r="BX60" s="52">
        <f t="shared" si="123"/>
        <v>55.086372360844528</v>
      </c>
      <c r="BY60" s="52">
        <f t="shared" si="124"/>
        <v>51.94444444444445</v>
      </c>
      <c r="BZ60" s="52">
        <f t="shared" si="125"/>
        <v>43.869209809264305</v>
      </c>
      <c r="CA60" s="52">
        <v>64</v>
      </c>
      <c r="CB60" s="52">
        <v>82</v>
      </c>
      <c r="CC60" s="52">
        <v>85</v>
      </c>
      <c r="CD60" s="52">
        <v>89</v>
      </c>
      <c r="CE60" s="61">
        <v>91</v>
      </c>
      <c r="CF60" s="52">
        <f t="shared" si="126"/>
        <v>5.9813084112149539</v>
      </c>
      <c r="CG60" s="52">
        <f t="shared" si="127"/>
        <v>7.3476702508960576</v>
      </c>
      <c r="CH60" s="52">
        <f t="shared" si="128"/>
        <v>8.157389635316699</v>
      </c>
      <c r="CI60" s="52">
        <f t="shared" si="129"/>
        <v>8.2407407407407405</v>
      </c>
      <c r="CJ60" s="52">
        <f t="shared" si="130"/>
        <v>8.2652134423251589</v>
      </c>
      <c r="CK60" s="52">
        <v>16345</v>
      </c>
      <c r="CL60" s="52">
        <v>18345</v>
      </c>
      <c r="CM60" s="52">
        <v>20191</v>
      </c>
      <c r="CN60" s="52">
        <v>21956</v>
      </c>
      <c r="CO60" s="61">
        <v>23103</v>
      </c>
      <c r="CP60" s="52">
        <v>14608</v>
      </c>
      <c r="CQ60" s="52">
        <v>16647</v>
      </c>
      <c r="CR60" s="52">
        <v>17903</v>
      </c>
      <c r="CS60" s="52">
        <v>19144</v>
      </c>
      <c r="CT60" s="61">
        <v>19829</v>
      </c>
      <c r="CU60" s="52">
        <f t="shared" si="131"/>
        <v>89.372896910370144</v>
      </c>
      <c r="CV60" s="52">
        <f t="shared" si="132"/>
        <v>90.744071954210952</v>
      </c>
      <c r="CW60" s="52">
        <f t="shared" si="133"/>
        <v>88.668218513198951</v>
      </c>
      <c r="CX60" s="52">
        <f t="shared" si="134"/>
        <v>87.192566952085997</v>
      </c>
      <c r="CY60" s="52">
        <f t="shared" si="135"/>
        <v>85.828680257975151</v>
      </c>
      <c r="CZ60" s="52">
        <v>75541</v>
      </c>
      <c r="DA60" s="52">
        <v>83768</v>
      </c>
      <c r="DB60" s="52">
        <v>83327</v>
      </c>
      <c r="DC60" s="52">
        <v>83357</v>
      </c>
      <c r="DD60" s="61">
        <v>80893</v>
      </c>
      <c r="DE60" s="52">
        <v>66021</v>
      </c>
      <c r="DF60" s="52">
        <v>72890</v>
      </c>
      <c r="DG60" s="52">
        <v>72104</v>
      </c>
      <c r="DH60" s="52">
        <v>70046</v>
      </c>
      <c r="DI60" s="61">
        <v>66151</v>
      </c>
      <c r="DJ60" s="52">
        <f t="shared" si="136"/>
        <v>87.397572179346312</v>
      </c>
      <c r="DK60" s="52">
        <f t="shared" si="137"/>
        <v>87.014134275618375</v>
      </c>
      <c r="DL60" s="52">
        <f t="shared" si="138"/>
        <v>86.531376384605224</v>
      </c>
      <c r="DM60" s="52">
        <f t="shared" si="139"/>
        <v>84.031335100831356</v>
      </c>
      <c r="DN60" s="52">
        <f t="shared" si="140"/>
        <v>81.775926223529851</v>
      </c>
      <c r="DO60" s="52">
        <v>3188</v>
      </c>
      <c r="DP60" s="52">
        <v>3403</v>
      </c>
      <c r="DQ60" s="52">
        <v>3145</v>
      </c>
      <c r="DR60" s="52">
        <v>3001</v>
      </c>
      <c r="DS60" s="52">
        <v>2838</v>
      </c>
      <c r="DT60" s="52">
        <v>1864</v>
      </c>
      <c r="DU60" s="52">
        <v>2047</v>
      </c>
      <c r="DV60" s="52">
        <v>1886</v>
      </c>
      <c r="DW60" s="52">
        <v>1875</v>
      </c>
      <c r="DX60" s="52">
        <v>1568</v>
      </c>
      <c r="DY60" s="52">
        <f t="shared" si="141"/>
        <v>58.469259723964875</v>
      </c>
      <c r="DZ60" s="52">
        <f t="shared" si="142"/>
        <v>60.152806347340579</v>
      </c>
      <c r="EA60" s="52">
        <f t="shared" si="143"/>
        <v>59.968203497615256</v>
      </c>
      <c r="EB60" s="52">
        <f t="shared" si="144"/>
        <v>62.479173608797069</v>
      </c>
      <c r="EC60" s="52">
        <f t="shared" si="145"/>
        <v>55.250176180408737</v>
      </c>
      <c r="ED60" s="52">
        <v>21950</v>
      </c>
      <c r="EE60" s="52">
        <v>23351</v>
      </c>
      <c r="EF60" s="52">
        <v>23952</v>
      </c>
      <c r="EG60" s="52">
        <v>23682</v>
      </c>
      <c r="EH60" s="52">
        <v>22581</v>
      </c>
      <c r="EI60" s="52">
        <v>221</v>
      </c>
      <c r="EJ60" s="52">
        <v>163</v>
      </c>
      <c r="EK60" s="52">
        <v>149</v>
      </c>
      <c r="EL60" s="52">
        <v>126</v>
      </c>
      <c r="EM60" s="52">
        <v>73</v>
      </c>
      <c r="EN60" s="52">
        <f t="shared" si="146"/>
        <v>1.0068337129840546</v>
      </c>
      <c r="EO60" s="52">
        <f t="shared" si="147"/>
        <v>0.69804291036786437</v>
      </c>
      <c r="EP60" s="52">
        <f t="shared" si="148"/>
        <v>0.62207748830995324</v>
      </c>
      <c r="EQ60" s="52">
        <f t="shared" si="149"/>
        <v>0.53204965796807702</v>
      </c>
      <c r="ER60" s="52">
        <f t="shared" si="150"/>
        <v>0.32328063416146319</v>
      </c>
      <c r="ES60" s="52">
        <v>154</v>
      </c>
      <c r="ET60" s="52">
        <v>135</v>
      </c>
      <c r="EU60" s="52">
        <v>179</v>
      </c>
      <c r="EV60" s="52">
        <v>71</v>
      </c>
      <c r="EW60" s="52">
        <v>55</v>
      </c>
      <c r="EX60" s="52">
        <v>15</v>
      </c>
      <c r="EY60" s="52">
        <v>24</v>
      </c>
      <c r="EZ60" s="52">
        <v>40</v>
      </c>
      <c r="FA60" s="52">
        <v>7</v>
      </c>
      <c r="FB60" s="52">
        <v>5</v>
      </c>
      <c r="FC60" s="52">
        <v>8</v>
      </c>
      <c r="FD60" s="52">
        <v>16</v>
      </c>
      <c r="FE60" s="52">
        <v>14</v>
      </c>
      <c r="FF60" s="52">
        <v>3</v>
      </c>
      <c r="FG60" s="52">
        <v>5</v>
      </c>
      <c r="FH60" s="52">
        <f t="shared" si="151"/>
        <v>9.7402597402597415</v>
      </c>
      <c r="FI60" s="52">
        <f t="shared" si="152"/>
        <v>17.777777777777779</v>
      </c>
      <c r="FJ60" s="52">
        <f t="shared" si="153"/>
        <v>22.346368715083798</v>
      </c>
      <c r="FK60" s="52">
        <f t="shared" si="154"/>
        <v>9.8591549295774641</v>
      </c>
      <c r="FL60" s="52">
        <f t="shared" si="155"/>
        <v>9.0909090909090917</v>
      </c>
      <c r="FM60" s="52">
        <f t="shared" si="156"/>
        <v>5.1948051948051948</v>
      </c>
      <c r="FN60" s="52">
        <f t="shared" si="157"/>
        <v>11.851851851851853</v>
      </c>
      <c r="FO60" s="52">
        <f t="shared" si="158"/>
        <v>7.8212290502793298</v>
      </c>
      <c r="FP60" s="52">
        <f t="shared" si="159"/>
        <v>4.225352112676056</v>
      </c>
      <c r="FQ60" s="52">
        <f t="shared" si="160"/>
        <v>9.0909090909090917</v>
      </c>
      <c r="FR60" s="52">
        <v>15</v>
      </c>
      <c r="FS60" s="52">
        <v>12</v>
      </c>
      <c r="FT60" s="52">
        <v>10</v>
      </c>
      <c r="FU60" s="52">
        <v>14</v>
      </c>
      <c r="FV60" s="52">
        <v>16</v>
      </c>
      <c r="FW60" s="52">
        <v>799</v>
      </c>
      <c r="FX60" s="52">
        <v>923</v>
      </c>
      <c r="FY60" s="52">
        <v>815</v>
      </c>
      <c r="FZ60" s="52">
        <v>728</v>
      </c>
      <c r="GA60" s="52">
        <v>578</v>
      </c>
      <c r="GB60" s="52">
        <f t="shared" si="161"/>
        <v>1.877346683354193</v>
      </c>
      <c r="GC60" s="52">
        <f t="shared" si="162"/>
        <v>1.3001083423618636</v>
      </c>
      <c r="GD60" s="52">
        <f t="shared" si="163"/>
        <v>1.2269938650306749</v>
      </c>
      <c r="GE60" s="52">
        <f t="shared" si="164"/>
        <v>1.9230769230769231</v>
      </c>
      <c r="GF60" s="52">
        <f t="shared" si="165"/>
        <v>2.7681660899653981</v>
      </c>
      <c r="GG60" s="52">
        <v>15</v>
      </c>
      <c r="GH60" s="52">
        <v>20</v>
      </c>
      <c r="GI60" s="52">
        <v>23</v>
      </c>
      <c r="GJ60" s="52">
        <v>3</v>
      </c>
      <c r="GK60" s="52">
        <v>0</v>
      </c>
      <c r="GL60" s="52">
        <v>20207</v>
      </c>
      <c r="GM60" s="52">
        <v>20652</v>
      </c>
      <c r="GN60" s="52">
        <v>24230</v>
      </c>
      <c r="GO60" s="52">
        <v>24504</v>
      </c>
      <c r="GP60" s="52">
        <v>24772</v>
      </c>
      <c r="GQ60" s="52">
        <f t="shared" si="166"/>
        <v>7.4231701885485233</v>
      </c>
      <c r="GR60" s="52">
        <f t="shared" si="167"/>
        <v>9.6842920782490811</v>
      </c>
      <c r="GS60" s="52">
        <f t="shared" si="168"/>
        <v>9.4923648369789522</v>
      </c>
      <c r="GT60" s="52">
        <f t="shared" si="169"/>
        <v>1.2242899118511263</v>
      </c>
      <c r="GU60" s="52">
        <f t="shared" si="170"/>
        <v>0</v>
      </c>
      <c r="GV60" s="52">
        <v>3</v>
      </c>
      <c r="GW60" s="52">
        <v>4</v>
      </c>
      <c r="GX60" s="52">
        <v>2</v>
      </c>
      <c r="GY60" s="52">
        <v>0</v>
      </c>
      <c r="GZ60" s="52">
        <v>1</v>
      </c>
      <c r="HA60" s="52">
        <f t="shared" si="171"/>
        <v>0.37546933667083854</v>
      </c>
      <c r="HB60" s="52">
        <f t="shared" si="172"/>
        <v>0.43336944745395445</v>
      </c>
      <c r="HC60" s="52">
        <f t="shared" si="173"/>
        <v>0.245398773006135</v>
      </c>
      <c r="HD60" s="52">
        <f t="shared" si="174"/>
        <v>0</v>
      </c>
      <c r="HE60" s="52">
        <f t="shared" si="175"/>
        <v>0.17301038062283738</v>
      </c>
      <c r="HF60" s="54">
        <v>818</v>
      </c>
      <c r="HG60" s="54">
        <v>804</v>
      </c>
      <c r="HH60" s="54">
        <v>853</v>
      </c>
      <c r="HI60" s="54">
        <v>716</v>
      </c>
      <c r="HJ60" s="54">
        <v>644</v>
      </c>
      <c r="HK60" s="54">
        <v>3609</v>
      </c>
      <c r="HL60" s="54">
        <v>3836</v>
      </c>
      <c r="HM60" s="54">
        <v>3816</v>
      </c>
      <c r="HN60" s="54">
        <v>3684</v>
      </c>
      <c r="HO60" s="54">
        <v>3446</v>
      </c>
      <c r="HP60" s="52">
        <f t="shared" si="176"/>
        <v>22.665558326406206</v>
      </c>
      <c r="HQ60" s="52">
        <f t="shared" si="177"/>
        <v>20.959332638164753</v>
      </c>
      <c r="HR60" s="52">
        <f t="shared" si="178"/>
        <v>22.353249475890983</v>
      </c>
      <c r="HS60" s="52">
        <f t="shared" si="179"/>
        <v>19.435396308360477</v>
      </c>
      <c r="HT60" s="52">
        <f t="shared" si="180"/>
        <v>18.68833430063842</v>
      </c>
    </row>
    <row r="61" spans="1:228" ht="15.75" thickBot="1">
      <c r="A61" s="43">
        <v>260410</v>
      </c>
      <c r="B61" s="43" t="s">
        <v>47</v>
      </c>
      <c r="C61" s="47">
        <v>2604</v>
      </c>
      <c r="D61" s="63">
        <v>25407.666666666668</v>
      </c>
      <c r="E61" s="63">
        <v>26067.666666666668</v>
      </c>
      <c r="F61" s="63">
        <v>27745</v>
      </c>
      <c r="G61" s="63">
        <v>28156</v>
      </c>
      <c r="H61" s="63">
        <v>28553.666666666668</v>
      </c>
      <c r="I61" s="63">
        <v>33454</v>
      </c>
      <c r="J61" s="63">
        <v>2496</v>
      </c>
      <c r="K61" s="63">
        <v>26712</v>
      </c>
      <c r="L61" s="63">
        <v>33018</v>
      </c>
      <c r="M61" s="63">
        <v>37616</v>
      </c>
      <c r="N61" s="63">
        <v>283533</v>
      </c>
      <c r="O61" s="63">
        <v>294939</v>
      </c>
      <c r="P61" s="63">
        <v>298882</v>
      </c>
      <c r="Q61" s="63">
        <v>314912</v>
      </c>
      <c r="R61" s="63">
        <v>319580</v>
      </c>
      <c r="S61" s="64">
        <v>18974</v>
      </c>
      <c r="T61" s="64">
        <v>16584</v>
      </c>
      <c r="U61" s="64">
        <v>15178</v>
      </c>
      <c r="V61" s="64">
        <v>13071</v>
      </c>
      <c r="W61" s="64">
        <v>14784</v>
      </c>
      <c r="X61" s="52">
        <f t="shared" si="101"/>
        <v>0.74678246723429931</v>
      </c>
      <c r="Y61" s="52">
        <f t="shared" si="102"/>
        <v>0.63619042747720678</v>
      </c>
      <c r="Z61" s="52">
        <f t="shared" si="103"/>
        <v>0.54705352315732569</v>
      </c>
      <c r="AA61" s="52">
        <f t="shared" si="104"/>
        <v>0.46423497655917034</v>
      </c>
      <c r="AB61" s="52">
        <f t="shared" si="105"/>
        <v>0.5177618752991443</v>
      </c>
      <c r="AC61" s="52">
        <v>32916</v>
      </c>
      <c r="AD61" s="52">
        <v>2481</v>
      </c>
      <c r="AE61" s="52">
        <v>26021</v>
      </c>
      <c r="AF61" s="52">
        <v>32224</v>
      </c>
      <c r="AG61" s="61">
        <v>37044</v>
      </c>
      <c r="AH61" s="52">
        <f t="shared" si="106"/>
        <v>98.391821605787058</v>
      </c>
      <c r="AI61" s="52">
        <f t="shared" si="107"/>
        <v>99.399038461538453</v>
      </c>
      <c r="AJ61" s="52">
        <f t="shared" si="108"/>
        <v>97.413147648996699</v>
      </c>
      <c r="AK61" s="52">
        <f t="shared" si="109"/>
        <v>97.59525107517112</v>
      </c>
      <c r="AL61" s="52">
        <f t="shared" si="110"/>
        <v>98.479370480646537</v>
      </c>
      <c r="AM61" s="52">
        <v>43704</v>
      </c>
      <c r="AN61" s="52">
        <v>32206</v>
      </c>
      <c r="AO61" s="52">
        <v>27456</v>
      </c>
      <c r="AP61" s="52">
        <v>26722</v>
      </c>
      <c r="AQ61" s="61">
        <v>34218</v>
      </c>
      <c r="AR61" s="52">
        <f t="shared" si="111"/>
        <v>15.414078784480115</v>
      </c>
      <c r="AS61" s="52">
        <f t="shared" si="112"/>
        <v>10.919546075629198</v>
      </c>
      <c r="AT61" s="52">
        <f t="shared" si="113"/>
        <v>9.1862340321598488</v>
      </c>
      <c r="AU61" s="52">
        <f t="shared" si="114"/>
        <v>8.4855451681739655</v>
      </c>
      <c r="AV61" s="52">
        <f t="shared" si="115"/>
        <v>10.707178171349897</v>
      </c>
      <c r="AW61" s="52">
        <v>630930</v>
      </c>
      <c r="AX61" s="52">
        <v>353581</v>
      </c>
      <c r="AY61" s="52">
        <v>681296</v>
      </c>
      <c r="AZ61" s="52">
        <v>775731</v>
      </c>
      <c r="BA61" s="61">
        <v>841878</v>
      </c>
      <c r="BB61" s="52">
        <v>611182</v>
      </c>
      <c r="BC61" s="52">
        <v>287290</v>
      </c>
      <c r="BD61" s="52">
        <v>516714</v>
      </c>
      <c r="BE61" s="52">
        <v>600293</v>
      </c>
      <c r="BF61" s="61">
        <v>715243</v>
      </c>
      <c r="BG61" s="52">
        <f t="shared" si="116"/>
        <v>0.96870017276084508</v>
      </c>
      <c r="BH61" s="52">
        <f t="shared" si="117"/>
        <v>0.81251537837157539</v>
      </c>
      <c r="BI61" s="52">
        <f t="shared" si="118"/>
        <v>0.75842805476621034</v>
      </c>
      <c r="BJ61" s="52">
        <f t="shared" si="119"/>
        <v>0.77384170543654951</v>
      </c>
      <c r="BK61" s="52">
        <f t="shared" si="120"/>
        <v>0.8495803429950658</v>
      </c>
      <c r="BL61" s="52">
        <v>5541</v>
      </c>
      <c r="BM61" s="52">
        <v>5312</v>
      </c>
      <c r="BN61" s="52">
        <v>5135</v>
      </c>
      <c r="BO61" s="52">
        <v>5521</v>
      </c>
      <c r="BP61" s="61">
        <v>5575</v>
      </c>
      <c r="BQ61" s="52">
        <v>3452</v>
      </c>
      <c r="BR61" s="52">
        <v>3149</v>
      </c>
      <c r="BS61" s="52">
        <v>2974</v>
      </c>
      <c r="BT61" s="52">
        <v>3075</v>
      </c>
      <c r="BU61" s="61">
        <v>3182</v>
      </c>
      <c r="BV61" s="52">
        <f t="shared" si="121"/>
        <v>62.299223966792994</v>
      </c>
      <c r="BW61" s="52">
        <f t="shared" si="122"/>
        <v>59.280873493975903</v>
      </c>
      <c r="BX61" s="52">
        <f t="shared" si="123"/>
        <v>57.916260954235646</v>
      </c>
      <c r="BY61" s="52">
        <f t="shared" si="124"/>
        <v>55.696431805832283</v>
      </c>
      <c r="BZ61" s="52">
        <f t="shared" si="125"/>
        <v>57.076233183856509</v>
      </c>
      <c r="CA61" s="52">
        <v>387</v>
      </c>
      <c r="CB61" s="52">
        <v>404</v>
      </c>
      <c r="CC61" s="52">
        <v>414</v>
      </c>
      <c r="CD61" s="52">
        <v>448</v>
      </c>
      <c r="CE61" s="61">
        <v>468</v>
      </c>
      <c r="CF61" s="52">
        <f t="shared" si="126"/>
        <v>6.9842988630211158</v>
      </c>
      <c r="CG61" s="52">
        <f t="shared" si="127"/>
        <v>7.6054216867469879</v>
      </c>
      <c r="CH61" s="52">
        <f t="shared" si="128"/>
        <v>8.0623174294060362</v>
      </c>
      <c r="CI61" s="52">
        <f t="shared" si="129"/>
        <v>8.1144720159391426</v>
      </c>
      <c r="CJ61" s="52">
        <f t="shared" si="130"/>
        <v>8.3946188340807186</v>
      </c>
      <c r="CK61" s="52">
        <v>44528</v>
      </c>
      <c r="CL61" s="52">
        <v>25550</v>
      </c>
      <c r="CM61" s="52">
        <v>47529</v>
      </c>
      <c r="CN61" s="52">
        <v>56021</v>
      </c>
      <c r="CO61" s="61">
        <v>69022</v>
      </c>
      <c r="CP61" s="52">
        <v>41037</v>
      </c>
      <c r="CQ61" s="52">
        <v>22778</v>
      </c>
      <c r="CR61" s="52">
        <v>41757</v>
      </c>
      <c r="CS61" s="52">
        <v>48196</v>
      </c>
      <c r="CT61" s="61">
        <v>60670</v>
      </c>
      <c r="CU61" s="52">
        <f t="shared" si="131"/>
        <v>92.159989220265899</v>
      </c>
      <c r="CV61" s="52">
        <f t="shared" si="132"/>
        <v>89.150684931506845</v>
      </c>
      <c r="CW61" s="52">
        <f t="shared" si="133"/>
        <v>87.855835384712492</v>
      </c>
      <c r="CX61" s="52">
        <f t="shared" si="134"/>
        <v>86.032023705396185</v>
      </c>
      <c r="CY61" s="52">
        <f t="shared" si="135"/>
        <v>87.89951030106343</v>
      </c>
      <c r="CZ61" s="52">
        <v>173102</v>
      </c>
      <c r="DA61" s="52">
        <v>92434</v>
      </c>
      <c r="DB61" s="52">
        <v>162943</v>
      </c>
      <c r="DC61" s="52">
        <v>189451</v>
      </c>
      <c r="DD61" s="61">
        <v>228307</v>
      </c>
      <c r="DE61" s="52">
        <v>157202</v>
      </c>
      <c r="DF61" s="52">
        <v>82213</v>
      </c>
      <c r="DG61" s="52">
        <v>139217</v>
      </c>
      <c r="DH61" s="52">
        <v>158484</v>
      </c>
      <c r="DI61" s="61">
        <v>195064</v>
      </c>
      <c r="DJ61" s="52">
        <f t="shared" si="136"/>
        <v>90.814664186433433</v>
      </c>
      <c r="DK61" s="52">
        <f t="shared" si="137"/>
        <v>88.942380509336388</v>
      </c>
      <c r="DL61" s="52">
        <f t="shared" si="138"/>
        <v>85.439079923654276</v>
      </c>
      <c r="DM61" s="52">
        <f t="shared" si="139"/>
        <v>83.654348617848413</v>
      </c>
      <c r="DN61" s="52">
        <f t="shared" si="140"/>
        <v>85.439342639516099</v>
      </c>
      <c r="DO61" s="52">
        <v>10469</v>
      </c>
      <c r="DP61" s="52">
        <v>5346</v>
      </c>
      <c r="DQ61" s="52">
        <v>8173</v>
      </c>
      <c r="DR61" s="52">
        <v>10361</v>
      </c>
      <c r="DS61" s="52">
        <v>11537</v>
      </c>
      <c r="DT61" s="52">
        <v>6420</v>
      </c>
      <c r="DU61" s="52">
        <v>3166</v>
      </c>
      <c r="DV61" s="52">
        <v>4751</v>
      </c>
      <c r="DW61" s="52">
        <v>6142</v>
      </c>
      <c r="DX61" s="52">
        <v>6759</v>
      </c>
      <c r="DY61" s="52">
        <f t="shared" si="141"/>
        <v>61.323908682777727</v>
      </c>
      <c r="DZ61" s="52">
        <f t="shared" si="142"/>
        <v>59.221848110737</v>
      </c>
      <c r="EA61" s="52">
        <f t="shared" si="143"/>
        <v>58.130429462865528</v>
      </c>
      <c r="EB61" s="52">
        <f t="shared" si="144"/>
        <v>59.279992278737566</v>
      </c>
      <c r="EC61" s="52">
        <f t="shared" si="145"/>
        <v>58.585420819970537</v>
      </c>
      <c r="ED61" s="52">
        <v>71201</v>
      </c>
      <c r="EE61" s="52">
        <v>35370</v>
      </c>
      <c r="EF61" s="52">
        <v>58456</v>
      </c>
      <c r="EG61" s="52">
        <v>69306</v>
      </c>
      <c r="EH61" s="52">
        <v>79827</v>
      </c>
      <c r="EI61" s="52">
        <v>1864</v>
      </c>
      <c r="EJ61" s="52">
        <v>836</v>
      </c>
      <c r="EK61" s="52">
        <v>1123</v>
      </c>
      <c r="EL61" s="52">
        <v>924</v>
      </c>
      <c r="EM61" s="52">
        <v>778</v>
      </c>
      <c r="EN61" s="52">
        <f t="shared" si="146"/>
        <v>2.6179407592589992</v>
      </c>
      <c r="EO61" s="52">
        <f t="shared" si="147"/>
        <v>2.3635849590048061</v>
      </c>
      <c r="EP61" s="52">
        <f t="shared" si="148"/>
        <v>1.9211030518680716</v>
      </c>
      <c r="EQ61" s="52">
        <f t="shared" si="149"/>
        <v>1.333217903211843</v>
      </c>
      <c r="ER61" s="52">
        <f t="shared" si="150"/>
        <v>0.97460758891102006</v>
      </c>
      <c r="ES61" s="52">
        <v>2290</v>
      </c>
      <c r="ET61" s="52">
        <v>2076</v>
      </c>
      <c r="EU61" s="52">
        <v>1901</v>
      </c>
      <c r="EV61" s="52">
        <v>1286</v>
      </c>
      <c r="EW61" s="52">
        <v>1334</v>
      </c>
      <c r="EX61" s="52">
        <v>286</v>
      </c>
      <c r="EY61" s="52">
        <v>230</v>
      </c>
      <c r="EZ61" s="52">
        <v>230</v>
      </c>
      <c r="FA61" s="52">
        <v>72</v>
      </c>
      <c r="FB61" s="52">
        <v>76</v>
      </c>
      <c r="FC61" s="52">
        <v>522</v>
      </c>
      <c r="FD61" s="52">
        <v>497</v>
      </c>
      <c r="FE61" s="52">
        <v>433</v>
      </c>
      <c r="FF61" s="52">
        <v>247</v>
      </c>
      <c r="FG61" s="52">
        <v>244</v>
      </c>
      <c r="FH61" s="52">
        <f t="shared" si="151"/>
        <v>12.489082969432316</v>
      </c>
      <c r="FI61" s="52">
        <f t="shared" si="152"/>
        <v>11.078998073217726</v>
      </c>
      <c r="FJ61" s="52">
        <f t="shared" si="153"/>
        <v>12.09889531825355</v>
      </c>
      <c r="FK61" s="52">
        <f t="shared" si="154"/>
        <v>5.598755832037325</v>
      </c>
      <c r="FL61" s="52">
        <f t="shared" si="155"/>
        <v>5.6971514242878563</v>
      </c>
      <c r="FM61" s="52">
        <f t="shared" si="156"/>
        <v>22.79475982532751</v>
      </c>
      <c r="FN61" s="52">
        <f t="shared" si="157"/>
        <v>23.940269749518304</v>
      </c>
      <c r="FO61" s="52">
        <f t="shared" si="158"/>
        <v>22.777485533929511</v>
      </c>
      <c r="FP61" s="52">
        <f t="shared" si="159"/>
        <v>19.206842923794714</v>
      </c>
      <c r="FQ61" s="52">
        <f t="shared" si="160"/>
        <v>18.290854572713645</v>
      </c>
      <c r="FR61" s="52">
        <v>75</v>
      </c>
      <c r="FS61" s="52">
        <v>67</v>
      </c>
      <c r="FT61" s="52">
        <v>75</v>
      </c>
      <c r="FU61" s="52">
        <v>41</v>
      </c>
      <c r="FV61" s="52">
        <v>54</v>
      </c>
      <c r="FW61" s="52">
        <v>7286</v>
      </c>
      <c r="FX61" s="52">
        <v>6831</v>
      </c>
      <c r="FY61" s="52">
        <v>6863</v>
      </c>
      <c r="FZ61" s="52">
        <v>6696</v>
      </c>
      <c r="GA61" s="52">
        <v>6987</v>
      </c>
      <c r="GB61" s="52">
        <f t="shared" si="161"/>
        <v>1.0293713972001097</v>
      </c>
      <c r="GC61" s="52">
        <f t="shared" si="162"/>
        <v>0.98082271995315473</v>
      </c>
      <c r="GD61" s="52">
        <f t="shared" si="163"/>
        <v>1.0928165525280489</v>
      </c>
      <c r="GE61" s="52">
        <f t="shared" si="164"/>
        <v>0.6123058542413381</v>
      </c>
      <c r="GF61" s="52">
        <f t="shared" si="165"/>
        <v>0.77286389008158007</v>
      </c>
      <c r="GG61" s="52">
        <v>433</v>
      </c>
      <c r="GH61" s="52">
        <v>525</v>
      </c>
      <c r="GI61" s="52">
        <v>275</v>
      </c>
      <c r="GJ61" s="52">
        <v>221</v>
      </c>
      <c r="GK61" s="52">
        <v>260</v>
      </c>
      <c r="GL61" s="52">
        <v>87234</v>
      </c>
      <c r="GM61" s="52">
        <v>89868</v>
      </c>
      <c r="GN61" s="52">
        <v>96477</v>
      </c>
      <c r="GO61" s="52">
        <v>97907</v>
      </c>
      <c r="GP61" s="52">
        <v>99290</v>
      </c>
      <c r="GQ61" s="52">
        <f t="shared" si="166"/>
        <v>49.636609578833941</v>
      </c>
      <c r="GR61" s="52">
        <f t="shared" si="167"/>
        <v>58.419014554680203</v>
      </c>
      <c r="GS61" s="52">
        <f t="shared" si="168"/>
        <v>28.504203074307867</v>
      </c>
      <c r="GT61" s="52">
        <f t="shared" si="169"/>
        <v>22.572441194194489</v>
      </c>
      <c r="GU61" s="52">
        <f t="shared" si="170"/>
        <v>26.185920032228822</v>
      </c>
      <c r="GV61" s="52">
        <v>38</v>
      </c>
      <c r="GW61" s="52">
        <v>39</v>
      </c>
      <c r="GX61" s="52">
        <v>28</v>
      </c>
      <c r="GY61" s="52">
        <v>29</v>
      </c>
      <c r="GZ61" s="52">
        <v>33</v>
      </c>
      <c r="HA61" s="52">
        <f t="shared" si="171"/>
        <v>0.52154817458138902</v>
      </c>
      <c r="HB61" s="52">
        <f t="shared" si="172"/>
        <v>0.57092665788317964</v>
      </c>
      <c r="HC61" s="52">
        <f t="shared" si="173"/>
        <v>0.40798484627713827</v>
      </c>
      <c r="HD61" s="52">
        <f t="shared" si="174"/>
        <v>0.43309438470728789</v>
      </c>
      <c r="HE61" s="52">
        <f t="shared" si="175"/>
        <v>0.47230571060541005</v>
      </c>
      <c r="HF61" s="54">
        <v>2680</v>
      </c>
      <c r="HG61" s="54">
        <v>2299</v>
      </c>
      <c r="HH61" s="54">
        <v>1926</v>
      </c>
      <c r="HI61" s="54">
        <v>1668</v>
      </c>
      <c r="HJ61" s="54">
        <v>1940</v>
      </c>
      <c r="HK61" s="54">
        <v>15677</v>
      </c>
      <c r="HL61" s="54">
        <v>13994</v>
      </c>
      <c r="HM61" s="54">
        <v>14496</v>
      </c>
      <c r="HN61" s="54">
        <v>14298</v>
      </c>
      <c r="HO61" s="54">
        <v>15625</v>
      </c>
      <c r="HP61" s="52">
        <f t="shared" si="176"/>
        <v>17.095107482298911</v>
      </c>
      <c r="HQ61" s="52">
        <f t="shared" si="177"/>
        <v>16.428469344004572</v>
      </c>
      <c r="HR61" s="52">
        <f t="shared" si="178"/>
        <v>13.286423841059602</v>
      </c>
      <c r="HS61" s="52">
        <f t="shared" si="179"/>
        <v>11.665967268149391</v>
      </c>
      <c r="HT61" s="52">
        <f t="shared" si="180"/>
        <v>12.416</v>
      </c>
    </row>
    <row r="62" spans="1:228" ht="15.75" thickBot="1">
      <c r="A62" s="43">
        <v>260415</v>
      </c>
      <c r="B62" s="43" t="s">
        <v>16</v>
      </c>
      <c r="C62" s="47">
        <v>2602</v>
      </c>
      <c r="D62" s="63">
        <v>1023.6666666666666</v>
      </c>
      <c r="E62" s="63">
        <v>1052.3333333333333</v>
      </c>
      <c r="F62" s="63">
        <v>999.33333333333337</v>
      </c>
      <c r="G62" s="63">
        <v>1000</v>
      </c>
      <c r="H62" s="63">
        <v>1004</v>
      </c>
      <c r="I62" s="63">
        <v>2398</v>
      </c>
      <c r="J62" s="63">
        <v>6214</v>
      </c>
      <c r="K62" s="63">
        <v>2215</v>
      </c>
      <c r="L62" s="63">
        <v>2219</v>
      </c>
      <c r="M62" s="63">
        <v>2199</v>
      </c>
      <c r="N62" s="63">
        <v>13924</v>
      </c>
      <c r="O62" s="63">
        <v>14675</v>
      </c>
      <c r="P62" s="63">
        <v>14798</v>
      </c>
      <c r="Q62" s="63">
        <v>13766</v>
      </c>
      <c r="R62" s="63">
        <v>13799</v>
      </c>
      <c r="S62" s="64">
        <v>735</v>
      </c>
      <c r="T62" s="64">
        <v>437</v>
      </c>
      <c r="U62" s="64">
        <v>541</v>
      </c>
      <c r="V62" s="64">
        <v>394</v>
      </c>
      <c r="W62" s="64">
        <v>625</v>
      </c>
      <c r="X62" s="52">
        <f t="shared" si="101"/>
        <v>0.71800716379029639</v>
      </c>
      <c r="Y62" s="52">
        <f t="shared" si="102"/>
        <v>0.41526765917009822</v>
      </c>
      <c r="Z62" s="52">
        <f t="shared" si="103"/>
        <v>0.54136090727151431</v>
      </c>
      <c r="AA62" s="52">
        <f t="shared" si="104"/>
        <v>0.39400000000000002</v>
      </c>
      <c r="AB62" s="52">
        <f t="shared" si="105"/>
        <v>0.62250996015936255</v>
      </c>
      <c r="AC62" s="52">
        <v>2384</v>
      </c>
      <c r="AD62" s="52">
        <v>6076</v>
      </c>
      <c r="AE62" s="52">
        <v>2202</v>
      </c>
      <c r="AF62" s="52">
        <v>2203</v>
      </c>
      <c r="AG62" s="61">
        <v>2172</v>
      </c>
      <c r="AH62" s="52">
        <f t="shared" si="106"/>
        <v>99.416180150125101</v>
      </c>
      <c r="AI62" s="52">
        <f t="shared" si="107"/>
        <v>97.77920823945928</v>
      </c>
      <c r="AJ62" s="52">
        <f t="shared" si="108"/>
        <v>99.413092550790068</v>
      </c>
      <c r="AK62" s="52">
        <f t="shared" si="109"/>
        <v>99.278954484001801</v>
      </c>
      <c r="AL62" s="52">
        <f t="shared" si="110"/>
        <v>98.772169167803554</v>
      </c>
      <c r="AM62" s="52">
        <v>3506</v>
      </c>
      <c r="AN62" s="52">
        <v>4152</v>
      </c>
      <c r="AO62" s="52">
        <v>3329</v>
      </c>
      <c r="AP62" s="52">
        <v>2967</v>
      </c>
      <c r="AQ62" s="61">
        <v>3038</v>
      </c>
      <c r="AR62" s="52">
        <f t="shared" si="111"/>
        <v>25.179546107440391</v>
      </c>
      <c r="AS62" s="52">
        <f t="shared" si="112"/>
        <v>28.293015332197612</v>
      </c>
      <c r="AT62" s="52">
        <f t="shared" si="113"/>
        <v>22.496283281524533</v>
      </c>
      <c r="AU62" s="52">
        <f t="shared" si="114"/>
        <v>21.553101845125671</v>
      </c>
      <c r="AV62" s="52">
        <f t="shared" si="115"/>
        <v>22.016088122327705</v>
      </c>
      <c r="AW62" s="52">
        <v>45028</v>
      </c>
      <c r="AX62" s="52">
        <v>45507</v>
      </c>
      <c r="AY62" s="52">
        <v>45915</v>
      </c>
      <c r="AZ62" s="52">
        <v>46628</v>
      </c>
      <c r="BA62" s="61">
        <v>47039</v>
      </c>
      <c r="BB62" s="52">
        <v>46353</v>
      </c>
      <c r="BC62" s="52">
        <v>49660</v>
      </c>
      <c r="BD62" s="52">
        <v>55619</v>
      </c>
      <c r="BE62" s="52">
        <v>55553</v>
      </c>
      <c r="BF62" s="61">
        <v>55952</v>
      </c>
      <c r="BG62" s="52">
        <f t="shared" si="116"/>
        <v>1.0294261348494271</v>
      </c>
      <c r="BH62" s="52">
        <f t="shared" si="117"/>
        <v>1.0912606851693145</v>
      </c>
      <c r="BI62" s="52">
        <f t="shared" si="118"/>
        <v>1.2113470543395404</v>
      </c>
      <c r="BJ62" s="52">
        <f t="shared" si="119"/>
        <v>1.1914085956935747</v>
      </c>
      <c r="BK62" s="52">
        <f t="shared" si="120"/>
        <v>1.1894810689002742</v>
      </c>
      <c r="BL62" s="52">
        <v>234</v>
      </c>
      <c r="BM62" s="52">
        <v>220</v>
      </c>
      <c r="BN62" s="52">
        <v>202</v>
      </c>
      <c r="BO62" s="52">
        <v>223</v>
      </c>
      <c r="BP62" s="61">
        <v>178</v>
      </c>
      <c r="BQ62" s="52">
        <v>122</v>
      </c>
      <c r="BR62" s="52">
        <v>109</v>
      </c>
      <c r="BS62" s="52">
        <v>95</v>
      </c>
      <c r="BT62" s="52">
        <v>128</v>
      </c>
      <c r="BU62" s="61">
        <v>126</v>
      </c>
      <c r="BV62" s="52">
        <f t="shared" si="121"/>
        <v>52.136752136752143</v>
      </c>
      <c r="BW62" s="52">
        <f t="shared" si="122"/>
        <v>49.545454545454547</v>
      </c>
      <c r="BX62" s="52">
        <f t="shared" si="123"/>
        <v>47.029702970297024</v>
      </c>
      <c r="BY62" s="52">
        <f t="shared" si="124"/>
        <v>57.399103139013455</v>
      </c>
      <c r="BZ62" s="52">
        <f t="shared" si="125"/>
        <v>70.786516853932582</v>
      </c>
      <c r="CA62" s="52">
        <v>9</v>
      </c>
      <c r="CB62" s="52">
        <v>11</v>
      </c>
      <c r="CC62" s="52">
        <v>13</v>
      </c>
      <c r="CD62" s="52">
        <v>14</v>
      </c>
      <c r="CE62" s="61">
        <v>10</v>
      </c>
      <c r="CF62" s="52">
        <f t="shared" si="126"/>
        <v>3.8461538461538463</v>
      </c>
      <c r="CG62" s="52">
        <f t="shared" si="127"/>
        <v>5</v>
      </c>
      <c r="CH62" s="52">
        <f t="shared" si="128"/>
        <v>6.435643564356436</v>
      </c>
      <c r="CI62" s="52">
        <f t="shared" si="129"/>
        <v>6.2780269058295968</v>
      </c>
      <c r="CJ62" s="52">
        <f t="shared" si="130"/>
        <v>5.6179775280898872</v>
      </c>
      <c r="CK62" s="52">
        <v>2051</v>
      </c>
      <c r="CL62" s="52">
        <v>2198</v>
      </c>
      <c r="CM62" s="52">
        <v>2395</v>
      </c>
      <c r="CN62" s="52">
        <v>2487</v>
      </c>
      <c r="CO62" s="61">
        <v>2771</v>
      </c>
      <c r="CP62" s="52">
        <v>2041</v>
      </c>
      <c r="CQ62" s="52">
        <v>2189</v>
      </c>
      <c r="CR62" s="52">
        <v>2371</v>
      </c>
      <c r="CS62" s="52">
        <v>2477</v>
      </c>
      <c r="CT62" s="61">
        <v>2759</v>
      </c>
      <c r="CU62" s="52">
        <f t="shared" si="131"/>
        <v>99.512432959531935</v>
      </c>
      <c r="CV62" s="52">
        <f t="shared" si="132"/>
        <v>99.590536851683353</v>
      </c>
      <c r="CW62" s="52">
        <f t="shared" si="133"/>
        <v>98.99791231732776</v>
      </c>
      <c r="CX62" s="52">
        <f t="shared" si="134"/>
        <v>99.597909127462799</v>
      </c>
      <c r="CY62" s="52">
        <f t="shared" si="135"/>
        <v>99.566943341753884</v>
      </c>
      <c r="CZ62" s="52">
        <v>12961</v>
      </c>
      <c r="DA62" s="52">
        <v>13970</v>
      </c>
      <c r="DB62" s="52">
        <v>14801</v>
      </c>
      <c r="DC62" s="52">
        <v>15181</v>
      </c>
      <c r="DD62" s="61">
        <v>15707</v>
      </c>
      <c r="DE62" s="52">
        <v>12781</v>
      </c>
      <c r="DF62" s="52">
        <v>13751</v>
      </c>
      <c r="DG62" s="52">
        <v>14521</v>
      </c>
      <c r="DH62" s="52">
        <v>15041</v>
      </c>
      <c r="DI62" s="61">
        <v>15437</v>
      </c>
      <c r="DJ62" s="52">
        <f t="shared" si="136"/>
        <v>98.611218270195195</v>
      </c>
      <c r="DK62" s="52">
        <f t="shared" si="137"/>
        <v>98.432355046528272</v>
      </c>
      <c r="DL62" s="52">
        <f t="shared" si="138"/>
        <v>98.108235930004724</v>
      </c>
      <c r="DM62" s="52">
        <f t="shared" si="139"/>
        <v>99.077794611685661</v>
      </c>
      <c r="DN62" s="52">
        <f t="shared" si="140"/>
        <v>98.281021200738522</v>
      </c>
      <c r="DO62" s="52">
        <v>845</v>
      </c>
      <c r="DP62" s="52">
        <v>791</v>
      </c>
      <c r="DQ62" s="52">
        <v>698</v>
      </c>
      <c r="DR62" s="52">
        <v>738</v>
      </c>
      <c r="DS62" s="52">
        <v>641</v>
      </c>
      <c r="DT62" s="52">
        <v>649</v>
      </c>
      <c r="DU62" s="52">
        <v>632</v>
      </c>
      <c r="DV62" s="52">
        <v>527</v>
      </c>
      <c r="DW62" s="52">
        <v>558</v>
      </c>
      <c r="DX62" s="52">
        <v>482</v>
      </c>
      <c r="DY62" s="52">
        <f t="shared" si="141"/>
        <v>76.804733727810643</v>
      </c>
      <c r="DZ62" s="52">
        <f t="shared" si="142"/>
        <v>79.898862199747157</v>
      </c>
      <c r="EA62" s="52">
        <f t="shared" si="143"/>
        <v>75.50143266475645</v>
      </c>
      <c r="EB62" s="52">
        <f t="shared" si="144"/>
        <v>75.609756097560975</v>
      </c>
      <c r="EC62" s="52">
        <f t="shared" si="145"/>
        <v>75.195007800312013</v>
      </c>
      <c r="ED62" s="52">
        <v>4927</v>
      </c>
      <c r="EE62" s="52">
        <v>5089</v>
      </c>
      <c r="EF62" s="52">
        <v>4811</v>
      </c>
      <c r="EG62" s="52">
        <v>4556</v>
      </c>
      <c r="EH62" s="52">
        <v>4377</v>
      </c>
      <c r="EI62" s="52">
        <v>135</v>
      </c>
      <c r="EJ62" s="52">
        <v>91</v>
      </c>
      <c r="EK62" s="52">
        <v>43</v>
      </c>
      <c r="EL62" s="52">
        <v>86</v>
      </c>
      <c r="EM62" s="52">
        <v>72</v>
      </c>
      <c r="EN62" s="52">
        <f t="shared" si="146"/>
        <v>2.740004059265273</v>
      </c>
      <c r="EO62" s="52">
        <f t="shared" si="147"/>
        <v>1.7881705639614855</v>
      </c>
      <c r="EP62" s="52">
        <f t="shared" si="148"/>
        <v>0.89378507586780287</v>
      </c>
      <c r="EQ62" s="52">
        <f t="shared" si="149"/>
        <v>1.887620719929763</v>
      </c>
      <c r="ER62" s="52">
        <f t="shared" si="150"/>
        <v>1.644962302947224</v>
      </c>
      <c r="ES62" s="52">
        <v>8</v>
      </c>
      <c r="ET62" s="52">
        <v>5</v>
      </c>
      <c r="EU62" s="52">
        <v>17</v>
      </c>
      <c r="EV62" s="52">
        <v>11</v>
      </c>
      <c r="EW62" s="52">
        <v>6</v>
      </c>
      <c r="EX62" s="52">
        <v>0</v>
      </c>
      <c r="EY62" s="52">
        <v>0</v>
      </c>
      <c r="EZ62" s="52">
        <v>4</v>
      </c>
      <c r="FA62" s="52">
        <v>0</v>
      </c>
      <c r="FB62" s="52">
        <v>0</v>
      </c>
      <c r="FC62" s="52">
        <v>5</v>
      </c>
      <c r="FD62" s="52">
        <v>2</v>
      </c>
      <c r="FE62" s="52">
        <v>6</v>
      </c>
      <c r="FF62" s="52">
        <v>3</v>
      </c>
      <c r="FG62" s="52">
        <v>3</v>
      </c>
      <c r="FH62" s="52">
        <f t="shared" si="151"/>
        <v>0</v>
      </c>
      <c r="FI62" s="52">
        <f t="shared" si="152"/>
        <v>0</v>
      </c>
      <c r="FJ62" s="52">
        <f t="shared" si="153"/>
        <v>23.52941176470588</v>
      </c>
      <c r="FK62" s="52">
        <f t="shared" si="154"/>
        <v>0</v>
      </c>
      <c r="FL62" s="52">
        <f t="shared" si="155"/>
        <v>0</v>
      </c>
      <c r="FM62" s="52">
        <f t="shared" si="156"/>
        <v>62.5</v>
      </c>
      <c r="FN62" s="52">
        <f t="shared" si="157"/>
        <v>40</v>
      </c>
      <c r="FO62" s="52">
        <f t="shared" si="158"/>
        <v>35.294117647058826</v>
      </c>
      <c r="FP62" s="52">
        <f t="shared" si="159"/>
        <v>27.27272727272727</v>
      </c>
      <c r="FQ62" s="52">
        <f t="shared" si="160"/>
        <v>50</v>
      </c>
      <c r="FR62" s="52">
        <v>0</v>
      </c>
      <c r="FS62" s="52">
        <v>0</v>
      </c>
      <c r="FT62" s="52">
        <v>3</v>
      </c>
      <c r="FU62" s="52">
        <v>0</v>
      </c>
      <c r="FV62" s="52">
        <v>0</v>
      </c>
      <c r="FW62" s="52">
        <v>13</v>
      </c>
      <c r="FX62" s="52">
        <v>7</v>
      </c>
      <c r="FY62" s="52">
        <v>34</v>
      </c>
      <c r="FZ62" s="52">
        <v>23</v>
      </c>
      <c r="GA62" s="52">
        <v>14</v>
      </c>
      <c r="GB62" s="52">
        <f t="shared" si="161"/>
        <v>0</v>
      </c>
      <c r="GC62" s="52">
        <f t="shared" si="162"/>
        <v>0</v>
      </c>
      <c r="GD62" s="52">
        <f t="shared" si="163"/>
        <v>8.8235294117647065</v>
      </c>
      <c r="GE62" s="52">
        <f t="shared" si="164"/>
        <v>0</v>
      </c>
      <c r="GF62" s="52">
        <f t="shared" si="165"/>
        <v>0</v>
      </c>
      <c r="GG62" s="52">
        <v>0</v>
      </c>
      <c r="GH62" s="52">
        <v>0</v>
      </c>
      <c r="GI62" s="52">
        <v>0</v>
      </c>
      <c r="GJ62" s="52">
        <v>0</v>
      </c>
      <c r="GK62" s="52">
        <v>0</v>
      </c>
      <c r="GL62" s="52">
        <v>4467</v>
      </c>
      <c r="GM62" s="52">
        <v>4573</v>
      </c>
      <c r="GN62" s="52">
        <v>4243</v>
      </c>
      <c r="GO62" s="52">
        <v>4251</v>
      </c>
      <c r="GP62" s="52">
        <v>4263</v>
      </c>
      <c r="GQ62" s="52">
        <f t="shared" si="166"/>
        <v>0</v>
      </c>
      <c r="GR62" s="52">
        <f t="shared" si="167"/>
        <v>0</v>
      </c>
      <c r="GS62" s="52">
        <f t="shared" si="168"/>
        <v>0</v>
      </c>
      <c r="GT62" s="52">
        <f t="shared" si="169"/>
        <v>0</v>
      </c>
      <c r="GU62" s="52">
        <f t="shared" si="170"/>
        <v>0</v>
      </c>
      <c r="GV62" s="52">
        <v>0</v>
      </c>
      <c r="GW62" s="52">
        <v>0</v>
      </c>
      <c r="GX62" s="52">
        <v>0</v>
      </c>
      <c r="GY62" s="52">
        <v>0</v>
      </c>
      <c r="GZ62" s="52">
        <v>0</v>
      </c>
      <c r="HA62" s="52">
        <f t="shared" si="171"/>
        <v>0</v>
      </c>
      <c r="HB62" s="52">
        <f t="shared" si="172"/>
        <v>0</v>
      </c>
      <c r="HC62" s="52">
        <f t="shared" si="173"/>
        <v>0</v>
      </c>
      <c r="HD62" s="52">
        <f t="shared" si="174"/>
        <v>0</v>
      </c>
      <c r="HE62" s="52">
        <f t="shared" si="175"/>
        <v>0</v>
      </c>
      <c r="HF62" s="54">
        <v>56</v>
      </c>
      <c r="HG62" s="54">
        <v>51</v>
      </c>
      <c r="HH62" s="54">
        <v>112</v>
      </c>
      <c r="HI62" s="54">
        <v>78</v>
      </c>
      <c r="HJ62" s="54">
        <v>76</v>
      </c>
      <c r="HK62" s="54">
        <v>554</v>
      </c>
      <c r="HL62" s="54">
        <v>556</v>
      </c>
      <c r="HM62" s="54">
        <v>620</v>
      </c>
      <c r="HN62" s="54">
        <v>670</v>
      </c>
      <c r="HO62" s="54">
        <v>586</v>
      </c>
      <c r="HP62" s="52">
        <f t="shared" si="176"/>
        <v>10.108303249097473</v>
      </c>
      <c r="HQ62" s="52">
        <f t="shared" si="177"/>
        <v>9.1726618705035978</v>
      </c>
      <c r="HR62" s="52">
        <f t="shared" si="178"/>
        <v>18.064516129032256</v>
      </c>
      <c r="HS62" s="52">
        <f t="shared" si="179"/>
        <v>11.641791044776118</v>
      </c>
      <c r="HT62" s="52">
        <f t="shared" si="180"/>
        <v>12.969283276450511</v>
      </c>
    </row>
    <row r="63" spans="1:228" ht="15.75" thickBot="1">
      <c r="A63" s="43">
        <v>260420</v>
      </c>
      <c r="B63" s="43" t="s">
        <v>28</v>
      </c>
      <c r="C63" s="47">
        <v>2603</v>
      </c>
      <c r="D63" s="63">
        <v>2604.6666666666665</v>
      </c>
      <c r="E63" s="63">
        <v>2675</v>
      </c>
      <c r="F63" s="63">
        <v>2918.6666666666665</v>
      </c>
      <c r="G63" s="63">
        <v>2957.6666666666665</v>
      </c>
      <c r="H63" s="63">
        <v>2995.6666666666665</v>
      </c>
      <c r="I63" s="63">
        <v>4544</v>
      </c>
      <c r="J63" s="63">
        <v>2382</v>
      </c>
      <c r="K63" s="63">
        <v>6383</v>
      </c>
      <c r="L63" s="63">
        <v>5688</v>
      </c>
      <c r="M63" s="63">
        <v>5919</v>
      </c>
      <c r="N63" s="63">
        <v>31085</v>
      </c>
      <c r="O63" s="63">
        <v>34907</v>
      </c>
      <c r="P63" s="63">
        <v>35251</v>
      </c>
      <c r="Q63" s="63">
        <v>37820</v>
      </c>
      <c r="R63" s="63">
        <v>38324</v>
      </c>
      <c r="S63" s="64">
        <v>558</v>
      </c>
      <c r="T63" s="64">
        <v>511</v>
      </c>
      <c r="U63" s="64">
        <v>589</v>
      </c>
      <c r="V63" s="64">
        <v>462</v>
      </c>
      <c r="W63" s="64">
        <v>426</v>
      </c>
      <c r="X63" s="52">
        <f t="shared" si="101"/>
        <v>0.21423086767340671</v>
      </c>
      <c r="Y63" s="52">
        <f t="shared" si="102"/>
        <v>0.19102803738317756</v>
      </c>
      <c r="Z63" s="52">
        <f t="shared" si="103"/>
        <v>0.20180447693010509</v>
      </c>
      <c r="AA63" s="52">
        <f t="shared" si="104"/>
        <v>0.15620421503437396</v>
      </c>
      <c r="AB63" s="52">
        <f t="shared" si="105"/>
        <v>0.14220540781128296</v>
      </c>
      <c r="AC63" s="52">
        <v>4449</v>
      </c>
      <c r="AD63" s="52">
        <v>2365</v>
      </c>
      <c r="AE63" s="52">
        <v>6247</v>
      </c>
      <c r="AF63" s="52">
        <v>5595</v>
      </c>
      <c r="AG63" s="61">
        <v>5758</v>
      </c>
      <c r="AH63" s="52">
        <f t="shared" si="106"/>
        <v>97.909330985915489</v>
      </c>
      <c r="AI63" s="52">
        <f t="shared" si="107"/>
        <v>99.286314021830393</v>
      </c>
      <c r="AJ63" s="52">
        <f t="shared" si="108"/>
        <v>97.869340435531882</v>
      </c>
      <c r="AK63" s="52">
        <f t="shared" si="109"/>
        <v>98.364978902953581</v>
      </c>
      <c r="AL63" s="52">
        <f t="shared" si="110"/>
        <v>97.279945936813647</v>
      </c>
      <c r="AM63" s="52">
        <v>7996</v>
      </c>
      <c r="AN63" s="52">
        <v>4491</v>
      </c>
      <c r="AO63" s="52">
        <v>4448</v>
      </c>
      <c r="AP63" s="52">
        <v>3142</v>
      </c>
      <c r="AQ63" s="61">
        <v>3554</v>
      </c>
      <c r="AR63" s="52">
        <f t="shared" si="111"/>
        <v>25.72301753257198</v>
      </c>
      <c r="AS63" s="52">
        <f t="shared" si="112"/>
        <v>12.865614346692642</v>
      </c>
      <c r="AT63" s="52">
        <f t="shared" si="113"/>
        <v>12.618081756545912</v>
      </c>
      <c r="AU63" s="52">
        <f t="shared" si="114"/>
        <v>8.3077736647276588</v>
      </c>
      <c r="AV63" s="52">
        <f t="shared" si="115"/>
        <v>9.2735622586368862</v>
      </c>
      <c r="AW63" s="52">
        <v>78958</v>
      </c>
      <c r="AX63" s="52">
        <v>95250</v>
      </c>
      <c r="AY63" s="52">
        <v>95159</v>
      </c>
      <c r="AZ63" s="52">
        <v>98937</v>
      </c>
      <c r="BA63" s="61">
        <v>276844</v>
      </c>
      <c r="BB63" s="52">
        <v>75090</v>
      </c>
      <c r="BC63" s="52">
        <v>91364</v>
      </c>
      <c r="BD63" s="52">
        <v>93674</v>
      </c>
      <c r="BE63" s="52">
        <v>95576</v>
      </c>
      <c r="BF63" s="61">
        <v>116957</v>
      </c>
      <c r="BG63" s="52">
        <f t="shared" si="116"/>
        <v>0.95101193039337373</v>
      </c>
      <c r="BH63" s="52">
        <f t="shared" si="117"/>
        <v>0.95920209973753279</v>
      </c>
      <c r="BI63" s="52">
        <f t="shared" si="118"/>
        <v>0.98439453966519197</v>
      </c>
      <c r="BJ63" s="52">
        <f t="shared" si="119"/>
        <v>0.96602888706954926</v>
      </c>
      <c r="BK63" s="52">
        <f t="shared" si="120"/>
        <v>0.42246535955267228</v>
      </c>
      <c r="BL63" s="52">
        <v>647</v>
      </c>
      <c r="BM63" s="52">
        <v>618</v>
      </c>
      <c r="BN63" s="52">
        <v>573</v>
      </c>
      <c r="BO63" s="52">
        <v>636</v>
      </c>
      <c r="BP63" s="61">
        <v>576</v>
      </c>
      <c r="BQ63" s="52">
        <v>294</v>
      </c>
      <c r="BR63" s="52">
        <v>295</v>
      </c>
      <c r="BS63" s="52">
        <v>259</v>
      </c>
      <c r="BT63" s="52">
        <v>301</v>
      </c>
      <c r="BU63" s="61">
        <v>286</v>
      </c>
      <c r="BV63" s="52">
        <f t="shared" si="121"/>
        <v>45.440494590417316</v>
      </c>
      <c r="BW63" s="52">
        <f t="shared" si="122"/>
        <v>47.734627831715208</v>
      </c>
      <c r="BX63" s="52">
        <f t="shared" si="123"/>
        <v>45.200698080279231</v>
      </c>
      <c r="BY63" s="52">
        <f t="shared" si="124"/>
        <v>47.327044025157235</v>
      </c>
      <c r="BZ63" s="52">
        <f t="shared" si="125"/>
        <v>49.652777777777779</v>
      </c>
      <c r="CA63" s="52">
        <v>39</v>
      </c>
      <c r="CB63" s="52">
        <v>38</v>
      </c>
      <c r="CC63" s="52">
        <v>41</v>
      </c>
      <c r="CD63" s="52">
        <v>45</v>
      </c>
      <c r="CE63" s="61">
        <v>40</v>
      </c>
      <c r="CF63" s="52">
        <f t="shared" si="126"/>
        <v>6.0278207109737245</v>
      </c>
      <c r="CG63" s="52">
        <f t="shared" si="127"/>
        <v>6.1488673139158578</v>
      </c>
      <c r="CH63" s="52">
        <f t="shared" si="128"/>
        <v>7.1553228621291449</v>
      </c>
      <c r="CI63" s="52">
        <f t="shared" si="129"/>
        <v>7.0754716981132075</v>
      </c>
      <c r="CJ63" s="52">
        <f t="shared" si="130"/>
        <v>6.9444444444444446</v>
      </c>
      <c r="CK63" s="52">
        <v>7204</v>
      </c>
      <c r="CL63" s="52">
        <v>8482</v>
      </c>
      <c r="CM63" s="52">
        <v>9419</v>
      </c>
      <c r="CN63" s="52">
        <v>10107</v>
      </c>
      <c r="CO63" s="61">
        <v>11520</v>
      </c>
      <c r="CP63" s="52">
        <v>7090</v>
      </c>
      <c r="CQ63" s="52">
        <v>8316</v>
      </c>
      <c r="CR63" s="52">
        <v>9248</v>
      </c>
      <c r="CS63" s="52">
        <v>8540</v>
      </c>
      <c r="CT63" s="61">
        <v>10772</v>
      </c>
      <c r="CU63" s="52">
        <f t="shared" si="131"/>
        <v>98.417545807884508</v>
      </c>
      <c r="CV63" s="52">
        <f t="shared" si="132"/>
        <v>98.042914406979492</v>
      </c>
      <c r="CW63" s="52">
        <f t="shared" si="133"/>
        <v>98.18452064975051</v>
      </c>
      <c r="CX63" s="52">
        <f t="shared" si="134"/>
        <v>84.4958939348966</v>
      </c>
      <c r="CY63" s="52">
        <f t="shared" si="135"/>
        <v>93.506944444444443</v>
      </c>
      <c r="CZ63" s="52">
        <v>27921</v>
      </c>
      <c r="DA63" s="52">
        <v>28857</v>
      </c>
      <c r="DB63" s="52">
        <v>31098</v>
      </c>
      <c r="DC63" s="52">
        <v>27398</v>
      </c>
      <c r="DD63" s="61">
        <v>35462</v>
      </c>
      <c r="DE63" s="52">
        <v>22969</v>
      </c>
      <c r="DF63" s="52">
        <v>28334</v>
      </c>
      <c r="DG63" s="52">
        <v>30453</v>
      </c>
      <c r="DH63" s="52">
        <v>26899</v>
      </c>
      <c r="DI63" s="61">
        <v>33235</v>
      </c>
      <c r="DJ63" s="52">
        <f t="shared" si="136"/>
        <v>82.264245549944476</v>
      </c>
      <c r="DK63" s="52">
        <f t="shared" si="137"/>
        <v>98.187614790172233</v>
      </c>
      <c r="DL63" s="52">
        <f t="shared" si="138"/>
        <v>97.925911634188694</v>
      </c>
      <c r="DM63" s="52">
        <f t="shared" si="139"/>
        <v>98.178699175122276</v>
      </c>
      <c r="DN63" s="52">
        <f t="shared" si="140"/>
        <v>93.720038350910841</v>
      </c>
      <c r="DO63" s="52">
        <v>1490</v>
      </c>
      <c r="DP63" s="52">
        <v>1993</v>
      </c>
      <c r="DQ63" s="52">
        <v>1938</v>
      </c>
      <c r="DR63" s="52">
        <v>1773</v>
      </c>
      <c r="DS63" s="52">
        <v>1832</v>
      </c>
      <c r="DT63" s="52">
        <v>771</v>
      </c>
      <c r="DU63" s="52">
        <v>910</v>
      </c>
      <c r="DV63" s="52">
        <v>888</v>
      </c>
      <c r="DW63" s="52">
        <v>809</v>
      </c>
      <c r="DX63" s="52">
        <v>828</v>
      </c>
      <c r="DY63" s="52">
        <f t="shared" si="141"/>
        <v>51.744966442953022</v>
      </c>
      <c r="DZ63" s="52">
        <f t="shared" si="142"/>
        <v>45.659809332664324</v>
      </c>
      <c r="EA63" s="52">
        <f t="shared" si="143"/>
        <v>45.820433436532511</v>
      </c>
      <c r="EB63" s="52">
        <f t="shared" si="144"/>
        <v>45.628877608573035</v>
      </c>
      <c r="EC63" s="52">
        <f t="shared" si="145"/>
        <v>45.196506550218338</v>
      </c>
      <c r="ED63" s="52">
        <v>9647</v>
      </c>
      <c r="EE63" s="52">
        <v>13138</v>
      </c>
      <c r="EF63" s="52">
        <v>13930</v>
      </c>
      <c r="EG63" s="52">
        <v>11967</v>
      </c>
      <c r="EH63" s="52">
        <v>13057</v>
      </c>
      <c r="EI63" s="52">
        <v>340</v>
      </c>
      <c r="EJ63" s="52">
        <v>469</v>
      </c>
      <c r="EK63" s="52">
        <v>358</v>
      </c>
      <c r="EL63" s="52">
        <v>183</v>
      </c>
      <c r="EM63" s="52">
        <v>273</v>
      </c>
      <c r="EN63" s="52">
        <f t="shared" si="146"/>
        <v>3.5244117342178916</v>
      </c>
      <c r="EO63" s="52">
        <f t="shared" si="147"/>
        <v>3.5697975338712133</v>
      </c>
      <c r="EP63" s="52">
        <f t="shared" si="148"/>
        <v>2.5699928212491026</v>
      </c>
      <c r="EQ63" s="52">
        <f t="shared" si="149"/>
        <v>1.5292053146151918</v>
      </c>
      <c r="ER63" s="52">
        <f t="shared" si="150"/>
        <v>2.0908325036378952</v>
      </c>
      <c r="ES63" s="52">
        <v>24</v>
      </c>
      <c r="ET63" s="52">
        <v>31</v>
      </c>
      <c r="EU63" s="52">
        <v>18</v>
      </c>
      <c r="EV63" s="52">
        <v>7</v>
      </c>
      <c r="EW63" s="52">
        <v>3</v>
      </c>
      <c r="EX63" s="52">
        <v>9</v>
      </c>
      <c r="EY63" s="52">
        <v>6</v>
      </c>
      <c r="EZ63" s="52">
        <v>5</v>
      </c>
      <c r="FA63" s="52">
        <v>3</v>
      </c>
      <c r="FB63" s="52">
        <v>1</v>
      </c>
      <c r="FC63" s="52">
        <v>7</v>
      </c>
      <c r="FD63" s="52">
        <v>3</v>
      </c>
      <c r="FE63" s="52">
        <v>0</v>
      </c>
      <c r="FF63" s="52">
        <v>1</v>
      </c>
      <c r="FG63" s="52">
        <v>0</v>
      </c>
      <c r="FH63" s="52">
        <f t="shared" si="151"/>
        <v>37.5</v>
      </c>
      <c r="FI63" s="52">
        <f t="shared" si="152"/>
        <v>19.35483870967742</v>
      </c>
      <c r="FJ63" s="52">
        <f t="shared" si="153"/>
        <v>27.777777777777779</v>
      </c>
      <c r="FK63" s="52">
        <f t="shared" si="154"/>
        <v>42.857142857142854</v>
      </c>
      <c r="FL63" s="52">
        <f t="shared" si="155"/>
        <v>33.333333333333329</v>
      </c>
      <c r="FM63" s="52">
        <f t="shared" si="156"/>
        <v>29.166666666666668</v>
      </c>
      <c r="FN63" s="52">
        <f t="shared" si="157"/>
        <v>9.67741935483871</v>
      </c>
      <c r="FO63" s="52">
        <f t="shared" si="158"/>
        <v>0</v>
      </c>
      <c r="FP63" s="52">
        <f t="shared" si="159"/>
        <v>14.285714285714285</v>
      </c>
      <c r="FQ63" s="52">
        <f t="shared" si="160"/>
        <v>0</v>
      </c>
      <c r="FR63" s="52">
        <v>0</v>
      </c>
      <c r="FS63" s="52">
        <v>7</v>
      </c>
      <c r="FT63" s="52">
        <v>4</v>
      </c>
      <c r="FU63" s="52">
        <v>4</v>
      </c>
      <c r="FV63" s="52">
        <v>1</v>
      </c>
      <c r="FW63" s="52">
        <v>129</v>
      </c>
      <c r="FX63" s="52">
        <v>78</v>
      </c>
      <c r="FY63" s="52">
        <v>104</v>
      </c>
      <c r="FZ63" s="52">
        <v>66</v>
      </c>
      <c r="GA63" s="52">
        <v>70</v>
      </c>
      <c r="GB63" s="52">
        <f t="shared" si="161"/>
        <v>0</v>
      </c>
      <c r="GC63" s="52">
        <f t="shared" si="162"/>
        <v>8.9743589743589745</v>
      </c>
      <c r="GD63" s="52">
        <f t="shared" si="163"/>
        <v>3.8461538461538463</v>
      </c>
      <c r="GE63" s="52">
        <f t="shared" si="164"/>
        <v>6.0606060606060606</v>
      </c>
      <c r="GF63" s="52">
        <f t="shared" si="165"/>
        <v>1.4285714285714286</v>
      </c>
      <c r="GG63" s="52">
        <v>0</v>
      </c>
      <c r="GH63" s="52">
        <v>0</v>
      </c>
      <c r="GI63" s="52">
        <v>0</v>
      </c>
      <c r="GJ63" s="52">
        <v>0</v>
      </c>
      <c r="GK63" s="52">
        <v>0</v>
      </c>
      <c r="GL63" s="52">
        <v>9885</v>
      </c>
      <c r="GM63" s="52">
        <v>10126</v>
      </c>
      <c r="GN63" s="52">
        <v>11064</v>
      </c>
      <c r="GO63" s="52">
        <v>11212</v>
      </c>
      <c r="GP63" s="52">
        <v>11355</v>
      </c>
      <c r="GQ63" s="52">
        <f t="shared" si="166"/>
        <v>0</v>
      </c>
      <c r="GR63" s="52">
        <f t="shared" si="167"/>
        <v>0</v>
      </c>
      <c r="GS63" s="52">
        <f t="shared" si="168"/>
        <v>0</v>
      </c>
      <c r="GT63" s="52">
        <f t="shared" si="169"/>
        <v>0</v>
      </c>
      <c r="GU63" s="52">
        <f t="shared" si="170"/>
        <v>0</v>
      </c>
      <c r="GV63" s="52">
        <v>0</v>
      </c>
      <c r="GW63" s="52">
        <v>0</v>
      </c>
      <c r="GX63" s="52">
        <v>0</v>
      </c>
      <c r="GY63" s="52">
        <v>0</v>
      </c>
      <c r="GZ63" s="52">
        <v>0</v>
      </c>
      <c r="HA63" s="52">
        <f t="shared" si="171"/>
        <v>0</v>
      </c>
      <c r="HB63" s="52">
        <f t="shared" si="172"/>
        <v>0</v>
      </c>
      <c r="HC63" s="52">
        <f t="shared" si="173"/>
        <v>0</v>
      </c>
      <c r="HD63" s="52">
        <f t="shared" si="174"/>
        <v>0</v>
      </c>
      <c r="HE63" s="52">
        <f t="shared" si="175"/>
        <v>0</v>
      </c>
      <c r="HF63" s="54">
        <v>543</v>
      </c>
      <c r="HG63" s="54">
        <v>426</v>
      </c>
      <c r="HH63" s="54">
        <v>355</v>
      </c>
      <c r="HI63" s="54">
        <v>410</v>
      </c>
      <c r="HJ63" s="54">
        <v>321</v>
      </c>
      <c r="HK63" s="54">
        <v>2086</v>
      </c>
      <c r="HL63" s="54">
        <v>2007</v>
      </c>
      <c r="HM63" s="54">
        <v>1944</v>
      </c>
      <c r="HN63" s="54">
        <v>2079</v>
      </c>
      <c r="HO63" s="54">
        <v>1728</v>
      </c>
      <c r="HP63" s="52">
        <f t="shared" si="176"/>
        <v>26.030680728667306</v>
      </c>
      <c r="HQ63" s="52">
        <f t="shared" si="177"/>
        <v>21.225710014947683</v>
      </c>
      <c r="HR63" s="52">
        <f t="shared" si="178"/>
        <v>18.261316872427983</v>
      </c>
      <c r="HS63" s="52">
        <f t="shared" si="179"/>
        <v>19.721019721019719</v>
      </c>
      <c r="HT63" s="52">
        <f t="shared" si="180"/>
        <v>18.576388888888889</v>
      </c>
    </row>
    <row r="64" spans="1:228" ht="15.75" thickBot="1">
      <c r="A64" s="43">
        <v>260430</v>
      </c>
      <c r="B64" s="43" t="s">
        <v>81</v>
      </c>
      <c r="C64" s="47">
        <v>2607</v>
      </c>
      <c r="D64" s="63">
        <v>718.66666666666663</v>
      </c>
      <c r="E64" s="63">
        <v>733.66666666666663</v>
      </c>
      <c r="F64" s="63">
        <v>768.66666666666663</v>
      </c>
      <c r="G64" s="63">
        <v>774.66666666666663</v>
      </c>
      <c r="H64" s="63">
        <v>782.33333333333337</v>
      </c>
      <c r="I64" s="63">
        <v>2125</v>
      </c>
      <c r="J64" s="63">
        <v>2338</v>
      </c>
      <c r="K64" s="63">
        <v>2085</v>
      </c>
      <c r="L64" s="63">
        <v>2252</v>
      </c>
      <c r="M64" s="63">
        <v>2093</v>
      </c>
      <c r="N64" s="63">
        <v>9955</v>
      </c>
      <c r="O64" s="63">
        <v>10678</v>
      </c>
      <c r="P64" s="63">
        <v>10784</v>
      </c>
      <c r="Q64" s="63">
        <v>10778</v>
      </c>
      <c r="R64" s="63">
        <v>10873</v>
      </c>
      <c r="S64" s="64">
        <v>132</v>
      </c>
      <c r="T64" s="64">
        <v>185</v>
      </c>
      <c r="U64" s="64">
        <v>271</v>
      </c>
      <c r="V64" s="64">
        <v>297</v>
      </c>
      <c r="W64" s="64">
        <v>374</v>
      </c>
      <c r="X64" s="52">
        <f t="shared" si="101"/>
        <v>0.18367346938775511</v>
      </c>
      <c r="Y64" s="52">
        <f t="shared" si="102"/>
        <v>0.25215810995002275</v>
      </c>
      <c r="Z64" s="52">
        <f t="shared" si="103"/>
        <v>0.35255854293148309</v>
      </c>
      <c r="AA64" s="52">
        <f t="shared" si="104"/>
        <v>0.38339070567986233</v>
      </c>
      <c r="AB64" s="52">
        <f t="shared" si="105"/>
        <v>0.47805709416276093</v>
      </c>
      <c r="AC64" s="52">
        <v>2117</v>
      </c>
      <c r="AD64" s="52">
        <v>2333</v>
      </c>
      <c r="AE64" s="52">
        <v>2074</v>
      </c>
      <c r="AF64" s="52">
        <v>2239</v>
      </c>
      <c r="AG64" s="61">
        <v>2079</v>
      </c>
      <c r="AH64" s="52">
        <f t="shared" si="106"/>
        <v>99.623529411764707</v>
      </c>
      <c r="AI64" s="52">
        <f t="shared" si="107"/>
        <v>99.786142001710871</v>
      </c>
      <c r="AJ64" s="52">
        <f t="shared" si="108"/>
        <v>99.47242206235012</v>
      </c>
      <c r="AK64" s="52">
        <f t="shared" si="109"/>
        <v>99.422735346358792</v>
      </c>
      <c r="AL64" s="52">
        <f t="shared" si="110"/>
        <v>99.331103678929765</v>
      </c>
      <c r="AM64" s="52">
        <v>1089</v>
      </c>
      <c r="AN64" s="52">
        <v>350</v>
      </c>
      <c r="AO64" s="52">
        <v>429</v>
      </c>
      <c r="AP64" s="52">
        <v>698</v>
      </c>
      <c r="AQ64" s="61">
        <v>1165</v>
      </c>
      <c r="AR64" s="52">
        <f t="shared" si="111"/>
        <v>10.939226519337018</v>
      </c>
      <c r="AS64" s="52">
        <f t="shared" si="112"/>
        <v>3.2777673721670721</v>
      </c>
      <c r="AT64" s="52">
        <f t="shared" si="113"/>
        <v>3.9781157270029679</v>
      </c>
      <c r="AU64" s="52">
        <f t="shared" si="114"/>
        <v>6.4761551308220451</v>
      </c>
      <c r="AV64" s="52">
        <f t="shared" si="115"/>
        <v>10.714614181918513</v>
      </c>
      <c r="AW64" s="52">
        <v>31062</v>
      </c>
      <c r="AX64" s="52">
        <v>31825</v>
      </c>
      <c r="AY64" s="52">
        <v>32731</v>
      </c>
      <c r="AZ64" s="52">
        <v>33140</v>
      </c>
      <c r="BA64" s="61">
        <v>34080</v>
      </c>
      <c r="BB64" s="52">
        <v>34979</v>
      </c>
      <c r="BC64" s="52">
        <v>35451</v>
      </c>
      <c r="BD64" s="52">
        <v>36963</v>
      </c>
      <c r="BE64" s="52">
        <v>36110</v>
      </c>
      <c r="BF64" s="61">
        <v>37346</v>
      </c>
      <c r="BG64" s="52">
        <f t="shared" si="116"/>
        <v>1.1261026334427919</v>
      </c>
      <c r="BH64" s="52">
        <f t="shared" si="117"/>
        <v>1.1139355852317361</v>
      </c>
      <c r="BI64" s="52">
        <f t="shared" si="118"/>
        <v>1.1292963856894076</v>
      </c>
      <c r="BJ64" s="52">
        <f t="shared" si="119"/>
        <v>1.0896197948098973</v>
      </c>
      <c r="BK64" s="52">
        <f t="shared" si="120"/>
        <v>1.0958333333333334</v>
      </c>
      <c r="BL64" s="52">
        <v>186</v>
      </c>
      <c r="BM64" s="52">
        <v>212</v>
      </c>
      <c r="BN64" s="52">
        <v>207</v>
      </c>
      <c r="BO64" s="52">
        <v>196</v>
      </c>
      <c r="BP64" s="61">
        <v>186</v>
      </c>
      <c r="BQ64" s="52">
        <v>86</v>
      </c>
      <c r="BR64" s="52">
        <v>124</v>
      </c>
      <c r="BS64" s="52">
        <v>124</v>
      </c>
      <c r="BT64" s="52">
        <v>149</v>
      </c>
      <c r="BU64" s="61">
        <v>116</v>
      </c>
      <c r="BV64" s="52">
        <f t="shared" si="121"/>
        <v>46.236559139784944</v>
      </c>
      <c r="BW64" s="52">
        <f t="shared" si="122"/>
        <v>58.490566037735846</v>
      </c>
      <c r="BX64" s="52">
        <f t="shared" si="123"/>
        <v>59.903381642512073</v>
      </c>
      <c r="BY64" s="52">
        <f t="shared" si="124"/>
        <v>76.020408163265301</v>
      </c>
      <c r="BZ64" s="52">
        <f t="shared" si="125"/>
        <v>62.365591397849464</v>
      </c>
      <c r="CA64" s="52">
        <v>18</v>
      </c>
      <c r="CB64" s="52">
        <v>17</v>
      </c>
      <c r="CC64" s="52">
        <v>17</v>
      </c>
      <c r="CD64" s="52">
        <v>16</v>
      </c>
      <c r="CE64" s="61">
        <v>18</v>
      </c>
      <c r="CF64" s="52">
        <f t="shared" si="126"/>
        <v>9.67741935483871</v>
      </c>
      <c r="CG64" s="52">
        <f t="shared" si="127"/>
        <v>8.0188679245283012</v>
      </c>
      <c r="CH64" s="52">
        <f t="shared" si="128"/>
        <v>8.2125603864734309</v>
      </c>
      <c r="CI64" s="52">
        <f t="shared" si="129"/>
        <v>8.1632653061224492</v>
      </c>
      <c r="CJ64" s="52">
        <f t="shared" si="130"/>
        <v>9.67741935483871</v>
      </c>
      <c r="CK64" s="52">
        <v>1787</v>
      </c>
      <c r="CL64" s="52">
        <v>1969</v>
      </c>
      <c r="CM64" s="52">
        <v>2172</v>
      </c>
      <c r="CN64" s="52">
        <v>2619</v>
      </c>
      <c r="CO64" s="61">
        <v>2602</v>
      </c>
      <c r="CP64" s="52">
        <v>1783</v>
      </c>
      <c r="CQ64" s="52">
        <v>1956</v>
      </c>
      <c r="CR64" s="52">
        <v>2144</v>
      </c>
      <c r="CS64" s="52">
        <v>2606</v>
      </c>
      <c r="CT64" s="61">
        <v>2601</v>
      </c>
      <c r="CU64" s="52">
        <f t="shared" si="131"/>
        <v>99.776161163961945</v>
      </c>
      <c r="CV64" s="52">
        <f t="shared" si="132"/>
        <v>99.339766378872525</v>
      </c>
      <c r="CW64" s="52">
        <f t="shared" si="133"/>
        <v>98.710865561694291</v>
      </c>
      <c r="CX64" s="52">
        <f t="shared" si="134"/>
        <v>99.503627338678896</v>
      </c>
      <c r="CY64" s="52">
        <f t="shared" si="135"/>
        <v>99.96156802459646</v>
      </c>
      <c r="CZ64" s="52">
        <v>10931</v>
      </c>
      <c r="DA64" s="52">
        <v>11598</v>
      </c>
      <c r="DB64" s="52">
        <v>12104</v>
      </c>
      <c r="DC64" s="52">
        <v>13456</v>
      </c>
      <c r="DD64" s="61">
        <v>13633</v>
      </c>
      <c r="DE64" s="52">
        <v>10915</v>
      </c>
      <c r="DF64" s="52">
        <v>11482</v>
      </c>
      <c r="DG64" s="52">
        <v>11979</v>
      </c>
      <c r="DH64" s="52">
        <v>13391</v>
      </c>
      <c r="DI64" s="61">
        <v>13580</v>
      </c>
      <c r="DJ64" s="52">
        <f t="shared" si="136"/>
        <v>99.853627298508826</v>
      </c>
      <c r="DK64" s="52">
        <f t="shared" si="137"/>
        <v>98.999827556475253</v>
      </c>
      <c r="DL64" s="52">
        <f t="shared" si="138"/>
        <v>98.96728354263054</v>
      </c>
      <c r="DM64" s="52">
        <f t="shared" si="139"/>
        <v>99.516944114149823</v>
      </c>
      <c r="DN64" s="52">
        <f t="shared" si="140"/>
        <v>99.611237438568182</v>
      </c>
      <c r="DO64" s="52">
        <v>698</v>
      </c>
      <c r="DP64" s="52">
        <v>751</v>
      </c>
      <c r="DQ64" s="52">
        <v>746</v>
      </c>
      <c r="DR64" s="52">
        <v>701</v>
      </c>
      <c r="DS64" s="52">
        <v>701</v>
      </c>
      <c r="DT64" s="52">
        <v>489</v>
      </c>
      <c r="DU64" s="52">
        <v>519</v>
      </c>
      <c r="DV64" s="52">
        <v>548</v>
      </c>
      <c r="DW64" s="52">
        <v>503</v>
      </c>
      <c r="DX64" s="52">
        <v>479</v>
      </c>
      <c r="DY64" s="52">
        <f t="shared" si="141"/>
        <v>70.05730659025788</v>
      </c>
      <c r="DZ64" s="52">
        <f t="shared" si="142"/>
        <v>69.107856191744347</v>
      </c>
      <c r="EA64" s="52">
        <f t="shared" si="143"/>
        <v>73.458445040214485</v>
      </c>
      <c r="EB64" s="52">
        <f t="shared" si="144"/>
        <v>71.754636233951501</v>
      </c>
      <c r="EC64" s="52">
        <f t="shared" si="145"/>
        <v>68.330955777460773</v>
      </c>
      <c r="ED64" s="52">
        <v>4201</v>
      </c>
      <c r="EE64" s="52">
        <v>4643</v>
      </c>
      <c r="EF64" s="52">
        <v>4592</v>
      </c>
      <c r="EG64" s="52">
        <v>4332</v>
      </c>
      <c r="EH64" s="52">
        <v>4385</v>
      </c>
      <c r="EI64" s="52">
        <v>76</v>
      </c>
      <c r="EJ64" s="52">
        <v>54</v>
      </c>
      <c r="EK64" s="52">
        <v>84</v>
      </c>
      <c r="EL64" s="52">
        <v>67</v>
      </c>
      <c r="EM64" s="52">
        <v>61</v>
      </c>
      <c r="EN64" s="52">
        <f t="shared" si="146"/>
        <v>1.8090930730778387</v>
      </c>
      <c r="EO64" s="52">
        <f t="shared" si="147"/>
        <v>1.1630411371957785</v>
      </c>
      <c r="EP64" s="52">
        <f t="shared" si="148"/>
        <v>1.8292682926829267</v>
      </c>
      <c r="EQ64" s="52">
        <f t="shared" si="149"/>
        <v>1.5466297322253</v>
      </c>
      <c r="ER64" s="52">
        <f t="shared" si="150"/>
        <v>1.3911060433295324</v>
      </c>
      <c r="ES64" s="52">
        <v>61</v>
      </c>
      <c r="ET64" s="52">
        <v>48</v>
      </c>
      <c r="EU64" s="52">
        <v>27</v>
      </c>
      <c r="EV64" s="52">
        <v>29</v>
      </c>
      <c r="EW64" s="52">
        <v>32</v>
      </c>
      <c r="EX64" s="52">
        <v>35</v>
      </c>
      <c r="EY64" s="52">
        <v>15</v>
      </c>
      <c r="EZ64" s="52">
        <v>6</v>
      </c>
      <c r="FA64" s="52">
        <v>9</v>
      </c>
      <c r="FB64" s="52">
        <v>16</v>
      </c>
      <c r="FC64" s="52">
        <v>10</v>
      </c>
      <c r="FD64" s="52">
        <v>10</v>
      </c>
      <c r="FE64" s="52">
        <v>5</v>
      </c>
      <c r="FF64" s="52">
        <v>5</v>
      </c>
      <c r="FG64" s="52">
        <v>1</v>
      </c>
      <c r="FH64" s="52">
        <f t="shared" si="151"/>
        <v>57.377049180327866</v>
      </c>
      <c r="FI64" s="52">
        <f t="shared" si="152"/>
        <v>31.25</v>
      </c>
      <c r="FJ64" s="52">
        <f t="shared" si="153"/>
        <v>22.222222222222221</v>
      </c>
      <c r="FK64" s="52">
        <f t="shared" si="154"/>
        <v>31.03448275862069</v>
      </c>
      <c r="FL64" s="52">
        <f t="shared" si="155"/>
        <v>50</v>
      </c>
      <c r="FM64" s="52">
        <f t="shared" si="156"/>
        <v>16.393442622950818</v>
      </c>
      <c r="FN64" s="52">
        <f t="shared" si="157"/>
        <v>20.833333333333336</v>
      </c>
      <c r="FO64" s="52">
        <f t="shared" si="158"/>
        <v>18.518518518518519</v>
      </c>
      <c r="FP64" s="52">
        <f t="shared" si="159"/>
        <v>17.241379310344829</v>
      </c>
      <c r="FQ64" s="52">
        <f t="shared" si="160"/>
        <v>3.125</v>
      </c>
      <c r="FR64" s="52">
        <v>3</v>
      </c>
      <c r="FS64" s="52">
        <v>1</v>
      </c>
      <c r="FT64" s="52">
        <v>0</v>
      </c>
      <c r="FU64" s="52">
        <v>2</v>
      </c>
      <c r="FV64" s="52">
        <v>3</v>
      </c>
      <c r="FW64" s="52">
        <v>65</v>
      </c>
      <c r="FX64" s="52">
        <v>62</v>
      </c>
      <c r="FY64" s="52">
        <v>71</v>
      </c>
      <c r="FZ64" s="52">
        <v>61</v>
      </c>
      <c r="GA64" s="52">
        <v>45</v>
      </c>
      <c r="GB64" s="52">
        <f t="shared" si="161"/>
        <v>4.6153846153846159</v>
      </c>
      <c r="GC64" s="52">
        <f t="shared" si="162"/>
        <v>1.6129032258064515</v>
      </c>
      <c r="GD64" s="52">
        <f t="shared" si="163"/>
        <v>0</v>
      </c>
      <c r="GE64" s="52">
        <f t="shared" si="164"/>
        <v>3.278688524590164</v>
      </c>
      <c r="GF64" s="52">
        <f t="shared" si="165"/>
        <v>6.666666666666667</v>
      </c>
      <c r="GG64" s="52">
        <v>4</v>
      </c>
      <c r="GH64" s="52">
        <v>0</v>
      </c>
      <c r="GI64" s="52">
        <v>0</v>
      </c>
      <c r="GJ64" s="52">
        <v>0</v>
      </c>
      <c r="GK64" s="52">
        <v>0</v>
      </c>
      <c r="GL64" s="52">
        <v>2981</v>
      </c>
      <c r="GM64" s="52">
        <v>3066</v>
      </c>
      <c r="GN64" s="52">
        <v>3031</v>
      </c>
      <c r="GO64" s="52">
        <v>3057</v>
      </c>
      <c r="GP64" s="52">
        <v>3084</v>
      </c>
      <c r="GQ64" s="52">
        <f t="shared" si="166"/>
        <v>13.418316001341832</v>
      </c>
      <c r="GR64" s="52">
        <f t="shared" si="167"/>
        <v>0</v>
      </c>
      <c r="GS64" s="52">
        <f t="shared" si="168"/>
        <v>0</v>
      </c>
      <c r="GT64" s="52">
        <f t="shared" si="169"/>
        <v>0</v>
      </c>
      <c r="GU64" s="52">
        <f t="shared" si="170"/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f t="shared" si="171"/>
        <v>0</v>
      </c>
      <c r="HB64" s="52">
        <f t="shared" si="172"/>
        <v>0</v>
      </c>
      <c r="HC64" s="52">
        <f t="shared" si="173"/>
        <v>0</v>
      </c>
      <c r="HD64" s="52">
        <f t="shared" si="174"/>
        <v>0</v>
      </c>
      <c r="HE64" s="52">
        <f t="shared" si="175"/>
        <v>0</v>
      </c>
      <c r="HF64" s="54">
        <v>176</v>
      </c>
      <c r="HG64" s="54">
        <v>171</v>
      </c>
      <c r="HH64" s="54">
        <v>197</v>
      </c>
      <c r="HI64" s="54">
        <v>148</v>
      </c>
      <c r="HJ64" s="54">
        <v>149</v>
      </c>
      <c r="HK64" s="54">
        <v>514</v>
      </c>
      <c r="HL64" s="54">
        <v>575</v>
      </c>
      <c r="HM64" s="54">
        <v>588</v>
      </c>
      <c r="HN64" s="54">
        <v>488</v>
      </c>
      <c r="HO64" s="54">
        <v>581</v>
      </c>
      <c r="HP64" s="52">
        <f t="shared" si="176"/>
        <v>34.24124513618677</v>
      </c>
      <c r="HQ64" s="52">
        <f t="shared" si="177"/>
        <v>29.739130434782606</v>
      </c>
      <c r="HR64" s="52">
        <f t="shared" si="178"/>
        <v>33.503401360544217</v>
      </c>
      <c r="HS64" s="52">
        <f t="shared" si="179"/>
        <v>30.327868852459016</v>
      </c>
      <c r="HT64" s="52">
        <f t="shared" si="180"/>
        <v>25.645438898450944</v>
      </c>
    </row>
    <row r="65" spans="1:228" ht="15.75" thickBot="1">
      <c r="A65" s="43">
        <v>260440</v>
      </c>
      <c r="B65" s="43" t="s">
        <v>773</v>
      </c>
      <c r="C65" s="47">
        <v>2601</v>
      </c>
      <c r="D65" s="63">
        <v>912</v>
      </c>
      <c r="E65" s="63">
        <v>941.33333333333337</v>
      </c>
      <c r="F65" s="63">
        <v>1013</v>
      </c>
      <c r="G65" s="63">
        <v>1021</v>
      </c>
      <c r="H65" s="63">
        <v>1029</v>
      </c>
      <c r="I65" s="63">
        <v>2236</v>
      </c>
      <c r="J65" s="63">
        <v>2708</v>
      </c>
      <c r="K65" s="63">
        <v>2377</v>
      </c>
      <c r="L65" s="63">
        <v>2378</v>
      </c>
      <c r="M65" s="63">
        <v>2350</v>
      </c>
      <c r="N65" s="63">
        <v>11252</v>
      </c>
      <c r="O65" s="63">
        <v>12094</v>
      </c>
      <c r="P65" s="63">
        <v>12185</v>
      </c>
      <c r="Q65" s="63">
        <v>12404</v>
      </c>
      <c r="R65" s="63">
        <v>12504</v>
      </c>
      <c r="S65" s="64">
        <v>454</v>
      </c>
      <c r="T65" s="64">
        <v>334</v>
      </c>
      <c r="U65" s="64">
        <v>103</v>
      </c>
      <c r="V65" s="64">
        <v>0</v>
      </c>
      <c r="W65" s="64">
        <v>0</v>
      </c>
      <c r="X65" s="52">
        <f t="shared" si="101"/>
        <v>0.49780701754385964</v>
      </c>
      <c r="Y65" s="52">
        <f t="shared" si="102"/>
        <v>0.35481586402266285</v>
      </c>
      <c r="Z65" s="52">
        <f t="shared" si="103"/>
        <v>0.1016781836130306</v>
      </c>
      <c r="AA65" s="52">
        <f t="shared" si="104"/>
        <v>0</v>
      </c>
      <c r="AB65" s="52">
        <f t="shared" si="105"/>
        <v>0</v>
      </c>
      <c r="AC65" s="52">
        <v>2225</v>
      </c>
      <c r="AD65" s="52">
        <v>2634</v>
      </c>
      <c r="AE65" s="52">
        <v>2368</v>
      </c>
      <c r="AF65" s="52">
        <v>2369</v>
      </c>
      <c r="AG65" s="61">
        <v>2333</v>
      </c>
      <c r="AH65" s="52">
        <f t="shared" si="106"/>
        <v>99.508050089445447</v>
      </c>
      <c r="AI65" s="52">
        <f t="shared" si="107"/>
        <v>97.267355982274736</v>
      </c>
      <c r="AJ65" s="52">
        <f t="shared" si="108"/>
        <v>99.621371476651248</v>
      </c>
      <c r="AK65" s="52">
        <f t="shared" si="109"/>
        <v>99.621530698065598</v>
      </c>
      <c r="AL65" s="52">
        <f t="shared" si="110"/>
        <v>99.276595744680847</v>
      </c>
      <c r="AM65" s="52">
        <v>1839</v>
      </c>
      <c r="AN65" s="52">
        <v>1643</v>
      </c>
      <c r="AO65" s="52">
        <v>1284</v>
      </c>
      <c r="AP65" s="52">
        <v>1722</v>
      </c>
      <c r="AQ65" s="61">
        <v>1597</v>
      </c>
      <c r="AR65" s="52">
        <f t="shared" si="111"/>
        <v>16.343761109136153</v>
      </c>
      <c r="AS65" s="52">
        <f t="shared" si="112"/>
        <v>13.585248883744006</v>
      </c>
      <c r="AT65" s="52">
        <f t="shared" si="113"/>
        <v>10.537546163315552</v>
      </c>
      <c r="AU65" s="52">
        <f t="shared" si="114"/>
        <v>13.882618510158013</v>
      </c>
      <c r="AV65" s="52">
        <f t="shared" si="115"/>
        <v>12.771912987843889</v>
      </c>
      <c r="AW65" s="52">
        <v>39724</v>
      </c>
      <c r="AX65" s="52">
        <v>41285</v>
      </c>
      <c r="AY65" s="52">
        <v>41657</v>
      </c>
      <c r="AZ65" s="52">
        <v>43437</v>
      </c>
      <c r="BA65" s="61">
        <v>44338</v>
      </c>
      <c r="BB65" s="52">
        <v>38312</v>
      </c>
      <c r="BC65" s="52">
        <v>39278</v>
      </c>
      <c r="BD65" s="52">
        <v>37977</v>
      </c>
      <c r="BE65" s="52">
        <v>38413</v>
      </c>
      <c r="BF65" s="61">
        <v>40317</v>
      </c>
      <c r="BG65" s="52">
        <f t="shared" si="116"/>
        <v>0.9644547376900614</v>
      </c>
      <c r="BH65" s="52">
        <f t="shared" si="117"/>
        <v>0.95138670219207944</v>
      </c>
      <c r="BI65" s="52">
        <f t="shared" si="118"/>
        <v>0.91165950500516124</v>
      </c>
      <c r="BJ65" s="52">
        <f t="shared" si="119"/>
        <v>0.88433823698690062</v>
      </c>
      <c r="BK65" s="52">
        <f t="shared" si="120"/>
        <v>0.90931029816410303</v>
      </c>
      <c r="BL65" s="52">
        <v>217</v>
      </c>
      <c r="BM65" s="52">
        <v>213</v>
      </c>
      <c r="BN65" s="52">
        <v>189</v>
      </c>
      <c r="BO65" s="52">
        <v>212</v>
      </c>
      <c r="BP65" s="61">
        <v>207</v>
      </c>
      <c r="BQ65" s="52">
        <v>111</v>
      </c>
      <c r="BR65" s="52">
        <v>132</v>
      </c>
      <c r="BS65" s="52">
        <v>124</v>
      </c>
      <c r="BT65" s="52">
        <v>112</v>
      </c>
      <c r="BU65" s="61">
        <v>94</v>
      </c>
      <c r="BV65" s="52">
        <f t="shared" si="121"/>
        <v>51.152073732718897</v>
      </c>
      <c r="BW65" s="52">
        <f t="shared" si="122"/>
        <v>61.971830985915489</v>
      </c>
      <c r="BX65" s="52">
        <f t="shared" si="123"/>
        <v>65.608465608465607</v>
      </c>
      <c r="BY65" s="52">
        <f t="shared" si="124"/>
        <v>52.830188679245282</v>
      </c>
      <c r="BZ65" s="52">
        <f t="shared" si="125"/>
        <v>45.410628019323674</v>
      </c>
      <c r="CA65" s="52">
        <v>16</v>
      </c>
      <c r="CB65" s="52">
        <v>13</v>
      </c>
      <c r="CC65" s="52">
        <v>12</v>
      </c>
      <c r="CD65" s="52">
        <v>26</v>
      </c>
      <c r="CE65" s="61">
        <v>18</v>
      </c>
      <c r="CF65" s="52">
        <f t="shared" si="126"/>
        <v>7.3732718894009217</v>
      </c>
      <c r="CG65" s="52">
        <f t="shared" si="127"/>
        <v>6.103286384976526</v>
      </c>
      <c r="CH65" s="52">
        <f t="shared" si="128"/>
        <v>6.3492063492063489</v>
      </c>
      <c r="CI65" s="52">
        <f t="shared" si="129"/>
        <v>12.264150943396226</v>
      </c>
      <c r="CJ65" s="52">
        <f t="shared" si="130"/>
        <v>8.695652173913043</v>
      </c>
      <c r="CK65" s="52">
        <v>2627</v>
      </c>
      <c r="CL65" s="52">
        <v>2792</v>
      </c>
      <c r="CM65" s="52">
        <v>2949</v>
      </c>
      <c r="CN65" s="52">
        <v>3296</v>
      </c>
      <c r="CO65" s="61">
        <v>3687</v>
      </c>
      <c r="CP65" s="52">
        <v>2564</v>
      </c>
      <c r="CQ65" s="52">
        <v>2679</v>
      </c>
      <c r="CR65" s="52">
        <v>2840</v>
      </c>
      <c r="CS65" s="52">
        <v>3126</v>
      </c>
      <c r="CT65" s="61">
        <v>3471</v>
      </c>
      <c r="CU65" s="52">
        <f t="shared" si="131"/>
        <v>97.601827179291973</v>
      </c>
      <c r="CV65" s="52">
        <f t="shared" si="132"/>
        <v>95.952722063037257</v>
      </c>
      <c r="CW65" s="52">
        <f t="shared" si="133"/>
        <v>96.303831807392342</v>
      </c>
      <c r="CX65" s="52">
        <f t="shared" si="134"/>
        <v>94.84223300970875</v>
      </c>
      <c r="CY65" s="52">
        <f t="shared" si="135"/>
        <v>94.141578519121239</v>
      </c>
      <c r="CZ65" s="52">
        <v>12648</v>
      </c>
      <c r="DA65" s="52">
        <v>13112</v>
      </c>
      <c r="DB65" s="52">
        <v>13454</v>
      </c>
      <c r="DC65" s="52">
        <v>13663</v>
      </c>
      <c r="DD65" s="61">
        <v>13663</v>
      </c>
      <c r="DE65" s="52">
        <v>12458</v>
      </c>
      <c r="DF65" s="52">
        <v>12605</v>
      </c>
      <c r="DG65" s="52">
        <v>12784</v>
      </c>
      <c r="DH65" s="52">
        <v>12774</v>
      </c>
      <c r="DI65" s="61">
        <v>12790</v>
      </c>
      <c r="DJ65" s="52">
        <f t="shared" si="136"/>
        <v>98.497786211258699</v>
      </c>
      <c r="DK65" s="52">
        <f t="shared" si="137"/>
        <v>96.133312995729099</v>
      </c>
      <c r="DL65" s="52">
        <f t="shared" si="138"/>
        <v>95.020068381150594</v>
      </c>
      <c r="DM65" s="52">
        <f t="shared" si="139"/>
        <v>93.493376271682649</v>
      </c>
      <c r="DN65" s="52">
        <f t="shared" si="140"/>
        <v>93.610480860718724</v>
      </c>
      <c r="DO65" s="52">
        <v>829</v>
      </c>
      <c r="DP65" s="52">
        <v>878</v>
      </c>
      <c r="DQ65" s="52">
        <v>802</v>
      </c>
      <c r="DR65" s="52">
        <v>921</v>
      </c>
      <c r="DS65" s="52">
        <v>984</v>
      </c>
      <c r="DT65" s="52">
        <v>530</v>
      </c>
      <c r="DU65" s="52">
        <v>553</v>
      </c>
      <c r="DV65" s="52">
        <v>558</v>
      </c>
      <c r="DW65" s="52">
        <v>576</v>
      </c>
      <c r="DX65" s="52">
        <v>587</v>
      </c>
      <c r="DY65" s="52">
        <f t="shared" si="141"/>
        <v>63.93244873341375</v>
      </c>
      <c r="DZ65" s="52">
        <f t="shared" si="142"/>
        <v>62.984054669703873</v>
      </c>
      <c r="EA65" s="52">
        <f t="shared" si="143"/>
        <v>69.576059850374065</v>
      </c>
      <c r="EB65" s="52">
        <f t="shared" si="144"/>
        <v>62.540716612377842</v>
      </c>
      <c r="EC65" s="52">
        <f t="shared" si="145"/>
        <v>59.654471544715449</v>
      </c>
      <c r="ED65" s="52">
        <v>4809</v>
      </c>
      <c r="EE65" s="52">
        <v>4781</v>
      </c>
      <c r="EF65" s="52">
        <v>4733</v>
      </c>
      <c r="EG65" s="52">
        <v>4562</v>
      </c>
      <c r="EH65" s="52">
        <v>4601</v>
      </c>
      <c r="EI65" s="52">
        <v>57</v>
      </c>
      <c r="EJ65" s="52">
        <v>25</v>
      </c>
      <c r="EK65" s="52">
        <v>30</v>
      </c>
      <c r="EL65" s="52">
        <v>33</v>
      </c>
      <c r="EM65" s="52">
        <v>39</v>
      </c>
      <c r="EN65" s="52">
        <f t="shared" si="146"/>
        <v>1.1852776044915783</v>
      </c>
      <c r="EO65" s="52">
        <f t="shared" si="147"/>
        <v>0.52290315833507639</v>
      </c>
      <c r="EP65" s="52">
        <f t="shared" si="148"/>
        <v>0.63384745404605958</v>
      </c>
      <c r="EQ65" s="52">
        <f t="shared" si="149"/>
        <v>0.72336694432266546</v>
      </c>
      <c r="ER65" s="52">
        <f t="shared" si="150"/>
        <v>0.84764181699630514</v>
      </c>
      <c r="ES65" s="52">
        <v>6</v>
      </c>
      <c r="ET65" s="52">
        <v>10</v>
      </c>
      <c r="EU65" s="52">
        <v>13</v>
      </c>
      <c r="EV65" s="52">
        <v>9</v>
      </c>
      <c r="EW65" s="52">
        <v>14</v>
      </c>
      <c r="EX65" s="52">
        <v>4</v>
      </c>
      <c r="EY65" s="52">
        <v>1</v>
      </c>
      <c r="EZ65" s="52">
        <v>2</v>
      </c>
      <c r="FA65" s="52">
        <v>1</v>
      </c>
      <c r="FB65" s="52">
        <v>2</v>
      </c>
      <c r="FC65" s="52">
        <v>2</v>
      </c>
      <c r="FD65" s="52">
        <v>4</v>
      </c>
      <c r="FE65" s="52">
        <v>6</v>
      </c>
      <c r="FF65" s="52">
        <v>4</v>
      </c>
      <c r="FG65" s="52">
        <v>8</v>
      </c>
      <c r="FH65" s="52">
        <f t="shared" si="151"/>
        <v>66.666666666666657</v>
      </c>
      <c r="FI65" s="52">
        <f t="shared" si="152"/>
        <v>10</v>
      </c>
      <c r="FJ65" s="52">
        <f t="shared" si="153"/>
        <v>15.384615384615385</v>
      </c>
      <c r="FK65" s="52">
        <f t="shared" si="154"/>
        <v>11.111111111111111</v>
      </c>
      <c r="FL65" s="52">
        <f t="shared" si="155"/>
        <v>14.285714285714285</v>
      </c>
      <c r="FM65" s="52">
        <f t="shared" si="156"/>
        <v>33.333333333333329</v>
      </c>
      <c r="FN65" s="52">
        <f t="shared" si="157"/>
        <v>40</v>
      </c>
      <c r="FO65" s="52">
        <f t="shared" si="158"/>
        <v>46.153846153846153</v>
      </c>
      <c r="FP65" s="52">
        <f t="shared" si="159"/>
        <v>44.444444444444443</v>
      </c>
      <c r="FQ65" s="52">
        <f t="shared" si="160"/>
        <v>57.142857142857139</v>
      </c>
      <c r="FR65" s="52">
        <v>0</v>
      </c>
      <c r="FS65" s="52">
        <v>1</v>
      </c>
      <c r="FT65" s="52">
        <v>0</v>
      </c>
      <c r="FU65" s="52">
        <v>0</v>
      </c>
      <c r="FV65" s="52">
        <v>1</v>
      </c>
      <c r="FW65" s="52">
        <v>17</v>
      </c>
      <c r="FX65" s="52">
        <v>12</v>
      </c>
      <c r="FY65" s="52">
        <v>20</v>
      </c>
      <c r="FZ65" s="52">
        <v>34</v>
      </c>
      <c r="GA65" s="52">
        <v>56</v>
      </c>
      <c r="GB65" s="52">
        <f t="shared" si="161"/>
        <v>0</v>
      </c>
      <c r="GC65" s="52">
        <f t="shared" si="162"/>
        <v>8.3333333333333321</v>
      </c>
      <c r="GD65" s="52">
        <f t="shared" si="163"/>
        <v>0</v>
      </c>
      <c r="GE65" s="52">
        <f t="shared" si="164"/>
        <v>0</v>
      </c>
      <c r="GF65" s="52">
        <f t="shared" si="165"/>
        <v>1.7857142857142856</v>
      </c>
      <c r="GG65" s="52">
        <v>0</v>
      </c>
      <c r="GH65" s="52">
        <v>2</v>
      </c>
      <c r="GI65" s="52">
        <v>2</v>
      </c>
      <c r="GJ65" s="52">
        <v>0</v>
      </c>
      <c r="GK65" s="52">
        <v>1</v>
      </c>
      <c r="GL65" s="52">
        <v>3086</v>
      </c>
      <c r="GM65" s="52">
        <v>3166</v>
      </c>
      <c r="GN65" s="52">
        <v>3551</v>
      </c>
      <c r="GO65" s="52">
        <v>3579</v>
      </c>
      <c r="GP65" s="52">
        <v>3607</v>
      </c>
      <c r="GQ65" s="52">
        <f t="shared" si="166"/>
        <v>0</v>
      </c>
      <c r="GR65" s="52">
        <f t="shared" si="167"/>
        <v>6.3171193935565375</v>
      </c>
      <c r="GS65" s="52">
        <f t="shared" si="168"/>
        <v>5.6322162771050408</v>
      </c>
      <c r="GT65" s="52">
        <f t="shared" si="169"/>
        <v>0</v>
      </c>
      <c r="GU65" s="52">
        <f t="shared" si="170"/>
        <v>2.7723870252287219</v>
      </c>
      <c r="GV65" s="52">
        <v>0</v>
      </c>
      <c r="GW65" s="52">
        <v>0</v>
      </c>
      <c r="GX65" s="52">
        <v>0</v>
      </c>
      <c r="GY65" s="52">
        <v>0</v>
      </c>
      <c r="GZ65" s="52">
        <v>0</v>
      </c>
      <c r="HA65" s="52">
        <f t="shared" si="171"/>
        <v>0</v>
      </c>
      <c r="HB65" s="52">
        <f t="shared" si="172"/>
        <v>0</v>
      </c>
      <c r="HC65" s="52">
        <f t="shared" si="173"/>
        <v>0</v>
      </c>
      <c r="HD65" s="52">
        <f t="shared" si="174"/>
        <v>0</v>
      </c>
      <c r="HE65" s="52">
        <f t="shared" si="175"/>
        <v>0</v>
      </c>
      <c r="HF65" s="54">
        <v>72</v>
      </c>
      <c r="HG65" s="54">
        <v>74</v>
      </c>
      <c r="HH65" s="54">
        <v>107</v>
      </c>
      <c r="HI65" s="54">
        <v>85</v>
      </c>
      <c r="HJ65" s="54">
        <v>168</v>
      </c>
      <c r="HK65" s="54">
        <v>616</v>
      </c>
      <c r="HL65" s="54">
        <v>655</v>
      </c>
      <c r="HM65" s="54">
        <v>710</v>
      </c>
      <c r="HN65" s="54">
        <v>661</v>
      </c>
      <c r="HO65" s="54">
        <v>776</v>
      </c>
      <c r="HP65" s="52">
        <f t="shared" si="176"/>
        <v>11.688311688311687</v>
      </c>
      <c r="HQ65" s="52">
        <f t="shared" si="177"/>
        <v>11.297709923664122</v>
      </c>
      <c r="HR65" s="52">
        <f t="shared" si="178"/>
        <v>15.070422535211266</v>
      </c>
      <c r="HS65" s="52">
        <f t="shared" si="179"/>
        <v>12.859304084720122</v>
      </c>
      <c r="HT65" s="52">
        <f t="shared" si="180"/>
        <v>21.649484536082475</v>
      </c>
    </row>
    <row r="66" spans="1:228" ht="15.75" thickBot="1">
      <c r="A66" s="43">
        <v>260450</v>
      </c>
      <c r="B66" s="43" t="s">
        <v>774</v>
      </c>
      <c r="C66" s="47">
        <v>2601</v>
      </c>
      <c r="D66" s="63">
        <v>1339</v>
      </c>
      <c r="E66" s="63">
        <v>1357.3333333333333</v>
      </c>
      <c r="F66" s="63">
        <v>1609.6666666666667</v>
      </c>
      <c r="G66" s="63">
        <v>1620.3333333333333</v>
      </c>
      <c r="H66" s="63">
        <v>1631</v>
      </c>
      <c r="I66" s="63">
        <v>2207</v>
      </c>
      <c r="J66" s="63">
        <v>3991</v>
      </c>
      <c r="K66" s="63">
        <v>2229</v>
      </c>
      <c r="L66" s="63">
        <v>2452</v>
      </c>
      <c r="M66" s="63">
        <v>2677</v>
      </c>
      <c r="N66" s="63">
        <v>20556</v>
      </c>
      <c r="O66" s="63">
        <v>17984</v>
      </c>
      <c r="P66" s="63">
        <v>17924</v>
      </c>
      <c r="Q66" s="63">
        <v>20137</v>
      </c>
      <c r="R66" s="63">
        <v>20270</v>
      </c>
      <c r="S66" s="64">
        <v>0</v>
      </c>
      <c r="T66" s="64">
        <v>873</v>
      </c>
      <c r="U66" s="64">
        <v>829</v>
      </c>
      <c r="V66" s="64">
        <v>491</v>
      </c>
      <c r="W66" s="64">
        <v>817</v>
      </c>
      <c r="X66" s="52">
        <f t="shared" si="101"/>
        <v>0</v>
      </c>
      <c r="Y66" s="52">
        <f t="shared" si="102"/>
        <v>0.64317288801571715</v>
      </c>
      <c r="Z66" s="52">
        <f t="shared" si="103"/>
        <v>0.5150134603437565</v>
      </c>
      <c r="AA66" s="52">
        <f t="shared" si="104"/>
        <v>0.30302406912157992</v>
      </c>
      <c r="AB66" s="52">
        <f t="shared" si="105"/>
        <v>0.50091968117719188</v>
      </c>
      <c r="AC66" s="52">
        <v>2120</v>
      </c>
      <c r="AD66" s="52">
        <v>3928</v>
      </c>
      <c r="AE66" s="52">
        <v>2190</v>
      </c>
      <c r="AF66" s="52">
        <v>2405</v>
      </c>
      <c r="AG66" s="61">
        <v>2626</v>
      </c>
      <c r="AH66" s="52">
        <f t="shared" si="106"/>
        <v>96.057997281377439</v>
      </c>
      <c r="AI66" s="52">
        <f t="shared" si="107"/>
        <v>98.421448258581819</v>
      </c>
      <c r="AJ66" s="52">
        <f t="shared" si="108"/>
        <v>98.250336473755056</v>
      </c>
      <c r="AK66" s="52">
        <f t="shared" si="109"/>
        <v>98.083197389885811</v>
      </c>
      <c r="AL66" s="52">
        <f t="shared" si="110"/>
        <v>98.094882330967508</v>
      </c>
      <c r="AM66" s="52">
        <v>2862</v>
      </c>
      <c r="AN66" s="52">
        <v>3707</v>
      </c>
      <c r="AO66" s="52">
        <v>1794</v>
      </c>
      <c r="AP66" s="52">
        <v>2415</v>
      </c>
      <c r="AQ66" s="61">
        <v>3507</v>
      </c>
      <c r="AR66" s="52">
        <f t="shared" si="111"/>
        <v>13.922942206654993</v>
      </c>
      <c r="AS66" s="52">
        <f t="shared" si="112"/>
        <v>20.61276690391459</v>
      </c>
      <c r="AT66" s="52">
        <f t="shared" si="113"/>
        <v>10.008926578888641</v>
      </c>
      <c r="AU66" s="52">
        <f t="shared" si="114"/>
        <v>11.992848984456474</v>
      </c>
      <c r="AV66" s="52">
        <f t="shared" si="115"/>
        <v>17.301430685742478</v>
      </c>
      <c r="AW66" s="52">
        <v>49534</v>
      </c>
      <c r="AX66" s="52">
        <v>61668</v>
      </c>
      <c r="AY66" s="52">
        <v>63511</v>
      </c>
      <c r="AZ66" s="52">
        <v>67150</v>
      </c>
      <c r="BA66" s="61">
        <v>66767</v>
      </c>
      <c r="BB66" s="52">
        <v>44801</v>
      </c>
      <c r="BC66" s="52">
        <v>51566</v>
      </c>
      <c r="BD66" s="52">
        <v>50281</v>
      </c>
      <c r="BE66" s="52">
        <v>57579</v>
      </c>
      <c r="BF66" s="61">
        <v>66741</v>
      </c>
      <c r="BG66" s="52">
        <f t="shared" si="116"/>
        <v>0.90444946905156054</v>
      </c>
      <c r="BH66" s="52">
        <f t="shared" si="117"/>
        <v>0.83618732567944476</v>
      </c>
      <c r="BI66" s="52">
        <f t="shared" si="118"/>
        <v>0.79168962856827951</v>
      </c>
      <c r="BJ66" s="52">
        <f t="shared" si="119"/>
        <v>0.85746835443037972</v>
      </c>
      <c r="BK66" s="52">
        <f t="shared" si="120"/>
        <v>0.99961058606796771</v>
      </c>
      <c r="BL66" s="52">
        <v>316</v>
      </c>
      <c r="BM66" s="52">
        <v>324</v>
      </c>
      <c r="BN66" s="52">
        <v>270</v>
      </c>
      <c r="BO66" s="52">
        <v>287</v>
      </c>
      <c r="BP66" s="61">
        <v>316</v>
      </c>
      <c r="BQ66" s="52">
        <v>167</v>
      </c>
      <c r="BR66" s="52">
        <v>150</v>
      </c>
      <c r="BS66" s="52">
        <v>136</v>
      </c>
      <c r="BT66" s="52">
        <v>124</v>
      </c>
      <c r="BU66" s="61">
        <v>107</v>
      </c>
      <c r="BV66" s="52">
        <f t="shared" si="121"/>
        <v>52.848101265822791</v>
      </c>
      <c r="BW66" s="52">
        <f t="shared" si="122"/>
        <v>46.296296296296298</v>
      </c>
      <c r="BX66" s="52">
        <f t="shared" si="123"/>
        <v>50.370370370370367</v>
      </c>
      <c r="BY66" s="52">
        <f t="shared" si="124"/>
        <v>43.20557491289199</v>
      </c>
      <c r="BZ66" s="52">
        <f t="shared" si="125"/>
        <v>33.860759493670884</v>
      </c>
      <c r="CA66" s="52">
        <v>15</v>
      </c>
      <c r="CB66" s="52">
        <v>25</v>
      </c>
      <c r="CC66" s="52">
        <v>15</v>
      </c>
      <c r="CD66" s="52">
        <v>19</v>
      </c>
      <c r="CE66" s="61">
        <v>10</v>
      </c>
      <c r="CF66" s="52">
        <f t="shared" si="126"/>
        <v>4.7468354430379751</v>
      </c>
      <c r="CG66" s="52">
        <f t="shared" si="127"/>
        <v>7.716049382716049</v>
      </c>
      <c r="CH66" s="52">
        <f t="shared" si="128"/>
        <v>5.5555555555555554</v>
      </c>
      <c r="CI66" s="52">
        <f t="shared" si="129"/>
        <v>6.6202090592334493</v>
      </c>
      <c r="CJ66" s="52">
        <f t="shared" si="130"/>
        <v>3.1645569620253164</v>
      </c>
      <c r="CK66" s="52">
        <v>3756</v>
      </c>
      <c r="CL66" s="52">
        <v>5035</v>
      </c>
      <c r="CM66" s="52">
        <v>5591</v>
      </c>
      <c r="CN66" s="52">
        <v>6516</v>
      </c>
      <c r="CO66" s="61">
        <v>6335</v>
      </c>
      <c r="CP66" s="52">
        <v>3747</v>
      </c>
      <c r="CQ66" s="52">
        <v>4915</v>
      </c>
      <c r="CR66" s="52">
        <v>5589</v>
      </c>
      <c r="CS66" s="52">
        <v>6492</v>
      </c>
      <c r="CT66" s="61">
        <v>6191</v>
      </c>
      <c r="CU66" s="52">
        <f t="shared" si="131"/>
        <v>99.760383386581481</v>
      </c>
      <c r="CV66" s="52">
        <f t="shared" si="132"/>
        <v>97.616683217477657</v>
      </c>
      <c r="CW66" s="52">
        <f t="shared" si="133"/>
        <v>99.964228223931315</v>
      </c>
      <c r="CX66" s="52">
        <f t="shared" si="134"/>
        <v>99.631675874769797</v>
      </c>
      <c r="CY66" s="52">
        <f t="shared" si="135"/>
        <v>97.726913970007885</v>
      </c>
      <c r="CZ66" s="52">
        <v>15355</v>
      </c>
      <c r="DA66" s="52">
        <v>18365</v>
      </c>
      <c r="DB66" s="52">
        <v>20005</v>
      </c>
      <c r="DC66" s="52">
        <v>20520</v>
      </c>
      <c r="DD66" s="61">
        <v>21992</v>
      </c>
      <c r="DE66" s="52">
        <v>15292</v>
      </c>
      <c r="DF66" s="52">
        <v>18136</v>
      </c>
      <c r="DG66" s="52">
        <v>19999</v>
      </c>
      <c r="DH66" s="52">
        <v>20448</v>
      </c>
      <c r="DI66" s="61">
        <v>21552</v>
      </c>
      <c r="DJ66" s="52">
        <f t="shared" si="136"/>
        <v>99.589710192119824</v>
      </c>
      <c r="DK66" s="52">
        <f t="shared" si="137"/>
        <v>98.753062891369453</v>
      </c>
      <c r="DL66" s="52">
        <f t="shared" si="138"/>
        <v>99.970007498125469</v>
      </c>
      <c r="DM66" s="52">
        <f t="shared" si="139"/>
        <v>99.649122807017548</v>
      </c>
      <c r="DN66" s="52">
        <f t="shared" si="140"/>
        <v>97.999272462713719</v>
      </c>
      <c r="DO66" s="52">
        <v>674</v>
      </c>
      <c r="DP66" s="52">
        <v>743</v>
      </c>
      <c r="DQ66" s="52">
        <v>606</v>
      </c>
      <c r="DR66" s="52">
        <v>763</v>
      </c>
      <c r="DS66" s="52">
        <v>826</v>
      </c>
      <c r="DT66" s="52">
        <v>463</v>
      </c>
      <c r="DU66" s="52">
        <v>503</v>
      </c>
      <c r="DV66" s="52">
        <v>362</v>
      </c>
      <c r="DW66" s="52">
        <v>474</v>
      </c>
      <c r="DX66" s="52">
        <v>514</v>
      </c>
      <c r="DY66" s="52">
        <f t="shared" si="141"/>
        <v>68.694362017804153</v>
      </c>
      <c r="DZ66" s="52">
        <f t="shared" si="142"/>
        <v>67.698519515477798</v>
      </c>
      <c r="EA66" s="52">
        <f t="shared" si="143"/>
        <v>59.735973597359738</v>
      </c>
      <c r="EB66" s="52">
        <f t="shared" si="144"/>
        <v>62.123197903014415</v>
      </c>
      <c r="EC66" s="52">
        <f t="shared" si="145"/>
        <v>62.227602905569015</v>
      </c>
      <c r="ED66" s="52">
        <v>4700</v>
      </c>
      <c r="EE66" s="52">
        <v>5641</v>
      </c>
      <c r="EF66" s="52">
        <v>4965</v>
      </c>
      <c r="EG66" s="52">
        <v>5166</v>
      </c>
      <c r="EH66" s="52">
        <v>5431</v>
      </c>
      <c r="EI66" s="52">
        <v>12</v>
      </c>
      <c r="EJ66" s="52">
        <v>16</v>
      </c>
      <c r="EK66" s="52">
        <v>15</v>
      </c>
      <c r="EL66" s="52">
        <v>18</v>
      </c>
      <c r="EM66" s="52">
        <v>1</v>
      </c>
      <c r="EN66" s="52">
        <f t="shared" si="146"/>
        <v>0.25531914893617019</v>
      </c>
      <c r="EO66" s="52">
        <f t="shared" si="147"/>
        <v>0.28363765289842224</v>
      </c>
      <c r="EP66" s="52">
        <f t="shared" si="148"/>
        <v>0.30211480362537763</v>
      </c>
      <c r="EQ66" s="52">
        <f t="shared" si="149"/>
        <v>0.34843205574912894</v>
      </c>
      <c r="ER66" s="52">
        <f t="shared" si="150"/>
        <v>1.8412815319462345E-2</v>
      </c>
      <c r="ES66" s="52">
        <v>102</v>
      </c>
      <c r="ET66" s="52">
        <v>90</v>
      </c>
      <c r="EU66" s="52">
        <v>118</v>
      </c>
      <c r="EV66" s="52">
        <v>67</v>
      </c>
      <c r="EW66" s="52">
        <v>71</v>
      </c>
      <c r="EX66" s="52">
        <v>25</v>
      </c>
      <c r="EY66" s="52">
        <v>27</v>
      </c>
      <c r="EZ66" s="52">
        <v>47</v>
      </c>
      <c r="FA66" s="52">
        <v>16</v>
      </c>
      <c r="FB66" s="52">
        <v>22</v>
      </c>
      <c r="FC66" s="52">
        <v>6</v>
      </c>
      <c r="FD66" s="52">
        <v>12</v>
      </c>
      <c r="FE66" s="52">
        <v>8</v>
      </c>
      <c r="FF66" s="52">
        <v>7</v>
      </c>
      <c r="FG66" s="52">
        <v>4</v>
      </c>
      <c r="FH66" s="52">
        <f t="shared" si="151"/>
        <v>24.509803921568626</v>
      </c>
      <c r="FI66" s="52">
        <f t="shared" si="152"/>
        <v>30</v>
      </c>
      <c r="FJ66" s="52">
        <f t="shared" si="153"/>
        <v>39.83050847457627</v>
      </c>
      <c r="FK66" s="52">
        <f t="shared" si="154"/>
        <v>23.880597014925371</v>
      </c>
      <c r="FL66" s="52">
        <f t="shared" si="155"/>
        <v>30.985915492957744</v>
      </c>
      <c r="FM66" s="52">
        <f t="shared" si="156"/>
        <v>5.8823529411764701</v>
      </c>
      <c r="FN66" s="52">
        <f t="shared" si="157"/>
        <v>13.333333333333334</v>
      </c>
      <c r="FO66" s="52">
        <f t="shared" si="158"/>
        <v>6.7796610169491522</v>
      </c>
      <c r="FP66" s="52">
        <f t="shared" si="159"/>
        <v>10.44776119402985</v>
      </c>
      <c r="FQ66" s="52">
        <f t="shared" si="160"/>
        <v>5.6338028169014089</v>
      </c>
      <c r="FR66" s="52">
        <v>6</v>
      </c>
      <c r="FS66" s="52">
        <v>3</v>
      </c>
      <c r="FT66" s="52">
        <v>13</v>
      </c>
      <c r="FU66" s="52">
        <v>17</v>
      </c>
      <c r="FV66" s="52">
        <v>12</v>
      </c>
      <c r="FW66" s="52">
        <v>250</v>
      </c>
      <c r="FX66" s="52">
        <v>190</v>
      </c>
      <c r="FY66" s="52">
        <v>259</v>
      </c>
      <c r="FZ66" s="52">
        <v>220</v>
      </c>
      <c r="GA66" s="52">
        <v>200</v>
      </c>
      <c r="GB66" s="52">
        <f t="shared" si="161"/>
        <v>2.4</v>
      </c>
      <c r="GC66" s="52">
        <f t="shared" si="162"/>
        <v>1.5789473684210527</v>
      </c>
      <c r="GD66" s="52">
        <f t="shared" si="163"/>
        <v>5.019305019305019</v>
      </c>
      <c r="GE66" s="52">
        <f t="shared" si="164"/>
        <v>7.7272727272727266</v>
      </c>
      <c r="GF66" s="52">
        <f t="shared" si="165"/>
        <v>6</v>
      </c>
      <c r="GG66" s="52">
        <v>0</v>
      </c>
      <c r="GH66" s="52">
        <v>0</v>
      </c>
      <c r="GI66" s="52">
        <v>0</v>
      </c>
      <c r="GJ66" s="52">
        <v>0</v>
      </c>
      <c r="GK66" s="52">
        <v>0</v>
      </c>
      <c r="GL66" s="52">
        <v>4997</v>
      </c>
      <c r="GM66" s="52">
        <v>5052</v>
      </c>
      <c r="GN66" s="52">
        <v>6071</v>
      </c>
      <c r="GO66" s="52">
        <v>6111</v>
      </c>
      <c r="GP66" s="52">
        <v>6150</v>
      </c>
      <c r="GQ66" s="52">
        <f t="shared" si="166"/>
        <v>0</v>
      </c>
      <c r="GR66" s="52">
        <f t="shared" si="167"/>
        <v>0</v>
      </c>
      <c r="GS66" s="52">
        <f t="shared" si="168"/>
        <v>0</v>
      </c>
      <c r="GT66" s="52">
        <f t="shared" si="169"/>
        <v>0</v>
      </c>
      <c r="GU66" s="52">
        <f t="shared" si="170"/>
        <v>0</v>
      </c>
      <c r="GV66" s="52">
        <v>3</v>
      </c>
      <c r="GW66" s="52">
        <v>7</v>
      </c>
      <c r="GX66" s="52">
        <v>7</v>
      </c>
      <c r="GY66" s="52">
        <v>2</v>
      </c>
      <c r="GZ66" s="52">
        <v>1</v>
      </c>
      <c r="HA66" s="52">
        <f t="shared" si="171"/>
        <v>1.2</v>
      </c>
      <c r="HB66" s="52">
        <f t="shared" si="172"/>
        <v>3.6842105263157889</v>
      </c>
      <c r="HC66" s="52">
        <f t="shared" si="173"/>
        <v>2.7027027027027026</v>
      </c>
      <c r="HD66" s="52">
        <f t="shared" si="174"/>
        <v>0.90909090909090906</v>
      </c>
      <c r="HE66" s="52">
        <f t="shared" si="175"/>
        <v>0.5</v>
      </c>
      <c r="HF66" s="54">
        <v>278</v>
      </c>
      <c r="HG66" s="54">
        <v>300</v>
      </c>
      <c r="HH66" s="54">
        <v>483</v>
      </c>
      <c r="HI66" s="54">
        <v>326</v>
      </c>
      <c r="HJ66" s="54">
        <v>266</v>
      </c>
      <c r="HK66" s="54">
        <v>1260</v>
      </c>
      <c r="HL66" s="54">
        <v>1186</v>
      </c>
      <c r="HM66" s="54">
        <v>1428</v>
      </c>
      <c r="HN66" s="54">
        <v>1164</v>
      </c>
      <c r="HO66" s="54">
        <v>1288</v>
      </c>
      <c r="HP66" s="52">
        <f t="shared" si="176"/>
        <v>22.063492063492063</v>
      </c>
      <c r="HQ66" s="52">
        <f t="shared" si="177"/>
        <v>25.295109612141651</v>
      </c>
      <c r="HR66" s="52">
        <f t="shared" si="178"/>
        <v>33.82352941176471</v>
      </c>
      <c r="HS66" s="52">
        <f t="shared" si="179"/>
        <v>28.006872852233677</v>
      </c>
      <c r="HT66" s="52">
        <f t="shared" si="180"/>
        <v>20.652173913043477</v>
      </c>
    </row>
    <row r="67" spans="1:228" ht="15.75" thickBot="1">
      <c r="A67" s="43">
        <v>260460</v>
      </c>
      <c r="B67" s="43" t="s">
        <v>119</v>
      </c>
      <c r="C67" s="47">
        <v>2612</v>
      </c>
      <c r="D67" s="63">
        <v>1859.3333333333333</v>
      </c>
      <c r="E67" s="63">
        <v>1904.3333333333333</v>
      </c>
      <c r="F67" s="63">
        <v>1950.6666666666667</v>
      </c>
      <c r="G67" s="63">
        <v>1966</v>
      </c>
      <c r="H67" s="63">
        <v>1980.3333333333333</v>
      </c>
      <c r="I67" s="63">
        <v>4577</v>
      </c>
      <c r="J67" s="63">
        <v>3223</v>
      </c>
      <c r="K67" s="63">
        <v>3937</v>
      </c>
      <c r="L67" s="63">
        <v>3243</v>
      </c>
      <c r="M67" s="63">
        <v>3505</v>
      </c>
      <c r="N67" s="63">
        <v>24308</v>
      </c>
      <c r="O67" s="63">
        <v>24180</v>
      </c>
      <c r="P67" s="63">
        <v>24403</v>
      </c>
      <c r="Q67" s="63">
        <v>24282</v>
      </c>
      <c r="R67" s="63">
        <v>24473</v>
      </c>
      <c r="S67" s="64">
        <v>670</v>
      </c>
      <c r="T67" s="64">
        <v>552</v>
      </c>
      <c r="U67" s="64">
        <v>616</v>
      </c>
      <c r="V67" s="64">
        <v>549</v>
      </c>
      <c r="W67" s="64">
        <v>663</v>
      </c>
      <c r="X67" s="52">
        <f t="shared" si="101"/>
        <v>0.36034420939404804</v>
      </c>
      <c r="Y67" s="52">
        <f t="shared" si="102"/>
        <v>0.28986521967442674</v>
      </c>
      <c r="Z67" s="52">
        <f t="shared" si="103"/>
        <v>0.31578947368421051</v>
      </c>
      <c r="AA67" s="52">
        <f t="shared" si="104"/>
        <v>0.27924720244150558</v>
      </c>
      <c r="AB67" s="52">
        <f t="shared" si="105"/>
        <v>0.33479212253829321</v>
      </c>
      <c r="AC67" s="52">
        <v>4507</v>
      </c>
      <c r="AD67" s="52">
        <v>3090</v>
      </c>
      <c r="AE67" s="52">
        <v>3866</v>
      </c>
      <c r="AF67" s="52">
        <v>3178</v>
      </c>
      <c r="AG67" s="61">
        <v>3471</v>
      </c>
      <c r="AH67" s="52">
        <f t="shared" si="106"/>
        <v>98.470613939261526</v>
      </c>
      <c r="AI67" s="52">
        <f t="shared" si="107"/>
        <v>95.873409866583927</v>
      </c>
      <c r="AJ67" s="52">
        <f t="shared" si="108"/>
        <v>98.196596393192777</v>
      </c>
      <c r="AK67" s="52">
        <f t="shared" si="109"/>
        <v>97.995683009559059</v>
      </c>
      <c r="AL67" s="52">
        <f t="shared" si="110"/>
        <v>99.029957203994286</v>
      </c>
      <c r="AM67" s="52">
        <v>648</v>
      </c>
      <c r="AN67" s="52">
        <v>3405</v>
      </c>
      <c r="AO67" s="52">
        <v>4381</v>
      </c>
      <c r="AP67" s="52">
        <v>3810</v>
      </c>
      <c r="AQ67" s="61">
        <v>5957</v>
      </c>
      <c r="AR67" s="52">
        <f t="shared" si="111"/>
        <v>2.6657890406450551</v>
      </c>
      <c r="AS67" s="52">
        <f t="shared" si="112"/>
        <v>14.081885856079404</v>
      </c>
      <c r="AT67" s="52">
        <f t="shared" si="113"/>
        <v>17.952710732287013</v>
      </c>
      <c r="AU67" s="52">
        <f t="shared" si="114"/>
        <v>15.690635038299975</v>
      </c>
      <c r="AV67" s="52">
        <f t="shared" si="115"/>
        <v>24.341110611694518</v>
      </c>
      <c r="AW67" s="52">
        <v>81066</v>
      </c>
      <c r="AX67" s="52">
        <v>67533</v>
      </c>
      <c r="AY67" s="52">
        <v>82783</v>
      </c>
      <c r="AZ67" s="52">
        <v>69355</v>
      </c>
      <c r="BA67" s="61">
        <v>51248</v>
      </c>
      <c r="BB67" s="52">
        <v>78448</v>
      </c>
      <c r="BC67" s="52">
        <v>61893</v>
      </c>
      <c r="BD67" s="52">
        <v>69188</v>
      </c>
      <c r="BE67" s="52">
        <v>55535</v>
      </c>
      <c r="BF67" s="61">
        <v>58983</v>
      </c>
      <c r="BG67" s="52">
        <f t="shared" si="116"/>
        <v>0.96770532652406682</v>
      </c>
      <c r="BH67" s="52">
        <f t="shared" si="117"/>
        <v>0.9164852738661099</v>
      </c>
      <c r="BI67" s="52">
        <f t="shared" si="118"/>
        <v>0.83577546114540424</v>
      </c>
      <c r="BJ67" s="52">
        <f t="shared" si="119"/>
        <v>0.80073534712709971</v>
      </c>
      <c r="BK67" s="52">
        <f t="shared" si="120"/>
        <v>1.1509327193256322</v>
      </c>
      <c r="BL67" s="52">
        <v>346</v>
      </c>
      <c r="BM67" s="52">
        <v>347</v>
      </c>
      <c r="BN67" s="52">
        <v>286</v>
      </c>
      <c r="BO67" s="52">
        <v>356</v>
      </c>
      <c r="BP67" s="61">
        <v>422</v>
      </c>
      <c r="BQ67" s="52">
        <v>157</v>
      </c>
      <c r="BR67" s="52">
        <v>184</v>
      </c>
      <c r="BS67" s="52">
        <v>121</v>
      </c>
      <c r="BT67" s="52">
        <v>169</v>
      </c>
      <c r="BU67" s="61">
        <v>249</v>
      </c>
      <c r="BV67" s="52">
        <f t="shared" si="121"/>
        <v>45.375722543352602</v>
      </c>
      <c r="BW67" s="52">
        <f t="shared" si="122"/>
        <v>53.02593659942363</v>
      </c>
      <c r="BX67" s="52">
        <f t="shared" si="123"/>
        <v>42.307692307692307</v>
      </c>
      <c r="BY67" s="52">
        <f t="shared" si="124"/>
        <v>47.471910112359552</v>
      </c>
      <c r="BZ67" s="52">
        <f t="shared" si="125"/>
        <v>59.004739336492896</v>
      </c>
      <c r="CA67" s="52">
        <v>34</v>
      </c>
      <c r="CB67" s="52">
        <v>29</v>
      </c>
      <c r="CC67" s="52">
        <v>21</v>
      </c>
      <c r="CD67" s="52">
        <v>14</v>
      </c>
      <c r="CE67" s="61">
        <v>33</v>
      </c>
      <c r="CF67" s="52">
        <f t="shared" si="126"/>
        <v>9.8265895953757223</v>
      </c>
      <c r="CG67" s="52">
        <f t="shared" si="127"/>
        <v>8.3573487031700289</v>
      </c>
      <c r="CH67" s="52">
        <f t="shared" si="128"/>
        <v>7.3426573426573425</v>
      </c>
      <c r="CI67" s="52">
        <f t="shared" si="129"/>
        <v>3.9325842696629212</v>
      </c>
      <c r="CJ67" s="52">
        <f t="shared" si="130"/>
        <v>7.8199052132701423</v>
      </c>
      <c r="CK67" s="52">
        <v>4390</v>
      </c>
      <c r="CL67" s="52">
        <v>3772</v>
      </c>
      <c r="CM67" s="52">
        <v>4905</v>
      </c>
      <c r="CN67" s="52">
        <v>4276</v>
      </c>
      <c r="CO67" s="61">
        <v>5310</v>
      </c>
      <c r="CP67" s="52">
        <v>4380</v>
      </c>
      <c r="CQ67" s="52">
        <v>3770</v>
      </c>
      <c r="CR67" s="52">
        <v>4899</v>
      </c>
      <c r="CS67" s="52">
        <v>4268</v>
      </c>
      <c r="CT67" s="61">
        <v>5014</v>
      </c>
      <c r="CU67" s="52">
        <f t="shared" si="131"/>
        <v>99.772209567198175</v>
      </c>
      <c r="CV67" s="52">
        <f t="shared" si="132"/>
        <v>99.946977730646864</v>
      </c>
      <c r="CW67" s="52">
        <f t="shared" si="133"/>
        <v>99.877675840978597</v>
      </c>
      <c r="CX67" s="52">
        <f t="shared" si="134"/>
        <v>99.812909260991574</v>
      </c>
      <c r="CY67" s="52">
        <f t="shared" si="135"/>
        <v>94.425612052730699</v>
      </c>
      <c r="CZ67" s="52">
        <v>27268</v>
      </c>
      <c r="DA67" s="52">
        <v>22939</v>
      </c>
      <c r="DB67" s="52">
        <v>28124</v>
      </c>
      <c r="DC67" s="52">
        <v>22363</v>
      </c>
      <c r="DD67" s="61">
        <v>24878</v>
      </c>
      <c r="DE67" s="52">
        <v>27268</v>
      </c>
      <c r="DF67" s="52">
        <v>22929</v>
      </c>
      <c r="DG67" s="52">
        <v>27895</v>
      </c>
      <c r="DH67" s="52">
        <v>22196</v>
      </c>
      <c r="DI67" s="61">
        <v>22694</v>
      </c>
      <c r="DJ67" s="52">
        <f t="shared" si="136"/>
        <v>100</v>
      </c>
      <c r="DK67" s="52">
        <f t="shared" si="137"/>
        <v>99.956406120580667</v>
      </c>
      <c r="DL67" s="52">
        <f t="shared" si="138"/>
        <v>99.185748826624945</v>
      </c>
      <c r="DM67" s="52">
        <f t="shared" si="139"/>
        <v>99.25323078298976</v>
      </c>
      <c r="DN67" s="52">
        <f t="shared" si="140"/>
        <v>91.221159257175017</v>
      </c>
      <c r="DO67" s="52">
        <v>1530</v>
      </c>
      <c r="DP67" s="52">
        <v>1277</v>
      </c>
      <c r="DQ67" s="52">
        <v>1174</v>
      </c>
      <c r="DR67" s="52">
        <v>1029</v>
      </c>
      <c r="DS67" s="52">
        <v>1124</v>
      </c>
      <c r="DT67" s="52">
        <v>965</v>
      </c>
      <c r="DU67" s="52">
        <v>914</v>
      </c>
      <c r="DV67" s="52">
        <v>754</v>
      </c>
      <c r="DW67" s="52">
        <v>669</v>
      </c>
      <c r="DX67" s="52">
        <v>725</v>
      </c>
      <c r="DY67" s="52">
        <f t="shared" si="141"/>
        <v>63.071895424836597</v>
      </c>
      <c r="DZ67" s="52">
        <f t="shared" si="142"/>
        <v>71.574001566170708</v>
      </c>
      <c r="EA67" s="52">
        <f t="shared" si="143"/>
        <v>64.224872231686547</v>
      </c>
      <c r="EB67" s="52">
        <f t="shared" si="144"/>
        <v>65.014577259475217</v>
      </c>
      <c r="EC67" s="52">
        <f t="shared" si="145"/>
        <v>64.5017793594306</v>
      </c>
      <c r="ED67" s="52">
        <v>10362</v>
      </c>
      <c r="EE67" s="52">
        <v>8544</v>
      </c>
      <c r="EF67" s="52">
        <v>9343</v>
      </c>
      <c r="EG67" s="52">
        <v>7242</v>
      </c>
      <c r="EH67" s="52">
        <v>7249</v>
      </c>
      <c r="EI67" s="52">
        <v>206</v>
      </c>
      <c r="EJ67" s="52">
        <v>102</v>
      </c>
      <c r="EK67" s="52">
        <v>110</v>
      </c>
      <c r="EL67" s="52">
        <v>96</v>
      </c>
      <c r="EM67" s="52">
        <v>40</v>
      </c>
      <c r="EN67" s="52">
        <f t="shared" si="146"/>
        <v>1.9880331982242809</v>
      </c>
      <c r="EO67" s="52">
        <f t="shared" si="147"/>
        <v>1.193820224719101</v>
      </c>
      <c r="EP67" s="52">
        <f t="shared" si="148"/>
        <v>1.1773520282564487</v>
      </c>
      <c r="EQ67" s="52">
        <f t="shared" si="149"/>
        <v>1.3256006628003314</v>
      </c>
      <c r="ER67" s="52">
        <f t="shared" si="150"/>
        <v>0.55180024831011176</v>
      </c>
      <c r="ES67" s="52">
        <v>27</v>
      </c>
      <c r="ET67" s="52">
        <v>1</v>
      </c>
      <c r="EU67" s="52">
        <v>22</v>
      </c>
      <c r="EV67" s="52">
        <v>11</v>
      </c>
      <c r="EW67" s="52">
        <v>10</v>
      </c>
      <c r="EX67" s="52">
        <v>2</v>
      </c>
      <c r="EY67" s="52">
        <v>0</v>
      </c>
      <c r="EZ67" s="52">
        <v>3</v>
      </c>
      <c r="FA67" s="52">
        <v>1</v>
      </c>
      <c r="FB67" s="52">
        <v>3</v>
      </c>
      <c r="FC67" s="52">
        <v>9</v>
      </c>
      <c r="FD67" s="52">
        <v>0</v>
      </c>
      <c r="FE67" s="52">
        <v>12</v>
      </c>
      <c r="FF67" s="52">
        <v>3</v>
      </c>
      <c r="FG67" s="52">
        <v>7</v>
      </c>
      <c r="FH67" s="52">
        <f t="shared" si="151"/>
        <v>7.4074074074074066</v>
      </c>
      <c r="FI67" s="52">
        <f t="shared" si="152"/>
        <v>0</v>
      </c>
      <c r="FJ67" s="52">
        <f t="shared" si="153"/>
        <v>13.636363636363635</v>
      </c>
      <c r="FK67" s="52">
        <f t="shared" si="154"/>
        <v>9.0909090909090917</v>
      </c>
      <c r="FL67" s="52">
        <f t="shared" si="155"/>
        <v>30</v>
      </c>
      <c r="FM67" s="52">
        <f t="shared" si="156"/>
        <v>33.333333333333329</v>
      </c>
      <c r="FN67" s="52">
        <f t="shared" si="157"/>
        <v>0</v>
      </c>
      <c r="FO67" s="52">
        <f t="shared" si="158"/>
        <v>54.54545454545454</v>
      </c>
      <c r="FP67" s="52">
        <f t="shared" si="159"/>
        <v>27.27272727272727</v>
      </c>
      <c r="FQ67" s="52">
        <f t="shared" si="160"/>
        <v>70</v>
      </c>
      <c r="FR67" s="52">
        <v>1</v>
      </c>
      <c r="FS67" s="52">
        <v>1</v>
      </c>
      <c r="FT67" s="52">
        <v>1</v>
      </c>
      <c r="FU67" s="52">
        <v>2</v>
      </c>
      <c r="FV67" s="52">
        <v>1</v>
      </c>
      <c r="FW67" s="52">
        <v>61</v>
      </c>
      <c r="FX67" s="52">
        <v>30</v>
      </c>
      <c r="FY67" s="52">
        <v>32</v>
      </c>
      <c r="FZ67" s="52">
        <v>56</v>
      </c>
      <c r="GA67" s="52">
        <v>44</v>
      </c>
      <c r="GB67" s="52">
        <f t="shared" si="161"/>
        <v>1.639344262295082</v>
      </c>
      <c r="GC67" s="52">
        <f t="shared" si="162"/>
        <v>3.3333333333333335</v>
      </c>
      <c r="GD67" s="52">
        <f t="shared" si="163"/>
        <v>3.125</v>
      </c>
      <c r="GE67" s="52">
        <f t="shared" si="164"/>
        <v>3.5714285714285712</v>
      </c>
      <c r="GF67" s="52">
        <f t="shared" si="165"/>
        <v>2.2727272727272729</v>
      </c>
      <c r="GG67" s="52">
        <v>0</v>
      </c>
      <c r="GH67" s="52">
        <v>0</v>
      </c>
      <c r="GI67" s="52">
        <v>0</v>
      </c>
      <c r="GJ67" s="52">
        <v>0</v>
      </c>
      <c r="GK67" s="52">
        <v>0</v>
      </c>
      <c r="GL67" s="52">
        <v>6734</v>
      </c>
      <c r="GM67" s="52">
        <v>6906</v>
      </c>
      <c r="GN67" s="52">
        <v>7495</v>
      </c>
      <c r="GO67" s="52">
        <v>7554</v>
      </c>
      <c r="GP67" s="52">
        <v>7611</v>
      </c>
      <c r="GQ67" s="52">
        <f t="shared" si="166"/>
        <v>0</v>
      </c>
      <c r="GR67" s="52">
        <f t="shared" si="167"/>
        <v>0</v>
      </c>
      <c r="GS67" s="52">
        <f t="shared" si="168"/>
        <v>0</v>
      </c>
      <c r="GT67" s="52">
        <f t="shared" si="169"/>
        <v>0</v>
      </c>
      <c r="GU67" s="52">
        <f t="shared" si="170"/>
        <v>0</v>
      </c>
      <c r="GV67" s="52">
        <v>0</v>
      </c>
      <c r="GW67" s="52">
        <v>0</v>
      </c>
      <c r="GX67" s="52">
        <v>0</v>
      </c>
      <c r="GY67" s="52">
        <v>0</v>
      </c>
      <c r="GZ67" s="52">
        <v>0</v>
      </c>
      <c r="HA67" s="52">
        <f t="shared" si="171"/>
        <v>0</v>
      </c>
      <c r="HB67" s="52">
        <f t="shared" si="172"/>
        <v>0</v>
      </c>
      <c r="HC67" s="52">
        <f t="shared" si="173"/>
        <v>0</v>
      </c>
      <c r="HD67" s="52">
        <f t="shared" si="174"/>
        <v>0</v>
      </c>
      <c r="HE67" s="52">
        <f t="shared" si="175"/>
        <v>0</v>
      </c>
      <c r="HF67" s="54">
        <v>140</v>
      </c>
      <c r="HG67" s="54">
        <v>78</v>
      </c>
      <c r="HH67" s="54">
        <v>102</v>
      </c>
      <c r="HI67" s="54">
        <v>175</v>
      </c>
      <c r="HJ67" s="54">
        <v>203</v>
      </c>
      <c r="HK67" s="54">
        <v>1042</v>
      </c>
      <c r="HL67" s="54">
        <v>921</v>
      </c>
      <c r="HM67" s="54">
        <v>1007</v>
      </c>
      <c r="HN67" s="54">
        <v>1186</v>
      </c>
      <c r="HO67" s="54">
        <v>1401</v>
      </c>
      <c r="HP67" s="52">
        <f t="shared" si="176"/>
        <v>13.435700575815741</v>
      </c>
      <c r="HQ67" s="52">
        <f t="shared" si="177"/>
        <v>8.4690553745928341</v>
      </c>
      <c r="HR67" s="52">
        <f t="shared" si="178"/>
        <v>10.12909632571996</v>
      </c>
      <c r="HS67" s="52">
        <f t="shared" si="179"/>
        <v>14.75548060708263</v>
      </c>
      <c r="HT67" s="52">
        <f t="shared" si="180"/>
        <v>14.489650249821556</v>
      </c>
    </row>
    <row r="68" spans="1:228" ht="15.75" thickBot="1">
      <c r="A68" s="43">
        <v>260470</v>
      </c>
      <c r="B68" s="43" t="s">
        <v>64</v>
      </c>
      <c r="C68" s="47">
        <v>2605</v>
      </c>
      <c r="D68" s="63">
        <v>1171.6666666666667</v>
      </c>
      <c r="E68" s="63">
        <v>1189.6666666666667</v>
      </c>
      <c r="F68" s="63">
        <v>1308.3333333333333</v>
      </c>
      <c r="G68" s="63">
        <v>1314.3333333333333</v>
      </c>
      <c r="H68" s="63">
        <v>1306</v>
      </c>
      <c r="I68" s="63">
        <v>3106</v>
      </c>
      <c r="J68" s="63">
        <v>2315</v>
      </c>
      <c r="K68" s="63">
        <v>2931</v>
      </c>
      <c r="L68" s="63">
        <v>2775</v>
      </c>
      <c r="M68" s="63">
        <v>2948</v>
      </c>
      <c r="N68" s="63">
        <v>17748</v>
      </c>
      <c r="O68" s="63">
        <v>16733</v>
      </c>
      <c r="P68" s="63">
        <v>16686</v>
      </c>
      <c r="Q68" s="63">
        <v>17419</v>
      </c>
      <c r="R68" s="63">
        <v>17491</v>
      </c>
      <c r="S68" s="64">
        <v>600</v>
      </c>
      <c r="T68" s="64">
        <v>743</v>
      </c>
      <c r="U68" s="64">
        <v>403</v>
      </c>
      <c r="V68" s="64">
        <v>288</v>
      </c>
      <c r="W68" s="64">
        <v>386</v>
      </c>
      <c r="X68" s="52">
        <f t="shared" si="101"/>
        <v>0.51209103840682779</v>
      </c>
      <c r="Y68" s="52">
        <f t="shared" si="102"/>
        <v>0.62454469038946481</v>
      </c>
      <c r="Z68" s="52">
        <f t="shared" si="103"/>
        <v>0.30802547770700639</v>
      </c>
      <c r="AA68" s="52">
        <f t="shared" si="104"/>
        <v>0.21912249556175503</v>
      </c>
      <c r="AB68" s="52">
        <f t="shared" si="105"/>
        <v>0.29555895865237364</v>
      </c>
      <c r="AC68" s="52">
        <v>3042</v>
      </c>
      <c r="AD68" s="52">
        <v>2296</v>
      </c>
      <c r="AE68" s="52">
        <v>2859</v>
      </c>
      <c r="AF68" s="52">
        <v>2728</v>
      </c>
      <c r="AG68" s="61">
        <v>2822</v>
      </c>
      <c r="AH68" s="52">
        <f t="shared" si="106"/>
        <v>97.939471989697353</v>
      </c>
      <c r="AI68" s="52">
        <f t="shared" si="107"/>
        <v>99.179265658747298</v>
      </c>
      <c r="AJ68" s="52">
        <f t="shared" si="108"/>
        <v>97.543500511770731</v>
      </c>
      <c r="AK68" s="52">
        <f t="shared" si="109"/>
        <v>98.306306306306297</v>
      </c>
      <c r="AL68" s="52">
        <f t="shared" si="110"/>
        <v>95.725915875169605</v>
      </c>
      <c r="AM68" s="52">
        <v>4741</v>
      </c>
      <c r="AN68" s="52">
        <v>3781</v>
      </c>
      <c r="AO68" s="52">
        <v>2856</v>
      </c>
      <c r="AP68" s="52">
        <v>2727</v>
      </c>
      <c r="AQ68" s="61">
        <v>2143</v>
      </c>
      <c r="AR68" s="52">
        <f t="shared" si="111"/>
        <v>26.712869055668243</v>
      </c>
      <c r="AS68" s="52">
        <f t="shared" si="112"/>
        <v>22.596067650750015</v>
      </c>
      <c r="AT68" s="52">
        <f t="shared" si="113"/>
        <v>17.116145271485077</v>
      </c>
      <c r="AU68" s="52">
        <f t="shared" si="114"/>
        <v>15.655318904644352</v>
      </c>
      <c r="AV68" s="52">
        <f t="shared" si="115"/>
        <v>12.252015322165684</v>
      </c>
      <c r="AW68" s="52">
        <v>54220</v>
      </c>
      <c r="AX68" s="52">
        <v>53590</v>
      </c>
      <c r="AY68" s="52">
        <v>54270</v>
      </c>
      <c r="AZ68" s="52">
        <v>54433</v>
      </c>
      <c r="BA68" s="61">
        <v>53864</v>
      </c>
      <c r="BB68" s="52">
        <v>54180</v>
      </c>
      <c r="BC68" s="52">
        <v>78451</v>
      </c>
      <c r="BD68" s="52">
        <v>90093</v>
      </c>
      <c r="BE68" s="52">
        <v>92455</v>
      </c>
      <c r="BF68" s="61">
        <v>101329</v>
      </c>
      <c r="BG68" s="52">
        <f t="shared" si="116"/>
        <v>0.99926226484691993</v>
      </c>
      <c r="BH68" s="52">
        <f t="shared" si="117"/>
        <v>1.463911177458481</v>
      </c>
      <c r="BI68" s="52">
        <f t="shared" si="118"/>
        <v>1.6600884466556107</v>
      </c>
      <c r="BJ68" s="52">
        <f t="shared" si="119"/>
        <v>1.6985100949791487</v>
      </c>
      <c r="BK68" s="52">
        <f t="shared" si="120"/>
        <v>1.881200802019902</v>
      </c>
      <c r="BL68" s="52">
        <v>277</v>
      </c>
      <c r="BM68" s="52">
        <v>269</v>
      </c>
      <c r="BN68" s="52">
        <v>234</v>
      </c>
      <c r="BO68" s="52">
        <v>242</v>
      </c>
      <c r="BP68" s="61">
        <v>230</v>
      </c>
      <c r="BQ68" s="52">
        <v>121</v>
      </c>
      <c r="BR68" s="52">
        <v>123</v>
      </c>
      <c r="BS68" s="52">
        <v>107</v>
      </c>
      <c r="BT68" s="52">
        <v>149</v>
      </c>
      <c r="BU68" s="61">
        <v>152</v>
      </c>
      <c r="BV68" s="52">
        <f t="shared" si="121"/>
        <v>43.682310469314075</v>
      </c>
      <c r="BW68" s="52">
        <f t="shared" si="122"/>
        <v>45.724907063197023</v>
      </c>
      <c r="BX68" s="52">
        <f t="shared" si="123"/>
        <v>45.726495726495727</v>
      </c>
      <c r="BY68" s="52">
        <f t="shared" si="124"/>
        <v>61.570247933884289</v>
      </c>
      <c r="BZ68" s="52">
        <f t="shared" si="125"/>
        <v>66.086956521739125</v>
      </c>
      <c r="CA68" s="52">
        <v>19</v>
      </c>
      <c r="CB68" s="52">
        <v>20</v>
      </c>
      <c r="CC68" s="52">
        <v>16</v>
      </c>
      <c r="CD68" s="52">
        <v>11</v>
      </c>
      <c r="CE68" s="61">
        <v>13</v>
      </c>
      <c r="CF68" s="52">
        <f t="shared" si="126"/>
        <v>6.8592057761732859</v>
      </c>
      <c r="CG68" s="52">
        <f t="shared" si="127"/>
        <v>7.4349442379182156</v>
      </c>
      <c r="CH68" s="52">
        <f t="shared" si="128"/>
        <v>6.8376068376068382</v>
      </c>
      <c r="CI68" s="52">
        <f t="shared" si="129"/>
        <v>4.5454545454545459</v>
      </c>
      <c r="CJ68" s="52">
        <f t="shared" si="130"/>
        <v>5.6521739130434785</v>
      </c>
      <c r="CK68" s="52">
        <v>3705</v>
      </c>
      <c r="CL68" s="52">
        <v>3790</v>
      </c>
      <c r="CM68" s="52">
        <v>3688</v>
      </c>
      <c r="CN68" s="52">
        <v>3753</v>
      </c>
      <c r="CO68" s="61">
        <v>4168</v>
      </c>
      <c r="CP68" s="52">
        <v>3656</v>
      </c>
      <c r="CQ68" s="52">
        <v>3723</v>
      </c>
      <c r="CR68" s="52">
        <v>3629</v>
      </c>
      <c r="CS68" s="52">
        <v>3700</v>
      </c>
      <c r="CT68" s="61">
        <v>4132</v>
      </c>
      <c r="CU68" s="52">
        <f t="shared" si="131"/>
        <v>98.677462887989208</v>
      </c>
      <c r="CV68" s="52">
        <f t="shared" si="132"/>
        <v>98.23218997361478</v>
      </c>
      <c r="CW68" s="52">
        <f t="shared" si="133"/>
        <v>98.400216919739691</v>
      </c>
      <c r="CX68" s="52">
        <f t="shared" si="134"/>
        <v>98.587796429523038</v>
      </c>
      <c r="CY68" s="52">
        <f t="shared" si="135"/>
        <v>99.136276391554702</v>
      </c>
      <c r="CZ68" s="52">
        <v>21923</v>
      </c>
      <c r="DA68" s="52">
        <v>22819</v>
      </c>
      <c r="DB68" s="52">
        <v>22233</v>
      </c>
      <c r="DC68" s="52">
        <v>22235</v>
      </c>
      <c r="DD68" s="61">
        <v>23253</v>
      </c>
      <c r="DE68" s="52">
        <v>21349</v>
      </c>
      <c r="DF68" s="52">
        <v>22130</v>
      </c>
      <c r="DG68" s="52">
        <v>21747</v>
      </c>
      <c r="DH68" s="52">
        <v>21728</v>
      </c>
      <c r="DI68" s="61">
        <v>22873</v>
      </c>
      <c r="DJ68" s="52">
        <f t="shared" si="136"/>
        <v>97.381745199105964</v>
      </c>
      <c r="DK68" s="52">
        <f t="shared" si="137"/>
        <v>96.980586353477364</v>
      </c>
      <c r="DL68" s="52">
        <f t="shared" si="138"/>
        <v>97.814060180812305</v>
      </c>
      <c r="DM68" s="52">
        <f t="shared" si="139"/>
        <v>97.719811108612546</v>
      </c>
      <c r="DN68" s="52">
        <f t="shared" si="140"/>
        <v>98.365802262073714</v>
      </c>
      <c r="DO68" s="52">
        <v>1103</v>
      </c>
      <c r="DP68" s="52">
        <v>1106</v>
      </c>
      <c r="DQ68" s="52">
        <v>917</v>
      </c>
      <c r="DR68" s="52">
        <v>946</v>
      </c>
      <c r="DS68" s="52">
        <v>1012</v>
      </c>
      <c r="DT68" s="52">
        <v>731</v>
      </c>
      <c r="DU68" s="52">
        <v>765</v>
      </c>
      <c r="DV68" s="52">
        <v>662</v>
      </c>
      <c r="DW68" s="52">
        <v>684</v>
      </c>
      <c r="DX68" s="52">
        <v>694</v>
      </c>
      <c r="DY68" s="52">
        <f t="shared" si="141"/>
        <v>66.273798730734356</v>
      </c>
      <c r="DZ68" s="52">
        <f t="shared" si="142"/>
        <v>69.168173598553352</v>
      </c>
      <c r="EA68" s="52">
        <f t="shared" si="143"/>
        <v>72.191930207197387</v>
      </c>
      <c r="EB68" s="52">
        <f t="shared" si="144"/>
        <v>72.304439746300204</v>
      </c>
      <c r="EC68" s="52">
        <f t="shared" si="145"/>
        <v>68.577075098814234</v>
      </c>
      <c r="ED68" s="52">
        <v>6588</v>
      </c>
      <c r="EE68" s="52">
        <v>6407</v>
      </c>
      <c r="EF68" s="52">
        <v>5968</v>
      </c>
      <c r="EG68" s="52">
        <v>5633</v>
      </c>
      <c r="EH68" s="52">
        <v>5429</v>
      </c>
      <c r="EI68" s="52">
        <v>202</v>
      </c>
      <c r="EJ68" s="52">
        <v>124</v>
      </c>
      <c r="EK68" s="52">
        <v>123</v>
      </c>
      <c r="EL68" s="52">
        <v>106</v>
      </c>
      <c r="EM68" s="52">
        <v>12</v>
      </c>
      <c r="EN68" s="52">
        <f t="shared" si="146"/>
        <v>3.066180935033394</v>
      </c>
      <c r="EO68" s="52">
        <f t="shared" si="147"/>
        <v>1.9353831746527235</v>
      </c>
      <c r="EP68" s="52">
        <f t="shared" si="148"/>
        <v>2.0609919571045578</v>
      </c>
      <c r="EQ68" s="52">
        <f t="shared" si="149"/>
        <v>1.8817681519616547</v>
      </c>
      <c r="ER68" s="52">
        <f t="shared" si="150"/>
        <v>0.22103518143304474</v>
      </c>
      <c r="ES68" s="52">
        <v>24</v>
      </c>
      <c r="ET68" s="52">
        <v>16</v>
      </c>
      <c r="EU68" s="52">
        <v>33</v>
      </c>
      <c r="EV68" s="52">
        <v>22</v>
      </c>
      <c r="EW68" s="52">
        <v>20</v>
      </c>
      <c r="EX68" s="52">
        <v>5</v>
      </c>
      <c r="EY68" s="52">
        <v>1</v>
      </c>
      <c r="EZ68" s="52">
        <v>8</v>
      </c>
      <c r="FA68" s="52">
        <v>3</v>
      </c>
      <c r="FB68" s="52">
        <v>2</v>
      </c>
      <c r="FC68" s="52">
        <v>2</v>
      </c>
      <c r="FD68" s="52">
        <v>9</v>
      </c>
      <c r="FE68" s="52">
        <v>7</v>
      </c>
      <c r="FF68" s="52">
        <v>4</v>
      </c>
      <c r="FG68" s="52">
        <v>0</v>
      </c>
      <c r="FH68" s="52">
        <f t="shared" si="151"/>
        <v>20.833333333333336</v>
      </c>
      <c r="FI68" s="52">
        <f t="shared" si="152"/>
        <v>6.25</v>
      </c>
      <c r="FJ68" s="52">
        <f t="shared" si="153"/>
        <v>24.242424242424242</v>
      </c>
      <c r="FK68" s="52">
        <f t="shared" si="154"/>
        <v>13.636363636363635</v>
      </c>
      <c r="FL68" s="52">
        <f t="shared" si="155"/>
        <v>10</v>
      </c>
      <c r="FM68" s="52">
        <f t="shared" si="156"/>
        <v>8.3333333333333321</v>
      </c>
      <c r="FN68" s="52">
        <f t="shared" si="157"/>
        <v>56.25</v>
      </c>
      <c r="FO68" s="52">
        <f t="shared" si="158"/>
        <v>21.212121212121211</v>
      </c>
      <c r="FP68" s="52">
        <f t="shared" si="159"/>
        <v>18.181818181818183</v>
      </c>
      <c r="FQ68" s="52">
        <f t="shared" si="160"/>
        <v>0</v>
      </c>
      <c r="FR68" s="52">
        <v>9</v>
      </c>
      <c r="FS68" s="52">
        <v>5</v>
      </c>
      <c r="FT68" s="52">
        <v>8</v>
      </c>
      <c r="FU68" s="52">
        <v>13</v>
      </c>
      <c r="FV68" s="52">
        <v>9</v>
      </c>
      <c r="FW68" s="52">
        <v>148</v>
      </c>
      <c r="FX68" s="52">
        <v>119</v>
      </c>
      <c r="FY68" s="52">
        <v>132</v>
      </c>
      <c r="FZ68" s="52">
        <v>120</v>
      </c>
      <c r="GA68" s="52">
        <v>108</v>
      </c>
      <c r="GB68" s="52">
        <f t="shared" si="161"/>
        <v>6.0810810810810816</v>
      </c>
      <c r="GC68" s="52">
        <f t="shared" si="162"/>
        <v>4.2016806722689077</v>
      </c>
      <c r="GD68" s="52">
        <f t="shared" si="163"/>
        <v>6.0606060606060606</v>
      </c>
      <c r="GE68" s="52">
        <f t="shared" si="164"/>
        <v>10.833333333333334</v>
      </c>
      <c r="GF68" s="52">
        <f t="shared" si="165"/>
        <v>8.3333333333333321</v>
      </c>
      <c r="GG68" s="52">
        <v>0</v>
      </c>
      <c r="GH68" s="52">
        <v>0</v>
      </c>
      <c r="GI68" s="52">
        <v>0</v>
      </c>
      <c r="GJ68" s="52">
        <v>0</v>
      </c>
      <c r="GK68" s="52">
        <v>0</v>
      </c>
      <c r="GL68" s="52">
        <v>4801</v>
      </c>
      <c r="GM68" s="52">
        <v>4838</v>
      </c>
      <c r="GN68" s="52">
        <v>5309</v>
      </c>
      <c r="GO68" s="52">
        <v>5332</v>
      </c>
      <c r="GP68" s="52">
        <v>5296</v>
      </c>
      <c r="GQ68" s="52">
        <f t="shared" si="166"/>
        <v>0</v>
      </c>
      <c r="GR68" s="52">
        <f t="shared" si="167"/>
        <v>0</v>
      </c>
      <c r="GS68" s="52">
        <f t="shared" si="168"/>
        <v>0</v>
      </c>
      <c r="GT68" s="52">
        <f t="shared" si="169"/>
        <v>0</v>
      </c>
      <c r="GU68" s="52">
        <f t="shared" si="170"/>
        <v>0</v>
      </c>
      <c r="GV68" s="52">
        <v>2</v>
      </c>
      <c r="GW68" s="52">
        <v>1</v>
      </c>
      <c r="GX68" s="52">
        <v>1</v>
      </c>
      <c r="GY68" s="52">
        <v>1</v>
      </c>
      <c r="GZ68" s="52">
        <v>1</v>
      </c>
      <c r="HA68" s="52">
        <f t="shared" si="171"/>
        <v>1.3513513513513513</v>
      </c>
      <c r="HB68" s="52">
        <f t="shared" si="172"/>
        <v>0.84033613445378152</v>
      </c>
      <c r="HC68" s="52">
        <f t="shared" si="173"/>
        <v>0.75757575757575757</v>
      </c>
      <c r="HD68" s="52">
        <f t="shared" si="174"/>
        <v>0.83333333333333337</v>
      </c>
      <c r="HE68" s="52">
        <f t="shared" si="175"/>
        <v>0.92592592592592582</v>
      </c>
      <c r="HF68" s="54">
        <v>148</v>
      </c>
      <c r="HG68" s="54">
        <v>111</v>
      </c>
      <c r="HH68" s="54">
        <v>124</v>
      </c>
      <c r="HI68" s="54">
        <v>126</v>
      </c>
      <c r="HJ68" s="54">
        <v>118</v>
      </c>
      <c r="HK68" s="54">
        <v>943</v>
      </c>
      <c r="HL68" s="54">
        <v>872</v>
      </c>
      <c r="HM68" s="54">
        <v>918</v>
      </c>
      <c r="HN68" s="54">
        <v>838</v>
      </c>
      <c r="HO68" s="54">
        <v>775</v>
      </c>
      <c r="HP68" s="52">
        <f t="shared" si="176"/>
        <v>15.69459172852598</v>
      </c>
      <c r="HQ68" s="52">
        <f t="shared" si="177"/>
        <v>12.729357798165136</v>
      </c>
      <c r="HR68" s="52">
        <f t="shared" si="178"/>
        <v>13.507625272331156</v>
      </c>
      <c r="HS68" s="52">
        <f t="shared" si="179"/>
        <v>15.035799522673033</v>
      </c>
      <c r="HT68" s="52">
        <f t="shared" si="180"/>
        <v>15.225806451612902</v>
      </c>
    </row>
    <row r="69" spans="1:228" ht="15.75" thickBot="1">
      <c r="A69" s="43">
        <v>260480</v>
      </c>
      <c r="B69" s="43" t="s">
        <v>775</v>
      </c>
      <c r="C69" s="47">
        <v>2603</v>
      </c>
      <c r="D69" s="63">
        <v>858</v>
      </c>
      <c r="E69" s="63">
        <v>869.33333333333337</v>
      </c>
      <c r="F69" s="63">
        <v>928</v>
      </c>
      <c r="G69" s="63">
        <v>925.66666666666663</v>
      </c>
      <c r="H69" s="63">
        <v>926.66666666666663</v>
      </c>
      <c r="I69" s="63">
        <v>3610</v>
      </c>
      <c r="J69" s="63">
        <v>2966</v>
      </c>
      <c r="K69" s="63">
        <v>2162</v>
      </c>
      <c r="L69" s="63">
        <v>2408</v>
      </c>
      <c r="M69" s="63">
        <v>2062</v>
      </c>
      <c r="N69" s="63">
        <v>12864</v>
      </c>
      <c r="O69" s="63">
        <v>11812</v>
      </c>
      <c r="P69" s="63">
        <v>11712</v>
      </c>
      <c r="Q69" s="63">
        <v>12452</v>
      </c>
      <c r="R69" s="63">
        <v>12435</v>
      </c>
      <c r="S69" s="64">
        <v>470</v>
      </c>
      <c r="T69" s="64">
        <v>148</v>
      </c>
      <c r="U69" s="64">
        <v>578</v>
      </c>
      <c r="V69" s="64">
        <v>548</v>
      </c>
      <c r="W69" s="64">
        <v>436</v>
      </c>
      <c r="X69" s="52">
        <f t="shared" si="101"/>
        <v>0.54778554778554778</v>
      </c>
      <c r="Y69" s="52">
        <f t="shared" si="102"/>
        <v>0.17024539877300612</v>
      </c>
      <c r="Z69" s="52">
        <f t="shared" si="103"/>
        <v>0.62284482758620685</v>
      </c>
      <c r="AA69" s="52">
        <f t="shared" si="104"/>
        <v>0.59200576161325169</v>
      </c>
      <c r="AB69" s="52">
        <f t="shared" si="105"/>
        <v>0.47050359712230216</v>
      </c>
      <c r="AC69" s="52">
        <v>3583</v>
      </c>
      <c r="AD69" s="52">
        <v>2926</v>
      </c>
      <c r="AE69" s="52">
        <v>2157</v>
      </c>
      <c r="AF69" s="52">
        <v>2392</v>
      </c>
      <c r="AG69" s="61">
        <v>2059</v>
      </c>
      <c r="AH69" s="52">
        <f t="shared" si="106"/>
        <v>99.252077562326875</v>
      </c>
      <c r="AI69" s="52">
        <f t="shared" si="107"/>
        <v>98.651382333108558</v>
      </c>
      <c r="AJ69" s="52">
        <f t="shared" si="108"/>
        <v>99.768732654949119</v>
      </c>
      <c r="AK69" s="52">
        <f t="shared" si="109"/>
        <v>99.33554817275747</v>
      </c>
      <c r="AL69" s="52">
        <f t="shared" si="110"/>
        <v>99.854510184287108</v>
      </c>
      <c r="AM69" s="52">
        <v>2467</v>
      </c>
      <c r="AN69" s="52">
        <v>3480</v>
      </c>
      <c r="AO69" s="52">
        <v>1601</v>
      </c>
      <c r="AP69" s="52">
        <v>914</v>
      </c>
      <c r="AQ69" s="61">
        <v>2289</v>
      </c>
      <c r="AR69" s="52">
        <f t="shared" si="111"/>
        <v>19.177549751243781</v>
      </c>
      <c r="AS69" s="52">
        <f t="shared" si="112"/>
        <v>29.46156451066712</v>
      </c>
      <c r="AT69" s="52">
        <f t="shared" si="113"/>
        <v>13.66974043715847</v>
      </c>
      <c r="AU69" s="52">
        <f t="shared" si="114"/>
        <v>7.3401863154513327</v>
      </c>
      <c r="AV69" s="52">
        <f t="shared" si="115"/>
        <v>18.407720144752716</v>
      </c>
      <c r="AW69" s="52">
        <v>40035</v>
      </c>
      <c r="AX69" s="52">
        <v>35523</v>
      </c>
      <c r="AY69" s="52">
        <v>39509</v>
      </c>
      <c r="AZ69" s="52">
        <v>34674</v>
      </c>
      <c r="BA69" s="61">
        <v>37773</v>
      </c>
      <c r="BB69" s="52">
        <v>36776</v>
      </c>
      <c r="BC69" s="52">
        <v>36352</v>
      </c>
      <c r="BD69" s="52">
        <v>39800</v>
      </c>
      <c r="BE69" s="52">
        <v>37058</v>
      </c>
      <c r="BF69" s="61">
        <v>37188</v>
      </c>
      <c r="BG69" s="52">
        <f t="shared" si="116"/>
        <v>0.91859622830023724</v>
      </c>
      <c r="BH69" s="52">
        <f t="shared" si="117"/>
        <v>1.0233369929341554</v>
      </c>
      <c r="BI69" s="52">
        <f t="shared" si="118"/>
        <v>1.0073654104128174</v>
      </c>
      <c r="BJ69" s="52">
        <f t="shared" si="119"/>
        <v>1.0687546865086233</v>
      </c>
      <c r="BK69" s="52">
        <f t="shared" si="120"/>
        <v>0.98451274720038118</v>
      </c>
      <c r="BL69" s="52">
        <v>251</v>
      </c>
      <c r="BM69" s="52">
        <v>217</v>
      </c>
      <c r="BN69" s="52">
        <v>194</v>
      </c>
      <c r="BO69" s="52">
        <v>211</v>
      </c>
      <c r="BP69" s="61">
        <v>232</v>
      </c>
      <c r="BQ69" s="52">
        <v>115</v>
      </c>
      <c r="BR69" s="52">
        <v>72</v>
      </c>
      <c r="BS69" s="52">
        <v>78</v>
      </c>
      <c r="BT69" s="52">
        <v>93</v>
      </c>
      <c r="BU69" s="61">
        <v>127</v>
      </c>
      <c r="BV69" s="52">
        <f t="shared" si="121"/>
        <v>45.816733067729082</v>
      </c>
      <c r="BW69" s="52">
        <f t="shared" si="122"/>
        <v>33.179723502304149</v>
      </c>
      <c r="BX69" s="52">
        <f t="shared" si="123"/>
        <v>40.206185567010309</v>
      </c>
      <c r="BY69" s="52">
        <f t="shared" si="124"/>
        <v>44.075829383886258</v>
      </c>
      <c r="BZ69" s="52">
        <f t="shared" si="125"/>
        <v>54.741379310344826</v>
      </c>
      <c r="CA69" s="52">
        <v>20</v>
      </c>
      <c r="CB69" s="52">
        <v>11</v>
      </c>
      <c r="CC69" s="52">
        <v>13</v>
      </c>
      <c r="CD69" s="52">
        <v>10</v>
      </c>
      <c r="CE69" s="61">
        <v>17</v>
      </c>
      <c r="CF69" s="52">
        <f t="shared" si="126"/>
        <v>7.9681274900398407</v>
      </c>
      <c r="CG69" s="52">
        <f t="shared" si="127"/>
        <v>5.0691244239631335</v>
      </c>
      <c r="CH69" s="52">
        <f t="shared" si="128"/>
        <v>6.7010309278350517</v>
      </c>
      <c r="CI69" s="52">
        <f t="shared" si="129"/>
        <v>4.7393364928909953</v>
      </c>
      <c r="CJ69" s="52">
        <f t="shared" si="130"/>
        <v>7.3275862068965507</v>
      </c>
      <c r="CK69" s="52">
        <v>2655</v>
      </c>
      <c r="CL69" s="52">
        <v>2682</v>
      </c>
      <c r="CM69" s="52">
        <v>2676</v>
      </c>
      <c r="CN69" s="52">
        <v>2815</v>
      </c>
      <c r="CO69" s="61">
        <v>3036</v>
      </c>
      <c r="CP69" s="52">
        <v>2580</v>
      </c>
      <c r="CQ69" s="52">
        <v>2620</v>
      </c>
      <c r="CR69" s="52">
        <v>2670</v>
      </c>
      <c r="CS69" s="52">
        <v>2799</v>
      </c>
      <c r="CT69" s="61">
        <v>3031</v>
      </c>
      <c r="CU69" s="52">
        <f t="shared" si="131"/>
        <v>97.175141242937855</v>
      </c>
      <c r="CV69" s="52">
        <f t="shared" si="132"/>
        <v>97.688292319164802</v>
      </c>
      <c r="CW69" s="52">
        <f t="shared" si="133"/>
        <v>99.775784753363226</v>
      </c>
      <c r="CX69" s="52">
        <f t="shared" si="134"/>
        <v>99.431616341030193</v>
      </c>
      <c r="CY69" s="52">
        <f t="shared" si="135"/>
        <v>99.835309617918313</v>
      </c>
      <c r="CZ69" s="52">
        <v>10597</v>
      </c>
      <c r="DA69" s="52">
        <v>10953</v>
      </c>
      <c r="DB69" s="52">
        <v>11389</v>
      </c>
      <c r="DC69" s="52">
        <v>10689</v>
      </c>
      <c r="DD69" s="61">
        <v>10906</v>
      </c>
      <c r="DE69" s="52">
        <v>10324</v>
      </c>
      <c r="DF69" s="52">
        <v>10689</v>
      </c>
      <c r="DG69" s="52">
        <v>11285</v>
      </c>
      <c r="DH69" s="52">
        <v>10659</v>
      </c>
      <c r="DI69" s="61">
        <v>10865</v>
      </c>
      <c r="DJ69" s="52">
        <f t="shared" si="136"/>
        <v>97.42379918844955</v>
      </c>
      <c r="DK69" s="52">
        <f t="shared" si="137"/>
        <v>97.589701451657078</v>
      </c>
      <c r="DL69" s="52">
        <f t="shared" si="138"/>
        <v>99.086838177188525</v>
      </c>
      <c r="DM69" s="52">
        <f t="shared" si="139"/>
        <v>99.7193376368229</v>
      </c>
      <c r="DN69" s="52">
        <f t="shared" si="140"/>
        <v>99.624060150375939</v>
      </c>
      <c r="DO69" s="52">
        <v>1518</v>
      </c>
      <c r="DP69" s="52">
        <v>845</v>
      </c>
      <c r="DQ69" s="52">
        <v>854</v>
      </c>
      <c r="DR69" s="52">
        <v>849</v>
      </c>
      <c r="DS69" s="52">
        <v>700</v>
      </c>
      <c r="DT69" s="52">
        <v>909</v>
      </c>
      <c r="DU69" s="52">
        <v>466</v>
      </c>
      <c r="DV69" s="52">
        <v>493</v>
      </c>
      <c r="DW69" s="52">
        <v>537</v>
      </c>
      <c r="DX69" s="52">
        <v>483</v>
      </c>
      <c r="DY69" s="52">
        <f t="shared" si="141"/>
        <v>59.881422924901187</v>
      </c>
      <c r="DZ69" s="52">
        <f t="shared" si="142"/>
        <v>55.147928994082839</v>
      </c>
      <c r="EA69" s="52">
        <f t="shared" si="143"/>
        <v>57.728337236533953</v>
      </c>
      <c r="EB69" s="52">
        <f t="shared" si="144"/>
        <v>63.250883392226157</v>
      </c>
      <c r="EC69" s="52">
        <f t="shared" si="145"/>
        <v>69</v>
      </c>
      <c r="ED69" s="52">
        <v>7844</v>
      </c>
      <c r="EE69" s="52">
        <v>5474</v>
      </c>
      <c r="EF69" s="52">
        <v>4926</v>
      </c>
      <c r="EG69" s="52">
        <v>4751</v>
      </c>
      <c r="EH69" s="52">
        <v>4347</v>
      </c>
      <c r="EI69" s="52">
        <v>197</v>
      </c>
      <c r="EJ69" s="52">
        <v>163</v>
      </c>
      <c r="EK69" s="52">
        <v>48</v>
      </c>
      <c r="EL69" s="52">
        <v>37</v>
      </c>
      <c r="EM69" s="52">
        <v>3</v>
      </c>
      <c r="EN69" s="52">
        <f t="shared" si="146"/>
        <v>2.5114737378888323</v>
      </c>
      <c r="EO69" s="52">
        <f t="shared" si="147"/>
        <v>2.9777128242601387</v>
      </c>
      <c r="EP69" s="52">
        <f t="shared" si="148"/>
        <v>0.97442143727161989</v>
      </c>
      <c r="EQ69" s="52">
        <f t="shared" si="149"/>
        <v>0.77878341401810147</v>
      </c>
      <c r="ER69" s="52">
        <f t="shared" si="150"/>
        <v>6.901311249137336E-2</v>
      </c>
      <c r="ES69" s="52">
        <v>27</v>
      </c>
      <c r="ET69" s="52">
        <v>46</v>
      </c>
      <c r="EU69" s="52">
        <v>40</v>
      </c>
      <c r="EV69" s="52">
        <v>10</v>
      </c>
      <c r="EW69" s="52">
        <v>6</v>
      </c>
      <c r="EX69" s="52">
        <v>4</v>
      </c>
      <c r="EY69" s="52">
        <v>5</v>
      </c>
      <c r="EZ69" s="52">
        <v>7</v>
      </c>
      <c r="FA69" s="52">
        <v>0</v>
      </c>
      <c r="FB69" s="52">
        <v>0</v>
      </c>
      <c r="FC69" s="52">
        <v>12</v>
      </c>
      <c r="FD69" s="52">
        <v>22</v>
      </c>
      <c r="FE69" s="52">
        <v>19</v>
      </c>
      <c r="FF69" s="52">
        <v>5</v>
      </c>
      <c r="FG69" s="52">
        <v>0</v>
      </c>
      <c r="FH69" s="52">
        <f t="shared" si="151"/>
        <v>14.814814814814813</v>
      </c>
      <c r="FI69" s="52">
        <f t="shared" si="152"/>
        <v>10.869565217391305</v>
      </c>
      <c r="FJ69" s="52">
        <f t="shared" si="153"/>
        <v>17.5</v>
      </c>
      <c r="FK69" s="52">
        <f t="shared" si="154"/>
        <v>0</v>
      </c>
      <c r="FL69" s="52">
        <f t="shared" si="155"/>
        <v>0</v>
      </c>
      <c r="FM69" s="52">
        <f t="shared" si="156"/>
        <v>44.444444444444443</v>
      </c>
      <c r="FN69" s="52">
        <f t="shared" si="157"/>
        <v>47.826086956521742</v>
      </c>
      <c r="FO69" s="52">
        <f t="shared" si="158"/>
        <v>47.5</v>
      </c>
      <c r="FP69" s="52">
        <f t="shared" si="159"/>
        <v>50</v>
      </c>
      <c r="FQ69" s="52">
        <f t="shared" si="160"/>
        <v>0</v>
      </c>
      <c r="FR69" s="52">
        <v>7</v>
      </c>
      <c r="FS69" s="52">
        <v>13</v>
      </c>
      <c r="FT69" s="52">
        <v>11</v>
      </c>
      <c r="FU69" s="52">
        <v>2</v>
      </c>
      <c r="FV69" s="52">
        <v>2</v>
      </c>
      <c r="FW69" s="52">
        <v>173</v>
      </c>
      <c r="FX69" s="52">
        <v>177</v>
      </c>
      <c r="FY69" s="52">
        <v>105</v>
      </c>
      <c r="FZ69" s="52">
        <v>21</v>
      </c>
      <c r="GA69" s="52">
        <v>18</v>
      </c>
      <c r="GB69" s="52">
        <f t="shared" si="161"/>
        <v>4.0462427745664744</v>
      </c>
      <c r="GC69" s="52">
        <f t="shared" si="162"/>
        <v>7.3446327683615822</v>
      </c>
      <c r="GD69" s="52">
        <f t="shared" si="163"/>
        <v>10.476190476190476</v>
      </c>
      <c r="GE69" s="52">
        <f t="shared" si="164"/>
        <v>9.5238095238095237</v>
      </c>
      <c r="GF69" s="52">
        <f t="shared" si="165"/>
        <v>11.111111111111111</v>
      </c>
      <c r="GG69" s="52">
        <v>1</v>
      </c>
      <c r="GH69" s="52">
        <v>0</v>
      </c>
      <c r="GI69" s="52">
        <v>0</v>
      </c>
      <c r="GJ69" s="52">
        <v>0</v>
      </c>
      <c r="GK69" s="52">
        <v>0</v>
      </c>
      <c r="GL69" s="52">
        <v>2878</v>
      </c>
      <c r="GM69" s="52">
        <v>2907</v>
      </c>
      <c r="GN69" s="52">
        <v>3262</v>
      </c>
      <c r="GO69" s="52">
        <v>3256</v>
      </c>
      <c r="GP69" s="52">
        <v>3255</v>
      </c>
      <c r="GQ69" s="52">
        <f t="shared" si="166"/>
        <v>3.4746351633078527</v>
      </c>
      <c r="GR69" s="52">
        <f t="shared" si="167"/>
        <v>0</v>
      </c>
      <c r="GS69" s="52">
        <f t="shared" si="168"/>
        <v>0</v>
      </c>
      <c r="GT69" s="52">
        <f t="shared" si="169"/>
        <v>0</v>
      </c>
      <c r="GU69" s="52">
        <f t="shared" si="170"/>
        <v>0</v>
      </c>
      <c r="GV69" s="52">
        <v>0</v>
      </c>
      <c r="GW69" s="52">
        <v>1</v>
      </c>
      <c r="GX69" s="52">
        <v>0</v>
      </c>
      <c r="GY69" s="52">
        <v>0</v>
      </c>
      <c r="GZ69" s="52">
        <v>0</v>
      </c>
      <c r="HA69" s="52">
        <f t="shared" si="171"/>
        <v>0</v>
      </c>
      <c r="HB69" s="52">
        <f t="shared" si="172"/>
        <v>0.56497175141242939</v>
      </c>
      <c r="HC69" s="52">
        <f t="shared" si="173"/>
        <v>0</v>
      </c>
      <c r="HD69" s="52">
        <f t="shared" si="174"/>
        <v>0</v>
      </c>
      <c r="HE69" s="52">
        <f t="shared" si="175"/>
        <v>0</v>
      </c>
      <c r="HF69" s="54">
        <v>147</v>
      </c>
      <c r="HG69" s="54">
        <v>163</v>
      </c>
      <c r="HH69" s="54">
        <v>151</v>
      </c>
      <c r="HI69" s="54">
        <v>79</v>
      </c>
      <c r="HJ69" s="54">
        <v>77</v>
      </c>
      <c r="HK69" s="54">
        <v>849</v>
      </c>
      <c r="HL69" s="54">
        <v>872</v>
      </c>
      <c r="HM69" s="54">
        <v>834</v>
      </c>
      <c r="HN69" s="54">
        <v>690</v>
      </c>
      <c r="HO69" s="54">
        <v>677</v>
      </c>
      <c r="HP69" s="52">
        <f t="shared" si="176"/>
        <v>17.314487632508836</v>
      </c>
      <c r="HQ69" s="52">
        <f t="shared" si="177"/>
        <v>18.692660550458715</v>
      </c>
      <c r="HR69" s="52">
        <f t="shared" si="178"/>
        <v>18.105515587529979</v>
      </c>
      <c r="HS69" s="52">
        <f t="shared" si="179"/>
        <v>11.44927536231884</v>
      </c>
      <c r="HT69" s="52">
        <f t="shared" si="180"/>
        <v>11.37370753323486</v>
      </c>
    </row>
    <row r="70" spans="1:228" ht="15.75" thickBot="1">
      <c r="A70" s="43">
        <v>260490</v>
      </c>
      <c r="B70" s="43" t="s">
        <v>17</v>
      </c>
      <c r="C70" s="47">
        <v>2602</v>
      </c>
      <c r="D70" s="63">
        <v>1185.3333333333333</v>
      </c>
      <c r="E70" s="63">
        <v>1107</v>
      </c>
      <c r="F70" s="63">
        <v>1350.6666666666667</v>
      </c>
      <c r="G70" s="63">
        <v>1362</v>
      </c>
      <c r="H70" s="63">
        <v>1373.3333333333333</v>
      </c>
      <c r="I70" s="63">
        <v>2457</v>
      </c>
      <c r="J70" s="63">
        <v>2868</v>
      </c>
      <c r="K70" s="63">
        <v>2383</v>
      </c>
      <c r="L70" s="63">
        <v>2264</v>
      </c>
      <c r="M70" s="63">
        <v>2485</v>
      </c>
      <c r="N70" s="63">
        <v>34499</v>
      </c>
      <c r="O70" s="63">
        <v>15099</v>
      </c>
      <c r="P70" s="63">
        <v>13812</v>
      </c>
      <c r="Q70" s="63">
        <v>17183</v>
      </c>
      <c r="R70" s="63">
        <v>17329</v>
      </c>
      <c r="S70" s="64">
        <v>1184</v>
      </c>
      <c r="T70" s="64">
        <v>1324</v>
      </c>
      <c r="U70" s="64">
        <v>1316</v>
      </c>
      <c r="V70" s="64">
        <v>1308</v>
      </c>
      <c r="W70" s="64">
        <v>1199</v>
      </c>
      <c r="X70" s="52">
        <f t="shared" si="101"/>
        <v>0.99887514060742411</v>
      </c>
      <c r="Y70" s="52">
        <f t="shared" si="102"/>
        <v>1.1960252935862692</v>
      </c>
      <c r="Z70" s="52">
        <f t="shared" si="103"/>
        <v>0.9743336623889437</v>
      </c>
      <c r="AA70" s="52">
        <f t="shared" si="104"/>
        <v>0.96035242290748901</v>
      </c>
      <c r="AB70" s="52">
        <f t="shared" si="105"/>
        <v>0.87305825242718449</v>
      </c>
      <c r="AC70" s="52">
        <v>2430</v>
      </c>
      <c r="AD70" s="52">
        <v>2832</v>
      </c>
      <c r="AE70" s="52">
        <v>2364</v>
      </c>
      <c r="AF70" s="52">
        <v>2224</v>
      </c>
      <c r="AG70" s="61">
        <v>2475</v>
      </c>
      <c r="AH70" s="52">
        <f t="shared" si="106"/>
        <v>98.901098901098905</v>
      </c>
      <c r="AI70" s="52">
        <f t="shared" si="107"/>
        <v>98.744769874476987</v>
      </c>
      <c r="AJ70" s="52">
        <f t="shared" si="108"/>
        <v>99.202685690306339</v>
      </c>
      <c r="AK70" s="52">
        <f t="shared" si="109"/>
        <v>98.233215547703182</v>
      </c>
      <c r="AL70" s="52">
        <f t="shared" si="110"/>
        <v>99.597585513078471</v>
      </c>
      <c r="AM70" s="52">
        <v>285</v>
      </c>
      <c r="AN70" s="52">
        <v>86</v>
      </c>
      <c r="AO70" s="52">
        <v>0</v>
      </c>
      <c r="AP70" s="52">
        <v>1849</v>
      </c>
      <c r="AQ70" s="61">
        <v>1690</v>
      </c>
      <c r="AR70" s="52">
        <f t="shared" si="111"/>
        <v>0.82611090176526858</v>
      </c>
      <c r="AS70" s="52">
        <f t="shared" si="112"/>
        <v>0.56957414398304518</v>
      </c>
      <c r="AT70" s="52">
        <f t="shared" si="113"/>
        <v>0</v>
      </c>
      <c r="AU70" s="52">
        <f t="shared" si="114"/>
        <v>10.7606355118431</v>
      </c>
      <c r="AV70" s="52">
        <f t="shared" si="115"/>
        <v>9.7524381095273824</v>
      </c>
      <c r="AW70" s="52">
        <v>56051</v>
      </c>
      <c r="AX70" s="52">
        <v>65969</v>
      </c>
      <c r="AY70" s="52">
        <v>58464</v>
      </c>
      <c r="AZ70" s="52">
        <v>59251</v>
      </c>
      <c r="BA70" s="61">
        <v>59399</v>
      </c>
      <c r="BB70" s="52">
        <v>70657</v>
      </c>
      <c r="BC70" s="52">
        <v>82242</v>
      </c>
      <c r="BD70" s="52">
        <v>68016</v>
      </c>
      <c r="BE70" s="52">
        <v>68947</v>
      </c>
      <c r="BF70" s="61">
        <v>65541</v>
      </c>
      <c r="BG70" s="52">
        <f t="shared" si="116"/>
        <v>1.2605841108990028</v>
      </c>
      <c r="BH70" s="52">
        <f t="shared" si="117"/>
        <v>1.2466764692507086</v>
      </c>
      <c r="BI70" s="52">
        <f t="shared" si="118"/>
        <v>1.1633825944170773</v>
      </c>
      <c r="BJ70" s="52">
        <f t="shared" si="119"/>
        <v>1.1636428077163254</v>
      </c>
      <c r="BK70" s="52">
        <f t="shared" si="120"/>
        <v>1.1034024141820569</v>
      </c>
      <c r="BL70" s="52">
        <v>232</v>
      </c>
      <c r="BM70" s="52">
        <v>232</v>
      </c>
      <c r="BN70" s="52">
        <v>212</v>
      </c>
      <c r="BO70" s="52">
        <v>228</v>
      </c>
      <c r="BP70" s="61">
        <v>229</v>
      </c>
      <c r="BQ70" s="52">
        <v>109</v>
      </c>
      <c r="BR70" s="52">
        <v>107</v>
      </c>
      <c r="BS70" s="52">
        <v>140</v>
      </c>
      <c r="BT70" s="52">
        <v>171</v>
      </c>
      <c r="BU70" s="61">
        <v>164</v>
      </c>
      <c r="BV70" s="52">
        <f t="shared" si="121"/>
        <v>46.982758620689658</v>
      </c>
      <c r="BW70" s="52">
        <f t="shared" si="122"/>
        <v>46.120689655172413</v>
      </c>
      <c r="BX70" s="52">
        <f t="shared" si="123"/>
        <v>66.037735849056602</v>
      </c>
      <c r="BY70" s="52">
        <f t="shared" si="124"/>
        <v>75</v>
      </c>
      <c r="BZ70" s="52">
        <f t="shared" si="125"/>
        <v>71.615720524017462</v>
      </c>
      <c r="CA70" s="52">
        <v>17</v>
      </c>
      <c r="CB70" s="52">
        <v>12</v>
      </c>
      <c r="CC70" s="52">
        <v>13</v>
      </c>
      <c r="CD70" s="52">
        <v>12</v>
      </c>
      <c r="CE70" s="61">
        <v>14</v>
      </c>
      <c r="CF70" s="52">
        <f t="shared" si="126"/>
        <v>7.3275862068965507</v>
      </c>
      <c r="CG70" s="52">
        <f t="shared" si="127"/>
        <v>5.1724137931034484</v>
      </c>
      <c r="CH70" s="52">
        <f t="shared" si="128"/>
        <v>6.132075471698113</v>
      </c>
      <c r="CI70" s="52">
        <f t="shared" si="129"/>
        <v>5.2631578947368416</v>
      </c>
      <c r="CJ70" s="52">
        <f t="shared" si="130"/>
        <v>6.1135371179039302</v>
      </c>
      <c r="CK70" s="52">
        <v>4345</v>
      </c>
      <c r="CL70" s="52">
        <v>5499</v>
      </c>
      <c r="CM70" s="52">
        <v>5390</v>
      </c>
      <c r="CN70" s="52">
        <v>5685</v>
      </c>
      <c r="CO70" s="61">
        <v>5751</v>
      </c>
      <c r="CP70" s="52">
        <v>4138</v>
      </c>
      <c r="CQ70" s="52">
        <v>5196</v>
      </c>
      <c r="CR70" s="52">
        <v>5178</v>
      </c>
      <c r="CS70" s="52">
        <v>5420</v>
      </c>
      <c r="CT70" s="61">
        <v>5526</v>
      </c>
      <c r="CU70" s="52">
        <f t="shared" si="131"/>
        <v>95.235903337169162</v>
      </c>
      <c r="CV70" s="52">
        <f t="shared" si="132"/>
        <v>94.489907255864708</v>
      </c>
      <c r="CW70" s="52">
        <f t="shared" si="133"/>
        <v>96.06679035250464</v>
      </c>
      <c r="CX70" s="52">
        <f t="shared" si="134"/>
        <v>95.338610378188221</v>
      </c>
      <c r="CY70" s="52">
        <f t="shared" si="135"/>
        <v>96.087636932707355</v>
      </c>
      <c r="CZ70" s="52">
        <v>19716</v>
      </c>
      <c r="DA70" s="52">
        <v>22858</v>
      </c>
      <c r="DB70" s="52">
        <v>20870</v>
      </c>
      <c r="DC70" s="52">
        <v>22054</v>
      </c>
      <c r="DD70" s="61">
        <v>22172</v>
      </c>
      <c r="DE70" s="52">
        <v>18927</v>
      </c>
      <c r="DF70" s="52">
        <v>21816</v>
      </c>
      <c r="DG70" s="52">
        <v>20043</v>
      </c>
      <c r="DH70" s="52">
        <v>21110</v>
      </c>
      <c r="DI70" s="61">
        <v>21448</v>
      </c>
      <c r="DJ70" s="52">
        <f t="shared" si="136"/>
        <v>95.998174071819847</v>
      </c>
      <c r="DK70" s="52">
        <f t="shared" si="137"/>
        <v>95.441420946714501</v>
      </c>
      <c r="DL70" s="52">
        <f t="shared" si="138"/>
        <v>96.037374221370385</v>
      </c>
      <c r="DM70" s="52">
        <f t="shared" si="139"/>
        <v>95.719597351954292</v>
      </c>
      <c r="DN70" s="52">
        <f t="shared" si="140"/>
        <v>96.734620241746356</v>
      </c>
      <c r="DO70" s="52">
        <v>789</v>
      </c>
      <c r="DP70" s="52">
        <v>920</v>
      </c>
      <c r="DQ70" s="52">
        <v>663</v>
      </c>
      <c r="DR70" s="52">
        <v>759</v>
      </c>
      <c r="DS70" s="52">
        <v>786</v>
      </c>
      <c r="DT70" s="52">
        <v>507</v>
      </c>
      <c r="DU70" s="52">
        <v>553</v>
      </c>
      <c r="DV70" s="52">
        <v>407</v>
      </c>
      <c r="DW70" s="52">
        <v>455</v>
      </c>
      <c r="DX70" s="52">
        <v>460</v>
      </c>
      <c r="DY70" s="52">
        <f t="shared" si="141"/>
        <v>64.258555133079852</v>
      </c>
      <c r="DZ70" s="52">
        <f t="shared" si="142"/>
        <v>60.108695652173914</v>
      </c>
      <c r="EA70" s="52">
        <f t="shared" si="143"/>
        <v>61.387631975867272</v>
      </c>
      <c r="EB70" s="52">
        <f t="shared" si="144"/>
        <v>59.947299077733859</v>
      </c>
      <c r="EC70" s="52">
        <f t="shared" si="145"/>
        <v>58.524173027989825</v>
      </c>
      <c r="ED70" s="52">
        <v>5305</v>
      </c>
      <c r="EE70" s="52">
        <v>5961</v>
      </c>
      <c r="EF70" s="52">
        <v>5257</v>
      </c>
      <c r="EG70" s="52">
        <v>4776</v>
      </c>
      <c r="EH70" s="52">
        <v>4823</v>
      </c>
      <c r="EI70" s="52">
        <v>83</v>
      </c>
      <c r="EJ70" s="52">
        <v>93</v>
      </c>
      <c r="EK70" s="52">
        <v>18</v>
      </c>
      <c r="EL70" s="52">
        <v>12</v>
      </c>
      <c r="EM70" s="52">
        <v>14</v>
      </c>
      <c r="EN70" s="52">
        <f t="shared" si="146"/>
        <v>1.5645617342130065</v>
      </c>
      <c r="EO70" s="52">
        <f t="shared" si="147"/>
        <v>1.560140915953699</v>
      </c>
      <c r="EP70" s="52">
        <f t="shared" si="148"/>
        <v>0.3424006087121933</v>
      </c>
      <c r="EQ70" s="52">
        <f t="shared" si="149"/>
        <v>0.25125628140703515</v>
      </c>
      <c r="ER70" s="52">
        <f t="shared" si="150"/>
        <v>0.29027576197387517</v>
      </c>
      <c r="ES70" s="52">
        <v>23</v>
      </c>
      <c r="ET70" s="52">
        <v>15</v>
      </c>
      <c r="EU70" s="52">
        <v>28</v>
      </c>
      <c r="EV70" s="52">
        <v>26</v>
      </c>
      <c r="EW70" s="52">
        <v>8</v>
      </c>
      <c r="EX70" s="52">
        <v>1</v>
      </c>
      <c r="EY70" s="52">
        <v>0</v>
      </c>
      <c r="EZ70" s="52">
        <v>0</v>
      </c>
      <c r="FA70" s="52">
        <v>0</v>
      </c>
      <c r="FB70" s="52">
        <v>0</v>
      </c>
      <c r="FC70" s="52">
        <v>4</v>
      </c>
      <c r="FD70" s="52">
        <v>1</v>
      </c>
      <c r="FE70" s="52">
        <v>2</v>
      </c>
      <c r="FF70" s="52">
        <v>2</v>
      </c>
      <c r="FG70" s="52">
        <v>0</v>
      </c>
      <c r="FH70" s="52">
        <f t="shared" si="151"/>
        <v>4.3478260869565215</v>
      </c>
      <c r="FI70" s="52">
        <f t="shared" si="152"/>
        <v>0</v>
      </c>
      <c r="FJ70" s="52">
        <f t="shared" si="153"/>
        <v>0</v>
      </c>
      <c r="FK70" s="52">
        <f t="shared" si="154"/>
        <v>0</v>
      </c>
      <c r="FL70" s="52">
        <f t="shared" si="155"/>
        <v>0</v>
      </c>
      <c r="FM70" s="52">
        <f t="shared" si="156"/>
        <v>17.391304347826086</v>
      </c>
      <c r="FN70" s="52">
        <f t="shared" si="157"/>
        <v>6.666666666666667</v>
      </c>
      <c r="FO70" s="52">
        <f t="shared" si="158"/>
        <v>7.1428571428571423</v>
      </c>
      <c r="FP70" s="52">
        <f t="shared" si="159"/>
        <v>7.6923076923076925</v>
      </c>
      <c r="FQ70" s="52">
        <f t="shared" si="160"/>
        <v>0</v>
      </c>
      <c r="FR70" s="52">
        <v>0</v>
      </c>
      <c r="FS70" s="52">
        <v>1</v>
      </c>
      <c r="FT70" s="52">
        <v>4</v>
      </c>
      <c r="FU70" s="52">
        <v>3</v>
      </c>
      <c r="FV70" s="52">
        <v>5</v>
      </c>
      <c r="FW70" s="52">
        <v>32</v>
      </c>
      <c r="FX70" s="52">
        <v>27</v>
      </c>
      <c r="FY70" s="52">
        <v>42</v>
      </c>
      <c r="FZ70" s="52">
        <v>64</v>
      </c>
      <c r="GA70" s="52">
        <v>57</v>
      </c>
      <c r="GB70" s="52">
        <f t="shared" si="161"/>
        <v>0</v>
      </c>
      <c r="GC70" s="52">
        <f t="shared" si="162"/>
        <v>3.7037037037037033</v>
      </c>
      <c r="GD70" s="52">
        <f t="shared" si="163"/>
        <v>9.5238095238095237</v>
      </c>
      <c r="GE70" s="52">
        <f t="shared" si="164"/>
        <v>4.6875</v>
      </c>
      <c r="GF70" s="52">
        <f t="shared" si="165"/>
        <v>8.7719298245614024</v>
      </c>
      <c r="GG70" s="52">
        <v>0</v>
      </c>
      <c r="GH70" s="52">
        <v>0</v>
      </c>
      <c r="GI70" s="52">
        <v>0</v>
      </c>
      <c r="GJ70" s="52">
        <v>1</v>
      </c>
      <c r="GK70" s="52">
        <v>0</v>
      </c>
      <c r="GL70" s="52">
        <v>4485</v>
      </c>
      <c r="GM70" s="52">
        <v>4176</v>
      </c>
      <c r="GN70" s="52">
        <v>5936</v>
      </c>
      <c r="GO70" s="52">
        <v>5986</v>
      </c>
      <c r="GP70" s="52">
        <v>6034</v>
      </c>
      <c r="GQ70" s="52">
        <f t="shared" si="166"/>
        <v>0</v>
      </c>
      <c r="GR70" s="52">
        <f t="shared" si="167"/>
        <v>0</v>
      </c>
      <c r="GS70" s="52">
        <f t="shared" si="168"/>
        <v>0</v>
      </c>
      <c r="GT70" s="52">
        <f t="shared" si="169"/>
        <v>1.670564650851988</v>
      </c>
      <c r="GU70" s="52">
        <f t="shared" si="170"/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f t="shared" si="171"/>
        <v>0</v>
      </c>
      <c r="HB70" s="52">
        <f t="shared" si="172"/>
        <v>0</v>
      </c>
      <c r="HC70" s="52">
        <f t="shared" si="173"/>
        <v>0</v>
      </c>
      <c r="HD70" s="52">
        <f t="shared" si="174"/>
        <v>0</v>
      </c>
      <c r="HE70" s="52">
        <f t="shared" si="175"/>
        <v>0</v>
      </c>
      <c r="HF70" s="54">
        <v>90</v>
      </c>
      <c r="HG70" s="54">
        <v>90</v>
      </c>
      <c r="HH70" s="54">
        <v>146</v>
      </c>
      <c r="HI70" s="54">
        <v>171</v>
      </c>
      <c r="HJ70" s="54">
        <v>155</v>
      </c>
      <c r="HK70" s="54">
        <v>520</v>
      </c>
      <c r="HL70" s="54">
        <v>560</v>
      </c>
      <c r="HM70" s="54">
        <v>636</v>
      </c>
      <c r="HN70" s="54">
        <v>850</v>
      </c>
      <c r="HO70" s="54">
        <v>760</v>
      </c>
      <c r="HP70" s="52">
        <f t="shared" si="176"/>
        <v>17.307692307692307</v>
      </c>
      <c r="HQ70" s="52">
        <f t="shared" si="177"/>
        <v>16.071428571428573</v>
      </c>
      <c r="HR70" s="52">
        <f t="shared" si="178"/>
        <v>22.955974842767297</v>
      </c>
      <c r="HS70" s="52">
        <f t="shared" si="179"/>
        <v>20.117647058823529</v>
      </c>
      <c r="HT70" s="52">
        <f t="shared" si="180"/>
        <v>20.394736842105264</v>
      </c>
    </row>
    <row r="71" spans="1:228" ht="15.75" thickBot="1">
      <c r="A71" s="43">
        <v>260500</v>
      </c>
      <c r="B71" s="43" t="s">
        <v>48</v>
      </c>
      <c r="C71" s="47">
        <v>2604</v>
      </c>
      <c r="D71" s="63">
        <v>1713.3333333333333</v>
      </c>
      <c r="E71" s="63">
        <v>1735.6666666666667</v>
      </c>
      <c r="F71" s="63">
        <v>1893.6666666666667</v>
      </c>
      <c r="G71" s="63">
        <v>1899.6666666666667</v>
      </c>
      <c r="H71" s="63">
        <v>1871.3333333333333</v>
      </c>
      <c r="I71" s="63">
        <v>3333</v>
      </c>
      <c r="J71" s="63">
        <v>4719</v>
      </c>
      <c r="K71" s="63">
        <v>3015</v>
      </c>
      <c r="L71" s="63">
        <v>3272</v>
      </c>
      <c r="M71" s="63">
        <v>2959</v>
      </c>
      <c r="N71" s="63">
        <v>22644</v>
      </c>
      <c r="O71" s="63">
        <v>22764</v>
      </c>
      <c r="P71" s="63">
        <v>22783</v>
      </c>
      <c r="Q71" s="63">
        <v>23390</v>
      </c>
      <c r="R71" s="63">
        <v>23468</v>
      </c>
      <c r="S71" s="64">
        <v>812</v>
      </c>
      <c r="T71" s="64">
        <v>621</v>
      </c>
      <c r="U71" s="64">
        <v>876</v>
      </c>
      <c r="V71" s="64">
        <v>744</v>
      </c>
      <c r="W71" s="64">
        <v>767</v>
      </c>
      <c r="X71" s="52">
        <f t="shared" si="101"/>
        <v>0.4739299610894942</v>
      </c>
      <c r="Y71" s="52">
        <f t="shared" si="102"/>
        <v>0.35778759362396773</v>
      </c>
      <c r="Z71" s="52">
        <f t="shared" si="103"/>
        <v>0.46259461362436188</v>
      </c>
      <c r="AA71" s="52">
        <f t="shared" si="104"/>
        <v>0.39164765748376906</v>
      </c>
      <c r="AB71" s="52">
        <f t="shared" si="105"/>
        <v>0.40986818667616676</v>
      </c>
      <c r="AC71" s="52">
        <v>3233</v>
      </c>
      <c r="AD71" s="52">
        <v>4640</v>
      </c>
      <c r="AE71" s="52">
        <v>2927</v>
      </c>
      <c r="AF71" s="52">
        <v>3199</v>
      </c>
      <c r="AG71" s="61">
        <v>2927</v>
      </c>
      <c r="AH71" s="52">
        <f t="shared" si="106"/>
        <v>96.999699969996996</v>
      </c>
      <c r="AI71" s="52">
        <f t="shared" si="107"/>
        <v>98.325916507734689</v>
      </c>
      <c r="AJ71" s="52">
        <f t="shared" si="108"/>
        <v>97.081260364842464</v>
      </c>
      <c r="AK71" s="52">
        <f t="shared" si="109"/>
        <v>97.768948655256722</v>
      </c>
      <c r="AL71" s="52">
        <f t="shared" si="110"/>
        <v>98.918553565393722</v>
      </c>
      <c r="AM71" s="52">
        <v>33843</v>
      </c>
      <c r="AN71" s="52">
        <v>5185</v>
      </c>
      <c r="AO71" s="52">
        <v>4018</v>
      </c>
      <c r="AP71" s="52">
        <v>4996</v>
      </c>
      <c r="AQ71" s="61">
        <v>4739</v>
      </c>
      <c r="AR71" s="52">
        <f t="shared" si="111"/>
        <v>149.45680975092739</v>
      </c>
      <c r="AS71" s="52">
        <f t="shared" si="112"/>
        <v>22.777192057634863</v>
      </c>
      <c r="AT71" s="52">
        <f t="shared" si="113"/>
        <v>17.635956634332615</v>
      </c>
      <c r="AU71" s="52">
        <f t="shared" si="114"/>
        <v>21.359555365540832</v>
      </c>
      <c r="AV71" s="52">
        <f t="shared" si="115"/>
        <v>20.193454917334243</v>
      </c>
      <c r="AW71" s="52">
        <v>74876</v>
      </c>
      <c r="AX71" s="52">
        <v>65912</v>
      </c>
      <c r="AY71" s="52">
        <v>73856</v>
      </c>
      <c r="AZ71" s="52">
        <v>74489</v>
      </c>
      <c r="BA71" s="61">
        <v>75479</v>
      </c>
      <c r="BB71" s="52">
        <v>89769</v>
      </c>
      <c r="BC71" s="52">
        <v>76708</v>
      </c>
      <c r="BD71" s="52">
        <v>79700</v>
      </c>
      <c r="BE71" s="52">
        <v>75976</v>
      </c>
      <c r="BF71" s="61">
        <v>73705</v>
      </c>
      <c r="BG71" s="52">
        <f t="shared" si="116"/>
        <v>1.198902184945777</v>
      </c>
      <c r="BH71" s="52">
        <f t="shared" si="117"/>
        <v>1.1637941497754583</v>
      </c>
      <c r="BI71" s="52">
        <f t="shared" si="118"/>
        <v>1.0791269497400346</v>
      </c>
      <c r="BJ71" s="52">
        <f t="shared" si="119"/>
        <v>1.019962679053283</v>
      </c>
      <c r="BK71" s="52">
        <f t="shared" si="120"/>
        <v>0.97649677393712153</v>
      </c>
      <c r="BL71" s="52">
        <v>343</v>
      </c>
      <c r="BM71" s="52">
        <v>368</v>
      </c>
      <c r="BN71" s="52">
        <v>342</v>
      </c>
      <c r="BO71" s="52">
        <v>405</v>
      </c>
      <c r="BP71" s="61">
        <v>415</v>
      </c>
      <c r="BQ71" s="52">
        <v>154</v>
      </c>
      <c r="BR71" s="52">
        <v>148</v>
      </c>
      <c r="BS71" s="52">
        <v>170</v>
      </c>
      <c r="BT71" s="52">
        <v>263</v>
      </c>
      <c r="BU71" s="61">
        <v>266</v>
      </c>
      <c r="BV71" s="52">
        <f t="shared" si="121"/>
        <v>44.897959183673471</v>
      </c>
      <c r="BW71" s="52">
        <f t="shared" si="122"/>
        <v>40.217391304347828</v>
      </c>
      <c r="BX71" s="52">
        <f t="shared" si="123"/>
        <v>49.707602339181285</v>
      </c>
      <c r="BY71" s="52">
        <f t="shared" si="124"/>
        <v>64.938271604938265</v>
      </c>
      <c r="BZ71" s="52">
        <f t="shared" si="125"/>
        <v>64.096385542168676</v>
      </c>
      <c r="CA71" s="52">
        <v>25</v>
      </c>
      <c r="CB71" s="52">
        <v>25</v>
      </c>
      <c r="CC71" s="52">
        <v>20</v>
      </c>
      <c r="CD71" s="52">
        <v>21</v>
      </c>
      <c r="CE71" s="61">
        <v>35</v>
      </c>
      <c r="CF71" s="52">
        <f t="shared" si="126"/>
        <v>7.2886297376093294</v>
      </c>
      <c r="CG71" s="52">
        <f t="shared" si="127"/>
        <v>6.7934782608695645</v>
      </c>
      <c r="CH71" s="52">
        <f t="shared" si="128"/>
        <v>5.8479532163742682</v>
      </c>
      <c r="CI71" s="52">
        <f t="shared" si="129"/>
        <v>5.1851851851851851</v>
      </c>
      <c r="CJ71" s="52">
        <f t="shared" si="130"/>
        <v>8.4337349397590362</v>
      </c>
      <c r="CK71" s="52">
        <v>5500</v>
      </c>
      <c r="CL71" s="52">
        <v>5746</v>
      </c>
      <c r="CM71" s="52">
        <v>6808</v>
      </c>
      <c r="CN71" s="52">
        <v>6917</v>
      </c>
      <c r="CO71" s="61">
        <v>7017</v>
      </c>
      <c r="CP71" s="52">
        <v>5266</v>
      </c>
      <c r="CQ71" s="52">
        <v>5517</v>
      </c>
      <c r="CR71" s="52">
        <v>6517</v>
      </c>
      <c r="CS71" s="52">
        <v>6637</v>
      </c>
      <c r="CT71" s="61">
        <v>6540</v>
      </c>
      <c r="CU71" s="52">
        <f t="shared" si="131"/>
        <v>95.74545454545455</v>
      </c>
      <c r="CV71" s="52">
        <f t="shared" si="132"/>
        <v>96.014618865297592</v>
      </c>
      <c r="CW71" s="52">
        <f t="shared" si="133"/>
        <v>95.725616921269093</v>
      </c>
      <c r="CX71" s="52">
        <f t="shared" si="134"/>
        <v>95.952002313141534</v>
      </c>
      <c r="CY71" s="52">
        <f t="shared" si="135"/>
        <v>93.202223172295845</v>
      </c>
      <c r="CZ71" s="52">
        <v>24060</v>
      </c>
      <c r="DA71" s="52">
        <v>22778</v>
      </c>
      <c r="DB71" s="52">
        <v>25923</v>
      </c>
      <c r="DC71" s="52">
        <v>25793</v>
      </c>
      <c r="DD71" s="61">
        <v>25783</v>
      </c>
      <c r="DE71" s="52">
        <v>22696</v>
      </c>
      <c r="DF71" s="52">
        <v>21592</v>
      </c>
      <c r="DG71" s="52">
        <v>24590</v>
      </c>
      <c r="DH71" s="52">
        <v>24581</v>
      </c>
      <c r="DI71" s="61">
        <v>23590</v>
      </c>
      <c r="DJ71" s="52">
        <f t="shared" si="136"/>
        <v>94.33083956774729</v>
      </c>
      <c r="DK71" s="52">
        <f t="shared" si="137"/>
        <v>94.793221529546059</v>
      </c>
      <c r="DL71" s="52">
        <f t="shared" si="138"/>
        <v>94.857848242873118</v>
      </c>
      <c r="DM71" s="52">
        <f t="shared" si="139"/>
        <v>95.301050672663123</v>
      </c>
      <c r="DN71" s="52">
        <f t="shared" si="140"/>
        <v>91.494395531939659</v>
      </c>
      <c r="DO71" s="52">
        <v>1093</v>
      </c>
      <c r="DP71" s="52">
        <v>969</v>
      </c>
      <c r="DQ71" s="52">
        <v>966</v>
      </c>
      <c r="DR71" s="52">
        <v>1128</v>
      </c>
      <c r="DS71" s="52">
        <v>952</v>
      </c>
      <c r="DT71" s="52">
        <v>701</v>
      </c>
      <c r="DU71" s="52">
        <v>584</v>
      </c>
      <c r="DV71" s="52">
        <v>610</v>
      </c>
      <c r="DW71" s="52">
        <v>717</v>
      </c>
      <c r="DX71" s="52">
        <v>601</v>
      </c>
      <c r="DY71" s="52">
        <f t="shared" si="141"/>
        <v>64.135407136322058</v>
      </c>
      <c r="DZ71" s="52">
        <f t="shared" si="142"/>
        <v>60.268317853457177</v>
      </c>
      <c r="EA71" s="52">
        <f t="shared" si="143"/>
        <v>63.146997929606627</v>
      </c>
      <c r="EB71" s="52">
        <f t="shared" si="144"/>
        <v>63.563829787234042</v>
      </c>
      <c r="EC71" s="52">
        <f t="shared" si="145"/>
        <v>63.130252100840337</v>
      </c>
      <c r="ED71" s="52">
        <v>7030</v>
      </c>
      <c r="EE71" s="52">
        <v>5983</v>
      </c>
      <c r="EF71" s="52">
        <v>6296</v>
      </c>
      <c r="EG71" s="52">
        <v>6532</v>
      </c>
      <c r="EH71" s="52">
        <v>6606</v>
      </c>
      <c r="EI71" s="52">
        <v>195</v>
      </c>
      <c r="EJ71" s="52">
        <v>122</v>
      </c>
      <c r="EK71" s="52">
        <v>93</v>
      </c>
      <c r="EL71" s="52">
        <v>61</v>
      </c>
      <c r="EM71" s="52">
        <v>71</v>
      </c>
      <c r="EN71" s="52">
        <f t="shared" si="146"/>
        <v>2.7738264580369845</v>
      </c>
      <c r="EO71" s="52">
        <f t="shared" si="147"/>
        <v>2.0391108139729233</v>
      </c>
      <c r="EP71" s="52">
        <f t="shared" si="148"/>
        <v>1.47712833545108</v>
      </c>
      <c r="EQ71" s="52">
        <f t="shared" si="149"/>
        <v>0.93386405388854876</v>
      </c>
      <c r="ER71" s="52">
        <f t="shared" si="150"/>
        <v>1.0747805025734181</v>
      </c>
      <c r="ES71" s="52">
        <v>55</v>
      </c>
      <c r="ET71" s="52">
        <v>21</v>
      </c>
      <c r="EU71" s="52">
        <v>24</v>
      </c>
      <c r="EV71" s="52">
        <v>29</v>
      </c>
      <c r="EW71" s="52">
        <v>13</v>
      </c>
      <c r="EX71" s="52">
        <v>21</v>
      </c>
      <c r="EY71" s="52">
        <v>4</v>
      </c>
      <c r="EZ71" s="52">
        <v>9</v>
      </c>
      <c r="FA71" s="52">
        <v>4</v>
      </c>
      <c r="FB71" s="52">
        <v>3</v>
      </c>
      <c r="FC71" s="52">
        <v>23</v>
      </c>
      <c r="FD71" s="52">
        <v>11</v>
      </c>
      <c r="FE71" s="52">
        <v>5</v>
      </c>
      <c r="FF71" s="52">
        <v>10</v>
      </c>
      <c r="FG71" s="52">
        <v>4</v>
      </c>
      <c r="FH71" s="52">
        <f t="shared" si="151"/>
        <v>38.181818181818187</v>
      </c>
      <c r="FI71" s="52">
        <f t="shared" si="152"/>
        <v>19.047619047619047</v>
      </c>
      <c r="FJ71" s="52">
        <f t="shared" si="153"/>
        <v>37.5</v>
      </c>
      <c r="FK71" s="52">
        <f t="shared" si="154"/>
        <v>13.793103448275861</v>
      </c>
      <c r="FL71" s="52">
        <f t="shared" si="155"/>
        <v>23.076923076923077</v>
      </c>
      <c r="FM71" s="52">
        <f t="shared" si="156"/>
        <v>41.818181818181813</v>
      </c>
      <c r="FN71" s="52">
        <f t="shared" si="157"/>
        <v>52.380952380952387</v>
      </c>
      <c r="FO71" s="52">
        <f t="shared" si="158"/>
        <v>20.833333333333336</v>
      </c>
      <c r="FP71" s="52">
        <f t="shared" si="159"/>
        <v>34.482758620689658</v>
      </c>
      <c r="FQ71" s="52">
        <f t="shared" si="160"/>
        <v>30.76923076923077</v>
      </c>
      <c r="FR71" s="52">
        <v>9</v>
      </c>
      <c r="FS71" s="52">
        <v>2</v>
      </c>
      <c r="FT71" s="52">
        <v>4</v>
      </c>
      <c r="FU71" s="52">
        <v>11</v>
      </c>
      <c r="FV71" s="52">
        <v>9</v>
      </c>
      <c r="FW71" s="52">
        <v>206</v>
      </c>
      <c r="FX71" s="52">
        <v>88</v>
      </c>
      <c r="FY71" s="52">
        <v>123</v>
      </c>
      <c r="FZ71" s="52">
        <v>169</v>
      </c>
      <c r="GA71" s="52">
        <v>235</v>
      </c>
      <c r="GB71" s="52">
        <f t="shared" si="161"/>
        <v>4.3689320388349513</v>
      </c>
      <c r="GC71" s="52">
        <f t="shared" si="162"/>
        <v>2.2727272727272729</v>
      </c>
      <c r="GD71" s="52">
        <f t="shared" si="163"/>
        <v>3.2520325203252036</v>
      </c>
      <c r="GE71" s="52">
        <f t="shared" si="164"/>
        <v>6.5088757396449708</v>
      </c>
      <c r="GF71" s="52">
        <f t="shared" si="165"/>
        <v>3.8297872340425529</v>
      </c>
      <c r="GG71" s="52">
        <v>0</v>
      </c>
      <c r="GH71" s="52">
        <v>0</v>
      </c>
      <c r="GI71" s="52">
        <v>0</v>
      </c>
      <c r="GJ71" s="52">
        <v>0</v>
      </c>
      <c r="GK71" s="52">
        <v>5</v>
      </c>
      <c r="GL71" s="52">
        <v>7121</v>
      </c>
      <c r="GM71" s="52">
        <v>7180</v>
      </c>
      <c r="GN71" s="52">
        <v>7507</v>
      </c>
      <c r="GO71" s="52">
        <v>7532</v>
      </c>
      <c r="GP71" s="52">
        <v>7419</v>
      </c>
      <c r="GQ71" s="52">
        <f t="shared" si="166"/>
        <v>0</v>
      </c>
      <c r="GR71" s="52">
        <f t="shared" si="167"/>
        <v>0</v>
      </c>
      <c r="GS71" s="52">
        <f t="shared" si="168"/>
        <v>0</v>
      </c>
      <c r="GT71" s="52">
        <f t="shared" si="169"/>
        <v>0</v>
      </c>
      <c r="GU71" s="52">
        <f t="shared" si="170"/>
        <v>6.7394527564361777</v>
      </c>
      <c r="GV71" s="52">
        <v>0</v>
      </c>
      <c r="GW71" s="52">
        <v>2</v>
      </c>
      <c r="GX71" s="52">
        <v>1</v>
      </c>
      <c r="GY71" s="52">
        <v>4</v>
      </c>
      <c r="GZ71" s="52">
        <v>2</v>
      </c>
      <c r="HA71" s="52">
        <f t="shared" si="171"/>
        <v>0</v>
      </c>
      <c r="HB71" s="52">
        <f t="shared" si="172"/>
        <v>2.2727272727272729</v>
      </c>
      <c r="HC71" s="52">
        <f t="shared" si="173"/>
        <v>0.81300813008130091</v>
      </c>
      <c r="HD71" s="52">
        <f t="shared" si="174"/>
        <v>2.3668639053254439</v>
      </c>
      <c r="HE71" s="52">
        <f t="shared" si="175"/>
        <v>0.85106382978723405</v>
      </c>
      <c r="HF71" s="54">
        <v>278</v>
      </c>
      <c r="HG71" s="54">
        <v>215</v>
      </c>
      <c r="HH71" s="54">
        <v>219</v>
      </c>
      <c r="HI71" s="54">
        <v>281</v>
      </c>
      <c r="HJ71" s="54">
        <v>248</v>
      </c>
      <c r="HK71" s="54">
        <v>1236</v>
      </c>
      <c r="HL71" s="54">
        <v>1127</v>
      </c>
      <c r="HM71" s="54">
        <v>1128</v>
      </c>
      <c r="HN71" s="54">
        <v>1341</v>
      </c>
      <c r="HO71" s="54">
        <v>1355</v>
      </c>
      <c r="HP71" s="52">
        <f t="shared" si="176"/>
        <v>22.491909385113267</v>
      </c>
      <c r="HQ71" s="52">
        <f t="shared" si="177"/>
        <v>19.077196095829635</v>
      </c>
      <c r="HR71" s="52">
        <f t="shared" si="178"/>
        <v>19.414893617021274</v>
      </c>
      <c r="HS71" s="52">
        <f t="shared" si="179"/>
        <v>20.954511558538407</v>
      </c>
      <c r="HT71" s="52">
        <f t="shared" si="180"/>
        <v>18.302583025830259</v>
      </c>
    </row>
    <row r="72" spans="1:228" ht="15.75" thickBot="1">
      <c r="A72" s="43">
        <v>260510</v>
      </c>
      <c r="B72" s="43" t="s">
        <v>776</v>
      </c>
      <c r="C72" s="47">
        <v>2606</v>
      </c>
      <c r="D72" s="63">
        <v>2578.6666666666665</v>
      </c>
      <c r="E72" s="63">
        <v>2648.3333333333335</v>
      </c>
      <c r="F72" s="63">
        <v>2686.6666666666665</v>
      </c>
      <c r="G72" s="63">
        <v>2709.3333333333335</v>
      </c>
      <c r="H72" s="63">
        <v>2733.3333333333335</v>
      </c>
      <c r="I72" s="63">
        <v>4727</v>
      </c>
      <c r="J72" s="63">
        <v>2736</v>
      </c>
      <c r="K72" s="63">
        <v>4522</v>
      </c>
      <c r="L72" s="63">
        <v>4522</v>
      </c>
      <c r="M72" s="63">
        <v>4034</v>
      </c>
      <c r="N72" s="63">
        <v>30797</v>
      </c>
      <c r="O72" s="63">
        <v>33537</v>
      </c>
      <c r="P72" s="63">
        <v>33874</v>
      </c>
      <c r="Q72" s="63">
        <v>33855</v>
      </c>
      <c r="R72" s="63">
        <v>34154</v>
      </c>
      <c r="S72" s="64">
        <v>1505</v>
      </c>
      <c r="T72" s="64">
        <v>1042</v>
      </c>
      <c r="U72" s="64">
        <v>1400</v>
      </c>
      <c r="V72" s="64">
        <v>1206</v>
      </c>
      <c r="W72" s="64">
        <v>1104</v>
      </c>
      <c r="X72" s="52">
        <f t="shared" si="101"/>
        <v>0.5836349534643227</v>
      </c>
      <c r="Y72" s="52">
        <f t="shared" si="102"/>
        <v>0.39345500314663306</v>
      </c>
      <c r="Z72" s="52">
        <f t="shared" si="103"/>
        <v>0.52109181141439209</v>
      </c>
      <c r="AA72" s="52">
        <f t="shared" si="104"/>
        <v>0.4451279527559055</v>
      </c>
      <c r="AB72" s="52">
        <f t="shared" si="105"/>
        <v>0.40390243902439021</v>
      </c>
      <c r="AC72" s="52">
        <v>4686</v>
      </c>
      <c r="AD72" s="52">
        <v>2671</v>
      </c>
      <c r="AE72" s="52">
        <v>4469</v>
      </c>
      <c r="AF72" s="52">
        <v>4420</v>
      </c>
      <c r="AG72" s="61">
        <v>3959</v>
      </c>
      <c r="AH72" s="52">
        <f t="shared" si="106"/>
        <v>99.132642267823144</v>
      </c>
      <c r="AI72" s="52">
        <f t="shared" si="107"/>
        <v>97.62426900584795</v>
      </c>
      <c r="AJ72" s="52">
        <f t="shared" si="108"/>
        <v>98.827952233524982</v>
      </c>
      <c r="AK72" s="52">
        <f t="shared" si="109"/>
        <v>97.744360902255636</v>
      </c>
      <c r="AL72" s="52">
        <f t="shared" si="110"/>
        <v>98.140803173029255</v>
      </c>
      <c r="AM72" s="52">
        <v>3509</v>
      </c>
      <c r="AN72" s="52">
        <v>3858</v>
      </c>
      <c r="AO72" s="52">
        <v>4888</v>
      </c>
      <c r="AP72" s="52">
        <v>4623</v>
      </c>
      <c r="AQ72" s="61">
        <v>5482</v>
      </c>
      <c r="AR72" s="52">
        <f t="shared" si="111"/>
        <v>11.393966944832288</v>
      </c>
      <c r="AS72" s="52">
        <f t="shared" si="112"/>
        <v>11.503712317738616</v>
      </c>
      <c r="AT72" s="52">
        <f t="shared" si="113"/>
        <v>14.429946271476648</v>
      </c>
      <c r="AU72" s="52">
        <f t="shared" si="114"/>
        <v>13.655294638901196</v>
      </c>
      <c r="AV72" s="52">
        <f t="shared" si="115"/>
        <v>16.050828599871174</v>
      </c>
      <c r="AW72" s="52">
        <v>96208</v>
      </c>
      <c r="AX72" s="52">
        <v>96667</v>
      </c>
      <c r="AY72" s="52">
        <v>95479</v>
      </c>
      <c r="AZ72" s="52">
        <v>97233</v>
      </c>
      <c r="BA72" s="61">
        <v>90820</v>
      </c>
      <c r="BB72" s="52">
        <v>106572</v>
      </c>
      <c r="BC72" s="52">
        <v>94580</v>
      </c>
      <c r="BD72" s="52">
        <v>101415</v>
      </c>
      <c r="BE72" s="52">
        <v>100072</v>
      </c>
      <c r="BF72" s="61">
        <v>90407</v>
      </c>
      <c r="BG72" s="52">
        <f t="shared" si="116"/>
        <v>1.107724929319807</v>
      </c>
      <c r="BH72" s="52">
        <f t="shared" si="117"/>
        <v>0.9784104192744163</v>
      </c>
      <c r="BI72" s="52">
        <f t="shared" si="118"/>
        <v>1.0621707391154076</v>
      </c>
      <c r="BJ72" s="52">
        <f t="shared" si="119"/>
        <v>1.0291979060606995</v>
      </c>
      <c r="BK72" s="52">
        <f t="shared" si="120"/>
        <v>0.9954525434926228</v>
      </c>
      <c r="BL72" s="52">
        <v>546</v>
      </c>
      <c r="BM72" s="52">
        <v>546</v>
      </c>
      <c r="BN72" s="52">
        <v>568</v>
      </c>
      <c r="BO72" s="52">
        <v>622</v>
      </c>
      <c r="BP72" s="61">
        <v>596</v>
      </c>
      <c r="BQ72" s="52">
        <v>169</v>
      </c>
      <c r="BR72" s="52">
        <v>256</v>
      </c>
      <c r="BS72" s="52">
        <v>328</v>
      </c>
      <c r="BT72" s="52">
        <v>380</v>
      </c>
      <c r="BU72" s="61">
        <v>381</v>
      </c>
      <c r="BV72" s="52">
        <f t="shared" si="121"/>
        <v>30.952380952380953</v>
      </c>
      <c r="BW72" s="52">
        <f t="shared" si="122"/>
        <v>46.886446886446883</v>
      </c>
      <c r="BX72" s="52">
        <f t="shared" si="123"/>
        <v>57.74647887323944</v>
      </c>
      <c r="BY72" s="52">
        <f t="shared" si="124"/>
        <v>61.09324758842444</v>
      </c>
      <c r="BZ72" s="52">
        <f t="shared" si="125"/>
        <v>63.926174496644293</v>
      </c>
      <c r="CA72" s="52">
        <v>31</v>
      </c>
      <c r="CB72" s="52">
        <v>43</v>
      </c>
      <c r="CC72" s="52">
        <v>40</v>
      </c>
      <c r="CD72" s="52">
        <v>46</v>
      </c>
      <c r="CE72" s="61">
        <v>38</v>
      </c>
      <c r="CF72" s="52">
        <f t="shared" si="126"/>
        <v>5.6776556776556779</v>
      </c>
      <c r="CG72" s="52">
        <f t="shared" si="127"/>
        <v>7.875457875457875</v>
      </c>
      <c r="CH72" s="52">
        <f t="shared" si="128"/>
        <v>7.042253521126761</v>
      </c>
      <c r="CI72" s="52">
        <f t="shared" si="129"/>
        <v>7.395498392282958</v>
      </c>
      <c r="CJ72" s="52">
        <f t="shared" si="130"/>
        <v>6.375838926174497</v>
      </c>
      <c r="CK72" s="52">
        <v>4932</v>
      </c>
      <c r="CL72" s="52">
        <v>5137</v>
      </c>
      <c r="CM72" s="52">
        <v>5461</v>
      </c>
      <c r="CN72" s="52">
        <v>5570</v>
      </c>
      <c r="CO72" s="61">
        <v>4788</v>
      </c>
      <c r="CP72" s="52">
        <v>4764</v>
      </c>
      <c r="CQ72" s="52">
        <v>4944</v>
      </c>
      <c r="CR72" s="52">
        <v>5232</v>
      </c>
      <c r="CS72" s="52">
        <v>5338</v>
      </c>
      <c r="CT72" s="61">
        <v>4427</v>
      </c>
      <c r="CU72" s="52">
        <f t="shared" si="131"/>
        <v>96.593673965936745</v>
      </c>
      <c r="CV72" s="52">
        <f t="shared" si="132"/>
        <v>96.242943352151059</v>
      </c>
      <c r="CW72" s="52">
        <f t="shared" si="133"/>
        <v>95.806628822559972</v>
      </c>
      <c r="CX72" s="52">
        <f t="shared" si="134"/>
        <v>95.834829443447035</v>
      </c>
      <c r="CY72" s="52">
        <f t="shared" si="135"/>
        <v>92.460317460317469</v>
      </c>
      <c r="CZ72" s="52">
        <v>25416</v>
      </c>
      <c r="DA72" s="52">
        <v>25688</v>
      </c>
      <c r="DB72" s="52">
        <v>26052</v>
      </c>
      <c r="DC72" s="52">
        <v>26544</v>
      </c>
      <c r="DD72" s="61">
        <v>23293</v>
      </c>
      <c r="DE72" s="52">
        <v>24468</v>
      </c>
      <c r="DF72" s="52">
        <v>24393</v>
      </c>
      <c r="DG72" s="52">
        <v>24568</v>
      </c>
      <c r="DH72" s="52">
        <v>25111</v>
      </c>
      <c r="DI72" s="61">
        <v>21852</v>
      </c>
      <c r="DJ72" s="52">
        <f t="shared" si="136"/>
        <v>96.270066100094425</v>
      </c>
      <c r="DK72" s="52">
        <f t="shared" si="137"/>
        <v>94.958735596387427</v>
      </c>
      <c r="DL72" s="52">
        <f t="shared" si="138"/>
        <v>94.30370029172424</v>
      </c>
      <c r="DM72" s="52">
        <f t="shared" si="139"/>
        <v>94.601416515973483</v>
      </c>
      <c r="DN72" s="52">
        <f t="shared" si="140"/>
        <v>93.813592066286006</v>
      </c>
      <c r="DO72" s="52">
        <v>1492</v>
      </c>
      <c r="DP72" s="52">
        <v>1599</v>
      </c>
      <c r="DQ72" s="52">
        <v>1476</v>
      </c>
      <c r="DR72" s="52">
        <v>1509</v>
      </c>
      <c r="DS72" s="52">
        <v>1321</v>
      </c>
      <c r="DT72" s="52">
        <v>877</v>
      </c>
      <c r="DU72" s="52">
        <v>956</v>
      </c>
      <c r="DV72" s="52">
        <v>903</v>
      </c>
      <c r="DW72" s="52">
        <v>928</v>
      </c>
      <c r="DX72" s="52">
        <v>780</v>
      </c>
      <c r="DY72" s="52">
        <f t="shared" si="141"/>
        <v>58.780160857908847</v>
      </c>
      <c r="DZ72" s="52">
        <f t="shared" si="142"/>
        <v>59.787367104440271</v>
      </c>
      <c r="EA72" s="52">
        <f t="shared" si="143"/>
        <v>61.178861788617887</v>
      </c>
      <c r="EB72" s="52">
        <f t="shared" si="144"/>
        <v>61.497680583167657</v>
      </c>
      <c r="EC72" s="52">
        <f t="shared" si="145"/>
        <v>59.046177138531419</v>
      </c>
      <c r="ED72" s="52">
        <v>10467</v>
      </c>
      <c r="EE72" s="52">
        <v>10013</v>
      </c>
      <c r="EF72" s="52">
        <v>9951</v>
      </c>
      <c r="EG72" s="52">
        <v>9521</v>
      </c>
      <c r="EH72" s="52">
        <v>8718</v>
      </c>
      <c r="EI72" s="52">
        <v>142</v>
      </c>
      <c r="EJ72" s="52">
        <v>128</v>
      </c>
      <c r="EK72" s="52">
        <v>73</v>
      </c>
      <c r="EL72" s="52">
        <v>40</v>
      </c>
      <c r="EM72" s="52">
        <v>81</v>
      </c>
      <c r="EN72" s="52">
        <f t="shared" si="146"/>
        <v>1.3566446928441769</v>
      </c>
      <c r="EO72" s="52">
        <f t="shared" si="147"/>
        <v>1.2783381603914912</v>
      </c>
      <c r="EP72" s="52">
        <f t="shared" si="148"/>
        <v>0.73359461360667266</v>
      </c>
      <c r="EQ72" s="52">
        <f t="shared" si="149"/>
        <v>0.4201239365612856</v>
      </c>
      <c r="ER72" s="52">
        <f t="shared" si="150"/>
        <v>0.92911218169304877</v>
      </c>
      <c r="ES72" s="52">
        <v>94</v>
      </c>
      <c r="ET72" s="52">
        <v>66</v>
      </c>
      <c r="EU72" s="52">
        <v>124</v>
      </c>
      <c r="EV72" s="52">
        <v>67</v>
      </c>
      <c r="EW72" s="52">
        <v>45</v>
      </c>
      <c r="EX72" s="52">
        <v>35</v>
      </c>
      <c r="EY72" s="52">
        <v>23</v>
      </c>
      <c r="EZ72" s="52">
        <v>48</v>
      </c>
      <c r="FA72" s="52">
        <v>26</v>
      </c>
      <c r="FB72" s="52">
        <v>23</v>
      </c>
      <c r="FC72" s="52">
        <v>2</v>
      </c>
      <c r="FD72" s="52">
        <v>4</v>
      </c>
      <c r="FE72" s="52">
        <v>8</v>
      </c>
      <c r="FF72" s="52">
        <v>8</v>
      </c>
      <c r="FG72" s="52">
        <v>6</v>
      </c>
      <c r="FH72" s="52">
        <f t="shared" si="151"/>
        <v>37.234042553191486</v>
      </c>
      <c r="FI72" s="52">
        <f t="shared" si="152"/>
        <v>34.848484848484851</v>
      </c>
      <c r="FJ72" s="52">
        <f t="shared" si="153"/>
        <v>38.70967741935484</v>
      </c>
      <c r="FK72" s="52">
        <f t="shared" si="154"/>
        <v>38.805970149253731</v>
      </c>
      <c r="FL72" s="52">
        <f t="shared" si="155"/>
        <v>51.111111111111107</v>
      </c>
      <c r="FM72" s="52">
        <f t="shared" si="156"/>
        <v>2.1276595744680851</v>
      </c>
      <c r="FN72" s="52">
        <f t="shared" si="157"/>
        <v>6.0606060606060606</v>
      </c>
      <c r="FO72" s="52">
        <f t="shared" si="158"/>
        <v>6.4516129032258061</v>
      </c>
      <c r="FP72" s="52">
        <f t="shared" si="159"/>
        <v>11.940298507462686</v>
      </c>
      <c r="FQ72" s="52">
        <f t="shared" si="160"/>
        <v>13.333333333333334</v>
      </c>
      <c r="FR72" s="52">
        <v>3</v>
      </c>
      <c r="FS72" s="52">
        <v>3</v>
      </c>
      <c r="FT72" s="52">
        <v>11</v>
      </c>
      <c r="FU72" s="52">
        <v>4</v>
      </c>
      <c r="FV72" s="52">
        <v>1</v>
      </c>
      <c r="FW72" s="52">
        <v>470</v>
      </c>
      <c r="FX72" s="52">
        <v>404</v>
      </c>
      <c r="FY72" s="52">
        <v>551</v>
      </c>
      <c r="FZ72" s="52">
        <v>309</v>
      </c>
      <c r="GA72" s="52">
        <v>241</v>
      </c>
      <c r="GB72" s="52">
        <f t="shared" si="161"/>
        <v>0.63829787234042545</v>
      </c>
      <c r="GC72" s="52">
        <f t="shared" si="162"/>
        <v>0.74257425742574257</v>
      </c>
      <c r="GD72" s="52">
        <f t="shared" si="163"/>
        <v>1.9963702359346642</v>
      </c>
      <c r="GE72" s="52">
        <f t="shared" si="164"/>
        <v>1.2944983818770228</v>
      </c>
      <c r="GF72" s="52">
        <f t="shared" si="165"/>
        <v>0.41493775933609961</v>
      </c>
      <c r="GG72" s="52">
        <v>0</v>
      </c>
      <c r="GH72" s="52">
        <v>0</v>
      </c>
      <c r="GI72" s="52">
        <v>2</v>
      </c>
      <c r="GJ72" s="52">
        <v>0</v>
      </c>
      <c r="GK72" s="52">
        <v>0</v>
      </c>
      <c r="GL72" s="52">
        <v>10894</v>
      </c>
      <c r="GM72" s="52">
        <v>11216</v>
      </c>
      <c r="GN72" s="52">
        <v>11196</v>
      </c>
      <c r="GO72" s="52">
        <v>11294</v>
      </c>
      <c r="GP72" s="52">
        <v>11390</v>
      </c>
      <c r="GQ72" s="52">
        <f t="shared" si="166"/>
        <v>0</v>
      </c>
      <c r="GR72" s="52">
        <f t="shared" si="167"/>
        <v>0</v>
      </c>
      <c r="GS72" s="52">
        <f t="shared" si="168"/>
        <v>1.7863522686673812</v>
      </c>
      <c r="GT72" s="52">
        <f t="shared" si="169"/>
        <v>0</v>
      </c>
      <c r="GU72" s="52">
        <f t="shared" si="170"/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f t="shared" si="171"/>
        <v>0</v>
      </c>
      <c r="HB72" s="52">
        <f t="shared" si="172"/>
        <v>0</v>
      </c>
      <c r="HC72" s="52">
        <f t="shared" si="173"/>
        <v>0</v>
      </c>
      <c r="HD72" s="52">
        <f t="shared" si="174"/>
        <v>0</v>
      </c>
      <c r="HE72" s="52">
        <f t="shared" si="175"/>
        <v>0</v>
      </c>
      <c r="HF72" s="54">
        <v>374</v>
      </c>
      <c r="HG72" s="54">
        <v>317</v>
      </c>
      <c r="HH72" s="54">
        <v>437</v>
      </c>
      <c r="HI72" s="54">
        <v>289</v>
      </c>
      <c r="HJ72" s="54">
        <v>293</v>
      </c>
      <c r="HK72" s="54">
        <v>1961</v>
      </c>
      <c r="HL72" s="54">
        <v>1845</v>
      </c>
      <c r="HM72" s="54">
        <v>2156</v>
      </c>
      <c r="HN72" s="54">
        <v>1754</v>
      </c>
      <c r="HO72" s="54">
        <v>1588</v>
      </c>
      <c r="HP72" s="52">
        <f t="shared" si="176"/>
        <v>19.071902090770017</v>
      </c>
      <c r="HQ72" s="52">
        <f t="shared" si="177"/>
        <v>17.181571815718158</v>
      </c>
      <c r="HR72" s="52">
        <f t="shared" si="178"/>
        <v>20.269016697588128</v>
      </c>
      <c r="HS72" s="52">
        <f t="shared" si="179"/>
        <v>16.476624857468643</v>
      </c>
      <c r="HT72" s="52">
        <f t="shared" si="180"/>
        <v>18.450881612090679</v>
      </c>
    </row>
    <row r="73" spans="1:228" ht="15.75" thickBot="1">
      <c r="A73" s="43">
        <v>260515</v>
      </c>
      <c r="B73" s="43" t="s">
        <v>87</v>
      </c>
      <c r="C73" s="47">
        <v>2608</v>
      </c>
      <c r="D73" s="63">
        <v>1103.3333333333333</v>
      </c>
      <c r="E73" s="63">
        <v>1133.6666666666667</v>
      </c>
      <c r="F73" s="63">
        <v>1218.6666666666667</v>
      </c>
      <c r="G73" s="63">
        <v>1232.6666666666667</v>
      </c>
      <c r="H73" s="63">
        <v>1246</v>
      </c>
      <c r="I73" s="63">
        <v>2881</v>
      </c>
      <c r="J73" s="63">
        <v>8508</v>
      </c>
      <c r="K73" s="63">
        <v>3065</v>
      </c>
      <c r="L73" s="63">
        <v>2646</v>
      </c>
      <c r="M73" s="63">
        <v>2426</v>
      </c>
      <c r="N73" s="63">
        <v>15735</v>
      </c>
      <c r="O73" s="63">
        <v>16284</v>
      </c>
      <c r="P73" s="63">
        <v>16462</v>
      </c>
      <c r="Q73" s="63">
        <v>16917</v>
      </c>
      <c r="R73" s="63">
        <v>17110</v>
      </c>
      <c r="S73" s="64">
        <v>649</v>
      </c>
      <c r="T73" s="64">
        <v>395</v>
      </c>
      <c r="U73" s="64">
        <v>494</v>
      </c>
      <c r="V73" s="64">
        <v>239</v>
      </c>
      <c r="W73" s="64">
        <v>333</v>
      </c>
      <c r="X73" s="52">
        <f t="shared" si="101"/>
        <v>0.58821752265861027</v>
      </c>
      <c r="Y73" s="52">
        <f t="shared" si="102"/>
        <v>0.34842693325492502</v>
      </c>
      <c r="Z73" s="52">
        <f t="shared" si="103"/>
        <v>0.40536105032822756</v>
      </c>
      <c r="AA73" s="52">
        <f t="shared" si="104"/>
        <v>0.19388858842617629</v>
      </c>
      <c r="AB73" s="52">
        <f t="shared" si="105"/>
        <v>0.26725521669341895</v>
      </c>
      <c r="AC73" s="52">
        <v>2719</v>
      </c>
      <c r="AD73" s="52">
        <v>8363</v>
      </c>
      <c r="AE73" s="52">
        <v>2971</v>
      </c>
      <c r="AF73" s="52">
        <v>2571</v>
      </c>
      <c r="AG73" s="61">
        <v>2370</v>
      </c>
      <c r="AH73" s="52">
        <f t="shared" si="106"/>
        <v>94.376952447066984</v>
      </c>
      <c r="AI73" s="52">
        <f t="shared" si="107"/>
        <v>98.295721673718845</v>
      </c>
      <c r="AJ73" s="52">
        <f t="shared" si="108"/>
        <v>96.933115823817289</v>
      </c>
      <c r="AK73" s="52">
        <f t="shared" si="109"/>
        <v>97.165532879818599</v>
      </c>
      <c r="AL73" s="52">
        <f t="shared" si="110"/>
        <v>97.691673536685911</v>
      </c>
      <c r="AM73" s="52">
        <v>401</v>
      </c>
      <c r="AN73" s="52">
        <v>298</v>
      </c>
      <c r="AO73" s="52">
        <v>782</v>
      </c>
      <c r="AP73" s="52">
        <v>1527</v>
      </c>
      <c r="AQ73" s="61">
        <v>3217</v>
      </c>
      <c r="AR73" s="52">
        <f t="shared" si="111"/>
        <v>2.5484588496981249</v>
      </c>
      <c r="AS73" s="52">
        <f t="shared" si="112"/>
        <v>1.8300171947924344</v>
      </c>
      <c r="AT73" s="52">
        <f t="shared" si="113"/>
        <v>4.7503341027821655</v>
      </c>
      <c r="AU73" s="52">
        <f t="shared" si="114"/>
        <v>9.0264231246674953</v>
      </c>
      <c r="AV73" s="52">
        <f t="shared" si="115"/>
        <v>18.80187025131502</v>
      </c>
      <c r="AW73" s="52">
        <v>45492</v>
      </c>
      <c r="AX73" s="52">
        <v>46427</v>
      </c>
      <c r="AY73" s="52">
        <v>49269</v>
      </c>
      <c r="AZ73" s="52">
        <v>42580</v>
      </c>
      <c r="BA73" s="61">
        <v>45920</v>
      </c>
      <c r="BB73" s="52">
        <v>42377</v>
      </c>
      <c r="BC73" s="52">
        <v>39782</v>
      </c>
      <c r="BD73" s="52">
        <v>42249</v>
      </c>
      <c r="BE73" s="52">
        <v>43201</v>
      </c>
      <c r="BF73" s="61">
        <v>45291</v>
      </c>
      <c r="BG73" s="52">
        <f t="shared" si="116"/>
        <v>0.93152642222808402</v>
      </c>
      <c r="BH73" s="52">
        <f t="shared" si="117"/>
        <v>0.85687207874728066</v>
      </c>
      <c r="BI73" s="52">
        <f t="shared" si="118"/>
        <v>0.85751689703464651</v>
      </c>
      <c r="BJ73" s="52">
        <f t="shared" si="119"/>
        <v>1.0145843118835134</v>
      </c>
      <c r="BK73" s="52">
        <f t="shared" si="120"/>
        <v>0.98630226480836236</v>
      </c>
      <c r="BL73" s="52">
        <v>336</v>
      </c>
      <c r="BM73" s="52">
        <v>313</v>
      </c>
      <c r="BN73" s="52">
        <v>341</v>
      </c>
      <c r="BO73" s="52">
        <v>267</v>
      </c>
      <c r="BP73" s="61">
        <v>261</v>
      </c>
      <c r="BQ73" s="52">
        <v>123</v>
      </c>
      <c r="BR73" s="52">
        <v>128</v>
      </c>
      <c r="BS73" s="52">
        <v>162</v>
      </c>
      <c r="BT73" s="52">
        <v>187</v>
      </c>
      <c r="BU73" s="61">
        <v>172</v>
      </c>
      <c r="BV73" s="52">
        <f t="shared" si="121"/>
        <v>36.607142857142854</v>
      </c>
      <c r="BW73" s="52">
        <f t="shared" si="122"/>
        <v>40.894568690095845</v>
      </c>
      <c r="BX73" s="52">
        <f t="shared" si="123"/>
        <v>47.507331378299121</v>
      </c>
      <c r="BY73" s="52">
        <f t="shared" si="124"/>
        <v>70.037453183520597</v>
      </c>
      <c r="BZ73" s="52">
        <f t="shared" si="125"/>
        <v>65.900383141762447</v>
      </c>
      <c r="CA73" s="52">
        <v>20</v>
      </c>
      <c r="CB73" s="52">
        <v>21</v>
      </c>
      <c r="CC73" s="52">
        <v>24</v>
      </c>
      <c r="CD73" s="52">
        <v>17</v>
      </c>
      <c r="CE73" s="61">
        <v>25</v>
      </c>
      <c r="CF73" s="52">
        <f t="shared" si="126"/>
        <v>5.9523809523809517</v>
      </c>
      <c r="CG73" s="52">
        <f t="shared" si="127"/>
        <v>6.7092651757188495</v>
      </c>
      <c r="CH73" s="52">
        <f t="shared" si="128"/>
        <v>7.0381231671554261</v>
      </c>
      <c r="CI73" s="52">
        <f t="shared" si="129"/>
        <v>6.3670411985018731</v>
      </c>
      <c r="CJ73" s="52">
        <f t="shared" si="130"/>
        <v>9.5785440613026829</v>
      </c>
      <c r="CK73" s="52">
        <v>1309</v>
      </c>
      <c r="CL73" s="52">
        <v>1326</v>
      </c>
      <c r="CM73" s="52">
        <v>1723</v>
      </c>
      <c r="CN73" s="52">
        <v>1797</v>
      </c>
      <c r="CO73" s="61">
        <v>2110</v>
      </c>
      <c r="CP73" s="52">
        <v>1248</v>
      </c>
      <c r="CQ73" s="52">
        <v>1266</v>
      </c>
      <c r="CR73" s="52">
        <v>1646</v>
      </c>
      <c r="CS73" s="52">
        <v>1718</v>
      </c>
      <c r="CT73" s="61">
        <v>2028</v>
      </c>
      <c r="CU73" s="52">
        <f t="shared" si="131"/>
        <v>95.339954163483583</v>
      </c>
      <c r="CV73" s="52">
        <f t="shared" si="132"/>
        <v>95.475113122171948</v>
      </c>
      <c r="CW73" s="52">
        <f t="shared" si="133"/>
        <v>95.531050493325594</v>
      </c>
      <c r="CX73" s="52">
        <f t="shared" si="134"/>
        <v>95.603784084585413</v>
      </c>
      <c r="CY73" s="52">
        <f t="shared" si="135"/>
        <v>96.113744075829388</v>
      </c>
      <c r="CZ73" s="52">
        <v>10352</v>
      </c>
      <c r="DA73" s="52">
        <v>10631</v>
      </c>
      <c r="DB73" s="52">
        <v>12112</v>
      </c>
      <c r="DC73" s="52">
        <v>12118</v>
      </c>
      <c r="DD73" s="61">
        <v>13641</v>
      </c>
      <c r="DE73" s="52">
        <v>9676</v>
      </c>
      <c r="DF73" s="52">
        <v>9922</v>
      </c>
      <c r="DG73" s="52">
        <v>11471</v>
      </c>
      <c r="DH73" s="52">
        <v>11544</v>
      </c>
      <c r="DI73" s="61">
        <v>12958</v>
      </c>
      <c r="DJ73" s="52">
        <f t="shared" si="136"/>
        <v>93.469860896445141</v>
      </c>
      <c r="DK73" s="52">
        <f t="shared" si="137"/>
        <v>93.330824945912894</v>
      </c>
      <c r="DL73" s="52">
        <f t="shared" si="138"/>
        <v>94.707727873183629</v>
      </c>
      <c r="DM73" s="52">
        <f t="shared" si="139"/>
        <v>95.263244759861365</v>
      </c>
      <c r="DN73" s="52">
        <f t="shared" si="140"/>
        <v>94.993035701194927</v>
      </c>
      <c r="DO73" s="52">
        <v>926</v>
      </c>
      <c r="DP73" s="52">
        <v>867</v>
      </c>
      <c r="DQ73" s="52">
        <v>996</v>
      </c>
      <c r="DR73" s="52">
        <v>800</v>
      </c>
      <c r="DS73" s="52">
        <v>727</v>
      </c>
      <c r="DT73" s="52">
        <v>669</v>
      </c>
      <c r="DU73" s="52">
        <v>642</v>
      </c>
      <c r="DV73" s="52">
        <v>758</v>
      </c>
      <c r="DW73" s="52">
        <v>607</v>
      </c>
      <c r="DX73" s="52">
        <v>538</v>
      </c>
      <c r="DY73" s="52">
        <f t="shared" si="141"/>
        <v>72.246220302375804</v>
      </c>
      <c r="DZ73" s="52">
        <f t="shared" si="142"/>
        <v>74.048442906574394</v>
      </c>
      <c r="EA73" s="52">
        <f t="shared" si="143"/>
        <v>76.104417670682736</v>
      </c>
      <c r="EB73" s="52">
        <f t="shared" si="144"/>
        <v>75.875</v>
      </c>
      <c r="EC73" s="52">
        <f t="shared" si="145"/>
        <v>74.002751031636862</v>
      </c>
      <c r="ED73" s="52">
        <v>5794</v>
      </c>
      <c r="EE73" s="52">
        <v>5626</v>
      </c>
      <c r="EF73" s="52">
        <v>5987</v>
      </c>
      <c r="EG73" s="52">
        <v>5430</v>
      </c>
      <c r="EH73" s="52">
        <v>5437</v>
      </c>
      <c r="EI73" s="52">
        <v>144</v>
      </c>
      <c r="EJ73" s="52">
        <v>92</v>
      </c>
      <c r="EK73" s="52">
        <v>89</v>
      </c>
      <c r="EL73" s="52">
        <v>83</v>
      </c>
      <c r="EM73" s="52">
        <v>67</v>
      </c>
      <c r="EN73" s="52">
        <f t="shared" si="146"/>
        <v>2.4853296513634793</v>
      </c>
      <c r="EO73" s="52">
        <f t="shared" si="147"/>
        <v>1.6352648418059013</v>
      </c>
      <c r="EP73" s="52">
        <f t="shared" si="148"/>
        <v>1.4865542007683312</v>
      </c>
      <c r="EQ73" s="52">
        <f t="shared" si="149"/>
        <v>1.5285451197053406</v>
      </c>
      <c r="ER73" s="52">
        <f t="shared" si="150"/>
        <v>1.2322972227331248</v>
      </c>
      <c r="ES73" s="52">
        <v>73</v>
      </c>
      <c r="ET73" s="52">
        <v>119</v>
      </c>
      <c r="EU73" s="52">
        <v>118</v>
      </c>
      <c r="EV73" s="52">
        <v>118</v>
      </c>
      <c r="EW73" s="52">
        <v>75</v>
      </c>
      <c r="EX73" s="52">
        <v>42</v>
      </c>
      <c r="EY73" s="52">
        <v>44</v>
      </c>
      <c r="EZ73" s="52">
        <v>64</v>
      </c>
      <c r="FA73" s="52">
        <v>47</v>
      </c>
      <c r="FB73" s="52">
        <v>33</v>
      </c>
      <c r="FC73" s="52">
        <v>0</v>
      </c>
      <c r="FD73" s="52">
        <v>23</v>
      </c>
      <c r="FE73" s="52">
        <v>38</v>
      </c>
      <c r="FF73" s="52">
        <v>39</v>
      </c>
      <c r="FG73" s="52">
        <v>26</v>
      </c>
      <c r="FH73" s="52">
        <f t="shared" si="151"/>
        <v>57.534246575342465</v>
      </c>
      <c r="FI73" s="52">
        <f t="shared" si="152"/>
        <v>36.97478991596639</v>
      </c>
      <c r="FJ73" s="52">
        <f t="shared" si="153"/>
        <v>54.237288135593218</v>
      </c>
      <c r="FK73" s="52">
        <f t="shared" si="154"/>
        <v>39.83050847457627</v>
      </c>
      <c r="FL73" s="52">
        <f t="shared" si="155"/>
        <v>44</v>
      </c>
      <c r="FM73" s="52">
        <f t="shared" si="156"/>
        <v>0</v>
      </c>
      <c r="FN73" s="52">
        <f t="shared" si="157"/>
        <v>19.327731092436977</v>
      </c>
      <c r="FO73" s="52">
        <f t="shared" si="158"/>
        <v>32.20338983050847</v>
      </c>
      <c r="FP73" s="52">
        <f t="shared" si="159"/>
        <v>33.050847457627121</v>
      </c>
      <c r="FQ73" s="52">
        <f t="shared" si="160"/>
        <v>34.666666666666671</v>
      </c>
      <c r="FR73" s="52">
        <v>0</v>
      </c>
      <c r="FS73" s="52">
        <v>4</v>
      </c>
      <c r="FT73" s="52">
        <v>2</v>
      </c>
      <c r="FU73" s="52">
        <v>1</v>
      </c>
      <c r="FV73" s="52">
        <v>0</v>
      </c>
      <c r="FW73" s="52">
        <v>101</v>
      </c>
      <c r="FX73" s="52">
        <v>111</v>
      </c>
      <c r="FY73" s="52">
        <v>110</v>
      </c>
      <c r="FZ73" s="52">
        <v>93</v>
      </c>
      <c r="GA73" s="52">
        <v>79</v>
      </c>
      <c r="GB73" s="52">
        <f t="shared" si="161"/>
        <v>0</v>
      </c>
      <c r="GC73" s="52">
        <f t="shared" si="162"/>
        <v>3.6036036036036037</v>
      </c>
      <c r="GD73" s="52">
        <f t="shared" si="163"/>
        <v>1.8181818181818181</v>
      </c>
      <c r="GE73" s="52">
        <f t="shared" si="164"/>
        <v>1.0752688172043012</v>
      </c>
      <c r="GF73" s="52">
        <f t="shared" si="165"/>
        <v>0</v>
      </c>
      <c r="GG73" s="52">
        <v>0</v>
      </c>
      <c r="GH73" s="52">
        <v>2</v>
      </c>
      <c r="GI73" s="52">
        <v>6</v>
      </c>
      <c r="GJ73" s="52">
        <v>1</v>
      </c>
      <c r="GK73" s="52">
        <v>5</v>
      </c>
      <c r="GL73" s="52">
        <v>4641</v>
      </c>
      <c r="GM73" s="52">
        <v>4801</v>
      </c>
      <c r="GN73" s="52">
        <v>4896</v>
      </c>
      <c r="GO73" s="52">
        <v>4952</v>
      </c>
      <c r="GP73" s="52">
        <v>5005</v>
      </c>
      <c r="GQ73" s="52">
        <f t="shared" si="166"/>
        <v>0</v>
      </c>
      <c r="GR73" s="52">
        <f t="shared" si="167"/>
        <v>4.1657987919183501</v>
      </c>
      <c r="GS73" s="52">
        <f t="shared" si="168"/>
        <v>12.254901960784313</v>
      </c>
      <c r="GT73" s="52">
        <f t="shared" si="169"/>
        <v>2.0193861066235868</v>
      </c>
      <c r="GU73" s="52">
        <f t="shared" si="170"/>
        <v>9.9900099900099892</v>
      </c>
      <c r="GV73" s="52">
        <v>0</v>
      </c>
      <c r="GW73" s="52">
        <v>0</v>
      </c>
      <c r="GX73" s="52">
        <v>0</v>
      </c>
      <c r="GY73" s="52">
        <v>0</v>
      </c>
      <c r="GZ73" s="52">
        <v>1</v>
      </c>
      <c r="HA73" s="52">
        <f t="shared" si="171"/>
        <v>0</v>
      </c>
      <c r="HB73" s="52">
        <f t="shared" si="172"/>
        <v>0</v>
      </c>
      <c r="HC73" s="52">
        <f t="shared" si="173"/>
        <v>0</v>
      </c>
      <c r="HD73" s="52">
        <f t="shared" si="174"/>
        <v>0</v>
      </c>
      <c r="HE73" s="52">
        <f t="shared" si="175"/>
        <v>1.2658227848101267</v>
      </c>
      <c r="HF73" s="54">
        <v>194</v>
      </c>
      <c r="HG73" s="54">
        <v>228</v>
      </c>
      <c r="HH73" s="54">
        <v>282</v>
      </c>
      <c r="HI73" s="54">
        <v>301</v>
      </c>
      <c r="HJ73" s="54">
        <v>233</v>
      </c>
      <c r="HK73" s="54">
        <v>574</v>
      </c>
      <c r="HL73" s="54">
        <v>849</v>
      </c>
      <c r="HM73" s="54">
        <v>756</v>
      </c>
      <c r="HN73" s="54">
        <v>746</v>
      </c>
      <c r="HO73" s="54">
        <v>609</v>
      </c>
      <c r="HP73" s="52">
        <f t="shared" si="176"/>
        <v>33.797909407665507</v>
      </c>
      <c r="HQ73" s="52">
        <f t="shared" si="177"/>
        <v>26.855123674911663</v>
      </c>
      <c r="HR73" s="52">
        <f t="shared" si="178"/>
        <v>37.301587301587304</v>
      </c>
      <c r="HS73" s="52">
        <f t="shared" si="179"/>
        <v>40.348525469168898</v>
      </c>
      <c r="HT73" s="52">
        <f t="shared" si="180"/>
        <v>38.259441707717571</v>
      </c>
    </row>
    <row r="74" spans="1:228" ht="15.75" thickBot="1">
      <c r="A74" s="43">
        <v>260520</v>
      </c>
      <c r="B74" s="43" t="s">
        <v>29</v>
      </c>
      <c r="C74" s="47">
        <v>2603</v>
      </c>
      <c r="D74" s="63">
        <v>4887.333333333333</v>
      </c>
      <c r="E74" s="63">
        <v>5012</v>
      </c>
      <c r="F74" s="63">
        <v>5184.666666666667</v>
      </c>
      <c r="G74" s="63">
        <v>5221</v>
      </c>
      <c r="H74" s="63">
        <v>5258.666666666667</v>
      </c>
      <c r="I74" s="63">
        <v>8682</v>
      </c>
      <c r="J74" s="63">
        <v>6581</v>
      </c>
      <c r="K74" s="63">
        <v>8596</v>
      </c>
      <c r="L74" s="63">
        <v>8235</v>
      </c>
      <c r="M74" s="63">
        <v>8446</v>
      </c>
      <c r="N74" s="63">
        <v>58861</v>
      </c>
      <c r="O74" s="63">
        <v>62163</v>
      </c>
      <c r="P74" s="63">
        <v>62604</v>
      </c>
      <c r="Q74" s="63">
        <v>63517</v>
      </c>
      <c r="R74" s="63">
        <v>63963</v>
      </c>
      <c r="S74" s="64">
        <v>1673</v>
      </c>
      <c r="T74" s="64">
        <v>1022</v>
      </c>
      <c r="U74" s="64">
        <v>998</v>
      </c>
      <c r="V74" s="64">
        <v>1266</v>
      </c>
      <c r="W74" s="64">
        <v>920</v>
      </c>
      <c r="X74" s="52">
        <f t="shared" si="101"/>
        <v>0.34231346337471014</v>
      </c>
      <c r="Y74" s="52">
        <f t="shared" si="102"/>
        <v>0.20391061452513967</v>
      </c>
      <c r="Z74" s="52">
        <f t="shared" si="103"/>
        <v>0.19249067763919248</v>
      </c>
      <c r="AA74" s="52">
        <f t="shared" si="104"/>
        <v>0.24248228308753111</v>
      </c>
      <c r="AB74" s="52">
        <f t="shared" si="105"/>
        <v>0.17494929006085191</v>
      </c>
      <c r="AC74" s="52">
        <v>8577</v>
      </c>
      <c r="AD74" s="52">
        <v>6312</v>
      </c>
      <c r="AE74" s="52">
        <v>8485</v>
      </c>
      <c r="AF74" s="52">
        <v>8117</v>
      </c>
      <c r="AG74" s="61">
        <v>8333</v>
      </c>
      <c r="AH74" s="52">
        <f t="shared" si="106"/>
        <v>98.790601243953006</v>
      </c>
      <c r="AI74" s="52">
        <f t="shared" si="107"/>
        <v>95.912475307704</v>
      </c>
      <c r="AJ74" s="52">
        <f t="shared" si="108"/>
        <v>98.708701721731046</v>
      </c>
      <c r="AK74" s="52">
        <f t="shared" si="109"/>
        <v>98.567091681845781</v>
      </c>
      <c r="AL74" s="52">
        <f t="shared" si="110"/>
        <v>98.662088562633201</v>
      </c>
      <c r="AM74" s="52">
        <v>10270</v>
      </c>
      <c r="AN74" s="52">
        <v>14432</v>
      </c>
      <c r="AO74" s="52">
        <v>12337</v>
      </c>
      <c r="AP74" s="52">
        <v>12772</v>
      </c>
      <c r="AQ74" s="61">
        <v>8347</v>
      </c>
      <c r="AR74" s="52">
        <f t="shared" si="111"/>
        <v>17.447885696811131</v>
      </c>
      <c r="AS74" s="52">
        <f t="shared" si="112"/>
        <v>23.216382735710951</v>
      </c>
      <c r="AT74" s="52">
        <f t="shared" si="113"/>
        <v>19.70640853619577</v>
      </c>
      <c r="AU74" s="52">
        <f t="shared" si="114"/>
        <v>20.108002581985925</v>
      </c>
      <c r="AV74" s="52">
        <f t="shared" si="115"/>
        <v>13.049731876240953</v>
      </c>
      <c r="AW74" s="52">
        <v>171541</v>
      </c>
      <c r="AX74" s="52">
        <v>181778</v>
      </c>
      <c r="AY74" s="52">
        <v>192389</v>
      </c>
      <c r="AZ74" s="52">
        <v>182621</v>
      </c>
      <c r="BA74" s="61">
        <v>187456</v>
      </c>
      <c r="BB74" s="52">
        <v>208665</v>
      </c>
      <c r="BC74" s="52">
        <v>213492</v>
      </c>
      <c r="BD74" s="52">
        <v>234878</v>
      </c>
      <c r="BE74" s="52">
        <v>204590</v>
      </c>
      <c r="BF74" s="61">
        <v>217761</v>
      </c>
      <c r="BG74" s="52">
        <f t="shared" si="116"/>
        <v>1.2164147346698457</v>
      </c>
      <c r="BH74" s="52">
        <f t="shared" si="117"/>
        <v>1.1744655568880722</v>
      </c>
      <c r="BI74" s="52">
        <f t="shared" si="118"/>
        <v>1.2208494248631678</v>
      </c>
      <c r="BJ74" s="52">
        <f t="shared" si="119"/>
        <v>1.1202983227558714</v>
      </c>
      <c r="BK74" s="52">
        <f t="shared" si="120"/>
        <v>1.1616646039603959</v>
      </c>
      <c r="BL74" s="52">
        <v>1132</v>
      </c>
      <c r="BM74" s="52">
        <v>1019</v>
      </c>
      <c r="BN74" s="52">
        <v>1001</v>
      </c>
      <c r="BO74" s="52">
        <v>1086</v>
      </c>
      <c r="BP74" s="61">
        <v>1204</v>
      </c>
      <c r="BQ74" s="52">
        <v>421</v>
      </c>
      <c r="BR74" s="52">
        <v>445</v>
      </c>
      <c r="BS74" s="52">
        <v>459</v>
      </c>
      <c r="BT74" s="52">
        <v>460</v>
      </c>
      <c r="BU74" s="61">
        <v>524</v>
      </c>
      <c r="BV74" s="52">
        <f t="shared" si="121"/>
        <v>37.190812720848058</v>
      </c>
      <c r="BW74" s="52">
        <f t="shared" si="122"/>
        <v>43.670264965652599</v>
      </c>
      <c r="BX74" s="52">
        <f t="shared" si="123"/>
        <v>45.854145854145855</v>
      </c>
      <c r="BY74" s="52">
        <f t="shared" si="124"/>
        <v>42.35727440147329</v>
      </c>
      <c r="BZ74" s="52">
        <f t="shared" si="125"/>
        <v>43.521594684385384</v>
      </c>
      <c r="CA74" s="52">
        <v>79</v>
      </c>
      <c r="CB74" s="52">
        <v>83</v>
      </c>
      <c r="CC74" s="52">
        <v>66</v>
      </c>
      <c r="CD74" s="52">
        <v>81</v>
      </c>
      <c r="CE74" s="61">
        <v>68</v>
      </c>
      <c r="CF74" s="52">
        <f t="shared" si="126"/>
        <v>6.978798586572438</v>
      </c>
      <c r="CG74" s="52">
        <f t="shared" si="127"/>
        <v>8.1452404317958784</v>
      </c>
      <c r="CH74" s="52">
        <f t="shared" si="128"/>
        <v>6.593406593406594</v>
      </c>
      <c r="CI74" s="52">
        <f t="shared" si="129"/>
        <v>7.4585635359116029</v>
      </c>
      <c r="CJ74" s="52">
        <f t="shared" si="130"/>
        <v>5.6478405315614619</v>
      </c>
      <c r="CK74" s="52">
        <v>9740</v>
      </c>
      <c r="CL74" s="52">
        <v>10395</v>
      </c>
      <c r="CM74" s="52">
        <v>11520</v>
      </c>
      <c r="CN74" s="52">
        <v>11418</v>
      </c>
      <c r="CO74" s="61">
        <v>13033</v>
      </c>
      <c r="CP74" s="52">
        <v>9539</v>
      </c>
      <c r="CQ74" s="52">
        <v>10210</v>
      </c>
      <c r="CR74" s="52">
        <v>11331</v>
      </c>
      <c r="CS74" s="52">
        <v>11125</v>
      </c>
      <c r="CT74" s="61">
        <v>12769</v>
      </c>
      <c r="CU74" s="52">
        <f t="shared" si="131"/>
        <v>97.936344969199169</v>
      </c>
      <c r="CV74" s="52">
        <f t="shared" si="132"/>
        <v>98.220298220298218</v>
      </c>
      <c r="CW74" s="52">
        <f t="shared" si="133"/>
        <v>98.359375</v>
      </c>
      <c r="CX74" s="52">
        <f t="shared" si="134"/>
        <v>97.433876335610435</v>
      </c>
      <c r="CY74" s="52">
        <f t="shared" si="135"/>
        <v>97.974372746106042</v>
      </c>
      <c r="CZ74" s="52">
        <v>42595</v>
      </c>
      <c r="DA74" s="52">
        <v>44673</v>
      </c>
      <c r="DB74" s="52">
        <v>47564</v>
      </c>
      <c r="DC74" s="52">
        <v>44865</v>
      </c>
      <c r="DD74" s="61">
        <v>47229</v>
      </c>
      <c r="DE74" s="52">
        <v>41680</v>
      </c>
      <c r="DF74" s="52">
        <v>43754</v>
      </c>
      <c r="DG74" s="52">
        <v>46638</v>
      </c>
      <c r="DH74" s="52">
        <v>43633</v>
      </c>
      <c r="DI74" s="61">
        <v>46370</v>
      </c>
      <c r="DJ74" s="52">
        <f t="shared" si="136"/>
        <v>97.851860547012564</v>
      </c>
      <c r="DK74" s="52">
        <f t="shared" si="137"/>
        <v>97.942829001857945</v>
      </c>
      <c r="DL74" s="52">
        <f t="shared" si="138"/>
        <v>98.053149440753501</v>
      </c>
      <c r="DM74" s="52">
        <f t="shared" si="139"/>
        <v>97.253984174746464</v>
      </c>
      <c r="DN74" s="52">
        <f t="shared" si="140"/>
        <v>98.181202227444999</v>
      </c>
      <c r="DO74" s="52">
        <v>2652</v>
      </c>
      <c r="DP74" s="52">
        <v>2478</v>
      </c>
      <c r="DQ74" s="52">
        <v>2430</v>
      </c>
      <c r="DR74" s="52">
        <v>2330</v>
      </c>
      <c r="DS74" s="52">
        <v>2397</v>
      </c>
      <c r="DT74" s="52">
        <v>1455</v>
      </c>
      <c r="DU74" s="52">
        <v>1360</v>
      </c>
      <c r="DV74" s="52">
        <v>1375</v>
      </c>
      <c r="DW74" s="52">
        <v>1390</v>
      </c>
      <c r="DX74" s="52">
        <v>1308</v>
      </c>
      <c r="DY74" s="52">
        <f t="shared" si="141"/>
        <v>54.864253393665166</v>
      </c>
      <c r="DZ74" s="52">
        <f t="shared" si="142"/>
        <v>54.882970137207423</v>
      </c>
      <c r="EA74" s="52">
        <f t="shared" si="143"/>
        <v>56.584362139917701</v>
      </c>
      <c r="EB74" s="52">
        <f t="shared" si="144"/>
        <v>59.656652360515018</v>
      </c>
      <c r="EC74" s="52">
        <f t="shared" si="145"/>
        <v>54.568210262828529</v>
      </c>
      <c r="ED74" s="52">
        <v>17627</v>
      </c>
      <c r="EE74" s="52">
        <v>17447</v>
      </c>
      <c r="EF74" s="52">
        <v>17833</v>
      </c>
      <c r="EG74" s="52">
        <v>17054</v>
      </c>
      <c r="EH74" s="52">
        <v>17037</v>
      </c>
      <c r="EI74" s="52">
        <v>298</v>
      </c>
      <c r="EJ74" s="52">
        <v>277</v>
      </c>
      <c r="EK74" s="52">
        <v>308</v>
      </c>
      <c r="EL74" s="52">
        <v>345</v>
      </c>
      <c r="EM74" s="52">
        <v>177</v>
      </c>
      <c r="EN74" s="52">
        <f t="shared" si="146"/>
        <v>1.6905883020366483</v>
      </c>
      <c r="EO74" s="52">
        <f t="shared" si="147"/>
        <v>1.5876655012323035</v>
      </c>
      <c r="EP74" s="52">
        <f t="shared" si="148"/>
        <v>1.7271350866371333</v>
      </c>
      <c r="EQ74" s="52">
        <f t="shared" si="149"/>
        <v>2.0229858097806965</v>
      </c>
      <c r="ER74" s="52">
        <f t="shared" si="150"/>
        <v>1.038915301989787</v>
      </c>
      <c r="ES74" s="52">
        <v>268</v>
      </c>
      <c r="ET74" s="52">
        <v>337</v>
      </c>
      <c r="EU74" s="52">
        <v>273</v>
      </c>
      <c r="EV74" s="52">
        <v>235</v>
      </c>
      <c r="EW74" s="52">
        <v>197</v>
      </c>
      <c r="EX74" s="52">
        <v>46</v>
      </c>
      <c r="EY74" s="52">
        <v>68</v>
      </c>
      <c r="EZ74" s="52">
        <v>64</v>
      </c>
      <c r="FA74" s="52">
        <v>44</v>
      </c>
      <c r="FB74" s="52">
        <v>64</v>
      </c>
      <c r="FC74" s="52">
        <v>60</v>
      </c>
      <c r="FD74" s="52">
        <v>111</v>
      </c>
      <c r="FE74" s="52">
        <v>111</v>
      </c>
      <c r="FF74" s="52">
        <v>120</v>
      </c>
      <c r="FG74" s="52">
        <v>99</v>
      </c>
      <c r="FH74" s="52">
        <f t="shared" si="151"/>
        <v>17.164179104477611</v>
      </c>
      <c r="FI74" s="52">
        <f t="shared" si="152"/>
        <v>20.178041543026705</v>
      </c>
      <c r="FJ74" s="52">
        <f t="shared" si="153"/>
        <v>23.443223443223442</v>
      </c>
      <c r="FK74" s="52">
        <f t="shared" si="154"/>
        <v>18.723404255319149</v>
      </c>
      <c r="FL74" s="52">
        <f t="shared" si="155"/>
        <v>32.487309644670049</v>
      </c>
      <c r="FM74" s="52">
        <f t="shared" si="156"/>
        <v>22.388059701492537</v>
      </c>
      <c r="FN74" s="52">
        <f t="shared" si="157"/>
        <v>32.937685459940653</v>
      </c>
      <c r="FO74" s="52">
        <f t="shared" si="158"/>
        <v>40.659340659340657</v>
      </c>
      <c r="FP74" s="52">
        <f t="shared" si="159"/>
        <v>51.063829787234042</v>
      </c>
      <c r="FQ74" s="52">
        <f t="shared" si="160"/>
        <v>50.253807106598977</v>
      </c>
      <c r="FR74" s="52">
        <v>46</v>
      </c>
      <c r="FS74" s="52">
        <v>52</v>
      </c>
      <c r="FT74" s="52">
        <v>63</v>
      </c>
      <c r="FU74" s="52">
        <v>53</v>
      </c>
      <c r="FV74" s="52">
        <v>64</v>
      </c>
      <c r="FW74" s="52">
        <v>1157</v>
      </c>
      <c r="FX74" s="52">
        <v>1402</v>
      </c>
      <c r="FY74" s="52">
        <v>1696</v>
      </c>
      <c r="FZ74" s="52">
        <v>1519</v>
      </c>
      <c r="GA74" s="52">
        <v>1354</v>
      </c>
      <c r="GB74" s="52">
        <f t="shared" si="161"/>
        <v>3.9757994814174586</v>
      </c>
      <c r="GC74" s="52">
        <f t="shared" si="162"/>
        <v>3.7089871611982885</v>
      </c>
      <c r="GD74" s="52">
        <f t="shared" si="163"/>
        <v>3.7146226415094339</v>
      </c>
      <c r="GE74" s="52">
        <f t="shared" si="164"/>
        <v>3.489137590520079</v>
      </c>
      <c r="GF74" s="52">
        <f t="shared" si="165"/>
        <v>4.7267355982274744</v>
      </c>
      <c r="GG74" s="52">
        <v>0</v>
      </c>
      <c r="GH74" s="52">
        <v>0</v>
      </c>
      <c r="GI74" s="52">
        <v>0</v>
      </c>
      <c r="GJ74" s="52">
        <v>0</v>
      </c>
      <c r="GK74" s="52">
        <v>1</v>
      </c>
      <c r="GL74" s="52">
        <v>16871</v>
      </c>
      <c r="GM74" s="52">
        <v>17274</v>
      </c>
      <c r="GN74" s="52">
        <v>18465</v>
      </c>
      <c r="GO74" s="52">
        <v>18594</v>
      </c>
      <c r="GP74" s="52">
        <v>18728</v>
      </c>
      <c r="GQ74" s="52">
        <f t="shared" si="166"/>
        <v>0</v>
      </c>
      <c r="GR74" s="52">
        <f t="shared" si="167"/>
        <v>0</v>
      </c>
      <c r="GS74" s="52">
        <f t="shared" si="168"/>
        <v>0</v>
      </c>
      <c r="GT74" s="52">
        <f t="shared" si="169"/>
        <v>0</v>
      </c>
      <c r="GU74" s="52">
        <f t="shared" si="170"/>
        <v>0.53395984621956427</v>
      </c>
      <c r="GV74" s="52">
        <v>3</v>
      </c>
      <c r="GW74" s="52">
        <v>0</v>
      </c>
      <c r="GX74" s="52">
        <v>1</v>
      </c>
      <c r="GY74" s="52">
        <v>2</v>
      </c>
      <c r="GZ74" s="52">
        <v>0</v>
      </c>
      <c r="HA74" s="52">
        <f t="shared" si="171"/>
        <v>0.25929127052722556</v>
      </c>
      <c r="HB74" s="52">
        <f t="shared" si="172"/>
        <v>0</v>
      </c>
      <c r="HC74" s="52">
        <f t="shared" si="173"/>
        <v>5.8962264150943397E-2</v>
      </c>
      <c r="HD74" s="52">
        <f t="shared" si="174"/>
        <v>0.13166556945358787</v>
      </c>
      <c r="HE74" s="52">
        <f t="shared" si="175"/>
        <v>0</v>
      </c>
      <c r="HF74" s="54">
        <v>866</v>
      </c>
      <c r="HG74" s="54">
        <v>1090</v>
      </c>
      <c r="HH74" s="54">
        <v>1080</v>
      </c>
      <c r="HI74" s="54">
        <v>1046</v>
      </c>
      <c r="HJ74" s="54">
        <v>1023</v>
      </c>
      <c r="HK74" s="54">
        <v>4344</v>
      </c>
      <c r="HL74" s="54">
        <v>4814</v>
      </c>
      <c r="HM74" s="54">
        <v>4835</v>
      </c>
      <c r="HN74" s="54">
        <v>4820</v>
      </c>
      <c r="HO74" s="54">
        <v>4705</v>
      </c>
      <c r="HP74" s="52">
        <f t="shared" si="176"/>
        <v>19.935543278084715</v>
      </c>
      <c r="HQ74" s="52">
        <f t="shared" si="177"/>
        <v>22.642293311175738</v>
      </c>
      <c r="HR74" s="52">
        <f t="shared" si="178"/>
        <v>22.337125129265768</v>
      </c>
      <c r="HS74" s="52">
        <f t="shared" si="179"/>
        <v>21.701244813278009</v>
      </c>
      <c r="HT74" s="52">
        <f t="shared" si="180"/>
        <v>21.742826780021254</v>
      </c>
    </row>
    <row r="75" spans="1:228" ht="15.75" thickBot="1">
      <c r="A75" s="43">
        <v>260530</v>
      </c>
      <c r="B75" s="43" t="s">
        <v>92</v>
      </c>
      <c r="C75" s="47">
        <v>2609</v>
      </c>
      <c r="D75" s="63">
        <v>2097.3333333333335</v>
      </c>
      <c r="E75" s="63">
        <v>2112.6666666666665</v>
      </c>
      <c r="F75" s="63">
        <v>2271.3333333333335</v>
      </c>
      <c r="G75" s="63">
        <v>2266.3333333333335</v>
      </c>
      <c r="H75" s="63">
        <v>2262.6666666666665</v>
      </c>
      <c r="I75" s="63">
        <v>6202</v>
      </c>
      <c r="J75" s="63">
        <v>3235</v>
      </c>
      <c r="K75" s="63">
        <v>6285</v>
      </c>
      <c r="L75" s="63">
        <v>4658</v>
      </c>
      <c r="M75" s="63">
        <v>4912</v>
      </c>
      <c r="N75" s="63">
        <v>32779</v>
      </c>
      <c r="O75" s="63">
        <v>31236</v>
      </c>
      <c r="P75" s="63">
        <v>31086</v>
      </c>
      <c r="Q75" s="63">
        <v>31636</v>
      </c>
      <c r="R75" s="63">
        <v>31576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52">
        <f t="shared" si="101"/>
        <v>0</v>
      </c>
      <c r="Y75" s="52">
        <f t="shared" si="102"/>
        <v>0</v>
      </c>
      <c r="Z75" s="52">
        <f t="shared" si="103"/>
        <v>0</v>
      </c>
      <c r="AA75" s="52">
        <f t="shared" si="104"/>
        <v>0</v>
      </c>
      <c r="AB75" s="52">
        <f t="shared" si="105"/>
        <v>0</v>
      </c>
      <c r="AC75" s="52">
        <v>6087</v>
      </c>
      <c r="AD75" s="52">
        <v>3197</v>
      </c>
      <c r="AE75" s="52">
        <v>6172</v>
      </c>
      <c r="AF75" s="52">
        <v>4480</v>
      </c>
      <c r="AG75" s="61">
        <v>4775</v>
      </c>
      <c r="AH75" s="52">
        <f t="shared" si="106"/>
        <v>98.145759432441153</v>
      </c>
      <c r="AI75" s="52">
        <f t="shared" si="107"/>
        <v>98.825347758887176</v>
      </c>
      <c r="AJ75" s="52">
        <f t="shared" si="108"/>
        <v>98.202068416865558</v>
      </c>
      <c r="AK75" s="52">
        <f t="shared" si="109"/>
        <v>96.178617432374409</v>
      </c>
      <c r="AL75" s="52">
        <f t="shared" si="110"/>
        <v>97.210912052117266</v>
      </c>
      <c r="AM75" s="52">
        <v>11107</v>
      </c>
      <c r="AN75" s="52">
        <v>4488</v>
      </c>
      <c r="AO75" s="52">
        <v>3137</v>
      </c>
      <c r="AP75" s="52">
        <v>2192</v>
      </c>
      <c r="AQ75" s="61">
        <v>2553</v>
      </c>
      <c r="AR75" s="52">
        <f t="shared" si="111"/>
        <v>33.884499222062907</v>
      </c>
      <c r="AS75" s="52">
        <f t="shared" si="112"/>
        <v>14.368036880522475</v>
      </c>
      <c r="AT75" s="52">
        <f t="shared" si="113"/>
        <v>10.091359454416779</v>
      </c>
      <c r="AU75" s="52">
        <f t="shared" si="114"/>
        <v>6.9288152737387785</v>
      </c>
      <c r="AV75" s="52">
        <f t="shared" si="115"/>
        <v>8.0852546237648841</v>
      </c>
      <c r="AW75" s="52">
        <v>91328</v>
      </c>
      <c r="AX75" s="52">
        <v>99298</v>
      </c>
      <c r="AY75" s="52">
        <v>94900</v>
      </c>
      <c r="AZ75" s="52">
        <v>79356</v>
      </c>
      <c r="BA75" s="61">
        <v>87399</v>
      </c>
      <c r="BB75" s="52">
        <v>104134</v>
      </c>
      <c r="BC75" s="52">
        <v>97128</v>
      </c>
      <c r="BD75" s="52">
        <v>96872</v>
      </c>
      <c r="BE75" s="52">
        <v>79129</v>
      </c>
      <c r="BF75" s="61">
        <v>87844</v>
      </c>
      <c r="BG75" s="52">
        <f t="shared" si="116"/>
        <v>1.1402198668535388</v>
      </c>
      <c r="BH75" s="52">
        <f t="shared" si="117"/>
        <v>0.97814658905516727</v>
      </c>
      <c r="BI75" s="52">
        <f t="shared" si="118"/>
        <v>1.0207797681770285</v>
      </c>
      <c r="BJ75" s="52">
        <f t="shared" si="119"/>
        <v>0.99713947275568326</v>
      </c>
      <c r="BK75" s="52">
        <f t="shared" si="120"/>
        <v>1.0050915914369729</v>
      </c>
      <c r="BL75" s="52">
        <v>618</v>
      </c>
      <c r="BM75" s="52">
        <v>552</v>
      </c>
      <c r="BN75" s="52">
        <v>611</v>
      </c>
      <c r="BO75" s="52">
        <v>535</v>
      </c>
      <c r="BP75" s="61">
        <v>550</v>
      </c>
      <c r="BQ75" s="52">
        <v>178</v>
      </c>
      <c r="BR75" s="52">
        <v>178</v>
      </c>
      <c r="BS75" s="52">
        <v>235</v>
      </c>
      <c r="BT75" s="52">
        <v>316</v>
      </c>
      <c r="BU75" s="61">
        <v>417</v>
      </c>
      <c r="BV75" s="52">
        <f t="shared" si="121"/>
        <v>28.802588996763756</v>
      </c>
      <c r="BW75" s="52">
        <f t="shared" si="122"/>
        <v>32.246376811594203</v>
      </c>
      <c r="BX75" s="52">
        <f t="shared" si="123"/>
        <v>38.461538461538467</v>
      </c>
      <c r="BY75" s="52">
        <f t="shared" si="124"/>
        <v>59.065420560747661</v>
      </c>
      <c r="BZ75" s="52">
        <f t="shared" si="125"/>
        <v>75.818181818181813</v>
      </c>
      <c r="CA75" s="52">
        <v>48</v>
      </c>
      <c r="CB75" s="52">
        <v>32</v>
      </c>
      <c r="CC75" s="52">
        <v>39</v>
      </c>
      <c r="CD75" s="52">
        <v>41</v>
      </c>
      <c r="CE75" s="61">
        <v>37</v>
      </c>
      <c r="CF75" s="52">
        <f t="shared" si="126"/>
        <v>7.7669902912621351</v>
      </c>
      <c r="CG75" s="52">
        <f t="shared" si="127"/>
        <v>5.7971014492753623</v>
      </c>
      <c r="CH75" s="52">
        <f t="shared" si="128"/>
        <v>6.3829787234042552</v>
      </c>
      <c r="CI75" s="52">
        <f t="shared" si="129"/>
        <v>7.6635514018691593</v>
      </c>
      <c r="CJ75" s="52">
        <f t="shared" si="130"/>
        <v>6.7272727272727275</v>
      </c>
      <c r="CK75" s="52">
        <v>4313</v>
      </c>
      <c r="CL75" s="52">
        <v>4360</v>
      </c>
      <c r="CM75" s="52">
        <v>4418</v>
      </c>
      <c r="CN75" s="52">
        <v>4194</v>
      </c>
      <c r="CO75" s="61">
        <v>4658</v>
      </c>
      <c r="CP75" s="52">
        <v>4218</v>
      </c>
      <c r="CQ75" s="52">
        <v>4187</v>
      </c>
      <c r="CR75" s="52">
        <v>4324</v>
      </c>
      <c r="CS75" s="52">
        <v>4049</v>
      </c>
      <c r="CT75" s="61">
        <v>4525</v>
      </c>
      <c r="CU75" s="52">
        <f t="shared" si="131"/>
        <v>97.797356828193841</v>
      </c>
      <c r="CV75" s="52">
        <f t="shared" si="132"/>
        <v>96.032110091743121</v>
      </c>
      <c r="CW75" s="52">
        <f t="shared" si="133"/>
        <v>97.872340425531917</v>
      </c>
      <c r="CX75" s="52">
        <f t="shared" si="134"/>
        <v>96.542680019074865</v>
      </c>
      <c r="CY75" s="52">
        <f t="shared" si="135"/>
        <v>97.144697294976396</v>
      </c>
      <c r="CZ75" s="52">
        <v>28023</v>
      </c>
      <c r="DA75" s="52">
        <v>30680</v>
      </c>
      <c r="DB75" s="52">
        <v>29571</v>
      </c>
      <c r="DC75" s="52">
        <v>25574</v>
      </c>
      <c r="DD75" s="61">
        <v>28521</v>
      </c>
      <c r="DE75" s="52">
        <v>27374</v>
      </c>
      <c r="DF75" s="52">
        <v>29391</v>
      </c>
      <c r="DG75" s="52">
        <v>28610</v>
      </c>
      <c r="DH75" s="52">
        <v>24622</v>
      </c>
      <c r="DI75" s="61">
        <v>27528</v>
      </c>
      <c r="DJ75" s="52">
        <f t="shared" si="136"/>
        <v>97.684045248545843</v>
      </c>
      <c r="DK75" s="52">
        <f t="shared" si="137"/>
        <v>95.798565840938721</v>
      </c>
      <c r="DL75" s="52">
        <f t="shared" si="138"/>
        <v>96.750194447262515</v>
      </c>
      <c r="DM75" s="52">
        <f t="shared" si="139"/>
        <v>96.277469304762647</v>
      </c>
      <c r="DN75" s="52">
        <f t="shared" si="140"/>
        <v>96.51835489639214</v>
      </c>
      <c r="DO75" s="52">
        <v>1988</v>
      </c>
      <c r="DP75" s="52">
        <v>2031</v>
      </c>
      <c r="DQ75" s="52">
        <v>1952</v>
      </c>
      <c r="DR75" s="52">
        <v>1362</v>
      </c>
      <c r="DS75" s="52">
        <v>1503</v>
      </c>
      <c r="DT75" s="52">
        <v>1279</v>
      </c>
      <c r="DU75" s="52">
        <v>1317</v>
      </c>
      <c r="DV75" s="52">
        <v>1311</v>
      </c>
      <c r="DW75" s="52">
        <v>922</v>
      </c>
      <c r="DX75" s="52">
        <v>1011</v>
      </c>
      <c r="DY75" s="52">
        <f t="shared" si="141"/>
        <v>64.336016096579471</v>
      </c>
      <c r="DZ75" s="52">
        <f t="shared" si="142"/>
        <v>64.844903988183162</v>
      </c>
      <c r="EA75" s="52">
        <f t="shared" si="143"/>
        <v>67.161885245901644</v>
      </c>
      <c r="EB75" s="52">
        <f t="shared" si="144"/>
        <v>67.694566813509553</v>
      </c>
      <c r="EC75" s="52">
        <f t="shared" si="145"/>
        <v>67.265469061876246</v>
      </c>
      <c r="ED75" s="52">
        <v>12920</v>
      </c>
      <c r="EE75" s="52">
        <v>13239</v>
      </c>
      <c r="EF75" s="52">
        <v>12440</v>
      </c>
      <c r="EG75" s="52">
        <v>9938</v>
      </c>
      <c r="EH75" s="52">
        <v>10152</v>
      </c>
      <c r="EI75" s="52">
        <v>515</v>
      </c>
      <c r="EJ75" s="52">
        <v>340</v>
      </c>
      <c r="EK75" s="52">
        <v>304</v>
      </c>
      <c r="EL75" s="52">
        <v>230</v>
      </c>
      <c r="EM75" s="52">
        <v>153</v>
      </c>
      <c r="EN75" s="52">
        <f t="shared" si="146"/>
        <v>3.9860681114551086</v>
      </c>
      <c r="EO75" s="52">
        <f t="shared" si="147"/>
        <v>2.5681698013445122</v>
      </c>
      <c r="EP75" s="52">
        <f t="shared" si="148"/>
        <v>2.4437299035369775</v>
      </c>
      <c r="EQ75" s="52">
        <f t="shared" si="149"/>
        <v>2.3143489635741599</v>
      </c>
      <c r="ER75" s="52">
        <f t="shared" si="150"/>
        <v>1.5070921985815602</v>
      </c>
      <c r="ES75" s="52">
        <v>61</v>
      </c>
      <c r="ET75" s="52">
        <v>121</v>
      </c>
      <c r="EU75" s="52">
        <v>146</v>
      </c>
      <c r="EV75" s="52">
        <v>75</v>
      </c>
      <c r="EW75" s="52">
        <v>41</v>
      </c>
      <c r="EX75" s="52">
        <v>18</v>
      </c>
      <c r="EY75" s="52">
        <v>66</v>
      </c>
      <c r="EZ75" s="52">
        <v>83</v>
      </c>
      <c r="FA75" s="52">
        <v>25</v>
      </c>
      <c r="FB75" s="52">
        <v>21</v>
      </c>
      <c r="FC75" s="52">
        <v>34</v>
      </c>
      <c r="FD75" s="52">
        <v>32</v>
      </c>
      <c r="FE75" s="52">
        <v>46</v>
      </c>
      <c r="FF75" s="52">
        <v>43</v>
      </c>
      <c r="FG75" s="52">
        <v>16</v>
      </c>
      <c r="FH75" s="52">
        <f t="shared" si="151"/>
        <v>29.508196721311474</v>
      </c>
      <c r="FI75" s="52">
        <f t="shared" si="152"/>
        <v>54.54545454545454</v>
      </c>
      <c r="FJ75" s="52">
        <f t="shared" si="153"/>
        <v>56.849315068493155</v>
      </c>
      <c r="FK75" s="52">
        <f t="shared" si="154"/>
        <v>33.333333333333329</v>
      </c>
      <c r="FL75" s="52">
        <f t="shared" si="155"/>
        <v>51.219512195121951</v>
      </c>
      <c r="FM75" s="52">
        <f t="shared" si="156"/>
        <v>55.737704918032783</v>
      </c>
      <c r="FN75" s="52">
        <f t="shared" si="157"/>
        <v>26.446280991735538</v>
      </c>
      <c r="FO75" s="52">
        <f t="shared" si="158"/>
        <v>31.506849315068493</v>
      </c>
      <c r="FP75" s="52">
        <f t="shared" si="159"/>
        <v>57.333333333333336</v>
      </c>
      <c r="FQ75" s="52">
        <f t="shared" si="160"/>
        <v>39.024390243902438</v>
      </c>
      <c r="FR75" s="52">
        <v>6</v>
      </c>
      <c r="FS75" s="52">
        <v>2</v>
      </c>
      <c r="FT75" s="52">
        <v>5</v>
      </c>
      <c r="FU75" s="52">
        <v>3</v>
      </c>
      <c r="FV75" s="52">
        <v>1</v>
      </c>
      <c r="FW75" s="52">
        <v>90</v>
      </c>
      <c r="FX75" s="52">
        <v>172</v>
      </c>
      <c r="FY75" s="52">
        <v>261</v>
      </c>
      <c r="FZ75" s="52">
        <v>154</v>
      </c>
      <c r="GA75" s="52">
        <v>98</v>
      </c>
      <c r="GB75" s="52">
        <f t="shared" si="161"/>
        <v>6.666666666666667</v>
      </c>
      <c r="GC75" s="52">
        <f t="shared" si="162"/>
        <v>1.1627906976744187</v>
      </c>
      <c r="GD75" s="52">
        <f t="shared" si="163"/>
        <v>1.9157088122605364</v>
      </c>
      <c r="GE75" s="52">
        <f t="shared" si="164"/>
        <v>1.948051948051948</v>
      </c>
      <c r="GF75" s="52">
        <f t="shared" si="165"/>
        <v>1.0204081632653061</v>
      </c>
      <c r="GG75" s="52">
        <v>0</v>
      </c>
      <c r="GH75" s="52">
        <v>0</v>
      </c>
      <c r="GI75" s="52">
        <v>8</v>
      </c>
      <c r="GJ75" s="52">
        <v>4</v>
      </c>
      <c r="GK75" s="52">
        <v>2</v>
      </c>
      <c r="GL75" s="52">
        <v>8748</v>
      </c>
      <c r="GM75" s="52">
        <v>8893</v>
      </c>
      <c r="GN75" s="52">
        <v>9365</v>
      </c>
      <c r="GO75" s="52">
        <v>9345</v>
      </c>
      <c r="GP75" s="52">
        <v>9329</v>
      </c>
      <c r="GQ75" s="52">
        <f t="shared" si="166"/>
        <v>0</v>
      </c>
      <c r="GR75" s="52">
        <f t="shared" si="167"/>
        <v>0</v>
      </c>
      <c r="GS75" s="52">
        <f t="shared" si="168"/>
        <v>8.5424452749599578</v>
      </c>
      <c r="GT75" s="52">
        <f t="shared" si="169"/>
        <v>4.2803638309256282</v>
      </c>
      <c r="GU75" s="52">
        <f t="shared" si="170"/>
        <v>2.1438525029477971</v>
      </c>
      <c r="GV75" s="52">
        <v>2</v>
      </c>
      <c r="GW75" s="52">
        <v>2</v>
      </c>
      <c r="GX75" s="52">
        <v>0</v>
      </c>
      <c r="GY75" s="52">
        <v>2</v>
      </c>
      <c r="GZ75" s="52">
        <v>0</v>
      </c>
      <c r="HA75" s="52">
        <f t="shared" si="171"/>
        <v>2.2222222222222223</v>
      </c>
      <c r="HB75" s="52">
        <f t="shared" si="172"/>
        <v>1.1627906976744187</v>
      </c>
      <c r="HC75" s="52">
        <f t="shared" si="173"/>
        <v>0</v>
      </c>
      <c r="HD75" s="52">
        <f t="shared" si="174"/>
        <v>1.2987012987012987</v>
      </c>
      <c r="HE75" s="52">
        <f t="shared" si="175"/>
        <v>0</v>
      </c>
      <c r="HF75" s="54">
        <v>164</v>
      </c>
      <c r="HG75" s="54">
        <v>365</v>
      </c>
      <c r="HH75" s="54">
        <v>473</v>
      </c>
      <c r="HI75" s="54">
        <v>331</v>
      </c>
      <c r="HJ75" s="54">
        <v>189</v>
      </c>
      <c r="HK75" s="54">
        <v>914</v>
      </c>
      <c r="HL75" s="54">
        <v>1345</v>
      </c>
      <c r="HM75" s="54">
        <v>1697</v>
      </c>
      <c r="HN75" s="54">
        <v>1343</v>
      </c>
      <c r="HO75" s="54">
        <v>1002</v>
      </c>
      <c r="HP75" s="52">
        <f t="shared" si="176"/>
        <v>17.943107221006567</v>
      </c>
      <c r="HQ75" s="52">
        <f t="shared" si="177"/>
        <v>27.137546468401485</v>
      </c>
      <c r="HR75" s="52">
        <f t="shared" si="178"/>
        <v>27.872716558632881</v>
      </c>
      <c r="HS75" s="52">
        <f t="shared" si="179"/>
        <v>24.646314221891288</v>
      </c>
      <c r="HT75" s="52">
        <f t="shared" si="180"/>
        <v>18.862275449101794</v>
      </c>
    </row>
    <row r="76" spans="1:228" ht="15.75" thickBot="1">
      <c r="A76" s="43">
        <v>260540</v>
      </c>
      <c r="B76" s="43" t="s">
        <v>18</v>
      </c>
      <c r="C76" s="47">
        <v>2602</v>
      </c>
      <c r="D76" s="63">
        <v>1562.6666666666667</v>
      </c>
      <c r="E76" s="63">
        <v>1595.3333333333333</v>
      </c>
      <c r="F76" s="63">
        <v>1686</v>
      </c>
      <c r="G76" s="63">
        <v>1696.6666666666667</v>
      </c>
      <c r="H76" s="63">
        <v>1707</v>
      </c>
      <c r="I76" s="63">
        <v>3298</v>
      </c>
      <c r="J76" s="63">
        <v>509</v>
      </c>
      <c r="K76" s="63">
        <v>2956</v>
      </c>
      <c r="L76" s="63">
        <v>2876</v>
      </c>
      <c r="M76" s="63">
        <v>2649</v>
      </c>
      <c r="N76" s="63">
        <v>19102</v>
      </c>
      <c r="O76" s="63">
        <v>19957</v>
      </c>
      <c r="P76" s="63">
        <v>20052</v>
      </c>
      <c r="Q76" s="63">
        <v>20571</v>
      </c>
      <c r="R76" s="63">
        <v>20703</v>
      </c>
      <c r="S76" s="64">
        <v>0</v>
      </c>
      <c r="T76" s="64">
        <v>336</v>
      </c>
      <c r="U76" s="64">
        <v>494</v>
      </c>
      <c r="V76" s="64">
        <v>341</v>
      </c>
      <c r="W76" s="64">
        <v>254</v>
      </c>
      <c r="X76" s="52">
        <f t="shared" si="101"/>
        <v>0</v>
      </c>
      <c r="Y76" s="52">
        <f t="shared" si="102"/>
        <v>0.21061429168407858</v>
      </c>
      <c r="Z76" s="52">
        <f t="shared" si="103"/>
        <v>0.2930011862396204</v>
      </c>
      <c r="AA76" s="52">
        <f t="shared" si="104"/>
        <v>0.20098231827111984</v>
      </c>
      <c r="AB76" s="52">
        <f t="shared" si="105"/>
        <v>0.14879906268306972</v>
      </c>
      <c r="AC76" s="52">
        <v>3274</v>
      </c>
      <c r="AD76" s="52">
        <v>500</v>
      </c>
      <c r="AE76" s="52">
        <v>2936</v>
      </c>
      <c r="AF76" s="52">
        <v>2843</v>
      </c>
      <c r="AG76" s="61">
        <v>2632</v>
      </c>
      <c r="AH76" s="52">
        <f t="shared" si="106"/>
        <v>99.272286234081264</v>
      </c>
      <c r="AI76" s="52">
        <f t="shared" si="107"/>
        <v>98.231827111984288</v>
      </c>
      <c r="AJ76" s="52">
        <f t="shared" si="108"/>
        <v>99.323410013531799</v>
      </c>
      <c r="AK76" s="52">
        <f t="shared" si="109"/>
        <v>98.852573018080676</v>
      </c>
      <c r="AL76" s="52">
        <f t="shared" si="110"/>
        <v>99.35824839562099</v>
      </c>
      <c r="AM76" s="52">
        <v>433</v>
      </c>
      <c r="AN76" s="52">
        <v>2132</v>
      </c>
      <c r="AO76" s="52">
        <v>2611</v>
      </c>
      <c r="AP76" s="52">
        <v>2308</v>
      </c>
      <c r="AQ76" s="61">
        <v>1703</v>
      </c>
      <c r="AR76" s="52">
        <f t="shared" si="111"/>
        <v>2.2667783478169823</v>
      </c>
      <c r="AS76" s="52">
        <f t="shared" si="112"/>
        <v>10.682968382021347</v>
      </c>
      <c r="AT76" s="52">
        <f t="shared" si="113"/>
        <v>13.021145022940356</v>
      </c>
      <c r="AU76" s="52">
        <f t="shared" si="114"/>
        <v>11.219678187740021</v>
      </c>
      <c r="AV76" s="52">
        <f t="shared" si="115"/>
        <v>8.2258609863304848</v>
      </c>
      <c r="AW76" s="52">
        <v>68439</v>
      </c>
      <c r="AX76" s="52">
        <v>70162</v>
      </c>
      <c r="AY76" s="52">
        <v>181458</v>
      </c>
      <c r="AZ76" s="52">
        <v>67270</v>
      </c>
      <c r="BA76" s="61">
        <v>71172</v>
      </c>
      <c r="BB76" s="52">
        <v>68573</v>
      </c>
      <c r="BC76" s="52">
        <v>60656</v>
      </c>
      <c r="BD76" s="52">
        <v>56004</v>
      </c>
      <c r="BE76" s="52">
        <v>56420</v>
      </c>
      <c r="BF76" s="61">
        <v>58705</v>
      </c>
      <c r="BG76" s="52">
        <f t="shared" si="116"/>
        <v>1.0019579479536522</v>
      </c>
      <c r="BH76" s="52">
        <f t="shared" si="117"/>
        <v>0.86451355434565724</v>
      </c>
      <c r="BI76" s="52">
        <f t="shared" si="118"/>
        <v>0.30863340277088913</v>
      </c>
      <c r="BJ76" s="52">
        <f t="shared" si="119"/>
        <v>0.83870967741935487</v>
      </c>
      <c r="BK76" s="52">
        <f t="shared" si="120"/>
        <v>0.82483279941550047</v>
      </c>
      <c r="BL76" s="52">
        <v>360</v>
      </c>
      <c r="BM76" s="52">
        <v>346</v>
      </c>
      <c r="BN76" s="52">
        <v>332</v>
      </c>
      <c r="BO76" s="52">
        <v>321</v>
      </c>
      <c r="BP76" s="61">
        <v>295</v>
      </c>
      <c r="BQ76" s="52">
        <v>141</v>
      </c>
      <c r="BR76" s="52">
        <v>158</v>
      </c>
      <c r="BS76" s="52">
        <v>179</v>
      </c>
      <c r="BT76" s="52">
        <v>151</v>
      </c>
      <c r="BU76" s="61">
        <v>166</v>
      </c>
      <c r="BV76" s="52">
        <f t="shared" si="121"/>
        <v>39.166666666666664</v>
      </c>
      <c r="BW76" s="52">
        <f t="shared" si="122"/>
        <v>45.664739884393065</v>
      </c>
      <c r="BX76" s="52">
        <f t="shared" si="123"/>
        <v>53.915662650602414</v>
      </c>
      <c r="BY76" s="52">
        <f t="shared" si="124"/>
        <v>47.0404984423676</v>
      </c>
      <c r="BZ76" s="52">
        <f t="shared" si="125"/>
        <v>56.271186440677965</v>
      </c>
      <c r="CA76" s="52">
        <v>30</v>
      </c>
      <c r="CB76" s="52">
        <v>18</v>
      </c>
      <c r="CC76" s="52">
        <v>16</v>
      </c>
      <c r="CD76" s="52">
        <v>18</v>
      </c>
      <c r="CE76" s="61">
        <v>10</v>
      </c>
      <c r="CF76" s="52">
        <f t="shared" si="126"/>
        <v>8.3333333333333321</v>
      </c>
      <c r="CG76" s="52">
        <f t="shared" si="127"/>
        <v>5.202312138728324</v>
      </c>
      <c r="CH76" s="52">
        <f t="shared" si="128"/>
        <v>4.8192771084337354</v>
      </c>
      <c r="CI76" s="52">
        <f t="shared" si="129"/>
        <v>5.6074766355140184</v>
      </c>
      <c r="CJ76" s="52">
        <f t="shared" si="130"/>
        <v>3.3898305084745761</v>
      </c>
      <c r="CK76" s="52">
        <v>4717</v>
      </c>
      <c r="CL76" s="52">
        <v>4943</v>
      </c>
      <c r="CM76" s="52">
        <v>5307</v>
      </c>
      <c r="CN76" s="52">
        <v>5511</v>
      </c>
      <c r="CO76" s="61">
        <v>6235</v>
      </c>
      <c r="CP76" s="52">
        <v>4717</v>
      </c>
      <c r="CQ76" s="52">
        <v>4915</v>
      </c>
      <c r="CR76" s="52">
        <v>5198</v>
      </c>
      <c r="CS76" s="52">
        <v>5371</v>
      </c>
      <c r="CT76" s="61">
        <v>6206</v>
      </c>
      <c r="CU76" s="52">
        <f t="shared" si="131"/>
        <v>100</v>
      </c>
      <c r="CV76" s="52">
        <f t="shared" si="132"/>
        <v>99.433542383168117</v>
      </c>
      <c r="CW76" s="52">
        <f t="shared" si="133"/>
        <v>97.946108912756742</v>
      </c>
      <c r="CX76" s="52">
        <f t="shared" si="134"/>
        <v>97.459626202141166</v>
      </c>
      <c r="CY76" s="52">
        <f t="shared" si="135"/>
        <v>99.534883720930239</v>
      </c>
      <c r="CZ76" s="52">
        <v>21241</v>
      </c>
      <c r="DA76" s="52">
        <v>22273</v>
      </c>
      <c r="DB76" s="52">
        <v>23136</v>
      </c>
      <c r="DC76" s="52">
        <v>23371</v>
      </c>
      <c r="DD76" s="61">
        <v>25140</v>
      </c>
      <c r="DE76" s="52">
        <v>21194</v>
      </c>
      <c r="DF76" s="52">
        <v>22101</v>
      </c>
      <c r="DG76" s="52">
        <v>22598</v>
      </c>
      <c r="DH76" s="52">
        <v>22598</v>
      </c>
      <c r="DI76" s="61">
        <v>24942</v>
      </c>
      <c r="DJ76" s="52">
        <f t="shared" si="136"/>
        <v>99.778729814980466</v>
      </c>
      <c r="DK76" s="52">
        <f t="shared" si="137"/>
        <v>99.227764557984997</v>
      </c>
      <c r="DL76" s="52">
        <f t="shared" si="138"/>
        <v>97.674619640387277</v>
      </c>
      <c r="DM76" s="52">
        <f t="shared" si="139"/>
        <v>96.692482135980484</v>
      </c>
      <c r="DN76" s="52">
        <f t="shared" si="140"/>
        <v>99.212410501193318</v>
      </c>
      <c r="DO76" s="52">
        <v>1251</v>
      </c>
      <c r="DP76" s="52">
        <v>1217</v>
      </c>
      <c r="DQ76" s="52">
        <v>955</v>
      </c>
      <c r="DR76" s="52">
        <v>932</v>
      </c>
      <c r="DS76" s="52">
        <v>885</v>
      </c>
      <c r="DT76" s="52">
        <v>660</v>
      </c>
      <c r="DU76" s="52">
        <v>659</v>
      </c>
      <c r="DV76" s="52">
        <v>610</v>
      </c>
      <c r="DW76" s="52">
        <v>605</v>
      </c>
      <c r="DX76" s="52">
        <v>504</v>
      </c>
      <c r="DY76" s="52">
        <f t="shared" si="141"/>
        <v>52.757793764988016</v>
      </c>
      <c r="DZ76" s="52">
        <f t="shared" si="142"/>
        <v>54.149548069022188</v>
      </c>
      <c r="EA76" s="52">
        <f t="shared" si="143"/>
        <v>63.874345549738223</v>
      </c>
      <c r="EB76" s="52">
        <f t="shared" si="144"/>
        <v>64.914163090128753</v>
      </c>
      <c r="EC76" s="52">
        <f t="shared" si="145"/>
        <v>56.949152542372886</v>
      </c>
      <c r="ED76" s="52">
        <v>6619</v>
      </c>
      <c r="EE76" s="52">
        <v>6340</v>
      </c>
      <c r="EF76" s="52">
        <v>6123</v>
      </c>
      <c r="EG76" s="52">
        <v>5785</v>
      </c>
      <c r="EH76" s="52">
        <v>5694</v>
      </c>
      <c r="EI76" s="52">
        <v>118</v>
      </c>
      <c r="EJ76" s="52">
        <v>52</v>
      </c>
      <c r="EK76" s="52">
        <v>97</v>
      </c>
      <c r="EL76" s="52">
        <v>47</v>
      </c>
      <c r="EM76" s="52">
        <v>39</v>
      </c>
      <c r="EN76" s="52">
        <f t="shared" si="146"/>
        <v>1.782746638465025</v>
      </c>
      <c r="EO76" s="52">
        <f t="shared" si="147"/>
        <v>0.82018927444794965</v>
      </c>
      <c r="EP76" s="52">
        <f t="shared" si="148"/>
        <v>1.5841907561652786</v>
      </c>
      <c r="EQ76" s="52">
        <f t="shared" si="149"/>
        <v>0.81244598098530685</v>
      </c>
      <c r="ER76" s="52">
        <f t="shared" si="150"/>
        <v>0.68493150684931503</v>
      </c>
      <c r="ES76" s="52">
        <v>25</v>
      </c>
      <c r="ET76" s="52">
        <v>34</v>
      </c>
      <c r="EU76" s="52">
        <v>28</v>
      </c>
      <c r="EV76" s="52">
        <v>16</v>
      </c>
      <c r="EW76" s="52">
        <v>15</v>
      </c>
      <c r="EX76" s="52">
        <v>1</v>
      </c>
      <c r="EY76" s="52">
        <v>3</v>
      </c>
      <c r="EZ76" s="52">
        <v>8</v>
      </c>
      <c r="FA76" s="52">
        <v>0</v>
      </c>
      <c r="FB76" s="52">
        <v>0</v>
      </c>
      <c r="FC76" s="52">
        <v>15</v>
      </c>
      <c r="FD76" s="52">
        <v>17</v>
      </c>
      <c r="FE76" s="52">
        <v>11</v>
      </c>
      <c r="FF76" s="52">
        <v>3</v>
      </c>
      <c r="FG76" s="52">
        <v>4</v>
      </c>
      <c r="FH76" s="52">
        <f t="shared" si="151"/>
        <v>4</v>
      </c>
      <c r="FI76" s="52">
        <f t="shared" si="152"/>
        <v>8.8235294117647065</v>
      </c>
      <c r="FJ76" s="52">
        <f t="shared" si="153"/>
        <v>28.571428571428569</v>
      </c>
      <c r="FK76" s="52">
        <f t="shared" si="154"/>
        <v>0</v>
      </c>
      <c r="FL76" s="52">
        <f t="shared" si="155"/>
        <v>0</v>
      </c>
      <c r="FM76" s="52">
        <f t="shared" si="156"/>
        <v>60</v>
      </c>
      <c r="FN76" s="52">
        <f t="shared" si="157"/>
        <v>50</v>
      </c>
      <c r="FO76" s="52">
        <f t="shared" si="158"/>
        <v>39.285714285714285</v>
      </c>
      <c r="FP76" s="52">
        <f t="shared" si="159"/>
        <v>18.75</v>
      </c>
      <c r="FQ76" s="52">
        <f t="shared" si="160"/>
        <v>26.666666666666668</v>
      </c>
      <c r="FR76" s="52">
        <v>1</v>
      </c>
      <c r="FS76" s="52">
        <v>7</v>
      </c>
      <c r="FT76" s="52">
        <v>9</v>
      </c>
      <c r="FU76" s="52">
        <v>2</v>
      </c>
      <c r="FV76" s="52">
        <v>1</v>
      </c>
      <c r="FW76" s="52">
        <v>103</v>
      </c>
      <c r="FX76" s="52">
        <v>101</v>
      </c>
      <c r="FY76" s="52">
        <v>102</v>
      </c>
      <c r="FZ76" s="52">
        <v>72</v>
      </c>
      <c r="GA76" s="52">
        <v>53</v>
      </c>
      <c r="GB76" s="52">
        <f t="shared" si="161"/>
        <v>0.97087378640776689</v>
      </c>
      <c r="GC76" s="52">
        <f t="shared" si="162"/>
        <v>6.9306930693069315</v>
      </c>
      <c r="GD76" s="52">
        <f t="shared" si="163"/>
        <v>8.8235294117647065</v>
      </c>
      <c r="GE76" s="52">
        <f t="shared" si="164"/>
        <v>2.7777777777777777</v>
      </c>
      <c r="GF76" s="52">
        <f t="shared" si="165"/>
        <v>1.8867924528301887</v>
      </c>
      <c r="GG76" s="52">
        <v>0</v>
      </c>
      <c r="GH76" s="52">
        <v>0</v>
      </c>
      <c r="GI76" s="52">
        <v>2</v>
      </c>
      <c r="GJ76" s="52">
        <v>0</v>
      </c>
      <c r="GK76" s="52">
        <v>0</v>
      </c>
      <c r="GL76" s="52">
        <v>6029</v>
      </c>
      <c r="GM76" s="52">
        <v>6163</v>
      </c>
      <c r="GN76" s="52">
        <v>6605</v>
      </c>
      <c r="GO76" s="52">
        <v>6647</v>
      </c>
      <c r="GP76" s="52">
        <v>6688</v>
      </c>
      <c r="GQ76" s="52">
        <f t="shared" si="166"/>
        <v>0</v>
      </c>
      <c r="GR76" s="52">
        <f t="shared" si="167"/>
        <v>0</v>
      </c>
      <c r="GS76" s="52">
        <f t="shared" si="168"/>
        <v>3.0280090840272522</v>
      </c>
      <c r="GT76" s="52">
        <f t="shared" si="169"/>
        <v>0</v>
      </c>
      <c r="GU76" s="52">
        <f t="shared" si="170"/>
        <v>0</v>
      </c>
      <c r="GV76" s="52">
        <v>1</v>
      </c>
      <c r="GW76" s="52">
        <v>1</v>
      </c>
      <c r="GX76" s="52">
        <v>0</v>
      </c>
      <c r="GY76" s="52">
        <v>0</v>
      </c>
      <c r="GZ76" s="52">
        <v>0</v>
      </c>
      <c r="HA76" s="52">
        <f t="shared" si="171"/>
        <v>0.97087378640776689</v>
      </c>
      <c r="HB76" s="52">
        <f t="shared" si="172"/>
        <v>0.99009900990099009</v>
      </c>
      <c r="HC76" s="52">
        <f t="shared" si="173"/>
        <v>0</v>
      </c>
      <c r="HD76" s="52">
        <f t="shared" si="174"/>
        <v>0</v>
      </c>
      <c r="HE76" s="52">
        <f t="shared" si="175"/>
        <v>0</v>
      </c>
      <c r="HF76" s="54">
        <v>154</v>
      </c>
      <c r="HG76" s="54">
        <v>241</v>
      </c>
      <c r="HH76" s="54">
        <v>268</v>
      </c>
      <c r="HI76" s="54">
        <v>154</v>
      </c>
      <c r="HJ76" s="54">
        <v>141</v>
      </c>
      <c r="HK76" s="54">
        <v>1096</v>
      </c>
      <c r="HL76" s="54">
        <v>1154</v>
      </c>
      <c r="HM76" s="54">
        <v>1230</v>
      </c>
      <c r="HN76" s="54">
        <v>1137</v>
      </c>
      <c r="HO76" s="54">
        <v>1108</v>
      </c>
      <c r="HP76" s="52">
        <f t="shared" si="176"/>
        <v>14.051094890510948</v>
      </c>
      <c r="HQ76" s="52">
        <f t="shared" si="177"/>
        <v>20.883882149046791</v>
      </c>
      <c r="HR76" s="52">
        <f t="shared" si="178"/>
        <v>21.788617886178862</v>
      </c>
      <c r="HS76" s="52">
        <f t="shared" si="179"/>
        <v>13.544415127528584</v>
      </c>
      <c r="HT76" s="52">
        <f t="shared" si="180"/>
        <v>12.725631768953068</v>
      </c>
    </row>
    <row r="77" spans="1:228" ht="15.75" thickBot="1">
      <c r="A77" s="43">
        <v>260545</v>
      </c>
      <c r="B77" s="43" t="s">
        <v>4</v>
      </c>
      <c r="C77" s="47">
        <v>2601</v>
      </c>
      <c r="D77" s="63">
        <v>273.33333333333331</v>
      </c>
      <c r="E77" s="63">
        <v>287</v>
      </c>
      <c r="F77" s="63">
        <v>279.33333333333331</v>
      </c>
      <c r="G77" s="63">
        <v>283</v>
      </c>
      <c r="H77" s="63">
        <v>289.33333333333331</v>
      </c>
      <c r="I77" s="63">
        <v>545</v>
      </c>
      <c r="J77" s="63">
        <v>2293</v>
      </c>
      <c r="K77" s="63">
        <v>473</v>
      </c>
      <c r="L77" s="63">
        <v>523</v>
      </c>
      <c r="M77" s="63">
        <v>353</v>
      </c>
      <c r="N77" s="63">
        <v>2321</v>
      </c>
      <c r="O77" s="63">
        <v>3012</v>
      </c>
      <c r="P77" s="63">
        <v>3108</v>
      </c>
      <c r="Q77" s="63">
        <v>2630</v>
      </c>
      <c r="R77" s="63">
        <v>2675</v>
      </c>
      <c r="S77" s="64">
        <v>165</v>
      </c>
      <c r="T77" s="64">
        <v>147</v>
      </c>
      <c r="U77" s="64">
        <v>218</v>
      </c>
      <c r="V77" s="64">
        <v>245</v>
      </c>
      <c r="W77" s="64">
        <v>314</v>
      </c>
      <c r="X77" s="52">
        <f t="shared" si="101"/>
        <v>0.60365853658536595</v>
      </c>
      <c r="Y77" s="52">
        <f t="shared" si="102"/>
        <v>0.51219512195121952</v>
      </c>
      <c r="Z77" s="52">
        <f t="shared" si="103"/>
        <v>0.78042959427207648</v>
      </c>
      <c r="AA77" s="52">
        <f t="shared" si="104"/>
        <v>0.86572438162544174</v>
      </c>
      <c r="AB77" s="52">
        <f t="shared" si="105"/>
        <v>1.0852534562211982</v>
      </c>
      <c r="AC77" s="52">
        <v>506</v>
      </c>
      <c r="AD77" s="52">
        <v>2289</v>
      </c>
      <c r="AE77" s="52">
        <v>432</v>
      </c>
      <c r="AF77" s="52">
        <v>499</v>
      </c>
      <c r="AG77" s="61">
        <v>349</v>
      </c>
      <c r="AH77" s="52">
        <f t="shared" si="106"/>
        <v>92.844036697247716</v>
      </c>
      <c r="AI77" s="52">
        <f t="shared" si="107"/>
        <v>99.825556040122109</v>
      </c>
      <c r="AJ77" s="52">
        <f t="shared" si="108"/>
        <v>91.331923890063422</v>
      </c>
      <c r="AK77" s="52">
        <f t="shared" si="109"/>
        <v>95.411089866156786</v>
      </c>
      <c r="AL77" s="52">
        <f t="shared" si="110"/>
        <v>98.866855524079327</v>
      </c>
      <c r="AM77" s="52">
        <v>1052</v>
      </c>
      <c r="AN77" s="52">
        <v>0</v>
      </c>
      <c r="AO77" s="52">
        <v>0</v>
      </c>
      <c r="AP77" s="52">
        <v>0</v>
      </c>
      <c r="AQ77" s="61">
        <v>0</v>
      </c>
      <c r="AR77" s="52">
        <f t="shared" si="111"/>
        <v>45.325290822921154</v>
      </c>
      <c r="AS77" s="52">
        <f t="shared" si="112"/>
        <v>0</v>
      </c>
      <c r="AT77" s="52">
        <f t="shared" si="113"/>
        <v>0</v>
      </c>
      <c r="AU77" s="52">
        <f t="shared" si="114"/>
        <v>0</v>
      </c>
      <c r="AV77" s="52">
        <f t="shared" si="115"/>
        <v>0</v>
      </c>
      <c r="AW77" s="52">
        <v>9197</v>
      </c>
      <c r="AX77" s="52">
        <v>10402</v>
      </c>
      <c r="AY77" s="52">
        <v>11501</v>
      </c>
      <c r="AZ77" s="52">
        <v>12186</v>
      </c>
      <c r="BA77" s="61">
        <v>12789</v>
      </c>
      <c r="BB77" s="52">
        <v>8339</v>
      </c>
      <c r="BC77" s="52">
        <v>7207</v>
      </c>
      <c r="BD77" s="52">
        <v>5824</v>
      </c>
      <c r="BE77" s="52">
        <v>7694</v>
      </c>
      <c r="BF77" s="61">
        <v>9723</v>
      </c>
      <c r="BG77" s="52">
        <f t="shared" si="116"/>
        <v>0.90670870936174841</v>
      </c>
      <c r="BH77" s="52">
        <f t="shared" si="117"/>
        <v>0.69284752932128435</v>
      </c>
      <c r="BI77" s="52">
        <f t="shared" si="118"/>
        <v>0.50639074863055389</v>
      </c>
      <c r="BJ77" s="52">
        <f t="shared" si="119"/>
        <v>0.63138027244378792</v>
      </c>
      <c r="BK77" s="52">
        <f t="shared" si="120"/>
        <v>0.76026272577996712</v>
      </c>
      <c r="BL77" s="52">
        <v>17</v>
      </c>
      <c r="BM77" s="52">
        <v>21</v>
      </c>
      <c r="BN77" s="52">
        <v>23</v>
      </c>
      <c r="BO77" s="52">
        <v>25</v>
      </c>
      <c r="BP77" s="61">
        <v>20</v>
      </c>
      <c r="BQ77" s="52">
        <v>15</v>
      </c>
      <c r="BR77" s="52">
        <v>19</v>
      </c>
      <c r="BS77" s="52">
        <v>14</v>
      </c>
      <c r="BT77" s="52">
        <v>19</v>
      </c>
      <c r="BU77" s="61">
        <v>15</v>
      </c>
      <c r="BV77" s="52">
        <f t="shared" si="121"/>
        <v>88.235294117647058</v>
      </c>
      <c r="BW77" s="52">
        <f t="shared" si="122"/>
        <v>90.476190476190482</v>
      </c>
      <c r="BX77" s="52">
        <f t="shared" si="123"/>
        <v>60.869565217391312</v>
      </c>
      <c r="BY77" s="52">
        <f t="shared" si="124"/>
        <v>76</v>
      </c>
      <c r="BZ77" s="52">
        <f t="shared" si="125"/>
        <v>75</v>
      </c>
      <c r="CA77" s="52">
        <v>2</v>
      </c>
      <c r="CB77" s="52">
        <v>2</v>
      </c>
      <c r="CC77" s="52">
        <v>2</v>
      </c>
      <c r="CD77" s="52">
        <v>1</v>
      </c>
      <c r="CE77" s="61">
        <v>4</v>
      </c>
      <c r="CF77" s="52">
        <f t="shared" si="126"/>
        <v>11.76470588235294</v>
      </c>
      <c r="CG77" s="52">
        <f t="shared" si="127"/>
        <v>9.5238095238095237</v>
      </c>
      <c r="CH77" s="52">
        <f t="shared" si="128"/>
        <v>8.695652173913043</v>
      </c>
      <c r="CI77" s="52">
        <f t="shared" si="129"/>
        <v>4</v>
      </c>
      <c r="CJ77" s="52">
        <f t="shared" si="130"/>
        <v>20</v>
      </c>
      <c r="CK77" s="52">
        <v>725</v>
      </c>
      <c r="CL77" s="52">
        <v>724</v>
      </c>
      <c r="CM77" s="52">
        <v>782</v>
      </c>
      <c r="CN77" s="52">
        <v>1020</v>
      </c>
      <c r="CO77" s="61">
        <v>1073</v>
      </c>
      <c r="CP77" s="52">
        <v>632</v>
      </c>
      <c r="CQ77" s="52">
        <v>668</v>
      </c>
      <c r="CR77" s="52">
        <v>598</v>
      </c>
      <c r="CS77" s="52">
        <v>866</v>
      </c>
      <c r="CT77" s="61">
        <v>1015</v>
      </c>
      <c r="CU77" s="52">
        <f t="shared" si="131"/>
        <v>87.172413793103459</v>
      </c>
      <c r="CV77" s="52">
        <f t="shared" si="132"/>
        <v>92.265193370165747</v>
      </c>
      <c r="CW77" s="52">
        <f t="shared" si="133"/>
        <v>76.470588235294116</v>
      </c>
      <c r="CX77" s="52">
        <f t="shared" si="134"/>
        <v>84.901960784313729</v>
      </c>
      <c r="CY77" s="52">
        <f t="shared" si="135"/>
        <v>94.594594594594597</v>
      </c>
      <c r="CZ77" s="52">
        <v>2890</v>
      </c>
      <c r="DA77" s="52">
        <v>3120</v>
      </c>
      <c r="DB77" s="52">
        <v>3129</v>
      </c>
      <c r="DC77" s="52">
        <v>3721</v>
      </c>
      <c r="DD77" s="61">
        <v>3476</v>
      </c>
      <c r="DE77" s="52">
        <v>2602</v>
      </c>
      <c r="DF77" s="52">
        <v>2908</v>
      </c>
      <c r="DG77" s="52">
        <v>2263</v>
      </c>
      <c r="DH77" s="52">
        <v>3133</v>
      </c>
      <c r="DI77" s="61">
        <v>3251</v>
      </c>
      <c r="DJ77" s="52">
        <f t="shared" si="136"/>
        <v>90.034602076124571</v>
      </c>
      <c r="DK77" s="52">
        <f t="shared" si="137"/>
        <v>93.205128205128204</v>
      </c>
      <c r="DL77" s="52">
        <f t="shared" si="138"/>
        <v>72.323426014701184</v>
      </c>
      <c r="DM77" s="52">
        <f t="shared" si="139"/>
        <v>84.197796291319534</v>
      </c>
      <c r="DN77" s="52">
        <f t="shared" si="140"/>
        <v>93.527042577675488</v>
      </c>
      <c r="DO77" s="52">
        <v>187</v>
      </c>
      <c r="DP77" s="52">
        <v>120</v>
      </c>
      <c r="DQ77" s="52">
        <v>120</v>
      </c>
      <c r="DR77" s="52">
        <v>115</v>
      </c>
      <c r="DS77" s="52">
        <v>106</v>
      </c>
      <c r="DT77" s="52">
        <v>108</v>
      </c>
      <c r="DU77" s="52">
        <v>69</v>
      </c>
      <c r="DV77" s="52">
        <v>88</v>
      </c>
      <c r="DW77" s="52">
        <v>89</v>
      </c>
      <c r="DX77" s="52">
        <v>99</v>
      </c>
      <c r="DY77" s="52">
        <f t="shared" si="141"/>
        <v>57.754010695187162</v>
      </c>
      <c r="DZ77" s="52">
        <f t="shared" si="142"/>
        <v>57.499999999999993</v>
      </c>
      <c r="EA77" s="52">
        <f t="shared" si="143"/>
        <v>73.333333333333329</v>
      </c>
      <c r="EB77" s="52">
        <f t="shared" si="144"/>
        <v>77.391304347826079</v>
      </c>
      <c r="EC77" s="52">
        <f t="shared" si="145"/>
        <v>93.396226415094347</v>
      </c>
      <c r="ED77" s="52">
        <v>1102</v>
      </c>
      <c r="EE77" s="52">
        <v>1012</v>
      </c>
      <c r="EF77" s="52">
        <v>965</v>
      </c>
      <c r="EG77" s="52">
        <v>1129</v>
      </c>
      <c r="EH77" s="52">
        <v>934</v>
      </c>
      <c r="EI77" s="52">
        <v>35</v>
      </c>
      <c r="EJ77" s="52">
        <v>19</v>
      </c>
      <c r="EK77" s="52">
        <v>50</v>
      </c>
      <c r="EL77" s="52">
        <v>5</v>
      </c>
      <c r="EM77" s="52">
        <v>22</v>
      </c>
      <c r="EN77" s="52">
        <f t="shared" si="146"/>
        <v>3.1760435571687839</v>
      </c>
      <c r="EO77" s="52">
        <f t="shared" si="147"/>
        <v>1.8774703557312251</v>
      </c>
      <c r="EP77" s="52">
        <f t="shared" si="148"/>
        <v>5.1813471502590671</v>
      </c>
      <c r="EQ77" s="52">
        <f t="shared" si="149"/>
        <v>0.44286979627989376</v>
      </c>
      <c r="ER77" s="52">
        <f t="shared" si="150"/>
        <v>2.3554603854389722</v>
      </c>
      <c r="ES77" s="52">
        <v>4</v>
      </c>
      <c r="ET77" s="52">
        <v>4</v>
      </c>
      <c r="EU77" s="52">
        <v>4</v>
      </c>
      <c r="EV77" s="52">
        <v>2</v>
      </c>
      <c r="EW77" s="52">
        <v>2</v>
      </c>
      <c r="EX77" s="52">
        <v>0</v>
      </c>
      <c r="EY77" s="52">
        <v>0</v>
      </c>
      <c r="EZ77" s="52">
        <v>1</v>
      </c>
      <c r="FA77" s="52">
        <v>0</v>
      </c>
      <c r="FB77" s="52">
        <v>0</v>
      </c>
      <c r="FC77" s="52">
        <v>1</v>
      </c>
      <c r="FD77" s="52">
        <v>2</v>
      </c>
      <c r="FE77" s="52">
        <v>3</v>
      </c>
      <c r="FF77" s="52">
        <v>0</v>
      </c>
      <c r="FG77" s="52">
        <v>0</v>
      </c>
      <c r="FH77" s="52">
        <f t="shared" si="151"/>
        <v>0</v>
      </c>
      <c r="FI77" s="52">
        <f t="shared" si="152"/>
        <v>0</v>
      </c>
      <c r="FJ77" s="52">
        <f t="shared" si="153"/>
        <v>25</v>
      </c>
      <c r="FK77" s="52">
        <f t="shared" si="154"/>
        <v>0</v>
      </c>
      <c r="FL77" s="52">
        <f t="shared" si="155"/>
        <v>0</v>
      </c>
      <c r="FM77" s="52">
        <f t="shared" si="156"/>
        <v>25</v>
      </c>
      <c r="FN77" s="52">
        <f t="shared" si="157"/>
        <v>50</v>
      </c>
      <c r="FO77" s="52">
        <f t="shared" si="158"/>
        <v>75</v>
      </c>
      <c r="FP77" s="52">
        <f t="shared" si="159"/>
        <v>0</v>
      </c>
      <c r="FQ77" s="52">
        <f t="shared" si="160"/>
        <v>0</v>
      </c>
      <c r="FR77" s="52">
        <v>1</v>
      </c>
      <c r="FS77" s="52">
        <v>0</v>
      </c>
      <c r="FT77" s="52">
        <v>1</v>
      </c>
      <c r="FU77" s="52">
        <v>0</v>
      </c>
      <c r="FV77" s="52">
        <v>0</v>
      </c>
      <c r="FW77" s="52">
        <v>6</v>
      </c>
      <c r="FX77" s="52">
        <v>4</v>
      </c>
      <c r="FY77" s="52">
        <v>9</v>
      </c>
      <c r="FZ77" s="52">
        <v>3</v>
      </c>
      <c r="GA77" s="52">
        <v>0</v>
      </c>
      <c r="GB77" s="52">
        <f t="shared" si="161"/>
        <v>16.666666666666664</v>
      </c>
      <c r="GC77" s="52">
        <f t="shared" si="162"/>
        <v>0</v>
      </c>
      <c r="GD77" s="52">
        <f t="shared" si="163"/>
        <v>11.111111111111111</v>
      </c>
      <c r="GE77" s="52">
        <f t="shared" si="164"/>
        <v>0</v>
      </c>
      <c r="GF77" s="52">
        <f t="shared" si="165"/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818</v>
      </c>
      <c r="GM77" s="52">
        <v>868</v>
      </c>
      <c r="GN77" s="52">
        <v>809</v>
      </c>
      <c r="GO77" s="52">
        <v>821</v>
      </c>
      <c r="GP77" s="52">
        <v>838</v>
      </c>
      <c r="GQ77" s="52">
        <f t="shared" si="166"/>
        <v>0</v>
      </c>
      <c r="GR77" s="52">
        <f t="shared" si="167"/>
        <v>0</v>
      </c>
      <c r="GS77" s="52">
        <f t="shared" si="168"/>
        <v>0</v>
      </c>
      <c r="GT77" s="52">
        <f t="shared" si="169"/>
        <v>0</v>
      </c>
      <c r="GU77" s="52">
        <f t="shared" si="170"/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f t="shared" si="171"/>
        <v>0</v>
      </c>
      <c r="HB77" s="52">
        <f t="shared" si="172"/>
        <v>0</v>
      </c>
      <c r="HC77" s="52">
        <f t="shared" si="173"/>
        <v>0</v>
      </c>
      <c r="HD77" s="52">
        <f t="shared" si="174"/>
        <v>0</v>
      </c>
      <c r="HE77" s="52">
        <f t="shared" si="175"/>
        <v>0</v>
      </c>
      <c r="HF77" s="54">
        <v>15</v>
      </c>
      <c r="HG77" s="54">
        <v>9</v>
      </c>
      <c r="HH77" s="54">
        <v>16</v>
      </c>
      <c r="HI77" s="54">
        <v>11</v>
      </c>
      <c r="HJ77" s="54">
        <v>5</v>
      </c>
      <c r="HK77" s="54">
        <v>68</v>
      </c>
      <c r="HL77" s="54">
        <v>51</v>
      </c>
      <c r="HM77" s="54">
        <v>91</v>
      </c>
      <c r="HN77" s="54">
        <v>129</v>
      </c>
      <c r="HO77" s="54">
        <v>142</v>
      </c>
      <c r="HP77" s="52">
        <f t="shared" si="176"/>
        <v>22.058823529411764</v>
      </c>
      <c r="HQ77" s="52">
        <f t="shared" si="177"/>
        <v>17.647058823529413</v>
      </c>
      <c r="HR77" s="52">
        <f t="shared" si="178"/>
        <v>17.582417582417584</v>
      </c>
      <c r="HS77" s="52">
        <f t="shared" si="179"/>
        <v>8.5271317829457356</v>
      </c>
      <c r="HT77" s="52">
        <f t="shared" si="180"/>
        <v>3.5211267605633805</v>
      </c>
    </row>
    <row r="78" spans="1:228" ht="15.75" thickBot="1">
      <c r="A78" s="43">
        <v>260550</v>
      </c>
      <c r="B78" s="43" t="s">
        <v>120</v>
      </c>
      <c r="C78" s="47">
        <v>2612</v>
      </c>
      <c r="D78" s="63">
        <v>881</v>
      </c>
      <c r="E78" s="63">
        <v>904.33333333333337</v>
      </c>
      <c r="F78" s="63">
        <v>933</v>
      </c>
      <c r="G78" s="63">
        <v>937.33333333333337</v>
      </c>
      <c r="H78" s="63">
        <v>941.33333333333337</v>
      </c>
      <c r="I78" s="63">
        <v>2052</v>
      </c>
      <c r="J78" s="63">
        <v>3883</v>
      </c>
      <c r="K78" s="63">
        <v>2345</v>
      </c>
      <c r="L78" s="63">
        <v>2145</v>
      </c>
      <c r="M78" s="63">
        <v>2125</v>
      </c>
      <c r="N78" s="63">
        <v>10579</v>
      </c>
      <c r="O78" s="63">
        <v>11397</v>
      </c>
      <c r="P78" s="63">
        <v>11456</v>
      </c>
      <c r="Q78" s="63">
        <v>11430</v>
      </c>
      <c r="R78" s="63">
        <v>11484</v>
      </c>
      <c r="S78" s="64">
        <v>251</v>
      </c>
      <c r="T78" s="64">
        <v>230</v>
      </c>
      <c r="U78" s="64">
        <v>211</v>
      </c>
      <c r="V78" s="64">
        <v>237</v>
      </c>
      <c r="W78" s="64">
        <v>404</v>
      </c>
      <c r="X78" s="52">
        <f t="shared" si="101"/>
        <v>0.28490351872871739</v>
      </c>
      <c r="Y78" s="52">
        <f t="shared" si="102"/>
        <v>0.25433099889421301</v>
      </c>
      <c r="Z78" s="52">
        <f t="shared" si="103"/>
        <v>0.22615219721329047</v>
      </c>
      <c r="AA78" s="52">
        <f t="shared" si="104"/>
        <v>0.25284495021337128</v>
      </c>
      <c r="AB78" s="52">
        <f t="shared" si="105"/>
        <v>0.42917847025495748</v>
      </c>
      <c r="AC78" s="52">
        <v>2045</v>
      </c>
      <c r="AD78" s="52">
        <v>3873</v>
      </c>
      <c r="AE78" s="52">
        <v>2337</v>
      </c>
      <c r="AF78" s="52">
        <v>2142</v>
      </c>
      <c r="AG78" s="61">
        <v>2102</v>
      </c>
      <c r="AH78" s="52">
        <f t="shared" si="106"/>
        <v>99.658869395711505</v>
      </c>
      <c r="AI78" s="52">
        <f t="shared" si="107"/>
        <v>99.742467164563493</v>
      </c>
      <c r="AJ78" s="52">
        <f t="shared" si="108"/>
        <v>99.658848614072497</v>
      </c>
      <c r="AK78" s="52">
        <f t="shared" si="109"/>
        <v>99.860139860139867</v>
      </c>
      <c r="AL78" s="52">
        <f t="shared" si="110"/>
        <v>98.917647058823533</v>
      </c>
      <c r="AM78" s="52">
        <v>1868</v>
      </c>
      <c r="AN78" s="52">
        <v>1710</v>
      </c>
      <c r="AO78" s="52">
        <v>1836</v>
      </c>
      <c r="AP78" s="52">
        <v>1950</v>
      </c>
      <c r="AQ78" s="61">
        <v>2189</v>
      </c>
      <c r="AR78" s="52">
        <f t="shared" si="111"/>
        <v>17.657623593912469</v>
      </c>
      <c r="AS78" s="52">
        <f t="shared" si="112"/>
        <v>15.003948407475651</v>
      </c>
      <c r="AT78" s="52">
        <f t="shared" si="113"/>
        <v>16.026536312849164</v>
      </c>
      <c r="AU78" s="52">
        <f t="shared" si="114"/>
        <v>17.060367454068242</v>
      </c>
      <c r="AV78" s="52">
        <f t="shared" si="115"/>
        <v>19.061302681992338</v>
      </c>
      <c r="AW78" s="52">
        <v>40171</v>
      </c>
      <c r="AX78" s="52">
        <v>39254</v>
      </c>
      <c r="AY78" s="52">
        <v>38445</v>
      </c>
      <c r="AZ78" s="52">
        <v>38178</v>
      </c>
      <c r="BA78" s="61">
        <v>37550</v>
      </c>
      <c r="BB78" s="52">
        <v>43918</v>
      </c>
      <c r="BC78" s="52">
        <v>40050</v>
      </c>
      <c r="BD78" s="52">
        <v>39936</v>
      </c>
      <c r="BE78" s="52">
        <v>42535</v>
      </c>
      <c r="BF78" s="61">
        <v>41146</v>
      </c>
      <c r="BG78" s="52">
        <f t="shared" si="116"/>
        <v>1.0932762440566577</v>
      </c>
      <c r="BH78" s="52">
        <f t="shared" si="117"/>
        <v>1.0202781882101186</v>
      </c>
      <c r="BI78" s="52">
        <f t="shared" si="118"/>
        <v>1.0387826765509169</v>
      </c>
      <c r="BJ78" s="52">
        <f t="shared" si="119"/>
        <v>1.1141233170936142</v>
      </c>
      <c r="BK78" s="52">
        <f t="shared" si="120"/>
        <v>1.0957656458055924</v>
      </c>
      <c r="BL78" s="52">
        <v>203</v>
      </c>
      <c r="BM78" s="52">
        <v>156</v>
      </c>
      <c r="BN78" s="52">
        <v>183</v>
      </c>
      <c r="BO78" s="52">
        <v>146</v>
      </c>
      <c r="BP78" s="61">
        <v>191</v>
      </c>
      <c r="BQ78" s="52">
        <v>83</v>
      </c>
      <c r="BR78" s="52">
        <v>48</v>
      </c>
      <c r="BS78" s="52">
        <v>84</v>
      </c>
      <c r="BT78" s="52">
        <v>81</v>
      </c>
      <c r="BU78" s="61">
        <v>122</v>
      </c>
      <c r="BV78" s="52">
        <f t="shared" si="121"/>
        <v>40.88669950738916</v>
      </c>
      <c r="BW78" s="52">
        <f t="shared" si="122"/>
        <v>30.76923076923077</v>
      </c>
      <c r="BX78" s="52">
        <f t="shared" si="123"/>
        <v>45.901639344262293</v>
      </c>
      <c r="BY78" s="52">
        <f t="shared" si="124"/>
        <v>55.479452054794521</v>
      </c>
      <c r="BZ78" s="52">
        <f t="shared" si="125"/>
        <v>63.874345549738223</v>
      </c>
      <c r="CA78" s="52">
        <v>24</v>
      </c>
      <c r="CB78" s="52">
        <v>12</v>
      </c>
      <c r="CC78" s="52">
        <v>13</v>
      </c>
      <c r="CD78" s="52">
        <v>10</v>
      </c>
      <c r="CE78" s="61">
        <v>11</v>
      </c>
      <c r="CF78" s="52">
        <f t="shared" si="126"/>
        <v>11.822660098522167</v>
      </c>
      <c r="CG78" s="52">
        <f t="shared" si="127"/>
        <v>7.6923076923076925</v>
      </c>
      <c r="CH78" s="52">
        <f t="shared" si="128"/>
        <v>7.1038251366120218</v>
      </c>
      <c r="CI78" s="52">
        <f t="shared" si="129"/>
        <v>6.8493150684931505</v>
      </c>
      <c r="CJ78" s="52">
        <f t="shared" si="130"/>
        <v>5.7591623036649215</v>
      </c>
      <c r="CK78" s="52">
        <v>1784</v>
      </c>
      <c r="CL78" s="52">
        <v>2006</v>
      </c>
      <c r="CM78" s="52">
        <v>2501</v>
      </c>
      <c r="CN78" s="52">
        <v>2724</v>
      </c>
      <c r="CO78" s="61">
        <v>3029</v>
      </c>
      <c r="CP78" s="52">
        <v>1784</v>
      </c>
      <c r="CQ78" s="52">
        <v>2006</v>
      </c>
      <c r="CR78" s="52">
        <v>2501</v>
      </c>
      <c r="CS78" s="52">
        <v>2724</v>
      </c>
      <c r="CT78" s="61">
        <v>3029</v>
      </c>
      <c r="CU78" s="52">
        <f t="shared" si="131"/>
        <v>100</v>
      </c>
      <c r="CV78" s="52">
        <f t="shared" si="132"/>
        <v>100</v>
      </c>
      <c r="CW78" s="52">
        <f t="shared" si="133"/>
        <v>100</v>
      </c>
      <c r="CX78" s="52">
        <f t="shared" si="134"/>
        <v>100</v>
      </c>
      <c r="CY78" s="52">
        <f t="shared" si="135"/>
        <v>100</v>
      </c>
      <c r="CZ78" s="52">
        <v>11656</v>
      </c>
      <c r="DA78" s="52">
        <v>11970</v>
      </c>
      <c r="DB78" s="52">
        <v>12789</v>
      </c>
      <c r="DC78" s="52">
        <v>12752</v>
      </c>
      <c r="DD78" s="61">
        <v>13019</v>
      </c>
      <c r="DE78" s="52">
        <v>11654</v>
      </c>
      <c r="DF78" s="52">
        <v>11968</v>
      </c>
      <c r="DG78" s="52">
        <v>12779</v>
      </c>
      <c r="DH78" s="52">
        <v>12752</v>
      </c>
      <c r="DI78" s="61">
        <v>13019</v>
      </c>
      <c r="DJ78" s="52">
        <f t="shared" si="136"/>
        <v>99.982841455044607</v>
      </c>
      <c r="DK78" s="52">
        <f t="shared" si="137"/>
        <v>99.983291562238932</v>
      </c>
      <c r="DL78" s="52">
        <f t="shared" si="138"/>
        <v>99.921807803581203</v>
      </c>
      <c r="DM78" s="52">
        <f t="shared" si="139"/>
        <v>100</v>
      </c>
      <c r="DN78" s="52">
        <f t="shared" si="140"/>
        <v>100</v>
      </c>
      <c r="DO78" s="52">
        <v>747</v>
      </c>
      <c r="DP78" s="52">
        <v>677</v>
      </c>
      <c r="DQ78" s="52">
        <v>734</v>
      </c>
      <c r="DR78" s="52">
        <v>641</v>
      </c>
      <c r="DS78" s="52">
        <v>743</v>
      </c>
      <c r="DT78" s="52">
        <v>269</v>
      </c>
      <c r="DU78" s="52">
        <v>307</v>
      </c>
      <c r="DV78" s="52">
        <v>359</v>
      </c>
      <c r="DW78" s="52">
        <v>296</v>
      </c>
      <c r="DX78" s="52">
        <v>384</v>
      </c>
      <c r="DY78" s="52">
        <f t="shared" si="141"/>
        <v>36.010709504685408</v>
      </c>
      <c r="DZ78" s="52">
        <f t="shared" si="142"/>
        <v>45.347119645494836</v>
      </c>
      <c r="EA78" s="52">
        <f t="shared" si="143"/>
        <v>48.910081743869213</v>
      </c>
      <c r="EB78" s="52">
        <f t="shared" si="144"/>
        <v>46.17784711388456</v>
      </c>
      <c r="EC78" s="52">
        <f t="shared" si="145"/>
        <v>51.682368775235531</v>
      </c>
      <c r="ED78" s="52">
        <v>4396</v>
      </c>
      <c r="EE78" s="52">
        <v>4704</v>
      </c>
      <c r="EF78" s="52">
        <v>4929</v>
      </c>
      <c r="EG78" s="52">
        <v>4353</v>
      </c>
      <c r="EH78" s="52">
        <v>4305</v>
      </c>
      <c r="EI78" s="52">
        <v>87</v>
      </c>
      <c r="EJ78" s="52">
        <v>92</v>
      </c>
      <c r="EK78" s="52">
        <v>100</v>
      </c>
      <c r="EL78" s="52">
        <v>50</v>
      </c>
      <c r="EM78" s="52">
        <v>20</v>
      </c>
      <c r="EN78" s="52">
        <f t="shared" si="146"/>
        <v>1.9790718835304824</v>
      </c>
      <c r="EO78" s="52">
        <f t="shared" si="147"/>
        <v>1.9557823129251701</v>
      </c>
      <c r="EP78" s="52">
        <f t="shared" si="148"/>
        <v>2.028809089064719</v>
      </c>
      <c r="EQ78" s="52">
        <f t="shared" si="149"/>
        <v>1.1486331265793706</v>
      </c>
      <c r="ER78" s="52">
        <f t="shared" si="150"/>
        <v>0.46457607433217191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f t="shared" si="151"/>
        <v>0</v>
      </c>
      <c r="FI78" s="52">
        <f t="shared" si="152"/>
        <v>0</v>
      </c>
      <c r="FJ78" s="52">
        <f t="shared" si="153"/>
        <v>0</v>
      </c>
      <c r="FK78" s="52">
        <f t="shared" si="154"/>
        <v>0</v>
      </c>
      <c r="FL78" s="52">
        <f t="shared" si="155"/>
        <v>0</v>
      </c>
      <c r="FM78" s="52">
        <f t="shared" si="156"/>
        <v>0</v>
      </c>
      <c r="FN78" s="52">
        <f t="shared" si="157"/>
        <v>0</v>
      </c>
      <c r="FO78" s="52">
        <f t="shared" si="158"/>
        <v>0</v>
      </c>
      <c r="FP78" s="52">
        <f t="shared" si="159"/>
        <v>0</v>
      </c>
      <c r="FQ78" s="52">
        <f t="shared" si="160"/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f t="shared" si="161"/>
        <v>0</v>
      </c>
      <c r="GC78" s="52">
        <f t="shared" si="162"/>
        <v>0</v>
      </c>
      <c r="GD78" s="52">
        <f t="shared" si="163"/>
        <v>0</v>
      </c>
      <c r="GE78" s="52">
        <f t="shared" si="164"/>
        <v>0</v>
      </c>
      <c r="GF78" s="52">
        <f t="shared" si="165"/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3516</v>
      </c>
      <c r="GM78" s="52">
        <v>3594</v>
      </c>
      <c r="GN78" s="52">
        <v>3706</v>
      </c>
      <c r="GO78" s="52">
        <v>3723</v>
      </c>
      <c r="GP78" s="52">
        <v>3739</v>
      </c>
      <c r="GQ78" s="52">
        <f t="shared" si="166"/>
        <v>0</v>
      </c>
      <c r="GR78" s="52">
        <f t="shared" si="167"/>
        <v>0</v>
      </c>
      <c r="GS78" s="52">
        <f t="shared" si="168"/>
        <v>0</v>
      </c>
      <c r="GT78" s="52">
        <f t="shared" si="169"/>
        <v>0</v>
      </c>
      <c r="GU78" s="52">
        <f t="shared" si="170"/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f t="shared" si="171"/>
        <v>0</v>
      </c>
      <c r="HB78" s="52">
        <f t="shared" si="172"/>
        <v>0</v>
      </c>
      <c r="HC78" s="52">
        <f t="shared" si="173"/>
        <v>0</v>
      </c>
      <c r="HD78" s="52">
        <f t="shared" si="174"/>
        <v>0</v>
      </c>
      <c r="HE78" s="52">
        <f t="shared" si="175"/>
        <v>0</v>
      </c>
      <c r="HF78" s="54">
        <v>40</v>
      </c>
      <c r="HG78" s="54">
        <v>33</v>
      </c>
      <c r="HH78" s="54">
        <v>46</v>
      </c>
      <c r="HI78" s="54">
        <v>54</v>
      </c>
      <c r="HJ78" s="54">
        <v>37</v>
      </c>
      <c r="HK78" s="54">
        <v>458</v>
      </c>
      <c r="HL78" s="54">
        <v>393</v>
      </c>
      <c r="HM78" s="54">
        <v>516</v>
      </c>
      <c r="HN78" s="54">
        <v>491</v>
      </c>
      <c r="HO78" s="54">
        <v>519</v>
      </c>
      <c r="HP78" s="52">
        <f t="shared" si="176"/>
        <v>8.7336244541484707</v>
      </c>
      <c r="HQ78" s="52">
        <f t="shared" si="177"/>
        <v>8.3969465648854964</v>
      </c>
      <c r="HR78" s="52">
        <f t="shared" si="178"/>
        <v>8.9147286821705425</v>
      </c>
      <c r="HS78" s="52">
        <f t="shared" si="179"/>
        <v>10.997963340122199</v>
      </c>
      <c r="HT78" s="52">
        <f t="shared" si="180"/>
        <v>7.1290944123314066</v>
      </c>
    </row>
    <row r="79" spans="1:228" ht="15.75" thickBot="1">
      <c r="A79" s="43">
        <v>260560</v>
      </c>
      <c r="B79" s="43" t="s">
        <v>111</v>
      </c>
      <c r="C79" s="47">
        <v>2611</v>
      </c>
      <c r="D79" s="63">
        <v>1668</v>
      </c>
      <c r="E79" s="63">
        <v>1702</v>
      </c>
      <c r="F79" s="63">
        <v>1685</v>
      </c>
      <c r="G79" s="63">
        <v>1684.3333333333333</v>
      </c>
      <c r="H79" s="63">
        <v>1683.3333333333333</v>
      </c>
      <c r="I79" s="63">
        <v>3855</v>
      </c>
      <c r="J79" s="63">
        <v>4775</v>
      </c>
      <c r="K79" s="63">
        <v>3839</v>
      </c>
      <c r="L79" s="63">
        <v>3861</v>
      </c>
      <c r="M79" s="63">
        <v>3776</v>
      </c>
      <c r="N79" s="63">
        <v>20123</v>
      </c>
      <c r="O79" s="63">
        <v>22846</v>
      </c>
      <c r="P79" s="63">
        <v>23034</v>
      </c>
      <c r="Q79" s="63">
        <v>22169</v>
      </c>
      <c r="R79" s="63">
        <v>22166</v>
      </c>
      <c r="S79" s="64">
        <v>1322</v>
      </c>
      <c r="T79" s="64">
        <v>1007</v>
      </c>
      <c r="U79" s="64">
        <v>1355</v>
      </c>
      <c r="V79" s="64">
        <v>1112</v>
      </c>
      <c r="W79" s="64">
        <v>1118</v>
      </c>
      <c r="X79" s="52">
        <f t="shared" si="101"/>
        <v>0.79256594724220619</v>
      </c>
      <c r="Y79" s="52">
        <f t="shared" si="102"/>
        <v>0.5916568742655699</v>
      </c>
      <c r="Z79" s="52">
        <f t="shared" si="103"/>
        <v>0.80415430267062316</v>
      </c>
      <c r="AA79" s="52">
        <f t="shared" si="104"/>
        <v>0.66020186028102124</v>
      </c>
      <c r="AB79" s="52">
        <f t="shared" si="105"/>
        <v>0.66415841584158419</v>
      </c>
      <c r="AC79" s="52">
        <v>3852</v>
      </c>
      <c r="AD79" s="52">
        <v>4578</v>
      </c>
      <c r="AE79" s="52">
        <v>3829</v>
      </c>
      <c r="AF79" s="52">
        <v>3852</v>
      </c>
      <c r="AG79" s="61">
        <v>3776</v>
      </c>
      <c r="AH79" s="52">
        <f t="shared" si="106"/>
        <v>99.922178988326849</v>
      </c>
      <c r="AI79" s="52">
        <f t="shared" si="107"/>
        <v>95.874345549738223</v>
      </c>
      <c r="AJ79" s="52">
        <f t="shared" si="108"/>
        <v>99.739515498827828</v>
      </c>
      <c r="AK79" s="52">
        <f t="shared" si="109"/>
        <v>99.766899766899769</v>
      </c>
      <c r="AL79" s="52">
        <f t="shared" si="110"/>
        <v>100</v>
      </c>
      <c r="AM79" s="52">
        <v>1726</v>
      </c>
      <c r="AN79" s="52">
        <v>1358</v>
      </c>
      <c r="AO79" s="52">
        <v>754</v>
      </c>
      <c r="AP79" s="52">
        <v>479</v>
      </c>
      <c r="AQ79" s="61">
        <v>1262</v>
      </c>
      <c r="AR79" s="52">
        <f t="shared" si="111"/>
        <v>8.5772499130348354</v>
      </c>
      <c r="AS79" s="52">
        <f t="shared" si="112"/>
        <v>5.9441477720388693</v>
      </c>
      <c r="AT79" s="52">
        <f t="shared" si="113"/>
        <v>3.2734218980637317</v>
      </c>
      <c r="AU79" s="52">
        <f t="shared" si="114"/>
        <v>2.1606748161847622</v>
      </c>
      <c r="AV79" s="52">
        <f t="shared" si="115"/>
        <v>5.6934043129116665</v>
      </c>
      <c r="AW79" s="52">
        <v>77670</v>
      </c>
      <c r="AX79" s="52">
        <v>79233</v>
      </c>
      <c r="AY79" s="52">
        <v>79178</v>
      </c>
      <c r="AZ79" s="52">
        <v>81251</v>
      </c>
      <c r="BA79" s="61">
        <v>82046</v>
      </c>
      <c r="BB79" s="52">
        <v>82811</v>
      </c>
      <c r="BC79" s="52">
        <v>81838</v>
      </c>
      <c r="BD79" s="52">
        <v>80770</v>
      </c>
      <c r="BE79" s="52">
        <v>83689</v>
      </c>
      <c r="BF79" s="61">
        <v>84852</v>
      </c>
      <c r="BG79" s="52">
        <f t="shared" si="116"/>
        <v>1.0661902922621347</v>
      </c>
      <c r="BH79" s="52">
        <f t="shared" si="117"/>
        <v>1.0328777150934585</v>
      </c>
      <c r="BI79" s="52">
        <f t="shared" si="118"/>
        <v>1.0201065952663619</v>
      </c>
      <c r="BJ79" s="52">
        <f t="shared" si="119"/>
        <v>1.0300057845441901</v>
      </c>
      <c r="BK79" s="52">
        <f t="shared" si="120"/>
        <v>1.0342003266460278</v>
      </c>
      <c r="BL79" s="52">
        <v>323</v>
      </c>
      <c r="BM79" s="52">
        <v>320</v>
      </c>
      <c r="BN79" s="52">
        <v>305</v>
      </c>
      <c r="BO79" s="52">
        <v>327</v>
      </c>
      <c r="BP79" s="61">
        <v>308</v>
      </c>
      <c r="BQ79" s="52">
        <v>71</v>
      </c>
      <c r="BR79" s="52">
        <v>116</v>
      </c>
      <c r="BS79" s="52">
        <v>140</v>
      </c>
      <c r="BT79" s="52">
        <v>196</v>
      </c>
      <c r="BU79" s="61">
        <v>180</v>
      </c>
      <c r="BV79" s="52">
        <f t="shared" si="121"/>
        <v>21.981424148606813</v>
      </c>
      <c r="BW79" s="52">
        <f t="shared" si="122"/>
        <v>36.25</v>
      </c>
      <c r="BX79" s="52">
        <f t="shared" si="123"/>
        <v>45.901639344262293</v>
      </c>
      <c r="BY79" s="52">
        <f t="shared" si="124"/>
        <v>59.938837920489298</v>
      </c>
      <c r="BZ79" s="52">
        <f t="shared" si="125"/>
        <v>58.441558441558442</v>
      </c>
      <c r="CA79" s="52">
        <v>24</v>
      </c>
      <c r="CB79" s="52">
        <v>25</v>
      </c>
      <c r="CC79" s="52">
        <v>17</v>
      </c>
      <c r="CD79" s="52">
        <v>31</v>
      </c>
      <c r="CE79" s="61">
        <v>23</v>
      </c>
      <c r="CF79" s="52">
        <f t="shared" si="126"/>
        <v>7.4303405572755414</v>
      </c>
      <c r="CG79" s="52">
        <f t="shared" si="127"/>
        <v>7.8125</v>
      </c>
      <c r="CH79" s="52">
        <f t="shared" si="128"/>
        <v>5.5737704918032787</v>
      </c>
      <c r="CI79" s="52">
        <f t="shared" si="129"/>
        <v>9.4801223241590211</v>
      </c>
      <c r="CJ79" s="52">
        <f t="shared" si="130"/>
        <v>7.4675324675324672</v>
      </c>
      <c r="CK79" s="52">
        <v>3942</v>
      </c>
      <c r="CL79" s="52">
        <v>4250</v>
      </c>
      <c r="CM79" s="52">
        <v>4636</v>
      </c>
      <c r="CN79" s="52">
        <v>4798</v>
      </c>
      <c r="CO79" s="61">
        <v>5000</v>
      </c>
      <c r="CP79" s="52">
        <v>3942</v>
      </c>
      <c r="CQ79" s="52">
        <v>4248</v>
      </c>
      <c r="CR79" s="52">
        <v>4636</v>
      </c>
      <c r="CS79" s="52">
        <v>4798</v>
      </c>
      <c r="CT79" s="61">
        <v>5000</v>
      </c>
      <c r="CU79" s="52">
        <f t="shared" si="131"/>
        <v>100</v>
      </c>
      <c r="CV79" s="52">
        <f t="shared" si="132"/>
        <v>99.952941176470588</v>
      </c>
      <c r="CW79" s="52">
        <f t="shared" si="133"/>
        <v>100</v>
      </c>
      <c r="CX79" s="52">
        <f t="shared" si="134"/>
        <v>100</v>
      </c>
      <c r="CY79" s="52">
        <f t="shared" si="135"/>
        <v>100</v>
      </c>
      <c r="CZ79" s="52">
        <v>22412</v>
      </c>
      <c r="DA79" s="52">
        <v>23304</v>
      </c>
      <c r="DB79" s="52">
        <v>23867</v>
      </c>
      <c r="DC79" s="52">
        <v>25294</v>
      </c>
      <c r="DD79" s="61">
        <v>26783</v>
      </c>
      <c r="DE79" s="52">
        <v>22380</v>
      </c>
      <c r="DF79" s="52">
        <v>23288</v>
      </c>
      <c r="DG79" s="52">
        <v>23867</v>
      </c>
      <c r="DH79" s="52">
        <v>25294</v>
      </c>
      <c r="DI79" s="61">
        <v>26783</v>
      </c>
      <c r="DJ79" s="52">
        <f t="shared" si="136"/>
        <v>99.857219346778521</v>
      </c>
      <c r="DK79" s="52">
        <f t="shared" si="137"/>
        <v>99.931342258839678</v>
      </c>
      <c r="DL79" s="52">
        <f t="shared" si="138"/>
        <v>100</v>
      </c>
      <c r="DM79" s="52">
        <f t="shared" si="139"/>
        <v>100</v>
      </c>
      <c r="DN79" s="52">
        <f t="shared" si="140"/>
        <v>100</v>
      </c>
      <c r="DO79" s="52">
        <v>1407</v>
      </c>
      <c r="DP79" s="52">
        <v>1377</v>
      </c>
      <c r="DQ79" s="52">
        <v>1238</v>
      </c>
      <c r="DR79" s="52">
        <v>1382</v>
      </c>
      <c r="DS79" s="52">
        <v>1292</v>
      </c>
      <c r="DT79" s="52">
        <v>1068</v>
      </c>
      <c r="DU79" s="52">
        <v>973</v>
      </c>
      <c r="DV79" s="52">
        <v>891</v>
      </c>
      <c r="DW79" s="52">
        <v>938</v>
      </c>
      <c r="DX79" s="52">
        <v>834</v>
      </c>
      <c r="DY79" s="52">
        <f t="shared" si="141"/>
        <v>75.906183368869932</v>
      </c>
      <c r="DZ79" s="52">
        <f t="shared" si="142"/>
        <v>70.660856935366752</v>
      </c>
      <c r="EA79" s="52">
        <f t="shared" si="143"/>
        <v>71.970920840064622</v>
      </c>
      <c r="EB79" s="52">
        <f t="shared" si="144"/>
        <v>67.872648335745296</v>
      </c>
      <c r="EC79" s="52">
        <f t="shared" si="145"/>
        <v>64.551083591331277</v>
      </c>
      <c r="ED79" s="52">
        <v>8307</v>
      </c>
      <c r="EE79" s="52">
        <v>7994</v>
      </c>
      <c r="EF79" s="52">
        <v>7885</v>
      </c>
      <c r="EG79" s="52">
        <v>7594</v>
      </c>
      <c r="EH79" s="52">
        <v>7559</v>
      </c>
      <c r="EI79" s="52">
        <v>45</v>
      </c>
      <c r="EJ79" s="52">
        <v>55</v>
      </c>
      <c r="EK79" s="52">
        <v>35</v>
      </c>
      <c r="EL79" s="52">
        <v>37</v>
      </c>
      <c r="EM79" s="52">
        <v>33</v>
      </c>
      <c r="EN79" s="52">
        <f t="shared" si="146"/>
        <v>0.54171180931744312</v>
      </c>
      <c r="EO79" s="52">
        <f t="shared" si="147"/>
        <v>0.68801601200900675</v>
      </c>
      <c r="EP79" s="52">
        <f t="shared" si="148"/>
        <v>0.44388078630310712</v>
      </c>
      <c r="EQ79" s="52">
        <f t="shared" si="149"/>
        <v>0.48722675796681592</v>
      </c>
      <c r="ER79" s="52">
        <f t="shared" si="150"/>
        <v>0.43656568329144063</v>
      </c>
      <c r="ES79" s="52">
        <v>72</v>
      </c>
      <c r="ET79" s="52">
        <v>96</v>
      </c>
      <c r="EU79" s="52">
        <v>62</v>
      </c>
      <c r="EV79" s="52">
        <v>63</v>
      </c>
      <c r="EW79" s="52">
        <v>30</v>
      </c>
      <c r="EX79" s="52">
        <v>35</v>
      </c>
      <c r="EY79" s="52">
        <v>41</v>
      </c>
      <c r="EZ79" s="52">
        <v>32</v>
      </c>
      <c r="FA79" s="52">
        <v>31</v>
      </c>
      <c r="FB79" s="52">
        <v>14</v>
      </c>
      <c r="FC79" s="52">
        <v>21</v>
      </c>
      <c r="FD79" s="52">
        <v>27</v>
      </c>
      <c r="FE79" s="52">
        <v>15</v>
      </c>
      <c r="FF79" s="52">
        <v>19</v>
      </c>
      <c r="FG79" s="52">
        <v>4</v>
      </c>
      <c r="FH79" s="52">
        <f t="shared" si="151"/>
        <v>48.611111111111107</v>
      </c>
      <c r="FI79" s="52">
        <f t="shared" si="152"/>
        <v>42.708333333333329</v>
      </c>
      <c r="FJ79" s="52">
        <f t="shared" si="153"/>
        <v>51.612903225806448</v>
      </c>
      <c r="FK79" s="52">
        <f t="shared" si="154"/>
        <v>49.206349206349202</v>
      </c>
      <c r="FL79" s="52">
        <f t="shared" si="155"/>
        <v>46.666666666666664</v>
      </c>
      <c r="FM79" s="52">
        <f t="shared" si="156"/>
        <v>29.166666666666668</v>
      </c>
      <c r="FN79" s="52">
        <f t="shared" si="157"/>
        <v>28.125</v>
      </c>
      <c r="FO79" s="52">
        <f t="shared" si="158"/>
        <v>24.193548387096776</v>
      </c>
      <c r="FP79" s="52">
        <f t="shared" si="159"/>
        <v>30.158730158730158</v>
      </c>
      <c r="FQ79" s="52">
        <f t="shared" si="160"/>
        <v>13.333333333333334</v>
      </c>
      <c r="FR79" s="52">
        <v>5</v>
      </c>
      <c r="FS79" s="52">
        <v>2</v>
      </c>
      <c r="FT79" s="52">
        <v>4</v>
      </c>
      <c r="FU79" s="52">
        <v>6</v>
      </c>
      <c r="FV79" s="52">
        <v>7</v>
      </c>
      <c r="FW79" s="52">
        <v>80</v>
      </c>
      <c r="FX79" s="52">
        <v>66</v>
      </c>
      <c r="FY79" s="52">
        <v>79</v>
      </c>
      <c r="FZ79" s="52">
        <v>93</v>
      </c>
      <c r="GA79" s="52">
        <v>109</v>
      </c>
      <c r="GB79" s="52">
        <f t="shared" si="161"/>
        <v>6.25</v>
      </c>
      <c r="GC79" s="52">
        <f t="shared" si="162"/>
        <v>3.0303030303030303</v>
      </c>
      <c r="GD79" s="52">
        <f t="shared" si="163"/>
        <v>5.0632911392405067</v>
      </c>
      <c r="GE79" s="52">
        <f t="shared" si="164"/>
        <v>6.4516129032258061</v>
      </c>
      <c r="GF79" s="52">
        <f t="shared" si="165"/>
        <v>6.4220183486238538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7603</v>
      </c>
      <c r="GM79" s="52">
        <v>7788</v>
      </c>
      <c r="GN79" s="52">
        <v>7754</v>
      </c>
      <c r="GO79" s="52">
        <v>7751</v>
      </c>
      <c r="GP79" s="52">
        <v>7751</v>
      </c>
      <c r="GQ79" s="52">
        <f t="shared" si="166"/>
        <v>0</v>
      </c>
      <c r="GR79" s="52">
        <f t="shared" si="167"/>
        <v>0</v>
      </c>
      <c r="GS79" s="52">
        <f t="shared" si="168"/>
        <v>0</v>
      </c>
      <c r="GT79" s="52">
        <f t="shared" si="169"/>
        <v>0</v>
      </c>
      <c r="GU79" s="52">
        <f t="shared" si="170"/>
        <v>0</v>
      </c>
      <c r="GV79" s="52">
        <v>1</v>
      </c>
      <c r="GW79" s="52">
        <v>1</v>
      </c>
      <c r="GX79" s="52">
        <v>4</v>
      </c>
      <c r="GY79" s="52">
        <v>2</v>
      </c>
      <c r="GZ79" s="52">
        <v>5</v>
      </c>
      <c r="HA79" s="52">
        <f t="shared" si="171"/>
        <v>1.25</v>
      </c>
      <c r="HB79" s="52">
        <f t="shared" si="172"/>
        <v>1.5151515151515151</v>
      </c>
      <c r="HC79" s="52">
        <f t="shared" si="173"/>
        <v>5.0632911392405067</v>
      </c>
      <c r="HD79" s="52">
        <f t="shared" si="174"/>
        <v>2.1505376344086025</v>
      </c>
      <c r="HE79" s="52">
        <f t="shared" si="175"/>
        <v>4.5871559633027523</v>
      </c>
      <c r="HF79" s="54">
        <v>486</v>
      </c>
      <c r="HG79" s="54">
        <v>448</v>
      </c>
      <c r="HH79" s="54">
        <v>486</v>
      </c>
      <c r="HI79" s="54">
        <v>458</v>
      </c>
      <c r="HJ79" s="54">
        <v>418</v>
      </c>
      <c r="HK79" s="54">
        <v>1626</v>
      </c>
      <c r="HL79" s="54">
        <v>1641</v>
      </c>
      <c r="HM79" s="54">
        <v>1583</v>
      </c>
      <c r="HN79" s="54">
        <v>1567</v>
      </c>
      <c r="HO79" s="54">
        <v>1394</v>
      </c>
      <c r="HP79" s="52">
        <f t="shared" si="176"/>
        <v>29.889298892988929</v>
      </c>
      <c r="HQ79" s="52">
        <f t="shared" si="177"/>
        <v>27.300426569165143</v>
      </c>
      <c r="HR79" s="52">
        <f t="shared" si="178"/>
        <v>30.701200252684774</v>
      </c>
      <c r="HS79" s="52">
        <f t="shared" si="179"/>
        <v>29.227823867262288</v>
      </c>
      <c r="HT79" s="52">
        <f t="shared" si="180"/>
        <v>29.98565279770445</v>
      </c>
    </row>
    <row r="80" spans="1:228" ht="15.75" thickBot="1">
      <c r="A80" s="43">
        <v>260570</v>
      </c>
      <c r="B80" s="43" t="s">
        <v>112</v>
      </c>
      <c r="C80" s="47">
        <v>2611</v>
      </c>
      <c r="D80" s="63">
        <v>1974.3333333333333</v>
      </c>
      <c r="E80" s="63">
        <v>2019.3333333333333</v>
      </c>
      <c r="F80" s="63">
        <v>2131.3333333333335</v>
      </c>
      <c r="G80" s="63">
        <v>2156.3333333333335</v>
      </c>
      <c r="H80" s="63">
        <v>2181.3333333333335</v>
      </c>
      <c r="I80" s="63">
        <v>5506</v>
      </c>
      <c r="J80" s="63">
        <v>1480</v>
      </c>
      <c r="K80" s="63">
        <v>6013</v>
      </c>
      <c r="L80" s="63">
        <v>5254</v>
      </c>
      <c r="M80" s="63">
        <v>4922</v>
      </c>
      <c r="N80" s="63">
        <v>28093</v>
      </c>
      <c r="O80" s="63">
        <v>27809</v>
      </c>
      <c r="P80" s="63">
        <v>28100</v>
      </c>
      <c r="Q80" s="63">
        <v>29285</v>
      </c>
      <c r="R80" s="63">
        <v>29635</v>
      </c>
      <c r="S80" s="64">
        <v>943</v>
      </c>
      <c r="T80" s="64">
        <v>650</v>
      </c>
      <c r="U80" s="64">
        <v>1313</v>
      </c>
      <c r="V80" s="64">
        <v>981</v>
      </c>
      <c r="W80" s="64">
        <v>624</v>
      </c>
      <c r="X80" s="52">
        <f t="shared" si="101"/>
        <v>0.47762957960492997</v>
      </c>
      <c r="Y80" s="52">
        <f t="shared" si="102"/>
        <v>0.32188841201716739</v>
      </c>
      <c r="Z80" s="52">
        <f t="shared" si="103"/>
        <v>0.61604629340006256</v>
      </c>
      <c r="AA80" s="52">
        <f t="shared" si="104"/>
        <v>0.45493893955789144</v>
      </c>
      <c r="AB80" s="52">
        <f t="shared" si="105"/>
        <v>0.28606356968215157</v>
      </c>
      <c r="AC80" s="52">
        <v>5149</v>
      </c>
      <c r="AD80" s="52">
        <v>1470</v>
      </c>
      <c r="AE80" s="52">
        <v>5727</v>
      </c>
      <c r="AF80" s="52">
        <v>4891</v>
      </c>
      <c r="AG80" s="61">
        <v>4555</v>
      </c>
      <c r="AH80" s="52">
        <f t="shared" si="106"/>
        <v>93.516164184525977</v>
      </c>
      <c r="AI80" s="52">
        <f t="shared" si="107"/>
        <v>99.324324324324323</v>
      </c>
      <c r="AJ80" s="52">
        <f t="shared" si="108"/>
        <v>95.243638782637618</v>
      </c>
      <c r="AK80" s="52">
        <f t="shared" si="109"/>
        <v>93.090978302245901</v>
      </c>
      <c r="AL80" s="52">
        <f t="shared" si="110"/>
        <v>92.543681430312887</v>
      </c>
      <c r="AM80" s="52">
        <v>2763</v>
      </c>
      <c r="AN80" s="52">
        <v>3663</v>
      </c>
      <c r="AO80" s="52">
        <v>3770</v>
      </c>
      <c r="AP80" s="52">
        <v>16987</v>
      </c>
      <c r="AQ80" s="61">
        <v>6677</v>
      </c>
      <c r="AR80" s="52">
        <f t="shared" si="111"/>
        <v>9.8351902609190898</v>
      </c>
      <c r="AS80" s="52">
        <f t="shared" si="112"/>
        <v>13.171994677981949</v>
      </c>
      <c r="AT80" s="52">
        <f t="shared" si="113"/>
        <v>13.416370106761565</v>
      </c>
      <c r="AU80" s="52">
        <f t="shared" si="114"/>
        <v>58.005805019634629</v>
      </c>
      <c r="AV80" s="52">
        <f t="shared" si="115"/>
        <v>22.530791294077947</v>
      </c>
      <c r="AW80" s="52">
        <v>80072</v>
      </c>
      <c r="AX80" s="52">
        <v>67102</v>
      </c>
      <c r="AY80" s="52">
        <v>80583</v>
      </c>
      <c r="AZ80" s="52">
        <v>73261</v>
      </c>
      <c r="BA80" s="61">
        <v>82046</v>
      </c>
      <c r="BB80" s="52">
        <v>81438</v>
      </c>
      <c r="BC80" s="52">
        <v>66346</v>
      </c>
      <c r="BD80" s="52">
        <v>71068</v>
      </c>
      <c r="BE80" s="52">
        <v>57026</v>
      </c>
      <c r="BF80" s="61">
        <v>59435</v>
      </c>
      <c r="BG80" s="52">
        <f t="shared" si="116"/>
        <v>1.0170596463183135</v>
      </c>
      <c r="BH80" s="52">
        <f t="shared" si="117"/>
        <v>0.98873356978927607</v>
      </c>
      <c r="BI80" s="52">
        <f t="shared" si="118"/>
        <v>0.88192298623779208</v>
      </c>
      <c r="BJ80" s="52">
        <f t="shared" si="119"/>
        <v>0.77839505330257575</v>
      </c>
      <c r="BK80" s="52">
        <f t="shared" si="120"/>
        <v>0.72441069643858325</v>
      </c>
      <c r="BL80" s="52">
        <v>554</v>
      </c>
      <c r="BM80" s="52">
        <v>577</v>
      </c>
      <c r="BN80" s="52">
        <v>593</v>
      </c>
      <c r="BO80" s="52">
        <v>567</v>
      </c>
      <c r="BP80" s="61">
        <v>506</v>
      </c>
      <c r="BQ80" s="52">
        <v>76</v>
      </c>
      <c r="BR80" s="52">
        <v>269</v>
      </c>
      <c r="BS80" s="52">
        <v>231</v>
      </c>
      <c r="BT80" s="52">
        <v>328</v>
      </c>
      <c r="BU80" s="61">
        <v>329</v>
      </c>
      <c r="BV80" s="52">
        <f t="shared" si="121"/>
        <v>13.718411552346572</v>
      </c>
      <c r="BW80" s="52">
        <f t="shared" si="122"/>
        <v>46.620450606585791</v>
      </c>
      <c r="BX80" s="52">
        <f t="shared" si="123"/>
        <v>38.954468802698145</v>
      </c>
      <c r="BY80" s="52">
        <f t="shared" si="124"/>
        <v>57.848324514991177</v>
      </c>
      <c r="BZ80" s="52">
        <f t="shared" si="125"/>
        <v>65.019762845849812</v>
      </c>
      <c r="CA80" s="52">
        <v>46</v>
      </c>
      <c r="CB80" s="52">
        <v>44</v>
      </c>
      <c r="CC80" s="52">
        <v>36</v>
      </c>
      <c r="CD80" s="52">
        <v>35</v>
      </c>
      <c r="CE80" s="61">
        <v>31</v>
      </c>
      <c r="CF80" s="52">
        <f t="shared" si="126"/>
        <v>8.3032490974729249</v>
      </c>
      <c r="CG80" s="52">
        <f t="shared" si="127"/>
        <v>7.625649913344887</v>
      </c>
      <c r="CH80" s="52">
        <f t="shared" si="128"/>
        <v>6.0708263069139967</v>
      </c>
      <c r="CI80" s="52">
        <f t="shared" si="129"/>
        <v>6.1728395061728394</v>
      </c>
      <c r="CJ80" s="52">
        <f t="shared" si="130"/>
        <v>6.1264822134387353</v>
      </c>
      <c r="CK80" s="52">
        <v>3639</v>
      </c>
      <c r="CL80" s="52">
        <v>3386</v>
      </c>
      <c r="CM80" s="52">
        <v>3953</v>
      </c>
      <c r="CN80" s="52">
        <v>3863</v>
      </c>
      <c r="CO80" s="61">
        <v>4049</v>
      </c>
      <c r="CP80" s="52">
        <v>3464</v>
      </c>
      <c r="CQ80" s="52">
        <v>3157</v>
      </c>
      <c r="CR80" s="52">
        <v>3649</v>
      </c>
      <c r="CS80" s="52">
        <v>3379</v>
      </c>
      <c r="CT80" s="61">
        <v>3599</v>
      </c>
      <c r="CU80" s="52">
        <f t="shared" si="131"/>
        <v>95.190986534762303</v>
      </c>
      <c r="CV80" s="52">
        <f t="shared" si="132"/>
        <v>93.236857649143531</v>
      </c>
      <c r="CW80" s="52">
        <f t="shared" si="133"/>
        <v>92.309638249430819</v>
      </c>
      <c r="CX80" s="52">
        <f t="shared" si="134"/>
        <v>87.470877556303392</v>
      </c>
      <c r="CY80" s="52">
        <f t="shared" si="135"/>
        <v>88.886144727093111</v>
      </c>
      <c r="CZ80" s="52">
        <v>24465</v>
      </c>
      <c r="DA80" s="52">
        <v>21374</v>
      </c>
      <c r="DB80" s="52">
        <v>26498</v>
      </c>
      <c r="DC80" s="52">
        <v>23837</v>
      </c>
      <c r="DD80" s="61">
        <v>24419</v>
      </c>
      <c r="DE80" s="52">
        <v>23524</v>
      </c>
      <c r="DF80" s="52">
        <v>20440</v>
      </c>
      <c r="DG80" s="52">
        <v>24243</v>
      </c>
      <c r="DH80" s="52">
        <v>21090</v>
      </c>
      <c r="DI80" s="61">
        <v>21326</v>
      </c>
      <c r="DJ80" s="52">
        <f t="shared" si="136"/>
        <v>96.153688943388516</v>
      </c>
      <c r="DK80" s="52">
        <f t="shared" si="137"/>
        <v>95.630204921867687</v>
      </c>
      <c r="DL80" s="52">
        <f t="shared" si="138"/>
        <v>91.489923767831542</v>
      </c>
      <c r="DM80" s="52">
        <f t="shared" si="139"/>
        <v>88.475898812770055</v>
      </c>
      <c r="DN80" s="52">
        <f t="shared" si="140"/>
        <v>87.333633645931457</v>
      </c>
      <c r="DO80" s="52">
        <v>1823</v>
      </c>
      <c r="DP80" s="52">
        <v>1498</v>
      </c>
      <c r="DQ80" s="52">
        <v>1750</v>
      </c>
      <c r="DR80" s="52">
        <v>1486</v>
      </c>
      <c r="DS80" s="52">
        <v>1358</v>
      </c>
      <c r="DT80" s="52">
        <v>1019</v>
      </c>
      <c r="DU80" s="52">
        <v>852</v>
      </c>
      <c r="DV80" s="52">
        <v>952</v>
      </c>
      <c r="DW80" s="52">
        <v>907</v>
      </c>
      <c r="DX80" s="52">
        <v>798</v>
      </c>
      <c r="DY80" s="52">
        <f t="shared" si="141"/>
        <v>55.896873285792651</v>
      </c>
      <c r="DZ80" s="52">
        <f t="shared" si="142"/>
        <v>56.875834445927907</v>
      </c>
      <c r="EA80" s="52">
        <f t="shared" si="143"/>
        <v>54.400000000000006</v>
      </c>
      <c r="EB80" s="52">
        <f t="shared" si="144"/>
        <v>61.036339165545087</v>
      </c>
      <c r="EC80" s="52">
        <f t="shared" si="145"/>
        <v>58.762886597938149</v>
      </c>
      <c r="ED80" s="52">
        <v>11659</v>
      </c>
      <c r="EE80" s="52">
        <v>9415</v>
      </c>
      <c r="EF80" s="52">
        <v>12149</v>
      </c>
      <c r="EG80" s="52">
        <v>10581</v>
      </c>
      <c r="EH80" s="52">
        <v>10409</v>
      </c>
      <c r="EI80" s="52">
        <v>541</v>
      </c>
      <c r="EJ80" s="52">
        <v>355</v>
      </c>
      <c r="EK80" s="52">
        <v>365</v>
      </c>
      <c r="EL80" s="52">
        <v>365</v>
      </c>
      <c r="EM80" s="52">
        <v>249</v>
      </c>
      <c r="EN80" s="52">
        <f t="shared" si="146"/>
        <v>4.6401921262543961</v>
      </c>
      <c r="EO80" s="52">
        <f t="shared" si="147"/>
        <v>3.7705788635156665</v>
      </c>
      <c r="EP80" s="52">
        <f t="shared" si="148"/>
        <v>3.0043624989711089</v>
      </c>
      <c r="EQ80" s="52">
        <f t="shared" si="149"/>
        <v>3.4495794348360267</v>
      </c>
      <c r="ER80" s="52">
        <f t="shared" si="150"/>
        <v>2.3921606302238447</v>
      </c>
      <c r="ES80" s="52">
        <v>267</v>
      </c>
      <c r="ET80" s="52">
        <v>371</v>
      </c>
      <c r="EU80" s="52">
        <v>438</v>
      </c>
      <c r="EV80" s="52">
        <v>495</v>
      </c>
      <c r="EW80" s="52">
        <v>388</v>
      </c>
      <c r="EX80" s="52">
        <v>159</v>
      </c>
      <c r="EY80" s="52">
        <v>246</v>
      </c>
      <c r="EZ80" s="52">
        <v>280</v>
      </c>
      <c r="FA80" s="52">
        <v>264</v>
      </c>
      <c r="FB80" s="52">
        <v>221</v>
      </c>
      <c r="FC80" s="52">
        <v>32</v>
      </c>
      <c r="FD80" s="52">
        <v>31</v>
      </c>
      <c r="FE80" s="52">
        <v>39</v>
      </c>
      <c r="FF80" s="52">
        <v>60</v>
      </c>
      <c r="FG80" s="52">
        <v>27</v>
      </c>
      <c r="FH80" s="52">
        <f t="shared" si="151"/>
        <v>59.550561797752813</v>
      </c>
      <c r="FI80" s="52">
        <f t="shared" si="152"/>
        <v>66.307277628032352</v>
      </c>
      <c r="FJ80" s="52">
        <f t="shared" si="153"/>
        <v>63.926940639269404</v>
      </c>
      <c r="FK80" s="52">
        <f t="shared" si="154"/>
        <v>53.333333333333336</v>
      </c>
      <c r="FL80" s="52">
        <f t="shared" si="155"/>
        <v>56.958762886597938</v>
      </c>
      <c r="FM80" s="52">
        <f t="shared" si="156"/>
        <v>11.985018726591761</v>
      </c>
      <c r="FN80" s="52">
        <f t="shared" si="157"/>
        <v>8.355795148247978</v>
      </c>
      <c r="FO80" s="52">
        <f t="shared" si="158"/>
        <v>8.9041095890410951</v>
      </c>
      <c r="FP80" s="52">
        <f t="shared" si="159"/>
        <v>12.121212121212121</v>
      </c>
      <c r="FQ80" s="52">
        <f t="shared" si="160"/>
        <v>6.9587628865979383</v>
      </c>
      <c r="FR80" s="52">
        <v>3</v>
      </c>
      <c r="FS80" s="52">
        <v>9</v>
      </c>
      <c r="FT80" s="52">
        <v>14</v>
      </c>
      <c r="FU80" s="52">
        <v>19</v>
      </c>
      <c r="FV80" s="52">
        <v>5</v>
      </c>
      <c r="FW80" s="52">
        <v>474</v>
      </c>
      <c r="FX80" s="52">
        <v>501</v>
      </c>
      <c r="FY80" s="52">
        <v>743</v>
      </c>
      <c r="FZ80" s="52">
        <v>717</v>
      </c>
      <c r="GA80" s="52">
        <v>554</v>
      </c>
      <c r="GB80" s="52">
        <f t="shared" si="161"/>
        <v>0.63291139240506333</v>
      </c>
      <c r="GC80" s="52">
        <f t="shared" si="162"/>
        <v>1.7964071856287425</v>
      </c>
      <c r="GD80" s="52">
        <f t="shared" si="163"/>
        <v>1.8842530282637955</v>
      </c>
      <c r="GE80" s="52">
        <f t="shared" si="164"/>
        <v>2.6499302649930265</v>
      </c>
      <c r="GF80" s="52">
        <f t="shared" si="165"/>
        <v>0.90252707581227432</v>
      </c>
      <c r="GG80" s="52">
        <v>1</v>
      </c>
      <c r="GH80" s="52">
        <v>0</v>
      </c>
      <c r="GI80" s="52">
        <v>0</v>
      </c>
      <c r="GJ80" s="52">
        <v>0</v>
      </c>
      <c r="GK80" s="52">
        <v>0</v>
      </c>
      <c r="GL80" s="52">
        <v>7024</v>
      </c>
      <c r="GM80" s="52">
        <v>7177</v>
      </c>
      <c r="GN80" s="52">
        <v>7788</v>
      </c>
      <c r="GO80" s="52">
        <v>7881</v>
      </c>
      <c r="GP80" s="52">
        <v>7971</v>
      </c>
      <c r="GQ80" s="52">
        <f t="shared" si="166"/>
        <v>1.4236902050113895</v>
      </c>
      <c r="GR80" s="52">
        <f t="shared" si="167"/>
        <v>0</v>
      </c>
      <c r="GS80" s="52">
        <f t="shared" si="168"/>
        <v>0</v>
      </c>
      <c r="GT80" s="52">
        <f t="shared" si="169"/>
        <v>0</v>
      </c>
      <c r="GU80" s="52">
        <f t="shared" si="170"/>
        <v>0</v>
      </c>
      <c r="GV80" s="52">
        <v>3</v>
      </c>
      <c r="GW80" s="52">
        <v>2</v>
      </c>
      <c r="GX80" s="52">
        <v>8</v>
      </c>
      <c r="GY80" s="52">
        <v>3</v>
      </c>
      <c r="GZ80" s="52">
        <v>7</v>
      </c>
      <c r="HA80" s="52">
        <f t="shared" si="171"/>
        <v>0.63291139240506333</v>
      </c>
      <c r="HB80" s="52">
        <f t="shared" si="172"/>
        <v>0.39920159680638717</v>
      </c>
      <c r="HC80" s="52">
        <f t="shared" si="173"/>
        <v>1.0767160161507403</v>
      </c>
      <c r="HD80" s="52">
        <f t="shared" si="174"/>
        <v>0.41841004184100417</v>
      </c>
      <c r="HE80" s="52">
        <f t="shared" si="175"/>
        <v>1.2635379061371841</v>
      </c>
      <c r="HF80" s="54">
        <v>502</v>
      </c>
      <c r="HG80" s="54">
        <v>745</v>
      </c>
      <c r="HH80" s="54">
        <v>1129</v>
      </c>
      <c r="HI80" s="54">
        <v>1260</v>
      </c>
      <c r="HJ80" s="54">
        <v>1081</v>
      </c>
      <c r="HK80" s="54">
        <v>1840</v>
      </c>
      <c r="HL80" s="54">
        <v>2127</v>
      </c>
      <c r="HM80" s="54">
        <v>2875</v>
      </c>
      <c r="HN80" s="54">
        <v>3187</v>
      </c>
      <c r="HO80" s="54">
        <v>2693</v>
      </c>
      <c r="HP80" s="52">
        <f t="shared" si="176"/>
        <v>27.282608695652172</v>
      </c>
      <c r="HQ80" s="52">
        <f t="shared" si="177"/>
        <v>35.025858015984959</v>
      </c>
      <c r="HR80" s="52">
        <f t="shared" si="178"/>
        <v>39.269565217391303</v>
      </c>
      <c r="HS80" s="52">
        <f t="shared" si="179"/>
        <v>39.535613429557579</v>
      </c>
      <c r="HT80" s="52">
        <f t="shared" si="180"/>
        <v>40.141106572595618</v>
      </c>
    </row>
    <row r="81" spans="1:228" ht="15.75" thickBot="1">
      <c r="A81" s="43">
        <v>260580</v>
      </c>
      <c r="B81" s="43" t="s">
        <v>49</v>
      </c>
      <c r="C81" s="47">
        <v>2604</v>
      </c>
      <c r="D81" s="63">
        <v>1149.3333333333333</v>
      </c>
      <c r="E81" s="63">
        <v>1180.3333333333333</v>
      </c>
      <c r="F81" s="63">
        <v>1155.3333333333333</v>
      </c>
      <c r="G81" s="63">
        <v>1163</v>
      </c>
      <c r="H81" s="63">
        <v>1171.6666666666667</v>
      </c>
      <c r="I81" s="63">
        <v>2054</v>
      </c>
      <c r="J81" s="63">
        <v>3233</v>
      </c>
      <c r="K81" s="63">
        <v>1759</v>
      </c>
      <c r="L81" s="63">
        <v>1490</v>
      </c>
      <c r="M81" s="63">
        <v>1718</v>
      </c>
      <c r="N81" s="63">
        <v>12149</v>
      </c>
      <c r="O81" s="63">
        <v>14692</v>
      </c>
      <c r="P81" s="63">
        <v>14855</v>
      </c>
      <c r="Q81" s="63">
        <v>14293</v>
      </c>
      <c r="R81" s="63">
        <v>14394</v>
      </c>
      <c r="S81" s="64">
        <v>391</v>
      </c>
      <c r="T81" s="64">
        <v>593</v>
      </c>
      <c r="U81" s="64">
        <v>173</v>
      </c>
      <c r="V81" s="64">
        <v>2</v>
      </c>
      <c r="W81" s="64">
        <v>0</v>
      </c>
      <c r="X81" s="52">
        <f t="shared" si="101"/>
        <v>0.3401972157772622</v>
      </c>
      <c r="Y81" s="52">
        <f t="shared" si="102"/>
        <v>0.50240045184976001</v>
      </c>
      <c r="Z81" s="52">
        <f t="shared" si="103"/>
        <v>0.14974033467974612</v>
      </c>
      <c r="AA81" s="52">
        <f t="shared" si="104"/>
        <v>1.7196904557179708E-3</v>
      </c>
      <c r="AB81" s="52">
        <f t="shared" si="105"/>
        <v>0</v>
      </c>
      <c r="AC81" s="52">
        <v>2039</v>
      </c>
      <c r="AD81" s="52">
        <v>3210</v>
      </c>
      <c r="AE81" s="52">
        <v>1731</v>
      </c>
      <c r="AF81" s="52">
        <v>1456</v>
      </c>
      <c r="AG81" s="61">
        <v>1710</v>
      </c>
      <c r="AH81" s="52">
        <f t="shared" si="106"/>
        <v>99.269717624148001</v>
      </c>
      <c r="AI81" s="52">
        <f t="shared" si="107"/>
        <v>99.288586452211575</v>
      </c>
      <c r="AJ81" s="52">
        <f t="shared" si="108"/>
        <v>98.40818646958499</v>
      </c>
      <c r="AK81" s="52">
        <f t="shared" si="109"/>
        <v>97.718120805369125</v>
      </c>
      <c r="AL81" s="52">
        <f t="shared" si="110"/>
        <v>99.534342258440049</v>
      </c>
      <c r="AM81" s="52">
        <v>594</v>
      </c>
      <c r="AN81" s="52">
        <v>1480</v>
      </c>
      <c r="AO81" s="52">
        <v>1345</v>
      </c>
      <c r="AP81" s="52">
        <v>1248</v>
      </c>
      <c r="AQ81" s="61">
        <v>1180</v>
      </c>
      <c r="AR81" s="52">
        <f t="shared" si="111"/>
        <v>4.8892912996954481</v>
      </c>
      <c r="AS81" s="52">
        <f t="shared" si="112"/>
        <v>10.073509392866868</v>
      </c>
      <c r="AT81" s="52">
        <f t="shared" si="113"/>
        <v>9.0541905082463821</v>
      </c>
      <c r="AU81" s="52">
        <f t="shared" si="114"/>
        <v>8.7315469110753519</v>
      </c>
      <c r="AV81" s="52">
        <f t="shared" si="115"/>
        <v>8.1978602195359169</v>
      </c>
      <c r="AW81" s="52">
        <v>47618</v>
      </c>
      <c r="AX81" s="52">
        <v>35995</v>
      </c>
      <c r="AY81" s="52">
        <v>53789</v>
      </c>
      <c r="AZ81" s="52">
        <v>52119</v>
      </c>
      <c r="BA81" s="61">
        <v>50610</v>
      </c>
      <c r="BB81" s="52">
        <v>50650</v>
      </c>
      <c r="BC81" s="52">
        <v>36640</v>
      </c>
      <c r="BD81" s="52">
        <v>51283</v>
      </c>
      <c r="BE81" s="52">
        <v>51429</v>
      </c>
      <c r="BF81" s="61">
        <v>51118</v>
      </c>
      <c r="BG81" s="52">
        <f t="shared" si="116"/>
        <v>1.0636734008148179</v>
      </c>
      <c r="BH81" s="52">
        <f t="shared" si="117"/>
        <v>1.0179191554382554</v>
      </c>
      <c r="BI81" s="52">
        <f t="shared" si="118"/>
        <v>0.9534105486251836</v>
      </c>
      <c r="BJ81" s="52">
        <f t="shared" si="119"/>
        <v>0.9867610660219881</v>
      </c>
      <c r="BK81" s="52">
        <f t="shared" si="120"/>
        <v>1.0100375419877494</v>
      </c>
      <c r="BL81" s="52">
        <v>204</v>
      </c>
      <c r="BM81" s="52">
        <v>219</v>
      </c>
      <c r="BN81" s="52">
        <v>167</v>
      </c>
      <c r="BO81" s="52">
        <v>171</v>
      </c>
      <c r="BP81" s="61">
        <v>177</v>
      </c>
      <c r="BQ81" s="52">
        <v>79</v>
      </c>
      <c r="BR81" s="52">
        <v>75</v>
      </c>
      <c r="BS81" s="52">
        <v>78</v>
      </c>
      <c r="BT81" s="52">
        <v>86</v>
      </c>
      <c r="BU81" s="61">
        <v>89</v>
      </c>
      <c r="BV81" s="52">
        <f t="shared" si="121"/>
        <v>38.725490196078432</v>
      </c>
      <c r="BW81" s="52">
        <f t="shared" si="122"/>
        <v>34.246575342465754</v>
      </c>
      <c r="BX81" s="52">
        <f t="shared" si="123"/>
        <v>46.706586826347305</v>
      </c>
      <c r="BY81" s="52">
        <f t="shared" si="124"/>
        <v>50.292397660818708</v>
      </c>
      <c r="BZ81" s="52">
        <f t="shared" si="125"/>
        <v>50.282485875706215</v>
      </c>
      <c r="CA81" s="52">
        <v>16</v>
      </c>
      <c r="CB81" s="52">
        <v>8</v>
      </c>
      <c r="CC81" s="52">
        <v>17</v>
      </c>
      <c r="CD81" s="52">
        <v>16</v>
      </c>
      <c r="CE81" s="61">
        <v>12</v>
      </c>
      <c r="CF81" s="52">
        <f t="shared" si="126"/>
        <v>7.8431372549019605</v>
      </c>
      <c r="CG81" s="52">
        <f t="shared" si="127"/>
        <v>3.6529680365296802</v>
      </c>
      <c r="CH81" s="52">
        <f t="shared" si="128"/>
        <v>10.179640718562874</v>
      </c>
      <c r="CI81" s="52">
        <f t="shared" si="129"/>
        <v>9.3567251461988299</v>
      </c>
      <c r="CJ81" s="52">
        <f t="shared" si="130"/>
        <v>6.7796610169491522</v>
      </c>
      <c r="CK81" s="52">
        <v>3902</v>
      </c>
      <c r="CL81" s="52">
        <v>3102</v>
      </c>
      <c r="CM81" s="52">
        <v>4664</v>
      </c>
      <c r="CN81" s="52">
        <v>4674</v>
      </c>
      <c r="CO81" s="61">
        <v>4845</v>
      </c>
      <c r="CP81" s="52">
        <v>3894</v>
      </c>
      <c r="CQ81" s="52">
        <v>3097</v>
      </c>
      <c r="CR81" s="52">
        <v>4300</v>
      </c>
      <c r="CS81" s="52">
        <v>4618</v>
      </c>
      <c r="CT81" s="61">
        <v>4813</v>
      </c>
      <c r="CU81" s="52">
        <f t="shared" si="131"/>
        <v>99.794976934905179</v>
      </c>
      <c r="CV81" s="52">
        <f t="shared" si="132"/>
        <v>99.838813668600906</v>
      </c>
      <c r="CW81" s="52">
        <f t="shared" si="133"/>
        <v>92.195540308747866</v>
      </c>
      <c r="CX81" s="52">
        <f t="shared" si="134"/>
        <v>98.801882755669652</v>
      </c>
      <c r="CY81" s="52">
        <f t="shared" si="135"/>
        <v>99.339525283797727</v>
      </c>
      <c r="CZ81" s="52">
        <v>15034</v>
      </c>
      <c r="DA81" s="52">
        <v>12250</v>
      </c>
      <c r="DB81" s="52">
        <v>18680</v>
      </c>
      <c r="DC81" s="52">
        <v>18209</v>
      </c>
      <c r="DD81" s="61">
        <v>17918</v>
      </c>
      <c r="DE81" s="52">
        <v>15012</v>
      </c>
      <c r="DF81" s="52">
        <v>12190</v>
      </c>
      <c r="DG81" s="52">
        <v>17195</v>
      </c>
      <c r="DH81" s="52">
        <v>17509</v>
      </c>
      <c r="DI81" s="61">
        <v>17583</v>
      </c>
      <c r="DJ81" s="52">
        <f t="shared" si="136"/>
        <v>99.853665025941197</v>
      </c>
      <c r="DK81" s="52">
        <f t="shared" si="137"/>
        <v>99.510204081632665</v>
      </c>
      <c r="DL81" s="52">
        <f t="shared" si="138"/>
        <v>92.050321199143468</v>
      </c>
      <c r="DM81" s="52">
        <f t="shared" si="139"/>
        <v>96.155747157998789</v>
      </c>
      <c r="DN81" s="52">
        <f t="shared" si="140"/>
        <v>98.130371693269339</v>
      </c>
      <c r="DO81" s="52">
        <v>628</v>
      </c>
      <c r="DP81" s="52">
        <v>493</v>
      </c>
      <c r="DQ81" s="52">
        <v>529</v>
      </c>
      <c r="DR81" s="52">
        <v>533</v>
      </c>
      <c r="DS81" s="52">
        <v>554</v>
      </c>
      <c r="DT81" s="52">
        <v>480</v>
      </c>
      <c r="DU81" s="52">
        <v>391</v>
      </c>
      <c r="DV81" s="52">
        <v>387</v>
      </c>
      <c r="DW81" s="52">
        <v>360</v>
      </c>
      <c r="DX81" s="52">
        <v>352</v>
      </c>
      <c r="DY81" s="52">
        <f t="shared" si="141"/>
        <v>76.433121019108285</v>
      </c>
      <c r="DZ81" s="52">
        <f t="shared" si="142"/>
        <v>79.310344827586206</v>
      </c>
      <c r="EA81" s="52">
        <f t="shared" si="143"/>
        <v>73.156899810964077</v>
      </c>
      <c r="EB81" s="52">
        <f t="shared" si="144"/>
        <v>67.542213883677292</v>
      </c>
      <c r="EC81" s="52">
        <f t="shared" si="145"/>
        <v>63.537906137184116</v>
      </c>
      <c r="ED81" s="52">
        <v>4158</v>
      </c>
      <c r="EE81" s="52">
        <v>3075</v>
      </c>
      <c r="EF81" s="52">
        <v>4074</v>
      </c>
      <c r="EG81" s="52">
        <v>3501</v>
      </c>
      <c r="EH81" s="52">
        <v>3385</v>
      </c>
      <c r="EI81" s="52">
        <v>28</v>
      </c>
      <c r="EJ81" s="52">
        <v>38</v>
      </c>
      <c r="EK81" s="52">
        <v>19</v>
      </c>
      <c r="EL81" s="52">
        <v>23</v>
      </c>
      <c r="EM81" s="52">
        <v>15</v>
      </c>
      <c r="EN81" s="52">
        <f t="shared" si="146"/>
        <v>0.67340067340067333</v>
      </c>
      <c r="EO81" s="52">
        <f t="shared" si="147"/>
        <v>1.2357723577235773</v>
      </c>
      <c r="EP81" s="52">
        <f t="shared" si="148"/>
        <v>0.46637211585665195</v>
      </c>
      <c r="EQ81" s="52">
        <f t="shared" si="149"/>
        <v>0.65695515566980855</v>
      </c>
      <c r="ER81" s="52">
        <f t="shared" si="150"/>
        <v>0.44313146233382572</v>
      </c>
      <c r="ES81" s="52">
        <v>12</v>
      </c>
      <c r="ET81" s="52">
        <v>9</v>
      </c>
      <c r="EU81" s="52">
        <v>7</v>
      </c>
      <c r="EV81" s="52">
        <v>4</v>
      </c>
      <c r="EW81" s="52">
        <v>2</v>
      </c>
      <c r="EX81" s="52">
        <v>4</v>
      </c>
      <c r="EY81" s="52">
        <v>2</v>
      </c>
      <c r="EZ81" s="52">
        <v>3</v>
      </c>
      <c r="FA81" s="52">
        <v>0</v>
      </c>
      <c r="FB81" s="52">
        <v>0</v>
      </c>
      <c r="FC81" s="52">
        <v>3</v>
      </c>
      <c r="FD81" s="52">
        <v>1</v>
      </c>
      <c r="FE81" s="52">
        <v>2</v>
      </c>
      <c r="FF81" s="52">
        <v>1</v>
      </c>
      <c r="FG81" s="52">
        <v>0</v>
      </c>
      <c r="FH81" s="52">
        <f t="shared" si="151"/>
        <v>33.333333333333329</v>
      </c>
      <c r="FI81" s="52">
        <f t="shared" si="152"/>
        <v>22.222222222222221</v>
      </c>
      <c r="FJ81" s="52">
        <f t="shared" si="153"/>
        <v>42.857142857142854</v>
      </c>
      <c r="FK81" s="52">
        <f t="shared" si="154"/>
        <v>0</v>
      </c>
      <c r="FL81" s="52">
        <f t="shared" si="155"/>
        <v>0</v>
      </c>
      <c r="FM81" s="52">
        <f t="shared" si="156"/>
        <v>25</v>
      </c>
      <c r="FN81" s="52">
        <f t="shared" si="157"/>
        <v>11.111111111111111</v>
      </c>
      <c r="FO81" s="52">
        <f t="shared" si="158"/>
        <v>28.571428571428569</v>
      </c>
      <c r="FP81" s="52">
        <f t="shared" si="159"/>
        <v>25</v>
      </c>
      <c r="FQ81" s="52">
        <f t="shared" si="160"/>
        <v>0</v>
      </c>
      <c r="FR81" s="52">
        <v>1</v>
      </c>
      <c r="FS81" s="52">
        <v>2</v>
      </c>
      <c r="FT81" s="52">
        <v>4</v>
      </c>
      <c r="FU81" s="52">
        <v>2</v>
      </c>
      <c r="FV81" s="52">
        <v>0</v>
      </c>
      <c r="FW81" s="52">
        <v>29</v>
      </c>
      <c r="FX81" s="52">
        <v>19</v>
      </c>
      <c r="FY81" s="52">
        <v>18</v>
      </c>
      <c r="FZ81" s="52">
        <v>16</v>
      </c>
      <c r="GA81" s="52">
        <v>11</v>
      </c>
      <c r="GB81" s="52">
        <f t="shared" si="161"/>
        <v>3.4482758620689653</v>
      </c>
      <c r="GC81" s="52">
        <f t="shared" si="162"/>
        <v>10.526315789473683</v>
      </c>
      <c r="GD81" s="52">
        <f t="shared" si="163"/>
        <v>22.222222222222221</v>
      </c>
      <c r="GE81" s="52">
        <f t="shared" si="164"/>
        <v>12.5</v>
      </c>
      <c r="GF81" s="52">
        <f t="shared" si="165"/>
        <v>0</v>
      </c>
      <c r="GG81" s="52">
        <v>1</v>
      </c>
      <c r="GH81" s="52">
        <v>0</v>
      </c>
      <c r="GI81" s="52">
        <v>0</v>
      </c>
      <c r="GJ81" s="52">
        <v>0</v>
      </c>
      <c r="GK81" s="52">
        <v>0</v>
      </c>
      <c r="GL81" s="52">
        <v>5843</v>
      </c>
      <c r="GM81" s="52">
        <v>6014</v>
      </c>
      <c r="GN81" s="52">
        <v>5438</v>
      </c>
      <c r="GO81" s="52">
        <v>5476</v>
      </c>
      <c r="GP81" s="52">
        <v>5513</v>
      </c>
      <c r="GQ81" s="52">
        <f t="shared" si="166"/>
        <v>1.7114495978093445</v>
      </c>
      <c r="GR81" s="52">
        <f t="shared" si="167"/>
        <v>0</v>
      </c>
      <c r="GS81" s="52">
        <f t="shared" si="168"/>
        <v>0</v>
      </c>
      <c r="GT81" s="52">
        <f t="shared" si="169"/>
        <v>0</v>
      </c>
      <c r="GU81" s="52">
        <f t="shared" si="170"/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f t="shared" si="171"/>
        <v>0</v>
      </c>
      <c r="HB81" s="52">
        <f t="shared" si="172"/>
        <v>0</v>
      </c>
      <c r="HC81" s="52">
        <f t="shared" si="173"/>
        <v>0</v>
      </c>
      <c r="HD81" s="52">
        <f t="shared" si="174"/>
        <v>0</v>
      </c>
      <c r="HE81" s="52">
        <f t="shared" si="175"/>
        <v>0</v>
      </c>
      <c r="HF81" s="54">
        <v>122</v>
      </c>
      <c r="HG81" s="54">
        <v>100</v>
      </c>
      <c r="HH81" s="54">
        <v>88</v>
      </c>
      <c r="HI81" s="54">
        <v>90</v>
      </c>
      <c r="HJ81" s="54">
        <v>114</v>
      </c>
      <c r="HK81" s="54">
        <v>556</v>
      </c>
      <c r="HL81" s="54">
        <v>652</v>
      </c>
      <c r="HM81" s="54">
        <v>559</v>
      </c>
      <c r="HN81" s="54">
        <v>585</v>
      </c>
      <c r="HO81" s="54">
        <v>686</v>
      </c>
      <c r="HP81" s="52">
        <f t="shared" si="176"/>
        <v>21.942446043165468</v>
      </c>
      <c r="HQ81" s="52">
        <f t="shared" si="177"/>
        <v>15.337423312883436</v>
      </c>
      <c r="HR81" s="52">
        <f t="shared" si="178"/>
        <v>15.742397137745975</v>
      </c>
      <c r="HS81" s="52">
        <f t="shared" si="179"/>
        <v>15.384615384615385</v>
      </c>
      <c r="HT81" s="52">
        <f t="shared" si="180"/>
        <v>16.618075801749271</v>
      </c>
    </row>
    <row r="82" spans="1:228" ht="15.75" thickBot="1">
      <c r="A82" s="43">
        <v>260590</v>
      </c>
      <c r="B82" s="43" t="s">
        <v>30</v>
      </c>
      <c r="C82" s="47">
        <v>2603</v>
      </c>
      <c r="D82" s="63">
        <v>1980.6666666666667</v>
      </c>
      <c r="E82" s="63">
        <v>2047.6666666666667</v>
      </c>
      <c r="F82" s="63">
        <v>2049.6666666666665</v>
      </c>
      <c r="G82" s="63">
        <v>2072.3333333333335</v>
      </c>
      <c r="H82" s="63">
        <v>2093.3333333333335</v>
      </c>
      <c r="I82" s="63">
        <v>3479</v>
      </c>
      <c r="J82" s="63">
        <v>24795</v>
      </c>
      <c r="K82" s="63">
        <v>3195</v>
      </c>
      <c r="L82" s="63">
        <v>3258</v>
      </c>
      <c r="M82" s="63">
        <v>4110</v>
      </c>
      <c r="N82" s="63">
        <v>28341</v>
      </c>
      <c r="O82" s="63">
        <v>27489</v>
      </c>
      <c r="P82" s="63">
        <v>27823</v>
      </c>
      <c r="Q82" s="63">
        <v>27912</v>
      </c>
      <c r="R82" s="63">
        <v>28213</v>
      </c>
      <c r="S82" s="64">
        <v>466</v>
      </c>
      <c r="T82" s="64">
        <v>417</v>
      </c>
      <c r="U82" s="64">
        <v>349</v>
      </c>
      <c r="V82" s="64">
        <v>223</v>
      </c>
      <c r="W82" s="64">
        <v>287</v>
      </c>
      <c r="X82" s="52">
        <f t="shared" ref="X82:X145" si="181">S82/D82</f>
        <v>0.2352743184113093</v>
      </c>
      <c r="Y82" s="52">
        <f t="shared" ref="Y82:Y145" si="182">T82/E82</f>
        <v>0.20364642682728307</v>
      </c>
      <c r="Z82" s="52">
        <f t="shared" ref="Z82:Z145" si="183">U82/F82</f>
        <v>0.17027158887624005</v>
      </c>
      <c r="AA82" s="52">
        <f t="shared" ref="AA82:AA145" si="184">V82/G82</f>
        <v>0.10760817114363841</v>
      </c>
      <c r="AB82" s="52">
        <f t="shared" ref="AB82:AB145" si="185">W82/H82</f>
        <v>0.13710191082802548</v>
      </c>
      <c r="AC82" s="52">
        <v>3460</v>
      </c>
      <c r="AD82" s="52">
        <v>24291</v>
      </c>
      <c r="AE82" s="52">
        <v>3163</v>
      </c>
      <c r="AF82" s="52">
        <v>3222</v>
      </c>
      <c r="AG82" s="61">
        <v>4032</v>
      </c>
      <c r="AH82" s="52">
        <f t="shared" ref="AH82:AH145" si="186">AC82/I82*100</f>
        <v>99.453866053463642</v>
      </c>
      <c r="AI82" s="52">
        <f t="shared" ref="AI82:AI145" si="187">AD82/J82*100</f>
        <v>97.967332123411978</v>
      </c>
      <c r="AJ82" s="52">
        <f t="shared" ref="AJ82:AJ145" si="188">AE82/K82*100</f>
        <v>98.998435054773083</v>
      </c>
      <c r="AK82" s="52">
        <f t="shared" ref="AK82:AK145" si="189">AF82/L82*100</f>
        <v>98.895027624309392</v>
      </c>
      <c r="AL82" s="52">
        <f t="shared" ref="AL82:AL145" si="190">AG82/M82*100</f>
        <v>98.102189781021892</v>
      </c>
      <c r="AM82" s="52">
        <v>33107</v>
      </c>
      <c r="AN82" s="52">
        <v>3158</v>
      </c>
      <c r="AO82" s="52">
        <v>3263</v>
      </c>
      <c r="AP82" s="52">
        <v>2418</v>
      </c>
      <c r="AQ82" s="61">
        <v>2982</v>
      </c>
      <c r="AR82" s="52">
        <f t="shared" ref="AR82:AR145" si="191">AM82/N82*100</f>
        <v>116.8166260894111</v>
      </c>
      <c r="AS82" s="52">
        <f t="shared" ref="AS82:AS145" si="192">AN82/O82*100</f>
        <v>11.488231656298883</v>
      </c>
      <c r="AT82" s="52">
        <f t="shared" ref="AT82:AT145" si="193">AO82/P82*100</f>
        <v>11.727707292527764</v>
      </c>
      <c r="AU82" s="52">
        <f t="shared" ref="AU82:AU145" si="194">AP82/Q82*100</f>
        <v>8.6629406706792782</v>
      </c>
      <c r="AV82" s="52">
        <f t="shared" ref="AV82:AV145" si="195">AQ82/R82*100</f>
        <v>10.569595576507282</v>
      </c>
      <c r="AW82" s="52">
        <v>47693</v>
      </c>
      <c r="AX82" s="52">
        <v>48490</v>
      </c>
      <c r="AY82" s="52">
        <v>45899</v>
      </c>
      <c r="AZ82" s="52">
        <v>48582</v>
      </c>
      <c r="BA82" s="61">
        <v>66771</v>
      </c>
      <c r="BB82" s="52">
        <v>46861</v>
      </c>
      <c r="BC82" s="52">
        <v>47842</v>
      </c>
      <c r="BD82" s="52">
        <v>45091</v>
      </c>
      <c r="BE82" s="52">
        <v>47131</v>
      </c>
      <c r="BF82" s="61">
        <v>64170</v>
      </c>
      <c r="BG82" s="52">
        <f t="shared" ref="BG82:BG145" si="196">BB82/AW82</f>
        <v>0.98255509194221369</v>
      </c>
      <c r="BH82" s="52">
        <f t="shared" ref="BH82:BH145" si="197">BC82/AX82</f>
        <v>0.98663641988038775</v>
      </c>
      <c r="BI82" s="52">
        <f t="shared" ref="BI82:BI145" si="198">BD82/AY82</f>
        <v>0.98239613063465436</v>
      </c>
      <c r="BJ82" s="52">
        <f t="shared" ref="BJ82:BJ145" si="199">BE82/AZ82</f>
        <v>0.97013297105924001</v>
      </c>
      <c r="BK82" s="52">
        <f t="shared" ref="BK82:BK145" si="200">BF82/BA82</f>
        <v>0.96104596306779888</v>
      </c>
      <c r="BL82" s="52">
        <v>388</v>
      </c>
      <c r="BM82" s="52">
        <v>392</v>
      </c>
      <c r="BN82" s="52">
        <v>313</v>
      </c>
      <c r="BO82" s="52">
        <v>412</v>
      </c>
      <c r="BP82" s="61">
        <v>384</v>
      </c>
      <c r="BQ82" s="52">
        <v>159</v>
      </c>
      <c r="BR82" s="52">
        <v>166</v>
      </c>
      <c r="BS82" s="52">
        <v>87</v>
      </c>
      <c r="BT82" s="52">
        <v>166</v>
      </c>
      <c r="BU82" s="61">
        <v>160</v>
      </c>
      <c r="BV82" s="52">
        <f t="shared" ref="BV82:BV145" si="201">BQ82/BL82*100</f>
        <v>40.979381443298969</v>
      </c>
      <c r="BW82" s="52">
        <f t="shared" ref="BW82:BW145" si="202">BR82/BM82*100</f>
        <v>42.346938775510203</v>
      </c>
      <c r="BX82" s="52">
        <f t="shared" ref="BX82:BX145" si="203">BS82/BN82*100</f>
        <v>27.795527156549522</v>
      </c>
      <c r="BY82" s="52">
        <f t="shared" ref="BY82:BY145" si="204">BT82/BO82*100</f>
        <v>40.291262135922331</v>
      </c>
      <c r="BZ82" s="52">
        <f t="shared" ref="BZ82:BZ145" si="205">BU82/BP82*100</f>
        <v>41.666666666666671</v>
      </c>
      <c r="CA82" s="52">
        <v>17</v>
      </c>
      <c r="CB82" s="52">
        <v>27</v>
      </c>
      <c r="CC82" s="52">
        <v>21</v>
      </c>
      <c r="CD82" s="52">
        <v>24</v>
      </c>
      <c r="CE82" s="61">
        <v>15</v>
      </c>
      <c r="CF82" s="52">
        <f t="shared" ref="CF82:CF145" si="206">CA82/BL82*100</f>
        <v>4.3814432989690717</v>
      </c>
      <c r="CG82" s="52">
        <f t="shared" ref="CG82:CG145" si="207">CB82/BM82*100</f>
        <v>6.8877551020408152</v>
      </c>
      <c r="CH82" s="52">
        <f t="shared" ref="CH82:CH145" si="208">CC82/BN82*100</f>
        <v>6.7092651757188495</v>
      </c>
      <c r="CI82" s="52">
        <f t="shared" ref="CI82:CI145" si="209">CD82/BO82*100</f>
        <v>5.825242718446602</v>
      </c>
      <c r="CJ82" s="52">
        <f t="shared" ref="CJ82:CJ145" si="210">CE82/BP82*100</f>
        <v>3.90625</v>
      </c>
      <c r="CK82" s="52">
        <v>4616</v>
      </c>
      <c r="CL82" s="52">
        <v>4901</v>
      </c>
      <c r="CM82" s="52">
        <v>4773</v>
      </c>
      <c r="CN82" s="52">
        <v>5295</v>
      </c>
      <c r="CO82" s="61">
        <v>6403</v>
      </c>
      <c r="CP82" s="52">
        <v>4616</v>
      </c>
      <c r="CQ82" s="52">
        <v>4881</v>
      </c>
      <c r="CR82" s="52">
        <v>4723</v>
      </c>
      <c r="CS82" s="52">
        <v>5291</v>
      </c>
      <c r="CT82" s="61">
        <v>6386</v>
      </c>
      <c r="CU82" s="52">
        <f t="shared" ref="CU82:CU145" si="211">CP82/CK82*100</f>
        <v>100</v>
      </c>
      <c r="CV82" s="52">
        <f t="shared" ref="CV82:CV145" si="212">CQ82/CL82*100</f>
        <v>99.591920016323201</v>
      </c>
      <c r="CW82" s="52">
        <f t="shared" ref="CW82:CW145" si="213">CR82/CM82*100</f>
        <v>98.952440812905934</v>
      </c>
      <c r="CX82" s="52">
        <f t="shared" ref="CX82:CX145" si="214">CS82/CN82*100</f>
        <v>99.924457034938612</v>
      </c>
      <c r="CY82" s="52">
        <f t="shared" ref="CY82:CY145" si="215">CT82/CO82*100</f>
        <v>99.734499453381233</v>
      </c>
      <c r="CZ82" s="52">
        <v>16297</v>
      </c>
      <c r="DA82" s="52">
        <v>17296</v>
      </c>
      <c r="DB82" s="52">
        <v>16355</v>
      </c>
      <c r="DC82" s="52">
        <v>17431</v>
      </c>
      <c r="DD82" s="61">
        <v>20504</v>
      </c>
      <c r="DE82" s="52">
        <v>16224</v>
      </c>
      <c r="DF82" s="52">
        <v>17239</v>
      </c>
      <c r="DG82" s="52">
        <v>16352</v>
      </c>
      <c r="DH82" s="52">
        <v>17396</v>
      </c>
      <c r="DI82" s="61">
        <v>20306</v>
      </c>
      <c r="DJ82" s="52">
        <f t="shared" ref="DJ82:DJ145" si="216">DE82/CZ82*100</f>
        <v>99.552064797201936</v>
      </c>
      <c r="DK82" s="52">
        <f t="shared" ref="DK82:DK145" si="217">DF82/DA82*100</f>
        <v>99.670444033302502</v>
      </c>
      <c r="DL82" s="52">
        <f t="shared" ref="DL82:DL145" si="218">DG82/DB82*100</f>
        <v>99.981656985631304</v>
      </c>
      <c r="DM82" s="52">
        <f t="shared" ref="DM82:DM145" si="219">DH82/DC82*100</f>
        <v>99.79920830703918</v>
      </c>
      <c r="DN82" s="52">
        <f t="shared" ref="DN82:DN145" si="220">DI82/DD82*100</f>
        <v>99.034334763948493</v>
      </c>
      <c r="DO82" s="52">
        <v>1075</v>
      </c>
      <c r="DP82" s="52">
        <v>1060</v>
      </c>
      <c r="DQ82" s="52">
        <v>952</v>
      </c>
      <c r="DR82" s="52">
        <v>1092</v>
      </c>
      <c r="DS82" s="52">
        <v>1319</v>
      </c>
      <c r="DT82" s="52">
        <v>675</v>
      </c>
      <c r="DU82" s="52">
        <v>646</v>
      </c>
      <c r="DV82" s="52">
        <v>576</v>
      </c>
      <c r="DW82" s="52">
        <v>719</v>
      </c>
      <c r="DX82" s="52">
        <v>840</v>
      </c>
      <c r="DY82" s="52">
        <f t="shared" ref="DY82:DY145" si="221">DT82/DO82*100</f>
        <v>62.790697674418603</v>
      </c>
      <c r="DZ82" s="52">
        <f t="shared" ref="DZ82:DZ145" si="222">DU82/DP82*100</f>
        <v>60.943396226415089</v>
      </c>
      <c r="EA82" s="52">
        <f t="shared" ref="EA82:EA145" si="223">DV82/DQ82*100</f>
        <v>60.504201680672267</v>
      </c>
      <c r="EB82" s="52">
        <f t="shared" ref="EB82:EB145" si="224">DW82/DR82*100</f>
        <v>65.842490842490847</v>
      </c>
      <c r="EC82" s="52">
        <f t="shared" ref="EC82:EC145" si="225">DX82/DS82*100</f>
        <v>63.684609552691427</v>
      </c>
      <c r="ED82" s="52">
        <v>7323</v>
      </c>
      <c r="EE82" s="52">
        <v>7010</v>
      </c>
      <c r="EF82" s="52">
        <v>6354</v>
      </c>
      <c r="EG82" s="52">
        <v>6731</v>
      </c>
      <c r="EH82" s="52">
        <v>8254</v>
      </c>
      <c r="EI82" s="52">
        <v>77</v>
      </c>
      <c r="EJ82" s="52">
        <v>113</v>
      </c>
      <c r="EK82" s="52">
        <v>69</v>
      </c>
      <c r="EL82" s="52">
        <v>45</v>
      </c>
      <c r="EM82" s="52">
        <v>41</v>
      </c>
      <c r="EN82" s="52">
        <f t="shared" ref="EN82:EN145" si="226">EI82/ED82*100</f>
        <v>1.0514816332104329</v>
      </c>
      <c r="EO82" s="52">
        <f t="shared" ref="EO82:EO145" si="227">EJ82/EE82*100</f>
        <v>1.6119828815977173</v>
      </c>
      <c r="EP82" s="52">
        <f t="shared" ref="EP82:EP145" si="228">EK82/EF82*100</f>
        <v>1.0859301227573182</v>
      </c>
      <c r="EQ82" s="52">
        <f t="shared" ref="EQ82:EQ145" si="229">EL82/EG82*100</f>
        <v>0.66854850690833456</v>
      </c>
      <c r="ER82" s="52">
        <f t="shared" ref="ER82:ER145" si="230">EM82/EH82*100</f>
        <v>0.49672885873515871</v>
      </c>
      <c r="ES82" s="52">
        <v>0</v>
      </c>
      <c r="ET82" s="52">
        <v>4</v>
      </c>
      <c r="EU82" s="52">
        <v>3</v>
      </c>
      <c r="EV82" s="52">
        <v>4</v>
      </c>
      <c r="EW82" s="52">
        <v>5</v>
      </c>
      <c r="EX82" s="52">
        <v>0</v>
      </c>
      <c r="EY82" s="52">
        <v>1</v>
      </c>
      <c r="EZ82" s="52">
        <v>0</v>
      </c>
      <c r="FA82" s="52">
        <v>0</v>
      </c>
      <c r="FB82" s="52">
        <v>0</v>
      </c>
      <c r="FC82" s="52">
        <v>0</v>
      </c>
      <c r="FD82" s="52">
        <v>2</v>
      </c>
      <c r="FE82" s="52">
        <v>2</v>
      </c>
      <c r="FF82" s="52">
        <v>4</v>
      </c>
      <c r="FG82" s="52">
        <v>4</v>
      </c>
      <c r="FH82" s="52">
        <f t="shared" ref="FH82:FH145" si="231">IF(ES82=0,0,EX82/ES82*100)</f>
        <v>0</v>
      </c>
      <c r="FI82" s="52">
        <f t="shared" ref="FI82:FI145" si="232">IF(ET82=0,0,EY82/ET82*100)</f>
        <v>25</v>
      </c>
      <c r="FJ82" s="52">
        <f t="shared" ref="FJ82:FJ145" si="233">IF(EU82=0,0,EZ82/EU82*100)</f>
        <v>0</v>
      </c>
      <c r="FK82" s="52">
        <f t="shared" ref="FK82:FK145" si="234">IF(EV82=0,0,FA82/EV82*100)</f>
        <v>0</v>
      </c>
      <c r="FL82" s="52">
        <f t="shared" ref="FL82:FL145" si="235">IF(EW82=0,0,FB82/EW82*100)</f>
        <v>0</v>
      </c>
      <c r="FM82" s="52">
        <f t="shared" ref="FM82:FM145" si="236">IF(ES82=0,0,FC82/ES82*100)</f>
        <v>0</v>
      </c>
      <c r="FN82" s="52">
        <f t="shared" ref="FN82:FN145" si="237">IF(ET82=0,0,FD82/ET82*100)</f>
        <v>50</v>
      </c>
      <c r="FO82" s="52">
        <f t="shared" ref="FO82:FO145" si="238">IF(EU82=0,0,FE82/EU82*100)</f>
        <v>66.666666666666657</v>
      </c>
      <c r="FP82" s="52">
        <f t="shared" ref="FP82:FP145" si="239">IF(EV82=0,0,FF82/EV82*100)</f>
        <v>100</v>
      </c>
      <c r="FQ82" s="52">
        <f t="shared" ref="FQ82:FQ145" si="240">IF(EW82=0,0,FG82/EW82*100)</f>
        <v>80</v>
      </c>
      <c r="FR82" s="52">
        <v>6</v>
      </c>
      <c r="FS82" s="52">
        <v>6</v>
      </c>
      <c r="FT82" s="52">
        <v>8</v>
      </c>
      <c r="FU82" s="52">
        <v>0</v>
      </c>
      <c r="FV82" s="52">
        <v>3</v>
      </c>
      <c r="FW82" s="52">
        <v>50</v>
      </c>
      <c r="FX82" s="52">
        <v>58</v>
      </c>
      <c r="FY82" s="52">
        <v>43</v>
      </c>
      <c r="FZ82" s="52">
        <v>35</v>
      </c>
      <c r="GA82" s="52">
        <v>14</v>
      </c>
      <c r="GB82" s="52">
        <f t="shared" ref="GB82:GB145" si="241">IF(FW82=0,0,FR82/FW82*100)</f>
        <v>12</v>
      </c>
      <c r="GC82" s="52">
        <f t="shared" ref="GC82:GC145" si="242">IF(FX82=0,0,FS82/FX82*100)</f>
        <v>10.344827586206897</v>
      </c>
      <c r="GD82" s="52">
        <f t="shared" ref="GD82:GD145" si="243">IF(FY82=0,0,FT82/FY82*100)</f>
        <v>18.604651162790699</v>
      </c>
      <c r="GE82" s="52">
        <f t="shared" ref="GE82:GE145" si="244">IF(FZ82=0,0,FU82/FZ82*100)</f>
        <v>0</v>
      </c>
      <c r="GF82" s="52">
        <f t="shared" ref="GF82:GF145" si="245">IF(GA82=0,0,FV82/GA82*100)</f>
        <v>21.428571428571427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6805</v>
      </c>
      <c r="GM82" s="52">
        <v>6990</v>
      </c>
      <c r="GN82" s="52">
        <v>7153</v>
      </c>
      <c r="GO82" s="52">
        <v>7230</v>
      </c>
      <c r="GP82" s="52">
        <v>7305</v>
      </c>
      <c r="GQ82" s="52">
        <f t="shared" ref="GQ82:GQ145" si="246">GG82/GL82*10000</f>
        <v>0</v>
      </c>
      <c r="GR82" s="52">
        <f t="shared" ref="GR82:GR145" si="247">GH82/GM82*10000</f>
        <v>0</v>
      </c>
      <c r="GS82" s="52">
        <f t="shared" ref="GS82:GS145" si="248">GI82/GN82*10000</f>
        <v>0</v>
      </c>
      <c r="GT82" s="52">
        <f t="shared" ref="GT82:GT145" si="249">GJ82/GO82*10000</f>
        <v>0</v>
      </c>
      <c r="GU82" s="52">
        <f t="shared" ref="GU82:GU145" si="250">GK82/GP82*10000</f>
        <v>0</v>
      </c>
      <c r="GV82" s="52">
        <v>1</v>
      </c>
      <c r="GW82" s="52">
        <v>1</v>
      </c>
      <c r="GX82" s="52">
        <v>1</v>
      </c>
      <c r="GY82" s="52">
        <v>0</v>
      </c>
      <c r="GZ82" s="52">
        <v>0</v>
      </c>
      <c r="HA82" s="52">
        <f t="shared" ref="HA82:HA145" si="251">IF(FW82=0,0,GV82/FW82*100)</f>
        <v>2</v>
      </c>
      <c r="HB82" s="52">
        <f t="shared" ref="HB82:HB145" si="252">IF(FX82=0,0,GW82/FX82*100)</f>
        <v>1.7241379310344827</v>
      </c>
      <c r="HC82" s="52">
        <f t="shared" ref="HC82:HC145" si="253">IF(FY82=0,0,GX82/FY82*100)</f>
        <v>2.3255813953488373</v>
      </c>
      <c r="HD82" s="52">
        <f t="shared" ref="HD82:HD145" si="254">IF(FZ82=0,0,GY82/FZ82*100)</f>
        <v>0</v>
      </c>
      <c r="HE82" s="52">
        <f t="shared" ref="HE82:HE145" si="255">IF(GA82=0,0,GZ82/GA82*100)</f>
        <v>0</v>
      </c>
      <c r="HF82" s="54">
        <v>191</v>
      </c>
      <c r="HG82" s="54">
        <v>203</v>
      </c>
      <c r="HH82" s="54">
        <v>193</v>
      </c>
      <c r="HI82" s="54">
        <v>169</v>
      </c>
      <c r="HJ82" s="54">
        <v>142</v>
      </c>
      <c r="HK82" s="54">
        <v>1235</v>
      </c>
      <c r="HL82" s="54">
        <v>1184</v>
      </c>
      <c r="HM82" s="54">
        <v>1054</v>
      </c>
      <c r="HN82" s="54">
        <v>1232</v>
      </c>
      <c r="HO82" s="54">
        <v>1045</v>
      </c>
      <c r="HP82" s="52">
        <f t="shared" ref="HP82:HP145" si="256">IF(HK82=0,0,HF82/HK82*100)</f>
        <v>15.465587044534413</v>
      </c>
      <c r="HQ82" s="52">
        <f t="shared" ref="HQ82:HQ145" si="257">IF(HL82=0,0,HG82/HL82*100)</f>
        <v>17.14527027027027</v>
      </c>
      <c r="HR82" s="52">
        <f t="shared" ref="HR82:HR145" si="258">IF(HM82=0,0,HH82/HM82*100)</f>
        <v>18.311195445920305</v>
      </c>
      <c r="HS82" s="52">
        <f t="shared" ref="HS82:HS145" si="259">IF(HN82=0,0,HI82/HN82*100)</f>
        <v>13.717532467532468</v>
      </c>
      <c r="HT82" s="52">
        <f t="shared" ref="HT82:HT145" si="260">IF(HO82=0,0,HJ82/HO82*100)</f>
        <v>13.588516746411482</v>
      </c>
    </row>
    <row r="83" spans="1:228" ht="15.75" thickBot="1">
      <c r="A83" s="43">
        <v>260600</v>
      </c>
      <c r="B83" s="43" t="s">
        <v>65</v>
      </c>
      <c r="C83" s="47">
        <v>2605</v>
      </c>
      <c r="D83" s="63">
        <v>10736.333333333334</v>
      </c>
      <c r="E83" s="63">
        <v>10976</v>
      </c>
      <c r="F83" s="63">
        <v>11101</v>
      </c>
      <c r="G83" s="63">
        <v>11177</v>
      </c>
      <c r="H83" s="63">
        <v>11252</v>
      </c>
      <c r="I83" s="63">
        <v>23822</v>
      </c>
      <c r="J83" s="63">
        <v>4583</v>
      </c>
      <c r="K83" s="63">
        <v>22624</v>
      </c>
      <c r="L83" s="63">
        <v>22271</v>
      </c>
      <c r="M83" s="63">
        <v>21498</v>
      </c>
      <c r="N83" s="63">
        <v>128553</v>
      </c>
      <c r="O83" s="63">
        <v>130154</v>
      </c>
      <c r="P83" s="63">
        <v>131313</v>
      </c>
      <c r="Q83" s="63">
        <v>129408</v>
      </c>
      <c r="R83" s="63">
        <v>130303</v>
      </c>
      <c r="S83" s="64">
        <v>7961</v>
      </c>
      <c r="T83" s="64">
        <v>7878</v>
      </c>
      <c r="U83" s="64">
        <v>7349</v>
      </c>
      <c r="V83" s="64">
        <v>8860</v>
      </c>
      <c r="W83" s="64">
        <v>8084</v>
      </c>
      <c r="X83" s="52">
        <f t="shared" si="181"/>
        <v>0.74150082275140483</v>
      </c>
      <c r="Y83" s="52">
        <f t="shared" si="182"/>
        <v>0.71774781341107874</v>
      </c>
      <c r="Z83" s="52">
        <f t="shared" si="183"/>
        <v>0.66201243131249432</v>
      </c>
      <c r="AA83" s="52">
        <f t="shared" si="184"/>
        <v>0.79269929319137511</v>
      </c>
      <c r="AB83" s="52">
        <f t="shared" si="185"/>
        <v>0.71845005332385359</v>
      </c>
      <c r="AC83" s="52">
        <v>23354</v>
      </c>
      <c r="AD83" s="52">
        <v>4501</v>
      </c>
      <c r="AE83" s="52">
        <v>22175</v>
      </c>
      <c r="AF83" s="52">
        <v>21968</v>
      </c>
      <c r="AG83" s="61">
        <v>21133</v>
      </c>
      <c r="AH83" s="52">
        <f t="shared" si="186"/>
        <v>98.035429434976066</v>
      </c>
      <c r="AI83" s="52">
        <f t="shared" si="187"/>
        <v>98.210778965742961</v>
      </c>
      <c r="AJ83" s="52">
        <f t="shared" si="188"/>
        <v>98.015381895332382</v>
      </c>
      <c r="AK83" s="52">
        <f t="shared" si="189"/>
        <v>98.639486327511122</v>
      </c>
      <c r="AL83" s="52">
        <f t="shared" si="190"/>
        <v>98.302167643501718</v>
      </c>
      <c r="AM83" s="52">
        <v>16828</v>
      </c>
      <c r="AN83" s="52">
        <v>16325</v>
      </c>
      <c r="AO83" s="52">
        <v>14016</v>
      </c>
      <c r="AP83" s="52">
        <v>12199</v>
      </c>
      <c r="AQ83" s="61">
        <v>13409</v>
      </c>
      <c r="AR83" s="52">
        <f t="shared" si="191"/>
        <v>13.09032072374818</v>
      </c>
      <c r="AS83" s="52">
        <f t="shared" si="192"/>
        <v>12.542833873718825</v>
      </c>
      <c r="AT83" s="52">
        <f t="shared" si="193"/>
        <v>10.673733750656828</v>
      </c>
      <c r="AU83" s="52">
        <f t="shared" si="194"/>
        <v>9.4267742334322442</v>
      </c>
      <c r="AV83" s="52">
        <f t="shared" si="195"/>
        <v>10.290630300146582</v>
      </c>
      <c r="AW83" s="52">
        <v>408138</v>
      </c>
      <c r="AX83" s="52">
        <v>411945</v>
      </c>
      <c r="AY83" s="52">
        <v>405665</v>
      </c>
      <c r="AZ83" s="52">
        <v>402377</v>
      </c>
      <c r="BA83" s="61">
        <v>436723</v>
      </c>
      <c r="BB83" s="52">
        <v>390745</v>
      </c>
      <c r="BC83" s="52">
        <v>384912</v>
      </c>
      <c r="BD83" s="52">
        <v>352956</v>
      </c>
      <c r="BE83" s="52">
        <v>350871</v>
      </c>
      <c r="BF83" s="61">
        <v>373628</v>
      </c>
      <c r="BG83" s="52">
        <f t="shared" si="196"/>
        <v>0.95738451210129905</v>
      </c>
      <c r="BH83" s="52">
        <f t="shared" si="197"/>
        <v>0.93437716199978149</v>
      </c>
      <c r="BI83" s="52">
        <f t="shared" si="198"/>
        <v>0.87006766667077517</v>
      </c>
      <c r="BJ83" s="52">
        <f t="shared" si="199"/>
        <v>0.87199566575624354</v>
      </c>
      <c r="BK83" s="52">
        <f t="shared" si="200"/>
        <v>0.8555262718015767</v>
      </c>
      <c r="BL83" s="52">
        <v>2484</v>
      </c>
      <c r="BM83" s="52">
        <v>2439</v>
      </c>
      <c r="BN83" s="52">
        <v>2410</v>
      </c>
      <c r="BO83" s="52">
        <v>2398</v>
      </c>
      <c r="BP83" s="61">
        <v>2346</v>
      </c>
      <c r="BQ83" s="52">
        <v>1349</v>
      </c>
      <c r="BR83" s="52">
        <v>1389</v>
      </c>
      <c r="BS83" s="52">
        <v>1473</v>
      </c>
      <c r="BT83" s="52">
        <v>1503</v>
      </c>
      <c r="BU83" s="61">
        <v>1531</v>
      </c>
      <c r="BV83" s="52">
        <f t="shared" si="201"/>
        <v>54.307568438003216</v>
      </c>
      <c r="BW83" s="52">
        <f t="shared" si="202"/>
        <v>56.949569495694952</v>
      </c>
      <c r="BX83" s="52">
        <f t="shared" si="203"/>
        <v>61.120331950207472</v>
      </c>
      <c r="BY83" s="52">
        <f t="shared" si="204"/>
        <v>62.677231025854873</v>
      </c>
      <c r="BZ83" s="52">
        <f t="shared" si="205"/>
        <v>65.260017050298387</v>
      </c>
      <c r="CA83" s="52">
        <v>225</v>
      </c>
      <c r="CB83" s="52">
        <v>199</v>
      </c>
      <c r="CC83" s="52">
        <v>192</v>
      </c>
      <c r="CD83" s="52">
        <v>208</v>
      </c>
      <c r="CE83" s="61">
        <v>213</v>
      </c>
      <c r="CF83" s="52">
        <f t="shared" si="206"/>
        <v>9.0579710144927539</v>
      </c>
      <c r="CG83" s="52">
        <f t="shared" si="207"/>
        <v>8.1590815908159087</v>
      </c>
      <c r="CH83" s="52">
        <f t="shared" si="208"/>
        <v>7.9668049792531113</v>
      </c>
      <c r="CI83" s="52">
        <f t="shared" si="209"/>
        <v>8.6738949124270235</v>
      </c>
      <c r="CJ83" s="52">
        <f t="shared" si="210"/>
        <v>9.0792838874680299</v>
      </c>
      <c r="CK83" s="52">
        <v>25218</v>
      </c>
      <c r="CL83" s="52">
        <v>25705</v>
      </c>
      <c r="CM83" s="52">
        <v>26125</v>
      </c>
      <c r="CN83" s="52">
        <v>26025</v>
      </c>
      <c r="CO83" s="61">
        <v>29864</v>
      </c>
      <c r="CP83" s="52">
        <v>24543</v>
      </c>
      <c r="CQ83" s="52">
        <v>25251</v>
      </c>
      <c r="CR83" s="52">
        <v>25527</v>
      </c>
      <c r="CS83" s="52">
        <v>24948</v>
      </c>
      <c r="CT83" s="61">
        <v>27018</v>
      </c>
      <c r="CU83" s="52">
        <f t="shared" si="211"/>
        <v>97.323340471092081</v>
      </c>
      <c r="CV83" s="52">
        <f t="shared" si="212"/>
        <v>98.233806652402251</v>
      </c>
      <c r="CW83" s="52">
        <f t="shared" si="213"/>
        <v>97.711004784688996</v>
      </c>
      <c r="CX83" s="52">
        <f t="shared" si="214"/>
        <v>95.861671469740642</v>
      </c>
      <c r="CY83" s="52">
        <f t="shared" si="215"/>
        <v>90.4701312617198</v>
      </c>
      <c r="CZ83" s="52">
        <v>115441</v>
      </c>
      <c r="DA83" s="52">
        <v>110386</v>
      </c>
      <c r="DB83" s="52">
        <v>109568</v>
      </c>
      <c r="DC83" s="52">
        <v>108179</v>
      </c>
      <c r="DD83" s="61">
        <v>119811</v>
      </c>
      <c r="DE83" s="52">
        <v>102683</v>
      </c>
      <c r="DF83" s="52">
        <v>107693</v>
      </c>
      <c r="DG83" s="52">
        <v>105905</v>
      </c>
      <c r="DH83" s="52">
        <v>101240</v>
      </c>
      <c r="DI83" s="61">
        <v>104287</v>
      </c>
      <c r="DJ83" s="52">
        <f t="shared" si="216"/>
        <v>88.948467182370223</v>
      </c>
      <c r="DK83" s="52">
        <f t="shared" si="217"/>
        <v>97.560379033573099</v>
      </c>
      <c r="DL83" s="52">
        <f t="shared" si="218"/>
        <v>96.65687061915888</v>
      </c>
      <c r="DM83" s="52">
        <f t="shared" si="219"/>
        <v>93.585631222325958</v>
      </c>
      <c r="DN83" s="52">
        <f t="shared" si="220"/>
        <v>87.042925941691493</v>
      </c>
      <c r="DO83" s="52">
        <v>7760</v>
      </c>
      <c r="DP83" s="52">
        <v>7641</v>
      </c>
      <c r="DQ83" s="52">
        <v>6813</v>
      </c>
      <c r="DR83" s="52">
        <v>6512</v>
      </c>
      <c r="DS83" s="52">
        <v>6151</v>
      </c>
      <c r="DT83" s="52">
        <v>5510</v>
      </c>
      <c r="DU83" s="52">
        <v>5240</v>
      </c>
      <c r="DV83" s="52">
        <v>4669</v>
      </c>
      <c r="DW83" s="52">
        <v>4474</v>
      </c>
      <c r="DX83" s="52">
        <v>4225</v>
      </c>
      <c r="DY83" s="52">
        <f t="shared" si="221"/>
        <v>71.005154639175259</v>
      </c>
      <c r="DZ83" s="52">
        <f t="shared" si="222"/>
        <v>68.57741133359508</v>
      </c>
      <c r="EA83" s="52">
        <f t="shared" si="223"/>
        <v>68.530750036694556</v>
      </c>
      <c r="EB83" s="52">
        <f t="shared" si="224"/>
        <v>68.703931203931205</v>
      </c>
      <c r="EC83" s="52">
        <f t="shared" si="225"/>
        <v>68.688018208421397</v>
      </c>
      <c r="ED83" s="52">
        <v>54593</v>
      </c>
      <c r="EE83" s="52">
        <v>56360</v>
      </c>
      <c r="EF83" s="52">
        <v>54032</v>
      </c>
      <c r="EG83" s="52">
        <v>51842</v>
      </c>
      <c r="EH83" s="52">
        <v>51710</v>
      </c>
      <c r="EI83" s="52">
        <v>1560</v>
      </c>
      <c r="EJ83" s="52">
        <v>1521</v>
      </c>
      <c r="EK83" s="52">
        <v>1167</v>
      </c>
      <c r="EL83" s="52">
        <v>957</v>
      </c>
      <c r="EM83" s="52">
        <v>774</v>
      </c>
      <c r="EN83" s="52">
        <f t="shared" si="226"/>
        <v>2.8575092044767643</v>
      </c>
      <c r="EO83" s="52">
        <f t="shared" si="227"/>
        <v>2.6987224982256919</v>
      </c>
      <c r="EP83" s="52">
        <f t="shared" si="228"/>
        <v>2.1598312111341427</v>
      </c>
      <c r="EQ83" s="52">
        <f t="shared" si="229"/>
        <v>1.8459935959260831</v>
      </c>
      <c r="ER83" s="52">
        <f t="shared" si="230"/>
        <v>1.4968091278282731</v>
      </c>
      <c r="ES83" s="52">
        <v>2294</v>
      </c>
      <c r="ET83" s="52">
        <v>1916</v>
      </c>
      <c r="EU83" s="52">
        <v>1813</v>
      </c>
      <c r="EV83" s="52">
        <v>1556</v>
      </c>
      <c r="EW83" s="52">
        <v>1360</v>
      </c>
      <c r="EX83" s="52">
        <v>629</v>
      </c>
      <c r="EY83" s="52">
        <v>439</v>
      </c>
      <c r="EZ83" s="52">
        <v>339</v>
      </c>
      <c r="FA83" s="52">
        <v>296</v>
      </c>
      <c r="FB83" s="52">
        <v>181</v>
      </c>
      <c r="FC83" s="52">
        <v>710</v>
      </c>
      <c r="FD83" s="52">
        <v>527</v>
      </c>
      <c r="FE83" s="52">
        <v>389</v>
      </c>
      <c r="FF83" s="52">
        <v>343</v>
      </c>
      <c r="FG83" s="52">
        <v>268</v>
      </c>
      <c r="FH83" s="52">
        <f t="shared" si="231"/>
        <v>27.419354838709676</v>
      </c>
      <c r="FI83" s="52">
        <f t="shared" si="232"/>
        <v>22.912317327766178</v>
      </c>
      <c r="FJ83" s="52">
        <f t="shared" si="233"/>
        <v>18.698290126861554</v>
      </c>
      <c r="FK83" s="52">
        <f t="shared" si="234"/>
        <v>19.023136246786631</v>
      </c>
      <c r="FL83" s="52">
        <f t="shared" si="235"/>
        <v>13.308823529411764</v>
      </c>
      <c r="FM83" s="52">
        <f t="shared" si="236"/>
        <v>30.95030514385353</v>
      </c>
      <c r="FN83" s="52">
        <f t="shared" si="237"/>
        <v>27.505219206680586</v>
      </c>
      <c r="FO83" s="52">
        <f t="shared" si="238"/>
        <v>21.456150027578598</v>
      </c>
      <c r="FP83" s="52">
        <f t="shared" si="239"/>
        <v>22.043701799485863</v>
      </c>
      <c r="FQ83" s="52">
        <f t="shared" si="240"/>
        <v>19.705882352941178</v>
      </c>
      <c r="FR83" s="52">
        <v>34</v>
      </c>
      <c r="FS83" s="52">
        <v>23</v>
      </c>
      <c r="FT83" s="52">
        <v>39</v>
      </c>
      <c r="FU83" s="52">
        <v>51</v>
      </c>
      <c r="FV83" s="52">
        <v>33</v>
      </c>
      <c r="FW83" s="52">
        <v>4897</v>
      </c>
      <c r="FX83" s="52">
        <v>4834</v>
      </c>
      <c r="FY83" s="52">
        <v>5274</v>
      </c>
      <c r="FZ83" s="52">
        <v>5247</v>
      </c>
      <c r="GA83" s="52">
        <v>4997</v>
      </c>
      <c r="GB83" s="52">
        <f t="shared" si="241"/>
        <v>0.69430263426587713</v>
      </c>
      <c r="GC83" s="52">
        <f t="shared" si="242"/>
        <v>0.47579644187008691</v>
      </c>
      <c r="GD83" s="52">
        <f t="shared" si="243"/>
        <v>0.73947667804323092</v>
      </c>
      <c r="GE83" s="52">
        <f t="shared" si="244"/>
        <v>0.97198399085191534</v>
      </c>
      <c r="GF83" s="52">
        <f t="shared" si="245"/>
        <v>0.66039623774264555</v>
      </c>
      <c r="GG83" s="52">
        <v>0</v>
      </c>
      <c r="GH83" s="52">
        <v>1</v>
      </c>
      <c r="GI83" s="52">
        <v>1</v>
      </c>
      <c r="GJ83" s="52">
        <v>1</v>
      </c>
      <c r="GK83" s="52">
        <v>0</v>
      </c>
      <c r="GL83" s="52">
        <v>37865</v>
      </c>
      <c r="GM83" s="52">
        <v>38763</v>
      </c>
      <c r="GN83" s="52">
        <v>39753</v>
      </c>
      <c r="GO83" s="52">
        <v>40027</v>
      </c>
      <c r="GP83" s="52">
        <v>40295</v>
      </c>
      <c r="GQ83" s="52">
        <f t="shared" si="246"/>
        <v>0</v>
      </c>
      <c r="GR83" s="52">
        <f t="shared" si="247"/>
        <v>0.2579779686814746</v>
      </c>
      <c r="GS83" s="52">
        <f t="shared" si="248"/>
        <v>0.25155334188614697</v>
      </c>
      <c r="GT83" s="52">
        <f t="shared" si="249"/>
        <v>0.24983136382941515</v>
      </c>
      <c r="GU83" s="52">
        <f t="shared" si="250"/>
        <v>0</v>
      </c>
      <c r="GV83" s="52">
        <v>23</v>
      </c>
      <c r="GW83" s="52">
        <v>40</v>
      </c>
      <c r="GX83" s="52">
        <v>25</v>
      </c>
      <c r="GY83" s="52">
        <v>55</v>
      </c>
      <c r="GZ83" s="52">
        <v>30</v>
      </c>
      <c r="HA83" s="52">
        <f t="shared" si="251"/>
        <v>0.46967531141515212</v>
      </c>
      <c r="HB83" s="52">
        <f t="shared" si="252"/>
        <v>0.82747207281754243</v>
      </c>
      <c r="HC83" s="52">
        <f t="shared" si="253"/>
        <v>0.47402351156617367</v>
      </c>
      <c r="HD83" s="52">
        <f t="shared" si="254"/>
        <v>1.0482180293501049</v>
      </c>
      <c r="HE83" s="52">
        <f t="shared" si="255"/>
        <v>0.60036021612967783</v>
      </c>
      <c r="HF83" s="54">
        <v>920</v>
      </c>
      <c r="HG83" s="54">
        <v>856</v>
      </c>
      <c r="HH83" s="54">
        <v>837</v>
      </c>
      <c r="HI83" s="54">
        <v>806</v>
      </c>
      <c r="HJ83" s="54">
        <v>715</v>
      </c>
      <c r="HK83" s="54">
        <v>6962</v>
      </c>
      <c r="HL83" s="54">
        <v>6569</v>
      </c>
      <c r="HM83" s="54">
        <v>6823</v>
      </c>
      <c r="HN83" s="54">
        <v>6648</v>
      </c>
      <c r="HO83" s="54">
        <v>6441</v>
      </c>
      <c r="HP83" s="52">
        <f t="shared" si="256"/>
        <v>13.214593507612754</v>
      </c>
      <c r="HQ83" s="52">
        <f t="shared" si="257"/>
        <v>13.030902724920079</v>
      </c>
      <c r="HR83" s="52">
        <f t="shared" si="258"/>
        <v>12.267331086032538</v>
      </c>
      <c r="HS83" s="52">
        <f t="shared" si="259"/>
        <v>12.123947051744887</v>
      </c>
      <c r="HT83" s="52">
        <f t="shared" si="260"/>
        <v>11.100760751436113</v>
      </c>
    </row>
    <row r="84" spans="1:228" ht="15.75" thickBot="1">
      <c r="A84" s="43">
        <v>260610</v>
      </c>
      <c r="B84" s="43" t="s">
        <v>777</v>
      </c>
      <c r="C84" s="47">
        <v>2601</v>
      </c>
      <c r="D84" s="63">
        <v>2074.3333333333335</v>
      </c>
      <c r="E84" s="63">
        <v>2117.3333333333335</v>
      </c>
      <c r="F84" s="63">
        <v>2270.6666666666665</v>
      </c>
      <c r="G84" s="63">
        <v>2279.6666666666665</v>
      </c>
      <c r="H84" s="63">
        <v>2288</v>
      </c>
      <c r="I84" s="63">
        <v>4414</v>
      </c>
      <c r="J84" s="63">
        <v>12113</v>
      </c>
      <c r="K84" s="63">
        <v>4097</v>
      </c>
      <c r="L84" s="63">
        <v>4208</v>
      </c>
      <c r="M84" s="63">
        <v>4559</v>
      </c>
      <c r="N84" s="63">
        <v>28235</v>
      </c>
      <c r="O84" s="63">
        <v>28243</v>
      </c>
      <c r="P84" s="63">
        <v>28289</v>
      </c>
      <c r="Q84" s="63">
        <v>29019</v>
      </c>
      <c r="R84" s="63">
        <v>29132</v>
      </c>
      <c r="S84" s="64">
        <v>946</v>
      </c>
      <c r="T84" s="64">
        <v>992</v>
      </c>
      <c r="U84" s="64">
        <v>1136</v>
      </c>
      <c r="V84" s="64">
        <v>784</v>
      </c>
      <c r="W84" s="64">
        <v>756</v>
      </c>
      <c r="X84" s="52">
        <f t="shared" si="181"/>
        <v>0.45605013659006904</v>
      </c>
      <c r="Y84" s="52">
        <f t="shared" si="182"/>
        <v>0.46851385390428207</v>
      </c>
      <c r="Z84" s="52">
        <f t="shared" si="183"/>
        <v>0.50029359953024077</v>
      </c>
      <c r="AA84" s="52">
        <f t="shared" si="184"/>
        <v>0.34390992835209827</v>
      </c>
      <c r="AB84" s="52">
        <f t="shared" si="185"/>
        <v>0.33041958041958042</v>
      </c>
      <c r="AC84" s="52">
        <v>4343</v>
      </c>
      <c r="AD84" s="52">
        <v>11708</v>
      </c>
      <c r="AE84" s="52">
        <v>4000</v>
      </c>
      <c r="AF84" s="52">
        <v>4144</v>
      </c>
      <c r="AG84" s="61">
        <v>4485</v>
      </c>
      <c r="AH84" s="52">
        <f t="shared" si="186"/>
        <v>98.391481649297688</v>
      </c>
      <c r="AI84" s="52">
        <f t="shared" si="187"/>
        <v>96.656484768430616</v>
      </c>
      <c r="AJ84" s="52">
        <f t="shared" si="188"/>
        <v>97.632413961435191</v>
      </c>
      <c r="AK84" s="52">
        <f t="shared" si="189"/>
        <v>98.479087452471475</v>
      </c>
      <c r="AL84" s="52">
        <f t="shared" si="190"/>
        <v>98.376837025663519</v>
      </c>
      <c r="AM84" s="52">
        <v>2033</v>
      </c>
      <c r="AN84" s="52">
        <v>2385</v>
      </c>
      <c r="AO84" s="52">
        <v>2803</v>
      </c>
      <c r="AP84" s="52">
        <v>1586</v>
      </c>
      <c r="AQ84" s="61">
        <v>1965</v>
      </c>
      <c r="AR84" s="52">
        <f t="shared" si="191"/>
        <v>7.2002833362847536</v>
      </c>
      <c r="AS84" s="52">
        <f t="shared" si="192"/>
        <v>8.4445703360124629</v>
      </c>
      <c r="AT84" s="52">
        <f t="shared" si="193"/>
        <v>9.9084449786135949</v>
      </c>
      <c r="AU84" s="52">
        <f t="shared" si="194"/>
        <v>5.4653847479237738</v>
      </c>
      <c r="AV84" s="52">
        <f t="shared" si="195"/>
        <v>6.7451599615543048</v>
      </c>
      <c r="AW84" s="52">
        <v>81573</v>
      </c>
      <c r="AX84" s="52">
        <v>91663</v>
      </c>
      <c r="AY84" s="52">
        <v>94945</v>
      </c>
      <c r="AZ84" s="52">
        <v>96399</v>
      </c>
      <c r="BA84" s="61">
        <v>104103</v>
      </c>
      <c r="BB84" s="52">
        <v>69000</v>
      </c>
      <c r="BC84" s="52">
        <v>83401</v>
      </c>
      <c r="BD84" s="52">
        <v>80958</v>
      </c>
      <c r="BE84" s="52">
        <v>77950</v>
      </c>
      <c r="BF84" s="61">
        <v>87066</v>
      </c>
      <c r="BG84" s="52">
        <f t="shared" si="196"/>
        <v>0.84586811812732154</v>
      </c>
      <c r="BH84" s="52">
        <f t="shared" si="197"/>
        <v>0.9098654855285121</v>
      </c>
      <c r="BI84" s="52">
        <f t="shared" si="198"/>
        <v>0.85268313233977566</v>
      </c>
      <c r="BJ84" s="52">
        <f t="shared" si="199"/>
        <v>0.80861834666334709</v>
      </c>
      <c r="BK84" s="52">
        <f t="shared" si="200"/>
        <v>0.83634477392582351</v>
      </c>
      <c r="BL84" s="52">
        <v>445</v>
      </c>
      <c r="BM84" s="52">
        <v>421</v>
      </c>
      <c r="BN84" s="52">
        <v>412</v>
      </c>
      <c r="BO84" s="52">
        <v>399</v>
      </c>
      <c r="BP84" s="61">
        <v>432</v>
      </c>
      <c r="BQ84" s="52">
        <v>233</v>
      </c>
      <c r="BR84" s="52">
        <v>234</v>
      </c>
      <c r="BS84" s="52">
        <v>252</v>
      </c>
      <c r="BT84" s="52">
        <v>199</v>
      </c>
      <c r="BU84" s="61">
        <v>181</v>
      </c>
      <c r="BV84" s="52">
        <f t="shared" si="201"/>
        <v>52.359550561797754</v>
      </c>
      <c r="BW84" s="52">
        <f t="shared" si="202"/>
        <v>55.581947743467929</v>
      </c>
      <c r="BX84" s="52">
        <f t="shared" si="203"/>
        <v>61.165048543689316</v>
      </c>
      <c r="BY84" s="52">
        <f t="shared" si="204"/>
        <v>49.874686716791977</v>
      </c>
      <c r="BZ84" s="52">
        <f t="shared" si="205"/>
        <v>41.898148148148145</v>
      </c>
      <c r="CA84" s="52">
        <v>20</v>
      </c>
      <c r="CB84" s="52">
        <v>19</v>
      </c>
      <c r="CC84" s="52">
        <v>34</v>
      </c>
      <c r="CD84" s="52">
        <v>29</v>
      </c>
      <c r="CE84" s="61">
        <v>36</v>
      </c>
      <c r="CF84" s="52">
        <f t="shared" si="206"/>
        <v>4.4943820224719104</v>
      </c>
      <c r="CG84" s="52">
        <f t="shared" si="207"/>
        <v>4.513064133016627</v>
      </c>
      <c r="CH84" s="52">
        <f t="shared" si="208"/>
        <v>8.2524271844660202</v>
      </c>
      <c r="CI84" s="52">
        <f t="shared" si="209"/>
        <v>7.2681704260651623</v>
      </c>
      <c r="CJ84" s="52">
        <f t="shared" si="210"/>
        <v>8.3333333333333321</v>
      </c>
      <c r="CK84" s="52">
        <v>3618</v>
      </c>
      <c r="CL84" s="52">
        <v>5483</v>
      </c>
      <c r="CM84" s="52">
        <v>6398</v>
      </c>
      <c r="CN84" s="52">
        <v>6990</v>
      </c>
      <c r="CO84" s="61">
        <v>8500</v>
      </c>
      <c r="CP84" s="52">
        <v>3517</v>
      </c>
      <c r="CQ84" s="52">
        <v>5271</v>
      </c>
      <c r="CR84" s="52">
        <v>6116</v>
      </c>
      <c r="CS84" s="52">
        <v>6443</v>
      </c>
      <c r="CT84" s="61">
        <v>7876</v>
      </c>
      <c r="CU84" s="52">
        <f t="shared" si="211"/>
        <v>97.208402432283023</v>
      </c>
      <c r="CV84" s="52">
        <f t="shared" si="212"/>
        <v>96.133503556447195</v>
      </c>
      <c r="CW84" s="52">
        <f t="shared" si="213"/>
        <v>95.592372616442631</v>
      </c>
      <c r="CX84" s="52">
        <f t="shared" si="214"/>
        <v>92.174535050071526</v>
      </c>
      <c r="CY84" s="52">
        <f t="shared" si="215"/>
        <v>92.658823529411762</v>
      </c>
      <c r="CZ84" s="52">
        <v>21885</v>
      </c>
      <c r="DA84" s="52">
        <v>28180</v>
      </c>
      <c r="DB84" s="52">
        <v>29725</v>
      </c>
      <c r="DC84" s="52">
        <v>31535</v>
      </c>
      <c r="DD84" s="61">
        <v>35857</v>
      </c>
      <c r="DE84" s="52">
        <v>21194</v>
      </c>
      <c r="DF84" s="52">
        <v>26637</v>
      </c>
      <c r="DG84" s="52">
        <v>27872</v>
      </c>
      <c r="DH84" s="52">
        <v>28609</v>
      </c>
      <c r="DI84" s="61">
        <v>32688</v>
      </c>
      <c r="DJ84" s="52">
        <f t="shared" si="216"/>
        <v>96.842586246287411</v>
      </c>
      <c r="DK84" s="52">
        <f t="shared" si="217"/>
        <v>94.524485450674234</v>
      </c>
      <c r="DL84" s="52">
        <f t="shared" si="218"/>
        <v>93.766190075693856</v>
      </c>
      <c r="DM84" s="52">
        <f t="shared" si="219"/>
        <v>90.721420643729189</v>
      </c>
      <c r="DN84" s="52">
        <f t="shared" si="220"/>
        <v>91.162116183729808</v>
      </c>
      <c r="DO84" s="52">
        <v>1448</v>
      </c>
      <c r="DP84" s="52">
        <v>1415</v>
      </c>
      <c r="DQ84" s="52">
        <v>1288</v>
      </c>
      <c r="DR84" s="52">
        <v>1211</v>
      </c>
      <c r="DS84" s="52">
        <v>1533</v>
      </c>
      <c r="DT84" s="52">
        <v>1020</v>
      </c>
      <c r="DU84" s="52">
        <v>995</v>
      </c>
      <c r="DV84" s="52">
        <v>864</v>
      </c>
      <c r="DW84" s="52">
        <v>758</v>
      </c>
      <c r="DX84" s="52">
        <v>1026</v>
      </c>
      <c r="DY84" s="52">
        <f t="shared" si="221"/>
        <v>70.44198895027624</v>
      </c>
      <c r="DZ84" s="52">
        <f t="shared" si="222"/>
        <v>70.31802120141343</v>
      </c>
      <c r="EA84" s="52">
        <f t="shared" si="223"/>
        <v>67.080745341614914</v>
      </c>
      <c r="EB84" s="52">
        <f t="shared" si="224"/>
        <v>62.592898431048717</v>
      </c>
      <c r="EC84" s="52">
        <f t="shared" si="225"/>
        <v>66.927592954990217</v>
      </c>
      <c r="ED84" s="52">
        <v>8814</v>
      </c>
      <c r="EE84" s="52">
        <v>8866</v>
      </c>
      <c r="EF84" s="52">
        <v>8791</v>
      </c>
      <c r="EG84" s="52">
        <v>8394</v>
      </c>
      <c r="EH84" s="52">
        <v>9076</v>
      </c>
      <c r="EI84" s="52">
        <v>102</v>
      </c>
      <c r="EJ84" s="52">
        <v>96</v>
      </c>
      <c r="EK84" s="52">
        <v>91</v>
      </c>
      <c r="EL84" s="52">
        <v>62</v>
      </c>
      <c r="EM84" s="52">
        <v>62</v>
      </c>
      <c r="EN84" s="52">
        <f t="shared" si="226"/>
        <v>1.1572498298162015</v>
      </c>
      <c r="EO84" s="52">
        <f t="shared" si="227"/>
        <v>1.0827881795623731</v>
      </c>
      <c r="EP84" s="52">
        <f t="shared" si="228"/>
        <v>1.0351495848026391</v>
      </c>
      <c r="EQ84" s="52">
        <f t="shared" si="229"/>
        <v>0.73862282582797234</v>
      </c>
      <c r="ER84" s="52">
        <f t="shared" si="230"/>
        <v>0.68312031732040546</v>
      </c>
      <c r="ES84" s="52">
        <v>29</v>
      </c>
      <c r="ET84" s="52">
        <v>7</v>
      </c>
      <c r="EU84" s="52">
        <v>32</v>
      </c>
      <c r="EV84" s="52">
        <v>16</v>
      </c>
      <c r="EW84" s="52">
        <v>7</v>
      </c>
      <c r="EX84" s="52">
        <v>5</v>
      </c>
      <c r="EY84" s="52">
        <v>1</v>
      </c>
      <c r="EZ84" s="52">
        <v>8</v>
      </c>
      <c r="FA84" s="52">
        <v>4</v>
      </c>
      <c r="FB84" s="52">
        <v>1</v>
      </c>
      <c r="FC84" s="52">
        <v>15</v>
      </c>
      <c r="FD84" s="52">
        <v>4</v>
      </c>
      <c r="FE84" s="52">
        <v>17</v>
      </c>
      <c r="FF84" s="52">
        <v>3</v>
      </c>
      <c r="FG84" s="52">
        <v>6</v>
      </c>
      <c r="FH84" s="52">
        <f t="shared" si="231"/>
        <v>17.241379310344829</v>
      </c>
      <c r="FI84" s="52">
        <f t="shared" si="232"/>
        <v>14.285714285714285</v>
      </c>
      <c r="FJ84" s="52">
        <f t="shared" si="233"/>
        <v>25</v>
      </c>
      <c r="FK84" s="52">
        <f t="shared" si="234"/>
        <v>25</v>
      </c>
      <c r="FL84" s="52">
        <f t="shared" si="235"/>
        <v>14.285714285714285</v>
      </c>
      <c r="FM84" s="52">
        <f t="shared" si="236"/>
        <v>51.724137931034484</v>
      </c>
      <c r="FN84" s="52">
        <f t="shared" si="237"/>
        <v>57.142857142857139</v>
      </c>
      <c r="FO84" s="52">
        <f t="shared" si="238"/>
        <v>53.125</v>
      </c>
      <c r="FP84" s="52">
        <f t="shared" si="239"/>
        <v>18.75</v>
      </c>
      <c r="FQ84" s="52">
        <f t="shared" si="240"/>
        <v>85.714285714285708</v>
      </c>
      <c r="FR84" s="52">
        <v>3</v>
      </c>
      <c r="FS84" s="52">
        <v>0</v>
      </c>
      <c r="FT84" s="52">
        <v>7</v>
      </c>
      <c r="FU84" s="52">
        <v>5</v>
      </c>
      <c r="FV84" s="52">
        <v>1</v>
      </c>
      <c r="FW84" s="52">
        <v>76</v>
      </c>
      <c r="FX84" s="52">
        <v>15</v>
      </c>
      <c r="FY84" s="52">
        <v>69</v>
      </c>
      <c r="FZ84" s="52">
        <v>25</v>
      </c>
      <c r="GA84" s="52">
        <v>29</v>
      </c>
      <c r="GB84" s="52">
        <f t="shared" si="241"/>
        <v>3.9473684210526314</v>
      </c>
      <c r="GC84" s="52">
        <f t="shared" si="242"/>
        <v>0</v>
      </c>
      <c r="GD84" s="52">
        <f t="shared" si="243"/>
        <v>10.144927536231885</v>
      </c>
      <c r="GE84" s="52">
        <f t="shared" si="244"/>
        <v>20</v>
      </c>
      <c r="GF84" s="52">
        <f t="shared" si="245"/>
        <v>3.4482758620689653</v>
      </c>
      <c r="GG84" s="52">
        <v>6</v>
      </c>
      <c r="GH84" s="52">
        <v>1</v>
      </c>
      <c r="GI84" s="52">
        <v>6</v>
      </c>
      <c r="GJ84" s="52">
        <v>0</v>
      </c>
      <c r="GK84" s="52">
        <v>0</v>
      </c>
      <c r="GL84" s="52">
        <v>7787</v>
      </c>
      <c r="GM84" s="52">
        <v>7928</v>
      </c>
      <c r="GN84" s="52">
        <v>8745</v>
      </c>
      <c r="GO84" s="52">
        <v>8779</v>
      </c>
      <c r="GP84" s="52">
        <v>8811</v>
      </c>
      <c r="GQ84" s="52">
        <f t="shared" si="246"/>
        <v>7.7051496083215616</v>
      </c>
      <c r="GR84" s="52">
        <f t="shared" si="247"/>
        <v>1.2613521695257317</v>
      </c>
      <c r="GS84" s="52">
        <f t="shared" si="248"/>
        <v>6.8610634648370494</v>
      </c>
      <c r="GT84" s="52">
        <f t="shared" si="249"/>
        <v>0</v>
      </c>
      <c r="GU84" s="52">
        <f t="shared" si="250"/>
        <v>0</v>
      </c>
      <c r="GV84" s="52">
        <v>0</v>
      </c>
      <c r="GW84" s="52">
        <v>0</v>
      </c>
      <c r="GX84" s="52">
        <v>0</v>
      </c>
      <c r="GY84" s="52">
        <v>0</v>
      </c>
      <c r="GZ84" s="52">
        <v>0</v>
      </c>
      <c r="HA84" s="52">
        <f t="shared" si="251"/>
        <v>0</v>
      </c>
      <c r="HB84" s="52">
        <f t="shared" si="252"/>
        <v>0</v>
      </c>
      <c r="HC84" s="52">
        <f t="shared" si="253"/>
        <v>0</v>
      </c>
      <c r="HD84" s="52">
        <f t="shared" si="254"/>
        <v>0</v>
      </c>
      <c r="HE84" s="52">
        <f t="shared" si="255"/>
        <v>0</v>
      </c>
      <c r="HF84" s="54">
        <v>202</v>
      </c>
      <c r="HG84" s="54">
        <v>184</v>
      </c>
      <c r="HH84" s="54">
        <v>324</v>
      </c>
      <c r="HI84" s="54">
        <v>222</v>
      </c>
      <c r="HJ84" s="54">
        <v>225</v>
      </c>
      <c r="HK84" s="54">
        <v>1315</v>
      </c>
      <c r="HL84" s="54">
        <v>1210</v>
      </c>
      <c r="HM84" s="54">
        <v>1436</v>
      </c>
      <c r="HN84" s="54">
        <v>1309</v>
      </c>
      <c r="HO84" s="54">
        <v>1307</v>
      </c>
      <c r="HP84" s="52">
        <f t="shared" si="256"/>
        <v>15.361216730038022</v>
      </c>
      <c r="HQ84" s="52">
        <f t="shared" si="257"/>
        <v>15.206611570247933</v>
      </c>
      <c r="HR84" s="52">
        <f t="shared" si="258"/>
        <v>22.562674094707521</v>
      </c>
      <c r="HS84" s="52">
        <f t="shared" si="259"/>
        <v>16.959511077158133</v>
      </c>
      <c r="HT84" s="52">
        <f t="shared" si="260"/>
        <v>17.214996174445293</v>
      </c>
    </row>
    <row r="85" spans="1:228" ht="15.75" thickBot="1">
      <c r="A85" s="43">
        <v>260620</v>
      </c>
      <c r="B85" s="45" t="s">
        <v>1057</v>
      </c>
      <c r="C85" s="47">
        <v>2612</v>
      </c>
      <c r="D85" s="63">
        <v>6165.333333333333</v>
      </c>
      <c r="E85" s="63">
        <v>6286.666666666667</v>
      </c>
      <c r="F85" s="63">
        <v>6485.333333333333</v>
      </c>
      <c r="G85" s="63">
        <v>6515</v>
      </c>
      <c r="H85" s="63">
        <v>6508.333333333333</v>
      </c>
      <c r="I85" s="63">
        <v>12239</v>
      </c>
      <c r="J85" s="63">
        <v>1087</v>
      </c>
      <c r="K85" s="63">
        <v>11738</v>
      </c>
      <c r="L85" s="63">
        <v>11291</v>
      </c>
      <c r="M85" s="63">
        <v>11674</v>
      </c>
      <c r="N85" s="63">
        <v>76785</v>
      </c>
      <c r="O85" s="63">
        <v>74182</v>
      </c>
      <c r="P85" s="63">
        <v>74424</v>
      </c>
      <c r="Q85" s="63">
        <v>75644</v>
      </c>
      <c r="R85" s="63">
        <v>75987</v>
      </c>
      <c r="S85" s="64">
        <v>2890</v>
      </c>
      <c r="T85" s="64">
        <v>3652</v>
      </c>
      <c r="U85" s="64">
        <v>2213</v>
      </c>
      <c r="V85" s="64">
        <v>2165</v>
      </c>
      <c r="W85" s="64">
        <v>2371</v>
      </c>
      <c r="X85" s="52">
        <f t="shared" si="181"/>
        <v>0.46875</v>
      </c>
      <c r="Y85" s="52">
        <f t="shared" si="182"/>
        <v>0.58091198303287372</v>
      </c>
      <c r="Z85" s="52">
        <f t="shared" si="183"/>
        <v>0.34123149671052633</v>
      </c>
      <c r="AA85" s="52">
        <f t="shared" si="184"/>
        <v>0.33231005372217959</v>
      </c>
      <c r="AB85" s="52">
        <f t="shared" si="185"/>
        <v>0.36430217669654291</v>
      </c>
      <c r="AC85" s="52">
        <v>11770</v>
      </c>
      <c r="AD85" s="52">
        <v>1041</v>
      </c>
      <c r="AE85" s="52">
        <v>11304</v>
      </c>
      <c r="AF85" s="52">
        <v>10939</v>
      </c>
      <c r="AG85" s="61">
        <v>11412</v>
      </c>
      <c r="AH85" s="52">
        <f t="shared" si="186"/>
        <v>96.167987580684695</v>
      </c>
      <c r="AI85" s="52">
        <f t="shared" si="187"/>
        <v>95.768169273229077</v>
      </c>
      <c r="AJ85" s="52">
        <f t="shared" si="188"/>
        <v>96.302606917703187</v>
      </c>
      <c r="AK85" s="52">
        <f t="shared" si="189"/>
        <v>96.882472765919758</v>
      </c>
      <c r="AL85" s="52">
        <f t="shared" si="190"/>
        <v>97.75569641939353</v>
      </c>
      <c r="AM85" s="52">
        <v>12484</v>
      </c>
      <c r="AN85" s="52">
        <v>14981</v>
      </c>
      <c r="AO85" s="52">
        <v>17384</v>
      </c>
      <c r="AP85" s="52">
        <v>16108</v>
      </c>
      <c r="AQ85" s="61">
        <v>13871</v>
      </c>
      <c r="AR85" s="52">
        <f t="shared" si="191"/>
        <v>16.258383798919059</v>
      </c>
      <c r="AS85" s="52">
        <f t="shared" si="192"/>
        <v>20.194925992828448</v>
      </c>
      <c r="AT85" s="52">
        <f t="shared" si="193"/>
        <v>23.358056540900783</v>
      </c>
      <c r="AU85" s="52">
        <f t="shared" si="194"/>
        <v>21.294484691449423</v>
      </c>
      <c r="AV85" s="52">
        <f t="shared" si="195"/>
        <v>18.254438259175913</v>
      </c>
      <c r="AW85" s="52">
        <v>236488</v>
      </c>
      <c r="AX85" s="52">
        <v>240135</v>
      </c>
      <c r="AY85" s="52">
        <v>246750</v>
      </c>
      <c r="AZ85" s="52">
        <v>242724</v>
      </c>
      <c r="BA85" s="61">
        <v>250828</v>
      </c>
      <c r="BB85" s="52">
        <v>200473</v>
      </c>
      <c r="BC85" s="52">
        <v>191583</v>
      </c>
      <c r="BD85" s="52">
        <v>185465</v>
      </c>
      <c r="BE85" s="52">
        <v>187105</v>
      </c>
      <c r="BF85" s="61">
        <v>195547</v>
      </c>
      <c r="BG85" s="52">
        <f t="shared" si="196"/>
        <v>0.84770897466256212</v>
      </c>
      <c r="BH85" s="52">
        <f t="shared" si="197"/>
        <v>0.79781372977700049</v>
      </c>
      <c r="BI85" s="52">
        <f t="shared" si="198"/>
        <v>0.75163120567375885</v>
      </c>
      <c r="BJ85" s="52">
        <f t="shared" si="199"/>
        <v>0.77085496283845023</v>
      </c>
      <c r="BK85" s="52">
        <f t="shared" si="200"/>
        <v>0.77960594510979631</v>
      </c>
      <c r="BL85" s="52">
        <v>1287</v>
      </c>
      <c r="BM85" s="52">
        <v>1232</v>
      </c>
      <c r="BN85" s="52">
        <v>1146</v>
      </c>
      <c r="BO85" s="52">
        <v>1259</v>
      </c>
      <c r="BP85" s="61">
        <v>1236</v>
      </c>
      <c r="BQ85" s="52">
        <v>520</v>
      </c>
      <c r="BR85" s="52">
        <v>509</v>
      </c>
      <c r="BS85" s="52">
        <v>472</v>
      </c>
      <c r="BT85" s="52">
        <v>518</v>
      </c>
      <c r="BU85" s="61">
        <v>611</v>
      </c>
      <c r="BV85" s="52">
        <f t="shared" si="201"/>
        <v>40.404040404040401</v>
      </c>
      <c r="BW85" s="52">
        <f t="shared" si="202"/>
        <v>41.314935064935064</v>
      </c>
      <c r="BX85" s="52">
        <f t="shared" si="203"/>
        <v>41.186736474694591</v>
      </c>
      <c r="BY85" s="52">
        <f t="shared" si="204"/>
        <v>41.14376489277204</v>
      </c>
      <c r="BZ85" s="52">
        <f t="shared" si="205"/>
        <v>49.433656957928804</v>
      </c>
      <c r="CA85" s="52">
        <v>99</v>
      </c>
      <c r="CB85" s="52">
        <v>111</v>
      </c>
      <c r="CC85" s="52">
        <v>90</v>
      </c>
      <c r="CD85" s="52">
        <v>110</v>
      </c>
      <c r="CE85" s="61">
        <v>91</v>
      </c>
      <c r="CF85" s="52">
        <f t="shared" si="206"/>
        <v>7.6923076923076925</v>
      </c>
      <c r="CG85" s="52">
        <f t="shared" si="207"/>
        <v>9.0097402597402585</v>
      </c>
      <c r="CH85" s="52">
        <f t="shared" si="208"/>
        <v>7.8534031413612562</v>
      </c>
      <c r="CI85" s="52">
        <f t="shared" si="209"/>
        <v>8.7370929308975374</v>
      </c>
      <c r="CJ85" s="52">
        <f t="shared" si="210"/>
        <v>7.3624595469255665</v>
      </c>
      <c r="CK85" s="52">
        <v>15263</v>
      </c>
      <c r="CL85" s="52">
        <v>16346</v>
      </c>
      <c r="CM85" s="52">
        <v>17813</v>
      </c>
      <c r="CN85" s="52">
        <v>18253</v>
      </c>
      <c r="CO85" s="61">
        <v>20291</v>
      </c>
      <c r="CP85" s="52">
        <v>14858</v>
      </c>
      <c r="CQ85" s="52">
        <v>15833</v>
      </c>
      <c r="CR85" s="52">
        <v>17024</v>
      </c>
      <c r="CS85" s="52">
        <v>17280</v>
      </c>
      <c r="CT85" s="61">
        <v>19384</v>
      </c>
      <c r="CU85" s="52">
        <f t="shared" si="211"/>
        <v>97.34652427438904</v>
      </c>
      <c r="CV85" s="52">
        <f t="shared" si="212"/>
        <v>96.861617521106083</v>
      </c>
      <c r="CW85" s="52">
        <f t="shared" si="213"/>
        <v>95.570650648402861</v>
      </c>
      <c r="CX85" s="52">
        <f t="shared" si="214"/>
        <v>94.669369418725694</v>
      </c>
      <c r="CY85" s="52">
        <f t="shared" si="215"/>
        <v>95.530037947858659</v>
      </c>
      <c r="CZ85" s="52">
        <v>75091</v>
      </c>
      <c r="DA85" s="52">
        <v>77217</v>
      </c>
      <c r="DB85" s="52">
        <v>81476</v>
      </c>
      <c r="DC85" s="52">
        <v>79896</v>
      </c>
      <c r="DD85" s="61">
        <v>83699</v>
      </c>
      <c r="DE85" s="52">
        <v>72754</v>
      </c>
      <c r="DF85" s="52">
        <v>73747</v>
      </c>
      <c r="DG85" s="52">
        <v>75500</v>
      </c>
      <c r="DH85" s="52">
        <v>74668</v>
      </c>
      <c r="DI85" s="61">
        <v>78642</v>
      </c>
      <c r="DJ85" s="52">
        <f t="shared" si="216"/>
        <v>96.887776164919899</v>
      </c>
      <c r="DK85" s="52">
        <f t="shared" si="217"/>
        <v>95.506170920911188</v>
      </c>
      <c r="DL85" s="52">
        <f t="shared" si="218"/>
        <v>92.665324758211014</v>
      </c>
      <c r="DM85" s="52">
        <f t="shared" si="219"/>
        <v>93.456493441473924</v>
      </c>
      <c r="DN85" s="52">
        <f t="shared" si="220"/>
        <v>93.95811180539792</v>
      </c>
      <c r="DO85" s="52">
        <v>3836</v>
      </c>
      <c r="DP85" s="52">
        <v>3702</v>
      </c>
      <c r="DQ85" s="52">
        <v>3625</v>
      </c>
      <c r="DR85" s="52">
        <v>3594</v>
      </c>
      <c r="DS85" s="52">
        <v>3650</v>
      </c>
      <c r="DT85" s="52">
        <v>2387</v>
      </c>
      <c r="DU85" s="52">
        <v>2343</v>
      </c>
      <c r="DV85" s="52">
        <v>2200</v>
      </c>
      <c r="DW85" s="52">
        <v>2207</v>
      </c>
      <c r="DX85" s="52">
        <v>2192</v>
      </c>
      <c r="DY85" s="52">
        <f t="shared" si="221"/>
        <v>62.226277372262771</v>
      </c>
      <c r="DZ85" s="52">
        <f t="shared" si="222"/>
        <v>63.290113452188002</v>
      </c>
      <c r="EA85" s="52">
        <f t="shared" si="223"/>
        <v>60.689655172413794</v>
      </c>
      <c r="EB85" s="52">
        <f t="shared" si="224"/>
        <v>61.407902058987197</v>
      </c>
      <c r="EC85" s="52">
        <f t="shared" si="225"/>
        <v>60.054794520547951</v>
      </c>
      <c r="ED85" s="52">
        <v>26974</v>
      </c>
      <c r="EE85" s="52">
        <v>26566</v>
      </c>
      <c r="EF85" s="52">
        <v>26146</v>
      </c>
      <c r="EG85" s="52">
        <v>25051</v>
      </c>
      <c r="EH85" s="52">
        <v>25045</v>
      </c>
      <c r="EI85" s="52">
        <v>547</v>
      </c>
      <c r="EJ85" s="52">
        <v>630</v>
      </c>
      <c r="EK85" s="52">
        <v>624</v>
      </c>
      <c r="EL85" s="52">
        <v>299</v>
      </c>
      <c r="EM85" s="52">
        <v>198</v>
      </c>
      <c r="EN85" s="52">
        <f t="shared" si="226"/>
        <v>2.0278786980054866</v>
      </c>
      <c r="EO85" s="52">
        <f t="shared" si="227"/>
        <v>2.3714522321764662</v>
      </c>
      <c r="EP85" s="52">
        <f t="shared" si="228"/>
        <v>2.3865983324409088</v>
      </c>
      <c r="EQ85" s="52">
        <f t="shared" si="229"/>
        <v>1.1935651271406331</v>
      </c>
      <c r="ER85" s="52">
        <f t="shared" si="230"/>
        <v>0.79057696146935508</v>
      </c>
      <c r="ES85" s="52">
        <v>402</v>
      </c>
      <c r="ET85" s="52">
        <v>298</v>
      </c>
      <c r="EU85" s="52">
        <v>329</v>
      </c>
      <c r="EV85" s="52">
        <v>522</v>
      </c>
      <c r="EW85" s="52">
        <v>580</v>
      </c>
      <c r="EX85" s="52">
        <v>74</v>
      </c>
      <c r="EY85" s="52">
        <v>40</v>
      </c>
      <c r="EZ85" s="52">
        <v>43</v>
      </c>
      <c r="FA85" s="52">
        <v>76</v>
      </c>
      <c r="FB85" s="52">
        <v>68</v>
      </c>
      <c r="FC85" s="52">
        <v>148</v>
      </c>
      <c r="FD85" s="52">
        <v>134</v>
      </c>
      <c r="FE85" s="52">
        <v>160</v>
      </c>
      <c r="FF85" s="52">
        <v>236</v>
      </c>
      <c r="FG85" s="52">
        <v>268</v>
      </c>
      <c r="FH85" s="52">
        <f t="shared" si="231"/>
        <v>18.407960199004975</v>
      </c>
      <c r="FI85" s="52">
        <f t="shared" si="232"/>
        <v>13.422818791946309</v>
      </c>
      <c r="FJ85" s="52">
        <f t="shared" si="233"/>
        <v>13.069908814589665</v>
      </c>
      <c r="FK85" s="52">
        <f t="shared" si="234"/>
        <v>14.559386973180077</v>
      </c>
      <c r="FL85" s="52">
        <f t="shared" si="235"/>
        <v>11.724137931034482</v>
      </c>
      <c r="FM85" s="52">
        <f t="shared" si="236"/>
        <v>36.815920398009951</v>
      </c>
      <c r="FN85" s="52">
        <f t="shared" si="237"/>
        <v>44.966442953020135</v>
      </c>
      <c r="FO85" s="52">
        <f t="shared" si="238"/>
        <v>48.632218844984806</v>
      </c>
      <c r="FP85" s="52">
        <f t="shared" si="239"/>
        <v>45.21072796934866</v>
      </c>
      <c r="FQ85" s="52">
        <f t="shared" si="240"/>
        <v>46.206896551724135</v>
      </c>
      <c r="FR85" s="52">
        <v>17</v>
      </c>
      <c r="FS85" s="52">
        <v>13</v>
      </c>
      <c r="FT85" s="52">
        <v>13</v>
      </c>
      <c r="FU85" s="52">
        <v>31</v>
      </c>
      <c r="FV85" s="52">
        <v>31</v>
      </c>
      <c r="FW85" s="52">
        <v>372</v>
      </c>
      <c r="FX85" s="52">
        <v>273</v>
      </c>
      <c r="FY85" s="52">
        <v>230</v>
      </c>
      <c r="FZ85" s="52">
        <v>422</v>
      </c>
      <c r="GA85" s="52">
        <v>450</v>
      </c>
      <c r="GB85" s="52">
        <f t="shared" si="241"/>
        <v>4.56989247311828</v>
      </c>
      <c r="GC85" s="52">
        <f t="shared" si="242"/>
        <v>4.7619047619047619</v>
      </c>
      <c r="GD85" s="52">
        <f t="shared" si="243"/>
        <v>5.6521739130434785</v>
      </c>
      <c r="GE85" s="52">
        <f t="shared" si="244"/>
        <v>7.3459715639810419</v>
      </c>
      <c r="GF85" s="52">
        <f t="shared" si="245"/>
        <v>6.8888888888888893</v>
      </c>
      <c r="GG85" s="52">
        <v>37</v>
      </c>
      <c r="GH85" s="52">
        <v>28</v>
      </c>
      <c r="GI85" s="52">
        <v>23</v>
      </c>
      <c r="GJ85" s="52">
        <v>50</v>
      </c>
      <c r="GK85" s="52">
        <v>49</v>
      </c>
      <c r="GL85" s="52">
        <v>21107</v>
      </c>
      <c r="GM85" s="52">
        <v>21590</v>
      </c>
      <c r="GN85" s="52">
        <v>23284</v>
      </c>
      <c r="GO85" s="52">
        <v>23390</v>
      </c>
      <c r="GP85" s="52">
        <v>23364</v>
      </c>
      <c r="GQ85" s="52">
        <f t="shared" si="246"/>
        <v>17.52972947363434</v>
      </c>
      <c r="GR85" s="52">
        <f t="shared" si="247"/>
        <v>12.968967114404817</v>
      </c>
      <c r="GS85" s="52">
        <f t="shared" si="248"/>
        <v>9.878027830269712</v>
      </c>
      <c r="GT85" s="52">
        <f t="shared" si="249"/>
        <v>21.376656690893547</v>
      </c>
      <c r="GU85" s="52">
        <f t="shared" si="250"/>
        <v>20.972436226673516</v>
      </c>
      <c r="GV85" s="52">
        <v>1</v>
      </c>
      <c r="GW85" s="52">
        <v>0</v>
      </c>
      <c r="GX85" s="52">
        <v>0</v>
      </c>
      <c r="GY85" s="52">
        <v>1</v>
      </c>
      <c r="GZ85" s="52">
        <v>0</v>
      </c>
      <c r="HA85" s="52">
        <f t="shared" si="251"/>
        <v>0.26881720430107531</v>
      </c>
      <c r="HB85" s="52">
        <f t="shared" si="252"/>
        <v>0</v>
      </c>
      <c r="HC85" s="52">
        <f t="shared" si="253"/>
        <v>0</v>
      </c>
      <c r="HD85" s="52">
        <f t="shared" si="254"/>
        <v>0.23696682464454977</v>
      </c>
      <c r="HE85" s="52">
        <f t="shared" si="255"/>
        <v>0</v>
      </c>
      <c r="HF85" s="54">
        <v>678</v>
      </c>
      <c r="HG85" s="54">
        <v>464</v>
      </c>
      <c r="HH85" s="54">
        <v>419</v>
      </c>
      <c r="HI85" s="54">
        <v>661</v>
      </c>
      <c r="HJ85" s="54">
        <v>726</v>
      </c>
      <c r="HK85" s="54">
        <v>3631</v>
      </c>
      <c r="HL85" s="54">
        <v>3067</v>
      </c>
      <c r="HM85" s="54">
        <v>3322</v>
      </c>
      <c r="HN85" s="54">
        <v>4447</v>
      </c>
      <c r="HO85" s="54">
        <v>4576</v>
      </c>
      <c r="HP85" s="52">
        <f t="shared" si="256"/>
        <v>18.672541999449187</v>
      </c>
      <c r="HQ85" s="52">
        <f t="shared" si="257"/>
        <v>15.128790348875123</v>
      </c>
      <c r="HR85" s="52">
        <f t="shared" si="258"/>
        <v>12.612883804936786</v>
      </c>
      <c r="HS85" s="52">
        <f t="shared" si="259"/>
        <v>14.863953226894536</v>
      </c>
      <c r="HT85" s="52">
        <f t="shared" si="260"/>
        <v>15.865384615384615</v>
      </c>
    </row>
    <row r="86" spans="1:228" ht="15.75" thickBot="1">
      <c r="A86" s="43">
        <v>260630</v>
      </c>
      <c r="B86" s="43" t="s">
        <v>93</v>
      </c>
      <c r="C86" s="47">
        <v>2609</v>
      </c>
      <c r="D86" s="63">
        <v>467.66666666666669</v>
      </c>
      <c r="E86" s="63">
        <v>478.66666666666669</v>
      </c>
      <c r="F86" s="63">
        <v>478.66666666666669</v>
      </c>
      <c r="G86" s="63">
        <v>483.66666666666669</v>
      </c>
      <c r="H86" s="63">
        <v>486.66666666666669</v>
      </c>
      <c r="I86" s="63">
        <v>1128</v>
      </c>
      <c r="J86" s="63">
        <v>12353</v>
      </c>
      <c r="K86" s="63">
        <v>999</v>
      </c>
      <c r="L86" s="63">
        <v>1191</v>
      </c>
      <c r="M86" s="63">
        <v>1115</v>
      </c>
      <c r="N86" s="63">
        <v>6230</v>
      </c>
      <c r="O86" s="63">
        <v>6882</v>
      </c>
      <c r="P86" s="63">
        <v>6955</v>
      </c>
      <c r="Q86" s="63">
        <v>6855</v>
      </c>
      <c r="R86" s="63">
        <v>6913</v>
      </c>
      <c r="S86" s="64">
        <v>230</v>
      </c>
      <c r="T86" s="64">
        <v>191</v>
      </c>
      <c r="U86" s="64">
        <v>400</v>
      </c>
      <c r="V86" s="64">
        <v>220</v>
      </c>
      <c r="W86" s="64">
        <v>287</v>
      </c>
      <c r="X86" s="52">
        <f t="shared" si="181"/>
        <v>0.49180327868852458</v>
      </c>
      <c r="Y86" s="52">
        <f t="shared" si="182"/>
        <v>0.39902506963788298</v>
      </c>
      <c r="Z86" s="52">
        <f t="shared" si="183"/>
        <v>0.83565459610027848</v>
      </c>
      <c r="AA86" s="52">
        <f t="shared" si="184"/>
        <v>0.45485871812543072</v>
      </c>
      <c r="AB86" s="52">
        <f t="shared" si="185"/>
        <v>0.58972602739726021</v>
      </c>
      <c r="AC86" s="52">
        <v>1080</v>
      </c>
      <c r="AD86" s="52">
        <v>12128</v>
      </c>
      <c r="AE86" s="52">
        <v>975</v>
      </c>
      <c r="AF86" s="52">
        <v>1170</v>
      </c>
      <c r="AG86" s="61">
        <v>1082</v>
      </c>
      <c r="AH86" s="52">
        <f t="shared" si="186"/>
        <v>95.744680851063833</v>
      </c>
      <c r="AI86" s="52">
        <f t="shared" si="187"/>
        <v>98.178580101999515</v>
      </c>
      <c r="AJ86" s="52">
        <f t="shared" si="188"/>
        <v>97.597597597597598</v>
      </c>
      <c r="AK86" s="52">
        <f t="shared" si="189"/>
        <v>98.236775818639799</v>
      </c>
      <c r="AL86" s="52">
        <f t="shared" si="190"/>
        <v>97.040358744394624</v>
      </c>
      <c r="AM86" s="52">
        <v>1029</v>
      </c>
      <c r="AN86" s="52">
        <v>225</v>
      </c>
      <c r="AO86" s="52">
        <v>240</v>
      </c>
      <c r="AP86" s="52">
        <v>424</v>
      </c>
      <c r="AQ86" s="61">
        <v>1151</v>
      </c>
      <c r="AR86" s="52">
        <f t="shared" si="191"/>
        <v>16.516853932584269</v>
      </c>
      <c r="AS86" s="52">
        <f t="shared" si="192"/>
        <v>3.2693984306887534</v>
      </c>
      <c r="AT86" s="52">
        <f t="shared" si="193"/>
        <v>3.4507548526240113</v>
      </c>
      <c r="AU86" s="52">
        <f t="shared" si="194"/>
        <v>6.1852662290299047</v>
      </c>
      <c r="AV86" s="52">
        <f t="shared" si="195"/>
        <v>16.649790250253147</v>
      </c>
      <c r="AW86" s="52">
        <v>16267</v>
      </c>
      <c r="AX86" s="52">
        <v>15579</v>
      </c>
      <c r="AY86" s="52">
        <v>77896</v>
      </c>
      <c r="AZ86" s="52">
        <v>22163</v>
      </c>
      <c r="BA86" s="61">
        <v>20654</v>
      </c>
      <c r="BB86" s="52">
        <v>15630</v>
      </c>
      <c r="BC86" s="52">
        <v>14381</v>
      </c>
      <c r="BD86" s="52">
        <v>16434</v>
      </c>
      <c r="BE86" s="52">
        <v>20937</v>
      </c>
      <c r="BF86" s="61">
        <v>17091</v>
      </c>
      <c r="BG86" s="52">
        <f t="shared" si="196"/>
        <v>0.96084096637363992</v>
      </c>
      <c r="BH86" s="52">
        <f t="shared" si="197"/>
        <v>0.92310161114320555</v>
      </c>
      <c r="BI86" s="52">
        <f t="shared" si="198"/>
        <v>0.21097360583341893</v>
      </c>
      <c r="BJ86" s="52">
        <f t="shared" si="199"/>
        <v>0.94468257907323017</v>
      </c>
      <c r="BK86" s="52">
        <f t="shared" si="200"/>
        <v>0.82749104289725961</v>
      </c>
      <c r="BL86" s="52">
        <v>115</v>
      </c>
      <c r="BM86" s="52">
        <v>111</v>
      </c>
      <c r="BN86" s="52">
        <v>104</v>
      </c>
      <c r="BO86" s="52">
        <v>112</v>
      </c>
      <c r="BP86" s="61">
        <v>114</v>
      </c>
      <c r="BQ86" s="52">
        <v>33</v>
      </c>
      <c r="BR86" s="52">
        <v>31</v>
      </c>
      <c r="BS86" s="52">
        <v>40</v>
      </c>
      <c r="BT86" s="52">
        <v>57</v>
      </c>
      <c r="BU86" s="61">
        <v>85</v>
      </c>
      <c r="BV86" s="52">
        <f t="shared" si="201"/>
        <v>28.695652173913043</v>
      </c>
      <c r="BW86" s="52">
        <f t="shared" si="202"/>
        <v>27.927927927927925</v>
      </c>
      <c r="BX86" s="52">
        <f t="shared" si="203"/>
        <v>38.461538461538467</v>
      </c>
      <c r="BY86" s="52">
        <f t="shared" si="204"/>
        <v>50.892857142857139</v>
      </c>
      <c r="BZ86" s="52">
        <f t="shared" si="205"/>
        <v>74.561403508771932</v>
      </c>
      <c r="CA86" s="52">
        <v>7</v>
      </c>
      <c r="CB86" s="52">
        <v>10</v>
      </c>
      <c r="CC86" s="52">
        <v>11</v>
      </c>
      <c r="CD86" s="52">
        <v>5</v>
      </c>
      <c r="CE86" s="61">
        <v>3</v>
      </c>
      <c r="CF86" s="52">
        <f t="shared" si="206"/>
        <v>6.0869565217391308</v>
      </c>
      <c r="CG86" s="52">
        <f t="shared" si="207"/>
        <v>9.0090090090090094</v>
      </c>
      <c r="CH86" s="52">
        <f t="shared" si="208"/>
        <v>10.576923076923077</v>
      </c>
      <c r="CI86" s="52">
        <f t="shared" si="209"/>
        <v>4.4642857142857144</v>
      </c>
      <c r="CJ86" s="52">
        <f t="shared" si="210"/>
        <v>2.6315789473684208</v>
      </c>
      <c r="CK86" s="52">
        <v>594</v>
      </c>
      <c r="CL86" s="52">
        <v>575</v>
      </c>
      <c r="CM86" s="52">
        <v>792</v>
      </c>
      <c r="CN86" s="52">
        <v>1001</v>
      </c>
      <c r="CO86" s="61">
        <v>1203</v>
      </c>
      <c r="CP86" s="52">
        <v>542</v>
      </c>
      <c r="CQ86" s="52">
        <v>518</v>
      </c>
      <c r="CR86" s="52">
        <v>617</v>
      </c>
      <c r="CS86" s="52">
        <v>892</v>
      </c>
      <c r="CT86" s="61">
        <v>943</v>
      </c>
      <c r="CU86" s="52">
        <f t="shared" si="211"/>
        <v>91.245791245791239</v>
      </c>
      <c r="CV86" s="52">
        <f t="shared" si="212"/>
        <v>90.086956521739125</v>
      </c>
      <c r="CW86" s="52">
        <f t="shared" si="213"/>
        <v>77.904040404040416</v>
      </c>
      <c r="CX86" s="52">
        <f t="shared" si="214"/>
        <v>89.110889110889119</v>
      </c>
      <c r="CY86" s="52">
        <f t="shared" si="215"/>
        <v>78.387364921030752</v>
      </c>
      <c r="CZ86" s="52">
        <v>4725</v>
      </c>
      <c r="DA86" s="52">
        <v>4725</v>
      </c>
      <c r="DB86" s="52">
        <v>5500</v>
      </c>
      <c r="DC86" s="52">
        <v>7069</v>
      </c>
      <c r="DD86" s="61">
        <v>6915</v>
      </c>
      <c r="DE86" s="52">
        <v>3876</v>
      </c>
      <c r="DF86" s="52">
        <v>3760</v>
      </c>
      <c r="DG86" s="52">
        <v>4291</v>
      </c>
      <c r="DH86" s="52">
        <v>5785</v>
      </c>
      <c r="DI86" s="61">
        <v>5291</v>
      </c>
      <c r="DJ86" s="52">
        <f t="shared" si="216"/>
        <v>82.031746031746039</v>
      </c>
      <c r="DK86" s="52">
        <f t="shared" si="217"/>
        <v>79.576719576719583</v>
      </c>
      <c r="DL86" s="52">
        <f t="shared" si="218"/>
        <v>78.018181818181816</v>
      </c>
      <c r="DM86" s="52">
        <f t="shared" si="219"/>
        <v>81.836186164945531</v>
      </c>
      <c r="DN86" s="52">
        <f t="shared" si="220"/>
        <v>76.514822848879248</v>
      </c>
      <c r="DO86" s="52">
        <v>404</v>
      </c>
      <c r="DP86" s="52">
        <v>321</v>
      </c>
      <c r="DQ86" s="52">
        <v>308</v>
      </c>
      <c r="DR86" s="52">
        <v>404</v>
      </c>
      <c r="DS86" s="52">
        <v>362</v>
      </c>
      <c r="DT86" s="52">
        <v>280</v>
      </c>
      <c r="DU86" s="52">
        <v>222</v>
      </c>
      <c r="DV86" s="52">
        <v>206</v>
      </c>
      <c r="DW86" s="52">
        <v>287</v>
      </c>
      <c r="DX86" s="52">
        <v>248</v>
      </c>
      <c r="DY86" s="52">
        <f t="shared" si="221"/>
        <v>69.306930693069305</v>
      </c>
      <c r="DZ86" s="52">
        <f t="shared" si="222"/>
        <v>69.158878504672899</v>
      </c>
      <c r="EA86" s="52">
        <f t="shared" si="223"/>
        <v>66.883116883116884</v>
      </c>
      <c r="EB86" s="52">
        <f t="shared" si="224"/>
        <v>71.039603960396036</v>
      </c>
      <c r="EC86" s="52">
        <f t="shared" si="225"/>
        <v>68.508287292817684</v>
      </c>
      <c r="ED86" s="52">
        <v>2253</v>
      </c>
      <c r="EE86" s="52">
        <v>2228</v>
      </c>
      <c r="EF86" s="52">
        <v>2246</v>
      </c>
      <c r="EG86" s="52">
        <v>2443</v>
      </c>
      <c r="EH86" s="52">
        <v>2158</v>
      </c>
      <c r="EI86" s="52">
        <v>45</v>
      </c>
      <c r="EJ86" s="52">
        <v>38</v>
      </c>
      <c r="EK86" s="52">
        <v>81</v>
      </c>
      <c r="EL86" s="52">
        <v>59</v>
      </c>
      <c r="EM86" s="52">
        <v>60</v>
      </c>
      <c r="EN86" s="52">
        <f t="shared" si="226"/>
        <v>1.9973368841544608</v>
      </c>
      <c r="EO86" s="52">
        <f t="shared" si="227"/>
        <v>1.7055655296229804</v>
      </c>
      <c r="EP86" s="52">
        <f t="shared" si="228"/>
        <v>3.6064113980409616</v>
      </c>
      <c r="EQ86" s="52">
        <f t="shared" si="229"/>
        <v>2.4150634465820713</v>
      </c>
      <c r="ER86" s="52">
        <f t="shared" si="230"/>
        <v>2.7803521779425395</v>
      </c>
      <c r="ES86" s="52">
        <v>10</v>
      </c>
      <c r="ET86" s="52">
        <v>25</v>
      </c>
      <c r="EU86" s="52">
        <v>29</v>
      </c>
      <c r="EV86" s="52">
        <v>23</v>
      </c>
      <c r="EW86" s="52">
        <v>9</v>
      </c>
      <c r="EX86" s="52">
        <v>3</v>
      </c>
      <c r="EY86" s="52">
        <v>6</v>
      </c>
      <c r="EZ86" s="52">
        <v>6</v>
      </c>
      <c r="FA86" s="52">
        <v>3</v>
      </c>
      <c r="FB86" s="52">
        <v>6</v>
      </c>
      <c r="FC86" s="52">
        <v>0</v>
      </c>
      <c r="FD86" s="52">
        <v>2</v>
      </c>
      <c r="FE86" s="52">
        <v>9</v>
      </c>
      <c r="FF86" s="52">
        <v>10</v>
      </c>
      <c r="FG86" s="52">
        <v>1</v>
      </c>
      <c r="FH86" s="52">
        <f t="shared" si="231"/>
        <v>30</v>
      </c>
      <c r="FI86" s="52">
        <f t="shared" si="232"/>
        <v>24</v>
      </c>
      <c r="FJ86" s="52">
        <f t="shared" si="233"/>
        <v>20.689655172413794</v>
      </c>
      <c r="FK86" s="52">
        <f t="shared" si="234"/>
        <v>13.043478260869565</v>
      </c>
      <c r="FL86" s="52">
        <f t="shared" si="235"/>
        <v>66.666666666666657</v>
      </c>
      <c r="FM86" s="52">
        <f t="shared" si="236"/>
        <v>0</v>
      </c>
      <c r="FN86" s="52">
        <f t="shared" si="237"/>
        <v>8</v>
      </c>
      <c r="FO86" s="52">
        <f t="shared" si="238"/>
        <v>31.03448275862069</v>
      </c>
      <c r="FP86" s="52">
        <f t="shared" si="239"/>
        <v>43.478260869565219</v>
      </c>
      <c r="FQ86" s="52">
        <f t="shared" si="240"/>
        <v>11.111111111111111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40</v>
      </c>
      <c r="FX86" s="52">
        <v>24</v>
      </c>
      <c r="FY86" s="52">
        <v>50</v>
      </c>
      <c r="FZ86" s="52">
        <v>56</v>
      </c>
      <c r="GA86" s="52">
        <v>26</v>
      </c>
      <c r="GB86" s="52">
        <f t="shared" si="241"/>
        <v>0</v>
      </c>
      <c r="GC86" s="52">
        <f t="shared" si="242"/>
        <v>0</v>
      </c>
      <c r="GD86" s="52">
        <f t="shared" si="243"/>
        <v>0</v>
      </c>
      <c r="GE86" s="52">
        <f t="shared" si="244"/>
        <v>0</v>
      </c>
      <c r="GF86" s="52">
        <f t="shared" si="245"/>
        <v>0</v>
      </c>
      <c r="GG86" s="52">
        <v>0</v>
      </c>
      <c r="GH86" s="52">
        <v>0</v>
      </c>
      <c r="GI86" s="52">
        <v>0</v>
      </c>
      <c r="GJ86" s="52">
        <v>8</v>
      </c>
      <c r="GK86" s="52">
        <v>0</v>
      </c>
      <c r="GL86" s="52">
        <v>2013</v>
      </c>
      <c r="GM86" s="52">
        <v>2076</v>
      </c>
      <c r="GN86" s="52">
        <v>2010</v>
      </c>
      <c r="GO86" s="52">
        <v>2029</v>
      </c>
      <c r="GP86" s="52">
        <v>2044</v>
      </c>
      <c r="GQ86" s="52">
        <f t="shared" si="246"/>
        <v>0</v>
      </c>
      <c r="GR86" s="52">
        <f t="shared" si="247"/>
        <v>0</v>
      </c>
      <c r="GS86" s="52">
        <f t="shared" si="248"/>
        <v>0</v>
      </c>
      <c r="GT86" s="52">
        <f t="shared" si="249"/>
        <v>39.42828979793002</v>
      </c>
      <c r="GU86" s="52">
        <f t="shared" si="250"/>
        <v>0</v>
      </c>
      <c r="GV86" s="52">
        <v>1</v>
      </c>
      <c r="GW86" s="52">
        <v>0</v>
      </c>
      <c r="GX86" s="52">
        <v>1</v>
      </c>
      <c r="GY86" s="52">
        <v>0</v>
      </c>
      <c r="GZ86" s="52">
        <v>1</v>
      </c>
      <c r="HA86" s="52">
        <f t="shared" si="251"/>
        <v>2.5</v>
      </c>
      <c r="HB86" s="52">
        <f t="shared" si="252"/>
        <v>0</v>
      </c>
      <c r="HC86" s="52">
        <f t="shared" si="253"/>
        <v>2</v>
      </c>
      <c r="HD86" s="52">
        <f t="shared" si="254"/>
        <v>0</v>
      </c>
      <c r="HE86" s="52">
        <f t="shared" si="255"/>
        <v>3.8461538461538463</v>
      </c>
      <c r="HF86" s="54">
        <v>100</v>
      </c>
      <c r="HG86" s="54">
        <v>81</v>
      </c>
      <c r="HH86" s="54">
        <v>86</v>
      </c>
      <c r="HI86" s="54">
        <v>103</v>
      </c>
      <c r="HJ86" s="54">
        <v>83</v>
      </c>
      <c r="HK86" s="54">
        <v>313</v>
      </c>
      <c r="HL86" s="54">
        <v>287</v>
      </c>
      <c r="HM86" s="54">
        <v>354</v>
      </c>
      <c r="HN86" s="54">
        <v>380</v>
      </c>
      <c r="HO86" s="54">
        <v>292</v>
      </c>
      <c r="HP86" s="52">
        <f t="shared" si="256"/>
        <v>31.948881789137378</v>
      </c>
      <c r="HQ86" s="52">
        <f t="shared" si="257"/>
        <v>28.222996515679444</v>
      </c>
      <c r="HR86" s="52">
        <f t="shared" si="258"/>
        <v>24.293785310734464</v>
      </c>
      <c r="HS86" s="52">
        <f t="shared" si="259"/>
        <v>27.105263157894736</v>
      </c>
      <c r="HT86" s="52">
        <f t="shared" si="260"/>
        <v>28.424657534246577</v>
      </c>
    </row>
    <row r="87" spans="1:228" ht="15.75" thickBot="1">
      <c r="A87" s="43">
        <v>260640</v>
      </c>
      <c r="B87" s="43" t="s">
        <v>778</v>
      </c>
      <c r="C87" s="47">
        <v>2604</v>
      </c>
      <c r="D87" s="63">
        <v>6126.666666666667</v>
      </c>
      <c r="E87" s="63">
        <v>6286.333333333333</v>
      </c>
      <c r="F87" s="63">
        <v>6523.333333333333</v>
      </c>
      <c r="G87" s="63">
        <v>6584</v>
      </c>
      <c r="H87" s="63">
        <v>6642</v>
      </c>
      <c r="I87" s="63">
        <v>11068</v>
      </c>
      <c r="J87" s="63">
        <v>3879</v>
      </c>
      <c r="K87" s="63">
        <v>12075</v>
      </c>
      <c r="L87" s="63">
        <v>11711</v>
      </c>
      <c r="M87" s="63">
        <v>12053</v>
      </c>
      <c r="N87" s="63">
        <v>72380</v>
      </c>
      <c r="O87" s="63">
        <v>74548</v>
      </c>
      <c r="P87" s="63">
        <v>75229</v>
      </c>
      <c r="Q87" s="63">
        <v>76458</v>
      </c>
      <c r="R87" s="63">
        <v>77164</v>
      </c>
      <c r="S87" s="64">
        <v>3742</v>
      </c>
      <c r="T87" s="64">
        <v>4201</v>
      </c>
      <c r="U87" s="64">
        <v>3623</v>
      </c>
      <c r="V87" s="64">
        <v>3703</v>
      </c>
      <c r="W87" s="64">
        <v>3259</v>
      </c>
      <c r="X87" s="52">
        <f t="shared" si="181"/>
        <v>0.61077257889009795</v>
      </c>
      <c r="Y87" s="52">
        <f t="shared" si="182"/>
        <v>0.66827509411951858</v>
      </c>
      <c r="Z87" s="52">
        <f t="shared" si="183"/>
        <v>0.55539090444558004</v>
      </c>
      <c r="AA87" s="52">
        <f t="shared" si="184"/>
        <v>0.56242405832320774</v>
      </c>
      <c r="AB87" s="52">
        <f t="shared" si="185"/>
        <v>0.49066546221017765</v>
      </c>
      <c r="AC87" s="52">
        <v>10774</v>
      </c>
      <c r="AD87" s="52">
        <v>3757</v>
      </c>
      <c r="AE87" s="52">
        <v>11659</v>
      </c>
      <c r="AF87" s="52">
        <v>11408</v>
      </c>
      <c r="AG87" s="61">
        <v>11837</v>
      </c>
      <c r="AH87" s="52">
        <f t="shared" si="186"/>
        <v>97.343693530899884</v>
      </c>
      <c r="AI87" s="52">
        <f t="shared" si="187"/>
        <v>96.854859499871111</v>
      </c>
      <c r="AJ87" s="52">
        <f t="shared" si="188"/>
        <v>96.554865424430645</v>
      </c>
      <c r="AK87" s="52">
        <f t="shared" si="189"/>
        <v>97.412688924942358</v>
      </c>
      <c r="AL87" s="52">
        <f t="shared" si="190"/>
        <v>98.207915041898289</v>
      </c>
      <c r="AM87" s="52">
        <v>7157</v>
      </c>
      <c r="AN87" s="52">
        <v>15564</v>
      </c>
      <c r="AO87" s="52">
        <v>12042</v>
      </c>
      <c r="AP87" s="52">
        <v>10684</v>
      </c>
      <c r="AQ87" s="61">
        <v>8641</v>
      </c>
      <c r="AR87" s="52">
        <f t="shared" si="191"/>
        <v>9.8880906327714833</v>
      </c>
      <c r="AS87" s="52">
        <f t="shared" si="192"/>
        <v>20.877823684069323</v>
      </c>
      <c r="AT87" s="52">
        <f t="shared" si="193"/>
        <v>16.007124911935559</v>
      </c>
      <c r="AU87" s="52">
        <f t="shared" si="194"/>
        <v>13.973684898898743</v>
      </c>
      <c r="AV87" s="52">
        <f t="shared" si="195"/>
        <v>11.198227152558188</v>
      </c>
      <c r="AW87" s="52">
        <v>262036</v>
      </c>
      <c r="AX87" s="52">
        <v>299859</v>
      </c>
      <c r="AY87" s="52">
        <v>312314</v>
      </c>
      <c r="AZ87" s="52">
        <v>318540</v>
      </c>
      <c r="BA87" s="61">
        <v>318207</v>
      </c>
      <c r="BB87" s="52">
        <v>236036</v>
      </c>
      <c r="BC87" s="52">
        <v>275902</v>
      </c>
      <c r="BD87" s="52">
        <v>279026</v>
      </c>
      <c r="BE87" s="52">
        <v>278649</v>
      </c>
      <c r="BF87" s="61">
        <v>284345</v>
      </c>
      <c r="BG87" s="52">
        <f t="shared" si="196"/>
        <v>0.90077699247431653</v>
      </c>
      <c r="BH87" s="52">
        <f t="shared" si="197"/>
        <v>0.92010578305136748</v>
      </c>
      <c r="BI87" s="52">
        <f t="shared" si="198"/>
        <v>0.89341496058453995</v>
      </c>
      <c r="BJ87" s="52">
        <f t="shared" si="199"/>
        <v>0.87476925974759845</v>
      </c>
      <c r="BK87" s="52">
        <f t="shared" si="200"/>
        <v>0.89358499341623532</v>
      </c>
      <c r="BL87" s="52">
        <v>1154</v>
      </c>
      <c r="BM87" s="52">
        <v>1167</v>
      </c>
      <c r="BN87" s="52">
        <v>1111</v>
      </c>
      <c r="BO87" s="52">
        <v>1112</v>
      </c>
      <c r="BP87" s="61">
        <v>1182</v>
      </c>
      <c r="BQ87" s="52">
        <v>663</v>
      </c>
      <c r="BR87" s="52">
        <v>670</v>
      </c>
      <c r="BS87" s="52">
        <v>685</v>
      </c>
      <c r="BT87" s="52">
        <v>635</v>
      </c>
      <c r="BU87" s="61">
        <v>644</v>
      </c>
      <c r="BV87" s="52">
        <f t="shared" si="201"/>
        <v>57.452339688041597</v>
      </c>
      <c r="BW87" s="52">
        <f t="shared" si="202"/>
        <v>57.412167952013718</v>
      </c>
      <c r="BX87" s="52">
        <f t="shared" si="203"/>
        <v>61.656165616561651</v>
      </c>
      <c r="BY87" s="52">
        <f t="shared" si="204"/>
        <v>57.10431654676259</v>
      </c>
      <c r="BZ87" s="52">
        <f t="shared" si="205"/>
        <v>54.483925549915405</v>
      </c>
      <c r="CA87" s="52">
        <v>65</v>
      </c>
      <c r="CB87" s="52">
        <v>73</v>
      </c>
      <c r="CC87" s="52">
        <v>74</v>
      </c>
      <c r="CD87" s="52">
        <v>66</v>
      </c>
      <c r="CE87" s="61">
        <v>69</v>
      </c>
      <c r="CF87" s="52">
        <f t="shared" si="206"/>
        <v>5.6325823223570186</v>
      </c>
      <c r="CG87" s="52">
        <f t="shared" si="207"/>
        <v>6.2553556126820915</v>
      </c>
      <c r="CH87" s="52">
        <f t="shared" si="208"/>
        <v>6.6606660666066606</v>
      </c>
      <c r="CI87" s="52">
        <f t="shared" si="209"/>
        <v>5.9352517985611506</v>
      </c>
      <c r="CJ87" s="52">
        <f t="shared" si="210"/>
        <v>5.8375634517766501</v>
      </c>
      <c r="CK87" s="52">
        <v>17026</v>
      </c>
      <c r="CL87" s="52">
        <v>21748</v>
      </c>
      <c r="CM87" s="52">
        <v>25400</v>
      </c>
      <c r="CN87" s="52">
        <v>23940</v>
      </c>
      <c r="CO87" s="61">
        <v>25393</v>
      </c>
      <c r="CP87" s="52">
        <v>14407</v>
      </c>
      <c r="CQ87" s="52">
        <v>18431</v>
      </c>
      <c r="CR87" s="52">
        <v>19563</v>
      </c>
      <c r="CS87" s="52">
        <v>20165</v>
      </c>
      <c r="CT87" s="61">
        <v>21366</v>
      </c>
      <c r="CU87" s="52">
        <f t="shared" si="211"/>
        <v>84.617643603899921</v>
      </c>
      <c r="CV87" s="52">
        <f t="shared" si="212"/>
        <v>84.748022806694863</v>
      </c>
      <c r="CW87" s="52">
        <f t="shared" si="213"/>
        <v>77.019685039370074</v>
      </c>
      <c r="CX87" s="52">
        <f t="shared" si="214"/>
        <v>84.231411862990811</v>
      </c>
      <c r="CY87" s="52">
        <f t="shared" si="215"/>
        <v>84.141298783129201</v>
      </c>
      <c r="CZ87" s="52">
        <v>80775</v>
      </c>
      <c r="DA87" s="52">
        <v>92466</v>
      </c>
      <c r="DB87" s="52">
        <v>98246</v>
      </c>
      <c r="DC87" s="52">
        <v>101185</v>
      </c>
      <c r="DD87" s="61">
        <v>104832</v>
      </c>
      <c r="DE87" s="52">
        <v>59548</v>
      </c>
      <c r="DF87" s="52">
        <v>74810</v>
      </c>
      <c r="DG87" s="52">
        <v>78462</v>
      </c>
      <c r="DH87" s="52">
        <v>81268</v>
      </c>
      <c r="DI87" s="61">
        <v>84826</v>
      </c>
      <c r="DJ87" s="52">
        <f t="shared" si="216"/>
        <v>73.720829464562058</v>
      </c>
      <c r="DK87" s="52">
        <f t="shared" si="217"/>
        <v>80.905413881859275</v>
      </c>
      <c r="DL87" s="52">
        <f t="shared" si="218"/>
        <v>79.862793396168797</v>
      </c>
      <c r="DM87" s="52">
        <f t="shared" si="219"/>
        <v>80.316252408953886</v>
      </c>
      <c r="DN87" s="52">
        <f t="shared" si="220"/>
        <v>80.916132478632477</v>
      </c>
      <c r="DO87" s="52">
        <v>3350</v>
      </c>
      <c r="DP87" s="52">
        <v>3852</v>
      </c>
      <c r="DQ87" s="52">
        <v>3688</v>
      </c>
      <c r="DR87" s="52">
        <v>3591</v>
      </c>
      <c r="DS87" s="52">
        <v>3596</v>
      </c>
      <c r="DT87" s="52">
        <v>2103</v>
      </c>
      <c r="DU87" s="52">
        <v>2397</v>
      </c>
      <c r="DV87" s="52">
        <v>2240</v>
      </c>
      <c r="DW87" s="52">
        <v>2264</v>
      </c>
      <c r="DX87" s="52">
        <v>2261</v>
      </c>
      <c r="DY87" s="52">
        <f t="shared" si="221"/>
        <v>62.776119402985074</v>
      </c>
      <c r="DZ87" s="52">
        <f t="shared" si="222"/>
        <v>62.227414330218068</v>
      </c>
      <c r="EA87" s="52">
        <f t="shared" si="223"/>
        <v>60.737527114967463</v>
      </c>
      <c r="EB87" s="52">
        <f t="shared" si="224"/>
        <v>63.046505151768308</v>
      </c>
      <c r="EC87" s="52">
        <f t="shared" si="225"/>
        <v>62.875417130144605</v>
      </c>
      <c r="ED87" s="52">
        <v>21650</v>
      </c>
      <c r="EE87" s="52">
        <v>25037</v>
      </c>
      <c r="EF87" s="52">
        <v>24681</v>
      </c>
      <c r="EG87" s="52">
        <v>24086</v>
      </c>
      <c r="EH87" s="52">
        <v>23678</v>
      </c>
      <c r="EI87" s="52">
        <v>774</v>
      </c>
      <c r="EJ87" s="52">
        <v>518</v>
      </c>
      <c r="EK87" s="52">
        <v>416</v>
      </c>
      <c r="EL87" s="52">
        <v>479</v>
      </c>
      <c r="EM87" s="52">
        <v>368</v>
      </c>
      <c r="EN87" s="52">
        <f t="shared" si="226"/>
        <v>3.575057736720554</v>
      </c>
      <c r="EO87" s="52">
        <f t="shared" si="227"/>
        <v>2.0689379718017333</v>
      </c>
      <c r="EP87" s="52">
        <f t="shared" si="228"/>
        <v>1.6855070702159556</v>
      </c>
      <c r="EQ87" s="52">
        <f t="shared" si="229"/>
        <v>1.9887071327742256</v>
      </c>
      <c r="ER87" s="52">
        <f t="shared" si="230"/>
        <v>1.5541853197060562</v>
      </c>
      <c r="ES87" s="52">
        <v>72</v>
      </c>
      <c r="ET87" s="52">
        <v>213</v>
      </c>
      <c r="EU87" s="52">
        <v>393</v>
      </c>
      <c r="EV87" s="52">
        <v>103</v>
      </c>
      <c r="EW87" s="52">
        <v>50</v>
      </c>
      <c r="EX87" s="52">
        <v>3</v>
      </c>
      <c r="EY87" s="52">
        <v>46</v>
      </c>
      <c r="EZ87" s="52">
        <v>119</v>
      </c>
      <c r="FA87" s="52">
        <v>12</v>
      </c>
      <c r="FB87" s="52">
        <v>5</v>
      </c>
      <c r="FC87" s="52">
        <v>29</v>
      </c>
      <c r="FD87" s="52">
        <v>69</v>
      </c>
      <c r="FE87" s="52">
        <v>131</v>
      </c>
      <c r="FF87" s="52">
        <v>56</v>
      </c>
      <c r="FG87" s="52">
        <v>20</v>
      </c>
      <c r="FH87" s="52">
        <f t="shared" si="231"/>
        <v>4.1666666666666661</v>
      </c>
      <c r="FI87" s="52">
        <f t="shared" si="232"/>
        <v>21.5962441314554</v>
      </c>
      <c r="FJ87" s="52">
        <f t="shared" si="233"/>
        <v>30.279898218829516</v>
      </c>
      <c r="FK87" s="52">
        <f t="shared" si="234"/>
        <v>11.650485436893204</v>
      </c>
      <c r="FL87" s="52">
        <f t="shared" si="235"/>
        <v>10</v>
      </c>
      <c r="FM87" s="52">
        <f t="shared" si="236"/>
        <v>40.277777777777779</v>
      </c>
      <c r="FN87" s="52">
        <f t="shared" si="237"/>
        <v>32.394366197183103</v>
      </c>
      <c r="FO87" s="52">
        <f t="shared" si="238"/>
        <v>33.333333333333329</v>
      </c>
      <c r="FP87" s="52">
        <f t="shared" si="239"/>
        <v>54.368932038834949</v>
      </c>
      <c r="FQ87" s="52">
        <f t="shared" si="240"/>
        <v>40</v>
      </c>
      <c r="FR87" s="52">
        <v>8</v>
      </c>
      <c r="FS87" s="52">
        <v>8</v>
      </c>
      <c r="FT87" s="52">
        <v>15</v>
      </c>
      <c r="FU87" s="52">
        <v>7</v>
      </c>
      <c r="FV87" s="52">
        <v>5</v>
      </c>
      <c r="FW87" s="52">
        <v>276</v>
      </c>
      <c r="FX87" s="52">
        <v>533</v>
      </c>
      <c r="FY87" s="52">
        <v>564</v>
      </c>
      <c r="FZ87" s="52">
        <v>301</v>
      </c>
      <c r="GA87" s="52">
        <v>211</v>
      </c>
      <c r="GB87" s="52">
        <f t="shared" si="241"/>
        <v>2.8985507246376812</v>
      </c>
      <c r="GC87" s="52">
        <f t="shared" si="242"/>
        <v>1.5009380863039399</v>
      </c>
      <c r="GD87" s="52">
        <f t="shared" si="243"/>
        <v>2.6595744680851063</v>
      </c>
      <c r="GE87" s="52">
        <f t="shared" si="244"/>
        <v>2.3255813953488373</v>
      </c>
      <c r="GF87" s="52">
        <f t="shared" si="245"/>
        <v>2.3696682464454977</v>
      </c>
      <c r="GG87" s="52">
        <v>0</v>
      </c>
      <c r="GH87" s="52">
        <v>0</v>
      </c>
      <c r="GI87" s="52">
        <v>0</v>
      </c>
      <c r="GJ87" s="52">
        <v>1</v>
      </c>
      <c r="GK87" s="52">
        <v>0</v>
      </c>
      <c r="GL87" s="52">
        <v>23095</v>
      </c>
      <c r="GM87" s="52">
        <v>23664</v>
      </c>
      <c r="GN87" s="52">
        <v>24859</v>
      </c>
      <c r="GO87" s="52">
        <v>25089</v>
      </c>
      <c r="GP87" s="52">
        <v>25309</v>
      </c>
      <c r="GQ87" s="52">
        <f t="shared" si="246"/>
        <v>0</v>
      </c>
      <c r="GR87" s="52">
        <f t="shared" si="247"/>
        <v>0</v>
      </c>
      <c r="GS87" s="52">
        <f t="shared" si="248"/>
        <v>0</v>
      </c>
      <c r="GT87" s="52">
        <f t="shared" si="249"/>
        <v>0.39858105145681377</v>
      </c>
      <c r="GU87" s="52">
        <f t="shared" si="250"/>
        <v>0</v>
      </c>
      <c r="GV87" s="52">
        <v>4</v>
      </c>
      <c r="GW87" s="52">
        <v>9</v>
      </c>
      <c r="GX87" s="52">
        <v>7</v>
      </c>
      <c r="GY87" s="52">
        <v>3</v>
      </c>
      <c r="GZ87" s="52">
        <v>0</v>
      </c>
      <c r="HA87" s="52">
        <f t="shared" si="251"/>
        <v>1.4492753623188406</v>
      </c>
      <c r="HB87" s="52">
        <f t="shared" si="252"/>
        <v>1.6885553470919326</v>
      </c>
      <c r="HC87" s="52">
        <f t="shared" si="253"/>
        <v>1.2411347517730498</v>
      </c>
      <c r="HD87" s="52">
        <f t="shared" si="254"/>
        <v>0.99667774086378735</v>
      </c>
      <c r="HE87" s="52">
        <f t="shared" si="255"/>
        <v>0</v>
      </c>
      <c r="HF87" s="54">
        <v>298</v>
      </c>
      <c r="HG87" s="54">
        <v>591</v>
      </c>
      <c r="HH87" s="54">
        <v>967</v>
      </c>
      <c r="HI87" s="54">
        <v>370</v>
      </c>
      <c r="HJ87" s="54">
        <v>321</v>
      </c>
      <c r="HK87" s="54">
        <v>2856</v>
      </c>
      <c r="HL87" s="54">
        <v>3875</v>
      </c>
      <c r="HM87" s="54">
        <v>4351</v>
      </c>
      <c r="HN87" s="54">
        <v>3264</v>
      </c>
      <c r="HO87" s="54">
        <v>3106</v>
      </c>
      <c r="HP87" s="52">
        <f t="shared" si="256"/>
        <v>10.434173669467787</v>
      </c>
      <c r="HQ87" s="52">
        <f t="shared" si="257"/>
        <v>15.251612903225805</v>
      </c>
      <c r="HR87" s="52">
        <f t="shared" si="258"/>
        <v>22.224775913583084</v>
      </c>
      <c r="HS87" s="52">
        <f t="shared" si="259"/>
        <v>11.33578431372549</v>
      </c>
      <c r="HT87" s="52">
        <f t="shared" si="260"/>
        <v>10.334835801674179</v>
      </c>
    </row>
    <row r="88" spans="1:228" ht="15.75" thickBot="1">
      <c r="A88" s="43">
        <v>260650</v>
      </c>
      <c r="B88" s="43" t="s">
        <v>66</v>
      </c>
      <c r="C88" s="47">
        <v>2605</v>
      </c>
      <c r="D88" s="63">
        <v>1146</v>
      </c>
      <c r="E88" s="63">
        <v>1154.6666666666667</v>
      </c>
      <c r="F88" s="63">
        <v>1287.3333333333333</v>
      </c>
      <c r="G88" s="63">
        <v>1291.6666666666667</v>
      </c>
      <c r="H88" s="63">
        <v>1294.3333333333333</v>
      </c>
      <c r="I88" s="63">
        <v>4216</v>
      </c>
      <c r="J88" s="63">
        <v>4745</v>
      </c>
      <c r="K88" s="63">
        <v>3795</v>
      </c>
      <c r="L88" s="63">
        <v>3098</v>
      </c>
      <c r="M88" s="63">
        <v>3229</v>
      </c>
      <c r="N88" s="63">
        <v>17107</v>
      </c>
      <c r="O88" s="63">
        <v>18304</v>
      </c>
      <c r="P88" s="63">
        <v>18350</v>
      </c>
      <c r="Q88" s="63">
        <v>18360</v>
      </c>
      <c r="R88" s="63">
        <v>18412</v>
      </c>
      <c r="S88" s="64">
        <v>686</v>
      </c>
      <c r="T88" s="64">
        <v>647</v>
      </c>
      <c r="U88" s="64">
        <v>603</v>
      </c>
      <c r="V88" s="64">
        <v>761</v>
      </c>
      <c r="W88" s="64">
        <v>512</v>
      </c>
      <c r="X88" s="52">
        <f t="shared" si="181"/>
        <v>0.59860383944153572</v>
      </c>
      <c r="Y88" s="52">
        <f t="shared" si="182"/>
        <v>0.56033487297921469</v>
      </c>
      <c r="Z88" s="52">
        <f t="shared" si="183"/>
        <v>0.46841015018125326</v>
      </c>
      <c r="AA88" s="52">
        <f t="shared" si="184"/>
        <v>0.58916129032258058</v>
      </c>
      <c r="AB88" s="52">
        <f t="shared" si="185"/>
        <v>0.3955704352304919</v>
      </c>
      <c r="AC88" s="52">
        <v>4145</v>
      </c>
      <c r="AD88" s="52">
        <v>4619</v>
      </c>
      <c r="AE88" s="52">
        <v>3665</v>
      </c>
      <c r="AF88" s="52">
        <v>2993</v>
      </c>
      <c r="AG88" s="61">
        <v>3154</v>
      </c>
      <c r="AH88" s="52">
        <f t="shared" si="186"/>
        <v>98.315939278937378</v>
      </c>
      <c r="AI88" s="52">
        <f t="shared" si="187"/>
        <v>97.344573234984182</v>
      </c>
      <c r="AJ88" s="52">
        <f t="shared" si="188"/>
        <v>96.574440052700922</v>
      </c>
      <c r="AK88" s="52">
        <f t="shared" si="189"/>
        <v>96.610716591349259</v>
      </c>
      <c r="AL88" s="52">
        <f t="shared" si="190"/>
        <v>97.677299473521217</v>
      </c>
      <c r="AM88" s="52">
        <v>2779</v>
      </c>
      <c r="AN88" s="52">
        <v>1620</v>
      </c>
      <c r="AO88" s="52">
        <v>399</v>
      </c>
      <c r="AP88" s="52">
        <v>4380</v>
      </c>
      <c r="AQ88" s="61">
        <v>4671</v>
      </c>
      <c r="AR88" s="52">
        <f t="shared" si="191"/>
        <v>16.244812065236452</v>
      </c>
      <c r="AS88" s="52">
        <f t="shared" si="192"/>
        <v>8.850524475524475</v>
      </c>
      <c r="AT88" s="52">
        <f t="shared" si="193"/>
        <v>2.1743869209809263</v>
      </c>
      <c r="AU88" s="52">
        <f t="shared" si="194"/>
        <v>23.856209150326798</v>
      </c>
      <c r="AV88" s="52">
        <f t="shared" si="195"/>
        <v>25.369324353682384</v>
      </c>
      <c r="AW88" s="52">
        <v>56049</v>
      </c>
      <c r="AX88" s="52">
        <v>53630</v>
      </c>
      <c r="AY88" s="52">
        <v>59968</v>
      </c>
      <c r="AZ88" s="52">
        <v>54602</v>
      </c>
      <c r="BA88" s="61">
        <v>57544</v>
      </c>
      <c r="BB88" s="52">
        <v>61999</v>
      </c>
      <c r="BC88" s="52">
        <v>56268</v>
      </c>
      <c r="BD88" s="52">
        <v>61894</v>
      </c>
      <c r="BE88" s="52">
        <v>56387</v>
      </c>
      <c r="BF88" s="61">
        <v>57786</v>
      </c>
      <c r="BG88" s="52">
        <f t="shared" si="196"/>
        <v>1.1061571125265393</v>
      </c>
      <c r="BH88" s="52">
        <f t="shared" si="197"/>
        <v>1.04918888681708</v>
      </c>
      <c r="BI88" s="52">
        <f t="shared" si="198"/>
        <v>1.0321171291355389</v>
      </c>
      <c r="BJ88" s="52">
        <f t="shared" si="199"/>
        <v>1.032691110215743</v>
      </c>
      <c r="BK88" s="52">
        <f t="shared" si="200"/>
        <v>1.0042054775476157</v>
      </c>
      <c r="BL88" s="52">
        <v>428</v>
      </c>
      <c r="BM88" s="52">
        <v>395</v>
      </c>
      <c r="BN88" s="52">
        <v>319</v>
      </c>
      <c r="BO88" s="52">
        <v>359</v>
      </c>
      <c r="BP88" s="61">
        <v>295</v>
      </c>
      <c r="BQ88" s="52">
        <v>125</v>
      </c>
      <c r="BR88" s="52">
        <v>128</v>
      </c>
      <c r="BS88" s="52">
        <v>118</v>
      </c>
      <c r="BT88" s="52">
        <v>160</v>
      </c>
      <c r="BU88" s="61">
        <v>152</v>
      </c>
      <c r="BV88" s="52">
        <f t="shared" si="201"/>
        <v>29.205607476635514</v>
      </c>
      <c r="BW88" s="52">
        <f t="shared" si="202"/>
        <v>32.405063291139243</v>
      </c>
      <c r="BX88" s="52">
        <f t="shared" si="203"/>
        <v>36.990595611285265</v>
      </c>
      <c r="BY88" s="52">
        <f t="shared" si="204"/>
        <v>44.568245125348191</v>
      </c>
      <c r="BZ88" s="52">
        <f t="shared" si="205"/>
        <v>51.525423728813557</v>
      </c>
      <c r="CA88" s="52">
        <v>31</v>
      </c>
      <c r="CB88" s="52">
        <v>25</v>
      </c>
      <c r="CC88" s="52">
        <v>31</v>
      </c>
      <c r="CD88" s="52">
        <v>22</v>
      </c>
      <c r="CE88" s="61">
        <v>18</v>
      </c>
      <c r="CF88" s="52">
        <f t="shared" si="206"/>
        <v>7.2429906542056068</v>
      </c>
      <c r="CG88" s="52">
        <f t="shared" si="207"/>
        <v>6.3291139240506329</v>
      </c>
      <c r="CH88" s="52">
        <f t="shared" si="208"/>
        <v>9.7178683385579934</v>
      </c>
      <c r="CI88" s="52">
        <f t="shared" si="209"/>
        <v>6.1281337047353759</v>
      </c>
      <c r="CJ88" s="52">
        <f t="shared" si="210"/>
        <v>6.1016949152542379</v>
      </c>
      <c r="CK88" s="52">
        <v>2714</v>
      </c>
      <c r="CL88" s="52">
        <v>3011</v>
      </c>
      <c r="CM88" s="52">
        <v>3540</v>
      </c>
      <c r="CN88" s="52">
        <v>3778</v>
      </c>
      <c r="CO88" s="61">
        <v>4782</v>
      </c>
      <c r="CP88" s="52">
        <v>2688</v>
      </c>
      <c r="CQ88" s="52">
        <v>2968</v>
      </c>
      <c r="CR88" s="52">
        <v>3399</v>
      </c>
      <c r="CS88" s="52">
        <v>3734</v>
      </c>
      <c r="CT88" s="61">
        <v>4685</v>
      </c>
      <c r="CU88" s="52">
        <f t="shared" si="211"/>
        <v>99.042004421518058</v>
      </c>
      <c r="CV88" s="52">
        <f t="shared" si="212"/>
        <v>98.571903022251746</v>
      </c>
      <c r="CW88" s="52">
        <f t="shared" si="213"/>
        <v>96.016949152542381</v>
      </c>
      <c r="CX88" s="52">
        <f t="shared" si="214"/>
        <v>98.835362625727896</v>
      </c>
      <c r="CY88" s="52">
        <f t="shared" si="215"/>
        <v>97.971560016729399</v>
      </c>
      <c r="CZ88" s="52">
        <v>14948</v>
      </c>
      <c r="DA88" s="52">
        <v>14103</v>
      </c>
      <c r="DB88" s="52">
        <v>15689</v>
      </c>
      <c r="DC88" s="52">
        <v>15117</v>
      </c>
      <c r="DD88" s="61">
        <v>16978</v>
      </c>
      <c r="DE88" s="52">
        <v>14826</v>
      </c>
      <c r="DF88" s="52">
        <v>13891</v>
      </c>
      <c r="DG88" s="52">
        <v>15161</v>
      </c>
      <c r="DH88" s="52">
        <v>14869</v>
      </c>
      <c r="DI88" s="61">
        <v>16794</v>
      </c>
      <c r="DJ88" s="52">
        <f t="shared" si="216"/>
        <v>99.183837302649181</v>
      </c>
      <c r="DK88" s="52">
        <f t="shared" si="217"/>
        <v>98.496773736084521</v>
      </c>
      <c r="DL88" s="52">
        <f t="shared" si="218"/>
        <v>96.634584740901261</v>
      </c>
      <c r="DM88" s="52">
        <f t="shared" si="219"/>
        <v>98.359462856386841</v>
      </c>
      <c r="DN88" s="52">
        <f t="shared" si="220"/>
        <v>98.916244551772877</v>
      </c>
      <c r="DO88" s="52">
        <v>1320</v>
      </c>
      <c r="DP88" s="52">
        <v>1207</v>
      </c>
      <c r="DQ88" s="52">
        <v>1123</v>
      </c>
      <c r="DR88" s="52">
        <v>1023</v>
      </c>
      <c r="DS88" s="52">
        <v>1098</v>
      </c>
      <c r="DT88" s="52">
        <v>877</v>
      </c>
      <c r="DU88" s="52">
        <v>844</v>
      </c>
      <c r="DV88" s="52">
        <v>736</v>
      </c>
      <c r="DW88" s="52">
        <v>717</v>
      </c>
      <c r="DX88" s="52">
        <v>764</v>
      </c>
      <c r="DY88" s="52">
        <f t="shared" si="221"/>
        <v>66.439393939393938</v>
      </c>
      <c r="DZ88" s="52">
        <f t="shared" si="222"/>
        <v>69.925434962717475</v>
      </c>
      <c r="EA88" s="52">
        <f t="shared" si="223"/>
        <v>65.538735529830802</v>
      </c>
      <c r="EB88" s="52">
        <f t="shared" si="224"/>
        <v>70.087976539589448</v>
      </c>
      <c r="EC88" s="52">
        <f t="shared" si="225"/>
        <v>69.581056466302371</v>
      </c>
      <c r="ED88" s="52">
        <v>8524</v>
      </c>
      <c r="EE88" s="52">
        <v>7765</v>
      </c>
      <c r="EF88" s="52">
        <v>8148</v>
      </c>
      <c r="EG88" s="52">
        <v>6525</v>
      </c>
      <c r="EH88" s="52">
        <v>6556</v>
      </c>
      <c r="EI88" s="52">
        <v>213</v>
      </c>
      <c r="EJ88" s="52">
        <v>149</v>
      </c>
      <c r="EK88" s="52">
        <v>194</v>
      </c>
      <c r="EL88" s="52">
        <v>108</v>
      </c>
      <c r="EM88" s="52">
        <v>94</v>
      </c>
      <c r="EN88" s="52">
        <f t="shared" si="226"/>
        <v>2.4988268418582824</v>
      </c>
      <c r="EO88" s="52">
        <f t="shared" si="227"/>
        <v>1.9188667095943337</v>
      </c>
      <c r="EP88" s="52">
        <f t="shared" si="228"/>
        <v>2.3809523809523809</v>
      </c>
      <c r="EQ88" s="52">
        <f t="shared" si="229"/>
        <v>1.6551724137931034</v>
      </c>
      <c r="ER88" s="52">
        <f t="shared" si="230"/>
        <v>1.4338010982306284</v>
      </c>
      <c r="ES88" s="52">
        <v>19</v>
      </c>
      <c r="ET88" s="52">
        <v>9</v>
      </c>
      <c r="EU88" s="52">
        <v>7</v>
      </c>
      <c r="EV88" s="52">
        <v>4</v>
      </c>
      <c r="EW88" s="52">
        <v>2</v>
      </c>
      <c r="EX88" s="52">
        <v>5</v>
      </c>
      <c r="EY88" s="52">
        <v>2</v>
      </c>
      <c r="EZ88" s="52">
        <v>4</v>
      </c>
      <c r="FA88" s="52">
        <v>0</v>
      </c>
      <c r="FB88" s="52">
        <v>1</v>
      </c>
      <c r="FC88" s="52">
        <v>3</v>
      </c>
      <c r="FD88" s="52">
        <v>3</v>
      </c>
      <c r="FE88" s="52">
        <v>2</v>
      </c>
      <c r="FF88" s="52">
        <v>0</v>
      </c>
      <c r="FG88" s="52">
        <v>0</v>
      </c>
      <c r="FH88" s="52">
        <f t="shared" si="231"/>
        <v>26.315789473684209</v>
      </c>
      <c r="FI88" s="52">
        <f t="shared" si="232"/>
        <v>22.222222222222221</v>
      </c>
      <c r="FJ88" s="52">
        <f t="shared" si="233"/>
        <v>57.142857142857139</v>
      </c>
      <c r="FK88" s="52">
        <f t="shared" si="234"/>
        <v>0</v>
      </c>
      <c r="FL88" s="52">
        <f t="shared" si="235"/>
        <v>50</v>
      </c>
      <c r="FM88" s="52">
        <f t="shared" si="236"/>
        <v>15.789473684210526</v>
      </c>
      <c r="FN88" s="52">
        <f t="shared" si="237"/>
        <v>33.333333333333329</v>
      </c>
      <c r="FO88" s="52">
        <f t="shared" si="238"/>
        <v>28.571428571428569</v>
      </c>
      <c r="FP88" s="52">
        <f t="shared" si="239"/>
        <v>0</v>
      </c>
      <c r="FQ88" s="52">
        <f t="shared" si="240"/>
        <v>0</v>
      </c>
      <c r="FR88" s="52">
        <v>1</v>
      </c>
      <c r="FS88" s="52">
        <v>1</v>
      </c>
      <c r="FT88" s="52">
        <v>3</v>
      </c>
      <c r="FU88" s="52">
        <v>2</v>
      </c>
      <c r="FV88" s="52">
        <v>0</v>
      </c>
      <c r="FW88" s="52">
        <v>119</v>
      </c>
      <c r="FX88" s="52">
        <v>138</v>
      </c>
      <c r="FY88" s="52">
        <v>118</v>
      </c>
      <c r="FZ88" s="52">
        <v>162</v>
      </c>
      <c r="GA88" s="52">
        <v>133</v>
      </c>
      <c r="GB88" s="52">
        <f t="shared" si="241"/>
        <v>0.84033613445378152</v>
      </c>
      <c r="GC88" s="52">
        <f t="shared" si="242"/>
        <v>0.72463768115942029</v>
      </c>
      <c r="GD88" s="52">
        <f t="shared" si="243"/>
        <v>2.5423728813559325</v>
      </c>
      <c r="GE88" s="52">
        <f t="shared" si="244"/>
        <v>1.2345679012345678</v>
      </c>
      <c r="GF88" s="52">
        <f t="shared" si="245"/>
        <v>0</v>
      </c>
      <c r="GG88" s="52">
        <v>0</v>
      </c>
      <c r="GH88" s="52">
        <v>0</v>
      </c>
      <c r="GI88" s="52">
        <v>0</v>
      </c>
      <c r="GJ88" s="52">
        <v>0</v>
      </c>
      <c r="GK88" s="52">
        <v>0</v>
      </c>
      <c r="GL88" s="52">
        <v>4786</v>
      </c>
      <c r="GM88" s="52">
        <v>4857</v>
      </c>
      <c r="GN88" s="52">
        <v>5204</v>
      </c>
      <c r="GO88" s="52">
        <v>5220</v>
      </c>
      <c r="GP88" s="52">
        <v>5234</v>
      </c>
      <c r="GQ88" s="52">
        <f t="shared" si="246"/>
        <v>0</v>
      </c>
      <c r="GR88" s="52">
        <f t="shared" si="247"/>
        <v>0</v>
      </c>
      <c r="GS88" s="52">
        <f t="shared" si="248"/>
        <v>0</v>
      </c>
      <c r="GT88" s="52">
        <f t="shared" si="249"/>
        <v>0</v>
      </c>
      <c r="GU88" s="52">
        <f t="shared" si="250"/>
        <v>0</v>
      </c>
      <c r="GV88" s="52">
        <v>0</v>
      </c>
      <c r="GW88" s="52">
        <v>1</v>
      </c>
      <c r="GX88" s="52">
        <v>2</v>
      </c>
      <c r="GY88" s="52">
        <v>1</v>
      </c>
      <c r="GZ88" s="52">
        <v>0</v>
      </c>
      <c r="HA88" s="52">
        <f t="shared" si="251"/>
        <v>0</v>
      </c>
      <c r="HB88" s="52">
        <f t="shared" si="252"/>
        <v>0.72463768115942029</v>
      </c>
      <c r="HC88" s="52">
        <f t="shared" si="253"/>
        <v>1.6949152542372881</v>
      </c>
      <c r="HD88" s="52">
        <f t="shared" si="254"/>
        <v>0.61728395061728392</v>
      </c>
      <c r="HE88" s="52">
        <f t="shared" si="255"/>
        <v>0</v>
      </c>
      <c r="HF88" s="54">
        <v>158</v>
      </c>
      <c r="HG88" s="54">
        <v>127</v>
      </c>
      <c r="HH88" s="54">
        <v>101</v>
      </c>
      <c r="HI88" s="54">
        <v>108</v>
      </c>
      <c r="HJ88" s="54">
        <v>98</v>
      </c>
      <c r="HK88" s="54">
        <v>914</v>
      </c>
      <c r="HL88" s="54">
        <v>942</v>
      </c>
      <c r="HM88" s="54">
        <v>918</v>
      </c>
      <c r="HN88" s="54">
        <v>965</v>
      </c>
      <c r="HO88" s="54">
        <v>824</v>
      </c>
      <c r="HP88" s="52">
        <f t="shared" si="256"/>
        <v>17.286652078774615</v>
      </c>
      <c r="HQ88" s="52">
        <f t="shared" si="257"/>
        <v>13.481953290870488</v>
      </c>
      <c r="HR88" s="52">
        <f t="shared" si="258"/>
        <v>11.002178649237472</v>
      </c>
      <c r="HS88" s="52">
        <f t="shared" si="259"/>
        <v>11.191709844559586</v>
      </c>
      <c r="HT88" s="52">
        <f t="shared" si="260"/>
        <v>11.893203883495145</v>
      </c>
    </row>
    <row r="89" spans="1:228" ht="15.75" thickBot="1">
      <c r="A89" s="43">
        <v>260660</v>
      </c>
      <c r="B89" s="43" t="s">
        <v>75</v>
      </c>
      <c r="C89" s="47">
        <v>2606</v>
      </c>
      <c r="D89" s="63">
        <v>1965.6666666666667</v>
      </c>
      <c r="E89" s="63">
        <v>2027.6666666666667</v>
      </c>
      <c r="F89" s="63">
        <v>1887.6666666666667</v>
      </c>
      <c r="G89" s="63">
        <v>1901.3333333333333</v>
      </c>
      <c r="H89" s="63">
        <v>1915.6666666666667</v>
      </c>
      <c r="I89" s="63">
        <v>5176</v>
      </c>
      <c r="J89" s="63">
        <v>1593</v>
      </c>
      <c r="K89" s="63">
        <v>4158</v>
      </c>
      <c r="L89" s="63">
        <v>4298</v>
      </c>
      <c r="M89" s="63">
        <v>4297</v>
      </c>
      <c r="N89" s="63">
        <v>21664</v>
      </c>
      <c r="O89" s="63">
        <v>28605</v>
      </c>
      <c r="P89" s="63">
        <v>29018</v>
      </c>
      <c r="Q89" s="63">
        <v>26954</v>
      </c>
      <c r="R89" s="63">
        <v>27155</v>
      </c>
      <c r="S89" s="64">
        <v>1336</v>
      </c>
      <c r="T89" s="64">
        <v>1277</v>
      </c>
      <c r="U89" s="64">
        <v>1910</v>
      </c>
      <c r="V89" s="64">
        <v>1681</v>
      </c>
      <c r="W89" s="64">
        <v>1769</v>
      </c>
      <c r="X89" s="52">
        <f t="shared" si="181"/>
        <v>0.67966762760725785</v>
      </c>
      <c r="Y89" s="52">
        <f t="shared" si="182"/>
        <v>0.62978793358540197</v>
      </c>
      <c r="Z89" s="52">
        <f t="shared" si="183"/>
        <v>1.0118311848843369</v>
      </c>
      <c r="AA89" s="52">
        <f t="shared" si="184"/>
        <v>0.88411640953716697</v>
      </c>
      <c r="AB89" s="52">
        <f t="shared" si="185"/>
        <v>0.9234383156429441</v>
      </c>
      <c r="AC89" s="52">
        <v>4994</v>
      </c>
      <c r="AD89" s="52">
        <v>1541</v>
      </c>
      <c r="AE89" s="52">
        <v>3987</v>
      </c>
      <c r="AF89" s="52">
        <v>4090</v>
      </c>
      <c r="AG89" s="61">
        <v>4175</v>
      </c>
      <c r="AH89" s="52">
        <f t="shared" si="186"/>
        <v>96.483771251931998</v>
      </c>
      <c r="AI89" s="52">
        <f t="shared" si="187"/>
        <v>96.73571876961708</v>
      </c>
      <c r="AJ89" s="52">
        <f t="shared" si="188"/>
        <v>95.887445887445892</v>
      </c>
      <c r="AK89" s="52">
        <f t="shared" si="189"/>
        <v>95.160539785946952</v>
      </c>
      <c r="AL89" s="52">
        <f t="shared" si="190"/>
        <v>97.160809867349315</v>
      </c>
      <c r="AM89" s="52">
        <v>2259</v>
      </c>
      <c r="AN89" s="52">
        <v>4201</v>
      </c>
      <c r="AO89" s="52">
        <v>6402</v>
      </c>
      <c r="AP89" s="52">
        <v>4613</v>
      </c>
      <c r="AQ89" s="61">
        <v>10856</v>
      </c>
      <c r="AR89" s="52">
        <f t="shared" si="191"/>
        <v>10.427437223042837</v>
      </c>
      <c r="AS89" s="52">
        <f t="shared" si="192"/>
        <v>14.686243663695159</v>
      </c>
      <c r="AT89" s="52">
        <f t="shared" si="193"/>
        <v>22.062168309325248</v>
      </c>
      <c r="AU89" s="52">
        <f t="shared" si="194"/>
        <v>17.114342954663499</v>
      </c>
      <c r="AV89" s="52">
        <f t="shared" si="195"/>
        <v>39.977904621616645</v>
      </c>
      <c r="AW89" s="52">
        <v>81067</v>
      </c>
      <c r="AX89" s="52">
        <v>82037</v>
      </c>
      <c r="AY89" s="52">
        <v>81626</v>
      </c>
      <c r="AZ89" s="52">
        <v>83769</v>
      </c>
      <c r="BA89" s="61">
        <v>88955</v>
      </c>
      <c r="BB89" s="52">
        <v>86641</v>
      </c>
      <c r="BC89" s="52">
        <v>86263</v>
      </c>
      <c r="BD89" s="52">
        <v>84962</v>
      </c>
      <c r="BE89" s="52">
        <v>84898</v>
      </c>
      <c r="BF89" s="61">
        <v>91253</v>
      </c>
      <c r="BG89" s="52">
        <f t="shared" si="196"/>
        <v>1.0687579409624137</v>
      </c>
      <c r="BH89" s="52">
        <f t="shared" si="197"/>
        <v>1.0515133415410121</v>
      </c>
      <c r="BI89" s="52">
        <f t="shared" si="198"/>
        <v>1.0408693308504644</v>
      </c>
      <c r="BJ89" s="52">
        <f t="shared" si="199"/>
        <v>1.013477539423892</v>
      </c>
      <c r="BK89" s="52">
        <f t="shared" si="200"/>
        <v>1.0258332864931707</v>
      </c>
      <c r="BL89" s="52">
        <v>608</v>
      </c>
      <c r="BM89" s="52">
        <v>515</v>
      </c>
      <c r="BN89" s="52">
        <v>503</v>
      </c>
      <c r="BO89" s="52">
        <v>523</v>
      </c>
      <c r="BP89" s="61">
        <v>518</v>
      </c>
      <c r="BQ89" s="52">
        <v>340</v>
      </c>
      <c r="BR89" s="52">
        <v>270</v>
      </c>
      <c r="BS89" s="52">
        <v>289</v>
      </c>
      <c r="BT89" s="52">
        <v>312</v>
      </c>
      <c r="BU89" s="61">
        <v>313</v>
      </c>
      <c r="BV89" s="52">
        <f t="shared" si="201"/>
        <v>55.921052631578952</v>
      </c>
      <c r="BW89" s="52">
        <f t="shared" si="202"/>
        <v>52.427184466019419</v>
      </c>
      <c r="BX89" s="52">
        <f t="shared" si="203"/>
        <v>57.455268389662031</v>
      </c>
      <c r="BY89" s="52">
        <f t="shared" si="204"/>
        <v>59.655831739961762</v>
      </c>
      <c r="BZ89" s="52">
        <f t="shared" si="205"/>
        <v>60.424710424710426</v>
      </c>
      <c r="CA89" s="52">
        <v>36</v>
      </c>
      <c r="CB89" s="52">
        <v>47</v>
      </c>
      <c r="CC89" s="52">
        <v>42</v>
      </c>
      <c r="CD89" s="52">
        <v>40</v>
      </c>
      <c r="CE89" s="61">
        <v>45</v>
      </c>
      <c r="CF89" s="52">
        <f t="shared" si="206"/>
        <v>5.9210526315789469</v>
      </c>
      <c r="CG89" s="52">
        <f t="shared" si="207"/>
        <v>9.1262135922330092</v>
      </c>
      <c r="CH89" s="52">
        <f t="shared" si="208"/>
        <v>8.3499005964214703</v>
      </c>
      <c r="CI89" s="52">
        <f t="shared" si="209"/>
        <v>7.6481835564053542</v>
      </c>
      <c r="CJ89" s="52">
        <f t="shared" si="210"/>
        <v>8.6872586872586872</v>
      </c>
      <c r="CK89" s="52">
        <v>3513</v>
      </c>
      <c r="CL89" s="52">
        <v>3826</v>
      </c>
      <c r="CM89" s="52">
        <v>4114</v>
      </c>
      <c r="CN89" s="52">
        <v>4183</v>
      </c>
      <c r="CO89" s="61">
        <v>5302</v>
      </c>
      <c r="CP89" s="52">
        <v>3513</v>
      </c>
      <c r="CQ89" s="52">
        <v>3826</v>
      </c>
      <c r="CR89" s="52">
        <v>4114</v>
      </c>
      <c r="CS89" s="52">
        <v>4183</v>
      </c>
      <c r="CT89" s="61">
        <v>5302</v>
      </c>
      <c r="CU89" s="52">
        <f t="shared" si="211"/>
        <v>100</v>
      </c>
      <c r="CV89" s="52">
        <f t="shared" si="212"/>
        <v>100</v>
      </c>
      <c r="CW89" s="52">
        <f t="shared" si="213"/>
        <v>100</v>
      </c>
      <c r="CX89" s="52">
        <f t="shared" si="214"/>
        <v>100</v>
      </c>
      <c r="CY89" s="52">
        <f t="shared" si="215"/>
        <v>100</v>
      </c>
      <c r="CZ89" s="52">
        <v>18343</v>
      </c>
      <c r="DA89" s="52">
        <v>20305</v>
      </c>
      <c r="DB89" s="52">
        <v>21188</v>
      </c>
      <c r="DC89" s="52">
        <v>20579</v>
      </c>
      <c r="DD89" s="61">
        <v>23291</v>
      </c>
      <c r="DE89" s="52">
        <v>18257</v>
      </c>
      <c r="DF89" s="52">
        <v>20295</v>
      </c>
      <c r="DG89" s="52">
        <v>21188</v>
      </c>
      <c r="DH89" s="52">
        <v>20525</v>
      </c>
      <c r="DI89" s="61">
        <v>23271</v>
      </c>
      <c r="DJ89" s="52">
        <f t="shared" si="216"/>
        <v>99.531156299405765</v>
      </c>
      <c r="DK89" s="52">
        <f t="shared" si="217"/>
        <v>99.950751046540262</v>
      </c>
      <c r="DL89" s="52">
        <f t="shared" si="218"/>
        <v>100</v>
      </c>
      <c r="DM89" s="52">
        <f t="shared" si="219"/>
        <v>99.737596579036875</v>
      </c>
      <c r="DN89" s="52">
        <f t="shared" si="220"/>
        <v>99.914129921428867</v>
      </c>
      <c r="DO89" s="52">
        <v>1855</v>
      </c>
      <c r="DP89" s="52">
        <v>1606</v>
      </c>
      <c r="DQ89" s="52">
        <v>1406</v>
      </c>
      <c r="DR89" s="52">
        <v>1568</v>
      </c>
      <c r="DS89" s="52">
        <v>1458</v>
      </c>
      <c r="DT89" s="52">
        <v>1174</v>
      </c>
      <c r="DU89" s="52">
        <v>1076</v>
      </c>
      <c r="DV89" s="52">
        <v>951</v>
      </c>
      <c r="DW89" s="52">
        <v>1001</v>
      </c>
      <c r="DX89" s="52">
        <v>989</v>
      </c>
      <c r="DY89" s="52">
        <f t="shared" si="221"/>
        <v>63.288409703504044</v>
      </c>
      <c r="DZ89" s="52">
        <f t="shared" si="222"/>
        <v>66.998754669987548</v>
      </c>
      <c r="EA89" s="52">
        <f t="shared" si="223"/>
        <v>67.638691322901849</v>
      </c>
      <c r="EB89" s="52">
        <f t="shared" si="224"/>
        <v>63.839285714285708</v>
      </c>
      <c r="EC89" s="52">
        <f t="shared" si="225"/>
        <v>67.832647462277095</v>
      </c>
      <c r="ED89" s="52">
        <v>11027</v>
      </c>
      <c r="EE89" s="52">
        <v>10265</v>
      </c>
      <c r="EF89" s="52">
        <v>8975</v>
      </c>
      <c r="EG89" s="52">
        <v>8446</v>
      </c>
      <c r="EH89" s="52">
        <v>9064</v>
      </c>
      <c r="EI89" s="52">
        <v>439</v>
      </c>
      <c r="EJ89" s="52">
        <v>349</v>
      </c>
      <c r="EK89" s="52">
        <v>153</v>
      </c>
      <c r="EL89" s="52">
        <v>159</v>
      </c>
      <c r="EM89" s="52">
        <v>129</v>
      </c>
      <c r="EN89" s="52">
        <f t="shared" si="226"/>
        <v>3.9811372086696295</v>
      </c>
      <c r="EO89" s="52">
        <f t="shared" si="227"/>
        <v>3.39990258158792</v>
      </c>
      <c r="EP89" s="52">
        <f t="shared" si="228"/>
        <v>1.7047353760445683</v>
      </c>
      <c r="EQ89" s="52">
        <f t="shared" si="229"/>
        <v>1.8825479516931092</v>
      </c>
      <c r="ER89" s="52">
        <f t="shared" si="230"/>
        <v>1.4232127096204765</v>
      </c>
      <c r="ES89" s="52">
        <v>102</v>
      </c>
      <c r="ET89" s="52">
        <v>72</v>
      </c>
      <c r="EU89" s="52">
        <v>92</v>
      </c>
      <c r="EV89" s="52">
        <v>44</v>
      </c>
      <c r="EW89" s="52">
        <v>20</v>
      </c>
      <c r="EX89" s="52">
        <v>33</v>
      </c>
      <c r="EY89" s="52">
        <v>46</v>
      </c>
      <c r="EZ89" s="52">
        <v>49</v>
      </c>
      <c r="FA89" s="52">
        <v>25</v>
      </c>
      <c r="FB89" s="52">
        <v>12</v>
      </c>
      <c r="FC89" s="52">
        <v>6</v>
      </c>
      <c r="FD89" s="52">
        <v>5</v>
      </c>
      <c r="FE89" s="52">
        <v>20</v>
      </c>
      <c r="FF89" s="52">
        <v>4</v>
      </c>
      <c r="FG89" s="52">
        <v>3</v>
      </c>
      <c r="FH89" s="52">
        <f t="shared" si="231"/>
        <v>32.352941176470587</v>
      </c>
      <c r="FI89" s="52">
        <f t="shared" si="232"/>
        <v>63.888888888888886</v>
      </c>
      <c r="FJ89" s="52">
        <f t="shared" si="233"/>
        <v>53.260869565217398</v>
      </c>
      <c r="FK89" s="52">
        <f t="shared" si="234"/>
        <v>56.81818181818182</v>
      </c>
      <c r="FL89" s="52">
        <f t="shared" si="235"/>
        <v>60</v>
      </c>
      <c r="FM89" s="52">
        <f t="shared" si="236"/>
        <v>5.8823529411764701</v>
      </c>
      <c r="FN89" s="52">
        <f t="shared" si="237"/>
        <v>6.9444444444444446</v>
      </c>
      <c r="FO89" s="52">
        <f t="shared" si="238"/>
        <v>21.739130434782609</v>
      </c>
      <c r="FP89" s="52">
        <f t="shared" si="239"/>
        <v>9.0909090909090917</v>
      </c>
      <c r="FQ89" s="52">
        <f t="shared" si="240"/>
        <v>15</v>
      </c>
      <c r="FR89" s="52">
        <v>0</v>
      </c>
      <c r="FS89" s="52">
        <v>2</v>
      </c>
      <c r="FT89" s="52">
        <v>8</v>
      </c>
      <c r="FU89" s="52">
        <v>1</v>
      </c>
      <c r="FV89" s="52">
        <v>1</v>
      </c>
      <c r="FW89" s="52">
        <v>122</v>
      </c>
      <c r="FX89" s="52">
        <v>105</v>
      </c>
      <c r="FY89" s="52">
        <v>125</v>
      </c>
      <c r="FZ89" s="52">
        <v>79</v>
      </c>
      <c r="GA89" s="52">
        <v>39</v>
      </c>
      <c r="GB89" s="52">
        <f t="shared" si="241"/>
        <v>0</v>
      </c>
      <c r="GC89" s="52">
        <f t="shared" si="242"/>
        <v>1.9047619047619049</v>
      </c>
      <c r="GD89" s="52">
        <f t="shared" si="243"/>
        <v>6.4</v>
      </c>
      <c r="GE89" s="52">
        <f t="shared" si="244"/>
        <v>1.2658227848101267</v>
      </c>
      <c r="GF89" s="52">
        <f t="shared" si="245"/>
        <v>2.5641025641025639</v>
      </c>
      <c r="GG89" s="52">
        <v>0</v>
      </c>
      <c r="GH89" s="52">
        <v>0</v>
      </c>
      <c r="GI89" s="52">
        <v>0</v>
      </c>
      <c r="GJ89" s="52">
        <v>0</v>
      </c>
      <c r="GK89" s="52">
        <v>0</v>
      </c>
      <c r="GL89" s="52">
        <v>8209</v>
      </c>
      <c r="GM89" s="52">
        <v>8512</v>
      </c>
      <c r="GN89" s="52">
        <v>7446</v>
      </c>
      <c r="GO89" s="52">
        <v>7502</v>
      </c>
      <c r="GP89" s="52">
        <v>7555</v>
      </c>
      <c r="GQ89" s="52">
        <f t="shared" si="246"/>
        <v>0</v>
      </c>
      <c r="GR89" s="52">
        <f t="shared" si="247"/>
        <v>0</v>
      </c>
      <c r="GS89" s="52">
        <f t="shared" si="248"/>
        <v>0</v>
      </c>
      <c r="GT89" s="52">
        <f t="shared" si="249"/>
        <v>0</v>
      </c>
      <c r="GU89" s="52">
        <f t="shared" si="250"/>
        <v>0</v>
      </c>
      <c r="GV89" s="52">
        <v>0</v>
      </c>
      <c r="GW89" s="52">
        <v>0</v>
      </c>
      <c r="GX89" s="52">
        <v>0</v>
      </c>
      <c r="GY89" s="52">
        <v>0</v>
      </c>
      <c r="GZ89" s="52">
        <v>0</v>
      </c>
      <c r="HA89" s="52">
        <f t="shared" si="251"/>
        <v>0</v>
      </c>
      <c r="HB89" s="52">
        <f t="shared" si="252"/>
        <v>0</v>
      </c>
      <c r="HC89" s="52">
        <f t="shared" si="253"/>
        <v>0</v>
      </c>
      <c r="HD89" s="52">
        <f t="shared" si="254"/>
        <v>0</v>
      </c>
      <c r="HE89" s="52">
        <f t="shared" si="255"/>
        <v>0</v>
      </c>
      <c r="HF89" s="54">
        <v>308</v>
      </c>
      <c r="HG89" s="54">
        <v>231</v>
      </c>
      <c r="HH89" s="54">
        <v>280</v>
      </c>
      <c r="HI89" s="54">
        <v>204</v>
      </c>
      <c r="HJ89" s="54">
        <v>159</v>
      </c>
      <c r="HK89" s="54">
        <v>1510</v>
      </c>
      <c r="HL89" s="54">
        <v>1309</v>
      </c>
      <c r="HM89" s="54">
        <v>1378</v>
      </c>
      <c r="HN89" s="54">
        <v>1192</v>
      </c>
      <c r="HO89" s="54">
        <v>1017</v>
      </c>
      <c r="HP89" s="52">
        <f t="shared" si="256"/>
        <v>20.397350993377483</v>
      </c>
      <c r="HQ89" s="52">
        <f t="shared" si="257"/>
        <v>17.647058823529413</v>
      </c>
      <c r="HR89" s="52">
        <f t="shared" si="258"/>
        <v>20.319303338171263</v>
      </c>
      <c r="HS89" s="52">
        <f t="shared" si="259"/>
        <v>17.114093959731544</v>
      </c>
      <c r="HT89" s="52">
        <f t="shared" si="260"/>
        <v>15.634218289085547</v>
      </c>
    </row>
    <row r="90" spans="1:228" ht="15.75" thickBot="1">
      <c r="A90" s="43">
        <v>260670</v>
      </c>
      <c r="B90" s="43" t="s">
        <v>50</v>
      </c>
      <c r="C90" s="47">
        <v>2604</v>
      </c>
      <c r="D90" s="63">
        <v>532.33333333333337</v>
      </c>
      <c r="E90" s="63">
        <v>540</v>
      </c>
      <c r="F90" s="63">
        <v>547</v>
      </c>
      <c r="G90" s="63">
        <v>549</v>
      </c>
      <c r="H90" s="63">
        <v>549.66666666666663</v>
      </c>
      <c r="I90" s="63">
        <v>1264</v>
      </c>
      <c r="J90" s="63">
        <v>13470</v>
      </c>
      <c r="K90" s="63">
        <v>1342</v>
      </c>
      <c r="L90" s="63">
        <v>1196</v>
      </c>
      <c r="M90" s="63">
        <v>1203</v>
      </c>
      <c r="N90" s="63">
        <v>7524</v>
      </c>
      <c r="O90" s="63">
        <v>7803</v>
      </c>
      <c r="P90" s="63">
        <v>7833</v>
      </c>
      <c r="Q90" s="63">
        <v>7534</v>
      </c>
      <c r="R90" s="63">
        <v>7542</v>
      </c>
      <c r="S90" s="64">
        <v>433</v>
      </c>
      <c r="T90" s="64">
        <v>174</v>
      </c>
      <c r="U90" s="64">
        <v>184</v>
      </c>
      <c r="V90" s="64">
        <v>82</v>
      </c>
      <c r="W90" s="64">
        <v>117</v>
      </c>
      <c r="X90" s="52">
        <f t="shared" si="181"/>
        <v>0.8134001252348152</v>
      </c>
      <c r="Y90" s="52">
        <f t="shared" si="182"/>
        <v>0.32222222222222224</v>
      </c>
      <c r="Z90" s="52">
        <f t="shared" si="183"/>
        <v>0.33638025594149906</v>
      </c>
      <c r="AA90" s="52">
        <f t="shared" si="184"/>
        <v>0.1493624772313297</v>
      </c>
      <c r="AB90" s="52">
        <f t="shared" si="185"/>
        <v>0.21285627653123107</v>
      </c>
      <c r="AC90" s="52">
        <v>1230</v>
      </c>
      <c r="AD90" s="52">
        <v>13132</v>
      </c>
      <c r="AE90" s="52">
        <v>1276</v>
      </c>
      <c r="AF90" s="52">
        <v>1138</v>
      </c>
      <c r="AG90" s="61">
        <v>1063</v>
      </c>
      <c r="AH90" s="52">
        <f t="shared" si="186"/>
        <v>97.310126582278471</v>
      </c>
      <c r="AI90" s="52">
        <f t="shared" si="187"/>
        <v>97.490720118782477</v>
      </c>
      <c r="AJ90" s="52">
        <f t="shared" si="188"/>
        <v>95.081967213114751</v>
      </c>
      <c r="AK90" s="52">
        <f t="shared" si="189"/>
        <v>95.150501672240807</v>
      </c>
      <c r="AL90" s="52">
        <f t="shared" si="190"/>
        <v>88.36242726517041</v>
      </c>
      <c r="AM90" s="52">
        <v>51</v>
      </c>
      <c r="AN90" s="52">
        <v>157</v>
      </c>
      <c r="AO90" s="52">
        <v>354</v>
      </c>
      <c r="AP90" s="52">
        <v>404</v>
      </c>
      <c r="AQ90" s="61">
        <v>1533</v>
      </c>
      <c r="AR90" s="52">
        <f t="shared" si="191"/>
        <v>0.67783094098883578</v>
      </c>
      <c r="AS90" s="52">
        <f t="shared" si="192"/>
        <v>2.0120466487248496</v>
      </c>
      <c r="AT90" s="52">
        <f t="shared" si="193"/>
        <v>4.5193412485637685</v>
      </c>
      <c r="AU90" s="52">
        <f t="shared" si="194"/>
        <v>5.3623573135120779</v>
      </c>
      <c r="AV90" s="52">
        <f t="shared" si="195"/>
        <v>20.326173428798729</v>
      </c>
      <c r="AW90" s="52">
        <v>23382</v>
      </c>
      <c r="AX90" s="52">
        <v>28786</v>
      </c>
      <c r="AY90" s="52">
        <v>29323</v>
      </c>
      <c r="AZ90" s="52">
        <v>29057</v>
      </c>
      <c r="BA90" s="61">
        <v>28810</v>
      </c>
      <c r="BB90" s="52">
        <v>24391</v>
      </c>
      <c r="BC90" s="52">
        <v>26523</v>
      </c>
      <c r="BD90" s="52">
        <v>25816</v>
      </c>
      <c r="BE90" s="52">
        <v>24904</v>
      </c>
      <c r="BF90" s="61">
        <v>23514</v>
      </c>
      <c r="BG90" s="52">
        <f t="shared" si="196"/>
        <v>1.0431528526216749</v>
      </c>
      <c r="BH90" s="52">
        <f t="shared" si="197"/>
        <v>0.92138539567845479</v>
      </c>
      <c r="BI90" s="52">
        <f t="shared" si="198"/>
        <v>0.8804010503700167</v>
      </c>
      <c r="BJ90" s="52">
        <f t="shared" si="199"/>
        <v>0.85707402691262002</v>
      </c>
      <c r="BK90" s="52">
        <f t="shared" si="200"/>
        <v>0.81617493925720241</v>
      </c>
      <c r="BL90" s="52">
        <v>125</v>
      </c>
      <c r="BM90" s="52">
        <v>104</v>
      </c>
      <c r="BN90" s="52">
        <v>102</v>
      </c>
      <c r="BO90" s="52">
        <v>106</v>
      </c>
      <c r="BP90" s="61">
        <v>91</v>
      </c>
      <c r="BQ90" s="52">
        <v>33</v>
      </c>
      <c r="BR90" s="52">
        <v>43</v>
      </c>
      <c r="BS90" s="52">
        <v>53</v>
      </c>
      <c r="BT90" s="52">
        <v>65</v>
      </c>
      <c r="BU90" s="61">
        <v>52</v>
      </c>
      <c r="BV90" s="52">
        <f t="shared" si="201"/>
        <v>26.400000000000002</v>
      </c>
      <c r="BW90" s="52">
        <f t="shared" si="202"/>
        <v>41.346153846153847</v>
      </c>
      <c r="BX90" s="52">
        <f t="shared" si="203"/>
        <v>51.960784313725497</v>
      </c>
      <c r="BY90" s="52">
        <f t="shared" si="204"/>
        <v>61.320754716981128</v>
      </c>
      <c r="BZ90" s="52">
        <f t="shared" si="205"/>
        <v>57.142857142857139</v>
      </c>
      <c r="CA90" s="52">
        <v>6</v>
      </c>
      <c r="CB90" s="52">
        <v>13</v>
      </c>
      <c r="CC90" s="52">
        <v>6</v>
      </c>
      <c r="CD90" s="52">
        <v>7</v>
      </c>
      <c r="CE90" s="61">
        <v>11</v>
      </c>
      <c r="CF90" s="52">
        <f t="shared" si="206"/>
        <v>4.8</v>
      </c>
      <c r="CG90" s="52">
        <f t="shared" si="207"/>
        <v>12.5</v>
      </c>
      <c r="CH90" s="52">
        <f t="shared" si="208"/>
        <v>5.8823529411764701</v>
      </c>
      <c r="CI90" s="52">
        <f t="shared" si="209"/>
        <v>6.6037735849056602</v>
      </c>
      <c r="CJ90" s="52">
        <f t="shared" si="210"/>
        <v>12.087912087912088</v>
      </c>
      <c r="CK90" s="52">
        <v>1576</v>
      </c>
      <c r="CL90" s="52">
        <v>1980</v>
      </c>
      <c r="CM90" s="52">
        <v>2067</v>
      </c>
      <c r="CN90" s="52">
        <v>2195</v>
      </c>
      <c r="CO90" s="61">
        <v>2141</v>
      </c>
      <c r="CP90" s="52">
        <v>1558</v>
      </c>
      <c r="CQ90" s="52">
        <v>1925</v>
      </c>
      <c r="CR90" s="52">
        <v>1991</v>
      </c>
      <c r="CS90" s="52">
        <v>2167</v>
      </c>
      <c r="CT90" s="61">
        <v>2087</v>
      </c>
      <c r="CU90" s="52">
        <f t="shared" si="211"/>
        <v>98.857868020304579</v>
      </c>
      <c r="CV90" s="52">
        <f t="shared" si="212"/>
        <v>97.222222222222214</v>
      </c>
      <c r="CW90" s="52">
        <f t="shared" si="213"/>
        <v>96.323173681664244</v>
      </c>
      <c r="CX90" s="52">
        <f t="shared" si="214"/>
        <v>98.724373576309802</v>
      </c>
      <c r="CY90" s="52">
        <f t="shared" si="215"/>
        <v>97.477814105558153</v>
      </c>
      <c r="CZ90" s="52">
        <v>8124</v>
      </c>
      <c r="DA90" s="52">
        <v>10190</v>
      </c>
      <c r="DB90" s="52">
        <v>10130</v>
      </c>
      <c r="DC90" s="52">
        <v>9768</v>
      </c>
      <c r="DD90" s="61">
        <v>9257</v>
      </c>
      <c r="DE90" s="52">
        <v>7981</v>
      </c>
      <c r="DF90" s="52">
        <v>9850</v>
      </c>
      <c r="DG90" s="52">
        <v>9499</v>
      </c>
      <c r="DH90" s="52">
        <v>9144</v>
      </c>
      <c r="DI90" s="61">
        <v>8402</v>
      </c>
      <c r="DJ90" s="52">
        <f t="shared" si="216"/>
        <v>98.239783357951751</v>
      </c>
      <c r="DK90" s="52">
        <f t="shared" si="217"/>
        <v>96.663395485770366</v>
      </c>
      <c r="DL90" s="52">
        <f t="shared" si="218"/>
        <v>93.770977295162879</v>
      </c>
      <c r="DM90" s="52">
        <f t="shared" si="219"/>
        <v>93.611793611793615</v>
      </c>
      <c r="DN90" s="52">
        <f t="shared" si="220"/>
        <v>90.76374635411041</v>
      </c>
      <c r="DO90" s="52">
        <v>442</v>
      </c>
      <c r="DP90" s="52">
        <v>500</v>
      </c>
      <c r="DQ90" s="52">
        <v>433</v>
      </c>
      <c r="DR90" s="52">
        <v>366</v>
      </c>
      <c r="DS90" s="52">
        <v>317</v>
      </c>
      <c r="DT90" s="52">
        <v>321</v>
      </c>
      <c r="DU90" s="52">
        <v>346</v>
      </c>
      <c r="DV90" s="52">
        <v>297</v>
      </c>
      <c r="DW90" s="52">
        <v>271</v>
      </c>
      <c r="DX90" s="52">
        <v>200</v>
      </c>
      <c r="DY90" s="52">
        <f t="shared" si="221"/>
        <v>72.624434389140262</v>
      </c>
      <c r="DZ90" s="52">
        <f t="shared" si="222"/>
        <v>69.199999999999989</v>
      </c>
      <c r="EA90" s="52">
        <f t="shared" si="223"/>
        <v>68.591224018475742</v>
      </c>
      <c r="EB90" s="52">
        <f t="shared" si="224"/>
        <v>74.043715846994544</v>
      </c>
      <c r="EC90" s="52">
        <f t="shared" si="225"/>
        <v>63.09148264984227</v>
      </c>
      <c r="ED90" s="52">
        <v>2448</v>
      </c>
      <c r="EE90" s="52">
        <v>3156</v>
      </c>
      <c r="EF90" s="52">
        <v>2860</v>
      </c>
      <c r="EG90" s="52">
        <v>2540</v>
      </c>
      <c r="EH90" s="52">
        <v>2361</v>
      </c>
      <c r="EI90" s="52">
        <v>71</v>
      </c>
      <c r="EJ90" s="52">
        <v>128</v>
      </c>
      <c r="EK90" s="52">
        <v>85</v>
      </c>
      <c r="EL90" s="52">
        <v>23</v>
      </c>
      <c r="EM90" s="52">
        <v>27</v>
      </c>
      <c r="EN90" s="52">
        <f t="shared" si="226"/>
        <v>2.9003267973856208</v>
      </c>
      <c r="EO90" s="52">
        <f t="shared" si="227"/>
        <v>4.0557667934093784</v>
      </c>
      <c r="EP90" s="52">
        <f t="shared" si="228"/>
        <v>2.9720279720279721</v>
      </c>
      <c r="EQ90" s="52">
        <f t="shared" si="229"/>
        <v>0.90551181102362199</v>
      </c>
      <c r="ER90" s="52">
        <f t="shared" si="230"/>
        <v>1.1435832274459974</v>
      </c>
      <c r="ES90" s="52">
        <v>19</v>
      </c>
      <c r="ET90" s="52">
        <v>6</v>
      </c>
      <c r="EU90" s="52">
        <v>9</v>
      </c>
      <c r="EV90" s="52">
        <v>2</v>
      </c>
      <c r="EW90" s="52">
        <v>0</v>
      </c>
      <c r="EX90" s="52">
        <v>1</v>
      </c>
      <c r="EY90" s="52">
        <v>0</v>
      </c>
      <c r="EZ90" s="52">
        <v>4</v>
      </c>
      <c r="FA90" s="52">
        <v>0</v>
      </c>
      <c r="FB90" s="52">
        <v>0</v>
      </c>
      <c r="FC90" s="52">
        <v>10</v>
      </c>
      <c r="FD90" s="52">
        <v>6</v>
      </c>
      <c r="FE90" s="52">
        <v>3</v>
      </c>
      <c r="FF90" s="52">
        <v>2</v>
      </c>
      <c r="FG90" s="52">
        <v>0</v>
      </c>
      <c r="FH90" s="52">
        <f t="shared" si="231"/>
        <v>5.2631578947368416</v>
      </c>
      <c r="FI90" s="52">
        <f t="shared" si="232"/>
        <v>0</v>
      </c>
      <c r="FJ90" s="52">
        <f t="shared" si="233"/>
        <v>44.444444444444443</v>
      </c>
      <c r="FK90" s="52">
        <f t="shared" si="234"/>
        <v>0</v>
      </c>
      <c r="FL90" s="52">
        <f t="shared" si="235"/>
        <v>0</v>
      </c>
      <c r="FM90" s="52">
        <f t="shared" si="236"/>
        <v>52.631578947368418</v>
      </c>
      <c r="FN90" s="52">
        <f t="shared" si="237"/>
        <v>100</v>
      </c>
      <c r="FO90" s="52">
        <f t="shared" si="238"/>
        <v>33.333333333333329</v>
      </c>
      <c r="FP90" s="52">
        <f t="shared" si="239"/>
        <v>100</v>
      </c>
      <c r="FQ90" s="52">
        <f t="shared" si="240"/>
        <v>0</v>
      </c>
      <c r="FR90" s="52">
        <v>0</v>
      </c>
      <c r="FS90" s="52">
        <v>1</v>
      </c>
      <c r="FT90" s="52">
        <v>0</v>
      </c>
      <c r="FU90" s="52">
        <v>0</v>
      </c>
      <c r="FV90" s="52">
        <v>0</v>
      </c>
      <c r="FW90" s="52">
        <v>31</v>
      </c>
      <c r="FX90" s="52">
        <v>26</v>
      </c>
      <c r="FY90" s="52">
        <v>22</v>
      </c>
      <c r="FZ90" s="52">
        <v>23</v>
      </c>
      <c r="GA90" s="52">
        <v>12</v>
      </c>
      <c r="GB90" s="52">
        <f t="shared" si="241"/>
        <v>0</v>
      </c>
      <c r="GC90" s="52">
        <f t="shared" si="242"/>
        <v>3.8461538461538463</v>
      </c>
      <c r="GD90" s="52">
        <f t="shared" si="243"/>
        <v>0</v>
      </c>
      <c r="GE90" s="52">
        <f t="shared" si="244"/>
        <v>0</v>
      </c>
      <c r="GF90" s="52">
        <f t="shared" si="245"/>
        <v>0</v>
      </c>
      <c r="GG90" s="52">
        <v>0</v>
      </c>
      <c r="GH90" s="52">
        <v>1</v>
      </c>
      <c r="GI90" s="52">
        <v>0</v>
      </c>
      <c r="GJ90" s="52">
        <v>2</v>
      </c>
      <c r="GK90" s="52">
        <v>6</v>
      </c>
      <c r="GL90" s="52">
        <v>2641</v>
      </c>
      <c r="GM90" s="52">
        <v>2685</v>
      </c>
      <c r="GN90" s="52">
        <v>2603</v>
      </c>
      <c r="GO90" s="52">
        <v>2607</v>
      </c>
      <c r="GP90" s="52">
        <v>2611</v>
      </c>
      <c r="GQ90" s="52">
        <f t="shared" si="246"/>
        <v>0</v>
      </c>
      <c r="GR90" s="52">
        <f t="shared" si="247"/>
        <v>3.7243947858472999</v>
      </c>
      <c r="GS90" s="52">
        <f t="shared" si="248"/>
        <v>0</v>
      </c>
      <c r="GT90" s="52">
        <f t="shared" si="249"/>
        <v>7.6716532412734937</v>
      </c>
      <c r="GU90" s="52">
        <f t="shared" si="250"/>
        <v>22.97970126388357</v>
      </c>
      <c r="GV90" s="52">
        <v>0</v>
      </c>
      <c r="GW90" s="52">
        <v>0</v>
      </c>
      <c r="GX90" s="52">
        <v>0</v>
      </c>
      <c r="GY90" s="52">
        <v>0</v>
      </c>
      <c r="GZ90" s="52">
        <v>0</v>
      </c>
      <c r="HA90" s="52">
        <f t="shared" si="251"/>
        <v>0</v>
      </c>
      <c r="HB90" s="52">
        <f t="shared" si="252"/>
        <v>0</v>
      </c>
      <c r="HC90" s="52">
        <f t="shared" si="253"/>
        <v>0</v>
      </c>
      <c r="HD90" s="52">
        <f t="shared" si="254"/>
        <v>0</v>
      </c>
      <c r="HE90" s="52">
        <f t="shared" si="255"/>
        <v>0</v>
      </c>
      <c r="HF90" s="54">
        <v>39</v>
      </c>
      <c r="HG90" s="54">
        <v>35</v>
      </c>
      <c r="HH90" s="54">
        <v>42</v>
      </c>
      <c r="HI90" s="54">
        <v>51</v>
      </c>
      <c r="HJ90" s="54">
        <v>50</v>
      </c>
      <c r="HK90" s="54">
        <v>336</v>
      </c>
      <c r="HL90" s="54">
        <v>276</v>
      </c>
      <c r="HM90" s="54">
        <v>333</v>
      </c>
      <c r="HN90" s="54">
        <v>301</v>
      </c>
      <c r="HO90" s="54">
        <v>273</v>
      </c>
      <c r="HP90" s="52">
        <f t="shared" si="256"/>
        <v>11.607142857142858</v>
      </c>
      <c r="HQ90" s="52">
        <f t="shared" si="257"/>
        <v>12.681159420289855</v>
      </c>
      <c r="HR90" s="52">
        <f t="shared" si="258"/>
        <v>12.612612612612612</v>
      </c>
      <c r="HS90" s="52">
        <f t="shared" si="259"/>
        <v>16.943521594684384</v>
      </c>
      <c r="HT90" s="52">
        <f t="shared" si="260"/>
        <v>18.315018315018314</v>
      </c>
    </row>
    <row r="91" spans="1:228" ht="15.75" thickBot="1">
      <c r="A91" s="43">
        <v>260680</v>
      </c>
      <c r="B91" s="43" t="s">
        <v>5</v>
      </c>
      <c r="C91" s="47">
        <v>2601</v>
      </c>
      <c r="D91" s="63">
        <v>8425.6666666666661</v>
      </c>
      <c r="E91" s="63">
        <v>8687</v>
      </c>
      <c r="F91" s="63">
        <v>9026</v>
      </c>
      <c r="G91" s="63">
        <v>9159.6666666666661</v>
      </c>
      <c r="H91" s="63">
        <v>9289.6666666666661</v>
      </c>
      <c r="I91" s="63">
        <v>14407</v>
      </c>
      <c r="J91" s="63">
        <v>1365</v>
      </c>
      <c r="K91" s="63">
        <v>14026</v>
      </c>
      <c r="L91" s="63">
        <v>12628</v>
      </c>
      <c r="M91" s="63">
        <v>13386</v>
      </c>
      <c r="N91" s="63">
        <v>92548</v>
      </c>
      <c r="O91" s="63">
        <v>98601</v>
      </c>
      <c r="P91" s="63">
        <v>100191</v>
      </c>
      <c r="Q91" s="63">
        <v>102021</v>
      </c>
      <c r="R91" s="63">
        <v>103537</v>
      </c>
      <c r="S91" s="64">
        <v>7223</v>
      </c>
      <c r="T91" s="64">
        <v>6883</v>
      </c>
      <c r="U91" s="64">
        <v>5116</v>
      </c>
      <c r="V91" s="64">
        <v>5895</v>
      </c>
      <c r="W91" s="64">
        <v>3799</v>
      </c>
      <c r="X91" s="52">
        <f t="shared" si="181"/>
        <v>0.85726154211338379</v>
      </c>
      <c r="Y91" s="52">
        <f t="shared" si="182"/>
        <v>0.7923333717048463</v>
      </c>
      <c r="Z91" s="52">
        <f t="shared" si="183"/>
        <v>0.56680700199423883</v>
      </c>
      <c r="AA91" s="52">
        <f t="shared" si="184"/>
        <v>0.64358237199315849</v>
      </c>
      <c r="AB91" s="52">
        <f t="shared" si="185"/>
        <v>0.40894901144640999</v>
      </c>
      <c r="AC91" s="52">
        <v>14056</v>
      </c>
      <c r="AD91" s="52">
        <v>1359</v>
      </c>
      <c r="AE91" s="52">
        <v>13690</v>
      </c>
      <c r="AF91" s="52">
        <v>12346</v>
      </c>
      <c r="AG91" s="61">
        <v>12991</v>
      </c>
      <c r="AH91" s="52">
        <f t="shared" si="186"/>
        <v>97.563684320122164</v>
      </c>
      <c r="AI91" s="52">
        <f t="shared" si="187"/>
        <v>99.560439560439562</v>
      </c>
      <c r="AJ91" s="52">
        <f t="shared" si="188"/>
        <v>97.604448880650224</v>
      </c>
      <c r="AK91" s="52">
        <f t="shared" si="189"/>
        <v>97.766867279062396</v>
      </c>
      <c r="AL91" s="52">
        <f t="shared" si="190"/>
        <v>97.049155834453899</v>
      </c>
      <c r="AM91" s="52">
        <v>16277</v>
      </c>
      <c r="AN91" s="52">
        <v>18037</v>
      </c>
      <c r="AO91" s="52">
        <v>14013</v>
      </c>
      <c r="AP91" s="52">
        <v>13976</v>
      </c>
      <c r="AQ91" s="61">
        <v>14133</v>
      </c>
      <c r="AR91" s="52">
        <f t="shared" si="191"/>
        <v>17.587630202705622</v>
      </c>
      <c r="AS91" s="52">
        <f t="shared" si="192"/>
        <v>18.292917921724932</v>
      </c>
      <c r="AT91" s="52">
        <f t="shared" si="193"/>
        <v>13.986286193370661</v>
      </c>
      <c r="AU91" s="52">
        <f t="shared" si="194"/>
        <v>13.699140373060448</v>
      </c>
      <c r="AV91" s="52">
        <f t="shared" si="195"/>
        <v>13.65019268474072</v>
      </c>
      <c r="AW91" s="52">
        <v>304756</v>
      </c>
      <c r="AX91" s="52">
        <v>291003</v>
      </c>
      <c r="AY91" s="52">
        <v>333163</v>
      </c>
      <c r="AZ91" s="52">
        <v>491656</v>
      </c>
      <c r="BA91" s="61">
        <v>442558</v>
      </c>
      <c r="BB91" s="52">
        <v>315631</v>
      </c>
      <c r="BC91" s="52">
        <v>290124</v>
      </c>
      <c r="BD91" s="52">
        <v>328330</v>
      </c>
      <c r="BE91" s="52">
        <v>304495</v>
      </c>
      <c r="BF91" s="61">
        <v>299094</v>
      </c>
      <c r="BG91" s="52">
        <f t="shared" si="196"/>
        <v>1.0356842851330244</v>
      </c>
      <c r="BH91" s="52">
        <f t="shared" si="197"/>
        <v>0.99697941258337541</v>
      </c>
      <c r="BI91" s="52">
        <f t="shared" si="198"/>
        <v>0.98549358722307101</v>
      </c>
      <c r="BJ91" s="52">
        <f t="shared" si="199"/>
        <v>0.61932530061669133</v>
      </c>
      <c r="BK91" s="52">
        <f t="shared" si="200"/>
        <v>0.67583006069260976</v>
      </c>
      <c r="BL91" s="52">
        <v>1470</v>
      </c>
      <c r="BM91" s="52">
        <v>1451</v>
      </c>
      <c r="BN91" s="52">
        <v>1379</v>
      </c>
      <c r="BO91" s="52">
        <v>1477</v>
      </c>
      <c r="BP91" s="61">
        <v>1516</v>
      </c>
      <c r="BQ91" s="52">
        <v>650</v>
      </c>
      <c r="BR91" s="52">
        <v>620</v>
      </c>
      <c r="BS91" s="52">
        <v>590</v>
      </c>
      <c r="BT91" s="52">
        <v>685</v>
      </c>
      <c r="BU91" s="61">
        <v>726</v>
      </c>
      <c r="BV91" s="52">
        <f t="shared" si="201"/>
        <v>44.217687074829932</v>
      </c>
      <c r="BW91" s="52">
        <f t="shared" si="202"/>
        <v>42.729152308752582</v>
      </c>
      <c r="BX91" s="52">
        <f t="shared" si="203"/>
        <v>42.784626540971722</v>
      </c>
      <c r="BY91" s="52">
        <f t="shared" si="204"/>
        <v>46.377792823290456</v>
      </c>
      <c r="BZ91" s="52">
        <f t="shared" si="205"/>
        <v>47.889182058047489</v>
      </c>
      <c r="CA91" s="52">
        <v>119</v>
      </c>
      <c r="CB91" s="52">
        <v>121</v>
      </c>
      <c r="CC91" s="52">
        <v>110</v>
      </c>
      <c r="CD91" s="52">
        <v>105</v>
      </c>
      <c r="CE91" s="61">
        <v>122</v>
      </c>
      <c r="CF91" s="52">
        <f t="shared" si="206"/>
        <v>8.0952380952380949</v>
      </c>
      <c r="CG91" s="52">
        <f t="shared" si="207"/>
        <v>8.3390764989662305</v>
      </c>
      <c r="CH91" s="52">
        <f t="shared" si="208"/>
        <v>7.9767947788252354</v>
      </c>
      <c r="CI91" s="52">
        <f t="shared" si="209"/>
        <v>7.109004739336493</v>
      </c>
      <c r="CJ91" s="52">
        <f t="shared" si="210"/>
        <v>8.047493403693931</v>
      </c>
      <c r="CK91" s="52">
        <v>18487</v>
      </c>
      <c r="CL91" s="52">
        <v>18083</v>
      </c>
      <c r="CM91" s="52">
        <v>23095</v>
      </c>
      <c r="CN91" s="52">
        <v>22106</v>
      </c>
      <c r="CO91" s="61">
        <v>25113</v>
      </c>
      <c r="CP91" s="52">
        <v>17243</v>
      </c>
      <c r="CQ91" s="52">
        <v>16772</v>
      </c>
      <c r="CR91" s="52">
        <v>21175</v>
      </c>
      <c r="CS91" s="52">
        <v>19844</v>
      </c>
      <c r="CT91" s="61">
        <v>22389</v>
      </c>
      <c r="CU91" s="52">
        <f t="shared" si="211"/>
        <v>93.270947152052798</v>
      </c>
      <c r="CV91" s="52">
        <f t="shared" si="212"/>
        <v>92.75009677597744</v>
      </c>
      <c r="CW91" s="52">
        <f t="shared" si="213"/>
        <v>91.686512232084866</v>
      </c>
      <c r="CX91" s="52">
        <f t="shared" si="214"/>
        <v>89.767483941011491</v>
      </c>
      <c r="CY91" s="52">
        <f t="shared" si="215"/>
        <v>89.153028312029619</v>
      </c>
      <c r="CZ91" s="52">
        <v>84964</v>
      </c>
      <c r="DA91" s="52">
        <v>83339</v>
      </c>
      <c r="DB91" s="52">
        <v>100287</v>
      </c>
      <c r="DC91" s="52">
        <v>94305</v>
      </c>
      <c r="DD91" s="61">
        <v>99548</v>
      </c>
      <c r="DE91" s="52">
        <v>75363</v>
      </c>
      <c r="DF91" s="52">
        <v>74396</v>
      </c>
      <c r="DG91" s="52">
        <v>88930</v>
      </c>
      <c r="DH91" s="52">
        <v>82433</v>
      </c>
      <c r="DI91" s="61">
        <v>86661</v>
      </c>
      <c r="DJ91" s="52">
        <f t="shared" si="216"/>
        <v>88.699919966103295</v>
      </c>
      <c r="DK91" s="52">
        <f t="shared" si="217"/>
        <v>89.269129699180468</v>
      </c>
      <c r="DL91" s="52">
        <f t="shared" si="218"/>
        <v>88.675501311236744</v>
      </c>
      <c r="DM91" s="52">
        <f t="shared" si="219"/>
        <v>87.411059858968244</v>
      </c>
      <c r="DN91" s="52">
        <f t="shared" si="220"/>
        <v>87.054486277976451</v>
      </c>
      <c r="DO91" s="52">
        <v>4602</v>
      </c>
      <c r="DP91" s="52">
        <v>4348</v>
      </c>
      <c r="DQ91" s="52">
        <v>4189</v>
      </c>
      <c r="DR91" s="52">
        <v>4009</v>
      </c>
      <c r="DS91" s="52">
        <v>4219</v>
      </c>
      <c r="DT91" s="52">
        <v>3106</v>
      </c>
      <c r="DU91" s="52">
        <v>2937</v>
      </c>
      <c r="DV91" s="52">
        <v>2920</v>
      </c>
      <c r="DW91" s="52">
        <v>2736</v>
      </c>
      <c r="DX91" s="52">
        <v>2835</v>
      </c>
      <c r="DY91" s="52">
        <f t="shared" si="221"/>
        <v>67.492394611038677</v>
      </c>
      <c r="DZ91" s="52">
        <f t="shared" si="222"/>
        <v>67.548298068077273</v>
      </c>
      <c r="EA91" s="52">
        <f t="shared" si="223"/>
        <v>69.706373836237773</v>
      </c>
      <c r="EB91" s="52">
        <f t="shared" si="224"/>
        <v>68.246445497630333</v>
      </c>
      <c r="EC91" s="52">
        <f t="shared" si="225"/>
        <v>67.196018013747334</v>
      </c>
      <c r="ED91" s="52">
        <v>29540</v>
      </c>
      <c r="EE91" s="52">
        <v>27316</v>
      </c>
      <c r="EF91" s="52">
        <v>29244</v>
      </c>
      <c r="EG91" s="52">
        <v>25572</v>
      </c>
      <c r="EH91" s="52">
        <v>26390</v>
      </c>
      <c r="EI91" s="52">
        <v>319</v>
      </c>
      <c r="EJ91" s="52">
        <v>284</v>
      </c>
      <c r="EK91" s="52">
        <v>158</v>
      </c>
      <c r="EL91" s="52">
        <v>112</v>
      </c>
      <c r="EM91" s="52">
        <v>187</v>
      </c>
      <c r="EN91" s="52">
        <f t="shared" si="226"/>
        <v>1.079891672308734</v>
      </c>
      <c r="EO91" s="52">
        <f t="shared" si="227"/>
        <v>1.039683701859716</v>
      </c>
      <c r="EP91" s="52">
        <f t="shared" si="228"/>
        <v>0.54028176720010945</v>
      </c>
      <c r="EQ91" s="52">
        <f t="shared" si="229"/>
        <v>0.43797903957453466</v>
      </c>
      <c r="ER91" s="52">
        <f t="shared" si="230"/>
        <v>0.70860174308450163</v>
      </c>
      <c r="ES91" s="52">
        <v>331</v>
      </c>
      <c r="ET91" s="52">
        <v>323</v>
      </c>
      <c r="EU91" s="52">
        <v>0</v>
      </c>
      <c r="EV91" s="52">
        <v>0</v>
      </c>
      <c r="EW91" s="52">
        <v>1</v>
      </c>
      <c r="EX91" s="52">
        <v>15</v>
      </c>
      <c r="EY91" s="52">
        <v>14</v>
      </c>
      <c r="EZ91" s="52">
        <v>0</v>
      </c>
      <c r="FA91" s="52">
        <v>0</v>
      </c>
      <c r="FB91" s="52">
        <v>0</v>
      </c>
      <c r="FC91" s="52">
        <v>98</v>
      </c>
      <c r="FD91" s="52">
        <v>120</v>
      </c>
      <c r="FE91" s="52">
        <v>0</v>
      </c>
      <c r="FF91" s="52">
        <v>0</v>
      </c>
      <c r="FG91" s="52">
        <v>0</v>
      </c>
      <c r="FH91" s="52">
        <f t="shared" si="231"/>
        <v>4.5317220543806647</v>
      </c>
      <c r="FI91" s="52">
        <f t="shared" si="232"/>
        <v>4.3343653250773997</v>
      </c>
      <c r="FJ91" s="52">
        <f t="shared" si="233"/>
        <v>0</v>
      </c>
      <c r="FK91" s="52">
        <f t="shared" si="234"/>
        <v>0</v>
      </c>
      <c r="FL91" s="52">
        <f t="shared" si="235"/>
        <v>0</v>
      </c>
      <c r="FM91" s="52">
        <f t="shared" si="236"/>
        <v>29.607250755287005</v>
      </c>
      <c r="FN91" s="52">
        <f t="shared" si="237"/>
        <v>37.151702786377712</v>
      </c>
      <c r="FO91" s="52">
        <f t="shared" si="238"/>
        <v>0</v>
      </c>
      <c r="FP91" s="52">
        <f t="shared" si="239"/>
        <v>0</v>
      </c>
      <c r="FQ91" s="52">
        <f t="shared" si="240"/>
        <v>0</v>
      </c>
      <c r="FR91" s="52">
        <v>2</v>
      </c>
      <c r="FS91" s="52">
        <v>0</v>
      </c>
      <c r="FT91" s="52">
        <v>0</v>
      </c>
      <c r="FU91" s="52">
        <v>0</v>
      </c>
      <c r="FV91" s="52">
        <v>0</v>
      </c>
      <c r="FW91" s="52">
        <v>830</v>
      </c>
      <c r="FX91" s="52">
        <v>825</v>
      </c>
      <c r="FY91" s="52">
        <v>841</v>
      </c>
      <c r="FZ91" s="52">
        <v>938</v>
      </c>
      <c r="GA91" s="52">
        <v>884</v>
      </c>
      <c r="GB91" s="52">
        <f t="shared" si="241"/>
        <v>0.24096385542168677</v>
      </c>
      <c r="GC91" s="52">
        <f t="shared" si="242"/>
        <v>0</v>
      </c>
      <c r="GD91" s="52">
        <f t="shared" si="243"/>
        <v>0</v>
      </c>
      <c r="GE91" s="52">
        <f t="shared" si="244"/>
        <v>0</v>
      </c>
      <c r="GF91" s="52">
        <f t="shared" si="245"/>
        <v>0</v>
      </c>
      <c r="GG91" s="52">
        <v>0</v>
      </c>
      <c r="GH91" s="52">
        <v>0</v>
      </c>
      <c r="GI91" s="52">
        <v>0</v>
      </c>
      <c r="GJ91" s="52">
        <v>0</v>
      </c>
      <c r="GK91" s="52">
        <v>0</v>
      </c>
      <c r="GL91" s="52">
        <v>26893</v>
      </c>
      <c r="GM91" s="52">
        <v>27977</v>
      </c>
      <c r="GN91" s="52">
        <v>30933</v>
      </c>
      <c r="GO91" s="52">
        <v>31392</v>
      </c>
      <c r="GP91" s="52">
        <v>31837</v>
      </c>
      <c r="GQ91" s="52">
        <f t="shared" si="246"/>
        <v>0</v>
      </c>
      <c r="GR91" s="52">
        <f t="shared" si="247"/>
        <v>0</v>
      </c>
      <c r="GS91" s="52">
        <f t="shared" si="248"/>
        <v>0</v>
      </c>
      <c r="GT91" s="52">
        <f t="shared" si="249"/>
        <v>0</v>
      </c>
      <c r="GU91" s="52">
        <f t="shared" si="250"/>
        <v>0</v>
      </c>
      <c r="GV91" s="52">
        <v>0</v>
      </c>
      <c r="GW91" s="52">
        <v>0</v>
      </c>
      <c r="GX91" s="52">
        <v>0</v>
      </c>
      <c r="GY91" s="52">
        <v>0</v>
      </c>
      <c r="GZ91" s="52">
        <v>0</v>
      </c>
      <c r="HA91" s="52">
        <f t="shared" si="251"/>
        <v>0</v>
      </c>
      <c r="HB91" s="52">
        <f t="shared" si="252"/>
        <v>0</v>
      </c>
      <c r="HC91" s="52">
        <f t="shared" si="253"/>
        <v>0</v>
      </c>
      <c r="HD91" s="52">
        <f t="shared" si="254"/>
        <v>0</v>
      </c>
      <c r="HE91" s="52">
        <f t="shared" si="255"/>
        <v>0</v>
      </c>
      <c r="HF91" s="54">
        <v>795</v>
      </c>
      <c r="HG91" s="54">
        <v>722</v>
      </c>
      <c r="HH91" s="54">
        <v>513</v>
      </c>
      <c r="HI91" s="54">
        <v>546</v>
      </c>
      <c r="HJ91" s="54">
        <v>662</v>
      </c>
      <c r="HK91" s="54">
        <v>5894</v>
      </c>
      <c r="HL91" s="54">
        <v>6236</v>
      </c>
      <c r="HM91" s="54">
        <v>6714</v>
      </c>
      <c r="HN91" s="54">
        <v>7026</v>
      </c>
      <c r="HO91" s="54">
        <v>6879</v>
      </c>
      <c r="HP91" s="52">
        <f t="shared" si="256"/>
        <v>13.488293179504582</v>
      </c>
      <c r="HQ91" s="52">
        <f t="shared" si="257"/>
        <v>11.577934573444516</v>
      </c>
      <c r="HR91" s="52">
        <f t="shared" si="258"/>
        <v>7.6407506702412862</v>
      </c>
      <c r="HS91" s="52">
        <f t="shared" si="259"/>
        <v>7.7711357813834328</v>
      </c>
      <c r="HT91" s="52">
        <f t="shared" si="260"/>
        <v>9.6234917865968903</v>
      </c>
    </row>
    <row r="92" spans="1:228" ht="15.75" thickBot="1">
      <c r="A92" s="43">
        <v>260690</v>
      </c>
      <c r="B92" s="43" t="s">
        <v>102</v>
      </c>
      <c r="C92" s="47">
        <v>2610</v>
      </c>
      <c r="D92" s="63">
        <v>889.66666666666663</v>
      </c>
      <c r="E92" s="63">
        <v>907.66666666666663</v>
      </c>
      <c r="F92" s="63">
        <v>900.66666666666663</v>
      </c>
      <c r="G92" s="63">
        <v>903</v>
      </c>
      <c r="H92" s="63">
        <v>903.33333333333337</v>
      </c>
      <c r="I92" s="63">
        <v>1697</v>
      </c>
      <c r="J92" s="63">
        <v>2410</v>
      </c>
      <c r="K92" s="63">
        <v>1352</v>
      </c>
      <c r="L92" s="63">
        <v>1420</v>
      </c>
      <c r="M92" s="63">
        <v>1735</v>
      </c>
      <c r="N92" s="63">
        <v>12450</v>
      </c>
      <c r="O92" s="63">
        <v>12322</v>
      </c>
      <c r="P92" s="63">
        <v>12397</v>
      </c>
      <c r="Q92" s="63">
        <v>11779</v>
      </c>
      <c r="R92" s="63">
        <v>11802</v>
      </c>
      <c r="S92" s="64">
        <v>391</v>
      </c>
      <c r="T92" s="64">
        <v>546</v>
      </c>
      <c r="U92" s="64">
        <v>639</v>
      </c>
      <c r="V92" s="64">
        <v>776</v>
      </c>
      <c r="W92" s="64">
        <v>692</v>
      </c>
      <c r="X92" s="52">
        <f t="shared" si="181"/>
        <v>0.43949044585987262</v>
      </c>
      <c r="Y92" s="52">
        <f t="shared" si="182"/>
        <v>0.60154241645244222</v>
      </c>
      <c r="Z92" s="52">
        <f t="shared" si="183"/>
        <v>0.70947446336047371</v>
      </c>
      <c r="AA92" s="52">
        <f t="shared" si="184"/>
        <v>0.8593576965669989</v>
      </c>
      <c r="AB92" s="52">
        <f t="shared" si="185"/>
        <v>0.76605166051660512</v>
      </c>
      <c r="AC92" s="52">
        <v>1683</v>
      </c>
      <c r="AD92" s="52">
        <v>2257</v>
      </c>
      <c r="AE92" s="52">
        <v>1338</v>
      </c>
      <c r="AF92" s="52">
        <v>1408</v>
      </c>
      <c r="AG92" s="61">
        <v>1720</v>
      </c>
      <c r="AH92" s="52">
        <f t="shared" si="186"/>
        <v>99.175014731879784</v>
      </c>
      <c r="AI92" s="52">
        <f t="shared" si="187"/>
        <v>93.651452282157678</v>
      </c>
      <c r="AJ92" s="52">
        <f t="shared" si="188"/>
        <v>98.964497041420117</v>
      </c>
      <c r="AK92" s="52">
        <f t="shared" si="189"/>
        <v>99.154929577464785</v>
      </c>
      <c r="AL92" s="52">
        <f t="shared" si="190"/>
        <v>99.135446685878961</v>
      </c>
      <c r="AM92" s="52">
        <v>760</v>
      </c>
      <c r="AN92" s="52">
        <v>1321</v>
      </c>
      <c r="AO92" s="52">
        <v>890</v>
      </c>
      <c r="AP92" s="52">
        <v>237</v>
      </c>
      <c r="AQ92" s="61">
        <v>1357</v>
      </c>
      <c r="AR92" s="52">
        <f t="shared" si="191"/>
        <v>6.1044176706827313</v>
      </c>
      <c r="AS92" s="52">
        <f t="shared" si="192"/>
        <v>10.720662230157442</v>
      </c>
      <c r="AT92" s="52">
        <f t="shared" si="193"/>
        <v>7.179156247479229</v>
      </c>
      <c r="AU92" s="52">
        <f t="shared" si="194"/>
        <v>2.0120553527464131</v>
      </c>
      <c r="AV92" s="52">
        <f t="shared" si="195"/>
        <v>11.498051177766481</v>
      </c>
      <c r="AW92" s="52">
        <v>30744</v>
      </c>
      <c r="AX92" s="52">
        <v>28387</v>
      </c>
      <c r="AY92" s="52">
        <v>29401</v>
      </c>
      <c r="AZ92" s="52">
        <v>30575</v>
      </c>
      <c r="BA92" s="61">
        <v>40963</v>
      </c>
      <c r="BB92" s="52">
        <v>31309</v>
      </c>
      <c r="BC92" s="52">
        <v>28806</v>
      </c>
      <c r="BD92" s="52">
        <v>29422</v>
      </c>
      <c r="BE92" s="52">
        <v>30018</v>
      </c>
      <c r="BF92" s="61">
        <v>40094</v>
      </c>
      <c r="BG92" s="52">
        <f t="shared" si="196"/>
        <v>1.0183775696070778</v>
      </c>
      <c r="BH92" s="52">
        <f t="shared" si="197"/>
        <v>1.0147602775918554</v>
      </c>
      <c r="BI92" s="52">
        <f t="shared" si="198"/>
        <v>1.0007142614196796</v>
      </c>
      <c r="BJ92" s="52">
        <f t="shared" si="199"/>
        <v>0.98178250204415374</v>
      </c>
      <c r="BK92" s="52">
        <f t="shared" si="200"/>
        <v>0.9787857334667871</v>
      </c>
      <c r="BL92" s="52">
        <v>206</v>
      </c>
      <c r="BM92" s="52">
        <v>185</v>
      </c>
      <c r="BN92" s="52">
        <v>176</v>
      </c>
      <c r="BO92" s="52">
        <v>158</v>
      </c>
      <c r="BP92" s="61">
        <v>155</v>
      </c>
      <c r="BQ92" s="52">
        <v>57</v>
      </c>
      <c r="BR92" s="52">
        <v>69</v>
      </c>
      <c r="BS92" s="52">
        <v>63</v>
      </c>
      <c r="BT92" s="52">
        <v>83</v>
      </c>
      <c r="BU92" s="61">
        <v>103</v>
      </c>
      <c r="BV92" s="52">
        <f t="shared" si="201"/>
        <v>27.669902912621357</v>
      </c>
      <c r="BW92" s="52">
        <f t="shared" si="202"/>
        <v>37.297297297297298</v>
      </c>
      <c r="BX92" s="52">
        <f t="shared" si="203"/>
        <v>35.795454545454547</v>
      </c>
      <c r="BY92" s="52">
        <f t="shared" si="204"/>
        <v>52.531645569620252</v>
      </c>
      <c r="BZ92" s="52">
        <f t="shared" si="205"/>
        <v>66.451612903225808</v>
      </c>
      <c r="CA92" s="52">
        <v>16</v>
      </c>
      <c r="CB92" s="52">
        <v>14</v>
      </c>
      <c r="CC92" s="52">
        <v>13</v>
      </c>
      <c r="CD92" s="52">
        <v>8</v>
      </c>
      <c r="CE92" s="61">
        <v>10</v>
      </c>
      <c r="CF92" s="52">
        <f t="shared" si="206"/>
        <v>7.7669902912621351</v>
      </c>
      <c r="CG92" s="52">
        <f t="shared" si="207"/>
        <v>7.5675675675675684</v>
      </c>
      <c r="CH92" s="52">
        <f t="shared" si="208"/>
        <v>7.3863636363636367</v>
      </c>
      <c r="CI92" s="52">
        <f t="shared" si="209"/>
        <v>5.0632911392405067</v>
      </c>
      <c r="CJ92" s="52">
        <f t="shared" si="210"/>
        <v>6.4516129032258061</v>
      </c>
      <c r="CK92" s="52">
        <v>1397</v>
      </c>
      <c r="CL92" s="52">
        <v>1351</v>
      </c>
      <c r="CM92" s="52">
        <v>1612</v>
      </c>
      <c r="CN92" s="52">
        <v>1810</v>
      </c>
      <c r="CO92" s="61">
        <v>2864</v>
      </c>
      <c r="CP92" s="52">
        <v>1386</v>
      </c>
      <c r="CQ92" s="52">
        <v>1330</v>
      </c>
      <c r="CR92" s="52">
        <v>1593</v>
      </c>
      <c r="CS92" s="52">
        <v>1776</v>
      </c>
      <c r="CT92" s="61">
        <v>2822</v>
      </c>
      <c r="CU92" s="52">
        <f t="shared" si="211"/>
        <v>99.212598425196859</v>
      </c>
      <c r="CV92" s="52">
        <f t="shared" si="212"/>
        <v>98.445595854922274</v>
      </c>
      <c r="CW92" s="52">
        <f t="shared" si="213"/>
        <v>98.821339950372206</v>
      </c>
      <c r="CX92" s="52">
        <f t="shared" si="214"/>
        <v>98.121546961325961</v>
      </c>
      <c r="CY92" s="52">
        <f t="shared" si="215"/>
        <v>98.533519553072622</v>
      </c>
      <c r="CZ92" s="52">
        <v>6794</v>
      </c>
      <c r="DA92" s="52">
        <v>6929</v>
      </c>
      <c r="DB92" s="52">
        <v>7399</v>
      </c>
      <c r="DC92" s="52">
        <v>7781</v>
      </c>
      <c r="DD92" s="61">
        <v>11161</v>
      </c>
      <c r="DE92" s="52">
        <v>6701</v>
      </c>
      <c r="DF92" s="52">
        <v>6818</v>
      </c>
      <c r="DG92" s="52">
        <v>7219</v>
      </c>
      <c r="DH92" s="52">
        <v>7551</v>
      </c>
      <c r="DI92" s="61">
        <v>10946</v>
      </c>
      <c r="DJ92" s="52">
        <f t="shared" si="216"/>
        <v>98.631145128054172</v>
      </c>
      <c r="DK92" s="52">
        <f t="shared" si="217"/>
        <v>98.398037234810218</v>
      </c>
      <c r="DL92" s="52">
        <f t="shared" si="218"/>
        <v>97.567238816056218</v>
      </c>
      <c r="DM92" s="52">
        <f t="shared" si="219"/>
        <v>97.044081737565875</v>
      </c>
      <c r="DN92" s="52">
        <f t="shared" si="220"/>
        <v>98.073649314577551</v>
      </c>
      <c r="DO92" s="52">
        <v>596</v>
      </c>
      <c r="DP92" s="52">
        <v>428</v>
      </c>
      <c r="DQ92" s="52">
        <v>476</v>
      </c>
      <c r="DR92" s="52">
        <v>438</v>
      </c>
      <c r="DS92" s="52">
        <v>636</v>
      </c>
      <c r="DT92" s="52">
        <v>363</v>
      </c>
      <c r="DU92" s="52">
        <v>236</v>
      </c>
      <c r="DV92" s="52">
        <v>301</v>
      </c>
      <c r="DW92" s="52">
        <v>250</v>
      </c>
      <c r="DX92" s="52">
        <v>399</v>
      </c>
      <c r="DY92" s="52">
        <f t="shared" si="221"/>
        <v>60.906040268456373</v>
      </c>
      <c r="DZ92" s="52">
        <f t="shared" si="222"/>
        <v>55.140186915887845</v>
      </c>
      <c r="EA92" s="52">
        <f t="shared" si="223"/>
        <v>63.235294117647058</v>
      </c>
      <c r="EB92" s="52">
        <f t="shared" si="224"/>
        <v>57.077625570776256</v>
      </c>
      <c r="EC92" s="52">
        <f t="shared" si="225"/>
        <v>62.735849056603776</v>
      </c>
      <c r="ED92" s="52">
        <v>3375</v>
      </c>
      <c r="EE92" s="52">
        <v>2953</v>
      </c>
      <c r="EF92" s="52">
        <v>2937</v>
      </c>
      <c r="EG92" s="52">
        <v>2801</v>
      </c>
      <c r="EH92" s="52">
        <v>3576</v>
      </c>
      <c r="EI92" s="52">
        <v>69</v>
      </c>
      <c r="EJ92" s="52">
        <v>39</v>
      </c>
      <c r="EK92" s="52">
        <v>26</v>
      </c>
      <c r="EL92" s="52">
        <v>18</v>
      </c>
      <c r="EM92" s="52">
        <v>8</v>
      </c>
      <c r="EN92" s="52">
        <f t="shared" si="226"/>
        <v>2.0444444444444447</v>
      </c>
      <c r="EO92" s="52">
        <f t="shared" si="227"/>
        <v>1.3206908228919743</v>
      </c>
      <c r="EP92" s="52">
        <f t="shared" si="228"/>
        <v>0.88525706503234591</v>
      </c>
      <c r="EQ92" s="52">
        <f t="shared" si="229"/>
        <v>0.64262763298821846</v>
      </c>
      <c r="ER92" s="52">
        <f t="shared" si="230"/>
        <v>0.22371364653243847</v>
      </c>
      <c r="ES92" s="52">
        <v>6</v>
      </c>
      <c r="ET92" s="52">
        <v>28</v>
      </c>
      <c r="EU92" s="52">
        <v>19</v>
      </c>
      <c r="EV92" s="52">
        <v>10</v>
      </c>
      <c r="EW92" s="52">
        <v>13</v>
      </c>
      <c r="EX92" s="52">
        <v>0</v>
      </c>
      <c r="EY92" s="52">
        <v>11</v>
      </c>
      <c r="EZ92" s="52">
        <v>8</v>
      </c>
      <c r="FA92" s="52">
        <v>5</v>
      </c>
      <c r="FB92" s="52">
        <v>8</v>
      </c>
      <c r="FC92" s="52">
        <v>1</v>
      </c>
      <c r="FD92" s="52">
        <v>4</v>
      </c>
      <c r="FE92" s="52">
        <v>7</v>
      </c>
      <c r="FF92" s="52">
        <v>2</v>
      </c>
      <c r="FG92" s="52">
        <v>3</v>
      </c>
      <c r="FH92" s="52">
        <f t="shared" si="231"/>
        <v>0</v>
      </c>
      <c r="FI92" s="52">
        <f t="shared" si="232"/>
        <v>39.285714285714285</v>
      </c>
      <c r="FJ92" s="52">
        <f t="shared" si="233"/>
        <v>42.105263157894733</v>
      </c>
      <c r="FK92" s="52">
        <f t="shared" si="234"/>
        <v>50</v>
      </c>
      <c r="FL92" s="52">
        <f t="shared" si="235"/>
        <v>61.53846153846154</v>
      </c>
      <c r="FM92" s="52">
        <f t="shared" si="236"/>
        <v>16.666666666666664</v>
      </c>
      <c r="FN92" s="52">
        <f t="shared" si="237"/>
        <v>14.285714285714285</v>
      </c>
      <c r="FO92" s="52">
        <f t="shared" si="238"/>
        <v>36.84210526315789</v>
      </c>
      <c r="FP92" s="52">
        <f t="shared" si="239"/>
        <v>20</v>
      </c>
      <c r="FQ92" s="52">
        <f t="shared" si="240"/>
        <v>23.076923076923077</v>
      </c>
      <c r="FR92" s="52">
        <v>3</v>
      </c>
      <c r="FS92" s="52">
        <v>7</v>
      </c>
      <c r="FT92" s="52">
        <v>3</v>
      </c>
      <c r="FU92" s="52">
        <v>0</v>
      </c>
      <c r="FV92" s="52">
        <v>2</v>
      </c>
      <c r="FW92" s="52">
        <v>56</v>
      </c>
      <c r="FX92" s="52">
        <v>84</v>
      </c>
      <c r="FY92" s="52">
        <v>64</v>
      </c>
      <c r="FZ92" s="52">
        <v>43</v>
      </c>
      <c r="GA92" s="52">
        <v>39</v>
      </c>
      <c r="GB92" s="52">
        <f t="shared" si="241"/>
        <v>5.3571428571428568</v>
      </c>
      <c r="GC92" s="52">
        <f t="shared" si="242"/>
        <v>8.3333333333333321</v>
      </c>
      <c r="GD92" s="52">
        <f t="shared" si="243"/>
        <v>4.6875</v>
      </c>
      <c r="GE92" s="52">
        <f t="shared" si="244"/>
        <v>0</v>
      </c>
      <c r="GF92" s="52">
        <f t="shared" si="245"/>
        <v>5.1282051282051277</v>
      </c>
      <c r="GG92" s="52">
        <v>0</v>
      </c>
      <c r="GH92" s="52">
        <v>0</v>
      </c>
      <c r="GI92" s="52">
        <v>0</v>
      </c>
      <c r="GJ92" s="52">
        <v>0</v>
      </c>
      <c r="GK92" s="52">
        <v>0</v>
      </c>
      <c r="GL92" s="52">
        <v>4047</v>
      </c>
      <c r="GM92" s="52">
        <v>4127</v>
      </c>
      <c r="GN92" s="52">
        <v>4221</v>
      </c>
      <c r="GO92" s="52">
        <v>4231</v>
      </c>
      <c r="GP92" s="52">
        <v>4235</v>
      </c>
      <c r="GQ92" s="52">
        <f t="shared" si="246"/>
        <v>0</v>
      </c>
      <c r="GR92" s="52">
        <f t="shared" si="247"/>
        <v>0</v>
      </c>
      <c r="GS92" s="52">
        <f t="shared" si="248"/>
        <v>0</v>
      </c>
      <c r="GT92" s="52">
        <f t="shared" si="249"/>
        <v>0</v>
      </c>
      <c r="GU92" s="52">
        <f t="shared" si="250"/>
        <v>0</v>
      </c>
      <c r="GV92" s="52">
        <v>0</v>
      </c>
      <c r="GW92" s="52">
        <v>1</v>
      </c>
      <c r="GX92" s="52">
        <v>2</v>
      </c>
      <c r="GY92" s="52">
        <v>0</v>
      </c>
      <c r="GZ92" s="52">
        <v>0</v>
      </c>
      <c r="HA92" s="52">
        <f t="shared" si="251"/>
        <v>0</v>
      </c>
      <c r="HB92" s="52">
        <f t="shared" si="252"/>
        <v>1.1904761904761905</v>
      </c>
      <c r="HC92" s="52">
        <f t="shared" si="253"/>
        <v>3.125</v>
      </c>
      <c r="HD92" s="52">
        <f t="shared" si="254"/>
        <v>0</v>
      </c>
      <c r="HE92" s="52">
        <f t="shared" si="255"/>
        <v>0</v>
      </c>
      <c r="HF92" s="54">
        <v>270</v>
      </c>
      <c r="HG92" s="54">
        <v>400</v>
      </c>
      <c r="HH92" s="54">
        <v>347</v>
      </c>
      <c r="HI92" s="54">
        <v>340</v>
      </c>
      <c r="HJ92" s="54">
        <v>248</v>
      </c>
      <c r="HK92" s="54">
        <v>744</v>
      </c>
      <c r="HL92" s="54">
        <v>858</v>
      </c>
      <c r="HM92" s="54">
        <v>909</v>
      </c>
      <c r="HN92" s="54">
        <v>907</v>
      </c>
      <c r="HO92" s="54">
        <v>790</v>
      </c>
      <c r="HP92" s="52">
        <f t="shared" si="256"/>
        <v>36.29032258064516</v>
      </c>
      <c r="HQ92" s="52">
        <f t="shared" si="257"/>
        <v>46.620046620046615</v>
      </c>
      <c r="HR92" s="52">
        <f t="shared" si="258"/>
        <v>38.173817381738175</v>
      </c>
      <c r="HS92" s="52">
        <f t="shared" si="259"/>
        <v>37.486218302094819</v>
      </c>
      <c r="HT92" s="52">
        <f t="shared" si="260"/>
        <v>31.39240506329114</v>
      </c>
    </row>
    <row r="93" spans="1:228" ht="15.75" thickBot="1">
      <c r="A93" s="43">
        <v>260700</v>
      </c>
      <c r="B93" s="43" t="s">
        <v>779</v>
      </c>
      <c r="C93" s="47">
        <v>2606</v>
      </c>
      <c r="D93" s="63">
        <v>921</v>
      </c>
      <c r="E93" s="63">
        <v>942.66666666666663</v>
      </c>
      <c r="F93" s="63">
        <v>1215</v>
      </c>
      <c r="G93" s="63">
        <v>1243.6666666666667</v>
      </c>
      <c r="H93" s="63">
        <v>1270.6666666666667</v>
      </c>
      <c r="I93" s="63">
        <v>2721</v>
      </c>
      <c r="J93" s="63">
        <v>809</v>
      </c>
      <c r="K93" s="63">
        <v>2774</v>
      </c>
      <c r="L93" s="63">
        <v>3326</v>
      </c>
      <c r="M93" s="63">
        <v>2808</v>
      </c>
      <c r="N93" s="63">
        <v>16163</v>
      </c>
      <c r="O93" s="63">
        <v>14605</v>
      </c>
      <c r="P93" s="63">
        <v>14729</v>
      </c>
      <c r="Q93" s="63">
        <v>19081</v>
      </c>
      <c r="R93" s="63">
        <v>19527</v>
      </c>
      <c r="S93" s="64">
        <v>522</v>
      </c>
      <c r="T93" s="64">
        <v>364</v>
      </c>
      <c r="U93" s="64">
        <v>615</v>
      </c>
      <c r="V93" s="64">
        <v>407</v>
      </c>
      <c r="W93" s="64">
        <v>278</v>
      </c>
      <c r="X93" s="52">
        <f t="shared" si="181"/>
        <v>0.5667752442996743</v>
      </c>
      <c r="Y93" s="52">
        <f t="shared" si="182"/>
        <v>0.38613861386138615</v>
      </c>
      <c r="Z93" s="52">
        <f t="shared" si="183"/>
        <v>0.50617283950617287</v>
      </c>
      <c r="AA93" s="52">
        <f t="shared" si="184"/>
        <v>0.32725810774591263</v>
      </c>
      <c r="AB93" s="52">
        <f t="shared" si="185"/>
        <v>0.21878279118572927</v>
      </c>
      <c r="AC93" s="52">
        <v>2506</v>
      </c>
      <c r="AD93" s="52">
        <v>807</v>
      </c>
      <c r="AE93" s="52">
        <v>2554</v>
      </c>
      <c r="AF93" s="52">
        <v>3092</v>
      </c>
      <c r="AG93" s="61">
        <v>2635</v>
      </c>
      <c r="AH93" s="52">
        <f t="shared" si="186"/>
        <v>92.098493201029029</v>
      </c>
      <c r="AI93" s="52">
        <f t="shared" si="187"/>
        <v>99.752781211372067</v>
      </c>
      <c r="AJ93" s="52">
        <f t="shared" si="188"/>
        <v>92.069214131218459</v>
      </c>
      <c r="AK93" s="52">
        <f t="shared" si="189"/>
        <v>92.964521948286233</v>
      </c>
      <c r="AL93" s="52">
        <f t="shared" si="190"/>
        <v>93.839031339031337</v>
      </c>
      <c r="AM93" s="52">
        <v>1061</v>
      </c>
      <c r="AN93" s="52">
        <v>1668</v>
      </c>
      <c r="AO93" s="52">
        <v>1760</v>
      </c>
      <c r="AP93" s="52">
        <v>1941</v>
      </c>
      <c r="AQ93" s="61">
        <v>1422</v>
      </c>
      <c r="AR93" s="52">
        <f t="shared" si="191"/>
        <v>6.5643754253542044</v>
      </c>
      <c r="AS93" s="52">
        <f t="shared" si="192"/>
        <v>11.42074631975351</v>
      </c>
      <c r="AT93" s="52">
        <f t="shared" si="193"/>
        <v>11.949215832710978</v>
      </c>
      <c r="AU93" s="52">
        <f t="shared" si="194"/>
        <v>10.172422828992191</v>
      </c>
      <c r="AV93" s="52">
        <f t="shared" si="195"/>
        <v>7.2822246120755869</v>
      </c>
      <c r="AW93" s="52">
        <v>31564</v>
      </c>
      <c r="AX93" s="52">
        <v>30917</v>
      </c>
      <c r="AY93" s="52">
        <v>36779</v>
      </c>
      <c r="AZ93" s="52">
        <v>41925</v>
      </c>
      <c r="BA93" s="61">
        <v>40441</v>
      </c>
      <c r="BB93" s="52">
        <v>39363</v>
      </c>
      <c r="BC93" s="52">
        <v>34441</v>
      </c>
      <c r="BD93" s="52">
        <v>40422</v>
      </c>
      <c r="BE93" s="52">
        <v>46830</v>
      </c>
      <c r="BF93" s="61">
        <v>46161</v>
      </c>
      <c r="BG93" s="52">
        <f t="shared" si="196"/>
        <v>1.2470852870358637</v>
      </c>
      <c r="BH93" s="52">
        <f t="shared" si="197"/>
        <v>1.1139825985703657</v>
      </c>
      <c r="BI93" s="52">
        <f t="shared" si="198"/>
        <v>1.0990510889366214</v>
      </c>
      <c r="BJ93" s="52">
        <f t="shared" si="199"/>
        <v>1.1169946332737031</v>
      </c>
      <c r="BK93" s="52">
        <f t="shared" si="200"/>
        <v>1.1414406171954206</v>
      </c>
      <c r="BL93" s="52">
        <v>361</v>
      </c>
      <c r="BM93" s="52">
        <v>349</v>
      </c>
      <c r="BN93" s="52">
        <v>332</v>
      </c>
      <c r="BO93" s="52">
        <v>356</v>
      </c>
      <c r="BP93" s="61">
        <v>342</v>
      </c>
      <c r="BQ93" s="52">
        <v>190</v>
      </c>
      <c r="BR93" s="52">
        <v>173</v>
      </c>
      <c r="BS93" s="52">
        <v>169</v>
      </c>
      <c r="BT93" s="52">
        <v>196</v>
      </c>
      <c r="BU93" s="61">
        <v>186</v>
      </c>
      <c r="BV93" s="52">
        <f t="shared" si="201"/>
        <v>52.631578947368418</v>
      </c>
      <c r="BW93" s="52">
        <f t="shared" si="202"/>
        <v>49.570200573065904</v>
      </c>
      <c r="BX93" s="52">
        <f t="shared" si="203"/>
        <v>50.903614457831324</v>
      </c>
      <c r="BY93" s="52">
        <f t="shared" si="204"/>
        <v>55.056179775280903</v>
      </c>
      <c r="BZ93" s="52">
        <f t="shared" si="205"/>
        <v>54.385964912280706</v>
      </c>
      <c r="CA93" s="52">
        <v>23</v>
      </c>
      <c r="CB93" s="52">
        <v>21</v>
      </c>
      <c r="CC93" s="52">
        <v>25</v>
      </c>
      <c r="CD93" s="52">
        <v>13</v>
      </c>
      <c r="CE93" s="61">
        <v>22</v>
      </c>
      <c r="CF93" s="52">
        <f t="shared" si="206"/>
        <v>6.3711911357340725</v>
      </c>
      <c r="CG93" s="52">
        <f t="shared" si="207"/>
        <v>6.0171919770773634</v>
      </c>
      <c r="CH93" s="52">
        <f t="shared" si="208"/>
        <v>7.5301204819277112</v>
      </c>
      <c r="CI93" s="52">
        <f t="shared" si="209"/>
        <v>3.6516853932584268</v>
      </c>
      <c r="CJ93" s="52">
        <f t="shared" si="210"/>
        <v>6.4327485380116958</v>
      </c>
      <c r="CK93" s="52">
        <v>1526</v>
      </c>
      <c r="CL93" s="52">
        <v>1402</v>
      </c>
      <c r="CM93" s="52">
        <v>1800</v>
      </c>
      <c r="CN93" s="52">
        <v>2336</v>
      </c>
      <c r="CO93" s="61">
        <v>2475</v>
      </c>
      <c r="CP93" s="52">
        <v>1517</v>
      </c>
      <c r="CQ93" s="52">
        <v>1395</v>
      </c>
      <c r="CR93" s="52">
        <v>1777</v>
      </c>
      <c r="CS93" s="52">
        <v>2300</v>
      </c>
      <c r="CT93" s="61">
        <v>2456</v>
      </c>
      <c r="CU93" s="52">
        <f t="shared" si="211"/>
        <v>99.410222804718217</v>
      </c>
      <c r="CV93" s="52">
        <f t="shared" si="212"/>
        <v>99.500713266761764</v>
      </c>
      <c r="CW93" s="52">
        <f t="shared" si="213"/>
        <v>98.722222222222229</v>
      </c>
      <c r="CX93" s="52">
        <f t="shared" si="214"/>
        <v>98.458904109589042</v>
      </c>
      <c r="CY93" s="52">
        <f t="shared" si="215"/>
        <v>99.232323232323225</v>
      </c>
      <c r="CZ93" s="52">
        <v>6811</v>
      </c>
      <c r="DA93" s="52">
        <v>6492</v>
      </c>
      <c r="DB93" s="52">
        <v>8413</v>
      </c>
      <c r="DC93" s="52">
        <v>9820</v>
      </c>
      <c r="DD93" s="61">
        <v>9481</v>
      </c>
      <c r="DE93" s="52">
        <v>6658</v>
      </c>
      <c r="DF93" s="52">
        <v>6334</v>
      </c>
      <c r="DG93" s="52">
        <v>8229</v>
      </c>
      <c r="DH93" s="52">
        <v>9352</v>
      </c>
      <c r="DI93" s="61">
        <v>9079</v>
      </c>
      <c r="DJ93" s="52">
        <f t="shared" si="216"/>
        <v>97.753633827631774</v>
      </c>
      <c r="DK93" s="52">
        <f t="shared" si="217"/>
        <v>97.566235366605042</v>
      </c>
      <c r="DL93" s="52">
        <f t="shared" si="218"/>
        <v>97.812908593842863</v>
      </c>
      <c r="DM93" s="52">
        <f t="shared" si="219"/>
        <v>95.234215885947052</v>
      </c>
      <c r="DN93" s="52">
        <f t="shared" si="220"/>
        <v>95.759940934500577</v>
      </c>
      <c r="DO93" s="52">
        <v>862</v>
      </c>
      <c r="DP93" s="52">
        <v>712</v>
      </c>
      <c r="DQ93" s="52">
        <v>853</v>
      </c>
      <c r="DR93" s="52">
        <v>991</v>
      </c>
      <c r="DS93" s="52">
        <v>893</v>
      </c>
      <c r="DT93" s="52">
        <v>534</v>
      </c>
      <c r="DU93" s="52">
        <v>455</v>
      </c>
      <c r="DV93" s="52">
        <v>550</v>
      </c>
      <c r="DW93" s="52">
        <v>623</v>
      </c>
      <c r="DX93" s="52">
        <v>611</v>
      </c>
      <c r="DY93" s="52">
        <f t="shared" si="221"/>
        <v>61.948955916473317</v>
      </c>
      <c r="DZ93" s="52">
        <f t="shared" si="222"/>
        <v>63.90449438202247</v>
      </c>
      <c r="EA93" s="52">
        <f t="shared" si="223"/>
        <v>64.478311840562725</v>
      </c>
      <c r="EB93" s="52">
        <f t="shared" si="224"/>
        <v>62.865792129162458</v>
      </c>
      <c r="EC93" s="52">
        <f t="shared" si="225"/>
        <v>68.421052631578945</v>
      </c>
      <c r="ED93" s="52">
        <v>5754</v>
      </c>
      <c r="EE93" s="52">
        <v>5115</v>
      </c>
      <c r="EF93" s="52">
        <v>5808</v>
      </c>
      <c r="EG93" s="52">
        <v>6806</v>
      </c>
      <c r="EH93" s="52">
        <v>6267</v>
      </c>
      <c r="EI93" s="52">
        <v>176</v>
      </c>
      <c r="EJ93" s="52">
        <v>104</v>
      </c>
      <c r="EK93" s="52">
        <v>111</v>
      </c>
      <c r="EL93" s="52">
        <v>159</v>
      </c>
      <c r="EM93" s="52">
        <v>101</v>
      </c>
      <c r="EN93" s="52">
        <f t="shared" si="226"/>
        <v>3.058741744873132</v>
      </c>
      <c r="EO93" s="52">
        <f t="shared" si="227"/>
        <v>2.0332355816226784</v>
      </c>
      <c r="EP93" s="52">
        <f t="shared" si="228"/>
        <v>1.9111570247933882</v>
      </c>
      <c r="EQ93" s="52">
        <f t="shared" si="229"/>
        <v>2.33617396414928</v>
      </c>
      <c r="ER93" s="52">
        <f t="shared" si="230"/>
        <v>1.6116164033827989</v>
      </c>
      <c r="ES93" s="52">
        <v>11</v>
      </c>
      <c r="ET93" s="52">
        <v>30</v>
      </c>
      <c r="EU93" s="52">
        <v>52</v>
      </c>
      <c r="EV93" s="52">
        <v>59</v>
      </c>
      <c r="EW93" s="52">
        <v>25</v>
      </c>
      <c r="EX93" s="52">
        <v>4</v>
      </c>
      <c r="EY93" s="52">
        <v>17</v>
      </c>
      <c r="EZ93" s="52">
        <v>33</v>
      </c>
      <c r="FA93" s="52">
        <v>42</v>
      </c>
      <c r="FB93" s="52">
        <v>18</v>
      </c>
      <c r="FC93" s="52">
        <v>3</v>
      </c>
      <c r="FD93" s="52">
        <v>2</v>
      </c>
      <c r="FE93" s="52">
        <v>0</v>
      </c>
      <c r="FF93" s="52">
        <v>0</v>
      </c>
      <c r="FG93" s="52">
        <v>0</v>
      </c>
      <c r="FH93" s="52">
        <f t="shared" si="231"/>
        <v>36.363636363636367</v>
      </c>
      <c r="FI93" s="52">
        <f t="shared" si="232"/>
        <v>56.666666666666664</v>
      </c>
      <c r="FJ93" s="52">
        <f t="shared" si="233"/>
        <v>63.46153846153846</v>
      </c>
      <c r="FK93" s="52">
        <f t="shared" si="234"/>
        <v>71.186440677966104</v>
      </c>
      <c r="FL93" s="52">
        <f t="shared" si="235"/>
        <v>72</v>
      </c>
      <c r="FM93" s="52">
        <f t="shared" si="236"/>
        <v>27.27272727272727</v>
      </c>
      <c r="FN93" s="52">
        <f t="shared" si="237"/>
        <v>6.666666666666667</v>
      </c>
      <c r="FO93" s="52">
        <f t="shared" si="238"/>
        <v>0</v>
      </c>
      <c r="FP93" s="52">
        <f t="shared" si="239"/>
        <v>0</v>
      </c>
      <c r="FQ93" s="52">
        <f t="shared" si="240"/>
        <v>0</v>
      </c>
      <c r="FR93" s="52">
        <v>1</v>
      </c>
      <c r="FS93" s="52">
        <v>0</v>
      </c>
      <c r="FT93" s="52">
        <v>1</v>
      </c>
      <c r="FU93" s="52">
        <v>0</v>
      </c>
      <c r="FV93" s="52">
        <v>0</v>
      </c>
      <c r="FW93" s="52">
        <v>62</v>
      </c>
      <c r="FX93" s="52">
        <v>82</v>
      </c>
      <c r="FY93" s="52">
        <v>71</v>
      </c>
      <c r="FZ93" s="52">
        <v>58</v>
      </c>
      <c r="GA93" s="52">
        <v>50</v>
      </c>
      <c r="GB93" s="52">
        <f t="shared" si="241"/>
        <v>1.6129032258064515</v>
      </c>
      <c r="GC93" s="52">
        <f t="shared" si="242"/>
        <v>0</v>
      </c>
      <c r="GD93" s="52">
        <f t="shared" si="243"/>
        <v>1.4084507042253522</v>
      </c>
      <c r="GE93" s="52">
        <f t="shared" si="244"/>
        <v>0</v>
      </c>
      <c r="GF93" s="52">
        <f t="shared" si="245"/>
        <v>0</v>
      </c>
      <c r="GG93" s="52">
        <v>0</v>
      </c>
      <c r="GH93" s="52">
        <v>0</v>
      </c>
      <c r="GI93" s="52">
        <v>0</v>
      </c>
      <c r="GJ93" s="52">
        <v>0</v>
      </c>
      <c r="GK93" s="52">
        <v>0</v>
      </c>
      <c r="GL93" s="52">
        <v>3597</v>
      </c>
      <c r="GM93" s="52">
        <v>3675</v>
      </c>
      <c r="GN93" s="52">
        <v>4428</v>
      </c>
      <c r="GO93" s="52">
        <v>4532</v>
      </c>
      <c r="GP93" s="52">
        <v>4631</v>
      </c>
      <c r="GQ93" s="52">
        <f t="shared" si="246"/>
        <v>0</v>
      </c>
      <c r="GR93" s="52">
        <f t="shared" si="247"/>
        <v>0</v>
      </c>
      <c r="GS93" s="52">
        <f t="shared" si="248"/>
        <v>0</v>
      </c>
      <c r="GT93" s="52">
        <f t="shared" si="249"/>
        <v>0</v>
      </c>
      <c r="GU93" s="52">
        <f t="shared" si="250"/>
        <v>0</v>
      </c>
      <c r="GV93" s="52">
        <v>0</v>
      </c>
      <c r="GW93" s="52">
        <v>0</v>
      </c>
      <c r="GX93" s="52">
        <v>0</v>
      </c>
      <c r="GY93" s="52">
        <v>0</v>
      </c>
      <c r="GZ93" s="52">
        <v>0</v>
      </c>
      <c r="HA93" s="52">
        <f t="shared" si="251"/>
        <v>0</v>
      </c>
      <c r="HB93" s="52">
        <f t="shared" si="252"/>
        <v>0</v>
      </c>
      <c r="HC93" s="52">
        <f t="shared" si="253"/>
        <v>0</v>
      </c>
      <c r="HD93" s="52">
        <f t="shared" si="254"/>
        <v>0</v>
      </c>
      <c r="HE93" s="52">
        <f t="shared" si="255"/>
        <v>0</v>
      </c>
      <c r="HF93" s="54">
        <v>84</v>
      </c>
      <c r="HG93" s="54">
        <v>117</v>
      </c>
      <c r="HH93" s="54">
        <v>171</v>
      </c>
      <c r="HI93" s="54">
        <v>239</v>
      </c>
      <c r="HJ93" s="54">
        <v>275</v>
      </c>
      <c r="HK93" s="54">
        <v>649</v>
      </c>
      <c r="HL93" s="54">
        <v>724</v>
      </c>
      <c r="HM93" s="54">
        <v>755</v>
      </c>
      <c r="HN93" s="54">
        <v>876</v>
      </c>
      <c r="HO93" s="54">
        <v>922</v>
      </c>
      <c r="HP93" s="52">
        <f t="shared" si="256"/>
        <v>12.942989214175654</v>
      </c>
      <c r="HQ93" s="52">
        <f t="shared" si="257"/>
        <v>16.160220994475139</v>
      </c>
      <c r="HR93" s="52">
        <f t="shared" si="258"/>
        <v>22.649006622516556</v>
      </c>
      <c r="HS93" s="52">
        <f t="shared" si="259"/>
        <v>27.283105022831052</v>
      </c>
      <c r="HT93" s="52">
        <f t="shared" si="260"/>
        <v>29.826464208242946</v>
      </c>
    </row>
    <row r="94" spans="1:228" ht="15.75" thickBot="1">
      <c r="A94" s="43">
        <v>260710</v>
      </c>
      <c r="B94" s="43" t="s">
        <v>103</v>
      </c>
      <c r="C94" s="47">
        <v>2610</v>
      </c>
      <c r="D94" s="63">
        <v>329.66666666666669</v>
      </c>
      <c r="E94" s="63">
        <v>333.33333333333331</v>
      </c>
      <c r="F94" s="63">
        <v>341</v>
      </c>
      <c r="G94" s="63">
        <v>340</v>
      </c>
      <c r="H94" s="63">
        <v>338.33333333333331</v>
      </c>
      <c r="I94" s="63">
        <v>846</v>
      </c>
      <c r="J94" s="63">
        <v>12648</v>
      </c>
      <c r="K94" s="63">
        <v>760</v>
      </c>
      <c r="L94" s="63">
        <v>637</v>
      </c>
      <c r="M94" s="63">
        <v>630</v>
      </c>
      <c r="N94" s="63">
        <v>4886</v>
      </c>
      <c r="O94" s="63">
        <v>4565</v>
      </c>
      <c r="P94" s="63">
        <v>4561</v>
      </c>
      <c r="Q94" s="63">
        <v>4496</v>
      </c>
      <c r="R94" s="63">
        <v>4491</v>
      </c>
      <c r="S94" s="64">
        <v>260</v>
      </c>
      <c r="T94" s="64">
        <v>459</v>
      </c>
      <c r="U94" s="64">
        <v>357</v>
      </c>
      <c r="V94" s="64">
        <v>509</v>
      </c>
      <c r="W94" s="64">
        <v>407</v>
      </c>
      <c r="X94" s="52">
        <f t="shared" si="181"/>
        <v>0.78867542972699689</v>
      </c>
      <c r="Y94" s="52">
        <f t="shared" si="182"/>
        <v>1.377</v>
      </c>
      <c r="Z94" s="52">
        <f t="shared" si="183"/>
        <v>1.0469208211143695</v>
      </c>
      <c r="AA94" s="52">
        <f t="shared" si="184"/>
        <v>1.4970588235294118</v>
      </c>
      <c r="AB94" s="52">
        <f t="shared" si="185"/>
        <v>1.2029556650246307</v>
      </c>
      <c r="AC94" s="52">
        <v>845</v>
      </c>
      <c r="AD94" s="52">
        <v>12431</v>
      </c>
      <c r="AE94" s="52">
        <v>755</v>
      </c>
      <c r="AF94" s="52">
        <v>630</v>
      </c>
      <c r="AG94" s="61">
        <v>618</v>
      </c>
      <c r="AH94" s="52">
        <f t="shared" si="186"/>
        <v>99.88179669030734</v>
      </c>
      <c r="AI94" s="52">
        <f t="shared" si="187"/>
        <v>98.284313725490193</v>
      </c>
      <c r="AJ94" s="52">
        <f t="shared" si="188"/>
        <v>99.342105263157904</v>
      </c>
      <c r="AK94" s="52">
        <f t="shared" si="189"/>
        <v>98.901098901098905</v>
      </c>
      <c r="AL94" s="52">
        <f t="shared" si="190"/>
        <v>98.095238095238088</v>
      </c>
      <c r="AM94" s="52">
        <v>353</v>
      </c>
      <c r="AN94" s="52">
        <v>884</v>
      </c>
      <c r="AO94" s="52">
        <v>560</v>
      </c>
      <c r="AP94" s="52">
        <v>498</v>
      </c>
      <c r="AQ94" s="98">
        <v>10796</v>
      </c>
      <c r="AR94" s="52">
        <f t="shared" si="191"/>
        <v>7.2247237003683988</v>
      </c>
      <c r="AS94" s="52">
        <f t="shared" si="192"/>
        <v>19.364731653888281</v>
      </c>
      <c r="AT94" s="52">
        <f t="shared" si="193"/>
        <v>12.278009208506907</v>
      </c>
      <c r="AU94" s="52">
        <f t="shared" si="194"/>
        <v>11.076512455516015</v>
      </c>
      <c r="AV94" s="72">
        <f t="shared" si="195"/>
        <v>240.39189490091294</v>
      </c>
      <c r="AW94" s="52">
        <v>15220</v>
      </c>
      <c r="AX94" s="52">
        <v>15425</v>
      </c>
      <c r="AY94" s="52">
        <v>15634</v>
      </c>
      <c r="AZ94" s="52">
        <v>15878</v>
      </c>
      <c r="BA94" s="61">
        <v>16509</v>
      </c>
      <c r="BB94" s="52">
        <v>18091</v>
      </c>
      <c r="BC94" s="52">
        <v>19127</v>
      </c>
      <c r="BD94" s="52">
        <v>19932</v>
      </c>
      <c r="BE94" s="52">
        <v>19339</v>
      </c>
      <c r="BF94" s="61">
        <v>20718</v>
      </c>
      <c r="BG94" s="52">
        <f t="shared" si="196"/>
        <v>1.1886333771353483</v>
      </c>
      <c r="BH94" s="52">
        <f t="shared" si="197"/>
        <v>1.24</v>
      </c>
      <c r="BI94" s="52">
        <f t="shared" si="198"/>
        <v>1.2749136497377511</v>
      </c>
      <c r="BJ94" s="52">
        <f t="shared" si="199"/>
        <v>1.2179745559894193</v>
      </c>
      <c r="BK94" s="52">
        <f t="shared" si="200"/>
        <v>1.2549518444484826</v>
      </c>
      <c r="BL94" s="52">
        <v>56</v>
      </c>
      <c r="BM94" s="52">
        <v>61</v>
      </c>
      <c r="BN94" s="52">
        <v>70</v>
      </c>
      <c r="BO94" s="52">
        <v>57</v>
      </c>
      <c r="BP94" s="61">
        <v>69</v>
      </c>
      <c r="BQ94" s="52">
        <v>15</v>
      </c>
      <c r="BR94" s="52">
        <v>21</v>
      </c>
      <c r="BS94" s="52">
        <v>27</v>
      </c>
      <c r="BT94" s="52">
        <v>25</v>
      </c>
      <c r="BU94" s="61">
        <v>42</v>
      </c>
      <c r="BV94" s="52">
        <f t="shared" si="201"/>
        <v>26.785714285714285</v>
      </c>
      <c r="BW94" s="52">
        <f t="shared" si="202"/>
        <v>34.42622950819672</v>
      </c>
      <c r="BX94" s="52">
        <f t="shared" si="203"/>
        <v>38.571428571428577</v>
      </c>
      <c r="BY94" s="52">
        <f t="shared" si="204"/>
        <v>43.859649122807014</v>
      </c>
      <c r="BZ94" s="52">
        <f t="shared" si="205"/>
        <v>60.869565217391312</v>
      </c>
      <c r="CA94" s="52">
        <v>4</v>
      </c>
      <c r="CB94" s="52">
        <v>1</v>
      </c>
      <c r="CC94" s="52">
        <v>1</v>
      </c>
      <c r="CD94" s="52">
        <v>2</v>
      </c>
      <c r="CE94" s="61">
        <v>2</v>
      </c>
      <c r="CF94" s="52">
        <f t="shared" si="206"/>
        <v>7.1428571428571423</v>
      </c>
      <c r="CG94" s="52">
        <f t="shared" si="207"/>
        <v>1.639344262295082</v>
      </c>
      <c r="CH94" s="52">
        <f t="shared" si="208"/>
        <v>1.4285714285714286</v>
      </c>
      <c r="CI94" s="52">
        <f t="shared" si="209"/>
        <v>3.5087719298245612</v>
      </c>
      <c r="CJ94" s="52">
        <f t="shared" si="210"/>
        <v>2.8985507246376812</v>
      </c>
      <c r="CK94" s="52">
        <v>634</v>
      </c>
      <c r="CL94" s="52">
        <v>723</v>
      </c>
      <c r="CM94" s="52">
        <v>802</v>
      </c>
      <c r="CN94" s="52">
        <v>913</v>
      </c>
      <c r="CO94" s="61">
        <v>1072</v>
      </c>
      <c r="CP94" s="52">
        <v>614</v>
      </c>
      <c r="CQ94" s="52">
        <v>690</v>
      </c>
      <c r="CR94" s="52">
        <v>793</v>
      </c>
      <c r="CS94" s="52">
        <v>856</v>
      </c>
      <c r="CT94" s="61">
        <v>1001</v>
      </c>
      <c r="CU94" s="52">
        <f t="shared" si="211"/>
        <v>96.845425867507885</v>
      </c>
      <c r="CV94" s="52">
        <f t="shared" si="212"/>
        <v>95.435684647302907</v>
      </c>
      <c r="CW94" s="52">
        <f t="shared" si="213"/>
        <v>98.877805486284288</v>
      </c>
      <c r="CX94" s="52">
        <f t="shared" si="214"/>
        <v>93.756845564074482</v>
      </c>
      <c r="CY94" s="52">
        <f t="shared" si="215"/>
        <v>93.376865671641795</v>
      </c>
      <c r="CZ94" s="52">
        <v>3858</v>
      </c>
      <c r="DA94" s="52">
        <v>3998</v>
      </c>
      <c r="DB94" s="52">
        <v>4201</v>
      </c>
      <c r="DC94" s="52">
        <v>4501</v>
      </c>
      <c r="DD94" s="61">
        <v>4812</v>
      </c>
      <c r="DE94" s="52">
        <v>3802</v>
      </c>
      <c r="DF94" s="52">
        <v>3845</v>
      </c>
      <c r="DG94" s="52">
        <v>4139</v>
      </c>
      <c r="DH94" s="52">
        <v>4307</v>
      </c>
      <c r="DI94" s="61">
        <v>4553</v>
      </c>
      <c r="DJ94" s="52">
        <f t="shared" si="216"/>
        <v>98.548470710212541</v>
      </c>
      <c r="DK94" s="52">
        <f t="shared" si="217"/>
        <v>96.173086543271637</v>
      </c>
      <c r="DL94" s="52">
        <f t="shared" si="218"/>
        <v>98.524160914068077</v>
      </c>
      <c r="DM94" s="52">
        <f t="shared" si="219"/>
        <v>95.68984670073317</v>
      </c>
      <c r="DN94" s="52">
        <f t="shared" si="220"/>
        <v>94.617622610141311</v>
      </c>
      <c r="DO94" s="52">
        <v>246</v>
      </c>
      <c r="DP94" s="52">
        <v>253</v>
      </c>
      <c r="DQ94" s="52">
        <v>258</v>
      </c>
      <c r="DR94" s="52">
        <v>223</v>
      </c>
      <c r="DS94" s="52">
        <v>229</v>
      </c>
      <c r="DT94" s="52">
        <v>145</v>
      </c>
      <c r="DU94" s="52">
        <v>157</v>
      </c>
      <c r="DV94" s="52">
        <v>177</v>
      </c>
      <c r="DW94" s="52">
        <v>138</v>
      </c>
      <c r="DX94" s="52">
        <v>173</v>
      </c>
      <c r="DY94" s="52">
        <f t="shared" si="221"/>
        <v>58.943089430894311</v>
      </c>
      <c r="DZ94" s="52">
        <f t="shared" si="222"/>
        <v>62.055335968379445</v>
      </c>
      <c r="EA94" s="52">
        <f t="shared" si="223"/>
        <v>68.604651162790702</v>
      </c>
      <c r="EB94" s="52">
        <f t="shared" si="224"/>
        <v>61.883408071748882</v>
      </c>
      <c r="EC94" s="52">
        <f t="shared" si="225"/>
        <v>75.545851528384276</v>
      </c>
      <c r="ED94" s="52">
        <v>1791</v>
      </c>
      <c r="EE94" s="52">
        <v>1636</v>
      </c>
      <c r="EF94" s="52">
        <v>1456</v>
      </c>
      <c r="EG94" s="52">
        <v>1420</v>
      </c>
      <c r="EH94" s="52">
        <v>1420</v>
      </c>
      <c r="EI94" s="52">
        <v>48</v>
      </c>
      <c r="EJ94" s="52">
        <v>27</v>
      </c>
      <c r="EK94" s="52">
        <v>37</v>
      </c>
      <c r="EL94" s="52">
        <v>18</v>
      </c>
      <c r="EM94" s="52">
        <v>18</v>
      </c>
      <c r="EN94" s="52">
        <f t="shared" si="226"/>
        <v>2.6800670016750421</v>
      </c>
      <c r="EO94" s="52">
        <f t="shared" si="227"/>
        <v>1.6503667481662592</v>
      </c>
      <c r="EP94" s="52">
        <f t="shared" si="228"/>
        <v>2.5412087912087911</v>
      </c>
      <c r="EQ94" s="52">
        <f t="shared" si="229"/>
        <v>1.267605633802817</v>
      </c>
      <c r="ER94" s="52">
        <f t="shared" si="230"/>
        <v>1.267605633802817</v>
      </c>
      <c r="ES94" s="52">
        <v>0</v>
      </c>
      <c r="ET94" s="52">
        <v>30</v>
      </c>
      <c r="EU94" s="52">
        <v>25</v>
      </c>
      <c r="EV94" s="52">
        <v>12</v>
      </c>
      <c r="EW94" s="52">
        <v>9</v>
      </c>
      <c r="EX94" s="52">
        <v>0</v>
      </c>
      <c r="EY94" s="52">
        <v>10</v>
      </c>
      <c r="EZ94" s="52">
        <v>13</v>
      </c>
      <c r="FA94" s="52">
        <v>4</v>
      </c>
      <c r="FB94" s="52">
        <v>3</v>
      </c>
      <c r="FC94" s="52">
        <v>0</v>
      </c>
      <c r="FD94" s="52">
        <v>5</v>
      </c>
      <c r="FE94" s="52">
        <v>1</v>
      </c>
      <c r="FF94" s="52">
        <v>2</v>
      </c>
      <c r="FG94" s="52">
        <v>0</v>
      </c>
      <c r="FH94" s="52">
        <f t="shared" si="231"/>
        <v>0</v>
      </c>
      <c r="FI94" s="52">
        <f t="shared" si="232"/>
        <v>33.333333333333329</v>
      </c>
      <c r="FJ94" s="52">
        <f t="shared" si="233"/>
        <v>52</v>
      </c>
      <c r="FK94" s="52">
        <f t="shared" si="234"/>
        <v>33.333333333333329</v>
      </c>
      <c r="FL94" s="52">
        <f t="shared" si="235"/>
        <v>33.333333333333329</v>
      </c>
      <c r="FM94" s="52">
        <f t="shared" si="236"/>
        <v>0</v>
      </c>
      <c r="FN94" s="52">
        <f t="shared" si="237"/>
        <v>16.666666666666664</v>
      </c>
      <c r="FO94" s="52">
        <f t="shared" si="238"/>
        <v>4</v>
      </c>
      <c r="FP94" s="52">
        <f t="shared" si="239"/>
        <v>16.666666666666664</v>
      </c>
      <c r="FQ94" s="52">
        <f t="shared" si="240"/>
        <v>0</v>
      </c>
      <c r="FR94" s="52">
        <v>0</v>
      </c>
      <c r="FS94" s="52">
        <v>1</v>
      </c>
      <c r="FT94" s="52">
        <v>1</v>
      </c>
      <c r="FU94" s="52">
        <v>1</v>
      </c>
      <c r="FV94" s="52">
        <v>0</v>
      </c>
      <c r="FW94" s="52">
        <v>1</v>
      </c>
      <c r="FX94" s="52">
        <v>36</v>
      </c>
      <c r="FY94" s="52">
        <v>41</v>
      </c>
      <c r="FZ94" s="52">
        <v>56</v>
      </c>
      <c r="GA94" s="52">
        <v>12</v>
      </c>
      <c r="GB94" s="52">
        <f t="shared" si="241"/>
        <v>0</v>
      </c>
      <c r="GC94" s="52">
        <f t="shared" si="242"/>
        <v>2.7777777777777777</v>
      </c>
      <c r="GD94" s="52">
        <f t="shared" si="243"/>
        <v>2.4390243902439024</v>
      </c>
      <c r="GE94" s="52">
        <f t="shared" si="244"/>
        <v>1.7857142857142856</v>
      </c>
      <c r="GF94" s="52">
        <f t="shared" si="245"/>
        <v>0</v>
      </c>
      <c r="GG94" s="52">
        <v>0</v>
      </c>
      <c r="GH94" s="52">
        <v>2</v>
      </c>
      <c r="GI94" s="52">
        <v>0</v>
      </c>
      <c r="GJ94" s="52">
        <v>0</v>
      </c>
      <c r="GK94" s="52">
        <v>0</v>
      </c>
      <c r="GL94" s="52">
        <v>1450</v>
      </c>
      <c r="GM94" s="52">
        <v>1479</v>
      </c>
      <c r="GN94" s="52">
        <v>1547</v>
      </c>
      <c r="GO94" s="52">
        <v>1544</v>
      </c>
      <c r="GP94" s="52">
        <v>1541</v>
      </c>
      <c r="GQ94" s="52">
        <f t="shared" si="246"/>
        <v>0</v>
      </c>
      <c r="GR94" s="52">
        <f t="shared" si="247"/>
        <v>13.522650439486139</v>
      </c>
      <c r="GS94" s="52">
        <f t="shared" si="248"/>
        <v>0</v>
      </c>
      <c r="GT94" s="52">
        <f t="shared" si="249"/>
        <v>0</v>
      </c>
      <c r="GU94" s="52">
        <f t="shared" si="250"/>
        <v>0</v>
      </c>
      <c r="GV94" s="52">
        <v>0</v>
      </c>
      <c r="GW94" s="52">
        <v>0</v>
      </c>
      <c r="GX94" s="52">
        <v>0</v>
      </c>
      <c r="GY94" s="52">
        <v>0</v>
      </c>
      <c r="GZ94" s="52">
        <v>0</v>
      </c>
      <c r="HA94" s="52">
        <f t="shared" si="251"/>
        <v>0</v>
      </c>
      <c r="HB94" s="52">
        <f t="shared" si="252"/>
        <v>0</v>
      </c>
      <c r="HC94" s="52">
        <f t="shared" si="253"/>
        <v>0</v>
      </c>
      <c r="HD94" s="52">
        <f t="shared" si="254"/>
        <v>0</v>
      </c>
      <c r="HE94" s="52">
        <f t="shared" si="255"/>
        <v>0</v>
      </c>
      <c r="HF94" s="54">
        <v>86</v>
      </c>
      <c r="HG94" s="54">
        <v>167</v>
      </c>
      <c r="HH94" s="54">
        <v>169</v>
      </c>
      <c r="HI94" s="54">
        <v>166</v>
      </c>
      <c r="HJ94" s="54">
        <v>78</v>
      </c>
      <c r="HK94" s="54">
        <v>265</v>
      </c>
      <c r="HL94" s="54">
        <v>383</v>
      </c>
      <c r="HM94" s="54">
        <v>393</v>
      </c>
      <c r="HN94" s="54">
        <v>409</v>
      </c>
      <c r="HO94" s="54">
        <v>226</v>
      </c>
      <c r="HP94" s="52">
        <f t="shared" si="256"/>
        <v>32.452830188679243</v>
      </c>
      <c r="HQ94" s="52">
        <f t="shared" si="257"/>
        <v>43.603133159268928</v>
      </c>
      <c r="HR94" s="52">
        <f t="shared" si="258"/>
        <v>43.002544529262089</v>
      </c>
      <c r="HS94" s="52">
        <f t="shared" si="259"/>
        <v>40.586797066014668</v>
      </c>
      <c r="HT94" s="52">
        <f t="shared" si="260"/>
        <v>34.513274336283182</v>
      </c>
    </row>
    <row r="95" spans="1:228" ht="15.75" thickBot="1">
      <c r="A95" s="43">
        <v>260720</v>
      </c>
      <c r="B95" s="43" t="s">
        <v>6</v>
      </c>
      <c r="C95" s="47">
        <v>2601</v>
      </c>
      <c r="D95" s="63">
        <v>5744.333333333333</v>
      </c>
      <c r="E95" s="63">
        <v>5986</v>
      </c>
      <c r="F95" s="63">
        <v>6270.666666666667</v>
      </c>
      <c r="G95" s="63">
        <v>6398</v>
      </c>
      <c r="H95" s="63">
        <v>6521.333333333333</v>
      </c>
      <c r="I95" s="63">
        <v>13911</v>
      </c>
      <c r="J95" s="63">
        <v>6705</v>
      </c>
      <c r="K95" s="63">
        <v>11968</v>
      </c>
      <c r="L95" s="63">
        <v>11739</v>
      </c>
      <c r="M95" s="63">
        <v>11566</v>
      </c>
      <c r="N95" s="63">
        <v>70344</v>
      </c>
      <c r="O95" s="63">
        <v>74059</v>
      </c>
      <c r="P95" s="63">
        <v>75512</v>
      </c>
      <c r="Q95" s="63">
        <v>80637</v>
      </c>
      <c r="R95" s="63">
        <v>82277</v>
      </c>
      <c r="S95" s="64">
        <v>5416</v>
      </c>
      <c r="T95" s="64">
        <v>4791</v>
      </c>
      <c r="U95" s="64">
        <v>5091</v>
      </c>
      <c r="V95" s="64">
        <v>4914</v>
      </c>
      <c r="W95" s="64">
        <v>4204</v>
      </c>
      <c r="X95" s="52">
        <f t="shared" si="181"/>
        <v>0.9428422213195613</v>
      </c>
      <c r="Y95" s="52">
        <f t="shared" si="182"/>
        <v>0.80036752422318747</v>
      </c>
      <c r="Z95" s="52">
        <f t="shared" si="183"/>
        <v>0.81187539868169245</v>
      </c>
      <c r="AA95" s="52">
        <f t="shared" si="184"/>
        <v>0.76805251641137851</v>
      </c>
      <c r="AB95" s="52">
        <f t="shared" si="185"/>
        <v>0.64465344510325084</v>
      </c>
      <c r="AC95" s="52">
        <v>13588</v>
      </c>
      <c r="AD95" s="52">
        <v>6517</v>
      </c>
      <c r="AE95" s="52">
        <v>11712</v>
      </c>
      <c r="AF95" s="52">
        <v>11336</v>
      </c>
      <c r="AG95" s="61">
        <v>11065</v>
      </c>
      <c r="AH95" s="52">
        <f t="shared" si="186"/>
        <v>97.678096470419092</v>
      </c>
      <c r="AI95" s="52">
        <f t="shared" si="187"/>
        <v>97.196122296793448</v>
      </c>
      <c r="AJ95" s="52">
        <f t="shared" si="188"/>
        <v>97.860962566844918</v>
      </c>
      <c r="AK95" s="52">
        <f t="shared" si="189"/>
        <v>96.566998892580287</v>
      </c>
      <c r="AL95" s="52">
        <f t="shared" si="190"/>
        <v>95.668338232751168</v>
      </c>
      <c r="AM95" s="52">
        <v>20168</v>
      </c>
      <c r="AN95" s="52">
        <v>16016</v>
      </c>
      <c r="AO95" s="52">
        <v>15718</v>
      </c>
      <c r="AP95" s="52">
        <v>19367</v>
      </c>
      <c r="AQ95" s="61">
        <v>14192</v>
      </c>
      <c r="AR95" s="52">
        <f t="shared" si="191"/>
        <v>28.670533378824064</v>
      </c>
      <c r="AS95" s="52">
        <f t="shared" si="192"/>
        <v>21.626000891181356</v>
      </c>
      <c r="AT95" s="52">
        <f t="shared" si="193"/>
        <v>20.815234664689054</v>
      </c>
      <c r="AU95" s="52">
        <f t="shared" si="194"/>
        <v>24.017510572069895</v>
      </c>
      <c r="AV95" s="52">
        <f t="shared" si="195"/>
        <v>17.249048944419464</v>
      </c>
      <c r="AW95" s="52">
        <v>200785</v>
      </c>
      <c r="AX95" s="52">
        <v>199900</v>
      </c>
      <c r="AY95" s="52">
        <v>201903</v>
      </c>
      <c r="AZ95" s="52">
        <v>206389</v>
      </c>
      <c r="BA95" s="61">
        <v>230151</v>
      </c>
      <c r="BB95" s="52">
        <v>201230</v>
      </c>
      <c r="BC95" s="52">
        <v>188416</v>
      </c>
      <c r="BD95" s="52">
        <v>154572</v>
      </c>
      <c r="BE95" s="52">
        <v>121370</v>
      </c>
      <c r="BF95" s="61">
        <v>124845</v>
      </c>
      <c r="BG95" s="52">
        <f t="shared" si="196"/>
        <v>1.0022163010185023</v>
      </c>
      <c r="BH95" s="52">
        <f t="shared" si="197"/>
        <v>0.94255127563781893</v>
      </c>
      <c r="BI95" s="52">
        <f t="shared" si="198"/>
        <v>0.76557554865455191</v>
      </c>
      <c r="BJ95" s="52">
        <f t="shared" si="199"/>
        <v>0.58806428637185126</v>
      </c>
      <c r="BK95" s="52">
        <f t="shared" si="200"/>
        <v>0.54244821877810656</v>
      </c>
      <c r="BL95" s="52">
        <v>1648</v>
      </c>
      <c r="BM95" s="52">
        <v>1465</v>
      </c>
      <c r="BN95" s="52">
        <v>1469</v>
      </c>
      <c r="BO95" s="52">
        <v>1610</v>
      </c>
      <c r="BP95" s="61">
        <v>1633</v>
      </c>
      <c r="BQ95" s="52">
        <v>730</v>
      </c>
      <c r="BR95" s="52">
        <v>616</v>
      </c>
      <c r="BS95" s="52">
        <v>576</v>
      </c>
      <c r="BT95" s="52">
        <v>633</v>
      </c>
      <c r="BU95" s="61">
        <v>746</v>
      </c>
      <c r="BV95" s="52">
        <f t="shared" si="201"/>
        <v>44.296116504854375</v>
      </c>
      <c r="BW95" s="52">
        <f t="shared" si="202"/>
        <v>42.047781569965871</v>
      </c>
      <c r="BX95" s="52">
        <f t="shared" si="203"/>
        <v>39.210347174948943</v>
      </c>
      <c r="BY95" s="52">
        <f t="shared" si="204"/>
        <v>39.316770186335404</v>
      </c>
      <c r="BZ95" s="52">
        <f t="shared" si="205"/>
        <v>45.682792406613594</v>
      </c>
      <c r="CA95" s="52">
        <v>121</v>
      </c>
      <c r="CB95" s="52">
        <v>109</v>
      </c>
      <c r="CC95" s="52">
        <v>132</v>
      </c>
      <c r="CD95" s="52">
        <v>140</v>
      </c>
      <c r="CE95" s="61">
        <v>138</v>
      </c>
      <c r="CF95" s="52">
        <f t="shared" si="206"/>
        <v>7.3422330097087372</v>
      </c>
      <c r="CG95" s="52">
        <f t="shared" si="207"/>
        <v>7.4402730375426618</v>
      </c>
      <c r="CH95" s="52">
        <f t="shared" si="208"/>
        <v>8.9857045609258002</v>
      </c>
      <c r="CI95" s="52">
        <f t="shared" si="209"/>
        <v>8.695652173913043</v>
      </c>
      <c r="CJ95" s="52">
        <f t="shared" si="210"/>
        <v>8.4507042253521121</v>
      </c>
      <c r="CK95" s="52">
        <v>13749</v>
      </c>
      <c r="CL95" s="52">
        <v>14873</v>
      </c>
      <c r="CM95" s="52">
        <v>16497</v>
      </c>
      <c r="CN95" s="52">
        <v>18038</v>
      </c>
      <c r="CO95" s="61">
        <v>18453</v>
      </c>
      <c r="CP95" s="52">
        <v>12738</v>
      </c>
      <c r="CQ95" s="52">
        <v>13711</v>
      </c>
      <c r="CR95" s="52">
        <v>13913</v>
      </c>
      <c r="CS95" s="52">
        <v>15437</v>
      </c>
      <c r="CT95" s="61">
        <v>16406</v>
      </c>
      <c r="CU95" s="52">
        <f t="shared" si="211"/>
        <v>92.646737944577779</v>
      </c>
      <c r="CV95" s="52">
        <f t="shared" si="212"/>
        <v>92.187184831574001</v>
      </c>
      <c r="CW95" s="52">
        <f t="shared" si="213"/>
        <v>84.336546038673703</v>
      </c>
      <c r="CX95" s="52">
        <f t="shared" si="214"/>
        <v>85.580441290608718</v>
      </c>
      <c r="CY95" s="52">
        <f t="shared" si="215"/>
        <v>88.906952799002866</v>
      </c>
      <c r="CZ95" s="52">
        <v>54168</v>
      </c>
      <c r="DA95" s="52">
        <v>55245</v>
      </c>
      <c r="DB95" s="52">
        <v>57306</v>
      </c>
      <c r="DC95" s="52">
        <v>59395</v>
      </c>
      <c r="DD95" s="61">
        <v>56932</v>
      </c>
      <c r="DE95" s="52">
        <v>47481</v>
      </c>
      <c r="DF95" s="52">
        <v>47305</v>
      </c>
      <c r="DG95" s="52">
        <v>45479</v>
      </c>
      <c r="DH95" s="52">
        <v>46533</v>
      </c>
      <c r="DI95" s="61">
        <v>48205</v>
      </c>
      <c r="DJ95" s="52">
        <f t="shared" si="216"/>
        <v>87.655073105892782</v>
      </c>
      <c r="DK95" s="52">
        <f t="shared" si="217"/>
        <v>85.627658611639063</v>
      </c>
      <c r="DL95" s="52">
        <f t="shared" si="218"/>
        <v>79.361672425225976</v>
      </c>
      <c r="DM95" s="52">
        <f t="shared" si="219"/>
        <v>78.344978533546595</v>
      </c>
      <c r="DN95" s="52">
        <f t="shared" si="220"/>
        <v>84.671186678844933</v>
      </c>
      <c r="DO95" s="52">
        <v>4372</v>
      </c>
      <c r="DP95" s="52">
        <v>3910</v>
      </c>
      <c r="DQ95" s="52">
        <v>3593</v>
      </c>
      <c r="DR95" s="52">
        <v>3732</v>
      </c>
      <c r="DS95" s="52">
        <v>3701</v>
      </c>
      <c r="DT95" s="52">
        <v>2787</v>
      </c>
      <c r="DU95" s="52">
        <v>2509</v>
      </c>
      <c r="DV95" s="52">
        <v>2364</v>
      </c>
      <c r="DW95" s="52">
        <v>2353</v>
      </c>
      <c r="DX95" s="52">
        <v>2252</v>
      </c>
      <c r="DY95" s="52">
        <f t="shared" si="221"/>
        <v>63.746569075937785</v>
      </c>
      <c r="DZ95" s="52">
        <f t="shared" si="222"/>
        <v>64.168797953964201</v>
      </c>
      <c r="EA95" s="52">
        <f t="shared" si="223"/>
        <v>65.794600612301707</v>
      </c>
      <c r="EB95" s="52">
        <f t="shared" si="224"/>
        <v>63.049303322615224</v>
      </c>
      <c r="EC95" s="52">
        <f t="shared" si="225"/>
        <v>60.848419346122675</v>
      </c>
      <c r="ED95" s="52">
        <v>30027</v>
      </c>
      <c r="EE95" s="52">
        <v>28393</v>
      </c>
      <c r="EF95" s="52">
        <v>26234</v>
      </c>
      <c r="EG95" s="52">
        <v>24706</v>
      </c>
      <c r="EH95" s="52">
        <v>24266</v>
      </c>
      <c r="EI95" s="52">
        <v>308</v>
      </c>
      <c r="EJ95" s="52">
        <v>232</v>
      </c>
      <c r="EK95" s="52">
        <v>196</v>
      </c>
      <c r="EL95" s="52">
        <v>181</v>
      </c>
      <c r="EM95" s="52">
        <v>91</v>
      </c>
      <c r="EN95" s="52">
        <f t="shared" si="226"/>
        <v>1.0257434975188997</v>
      </c>
      <c r="EO95" s="52">
        <f t="shared" si="227"/>
        <v>0.81710280702990168</v>
      </c>
      <c r="EP95" s="52">
        <f t="shared" si="228"/>
        <v>0.74712205534802167</v>
      </c>
      <c r="EQ95" s="52">
        <f t="shared" si="229"/>
        <v>0.7326155589735287</v>
      </c>
      <c r="ER95" s="52">
        <f t="shared" si="230"/>
        <v>0.37501030248083739</v>
      </c>
      <c r="ES95" s="52">
        <v>38</v>
      </c>
      <c r="ET95" s="52">
        <v>22</v>
      </c>
      <c r="EU95" s="52">
        <v>35</v>
      </c>
      <c r="EV95" s="52">
        <v>41</v>
      </c>
      <c r="EW95" s="52">
        <v>36</v>
      </c>
      <c r="EX95" s="52">
        <v>5</v>
      </c>
      <c r="EY95" s="52">
        <v>1</v>
      </c>
      <c r="EZ95" s="52">
        <v>4</v>
      </c>
      <c r="FA95" s="52">
        <v>2</v>
      </c>
      <c r="FB95" s="52">
        <v>0</v>
      </c>
      <c r="FC95" s="52">
        <v>16</v>
      </c>
      <c r="FD95" s="52">
        <v>12</v>
      </c>
      <c r="FE95" s="52">
        <v>17</v>
      </c>
      <c r="FF95" s="52">
        <v>30</v>
      </c>
      <c r="FG95" s="52">
        <v>25</v>
      </c>
      <c r="FH95" s="52">
        <f t="shared" si="231"/>
        <v>13.157894736842104</v>
      </c>
      <c r="FI95" s="52">
        <f t="shared" si="232"/>
        <v>4.5454545454545459</v>
      </c>
      <c r="FJ95" s="52">
        <f t="shared" si="233"/>
        <v>11.428571428571429</v>
      </c>
      <c r="FK95" s="52">
        <f t="shared" si="234"/>
        <v>4.8780487804878048</v>
      </c>
      <c r="FL95" s="52">
        <f t="shared" si="235"/>
        <v>0</v>
      </c>
      <c r="FM95" s="52">
        <f t="shared" si="236"/>
        <v>42.105263157894733</v>
      </c>
      <c r="FN95" s="52">
        <f t="shared" si="237"/>
        <v>54.54545454545454</v>
      </c>
      <c r="FO95" s="52">
        <f t="shared" si="238"/>
        <v>48.571428571428569</v>
      </c>
      <c r="FP95" s="52">
        <f t="shared" si="239"/>
        <v>73.170731707317074</v>
      </c>
      <c r="FQ95" s="52">
        <f t="shared" si="240"/>
        <v>69.444444444444443</v>
      </c>
      <c r="FR95" s="52">
        <v>8</v>
      </c>
      <c r="FS95" s="52">
        <v>4</v>
      </c>
      <c r="FT95" s="52">
        <v>5</v>
      </c>
      <c r="FU95" s="52">
        <v>9</v>
      </c>
      <c r="FV95" s="52">
        <v>3</v>
      </c>
      <c r="FW95" s="52">
        <v>81</v>
      </c>
      <c r="FX95" s="52">
        <v>32</v>
      </c>
      <c r="FY95" s="52">
        <v>100</v>
      </c>
      <c r="FZ95" s="52">
        <v>156</v>
      </c>
      <c r="GA95" s="52">
        <v>146</v>
      </c>
      <c r="GB95" s="52">
        <f t="shared" si="241"/>
        <v>9.8765432098765427</v>
      </c>
      <c r="GC95" s="52">
        <f t="shared" si="242"/>
        <v>12.5</v>
      </c>
      <c r="GD95" s="52">
        <f t="shared" si="243"/>
        <v>5</v>
      </c>
      <c r="GE95" s="52">
        <f t="shared" si="244"/>
        <v>5.7692307692307692</v>
      </c>
      <c r="GF95" s="52">
        <f t="shared" si="245"/>
        <v>2.054794520547945</v>
      </c>
      <c r="GG95" s="52">
        <v>0</v>
      </c>
      <c r="GH95" s="52">
        <v>0</v>
      </c>
      <c r="GI95" s="52">
        <v>0</v>
      </c>
      <c r="GJ95" s="52">
        <v>0</v>
      </c>
      <c r="GK95" s="52">
        <v>0</v>
      </c>
      <c r="GL95" s="52">
        <v>17162</v>
      </c>
      <c r="GM95" s="52">
        <v>17859</v>
      </c>
      <c r="GN95" s="52">
        <v>19550</v>
      </c>
      <c r="GO95" s="52">
        <v>19947</v>
      </c>
      <c r="GP95" s="52">
        <v>20331</v>
      </c>
      <c r="GQ95" s="52">
        <f t="shared" si="246"/>
        <v>0</v>
      </c>
      <c r="GR95" s="52">
        <f t="shared" si="247"/>
        <v>0</v>
      </c>
      <c r="GS95" s="52">
        <f t="shared" si="248"/>
        <v>0</v>
      </c>
      <c r="GT95" s="52">
        <f t="shared" si="249"/>
        <v>0</v>
      </c>
      <c r="GU95" s="52">
        <f t="shared" si="250"/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f t="shared" si="251"/>
        <v>0</v>
      </c>
      <c r="HB95" s="52">
        <f t="shared" si="252"/>
        <v>0</v>
      </c>
      <c r="HC95" s="52">
        <f t="shared" si="253"/>
        <v>0</v>
      </c>
      <c r="HD95" s="52">
        <f t="shared" si="254"/>
        <v>0</v>
      </c>
      <c r="HE95" s="52">
        <f t="shared" si="255"/>
        <v>0</v>
      </c>
      <c r="HF95" s="54">
        <v>404</v>
      </c>
      <c r="HG95" s="54">
        <v>336</v>
      </c>
      <c r="HH95" s="54">
        <v>390</v>
      </c>
      <c r="HI95" s="54">
        <v>454</v>
      </c>
      <c r="HJ95" s="54">
        <v>502</v>
      </c>
      <c r="HK95" s="54">
        <v>3989</v>
      </c>
      <c r="HL95" s="54">
        <v>3635</v>
      </c>
      <c r="HM95" s="54">
        <v>4052</v>
      </c>
      <c r="HN95" s="54">
        <v>4606</v>
      </c>
      <c r="HO95" s="54">
        <v>4446</v>
      </c>
      <c r="HP95" s="52">
        <f t="shared" si="256"/>
        <v>10.127851591877663</v>
      </c>
      <c r="HQ95" s="52">
        <f t="shared" si="257"/>
        <v>9.2434662998624493</v>
      </c>
      <c r="HR95" s="52">
        <f t="shared" si="258"/>
        <v>9.6248766041461007</v>
      </c>
      <c r="HS95" s="52">
        <f t="shared" si="259"/>
        <v>9.8567086409031699</v>
      </c>
      <c r="HT95" s="52">
        <f t="shared" si="260"/>
        <v>11.291048133153396</v>
      </c>
    </row>
    <row r="96" spans="1:228" ht="15.75" thickBot="1">
      <c r="A96" s="43">
        <v>260730</v>
      </c>
      <c r="B96" s="43" t="s">
        <v>94</v>
      </c>
      <c r="C96" s="47">
        <v>2609</v>
      </c>
      <c r="D96" s="63">
        <v>1758.6666666666667</v>
      </c>
      <c r="E96" s="63">
        <v>1804.6666666666667</v>
      </c>
      <c r="F96" s="63">
        <v>1892.6666666666667</v>
      </c>
      <c r="G96" s="63">
        <v>1919.3333333333333</v>
      </c>
      <c r="H96" s="63">
        <v>1944.3333333333333</v>
      </c>
      <c r="I96" s="63">
        <v>5851</v>
      </c>
      <c r="J96" s="63">
        <v>1138</v>
      </c>
      <c r="K96" s="63">
        <v>6577</v>
      </c>
      <c r="L96" s="63">
        <v>6366</v>
      </c>
      <c r="M96" s="63">
        <v>6956</v>
      </c>
      <c r="N96" s="63">
        <v>24381</v>
      </c>
      <c r="O96" s="63">
        <v>26973</v>
      </c>
      <c r="P96" s="63">
        <v>27353</v>
      </c>
      <c r="Q96" s="63">
        <v>28120</v>
      </c>
      <c r="R96" s="63">
        <v>28510</v>
      </c>
      <c r="S96" s="64">
        <v>918</v>
      </c>
      <c r="T96" s="64">
        <v>835</v>
      </c>
      <c r="U96" s="64">
        <v>1368</v>
      </c>
      <c r="V96" s="64">
        <v>811</v>
      </c>
      <c r="W96" s="64">
        <v>1010</v>
      </c>
      <c r="X96" s="52">
        <f t="shared" si="181"/>
        <v>0.52198635329795295</v>
      </c>
      <c r="Y96" s="52">
        <f t="shared" si="182"/>
        <v>0.46268932397487994</v>
      </c>
      <c r="Z96" s="52">
        <f t="shared" si="183"/>
        <v>0.72278971468827047</v>
      </c>
      <c r="AA96" s="52">
        <f t="shared" si="184"/>
        <v>0.42254254949635289</v>
      </c>
      <c r="AB96" s="52">
        <f t="shared" si="185"/>
        <v>0.51945825475741469</v>
      </c>
      <c r="AC96" s="52">
        <v>5613</v>
      </c>
      <c r="AD96" s="52">
        <v>1138</v>
      </c>
      <c r="AE96" s="52">
        <v>6247</v>
      </c>
      <c r="AF96" s="52">
        <v>5999</v>
      </c>
      <c r="AG96" s="61">
        <v>6421</v>
      </c>
      <c r="AH96" s="52">
        <f t="shared" si="186"/>
        <v>95.932319261664674</v>
      </c>
      <c r="AI96" s="52">
        <f t="shared" si="187"/>
        <v>100</v>
      </c>
      <c r="AJ96" s="52">
        <f t="shared" si="188"/>
        <v>94.982514824388019</v>
      </c>
      <c r="AK96" s="52">
        <f t="shared" si="189"/>
        <v>94.234998429154885</v>
      </c>
      <c r="AL96" s="52">
        <f t="shared" si="190"/>
        <v>92.308798159861993</v>
      </c>
      <c r="AM96" s="52">
        <v>572</v>
      </c>
      <c r="AN96" s="52">
        <v>1910</v>
      </c>
      <c r="AO96" s="52">
        <v>1955</v>
      </c>
      <c r="AP96" s="72">
        <v>702854</v>
      </c>
      <c r="AQ96" s="61">
        <v>4480</v>
      </c>
      <c r="AR96" s="52">
        <f t="shared" si="191"/>
        <v>2.3460891677945939</v>
      </c>
      <c r="AS96" s="52">
        <f t="shared" si="192"/>
        <v>7.0811552293033779</v>
      </c>
      <c r="AT96" s="52">
        <f t="shared" si="193"/>
        <v>7.1472964574269726</v>
      </c>
      <c r="AU96" s="72">
        <f t="shared" si="194"/>
        <v>2499.48079658606</v>
      </c>
      <c r="AV96" s="52">
        <f t="shared" si="195"/>
        <v>15.713784636969486</v>
      </c>
      <c r="AW96" s="52">
        <v>85534</v>
      </c>
      <c r="AX96" s="52">
        <v>87979</v>
      </c>
      <c r="AY96" s="52">
        <v>91582</v>
      </c>
      <c r="AZ96" s="52">
        <v>98505</v>
      </c>
      <c r="BA96" s="61">
        <v>98432</v>
      </c>
      <c r="BB96" s="52">
        <v>88085</v>
      </c>
      <c r="BC96" s="52">
        <v>73747</v>
      </c>
      <c r="BD96" s="52">
        <v>78963</v>
      </c>
      <c r="BE96" s="52">
        <v>85009</v>
      </c>
      <c r="BF96" s="61">
        <v>93773</v>
      </c>
      <c r="BG96" s="52">
        <f t="shared" si="196"/>
        <v>1.0298243973156873</v>
      </c>
      <c r="BH96" s="52">
        <f t="shared" si="197"/>
        <v>0.83823412405233066</v>
      </c>
      <c r="BI96" s="52">
        <f t="shared" si="198"/>
        <v>0.8622109148085868</v>
      </c>
      <c r="BJ96" s="52">
        <f t="shared" si="199"/>
        <v>0.86299172630830923</v>
      </c>
      <c r="BK96" s="52">
        <f t="shared" si="200"/>
        <v>0.95266783159947988</v>
      </c>
      <c r="BL96" s="52">
        <v>590</v>
      </c>
      <c r="BM96" s="52">
        <v>626</v>
      </c>
      <c r="BN96" s="52">
        <v>627</v>
      </c>
      <c r="BO96" s="52">
        <v>615</v>
      </c>
      <c r="BP96" s="61">
        <v>648</v>
      </c>
      <c r="BQ96" s="52">
        <v>216</v>
      </c>
      <c r="BR96" s="52">
        <v>310</v>
      </c>
      <c r="BS96" s="52">
        <v>389</v>
      </c>
      <c r="BT96" s="52">
        <v>350</v>
      </c>
      <c r="BU96" s="61">
        <v>387</v>
      </c>
      <c r="BV96" s="52">
        <f t="shared" si="201"/>
        <v>36.610169491525426</v>
      </c>
      <c r="BW96" s="52">
        <f t="shared" si="202"/>
        <v>49.52076677316294</v>
      </c>
      <c r="BX96" s="52">
        <f t="shared" si="203"/>
        <v>62.041467304625201</v>
      </c>
      <c r="BY96" s="52">
        <f t="shared" si="204"/>
        <v>56.910569105691053</v>
      </c>
      <c r="BZ96" s="52">
        <f t="shared" si="205"/>
        <v>59.722222222222221</v>
      </c>
      <c r="CA96" s="52">
        <v>42</v>
      </c>
      <c r="CB96" s="52">
        <v>34</v>
      </c>
      <c r="CC96" s="52">
        <v>59</v>
      </c>
      <c r="CD96" s="52">
        <v>42</v>
      </c>
      <c r="CE96" s="61">
        <v>51</v>
      </c>
      <c r="CF96" s="52">
        <f t="shared" si="206"/>
        <v>7.1186440677966107</v>
      </c>
      <c r="CG96" s="52">
        <f t="shared" si="207"/>
        <v>5.4313099041533546</v>
      </c>
      <c r="CH96" s="52">
        <f t="shared" si="208"/>
        <v>9.4098883572567775</v>
      </c>
      <c r="CI96" s="52">
        <f t="shared" si="209"/>
        <v>6.8292682926829276</v>
      </c>
      <c r="CJ96" s="52">
        <f t="shared" si="210"/>
        <v>7.8703703703703702</v>
      </c>
      <c r="CK96" s="52">
        <v>3171</v>
      </c>
      <c r="CL96" s="52">
        <v>3506</v>
      </c>
      <c r="CM96" s="52">
        <v>4128</v>
      </c>
      <c r="CN96" s="52">
        <v>4226</v>
      </c>
      <c r="CO96" s="61">
        <v>4671</v>
      </c>
      <c r="CP96" s="52">
        <v>3009</v>
      </c>
      <c r="CQ96" s="52">
        <v>3242</v>
      </c>
      <c r="CR96" s="52">
        <v>3664</v>
      </c>
      <c r="CS96" s="52">
        <v>3901</v>
      </c>
      <c r="CT96" s="61">
        <v>4333</v>
      </c>
      <c r="CU96" s="52">
        <f t="shared" si="211"/>
        <v>94.891201513718073</v>
      </c>
      <c r="CV96" s="52">
        <f t="shared" si="212"/>
        <v>92.470051340559039</v>
      </c>
      <c r="CW96" s="52">
        <f t="shared" si="213"/>
        <v>88.759689922480618</v>
      </c>
      <c r="CX96" s="52">
        <f t="shared" si="214"/>
        <v>92.309512541410328</v>
      </c>
      <c r="CY96" s="52">
        <f t="shared" si="215"/>
        <v>92.763862128023973</v>
      </c>
      <c r="CZ96" s="52">
        <v>23866</v>
      </c>
      <c r="DA96" s="52">
        <v>24344</v>
      </c>
      <c r="DB96" s="52">
        <v>25030</v>
      </c>
      <c r="DC96" s="52">
        <v>32314</v>
      </c>
      <c r="DD96" s="61">
        <v>26451</v>
      </c>
      <c r="DE96" s="52">
        <v>21894</v>
      </c>
      <c r="DF96" s="52">
        <v>21182</v>
      </c>
      <c r="DG96" s="52">
        <v>21433</v>
      </c>
      <c r="DH96" s="52">
        <v>22118</v>
      </c>
      <c r="DI96" s="61">
        <v>23099</v>
      </c>
      <c r="DJ96" s="52">
        <f t="shared" si="216"/>
        <v>91.737199363110705</v>
      </c>
      <c r="DK96" s="52">
        <f t="shared" si="217"/>
        <v>87.011173184357531</v>
      </c>
      <c r="DL96" s="52">
        <f t="shared" si="218"/>
        <v>85.62924490611266</v>
      </c>
      <c r="DM96" s="52">
        <f t="shared" si="219"/>
        <v>68.447112706566813</v>
      </c>
      <c r="DN96" s="52">
        <f t="shared" si="220"/>
        <v>87.327511247211831</v>
      </c>
      <c r="DO96" s="52">
        <v>1961</v>
      </c>
      <c r="DP96" s="52">
        <v>2157</v>
      </c>
      <c r="DQ96" s="52">
        <v>2200</v>
      </c>
      <c r="DR96" s="52">
        <v>2085</v>
      </c>
      <c r="DS96" s="52">
        <v>2198</v>
      </c>
      <c r="DT96" s="52">
        <v>1453</v>
      </c>
      <c r="DU96" s="52">
        <v>1601</v>
      </c>
      <c r="DV96" s="52">
        <v>1645</v>
      </c>
      <c r="DW96" s="52">
        <v>1604</v>
      </c>
      <c r="DX96" s="52">
        <v>1706</v>
      </c>
      <c r="DY96" s="52">
        <f t="shared" si="221"/>
        <v>74.09484956654768</v>
      </c>
      <c r="DZ96" s="52">
        <f t="shared" si="222"/>
        <v>74.223458507185896</v>
      </c>
      <c r="EA96" s="52">
        <f t="shared" si="223"/>
        <v>74.772727272727266</v>
      </c>
      <c r="EB96" s="52">
        <f t="shared" si="224"/>
        <v>76.930455635491597</v>
      </c>
      <c r="EC96" s="52">
        <f t="shared" si="225"/>
        <v>77.616014558689713</v>
      </c>
      <c r="ED96" s="52">
        <v>13308</v>
      </c>
      <c r="EE96" s="52">
        <v>13758</v>
      </c>
      <c r="EF96" s="52">
        <v>14644</v>
      </c>
      <c r="EG96" s="52">
        <v>13962</v>
      </c>
      <c r="EH96" s="52">
        <v>14250</v>
      </c>
      <c r="EI96" s="52">
        <v>582</v>
      </c>
      <c r="EJ96" s="52">
        <v>430</v>
      </c>
      <c r="EK96" s="52">
        <v>347</v>
      </c>
      <c r="EL96" s="52">
        <v>273</v>
      </c>
      <c r="EM96" s="52">
        <v>195</v>
      </c>
      <c r="EN96" s="52">
        <f t="shared" si="226"/>
        <v>4.3733092876465287</v>
      </c>
      <c r="EO96" s="52">
        <f t="shared" si="227"/>
        <v>3.1254542811455157</v>
      </c>
      <c r="EP96" s="52">
        <f t="shared" si="228"/>
        <v>2.3695711554220158</v>
      </c>
      <c r="EQ96" s="52">
        <f t="shared" si="229"/>
        <v>1.9553072625698324</v>
      </c>
      <c r="ER96" s="52">
        <f t="shared" si="230"/>
        <v>1.368421052631579</v>
      </c>
      <c r="ES96" s="52">
        <v>129</v>
      </c>
      <c r="ET96" s="52">
        <v>146</v>
      </c>
      <c r="EU96" s="52">
        <v>119</v>
      </c>
      <c r="EV96" s="52">
        <v>92</v>
      </c>
      <c r="EW96" s="52">
        <v>91</v>
      </c>
      <c r="EX96" s="52">
        <v>36</v>
      </c>
      <c r="EY96" s="52">
        <v>53</v>
      </c>
      <c r="EZ96" s="52">
        <v>48</v>
      </c>
      <c r="FA96" s="52">
        <v>23</v>
      </c>
      <c r="FB96" s="52">
        <v>36</v>
      </c>
      <c r="FC96" s="52">
        <v>55</v>
      </c>
      <c r="FD96" s="52">
        <v>58</v>
      </c>
      <c r="FE96" s="52">
        <v>52</v>
      </c>
      <c r="FF96" s="52">
        <v>37</v>
      </c>
      <c r="FG96" s="52">
        <v>27</v>
      </c>
      <c r="FH96" s="52">
        <f t="shared" si="231"/>
        <v>27.906976744186046</v>
      </c>
      <c r="FI96" s="52">
        <f t="shared" si="232"/>
        <v>36.301369863013697</v>
      </c>
      <c r="FJ96" s="52">
        <f t="shared" si="233"/>
        <v>40.336134453781511</v>
      </c>
      <c r="FK96" s="52">
        <f t="shared" si="234"/>
        <v>25</v>
      </c>
      <c r="FL96" s="52">
        <f t="shared" si="235"/>
        <v>39.560439560439562</v>
      </c>
      <c r="FM96" s="52">
        <f t="shared" si="236"/>
        <v>42.63565891472868</v>
      </c>
      <c r="FN96" s="52">
        <f t="shared" si="237"/>
        <v>39.726027397260275</v>
      </c>
      <c r="FO96" s="52">
        <f t="shared" si="238"/>
        <v>43.69747899159664</v>
      </c>
      <c r="FP96" s="52">
        <f t="shared" si="239"/>
        <v>40.217391304347828</v>
      </c>
      <c r="FQ96" s="52">
        <f t="shared" si="240"/>
        <v>29.670329670329672</v>
      </c>
      <c r="FR96" s="52">
        <v>3</v>
      </c>
      <c r="FS96" s="52">
        <v>10</v>
      </c>
      <c r="FT96" s="52">
        <v>8</v>
      </c>
      <c r="FU96" s="52">
        <v>5</v>
      </c>
      <c r="FV96" s="52">
        <v>2</v>
      </c>
      <c r="FW96" s="52">
        <v>194</v>
      </c>
      <c r="FX96" s="52">
        <v>199</v>
      </c>
      <c r="FY96" s="52">
        <v>227</v>
      </c>
      <c r="FZ96" s="52">
        <v>151</v>
      </c>
      <c r="GA96" s="52">
        <v>134</v>
      </c>
      <c r="GB96" s="52">
        <f t="shared" si="241"/>
        <v>1.5463917525773196</v>
      </c>
      <c r="GC96" s="52">
        <f t="shared" si="242"/>
        <v>5.025125628140704</v>
      </c>
      <c r="GD96" s="52">
        <f t="shared" si="243"/>
        <v>3.5242290748898681</v>
      </c>
      <c r="GE96" s="52">
        <f t="shared" si="244"/>
        <v>3.3112582781456954</v>
      </c>
      <c r="GF96" s="52">
        <f t="shared" si="245"/>
        <v>1.4925373134328357</v>
      </c>
      <c r="GG96" s="52">
        <v>28</v>
      </c>
      <c r="GH96" s="52">
        <v>11</v>
      </c>
      <c r="GI96" s="52">
        <v>17</v>
      </c>
      <c r="GJ96" s="52">
        <v>8</v>
      </c>
      <c r="GK96" s="52">
        <v>13</v>
      </c>
      <c r="GL96" s="52">
        <v>6808</v>
      </c>
      <c r="GM96" s="52">
        <v>7008</v>
      </c>
      <c r="GN96" s="52">
        <v>7180</v>
      </c>
      <c r="GO96" s="52">
        <v>7280</v>
      </c>
      <c r="GP96" s="52">
        <v>7375</v>
      </c>
      <c r="GQ96" s="52">
        <f t="shared" si="246"/>
        <v>41.128084606345475</v>
      </c>
      <c r="GR96" s="52">
        <f t="shared" si="247"/>
        <v>15.696347031963469</v>
      </c>
      <c r="GS96" s="52">
        <f t="shared" si="248"/>
        <v>23.676880222841227</v>
      </c>
      <c r="GT96" s="52">
        <f t="shared" si="249"/>
        <v>10.989010989010989</v>
      </c>
      <c r="GU96" s="52">
        <f t="shared" si="250"/>
        <v>17.627118644067796</v>
      </c>
      <c r="GV96" s="52">
        <v>0</v>
      </c>
      <c r="GW96" s="52">
        <v>1</v>
      </c>
      <c r="GX96" s="52">
        <v>0</v>
      </c>
      <c r="GY96" s="52">
        <v>0</v>
      </c>
      <c r="GZ96" s="52">
        <v>0</v>
      </c>
      <c r="HA96" s="52">
        <f t="shared" si="251"/>
        <v>0</v>
      </c>
      <c r="HB96" s="52">
        <f t="shared" si="252"/>
        <v>0.50251256281407031</v>
      </c>
      <c r="HC96" s="52">
        <f t="shared" si="253"/>
        <v>0</v>
      </c>
      <c r="HD96" s="52">
        <f t="shared" si="254"/>
        <v>0</v>
      </c>
      <c r="HE96" s="52">
        <f t="shared" si="255"/>
        <v>0</v>
      </c>
      <c r="HF96" s="54">
        <v>390</v>
      </c>
      <c r="HG96" s="54">
        <v>412</v>
      </c>
      <c r="HH96" s="54">
        <v>466</v>
      </c>
      <c r="HI96" s="54">
        <v>413</v>
      </c>
      <c r="HJ96" s="54">
        <v>416</v>
      </c>
      <c r="HK96" s="54">
        <v>1520</v>
      </c>
      <c r="HL96" s="54">
        <v>1561</v>
      </c>
      <c r="HM96" s="54">
        <v>1693</v>
      </c>
      <c r="HN96" s="54">
        <v>1690</v>
      </c>
      <c r="HO96" s="54">
        <v>1707</v>
      </c>
      <c r="HP96" s="52">
        <f t="shared" si="256"/>
        <v>25.657894736842106</v>
      </c>
      <c r="HQ96" s="52">
        <f t="shared" si="257"/>
        <v>26.393337604099937</v>
      </c>
      <c r="HR96" s="52">
        <f t="shared" si="258"/>
        <v>27.525103366804487</v>
      </c>
      <c r="HS96" s="52">
        <f t="shared" si="259"/>
        <v>24.437869822485204</v>
      </c>
      <c r="HT96" s="52">
        <f t="shared" si="260"/>
        <v>24.370240187463384</v>
      </c>
    </row>
    <row r="97" spans="1:228" ht="15.75" thickBot="1">
      <c r="A97" s="43">
        <v>260740</v>
      </c>
      <c r="B97" s="43" t="s">
        <v>113</v>
      </c>
      <c r="C97" s="47">
        <v>2611</v>
      </c>
      <c r="D97" s="63">
        <v>331.66666666666669</v>
      </c>
      <c r="E97" s="63">
        <v>343.66666666666669</v>
      </c>
      <c r="F97" s="63">
        <v>330</v>
      </c>
      <c r="G97" s="63">
        <v>334</v>
      </c>
      <c r="H97" s="63">
        <v>338.33333333333331</v>
      </c>
      <c r="I97" s="63">
        <v>1123</v>
      </c>
      <c r="J97" s="63">
        <v>6178</v>
      </c>
      <c r="K97" s="63">
        <v>1022</v>
      </c>
      <c r="L97" s="63">
        <v>884</v>
      </c>
      <c r="M97" s="63">
        <v>644</v>
      </c>
      <c r="N97" s="63">
        <v>4831</v>
      </c>
      <c r="O97" s="63">
        <v>4297</v>
      </c>
      <c r="P97" s="63">
        <v>4358</v>
      </c>
      <c r="Q97" s="63">
        <v>4369</v>
      </c>
      <c r="R97" s="63">
        <v>4423</v>
      </c>
      <c r="S97" s="64">
        <v>225</v>
      </c>
      <c r="T97" s="64">
        <v>166</v>
      </c>
      <c r="U97" s="64">
        <v>210</v>
      </c>
      <c r="V97" s="64">
        <v>178</v>
      </c>
      <c r="W97" s="64">
        <v>25</v>
      </c>
      <c r="X97" s="52">
        <f t="shared" si="181"/>
        <v>0.67839195979899491</v>
      </c>
      <c r="Y97" s="52">
        <f t="shared" si="182"/>
        <v>0.4830261881668283</v>
      </c>
      <c r="Z97" s="52">
        <f t="shared" si="183"/>
        <v>0.63636363636363635</v>
      </c>
      <c r="AA97" s="52">
        <f t="shared" si="184"/>
        <v>0.53293413173652693</v>
      </c>
      <c r="AB97" s="52">
        <f t="shared" si="185"/>
        <v>7.3891625615763554E-2</v>
      </c>
      <c r="AC97" s="52">
        <v>1123</v>
      </c>
      <c r="AD97" s="52">
        <v>6084</v>
      </c>
      <c r="AE97" s="52">
        <v>1022</v>
      </c>
      <c r="AF97" s="52">
        <v>884</v>
      </c>
      <c r="AG97" s="61">
        <v>640</v>
      </c>
      <c r="AH97" s="52">
        <f t="shared" si="186"/>
        <v>100</v>
      </c>
      <c r="AI97" s="52">
        <f t="shared" si="187"/>
        <v>98.478471997410168</v>
      </c>
      <c r="AJ97" s="52">
        <f t="shared" si="188"/>
        <v>100</v>
      </c>
      <c r="AK97" s="52">
        <f t="shared" si="189"/>
        <v>100</v>
      </c>
      <c r="AL97" s="52">
        <f t="shared" si="190"/>
        <v>99.378881987577643</v>
      </c>
      <c r="AM97" s="52">
        <v>219</v>
      </c>
      <c r="AN97" s="52">
        <v>1675</v>
      </c>
      <c r="AO97" s="52">
        <v>2557</v>
      </c>
      <c r="AP97" s="52">
        <v>643</v>
      </c>
      <c r="AQ97" s="61">
        <v>358</v>
      </c>
      <c r="AR97" s="52">
        <f t="shared" si="191"/>
        <v>4.5332229352101017</v>
      </c>
      <c r="AS97" s="52">
        <f t="shared" si="192"/>
        <v>38.980684198277871</v>
      </c>
      <c r="AT97" s="52">
        <f t="shared" si="193"/>
        <v>58.673703533731072</v>
      </c>
      <c r="AU97" s="52">
        <f t="shared" si="194"/>
        <v>14.7173266193637</v>
      </c>
      <c r="AV97" s="52">
        <f t="shared" si="195"/>
        <v>8.0940538096314718</v>
      </c>
      <c r="AW97" s="52">
        <v>12957</v>
      </c>
      <c r="AX97" s="52">
        <v>13368</v>
      </c>
      <c r="AY97" s="52">
        <v>13444</v>
      </c>
      <c r="AZ97" s="52">
        <v>13155</v>
      </c>
      <c r="BA97" s="61">
        <v>13614</v>
      </c>
      <c r="BB97" s="52">
        <v>20893</v>
      </c>
      <c r="BC97" s="52">
        <v>21767</v>
      </c>
      <c r="BD97" s="52">
        <v>17085</v>
      </c>
      <c r="BE97" s="52">
        <v>14092</v>
      </c>
      <c r="BF97" s="61">
        <v>14251</v>
      </c>
      <c r="BG97" s="52">
        <f t="shared" si="196"/>
        <v>1.612487458516632</v>
      </c>
      <c r="BH97" s="52">
        <f t="shared" si="197"/>
        <v>1.6282914422501495</v>
      </c>
      <c r="BI97" s="52">
        <f t="shared" si="198"/>
        <v>1.2708271347813151</v>
      </c>
      <c r="BJ97" s="52">
        <f t="shared" si="199"/>
        <v>1.0712276700874193</v>
      </c>
      <c r="BK97" s="52">
        <f t="shared" si="200"/>
        <v>1.0467900690465697</v>
      </c>
      <c r="BL97" s="52">
        <v>105</v>
      </c>
      <c r="BM97" s="52">
        <v>104</v>
      </c>
      <c r="BN97" s="52">
        <v>89</v>
      </c>
      <c r="BO97" s="52">
        <v>78</v>
      </c>
      <c r="BP97" s="61">
        <v>72</v>
      </c>
      <c r="BQ97" s="52">
        <v>46</v>
      </c>
      <c r="BR97" s="52">
        <v>57</v>
      </c>
      <c r="BS97" s="52">
        <v>43</v>
      </c>
      <c r="BT97" s="52">
        <v>32</v>
      </c>
      <c r="BU97" s="61">
        <v>43</v>
      </c>
      <c r="BV97" s="52">
        <f t="shared" si="201"/>
        <v>43.80952380952381</v>
      </c>
      <c r="BW97" s="52">
        <f t="shared" si="202"/>
        <v>54.807692307692314</v>
      </c>
      <c r="BX97" s="52">
        <f t="shared" si="203"/>
        <v>48.314606741573037</v>
      </c>
      <c r="BY97" s="52">
        <f t="shared" si="204"/>
        <v>41.025641025641022</v>
      </c>
      <c r="BZ97" s="52">
        <f t="shared" si="205"/>
        <v>59.722222222222221</v>
      </c>
      <c r="CA97" s="52">
        <v>9</v>
      </c>
      <c r="CB97" s="52">
        <v>10</v>
      </c>
      <c r="CC97" s="52">
        <v>8</v>
      </c>
      <c r="CD97" s="52">
        <v>7</v>
      </c>
      <c r="CE97" s="61">
        <v>6</v>
      </c>
      <c r="CF97" s="52">
        <f t="shared" si="206"/>
        <v>8.5714285714285712</v>
      </c>
      <c r="CG97" s="52">
        <f t="shared" si="207"/>
        <v>9.6153846153846168</v>
      </c>
      <c r="CH97" s="52">
        <f t="shared" si="208"/>
        <v>8.9887640449438209</v>
      </c>
      <c r="CI97" s="52">
        <f t="shared" si="209"/>
        <v>8.9743589743589745</v>
      </c>
      <c r="CJ97" s="52">
        <f t="shared" si="210"/>
        <v>8.3333333333333321</v>
      </c>
      <c r="CK97" s="52">
        <v>623</v>
      </c>
      <c r="CL97" s="52">
        <v>658</v>
      </c>
      <c r="CM97" s="52">
        <v>656</v>
      </c>
      <c r="CN97" s="52">
        <v>693</v>
      </c>
      <c r="CO97" s="61">
        <v>768</v>
      </c>
      <c r="CP97" s="52">
        <v>623</v>
      </c>
      <c r="CQ97" s="52">
        <v>658</v>
      </c>
      <c r="CR97" s="52">
        <v>656</v>
      </c>
      <c r="CS97" s="52">
        <v>693</v>
      </c>
      <c r="CT97" s="61">
        <v>768</v>
      </c>
      <c r="CU97" s="52">
        <f t="shared" si="211"/>
        <v>100</v>
      </c>
      <c r="CV97" s="52">
        <f t="shared" si="212"/>
        <v>100</v>
      </c>
      <c r="CW97" s="52">
        <f t="shared" si="213"/>
        <v>100</v>
      </c>
      <c r="CX97" s="52">
        <f t="shared" si="214"/>
        <v>100</v>
      </c>
      <c r="CY97" s="52">
        <f t="shared" si="215"/>
        <v>100</v>
      </c>
      <c r="CZ97" s="52">
        <v>4200</v>
      </c>
      <c r="DA97" s="52">
        <v>4353</v>
      </c>
      <c r="DB97" s="52">
        <v>4426</v>
      </c>
      <c r="DC97" s="52">
        <v>4768</v>
      </c>
      <c r="DD97" s="61">
        <v>4964</v>
      </c>
      <c r="DE97" s="52">
        <v>4182</v>
      </c>
      <c r="DF97" s="52">
        <v>4348</v>
      </c>
      <c r="DG97" s="52">
        <v>4426</v>
      </c>
      <c r="DH97" s="52">
        <v>4768</v>
      </c>
      <c r="DI97" s="61">
        <v>4964</v>
      </c>
      <c r="DJ97" s="52">
        <f t="shared" si="216"/>
        <v>99.571428571428569</v>
      </c>
      <c r="DK97" s="52">
        <f t="shared" si="217"/>
        <v>99.885136687342055</v>
      </c>
      <c r="DL97" s="52">
        <f t="shared" si="218"/>
        <v>100</v>
      </c>
      <c r="DM97" s="52">
        <f t="shared" si="219"/>
        <v>100</v>
      </c>
      <c r="DN97" s="52">
        <f t="shared" si="220"/>
        <v>100</v>
      </c>
      <c r="DO97" s="52">
        <v>359</v>
      </c>
      <c r="DP97" s="52">
        <v>319</v>
      </c>
      <c r="DQ97" s="52">
        <v>348</v>
      </c>
      <c r="DR97" s="52">
        <v>270</v>
      </c>
      <c r="DS97" s="52">
        <v>232</v>
      </c>
      <c r="DT97" s="52">
        <v>261</v>
      </c>
      <c r="DU97" s="52">
        <v>191</v>
      </c>
      <c r="DV97" s="52">
        <v>210</v>
      </c>
      <c r="DW97" s="52">
        <v>170</v>
      </c>
      <c r="DX97" s="52">
        <v>137</v>
      </c>
      <c r="DY97" s="52">
        <f t="shared" si="221"/>
        <v>72.701949860724241</v>
      </c>
      <c r="DZ97" s="52">
        <f t="shared" si="222"/>
        <v>59.874608150470223</v>
      </c>
      <c r="EA97" s="52">
        <f t="shared" si="223"/>
        <v>60.344827586206897</v>
      </c>
      <c r="EB97" s="52">
        <f t="shared" si="224"/>
        <v>62.962962962962962</v>
      </c>
      <c r="EC97" s="52">
        <f t="shared" si="225"/>
        <v>59.051724137931039</v>
      </c>
      <c r="ED97" s="52">
        <v>1976</v>
      </c>
      <c r="EE97" s="52">
        <v>2137</v>
      </c>
      <c r="EF97" s="52">
        <v>2117</v>
      </c>
      <c r="EG97" s="52">
        <v>1744</v>
      </c>
      <c r="EH97" s="52">
        <v>1460</v>
      </c>
      <c r="EI97" s="52">
        <v>8</v>
      </c>
      <c r="EJ97" s="52">
        <v>9</v>
      </c>
      <c r="EK97" s="52">
        <v>19</v>
      </c>
      <c r="EL97" s="52">
        <v>13</v>
      </c>
      <c r="EM97" s="52">
        <v>0</v>
      </c>
      <c r="EN97" s="52">
        <f t="shared" si="226"/>
        <v>0.40485829959514169</v>
      </c>
      <c r="EO97" s="52">
        <f t="shared" si="227"/>
        <v>0.42115114646700985</v>
      </c>
      <c r="EP97" s="52">
        <f t="shared" si="228"/>
        <v>0.89749645725082672</v>
      </c>
      <c r="EQ97" s="52">
        <f t="shared" si="229"/>
        <v>0.74541284403669728</v>
      </c>
      <c r="ER97" s="52">
        <f t="shared" si="230"/>
        <v>0</v>
      </c>
      <c r="ES97" s="52">
        <v>14</v>
      </c>
      <c r="ET97" s="52">
        <v>14</v>
      </c>
      <c r="EU97" s="52">
        <v>25</v>
      </c>
      <c r="EV97" s="52">
        <v>16</v>
      </c>
      <c r="EW97" s="52">
        <v>12</v>
      </c>
      <c r="EX97" s="52">
        <v>9</v>
      </c>
      <c r="EY97" s="52">
        <v>6</v>
      </c>
      <c r="EZ97" s="52">
        <v>12</v>
      </c>
      <c r="FA97" s="52">
        <v>8</v>
      </c>
      <c r="FB97" s="52">
        <v>8</v>
      </c>
      <c r="FC97" s="52">
        <v>0</v>
      </c>
      <c r="FD97" s="52">
        <v>0</v>
      </c>
      <c r="FE97" s="52">
        <v>2</v>
      </c>
      <c r="FF97" s="52">
        <v>0</v>
      </c>
      <c r="FG97" s="52">
        <v>0</v>
      </c>
      <c r="FH97" s="52">
        <f t="shared" si="231"/>
        <v>64.285714285714292</v>
      </c>
      <c r="FI97" s="52">
        <f t="shared" si="232"/>
        <v>42.857142857142854</v>
      </c>
      <c r="FJ97" s="52">
        <f t="shared" si="233"/>
        <v>48</v>
      </c>
      <c r="FK97" s="52">
        <f t="shared" si="234"/>
        <v>50</v>
      </c>
      <c r="FL97" s="52">
        <f t="shared" si="235"/>
        <v>66.666666666666657</v>
      </c>
      <c r="FM97" s="52">
        <f t="shared" si="236"/>
        <v>0</v>
      </c>
      <c r="FN97" s="52">
        <f t="shared" si="237"/>
        <v>0</v>
      </c>
      <c r="FO97" s="52">
        <f t="shared" si="238"/>
        <v>8</v>
      </c>
      <c r="FP97" s="52">
        <f t="shared" si="239"/>
        <v>0</v>
      </c>
      <c r="FQ97" s="52">
        <f t="shared" si="240"/>
        <v>0</v>
      </c>
      <c r="FR97" s="52">
        <v>0</v>
      </c>
      <c r="FS97" s="52">
        <v>0</v>
      </c>
      <c r="FT97" s="52">
        <v>0</v>
      </c>
      <c r="FU97" s="52">
        <v>0</v>
      </c>
      <c r="FV97" s="52">
        <v>0</v>
      </c>
      <c r="FW97" s="52">
        <v>26</v>
      </c>
      <c r="FX97" s="52">
        <v>18</v>
      </c>
      <c r="FY97" s="52">
        <v>26</v>
      </c>
      <c r="FZ97" s="52">
        <v>28</v>
      </c>
      <c r="GA97" s="52">
        <v>19</v>
      </c>
      <c r="GB97" s="52">
        <f t="shared" si="241"/>
        <v>0</v>
      </c>
      <c r="GC97" s="52">
        <f t="shared" si="242"/>
        <v>0</v>
      </c>
      <c r="GD97" s="52">
        <f t="shared" si="243"/>
        <v>0</v>
      </c>
      <c r="GE97" s="52">
        <f t="shared" si="244"/>
        <v>0</v>
      </c>
      <c r="GF97" s="52">
        <f t="shared" si="245"/>
        <v>0</v>
      </c>
      <c r="GG97" s="52">
        <v>0</v>
      </c>
      <c r="GH97" s="52">
        <v>0</v>
      </c>
      <c r="GI97" s="52">
        <v>0</v>
      </c>
      <c r="GJ97" s="52">
        <v>0</v>
      </c>
      <c r="GK97" s="52">
        <v>0</v>
      </c>
      <c r="GL97" s="52">
        <v>1054</v>
      </c>
      <c r="GM97" s="52">
        <v>1088</v>
      </c>
      <c r="GN97" s="52">
        <v>1174</v>
      </c>
      <c r="GO97" s="52">
        <v>1190</v>
      </c>
      <c r="GP97" s="52">
        <v>1203</v>
      </c>
      <c r="GQ97" s="52">
        <f t="shared" si="246"/>
        <v>0</v>
      </c>
      <c r="GR97" s="52">
        <f t="shared" si="247"/>
        <v>0</v>
      </c>
      <c r="GS97" s="52">
        <f t="shared" si="248"/>
        <v>0</v>
      </c>
      <c r="GT97" s="52">
        <f t="shared" si="249"/>
        <v>0</v>
      </c>
      <c r="GU97" s="52">
        <f t="shared" si="250"/>
        <v>0</v>
      </c>
      <c r="GV97" s="52">
        <v>1</v>
      </c>
      <c r="GW97" s="52">
        <v>0</v>
      </c>
      <c r="GX97" s="52">
        <v>0</v>
      </c>
      <c r="GY97" s="52">
        <v>0</v>
      </c>
      <c r="GZ97" s="52">
        <v>0</v>
      </c>
      <c r="HA97" s="52">
        <f t="shared" si="251"/>
        <v>3.8461538461538463</v>
      </c>
      <c r="HB97" s="52">
        <f t="shared" si="252"/>
        <v>0</v>
      </c>
      <c r="HC97" s="52">
        <f t="shared" si="253"/>
        <v>0</v>
      </c>
      <c r="HD97" s="52">
        <f t="shared" si="254"/>
        <v>0</v>
      </c>
      <c r="HE97" s="52">
        <f t="shared" si="255"/>
        <v>0</v>
      </c>
      <c r="HF97" s="54">
        <v>60</v>
      </c>
      <c r="HG97" s="54">
        <v>64</v>
      </c>
      <c r="HH97" s="54">
        <v>107</v>
      </c>
      <c r="HI97" s="54">
        <v>115</v>
      </c>
      <c r="HJ97" s="54">
        <v>88</v>
      </c>
      <c r="HK97" s="54">
        <v>279</v>
      </c>
      <c r="HL97" s="54">
        <v>264</v>
      </c>
      <c r="HM97" s="54">
        <v>353</v>
      </c>
      <c r="HN97" s="54">
        <v>348</v>
      </c>
      <c r="HO97" s="54">
        <v>300</v>
      </c>
      <c r="HP97" s="52">
        <f t="shared" si="256"/>
        <v>21.50537634408602</v>
      </c>
      <c r="HQ97" s="52">
        <f t="shared" si="257"/>
        <v>24.242424242424242</v>
      </c>
      <c r="HR97" s="52">
        <f t="shared" si="258"/>
        <v>30.31161473087819</v>
      </c>
      <c r="HS97" s="52">
        <f t="shared" si="259"/>
        <v>33.045977011494251</v>
      </c>
      <c r="HT97" s="52">
        <f t="shared" si="260"/>
        <v>29.333333333333332</v>
      </c>
    </row>
    <row r="98" spans="1:228" ht="15.75" thickBot="1">
      <c r="A98" s="43">
        <v>260750</v>
      </c>
      <c r="B98" s="43" t="s">
        <v>780</v>
      </c>
      <c r="C98" s="47">
        <v>2605</v>
      </c>
      <c r="D98" s="63">
        <v>1810</v>
      </c>
      <c r="E98" s="63">
        <v>1829.6666666666667</v>
      </c>
      <c r="F98" s="63">
        <v>1855.6666666666667</v>
      </c>
      <c r="G98" s="63">
        <v>1853.3333333333333</v>
      </c>
      <c r="H98" s="63">
        <v>1850.6666666666667</v>
      </c>
      <c r="I98" s="63">
        <v>6069</v>
      </c>
      <c r="J98" s="63">
        <v>2449</v>
      </c>
      <c r="K98" s="63">
        <v>3173</v>
      </c>
      <c r="L98" s="63">
        <v>4774</v>
      </c>
      <c r="M98" s="63">
        <v>3331</v>
      </c>
      <c r="N98" s="63">
        <v>28617</v>
      </c>
      <c r="O98" s="63">
        <v>27576</v>
      </c>
      <c r="P98" s="63">
        <v>27631</v>
      </c>
      <c r="Q98" s="63">
        <v>26256</v>
      </c>
      <c r="R98" s="63">
        <v>26215</v>
      </c>
      <c r="S98" s="64">
        <v>833</v>
      </c>
      <c r="T98" s="64">
        <v>461</v>
      </c>
      <c r="U98" s="64">
        <v>421</v>
      </c>
      <c r="V98" s="64">
        <v>352</v>
      </c>
      <c r="W98" s="64">
        <v>225</v>
      </c>
      <c r="X98" s="52">
        <f t="shared" si="181"/>
        <v>0.46022099447513815</v>
      </c>
      <c r="Y98" s="52">
        <f t="shared" si="182"/>
        <v>0.25195846237930403</v>
      </c>
      <c r="Z98" s="52">
        <f t="shared" si="183"/>
        <v>0.22687264235674509</v>
      </c>
      <c r="AA98" s="52">
        <f t="shared" si="184"/>
        <v>0.18992805755395684</v>
      </c>
      <c r="AB98" s="52">
        <f t="shared" si="185"/>
        <v>0.12157780979827089</v>
      </c>
      <c r="AC98" s="52">
        <v>5887</v>
      </c>
      <c r="AD98" s="52">
        <v>2337</v>
      </c>
      <c r="AE98" s="52">
        <v>3101</v>
      </c>
      <c r="AF98" s="52">
        <v>4676</v>
      </c>
      <c r="AG98" s="61">
        <v>3217</v>
      </c>
      <c r="AH98" s="52">
        <f t="shared" si="186"/>
        <v>97.001153402537483</v>
      </c>
      <c r="AI98" s="52">
        <f t="shared" si="187"/>
        <v>95.426704777460188</v>
      </c>
      <c r="AJ98" s="52">
        <f t="shared" si="188"/>
        <v>97.730854081311065</v>
      </c>
      <c r="AK98" s="52">
        <f t="shared" si="189"/>
        <v>97.94721407624634</v>
      </c>
      <c r="AL98" s="52">
        <f t="shared" si="190"/>
        <v>96.577604323026122</v>
      </c>
      <c r="AM98" s="52">
        <v>6</v>
      </c>
      <c r="AN98" s="52">
        <v>3127</v>
      </c>
      <c r="AO98" s="52">
        <v>6047</v>
      </c>
      <c r="AP98" s="52">
        <v>5390</v>
      </c>
      <c r="AQ98" s="61">
        <v>4982</v>
      </c>
      <c r="AR98" s="52">
        <f t="shared" si="191"/>
        <v>2.096655833944858E-2</v>
      </c>
      <c r="AS98" s="52">
        <f t="shared" si="192"/>
        <v>11.339570641137222</v>
      </c>
      <c r="AT98" s="52">
        <f t="shared" si="193"/>
        <v>21.88483949187507</v>
      </c>
      <c r="AU98" s="52">
        <f t="shared" si="194"/>
        <v>20.528641072516756</v>
      </c>
      <c r="AV98" s="52">
        <f t="shared" si="195"/>
        <v>19.004386801449552</v>
      </c>
      <c r="AW98" s="52">
        <v>84228</v>
      </c>
      <c r="AX98" s="52">
        <v>88232</v>
      </c>
      <c r="AY98" s="52">
        <v>47620</v>
      </c>
      <c r="AZ98" s="52">
        <v>76376</v>
      </c>
      <c r="BA98" s="61">
        <v>64223</v>
      </c>
      <c r="BB98" s="52">
        <v>81896</v>
      </c>
      <c r="BC98" s="52">
        <v>88033</v>
      </c>
      <c r="BD98" s="52">
        <v>46334</v>
      </c>
      <c r="BE98" s="52">
        <v>72621</v>
      </c>
      <c r="BF98" s="61">
        <v>59114</v>
      </c>
      <c r="BG98" s="52">
        <f t="shared" si="196"/>
        <v>0.97231324500166216</v>
      </c>
      <c r="BH98" s="52">
        <f t="shared" si="197"/>
        <v>0.997744582464412</v>
      </c>
      <c r="BI98" s="52">
        <f t="shared" si="198"/>
        <v>0.97299454010919784</v>
      </c>
      <c r="BJ98" s="52">
        <f t="shared" si="199"/>
        <v>0.95083534094479938</v>
      </c>
      <c r="BK98" s="52">
        <f t="shared" si="200"/>
        <v>0.920449060305498</v>
      </c>
      <c r="BL98" s="52">
        <v>520</v>
      </c>
      <c r="BM98" s="52">
        <v>482</v>
      </c>
      <c r="BN98" s="52">
        <v>445</v>
      </c>
      <c r="BO98" s="52">
        <v>455</v>
      </c>
      <c r="BP98" s="61">
        <v>409</v>
      </c>
      <c r="BQ98" s="52">
        <v>138</v>
      </c>
      <c r="BR98" s="52">
        <v>101</v>
      </c>
      <c r="BS98" s="52">
        <v>157</v>
      </c>
      <c r="BT98" s="52">
        <v>226</v>
      </c>
      <c r="BU98" s="61">
        <v>243</v>
      </c>
      <c r="BV98" s="52">
        <f t="shared" si="201"/>
        <v>26.53846153846154</v>
      </c>
      <c r="BW98" s="52">
        <f t="shared" si="202"/>
        <v>20.954356846473029</v>
      </c>
      <c r="BX98" s="52">
        <f t="shared" si="203"/>
        <v>35.280898876404493</v>
      </c>
      <c r="BY98" s="52">
        <f t="shared" si="204"/>
        <v>49.670329670329672</v>
      </c>
      <c r="BZ98" s="52">
        <f t="shared" si="205"/>
        <v>59.413202933985332</v>
      </c>
      <c r="CA98" s="52">
        <v>47</v>
      </c>
      <c r="CB98" s="52">
        <v>48</v>
      </c>
      <c r="CC98" s="52">
        <v>33</v>
      </c>
      <c r="CD98" s="52">
        <v>35</v>
      </c>
      <c r="CE98" s="61">
        <v>27</v>
      </c>
      <c r="CF98" s="52">
        <f t="shared" si="206"/>
        <v>9.0384615384615383</v>
      </c>
      <c r="CG98" s="52">
        <f t="shared" si="207"/>
        <v>9.9585062240663902</v>
      </c>
      <c r="CH98" s="52">
        <f t="shared" si="208"/>
        <v>7.415730337078652</v>
      </c>
      <c r="CI98" s="52">
        <f t="shared" si="209"/>
        <v>7.6923076923076925</v>
      </c>
      <c r="CJ98" s="52">
        <f t="shared" si="210"/>
        <v>6.6014669926650367</v>
      </c>
      <c r="CK98" s="52">
        <v>3720</v>
      </c>
      <c r="CL98" s="52">
        <v>4494</v>
      </c>
      <c r="CM98" s="52">
        <v>2229</v>
      </c>
      <c r="CN98" s="52">
        <v>3953</v>
      </c>
      <c r="CO98" s="61">
        <v>3706</v>
      </c>
      <c r="CP98" s="52">
        <v>3691</v>
      </c>
      <c r="CQ98" s="52">
        <v>4436</v>
      </c>
      <c r="CR98" s="52">
        <v>2222</v>
      </c>
      <c r="CS98" s="52">
        <v>3938</v>
      </c>
      <c r="CT98" s="61">
        <v>3695</v>
      </c>
      <c r="CU98" s="52">
        <f t="shared" si="211"/>
        <v>99.22043010752688</v>
      </c>
      <c r="CV98" s="52">
        <f t="shared" si="212"/>
        <v>98.70939029817535</v>
      </c>
      <c r="CW98" s="52">
        <f t="shared" si="213"/>
        <v>99.685957828622691</v>
      </c>
      <c r="CX98" s="52">
        <f t="shared" si="214"/>
        <v>99.620541360991652</v>
      </c>
      <c r="CY98" s="52">
        <f t="shared" si="215"/>
        <v>99.703184025903937</v>
      </c>
      <c r="CZ98" s="52">
        <v>18939</v>
      </c>
      <c r="DA98" s="52">
        <v>19993</v>
      </c>
      <c r="DB98" s="52">
        <v>10709</v>
      </c>
      <c r="DC98" s="52">
        <v>18679</v>
      </c>
      <c r="DD98" s="61">
        <v>15526</v>
      </c>
      <c r="DE98" s="52">
        <v>18836</v>
      </c>
      <c r="DF98" s="52">
        <v>17517</v>
      </c>
      <c r="DG98" s="52">
        <v>10664</v>
      </c>
      <c r="DH98" s="52">
        <v>18627</v>
      </c>
      <c r="DI98" s="61">
        <v>15329</v>
      </c>
      <c r="DJ98" s="52">
        <f t="shared" si="216"/>
        <v>99.456148687892707</v>
      </c>
      <c r="DK98" s="52">
        <f t="shared" si="217"/>
        <v>87.615665482919027</v>
      </c>
      <c r="DL98" s="52">
        <f t="shared" si="218"/>
        <v>99.57979269773088</v>
      </c>
      <c r="DM98" s="52">
        <f t="shared" si="219"/>
        <v>99.721612506022808</v>
      </c>
      <c r="DN98" s="52">
        <f t="shared" si="220"/>
        <v>98.731160633775602</v>
      </c>
      <c r="DO98" s="52">
        <v>1971</v>
      </c>
      <c r="DP98" s="52">
        <v>1903</v>
      </c>
      <c r="DQ98" s="52">
        <v>996</v>
      </c>
      <c r="DR98" s="52">
        <v>1660</v>
      </c>
      <c r="DS98" s="52">
        <v>1185</v>
      </c>
      <c r="DT98" s="52">
        <v>982</v>
      </c>
      <c r="DU98" s="52">
        <v>1021</v>
      </c>
      <c r="DV98" s="52">
        <v>491</v>
      </c>
      <c r="DW98" s="52">
        <v>924</v>
      </c>
      <c r="DX98" s="52">
        <v>571</v>
      </c>
      <c r="DY98" s="52">
        <f t="shared" si="221"/>
        <v>49.822425164890916</v>
      </c>
      <c r="DZ98" s="52">
        <f t="shared" si="222"/>
        <v>53.652128218602201</v>
      </c>
      <c r="EA98" s="52">
        <f t="shared" si="223"/>
        <v>49.29718875502008</v>
      </c>
      <c r="EB98" s="52">
        <f t="shared" si="224"/>
        <v>55.662650602409634</v>
      </c>
      <c r="EC98" s="52">
        <f t="shared" si="225"/>
        <v>48.185654008438817</v>
      </c>
      <c r="ED98" s="52">
        <v>12950</v>
      </c>
      <c r="EE98" s="52">
        <v>13156</v>
      </c>
      <c r="EF98" s="52">
        <v>6769</v>
      </c>
      <c r="EG98" s="52">
        <v>9798</v>
      </c>
      <c r="EH98" s="52">
        <v>7171</v>
      </c>
      <c r="EI98" s="52">
        <v>291</v>
      </c>
      <c r="EJ98" s="52">
        <v>221</v>
      </c>
      <c r="EK98" s="52">
        <v>93</v>
      </c>
      <c r="EL98" s="52">
        <v>129</v>
      </c>
      <c r="EM98" s="52">
        <v>150</v>
      </c>
      <c r="EN98" s="52">
        <f t="shared" si="226"/>
        <v>2.2471042471042471</v>
      </c>
      <c r="EO98" s="52">
        <f t="shared" si="227"/>
        <v>1.6798418972332017</v>
      </c>
      <c r="EP98" s="52">
        <f t="shared" si="228"/>
        <v>1.373910474220712</v>
      </c>
      <c r="EQ98" s="52">
        <f t="shared" si="229"/>
        <v>1.3165952235150031</v>
      </c>
      <c r="ER98" s="52">
        <f t="shared" si="230"/>
        <v>2.0917584716218101</v>
      </c>
      <c r="ES98" s="52">
        <v>6</v>
      </c>
      <c r="ET98" s="52">
        <v>24</v>
      </c>
      <c r="EU98" s="52">
        <v>28</v>
      </c>
      <c r="EV98" s="52">
        <v>39</v>
      </c>
      <c r="EW98" s="52">
        <v>42</v>
      </c>
      <c r="EX98" s="52">
        <v>2</v>
      </c>
      <c r="EY98" s="52">
        <v>9</v>
      </c>
      <c r="EZ98" s="52">
        <v>12</v>
      </c>
      <c r="FA98" s="52">
        <v>7</v>
      </c>
      <c r="FB98" s="52">
        <v>19</v>
      </c>
      <c r="FC98" s="52">
        <v>3</v>
      </c>
      <c r="FD98" s="52">
        <v>10</v>
      </c>
      <c r="FE98" s="52">
        <v>6</v>
      </c>
      <c r="FF98" s="52">
        <v>10</v>
      </c>
      <c r="FG98" s="52">
        <v>11</v>
      </c>
      <c r="FH98" s="52">
        <f t="shared" si="231"/>
        <v>33.333333333333329</v>
      </c>
      <c r="FI98" s="52">
        <f t="shared" si="232"/>
        <v>37.5</v>
      </c>
      <c r="FJ98" s="52">
        <f t="shared" si="233"/>
        <v>42.857142857142854</v>
      </c>
      <c r="FK98" s="52">
        <f t="shared" si="234"/>
        <v>17.948717948717949</v>
      </c>
      <c r="FL98" s="52">
        <f t="shared" si="235"/>
        <v>45.238095238095241</v>
      </c>
      <c r="FM98" s="52">
        <f t="shared" si="236"/>
        <v>50</v>
      </c>
      <c r="FN98" s="52">
        <f t="shared" si="237"/>
        <v>41.666666666666671</v>
      </c>
      <c r="FO98" s="52">
        <f t="shared" si="238"/>
        <v>21.428571428571427</v>
      </c>
      <c r="FP98" s="52">
        <f t="shared" si="239"/>
        <v>25.641025641025639</v>
      </c>
      <c r="FQ98" s="52">
        <f t="shared" si="240"/>
        <v>26.190476190476193</v>
      </c>
      <c r="FR98" s="52">
        <v>1</v>
      </c>
      <c r="FS98" s="52">
        <v>4</v>
      </c>
      <c r="FT98" s="52">
        <v>7</v>
      </c>
      <c r="FU98" s="52">
        <v>4</v>
      </c>
      <c r="FV98" s="52">
        <v>3</v>
      </c>
      <c r="FW98" s="52">
        <v>95</v>
      </c>
      <c r="FX98" s="52">
        <v>193</v>
      </c>
      <c r="FY98" s="52">
        <v>205</v>
      </c>
      <c r="FZ98" s="52">
        <v>166</v>
      </c>
      <c r="GA98" s="52">
        <v>165</v>
      </c>
      <c r="GB98" s="52">
        <f t="shared" si="241"/>
        <v>1.0526315789473684</v>
      </c>
      <c r="GC98" s="52">
        <f t="shared" si="242"/>
        <v>2.0725388601036272</v>
      </c>
      <c r="GD98" s="52">
        <f t="shared" si="243"/>
        <v>3.4146341463414638</v>
      </c>
      <c r="GE98" s="52">
        <f t="shared" si="244"/>
        <v>2.4096385542168677</v>
      </c>
      <c r="GF98" s="52">
        <f t="shared" si="245"/>
        <v>1.8181818181818181</v>
      </c>
      <c r="GG98" s="52">
        <v>0</v>
      </c>
      <c r="GH98" s="52">
        <v>0</v>
      </c>
      <c r="GI98" s="52">
        <v>1</v>
      </c>
      <c r="GJ98" s="52">
        <v>0</v>
      </c>
      <c r="GK98" s="52">
        <v>0</v>
      </c>
      <c r="GL98" s="52">
        <v>7512</v>
      </c>
      <c r="GM98" s="52">
        <v>7629</v>
      </c>
      <c r="GN98" s="52">
        <v>7731</v>
      </c>
      <c r="GO98" s="52">
        <v>7720</v>
      </c>
      <c r="GP98" s="52">
        <v>7709</v>
      </c>
      <c r="GQ98" s="52">
        <f t="shared" si="246"/>
        <v>0</v>
      </c>
      <c r="GR98" s="52">
        <f t="shared" si="247"/>
        <v>0</v>
      </c>
      <c r="GS98" s="52">
        <f t="shared" si="248"/>
        <v>1.293493726555426</v>
      </c>
      <c r="GT98" s="52">
        <f t="shared" si="249"/>
        <v>0</v>
      </c>
      <c r="GU98" s="52">
        <f t="shared" si="250"/>
        <v>0</v>
      </c>
      <c r="GV98" s="52">
        <v>0</v>
      </c>
      <c r="GW98" s="52">
        <v>4</v>
      </c>
      <c r="GX98" s="52">
        <v>4</v>
      </c>
      <c r="GY98" s="52">
        <v>2</v>
      </c>
      <c r="GZ98" s="52">
        <v>0</v>
      </c>
      <c r="HA98" s="52">
        <f t="shared" si="251"/>
        <v>0</v>
      </c>
      <c r="HB98" s="52">
        <f t="shared" si="252"/>
        <v>2.0725388601036272</v>
      </c>
      <c r="HC98" s="52">
        <f t="shared" si="253"/>
        <v>1.9512195121951219</v>
      </c>
      <c r="HD98" s="52">
        <f t="shared" si="254"/>
        <v>1.2048192771084338</v>
      </c>
      <c r="HE98" s="52">
        <f t="shared" si="255"/>
        <v>0</v>
      </c>
      <c r="HF98" s="54">
        <v>89</v>
      </c>
      <c r="HG98" s="54">
        <v>259</v>
      </c>
      <c r="HH98" s="54">
        <v>313</v>
      </c>
      <c r="HI98" s="54">
        <v>328</v>
      </c>
      <c r="HJ98" s="54">
        <v>302</v>
      </c>
      <c r="HK98" s="54">
        <v>1064</v>
      </c>
      <c r="HL98" s="54">
        <v>1202</v>
      </c>
      <c r="HM98" s="54">
        <v>1271</v>
      </c>
      <c r="HN98" s="54">
        <v>1262</v>
      </c>
      <c r="HO98" s="54">
        <v>1143</v>
      </c>
      <c r="HP98" s="52">
        <f t="shared" si="256"/>
        <v>8.3646616541353378</v>
      </c>
      <c r="HQ98" s="52">
        <f t="shared" si="257"/>
        <v>21.547420965058237</v>
      </c>
      <c r="HR98" s="52">
        <f t="shared" si="258"/>
        <v>24.626278520849727</v>
      </c>
      <c r="HS98" s="52">
        <f t="shared" si="259"/>
        <v>25.990491283676704</v>
      </c>
      <c r="HT98" s="52">
        <f t="shared" si="260"/>
        <v>26.42169728783902</v>
      </c>
    </row>
    <row r="99" spans="1:228" ht="15.75" thickBot="1">
      <c r="A99" s="43">
        <v>260760</v>
      </c>
      <c r="B99" s="43" t="s">
        <v>781</v>
      </c>
      <c r="C99" s="47">
        <v>2601</v>
      </c>
      <c r="D99" s="63">
        <v>1404</v>
      </c>
      <c r="E99" s="63">
        <v>1448</v>
      </c>
      <c r="F99" s="63">
        <v>1541.3333333333333</v>
      </c>
      <c r="G99" s="63">
        <v>1574.3333333333333</v>
      </c>
      <c r="H99" s="63">
        <v>1606</v>
      </c>
      <c r="I99" s="63">
        <v>2723</v>
      </c>
      <c r="J99" s="63">
        <v>6932</v>
      </c>
      <c r="K99" s="63">
        <v>2133</v>
      </c>
      <c r="L99" s="63">
        <v>1856</v>
      </c>
      <c r="M99" s="63">
        <v>2575</v>
      </c>
      <c r="N99" s="63">
        <v>19001</v>
      </c>
      <c r="O99" s="63">
        <v>18412</v>
      </c>
      <c r="P99" s="63">
        <v>18658</v>
      </c>
      <c r="Q99" s="63">
        <v>21884</v>
      </c>
      <c r="R99" s="63">
        <v>22347</v>
      </c>
      <c r="S99" s="64">
        <v>289</v>
      </c>
      <c r="T99" s="64">
        <v>173</v>
      </c>
      <c r="U99" s="64">
        <v>522</v>
      </c>
      <c r="V99" s="64">
        <v>389</v>
      </c>
      <c r="W99" s="64">
        <v>785</v>
      </c>
      <c r="X99" s="52">
        <f t="shared" si="181"/>
        <v>0.20584045584045585</v>
      </c>
      <c r="Y99" s="52">
        <f t="shared" si="182"/>
        <v>0.11947513812154696</v>
      </c>
      <c r="Z99" s="52">
        <f t="shared" si="183"/>
        <v>0.33866782006920415</v>
      </c>
      <c r="AA99" s="52">
        <f t="shared" si="184"/>
        <v>0.24708871479991532</v>
      </c>
      <c r="AB99" s="52">
        <f t="shared" si="185"/>
        <v>0.48879202988792031</v>
      </c>
      <c r="AC99" s="52">
        <v>2620</v>
      </c>
      <c r="AD99" s="52">
        <v>6651</v>
      </c>
      <c r="AE99" s="52">
        <v>2095</v>
      </c>
      <c r="AF99" s="52">
        <v>1820</v>
      </c>
      <c r="AG99" s="61">
        <v>2519</v>
      </c>
      <c r="AH99" s="52">
        <f t="shared" si="186"/>
        <v>96.217407271391849</v>
      </c>
      <c r="AI99" s="52">
        <f t="shared" si="187"/>
        <v>95.946335833814203</v>
      </c>
      <c r="AJ99" s="52">
        <f t="shared" si="188"/>
        <v>98.218471636193144</v>
      </c>
      <c r="AK99" s="52">
        <f t="shared" si="189"/>
        <v>98.060344827586206</v>
      </c>
      <c r="AL99" s="52">
        <f t="shared" si="190"/>
        <v>97.825242718446603</v>
      </c>
      <c r="AM99" s="52">
        <v>869</v>
      </c>
      <c r="AN99" s="52">
        <v>1428</v>
      </c>
      <c r="AO99" s="52">
        <v>979</v>
      </c>
      <c r="AP99" s="52">
        <v>1313</v>
      </c>
      <c r="AQ99" s="61">
        <v>1084</v>
      </c>
      <c r="AR99" s="52">
        <f t="shared" si="191"/>
        <v>4.573443502973527</v>
      </c>
      <c r="AS99" s="52">
        <f t="shared" si="192"/>
        <v>7.7558114273300021</v>
      </c>
      <c r="AT99" s="52">
        <f t="shared" si="193"/>
        <v>5.2470790009647335</v>
      </c>
      <c r="AU99" s="52">
        <f t="shared" si="194"/>
        <v>5.9998172180588565</v>
      </c>
      <c r="AV99" s="52">
        <f t="shared" si="195"/>
        <v>4.8507629659462124</v>
      </c>
      <c r="AW99" s="52">
        <v>53906</v>
      </c>
      <c r="AX99" s="52">
        <v>57232</v>
      </c>
      <c r="AY99" s="52">
        <v>61608</v>
      </c>
      <c r="AZ99" s="52">
        <v>55810</v>
      </c>
      <c r="BA99" s="61">
        <v>65868</v>
      </c>
      <c r="BB99" s="52">
        <v>50921</v>
      </c>
      <c r="BC99" s="52">
        <v>46747</v>
      </c>
      <c r="BD99" s="52">
        <v>47971</v>
      </c>
      <c r="BE99" s="52">
        <v>47737</v>
      </c>
      <c r="BF99" s="61">
        <v>65028</v>
      </c>
      <c r="BG99" s="52">
        <f t="shared" si="196"/>
        <v>0.94462583014877755</v>
      </c>
      <c r="BH99" s="52">
        <f t="shared" si="197"/>
        <v>0.81679829466032994</v>
      </c>
      <c r="BI99" s="52">
        <f t="shared" si="198"/>
        <v>0.77864887676925076</v>
      </c>
      <c r="BJ99" s="52">
        <f t="shared" si="199"/>
        <v>0.85534850385235617</v>
      </c>
      <c r="BK99" s="52">
        <f t="shared" si="200"/>
        <v>0.98724722171615964</v>
      </c>
      <c r="BL99" s="52">
        <v>315</v>
      </c>
      <c r="BM99" s="52">
        <v>287</v>
      </c>
      <c r="BN99" s="52">
        <v>259</v>
      </c>
      <c r="BO99" s="52">
        <v>303</v>
      </c>
      <c r="BP99" s="61">
        <v>314</v>
      </c>
      <c r="BQ99" s="52">
        <v>75</v>
      </c>
      <c r="BR99" s="52">
        <v>94</v>
      </c>
      <c r="BS99" s="52">
        <v>105</v>
      </c>
      <c r="BT99" s="52">
        <v>126</v>
      </c>
      <c r="BU99" s="61">
        <v>124</v>
      </c>
      <c r="BV99" s="52">
        <f t="shared" si="201"/>
        <v>23.809523809523807</v>
      </c>
      <c r="BW99" s="52">
        <f t="shared" si="202"/>
        <v>32.752613240418114</v>
      </c>
      <c r="BX99" s="52">
        <f t="shared" si="203"/>
        <v>40.54054054054054</v>
      </c>
      <c r="BY99" s="52">
        <f t="shared" si="204"/>
        <v>41.584158415841586</v>
      </c>
      <c r="BZ99" s="52">
        <f t="shared" si="205"/>
        <v>39.490445859872615</v>
      </c>
      <c r="CA99" s="52">
        <v>29</v>
      </c>
      <c r="CB99" s="52">
        <v>24</v>
      </c>
      <c r="CC99" s="52">
        <v>19</v>
      </c>
      <c r="CD99" s="52">
        <v>20</v>
      </c>
      <c r="CE99" s="61">
        <v>24</v>
      </c>
      <c r="CF99" s="52">
        <f t="shared" si="206"/>
        <v>9.2063492063492074</v>
      </c>
      <c r="CG99" s="52">
        <f t="shared" si="207"/>
        <v>8.3623693379790947</v>
      </c>
      <c r="CH99" s="52">
        <f t="shared" si="208"/>
        <v>7.3359073359073363</v>
      </c>
      <c r="CI99" s="52">
        <f t="shared" si="209"/>
        <v>6.6006600660065997</v>
      </c>
      <c r="CJ99" s="52">
        <f t="shared" si="210"/>
        <v>7.6433121019108281</v>
      </c>
      <c r="CK99" s="52">
        <v>2667</v>
      </c>
      <c r="CL99" s="52">
        <v>2854</v>
      </c>
      <c r="CM99" s="52">
        <v>2918</v>
      </c>
      <c r="CN99" s="52">
        <v>3025</v>
      </c>
      <c r="CO99" s="61">
        <v>4187</v>
      </c>
      <c r="CP99" s="52">
        <v>2667</v>
      </c>
      <c r="CQ99" s="52">
        <v>2814</v>
      </c>
      <c r="CR99" s="52">
        <v>2893</v>
      </c>
      <c r="CS99" s="52">
        <v>3011</v>
      </c>
      <c r="CT99" s="61">
        <v>4127</v>
      </c>
      <c r="CU99" s="52">
        <f t="shared" si="211"/>
        <v>100</v>
      </c>
      <c r="CV99" s="52">
        <f t="shared" si="212"/>
        <v>98.598458304134553</v>
      </c>
      <c r="CW99" s="52">
        <f t="shared" si="213"/>
        <v>99.143248800548321</v>
      </c>
      <c r="CX99" s="52">
        <f t="shared" si="214"/>
        <v>99.537190082644628</v>
      </c>
      <c r="CY99" s="52">
        <f t="shared" si="215"/>
        <v>98.566993073799864</v>
      </c>
      <c r="CZ99" s="52">
        <v>12515</v>
      </c>
      <c r="DA99" s="52">
        <v>13389</v>
      </c>
      <c r="DB99" s="52">
        <v>13863</v>
      </c>
      <c r="DC99" s="52">
        <v>13085</v>
      </c>
      <c r="DD99" s="61">
        <v>16501</v>
      </c>
      <c r="DE99" s="52">
        <v>12515</v>
      </c>
      <c r="DF99" s="52">
        <v>12551</v>
      </c>
      <c r="DG99" s="52">
        <v>13080</v>
      </c>
      <c r="DH99" s="52">
        <v>12602</v>
      </c>
      <c r="DI99" s="61">
        <v>16050</v>
      </c>
      <c r="DJ99" s="52">
        <f t="shared" si="216"/>
        <v>100</v>
      </c>
      <c r="DK99" s="52">
        <f t="shared" si="217"/>
        <v>93.741130778997686</v>
      </c>
      <c r="DL99" s="52">
        <f t="shared" si="218"/>
        <v>94.351871889201462</v>
      </c>
      <c r="DM99" s="52">
        <f t="shared" si="219"/>
        <v>96.308750477646157</v>
      </c>
      <c r="DN99" s="52">
        <f t="shared" si="220"/>
        <v>97.266832313193134</v>
      </c>
      <c r="DO99" s="52">
        <v>1085</v>
      </c>
      <c r="DP99" s="52">
        <v>932</v>
      </c>
      <c r="DQ99" s="52">
        <v>688</v>
      </c>
      <c r="DR99" s="52">
        <v>690</v>
      </c>
      <c r="DS99" s="52">
        <v>838</v>
      </c>
      <c r="DT99" s="52">
        <v>627</v>
      </c>
      <c r="DU99" s="52">
        <v>488</v>
      </c>
      <c r="DV99" s="52">
        <v>403</v>
      </c>
      <c r="DW99" s="52">
        <v>482</v>
      </c>
      <c r="DX99" s="52">
        <v>563</v>
      </c>
      <c r="DY99" s="52">
        <f t="shared" si="221"/>
        <v>57.788018433179722</v>
      </c>
      <c r="DZ99" s="52">
        <f t="shared" si="222"/>
        <v>52.360515021459229</v>
      </c>
      <c r="EA99" s="52">
        <f t="shared" si="223"/>
        <v>58.575581395348841</v>
      </c>
      <c r="EB99" s="52">
        <f t="shared" si="224"/>
        <v>69.855072463768124</v>
      </c>
      <c r="EC99" s="52">
        <f t="shared" si="225"/>
        <v>67.183770883054891</v>
      </c>
      <c r="ED99" s="52">
        <v>5778</v>
      </c>
      <c r="EE99" s="52">
        <v>5453</v>
      </c>
      <c r="EF99" s="52">
        <v>5005</v>
      </c>
      <c r="EG99" s="52">
        <v>4218</v>
      </c>
      <c r="EH99" s="52">
        <v>5228</v>
      </c>
      <c r="EI99" s="52">
        <v>37</v>
      </c>
      <c r="EJ99" s="52">
        <v>27</v>
      </c>
      <c r="EK99" s="52">
        <v>24</v>
      </c>
      <c r="EL99" s="52">
        <v>24</v>
      </c>
      <c r="EM99" s="52">
        <v>15</v>
      </c>
      <c r="EN99" s="52">
        <f t="shared" si="226"/>
        <v>0.64035998615437872</v>
      </c>
      <c r="EO99" s="52">
        <f t="shared" si="227"/>
        <v>0.49514028974876212</v>
      </c>
      <c r="EP99" s="52">
        <f t="shared" si="228"/>
        <v>0.47952047952047949</v>
      </c>
      <c r="EQ99" s="52">
        <f t="shared" si="229"/>
        <v>0.56899004267425324</v>
      </c>
      <c r="ER99" s="52">
        <f t="shared" si="230"/>
        <v>0.2869166029074216</v>
      </c>
      <c r="ES99" s="52">
        <v>0</v>
      </c>
      <c r="ET99" s="52">
        <v>0</v>
      </c>
      <c r="EU99" s="52">
        <v>0</v>
      </c>
      <c r="EV99" s="52">
        <v>0</v>
      </c>
      <c r="EW99" s="52">
        <v>0</v>
      </c>
      <c r="EX99" s="52">
        <v>0</v>
      </c>
      <c r="EY99" s="52">
        <v>0</v>
      </c>
      <c r="EZ99" s="52">
        <v>0</v>
      </c>
      <c r="FA99" s="52">
        <v>0</v>
      </c>
      <c r="FB99" s="52">
        <v>0</v>
      </c>
      <c r="FC99" s="52">
        <v>0</v>
      </c>
      <c r="FD99" s="52">
        <v>0</v>
      </c>
      <c r="FE99" s="52">
        <v>0</v>
      </c>
      <c r="FF99" s="52">
        <v>0</v>
      </c>
      <c r="FG99" s="52">
        <v>0</v>
      </c>
      <c r="FH99" s="52">
        <f t="shared" si="231"/>
        <v>0</v>
      </c>
      <c r="FI99" s="52">
        <f t="shared" si="232"/>
        <v>0</v>
      </c>
      <c r="FJ99" s="52">
        <f t="shared" si="233"/>
        <v>0</v>
      </c>
      <c r="FK99" s="52">
        <f t="shared" si="234"/>
        <v>0</v>
      </c>
      <c r="FL99" s="52">
        <f t="shared" si="235"/>
        <v>0</v>
      </c>
      <c r="FM99" s="52">
        <f t="shared" si="236"/>
        <v>0</v>
      </c>
      <c r="FN99" s="52">
        <f t="shared" si="237"/>
        <v>0</v>
      </c>
      <c r="FO99" s="52">
        <f t="shared" si="238"/>
        <v>0</v>
      </c>
      <c r="FP99" s="52">
        <f t="shared" si="239"/>
        <v>0</v>
      </c>
      <c r="FQ99" s="52">
        <f t="shared" si="240"/>
        <v>0</v>
      </c>
      <c r="FR99" s="52">
        <v>0</v>
      </c>
      <c r="FS99" s="52">
        <v>0</v>
      </c>
      <c r="FT99" s="52">
        <v>0</v>
      </c>
      <c r="FU99" s="52">
        <v>0</v>
      </c>
      <c r="FV99" s="52">
        <v>0</v>
      </c>
      <c r="FW99" s="52">
        <v>3</v>
      </c>
      <c r="FX99" s="52">
        <v>4</v>
      </c>
      <c r="FY99" s="52">
        <v>1</v>
      </c>
      <c r="FZ99" s="52">
        <v>3</v>
      </c>
      <c r="GA99" s="52">
        <v>3</v>
      </c>
      <c r="GB99" s="52">
        <f t="shared" si="241"/>
        <v>0</v>
      </c>
      <c r="GC99" s="52">
        <f t="shared" si="242"/>
        <v>0</v>
      </c>
      <c r="GD99" s="52">
        <f t="shared" si="243"/>
        <v>0</v>
      </c>
      <c r="GE99" s="52">
        <f t="shared" si="244"/>
        <v>0</v>
      </c>
      <c r="GF99" s="52">
        <f t="shared" si="245"/>
        <v>0</v>
      </c>
      <c r="GG99" s="52">
        <v>0</v>
      </c>
      <c r="GH99" s="52">
        <v>0</v>
      </c>
      <c r="GI99" s="52">
        <v>0</v>
      </c>
      <c r="GJ99" s="52">
        <v>0</v>
      </c>
      <c r="GK99" s="52">
        <v>0</v>
      </c>
      <c r="GL99" s="52">
        <v>4847</v>
      </c>
      <c r="GM99" s="52">
        <v>4992</v>
      </c>
      <c r="GN99" s="52">
        <v>6261</v>
      </c>
      <c r="GO99" s="52">
        <v>6393</v>
      </c>
      <c r="GP99" s="52">
        <v>6522</v>
      </c>
      <c r="GQ99" s="52">
        <f t="shared" si="246"/>
        <v>0</v>
      </c>
      <c r="GR99" s="52">
        <f t="shared" si="247"/>
        <v>0</v>
      </c>
      <c r="GS99" s="52">
        <f t="shared" si="248"/>
        <v>0</v>
      </c>
      <c r="GT99" s="52">
        <f t="shared" si="249"/>
        <v>0</v>
      </c>
      <c r="GU99" s="52">
        <f t="shared" si="250"/>
        <v>0</v>
      </c>
      <c r="GV99" s="52">
        <v>0</v>
      </c>
      <c r="GW99" s="52">
        <v>0</v>
      </c>
      <c r="GX99" s="52">
        <v>0</v>
      </c>
      <c r="GY99" s="52">
        <v>0</v>
      </c>
      <c r="GZ99" s="52">
        <v>0</v>
      </c>
      <c r="HA99" s="52">
        <f t="shared" si="251"/>
        <v>0</v>
      </c>
      <c r="HB99" s="52">
        <f t="shared" si="252"/>
        <v>0</v>
      </c>
      <c r="HC99" s="52">
        <f t="shared" si="253"/>
        <v>0</v>
      </c>
      <c r="HD99" s="52">
        <f t="shared" si="254"/>
        <v>0</v>
      </c>
      <c r="HE99" s="52">
        <f t="shared" si="255"/>
        <v>0</v>
      </c>
      <c r="HF99" s="54">
        <v>113</v>
      </c>
      <c r="HG99" s="54">
        <v>89</v>
      </c>
      <c r="HH99" s="54">
        <v>71</v>
      </c>
      <c r="HI99" s="54">
        <v>100</v>
      </c>
      <c r="HJ99" s="54">
        <v>144</v>
      </c>
      <c r="HK99" s="54">
        <v>969</v>
      </c>
      <c r="HL99" s="54">
        <v>786</v>
      </c>
      <c r="HM99" s="54">
        <v>812</v>
      </c>
      <c r="HN99" s="54">
        <v>1042</v>
      </c>
      <c r="HO99" s="54">
        <v>1127</v>
      </c>
      <c r="HP99" s="52">
        <f t="shared" si="256"/>
        <v>11.661506707946337</v>
      </c>
      <c r="HQ99" s="52">
        <f t="shared" si="257"/>
        <v>11.323155216284988</v>
      </c>
      <c r="HR99" s="52">
        <f t="shared" si="258"/>
        <v>8.7438423645320196</v>
      </c>
      <c r="HS99" s="52">
        <f t="shared" si="259"/>
        <v>9.5969289827255277</v>
      </c>
      <c r="HT99" s="52">
        <f t="shared" si="260"/>
        <v>12.777284826974267</v>
      </c>
    </row>
    <row r="100" spans="1:228" ht="15.75" thickBot="1">
      <c r="A100" s="43">
        <v>260765</v>
      </c>
      <c r="B100" s="43" t="s">
        <v>782</v>
      </c>
      <c r="C100" s="47">
        <v>2612</v>
      </c>
      <c r="D100" s="63">
        <v>2634.6666666666665</v>
      </c>
      <c r="E100" s="63">
        <v>2691.3333333333335</v>
      </c>
      <c r="F100" s="63">
        <v>2743.6666666666665</v>
      </c>
      <c r="G100" s="63">
        <v>2745.3333333333335</v>
      </c>
      <c r="H100" s="63">
        <v>2749.3333333333335</v>
      </c>
      <c r="I100" s="63">
        <v>6956</v>
      </c>
      <c r="J100" s="63">
        <v>1739</v>
      </c>
      <c r="K100" s="63">
        <v>6871</v>
      </c>
      <c r="L100" s="63">
        <v>6278</v>
      </c>
      <c r="M100" s="63">
        <v>6059</v>
      </c>
      <c r="N100" s="63">
        <v>35523</v>
      </c>
      <c r="O100" s="63">
        <v>36049</v>
      </c>
      <c r="P100" s="63">
        <v>36126</v>
      </c>
      <c r="Q100" s="63">
        <v>35398</v>
      </c>
      <c r="R100" s="63">
        <v>35430</v>
      </c>
      <c r="S100" s="64">
        <v>1764</v>
      </c>
      <c r="T100" s="64">
        <v>1268</v>
      </c>
      <c r="U100" s="64">
        <v>1245</v>
      </c>
      <c r="V100" s="64">
        <v>1072</v>
      </c>
      <c r="W100" s="64">
        <v>1149</v>
      </c>
      <c r="X100" s="52">
        <f t="shared" si="181"/>
        <v>0.66953441295546567</v>
      </c>
      <c r="Y100" s="52">
        <f t="shared" si="182"/>
        <v>0.47114193708199154</v>
      </c>
      <c r="Z100" s="52">
        <f t="shared" si="183"/>
        <v>0.45377232414044466</v>
      </c>
      <c r="AA100" s="52">
        <f t="shared" si="184"/>
        <v>0.39048081593006312</v>
      </c>
      <c r="AB100" s="52">
        <f t="shared" si="185"/>
        <v>0.4179194956353055</v>
      </c>
      <c r="AC100" s="52">
        <v>6719</v>
      </c>
      <c r="AD100" s="52">
        <v>1735</v>
      </c>
      <c r="AE100" s="52">
        <v>6551</v>
      </c>
      <c r="AF100" s="52">
        <v>5872</v>
      </c>
      <c r="AG100" s="61">
        <v>5596</v>
      </c>
      <c r="AH100" s="52">
        <f t="shared" si="186"/>
        <v>96.592869465209901</v>
      </c>
      <c r="AI100" s="52">
        <f t="shared" si="187"/>
        <v>99.769982748706155</v>
      </c>
      <c r="AJ100" s="52">
        <f t="shared" si="188"/>
        <v>95.34274486974239</v>
      </c>
      <c r="AK100" s="52">
        <f t="shared" si="189"/>
        <v>93.532972284166931</v>
      </c>
      <c r="AL100" s="52">
        <f t="shared" si="190"/>
        <v>92.358474995873905</v>
      </c>
      <c r="AM100" s="52">
        <v>5927</v>
      </c>
      <c r="AN100" s="52">
        <v>7175</v>
      </c>
      <c r="AO100" s="52">
        <v>5802</v>
      </c>
      <c r="AP100" s="52">
        <v>4518</v>
      </c>
      <c r="AQ100" s="61">
        <v>5937</v>
      </c>
      <c r="AR100" s="52">
        <f t="shared" si="191"/>
        <v>16.684964670776679</v>
      </c>
      <c r="AS100" s="52">
        <f t="shared" si="192"/>
        <v>19.9034647285639</v>
      </c>
      <c r="AT100" s="52">
        <f t="shared" si="193"/>
        <v>16.060455073907988</v>
      </c>
      <c r="AU100" s="52">
        <f t="shared" si="194"/>
        <v>12.763432962314255</v>
      </c>
      <c r="AV100" s="52">
        <f t="shared" si="195"/>
        <v>16.756985605419136</v>
      </c>
      <c r="AW100" s="52">
        <v>109268</v>
      </c>
      <c r="AX100" s="52">
        <v>283243</v>
      </c>
      <c r="AY100" s="52">
        <v>117453</v>
      </c>
      <c r="AZ100" s="52">
        <v>116029</v>
      </c>
      <c r="BA100" s="61">
        <v>117629</v>
      </c>
      <c r="BB100" s="52">
        <v>104897</v>
      </c>
      <c r="BC100" s="52">
        <v>109247</v>
      </c>
      <c r="BD100" s="52">
        <v>115995</v>
      </c>
      <c r="BE100" s="52">
        <v>121471</v>
      </c>
      <c r="BF100" s="61">
        <v>115459</v>
      </c>
      <c r="BG100" s="52">
        <f t="shared" si="196"/>
        <v>0.95999743749313615</v>
      </c>
      <c r="BH100" s="52">
        <f t="shared" si="197"/>
        <v>0.38570061749098833</v>
      </c>
      <c r="BI100" s="52">
        <f t="shared" si="198"/>
        <v>0.98758652397129065</v>
      </c>
      <c r="BJ100" s="52">
        <f t="shared" si="199"/>
        <v>1.0469020675865517</v>
      </c>
      <c r="BK100" s="52">
        <f t="shared" si="200"/>
        <v>0.98155216825782754</v>
      </c>
      <c r="BL100" s="52">
        <v>642</v>
      </c>
      <c r="BM100" s="52">
        <v>632</v>
      </c>
      <c r="BN100" s="52">
        <v>595</v>
      </c>
      <c r="BO100" s="52">
        <v>535</v>
      </c>
      <c r="BP100" s="61">
        <v>538</v>
      </c>
      <c r="BQ100" s="52">
        <v>274</v>
      </c>
      <c r="BR100" s="52">
        <v>273</v>
      </c>
      <c r="BS100" s="52">
        <v>298</v>
      </c>
      <c r="BT100" s="52">
        <v>262</v>
      </c>
      <c r="BU100" s="61">
        <v>289</v>
      </c>
      <c r="BV100" s="52">
        <f t="shared" si="201"/>
        <v>42.679127725856695</v>
      </c>
      <c r="BW100" s="52">
        <f t="shared" si="202"/>
        <v>43.196202531645575</v>
      </c>
      <c r="BX100" s="52">
        <f t="shared" si="203"/>
        <v>50.084033613445378</v>
      </c>
      <c r="BY100" s="52">
        <f t="shared" si="204"/>
        <v>48.971962616822431</v>
      </c>
      <c r="BZ100" s="52">
        <f t="shared" si="205"/>
        <v>53.717472118959108</v>
      </c>
      <c r="CA100" s="52">
        <v>41</v>
      </c>
      <c r="CB100" s="52">
        <v>31</v>
      </c>
      <c r="CC100" s="52">
        <v>33</v>
      </c>
      <c r="CD100" s="52">
        <v>36</v>
      </c>
      <c r="CE100" s="61">
        <v>36</v>
      </c>
      <c r="CF100" s="52">
        <f t="shared" si="206"/>
        <v>6.3862928348909653</v>
      </c>
      <c r="CG100" s="52">
        <f t="shared" si="207"/>
        <v>4.90506329113924</v>
      </c>
      <c r="CH100" s="52">
        <f t="shared" si="208"/>
        <v>5.5462184873949578</v>
      </c>
      <c r="CI100" s="52">
        <f t="shared" si="209"/>
        <v>6.7289719626168223</v>
      </c>
      <c r="CJ100" s="52">
        <f t="shared" si="210"/>
        <v>6.6914498141263934</v>
      </c>
      <c r="CK100" s="52">
        <v>7083</v>
      </c>
      <c r="CL100" s="52">
        <v>7637</v>
      </c>
      <c r="CM100" s="52">
        <v>8214</v>
      </c>
      <c r="CN100" s="52">
        <v>8722</v>
      </c>
      <c r="CO100" s="61">
        <v>9478</v>
      </c>
      <c r="CP100" s="52">
        <v>6764</v>
      </c>
      <c r="CQ100" s="52">
        <v>7208</v>
      </c>
      <c r="CR100" s="52">
        <v>7757</v>
      </c>
      <c r="CS100" s="52">
        <v>8275</v>
      </c>
      <c r="CT100" s="61">
        <v>8892</v>
      </c>
      <c r="CU100" s="52">
        <f t="shared" si="211"/>
        <v>95.496258647465766</v>
      </c>
      <c r="CV100" s="52">
        <f t="shared" si="212"/>
        <v>94.382610972895122</v>
      </c>
      <c r="CW100" s="52">
        <f t="shared" si="213"/>
        <v>94.436328220112003</v>
      </c>
      <c r="CX100" s="52">
        <f t="shared" si="214"/>
        <v>94.875028663150658</v>
      </c>
      <c r="CY100" s="52">
        <f t="shared" si="215"/>
        <v>93.817261025532815</v>
      </c>
      <c r="CZ100" s="52">
        <v>36757</v>
      </c>
      <c r="DA100" s="52">
        <v>38866</v>
      </c>
      <c r="DB100" s="52">
        <v>40888</v>
      </c>
      <c r="DC100" s="52">
        <v>40252</v>
      </c>
      <c r="DD100" s="61">
        <v>43410</v>
      </c>
      <c r="DE100" s="52">
        <v>33858</v>
      </c>
      <c r="DF100" s="52">
        <v>35073</v>
      </c>
      <c r="DG100" s="52">
        <v>37338</v>
      </c>
      <c r="DH100" s="52">
        <v>37142</v>
      </c>
      <c r="DI100" s="61">
        <v>40171</v>
      </c>
      <c r="DJ100" s="52">
        <f t="shared" si="216"/>
        <v>92.113066898821998</v>
      </c>
      <c r="DK100" s="52">
        <f t="shared" si="217"/>
        <v>90.240827458446972</v>
      </c>
      <c r="DL100" s="52">
        <f t="shared" si="218"/>
        <v>91.317746037957349</v>
      </c>
      <c r="DM100" s="52">
        <f t="shared" si="219"/>
        <v>92.27367584219418</v>
      </c>
      <c r="DN100" s="52">
        <f t="shared" si="220"/>
        <v>92.538585579359591</v>
      </c>
      <c r="DO100" s="52">
        <v>2479</v>
      </c>
      <c r="DP100" s="52">
        <v>2197</v>
      </c>
      <c r="DQ100" s="52">
        <v>2241</v>
      </c>
      <c r="DR100" s="52">
        <v>2048</v>
      </c>
      <c r="DS100" s="52">
        <v>1956</v>
      </c>
      <c r="DT100" s="52">
        <v>1427</v>
      </c>
      <c r="DU100" s="52">
        <v>1314</v>
      </c>
      <c r="DV100" s="52">
        <v>1365</v>
      </c>
      <c r="DW100" s="52">
        <v>1256</v>
      </c>
      <c r="DX100" s="52">
        <v>1108</v>
      </c>
      <c r="DY100" s="52">
        <f t="shared" si="221"/>
        <v>57.563533682936665</v>
      </c>
      <c r="DZ100" s="52">
        <f t="shared" si="222"/>
        <v>59.808830223031407</v>
      </c>
      <c r="EA100" s="52">
        <f t="shared" si="223"/>
        <v>60.91030789825971</v>
      </c>
      <c r="EB100" s="52">
        <f t="shared" si="224"/>
        <v>61.328125</v>
      </c>
      <c r="EC100" s="52">
        <f t="shared" si="225"/>
        <v>56.646216768916155</v>
      </c>
      <c r="ED100" s="52">
        <v>13910</v>
      </c>
      <c r="EE100" s="52">
        <v>13785</v>
      </c>
      <c r="EF100" s="52">
        <v>13651</v>
      </c>
      <c r="EG100" s="52">
        <v>12518</v>
      </c>
      <c r="EH100" s="52">
        <v>12324</v>
      </c>
      <c r="EI100" s="52">
        <v>322</v>
      </c>
      <c r="EJ100" s="52">
        <v>284</v>
      </c>
      <c r="EK100" s="52">
        <v>223</v>
      </c>
      <c r="EL100" s="52">
        <v>145</v>
      </c>
      <c r="EM100" s="52">
        <v>161</v>
      </c>
      <c r="EN100" s="52">
        <f t="shared" si="226"/>
        <v>2.3148813803019412</v>
      </c>
      <c r="EO100" s="52">
        <f t="shared" si="227"/>
        <v>2.0602103735944866</v>
      </c>
      <c r="EP100" s="52">
        <f t="shared" si="228"/>
        <v>1.63357995751227</v>
      </c>
      <c r="EQ100" s="52">
        <f t="shared" si="229"/>
        <v>1.1583320019172392</v>
      </c>
      <c r="ER100" s="52">
        <f t="shared" si="230"/>
        <v>1.3063940279130153</v>
      </c>
      <c r="ES100" s="52">
        <v>112</v>
      </c>
      <c r="ET100" s="52">
        <v>141</v>
      </c>
      <c r="EU100" s="52">
        <v>161</v>
      </c>
      <c r="EV100" s="52">
        <v>125</v>
      </c>
      <c r="EW100" s="52">
        <v>64</v>
      </c>
      <c r="EX100" s="52">
        <v>28</v>
      </c>
      <c r="EY100" s="52">
        <v>37</v>
      </c>
      <c r="EZ100" s="52">
        <v>41</v>
      </c>
      <c r="FA100" s="52">
        <v>32</v>
      </c>
      <c r="FB100" s="52">
        <v>8</v>
      </c>
      <c r="FC100" s="52">
        <v>23</v>
      </c>
      <c r="FD100" s="52">
        <v>45</v>
      </c>
      <c r="FE100" s="52">
        <v>57</v>
      </c>
      <c r="FF100" s="52">
        <v>39</v>
      </c>
      <c r="FG100" s="52">
        <v>20</v>
      </c>
      <c r="FH100" s="52">
        <f t="shared" si="231"/>
        <v>25</v>
      </c>
      <c r="FI100" s="52">
        <f t="shared" si="232"/>
        <v>26.24113475177305</v>
      </c>
      <c r="FJ100" s="52">
        <f t="shared" si="233"/>
        <v>25.465838509316768</v>
      </c>
      <c r="FK100" s="52">
        <f t="shared" si="234"/>
        <v>25.6</v>
      </c>
      <c r="FL100" s="52">
        <f t="shared" si="235"/>
        <v>12.5</v>
      </c>
      <c r="FM100" s="52">
        <f t="shared" si="236"/>
        <v>20.535714285714285</v>
      </c>
      <c r="FN100" s="52">
        <f t="shared" si="237"/>
        <v>31.914893617021278</v>
      </c>
      <c r="FO100" s="52">
        <f t="shared" si="238"/>
        <v>35.403726708074537</v>
      </c>
      <c r="FP100" s="52">
        <f t="shared" si="239"/>
        <v>31.2</v>
      </c>
      <c r="FQ100" s="52">
        <f t="shared" si="240"/>
        <v>31.25</v>
      </c>
      <c r="FR100" s="52">
        <v>12</v>
      </c>
      <c r="FS100" s="52">
        <v>14</v>
      </c>
      <c r="FT100" s="52">
        <v>18</v>
      </c>
      <c r="FU100" s="52">
        <v>12</v>
      </c>
      <c r="FV100" s="52">
        <v>2</v>
      </c>
      <c r="FW100" s="52">
        <v>197</v>
      </c>
      <c r="FX100" s="52">
        <v>202</v>
      </c>
      <c r="FY100" s="52">
        <v>199</v>
      </c>
      <c r="FZ100" s="52">
        <v>165</v>
      </c>
      <c r="GA100" s="52">
        <v>106</v>
      </c>
      <c r="GB100" s="52">
        <f t="shared" si="241"/>
        <v>6.091370558375635</v>
      </c>
      <c r="GC100" s="52">
        <f t="shared" si="242"/>
        <v>6.9306930693069315</v>
      </c>
      <c r="GD100" s="52">
        <f t="shared" si="243"/>
        <v>9.0452261306532673</v>
      </c>
      <c r="GE100" s="52">
        <f t="shared" si="244"/>
        <v>7.2727272727272725</v>
      </c>
      <c r="GF100" s="52">
        <f t="shared" si="245"/>
        <v>1.8867924528301887</v>
      </c>
      <c r="GG100" s="52">
        <v>24</v>
      </c>
      <c r="GH100" s="52">
        <v>15</v>
      </c>
      <c r="GI100" s="52">
        <v>24</v>
      </c>
      <c r="GJ100" s="52">
        <v>11</v>
      </c>
      <c r="GK100" s="52">
        <v>12</v>
      </c>
      <c r="GL100" s="52">
        <v>9743</v>
      </c>
      <c r="GM100" s="52">
        <v>9911</v>
      </c>
      <c r="GN100" s="52">
        <v>10356</v>
      </c>
      <c r="GO100" s="52">
        <v>10364</v>
      </c>
      <c r="GP100" s="52">
        <v>10376</v>
      </c>
      <c r="GQ100" s="52">
        <f t="shared" si="246"/>
        <v>24.633069896335833</v>
      </c>
      <c r="GR100" s="52">
        <f t="shared" si="247"/>
        <v>15.134698819493492</v>
      </c>
      <c r="GS100" s="52">
        <f t="shared" si="248"/>
        <v>23.174971031286212</v>
      </c>
      <c r="GT100" s="52">
        <f t="shared" si="249"/>
        <v>10.613662678502509</v>
      </c>
      <c r="GU100" s="52">
        <f t="shared" si="250"/>
        <v>11.56515034695451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f t="shared" si="251"/>
        <v>0</v>
      </c>
      <c r="HB100" s="52">
        <f t="shared" si="252"/>
        <v>0</v>
      </c>
      <c r="HC100" s="52">
        <f t="shared" si="253"/>
        <v>0</v>
      </c>
      <c r="HD100" s="52">
        <f t="shared" si="254"/>
        <v>0</v>
      </c>
      <c r="HE100" s="52">
        <f t="shared" si="255"/>
        <v>0</v>
      </c>
      <c r="HF100" s="54">
        <v>402</v>
      </c>
      <c r="HG100" s="54">
        <v>470</v>
      </c>
      <c r="HH100" s="54">
        <v>503</v>
      </c>
      <c r="HI100" s="54">
        <v>407</v>
      </c>
      <c r="HJ100" s="54">
        <v>261</v>
      </c>
      <c r="HK100" s="54">
        <v>1301</v>
      </c>
      <c r="HL100" s="54">
        <v>1176</v>
      </c>
      <c r="HM100" s="54">
        <v>1580</v>
      </c>
      <c r="HN100" s="54">
        <v>1548</v>
      </c>
      <c r="HO100" s="54">
        <v>1276</v>
      </c>
      <c r="HP100" s="52">
        <f t="shared" si="256"/>
        <v>30.899308224442734</v>
      </c>
      <c r="HQ100" s="52">
        <f t="shared" si="257"/>
        <v>39.965986394557824</v>
      </c>
      <c r="HR100" s="52">
        <f t="shared" si="258"/>
        <v>31.835443037974681</v>
      </c>
      <c r="HS100" s="52">
        <f t="shared" si="259"/>
        <v>26.291989664082688</v>
      </c>
      <c r="HT100" s="52">
        <f t="shared" si="260"/>
        <v>20.454545454545457</v>
      </c>
    </row>
    <row r="101" spans="1:228" ht="15.75" thickBot="1">
      <c r="A101" s="43">
        <v>260770</v>
      </c>
      <c r="B101" s="43" t="s">
        <v>104</v>
      </c>
      <c r="C101" s="47">
        <v>2610</v>
      </c>
      <c r="D101" s="63">
        <v>1058</v>
      </c>
      <c r="E101" s="63">
        <v>1070.6666666666667</v>
      </c>
      <c r="F101" s="63">
        <v>1096</v>
      </c>
      <c r="G101" s="63">
        <v>1090</v>
      </c>
      <c r="H101" s="63">
        <v>1085.3333333333333</v>
      </c>
      <c r="I101" s="63">
        <v>1900</v>
      </c>
      <c r="J101" s="63">
        <v>3185</v>
      </c>
      <c r="K101" s="63">
        <v>2278</v>
      </c>
      <c r="L101" s="63">
        <v>1985</v>
      </c>
      <c r="M101" s="63">
        <v>2020</v>
      </c>
      <c r="N101" s="63">
        <v>14107</v>
      </c>
      <c r="O101" s="63">
        <v>14140</v>
      </c>
      <c r="P101" s="63">
        <v>14063</v>
      </c>
      <c r="Q101" s="63">
        <v>13881</v>
      </c>
      <c r="R101" s="63">
        <v>13814</v>
      </c>
      <c r="S101" s="64">
        <v>824</v>
      </c>
      <c r="T101" s="64">
        <v>662</v>
      </c>
      <c r="U101" s="64">
        <v>447</v>
      </c>
      <c r="V101" s="64">
        <v>708</v>
      </c>
      <c r="W101" s="64">
        <v>818</v>
      </c>
      <c r="X101" s="52">
        <f t="shared" si="181"/>
        <v>0.77882797731568998</v>
      </c>
      <c r="Y101" s="52">
        <f t="shared" si="182"/>
        <v>0.61830635118306343</v>
      </c>
      <c r="Z101" s="52">
        <f t="shared" si="183"/>
        <v>0.40784671532846717</v>
      </c>
      <c r="AA101" s="52">
        <f t="shared" si="184"/>
        <v>0.64954128440366976</v>
      </c>
      <c r="AB101" s="52">
        <f t="shared" si="185"/>
        <v>0.75368550368550369</v>
      </c>
      <c r="AC101" s="52">
        <v>1889</v>
      </c>
      <c r="AD101" s="52">
        <v>3161</v>
      </c>
      <c r="AE101" s="52">
        <v>2246</v>
      </c>
      <c r="AF101" s="52">
        <v>1965</v>
      </c>
      <c r="AG101" s="61">
        <v>2009</v>
      </c>
      <c r="AH101" s="52">
        <f t="shared" si="186"/>
        <v>99.421052631578945</v>
      </c>
      <c r="AI101" s="52">
        <f t="shared" si="187"/>
        <v>99.246467817896388</v>
      </c>
      <c r="AJ101" s="52">
        <f t="shared" si="188"/>
        <v>98.595258999122038</v>
      </c>
      <c r="AK101" s="52">
        <f t="shared" si="189"/>
        <v>98.992443324937028</v>
      </c>
      <c r="AL101" s="52">
        <f t="shared" si="190"/>
        <v>99.455445544554451</v>
      </c>
      <c r="AM101" s="52">
        <v>1292</v>
      </c>
      <c r="AN101" s="52">
        <v>2110</v>
      </c>
      <c r="AO101" s="52">
        <v>1861</v>
      </c>
      <c r="AP101" s="52">
        <v>2084</v>
      </c>
      <c r="AQ101" s="61">
        <v>2415</v>
      </c>
      <c r="AR101" s="52">
        <f t="shared" si="191"/>
        <v>9.1585737577089397</v>
      </c>
      <c r="AS101" s="52">
        <f t="shared" si="192"/>
        <v>14.922206506364921</v>
      </c>
      <c r="AT101" s="52">
        <f t="shared" si="193"/>
        <v>13.233307260186306</v>
      </c>
      <c r="AU101" s="52">
        <f t="shared" si="194"/>
        <v>15.013327570059795</v>
      </c>
      <c r="AV101" s="52">
        <f t="shared" si="195"/>
        <v>17.482264369480237</v>
      </c>
      <c r="AW101" s="52">
        <v>53960</v>
      </c>
      <c r="AX101" s="52">
        <v>45928</v>
      </c>
      <c r="AY101" s="52">
        <v>55907</v>
      </c>
      <c r="AZ101" s="52">
        <v>58168</v>
      </c>
      <c r="BA101" s="61">
        <v>61169</v>
      </c>
      <c r="BB101" s="52">
        <v>55323</v>
      </c>
      <c r="BC101" s="52">
        <v>46547</v>
      </c>
      <c r="BD101" s="52">
        <v>56325</v>
      </c>
      <c r="BE101" s="52">
        <v>58116</v>
      </c>
      <c r="BF101" s="61">
        <v>60417</v>
      </c>
      <c r="BG101" s="52">
        <f t="shared" si="196"/>
        <v>1.0252594514455151</v>
      </c>
      <c r="BH101" s="52">
        <f t="shared" si="197"/>
        <v>1.0134776171398712</v>
      </c>
      <c r="BI101" s="52">
        <f t="shared" si="198"/>
        <v>1.0074767023807394</v>
      </c>
      <c r="BJ101" s="52">
        <f t="shared" si="199"/>
        <v>0.9991060376839499</v>
      </c>
      <c r="BK101" s="52">
        <f t="shared" si="200"/>
        <v>0.98770619104448332</v>
      </c>
      <c r="BL101" s="52">
        <v>192</v>
      </c>
      <c r="BM101" s="52">
        <v>233</v>
      </c>
      <c r="BN101" s="52">
        <v>221</v>
      </c>
      <c r="BO101" s="52">
        <v>214</v>
      </c>
      <c r="BP101" s="61">
        <v>220</v>
      </c>
      <c r="BQ101" s="52">
        <v>137</v>
      </c>
      <c r="BR101" s="52">
        <v>180</v>
      </c>
      <c r="BS101" s="52">
        <v>160</v>
      </c>
      <c r="BT101" s="52">
        <v>112</v>
      </c>
      <c r="BU101" s="61">
        <v>167</v>
      </c>
      <c r="BV101" s="52">
        <f t="shared" si="201"/>
        <v>71.354166666666657</v>
      </c>
      <c r="BW101" s="52">
        <f t="shared" si="202"/>
        <v>77.253218884120173</v>
      </c>
      <c r="BX101" s="52">
        <f t="shared" si="203"/>
        <v>72.398190045248867</v>
      </c>
      <c r="BY101" s="52">
        <f t="shared" si="204"/>
        <v>52.336448598130836</v>
      </c>
      <c r="BZ101" s="52">
        <f t="shared" si="205"/>
        <v>75.909090909090907</v>
      </c>
      <c r="CA101" s="52">
        <v>5</v>
      </c>
      <c r="CB101" s="52">
        <v>15</v>
      </c>
      <c r="CC101" s="52">
        <v>10</v>
      </c>
      <c r="CD101" s="52">
        <v>9</v>
      </c>
      <c r="CE101" s="61">
        <v>13</v>
      </c>
      <c r="CF101" s="52">
        <f t="shared" si="206"/>
        <v>2.604166666666667</v>
      </c>
      <c r="CG101" s="52">
        <f t="shared" si="207"/>
        <v>6.4377682403433472</v>
      </c>
      <c r="CH101" s="52">
        <f t="shared" si="208"/>
        <v>4.5248868778280542</v>
      </c>
      <c r="CI101" s="52">
        <f t="shared" si="209"/>
        <v>4.2056074766355138</v>
      </c>
      <c r="CJ101" s="52">
        <f t="shared" si="210"/>
        <v>5.9090909090909092</v>
      </c>
      <c r="CK101" s="52">
        <v>3113</v>
      </c>
      <c r="CL101" s="52">
        <v>2619</v>
      </c>
      <c r="CM101" s="52">
        <v>3209</v>
      </c>
      <c r="CN101" s="52">
        <v>3501</v>
      </c>
      <c r="CO101" s="61">
        <v>3802</v>
      </c>
      <c r="CP101" s="52">
        <v>3098</v>
      </c>
      <c r="CQ101" s="52">
        <v>2612</v>
      </c>
      <c r="CR101" s="52">
        <v>3208</v>
      </c>
      <c r="CS101" s="52">
        <v>3501</v>
      </c>
      <c r="CT101" s="61">
        <v>3801</v>
      </c>
      <c r="CU101" s="52">
        <f t="shared" si="211"/>
        <v>99.518149694828139</v>
      </c>
      <c r="CV101" s="52">
        <f t="shared" si="212"/>
        <v>99.732722413134795</v>
      </c>
      <c r="CW101" s="52">
        <f t="shared" si="213"/>
        <v>99.968837644125898</v>
      </c>
      <c r="CX101" s="52">
        <f t="shared" si="214"/>
        <v>100</v>
      </c>
      <c r="CY101" s="52">
        <f t="shared" si="215"/>
        <v>99.973698053655966</v>
      </c>
      <c r="CZ101" s="52">
        <v>14708</v>
      </c>
      <c r="DA101" s="52">
        <v>12475</v>
      </c>
      <c r="DB101" s="52">
        <v>15626</v>
      </c>
      <c r="DC101" s="52">
        <v>16632</v>
      </c>
      <c r="DD101" s="61">
        <v>16844</v>
      </c>
      <c r="DE101" s="52">
        <v>14545</v>
      </c>
      <c r="DF101" s="52">
        <v>12414</v>
      </c>
      <c r="DG101" s="52">
        <v>15617</v>
      </c>
      <c r="DH101" s="52">
        <v>16611</v>
      </c>
      <c r="DI101" s="61">
        <v>16826</v>
      </c>
      <c r="DJ101" s="52">
        <f t="shared" si="216"/>
        <v>98.891759586619528</v>
      </c>
      <c r="DK101" s="52">
        <f t="shared" si="217"/>
        <v>99.511022044088165</v>
      </c>
      <c r="DL101" s="52">
        <f t="shared" si="218"/>
        <v>99.942403686164084</v>
      </c>
      <c r="DM101" s="52">
        <f t="shared" si="219"/>
        <v>99.87373737373737</v>
      </c>
      <c r="DN101" s="52">
        <f t="shared" si="220"/>
        <v>99.893137022085014</v>
      </c>
      <c r="DO101" s="52">
        <v>646</v>
      </c>
      <c r="DP101" s="52">
        <v>597</v>
      </c>
      <c r="DQ101" s="52">
        <v>783</v>
      </c>
      <c r="DR101" s="52">
        <v>701</v>
      </c>
      <c r="DS101" s="52">
        <v>669</v>
      </c>
      <c r="DT101" s="52">
        <v>428</v>
      </c>
      <c r="DU101" s="52">
        <v>393</v>
      </c>
      <c r="DV101" s="52">
        <v>593</v>
      </c>
      <c r="DW101" s="52">
        <v>594</v>
      </c>
      <c r="DX101" s="52">
        <v>506</v>
      </c>
      <c r="DY101" s="52">
        <f t="shared" si="221"/>
        <v>66.253869969040252</v>
      </c>
      <c r="DZ101" s="52">
        <f t="shared" si="222"/>
        <v>65.829145728643212</v>
      </c>
      <c r="EA101" s="52">
        <f t="shared" si="223"/>
        <v>75.734355044699868</v>
      </c>
      <c r="EB101" s="52">
        <f t="shared" si="224"/>
        <v>84.73609129814551</v>
      </c>
      <c r="EC101" s="52">
        <f t="shared" si="225"/>
        <v>75.635276532137524</v>
      </c>
      <c r="ED101" s="52">
        <v>4173</v>
      </c>
      <c r="EE101" s="52">
        <v>3567</v>
      </c>
      <c r="EF101" s="52">
        <v>4376</v>
      </c>
      <c r="EG101" s="52">
        <v>4244</v>
      </c>
      <c r="EH101" s="52">
        <v>4091</v>
      </c>
      <c r="EI101" s="52">
        <v>126</v>
      </c>
      <c r="EJ101" s="52">
        <v>84</v>
      </c>
      <c r="EK101" s="52">
        <v>108</v>
      </c>
      <c r="EL101" s="52">
        <v>66</v>
      </c>
      <c r="EM101" s="52">
        <v>42</v>
      </c>
      <c r="EN101" s="52">
        <f t="shared" si="226"/>
        <v>3.0194104960460102</v>
      </c>
      <c r="EO101" s="52">
        <f t="shared" si="227"/>
        <v>2.3549201009251473</v>
      </c>
      <c r="EP101" s="52">
        <f t="shared" si="228"/>
        <v>2.4680073126142599</v>
      </c>
      <c r="EQ101" s="52">
        <f t="shared" si="229"/>
        <v>1.5551366635249764</v>
      </c>
      <c r="ER101" s="52">
        <f t="shared" si="230"/>
        <v>1.0266438523588364</v>
      </c>
      <c r="ES101" s="52">
        <v>51</v>
      </c>
      <c r="ET101" s="52">
        <v>81</v>
      </c>
      <c r="EU101" s="52">
        <v>47</v>
      </c>
      <c r="EV101" s="52">
        <v>33</v>
      </c>
      <c r="EW101" s="52">
        <v>15</v>
      </c>
      <c r="EX101" s="52">
        <v>29</v>
      </c>
      <c r="EY101" s="52">
        <v>46</v>
      </c>
      <c r="EZ101" s="52">
        <v>20</v>
      </c>
      <c r="FA101" s="52">
        <v>14</v>
      </c>
      <c r="FB101" s="52">
        <v>9</v>
      </c>
      <c r="FC101" s="52">
        <v>10</v>
      </c>
      <c r="FD101" s="52">
        <v>20</v>
      </c>
      <c r="FE101" s="52">
        <v>9</v>
      </c>
      <c r="FF101" s="52">
        <v>3</v>
      </c>
      <c r="FG101" s="52">
        <v>2</v>
      </c>
      <c r="FH101" s="52">
        <f t="shared" si="231"/>
        <v>56.862745098039213</v>
      </c>
      <c r="FI101" s="52">
        <f t="shared" si="232"/>
        <v>56.79012345679012</v>
      </c>
      <c r="FJ101" s="52">
        <f t="shared" si="233"/>
        <v>42.553191489361701</v>
      </c>
      <c r="FK101" s="52">
        <f t="shared" si="234"/>
        <v>42.424242424242422</v>
      </c>
      <c r="FL101" s="52">
        <f t="shared" si="235"/>
        <v>60</v>
      </c>
      <c r="FM101" s="52">
        <f t="shared" si="236"/>
        <v>19.607843137254903</v>
      </c>
      <c r="FN101" s="52">
        <f t="shared" si="237"/>
        <v>24.691358024691358</v>
      </c>
      <c r="FO101" s="52">
        <f t="shared" si="238"/>
        <v>19.148936170212767</v>
      </c>
      <c r="FP101" s="52">
        <f t="shared" si="239"/>
        <v>9.0909090909090917</v>
      </c>
      <c r="FQ101" s="52">
        <f t="shared" si="240"/>
        <v>13.333333333333334</v>
      </c>
      <c r="FR101" s="52">
        <v>1</v>
      </c>
      <c r="FS101" s="52">
        <v>3</v>
      </c>
      <c r="FT101" s="52">
        <v>0</v>
      </c>
      <c r="FU101" s="52">
        <v>0</v>
      </c>
      <c r="FV101" s="52">
        <v>0</v>
      </c>
      <c r="FW101" s="52">
        <v>174</v>
      </c>
      <c r="FX101" s="52">
        <v>244</v>
      </c>
      <c r="FY101" s="52">
        <v>230</v>
      </c>
      <c r="FZ101" s="52">
        <v>182</v>
      </c>
      <c r="GA101" s="52">
        <v>128</v>
      </c>
      <c r="GB101" s="52">
        <f t="shared" si="241"/>
        <v>0.57471264367816088</v>
      </c>
      <c r="GC101" s="52">
        <f t="shared" si="242"/>
        <v>1.2295081967213115</v>
      </c>
      <c r="GD101" s="52">
        <f t="shared" si="243"/>
        <v>0</v>
      </c>
      <c r="GE101" s="52">
        <f t="shared" si="244"/>
        <v>0</v>
      </c>
      <c r="GF101" s="52">
        <f t="shared" si="245"/>
        <v>0</v>
      </c>
      <c r="GG101" s="52">
        <v>0</v>
      </c>
      <c r="GH101" s="52">
        <v>0</v>
      </c>
      <c r="GI101" s="52">
        <v>0</v>
      </c>
      <c r="GJ101" s="52">
        <v>0</v>
      </c>
      <c r="GK101" s="52">
        <v>0</v>
      </c>
      <c r="GL101" s="52">
        <v>5037</v>
      </c>
      <c r="GM101" s="52">
        <v>5090</v>
      </c>
      <c r="GN101" s="52">
        <v>5172</v>
      </c>
      <c r="GO101" s="52">
        <v>5146</v>
      </c>
      <c r="GP101" s="52">
        <v>5122</v>
      </c>
      <c r="GQ101" s="52">
        <f t="shared" si="246"/>
        <v>0</v>
      </c>
      <c r="GR101" s="52">
        <f t="shared" si="247"/>
        <v>0</v>
      </c>
      <c r="GS101" s="52">
        <f t="shared" si="248"/>
        <v>0</v>
      </c>
      <c r="GT101" s="52">
        <f t="shared" si="249"/>
        <v>0</v>
      </c>
      <c r="GU101" s="52">
        <f t="shared" si="250"/>
        <v>0</v>
      </c>
      <c r="GV101" s="52">
        <v>0</v>
      </c>
      <c r="GW101" s="52">
        <v>0</v>
      </c>
      <c r="GX101" s="52">
        <v>0</v>
      </c>
      <c r="GY101" s="52">
        <v>0</v>
      </c>
      <c r="GZ101" s="52">
        <v>1</v>
      </c>
      <c r="HA101" s="52">
        <f t="shared" si="251"/>
        <v>0</v>
      </c>
      <c r="HB101" s="52">
        <f t="shared" si="252"/>
        <v>0</v>
      </c>
      <c r="HC101" s="52">
        <f t="shared" si="253"/>
        <v>0</v>
      </c>
      <c r="HD101" s="52">
        <f t="shared" si="254"/>
        <v>0</v>
      </c>
      <c r="HE101" s="52">
        <f t="shared" si="255"/>
        <v>0.78125</v>
      </c>
      <c r="HF101" s="54">
        <v>235</v>
      </c>
      <c r="HG101" s="54">
        <v>279</v>
      </c>
      <c r="HH101" s="54">
        <v>286</v>
      </c>
      <c r="HI101" s="54">
        <v>133</v>
      </c>
      <c r="HJ101" s="54">
        <v>87</v>
      </c>
      <c r="HK101" s="54">
        <v>705</v>
      </c>
      <c r="HL101" s="54">
        <v>849</v>
      </c>
      <c r="HM101" s="54">
        <v>871</v>
      </c>
      <c r="HN101" s="54">
        <v>688</v>
      </c>
      <c r="HO101" s="54">
        <v>553</v>
      </c>
      <c r="HP101" s="52">
        <f t="shared" si="256"/>
        <v>33.333333333333329</v>
      </c>
      <c r="HQ101" s="52">
        <f t="shared" si="257"/>
        <v>32.862190812720847</v>
      </c>
      <c r="HR101" s="52">
        <f t="shared" si="258"/>
        <v>32.835820895522389</v>
      </c>
      <c r="HS101" s="52">
        <f t="shared" si="259"/>
        <v>19.331395348837212</v>
      </c>
      <c r="HT101" s="52">
        <f t="shared" si="260"/>
        <v>15.732368896925857</v>
      </c>
    </row>
    <row r="102" spans="1:228" ht="15.75" thickBot="1">
      <c r="A102" s="43">
        <v>260775</v>
      </c>
      <c r="B102" s="43" t="s">
        <v>7</v>
      </c>
      <c r="C102" s="47">
        <v>2601</v>
      </c>
      <c r="D102" s="63">
        <v>1853.6666666666667</v>
      </c>
      <c r="E102" s="63">
        <v>1908.3333333333333</v>
      </c>
      <c r="F102" s="63">
        <v>1880</v>
      </c>
      <c r="G102" s="63">
        <v>1902.3333333333333</v>
      </c>
      <c r="H102" s="63">
        <v>1923.3333333333333</v>
      </c>
      <c r="I102" s="63">
        <v>3320</v>
      </c>
      <c r="J102" s="63">
        <v>1283</v>
      </c>
      <c r="K102" s="63">
        <v>3037</v>
      </c>
      <c r="L102" s="63">
        <v>2934</v>
      </c>
      <c r="M102" s="63">
        <v>2771</v>
      </c>
      <c r="N102" s="63">
        <v>22857</v>
      </c>
      <c r="O102" s="63">
        <v>24026</v>
      </c>
      <c r="P102" s="63">
        <v>24406</v>
      </c>
      <c r="Q102" s="63">
        <v>23769</v>
      </c>
      <c r="R102" s="63">
        <v>24050</v>
      </c>
      <c r="S102" s="64">
        <v>1142</v>
      </c>
      <c r="T102" s="64">
        <v>470</v>
      </c>
      <c r="U102" s="64">
        <v>780</v>
      </c>
      <c r="V102" s="64">
        <v>542</v>
      </c>
      <c r="W102" s="64">
        <v>751</v>
      </c>
      <c r="X102" s="52">
        <f t="shared" si="181"/>
        <v>0.6160762452796259</v>
      </c>
      <c r="Y102" s="52">
        <f t="shared" si="182"/>
        <v>0.24628820960698691</v>
      </c>
      <c r="Z102" s="52">
        <f t="shared" si="183"/>
        <v>0.41489361702127658</v>
      </c>
      <c r="AA102" s="52">
        <f t="shared" si="184"/>
        <v>0.28491326441212544</v>
      </c>
      <c r="AB102" s="52">
        <f t="shared" si="185"/>
        <v>0.39046793760831888</v>
      </c>
      <c r="AC102" s="52">
        <v>3307</v>
      </c>
      <c r="AD102" s="52">
        <v>1250</v>
      </c>
      <c r="AE102" s="52">
        <v>3019</v>
      </c>
      <c r="AF102" s="52">
        <v>2914</v>
      </c>
      <c r="AG102" s="61">
        <v>2731</v>
      </c>
      <c r="AH102" s="52">
        <f t="shared" si="186"/>
        <v>99.608433734939766</v>
      </c>
      <c r="AI102" s="52">
        <f t="shared" si="187"/>
        <v>97.427903351519873</v>
      </c>
      <c r="AJ102" s="52">
        <f t="shared" si="188"/>
        <v>99.407309845242025</v>
      </c>
      <c r="AK102" s="52">
        <f t="shared" si="189"/>
        <v>99.318336741649631</v>
      </c>
      <c r="AL102" s="52">
        <f t="shared" si="190"/>
        <v>98.556477805846271</v>
      </c>
      <c r="AM102" s="52">
        <v>1093</v>
      </c>
      <c r="AN102" s="52">
        <v>4503</v>
      </c>
      <c r="AO102" s="52">
        <v>5704</v>
      </c>
      <c r="AP102" s="52">
        <v>4792</v>
      </c>
      <c r="AQ102" s="61">
        <v>6506</v>
      </c>
      <c r="AR102" s="52">
        <f t="shared" si="191"/>
        <v>4.7819048869055436</v>
      </c>
      <c r="AS102" s="52">
        <f t="shared" si="192"/>
        <v>18.742195954382751</v>
      </c>
      <c r="AT102" s="52">
        <f t="shared" si="193"/>
        <v>23.371302138818322</v>
      </c>
      <c r="AU102" s="52">
        <f t="shared" si="194"/>
        <v>20.160713534435608</v>
      </c>
      <c r="AV102" s="52">
        <f t="shared" si="195"/>
        <v>27.051975051975052</v>
      </c>
      <c r="AW102" s="52">
        <v>64373</v>
      </c>
      <c r="AX102" s="52">
        <v>64352</v>
      </c>
      <c r="AY102" s="52">
        <v>73933</v>
      </c>
      <c r="AZ102" s="52">
        <v>69871</v>
      </c>
      <c r="BA102" s="61">
        <v>75376</v>
      </c>
      <c r="BB102" s="52">
        <v>43008</v>
      </c>
      <c r="BC102" s="52">
        <v>43216</v>
      </c>
      <c r="BD102" s="52">
        <v>49883</v>
      </c>
      <c r="BE102" s="52">
        <v>51414</v>
      </c>
      <c r="BF102" s="61">
        <v>51639</v>
      </c>
      <c r="BG102" s="52">
        <f t="shared" si="196"/>
        <v>0.66810619359048051</v>
      </c>
      <c r="BH102" s="52">
        <f t="shared" si="197"/>
        <v>0.67155643958229738</v>
      </c>
      <c r="BI102" s="52">
        <f t="shared" si="198"/>
        <v>0.6747054765801469</v>
      </c>
      <c r="BJ102" s="52">
        <f t="shared" si="199"/>
        <v>0.7358417655393511</v>
      </c>
      <c r="BK102" s="52">
        <f t="shared" si="200"/>
        <v>0.68508543833580982</v>
      </c>
      <c r="BL102" s="52">
        <v>404</v>
      </c>
      <c r="BM102" s="52">
        <v>339</v>
      </c>
      <c r="BN102" s="52">
        <v>317</v>
      </c>
      <c r="BO102" s="52">
        <v>308</v>
      </c>
      <c r="BP102" s="61">
        <v>357</v>
      </c>
      <c r="BQ102" s="52">
        <v>162</v>
      </c>
      <c r="BR102" s="52">
        <v>131</v>
      </c>
      <c r="BS102" s="52">
        <v>155</v>
      </c>
      <c r="BT102" s="52">
        <v>160</v>
      </c>
      <c r="BU102" s="61">
        <v>179</v>
      </c>
      <c r="BV102" s="52">
        <f t="shared" si="201"/>
        <v>40.099009900990104</v>
      </c>
      <c r="BW102" s="52">
        <f t="shared" si="202"/>
        <v>38.643067846607671</v>
      </c>
      <c r="BX102" s="52">
        <f t="shared" si="203"/>
        <v>48.895899053627758</v>
      </c>
      <c r="BY102" s="52">
        <f t="shared" si="204"/>
        <v>51.94805194805194</v>
      </c>
      <c r="BZ102" s="52">
        <f t="shared" si="205"/>
        <v>50.140056022408963</v>
      </c>
      <c r="CA102" s="52">
        <v>42</v>
      </c>
      <c r="CB102" s="52">
        <v>37</v>
      </c>
      <c r="CC102" s="52">
        <v>25</v>
      </c>
      <c r="CD102" s="52">
        <v>27</v>
      </c>
      <c r="CE102" s="61">
        <v>26</v>
      </c>
      <c r="CF102" s="52">
        <f t="shared" si="206"/>
        <v>10.396039603960396</v>
      </c>
      <c r="CG102" s="52">
        <f t="shared" si="207"/>
        <v>10.914454277286136</v>
      </c>
      <c r="CH102" s="52">
        <f t="shared" si="208"/>
        <v>7.8864353312302837</v>
      </c>
      <c r="CI102" s="52">
        <f t="shared" si="209"/>
        <v>8.7662337662337659</v>
      </c>
      <c r="CJ102" s="52">
        <f t="shared" si="210"/>
        <v>7.2829131652661072</v>
      </c>
      <c r="CK102" s="52">
        <v>3724</v>
      </c>
      <c r="CL102" s="52">
        <v>4070</v>
      </c>
      <c r="CM102" s="52">
        <v>5001</v>
      </c>
      <c r="CN102" s="52">
        <v>5110</v>
      </c>
      <c r="CO102" s="61">
        <v>5227</v>
      </c>
      <c r="CP102" s="52">
        <v>3680</v>
      </c>
      <c r="CQ102" s="52">
        <v>3880</v>
      </c>
      <c r="CR102" s="52">
        <v>4467</v>
      </c>
      <c r="CS102" s="52">
        <v>4576</v>
      </c>
      <c r="CT102" s="61">
        <v>4696</v>
      </c>
      <c r="CU102" s="52">
        <f t="shared" si="211"/>
        <v>98.818474758324385</v>
      </c>
      <c r="CV102" s="52">
        <f t="shared" si="212"/>
        <v>95.331695331695329</v>
      </c>
      <c r="CW102" s="52">
        <f t="shared" si="213"/>
        <v>89.322135572885415</v>
      </c>
      <c r="CX102" s="52">
        <f t="shared" si="214"/>
        <v>89.549902152641877</v>
      </c>
      <c r="CY102" s="52">
        <f t="shared" si="215"/>
        <v>89.841209106562076</v>
      </c>
      <c r="CZ102" s="52">
        <v>17696</v>
      </c>
      <c r="DA102" s="52">
        <v>18454</v>
      </c>
      <c r="DB102" s="52">
        <v>20751</v>
      </c>
      <c r="DC102" s="52">
        <v>20326</v>
      </c>
      <c r="DD102" s="61">
        <v>20498</v>
      </c>
      <c r="DE102" s="52">
        <v>17260</v>
      </c>
      <c r="DF102" s="52">
        <v>17142</v>
      </c>
      <c r="DG102" s="52">
        <v>17580</v>
      </c>
      <c r="DH102" s="52">
        <v>17343</v>
      </c>
      <c r="DI102" s="61">
        <v>17952</v>
      </c>
      <c r="DJ102" s="52">
        <f t="shared" si="216"/>
        <v>97.53616636528028</v>
      </c>
      <c r="DK102" s="52">
        <f t="shared" si="217"/>
        <v>92.890430259022438</v>
      </c>
      <c r="DL102" s="52">
        <f t="shared" si="218"/>
        <v>84.718808732109295</v>
      </c>
      <c r="DM102" s="52">
        <f t="shared" si="219"/>
        <v>85.324215290760606</v>
      </c>
      <c r="DN102" s="52">
        <f t="shared" si="220"/>
        <v>87.579276026929449</v>
      </c>
      <c r="DO102" s="52">
        <v>1079</v>
      </c>
      <c r="DP102" s="52">
        <v>955</v>
      </c>
      <c r="DQ102" s="52">
        <v>1008</v>
      </c>
      <c r="DR102" s="52">
        <v>890</v>
      </c>
      <c r="DS102" s="52">
        <v>943</v>
      </c>
      <c r="DT102" s="52">
        <v>683</v>
      </c>
      <c r="DU102" s="52">
        <v>646</v>
      </c>
      <c r="DV102" s="52">
        <v>642</v>
      </c>
      <c r="DW102" s="52">
        <v>514</v>
      </c>
      <c r="DX102" s="52">
        <v>507</v>
      </c>
      <c r="DY102" s="52">
        <f t="shared" si="221"/>
        <v>63.299351251158477</v>
      </c>
      <c r="DZ102" s="52">
        <f t="shared" si="222"/>
        <v>67.643979057591622</v>
      </c>
      <c r="EA102" s="52">
        <f t="shared" si="223"/>
        <v>63.69047619047619</v>
      </c>
      <c r="EB102" s="52">
        <f t="shared" si="224"/>
        <v>57.752808988764045</v>
      </c>
      <c r="EC102" s="52">
        <f t="shared" si="225"/>
        <v>53.764581124072109</v>
      </c>
      <c r="ED102" s="52">
        <v>7060</v>
      </c>
      <c r="EE102" s="52">
        <v>6841</v>
      </c>
      <c r="EF102" s="52">
        <v>6768</v>
      </c>
      <c r="EG102" s="52">
        <v>6444</v>
      </c>
      <c r="EH102" s="52">
        <v>5923</v>
      </c>
      <c r="EI102" s="52">
        <v>59</v>
      </c>
      <c r="EJ102" s="52">
        <v>32</v>
      </c>
      <c r="EK102" s="52">
        <v>41</v>
      </c>
      <c r="EL102" s="52">
        <v>6</v>
      </c>
      <c r="EM102" s="52">
        <v>14</v>
      </c>
      <c r="EN102" s="52">
        <f t="shared" si="226"/>
        <v>0.83569405099150151</v>
      </c>
      <c r="EO102" s="52">
        <f t="shared" si="227"/>
        <v>0.46776787019441601</v>
      </c>
      <c r="EP102" s="52">
        <f t="shared" si="228"/>
        <v>0.60579196217494091</v>
      </c>
      <c r="EQ102" s="52">
        <f t="shared" si="229"/>
        <v>9.3109869646182494E-2</v>
      </c>
      <c r="ER102" s="52">
        <f t="shared" si="230"/>
        <v>0.2363667060611177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f t="shared" si="231"/>
        <v>0</v>
      </c>
      <c r="FI102" s="52">
        <f t="shared" si="232"/>
        <v>0</v>
      </c>
      <c r="FJ102" s="52">
        <f t="shared" si="233"/>
        <v>0</v>
      </c>
      <c r="FK102" s="52">
        <f t="shared" si="234"/>
        <v>0</v>
      </c>
      <c r="FL102" s="52">
        <f t="shared" si="235"/>
        <v>0</v>
      </c>
      <c r="FM102" s="52">
        <f t="shared" si="236"/>
        <v>0</v>
      </c>
      <c r="FN102" s="52">
        <f t="shared" si="237"/>
        <v>0</v>
      </c>
      <c r="FO102" s="52">
        <f t="shared" si="238"/>
        <v>0</v>
      </c>
      <c r="FP102" s="52">
        <f t="shared" si="239"/>
        <v>0</v>
      </c>
      <c r="FQ102" s="52">
        <f t="shared" si="240"/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f t="shared" si="241"/>
        <v>0</v>
      </c>
      <c r="GC102" s="52">
        <f t="shared" si="242"/>
        <v>0</v>
      </c>
      <c r="GD102" s="52">
        <f t="shared" si="243"/>
        <v>0</v>
      </c>
      <c r="GE102" s="52">
        <f t="shared" si="244"/>
        <v>0</v>
      </c>
      <c r="GF102" s="52">
        <f t="shared" si="245"/>
        <v>0</v>
      </c>
      <c r="GG102" s="52">
        <v>0</v>
      </c>
      <c r="GH102" s="52">
        <v>0</v>
      </c>
      <c r="GI102" s="52">
        <v>0</v>
      </c>
      <c r="GJ102" s="52">
        <v>0</v>
      </c>
      <c r="GK102" s="52">
        <v>0</v>
      </c>
      <c r="GL102" s="52">
        <v>6027</v>
      </c>
      <c r="GM102" s="52">
        <v>6225</v>
      </c>
      <c r="GN102" s="52">
        <v>6504</v>
      </c>
      <c r="GO102" s="52">
        <v>6581</v>
      </c>
      <c r="GP102" s="52">
        <v>6655</v>
      </c>
      <c r="GQ102" s="52">
        <f t="shared" si="246"/>
        <v>0</v>
      </c>
      <c r="GR102" s="52">
        <f t="shared" si="247"/>
        <v>0</v>
      </c>
      <c r="GS102" s="52">
        <f t="shared" si="248"/>
        <v>0</v>
      </c>
      <c r="GT102" s="52">
        <f t="shared" si="249"/>
        <v>0</v>
      </c>
      <c r="GU102" s="52">
        <f t="shared" si="250"/>
        <v>0</v>
      </c>
      <c r="GV102" s="52">
        <v>0</v>
      </c>
      <c r="GW102" s="52">
        <v>0</v>
      </c>
      <c r="GX102" s="52">
        <v>0</v>
      </c>
      <c r="GY102" s="52">
        <v>0</v>
      </c>
      <c r="GZ102" s="52">
        <v>0</v>
      </c>
      <c r="HA102" s="52">
        <f t="shared" si="251"/>
        <v>0</v>
      </c>
      <c r="HB102" s="52">
        <f t="shared" si="252"/>
        <v>0</v>
      </c>
      <c r="HC102" s="52">
        <f t="shared" si="253"/>
        <v>0</v>
      </c>
      <c r="HD102" s="52">
        <f t="shared" si="254"/>
        <v>0</v>
      </c>
      <c r="HE102" s="52">
        <f t="shared" si="255"/>
        <v>0</v>
      </c>
      <c r="HF102" s="54">
        <v>144</v>
      </c>
      <c r="HG102" s="54">
        <v>116</v>
      </c>
      <c r="HH102" s="54">
        <v>127</v>
      </c>
      <c r="HI102" s="54">
        <v>142</v>
      </c>
      <c r="HJ102" s="54">
        <v>186</v>
      </c>
      <c r="HK102" s="54">
        <v>1297</v>
      </c>
      <c r="HL102" s="54">
        <v>1112</v>
      </c>
      <c r="HM102" s="54">
        <v>1279</v>
      </c>
      <c r="HN102" s="54">
        <v>1278</v>
      </c>
      <c r="HO102" s="54">
        <v>1294</v>
      </c>
      <c r="HP102" s="52">
        <f t="shared" si="256"/>
        <v>11.102544333076329</v>
      </c>
      <c r="HQ102" s="52">
        <f t="shared" si="257"/>
        <v>10.431654676258994</v>
      </c>
      <c r="HR102" s="52">
        <f t="shared" si="258"/>
        <v>9.9296325254104776</v>
      </c>
      <c r="HS102" s="52">
        <f t="shared" si="259"/>
        <v>11.111111111111111</v>
      </c>
      <c r="HT102" s="52">
        <f t="shared" si="260"/>
        <v>14.374034003091191</v>
      </c>
    </row>
    <row r="103" spans="1:228" ht="15.75" thickBot="1">
      <c r="A103" s="43">
        <v>260780</v>
      </c>
      <c r="B103" s="43" t="s">
        <v>122</v>
      </c>
      <c r="C103" s="47">
        <v>2612</v>
      </c>
      <c r="D103" s="63">
        <v>1172</v>
      </c>
      <c r="E103" s="63">
        <v>1201.6666666666667</v>
      </c>
      <c r="F103" s="63">
        <v>1214.6666666666667</v>
      </c>
      <c r="G103" s="63">
        <v>1219</v>
      </c>
      <c r="H103" s="63">
        <v>1255.3333333333333</v>
      </c>
      <c r="I103" s="63">
        <v>2874</v>
      </c>
      <c r="J103" s="63">
        <v>60571</v>
      </c>
      <c r="K103" s="63">
        <v>2849</v>
      </c>
      <c r="L103" s="63">
        <v>3347</v>
      </c>
      <c r="M103" s="63">
        <v>2943</v>
      </c>
      <c r="N103" s="63">
        <v>15762</v>
      </c>
      <c r="O103" s="63">
        <v>15468</v>
      </c>
      <c r="P103" s="63">
        <v>15507</v>
      </c>
      <c r="Q103" s="63">
        <v>15692</v>
      </c>
      <c r="R103" s="63">
        <v>15749</v>
      </c>
      <c r="S103" s="70">
        <v>295</v>
      </c>
      <c r="T103" s="70">
        <v>416</v>
      </c>
      <c r="U103" s="70">
        <v>636</v>
      </c>
      <c r="V103" s="70">
        <v>349</v>
      </c>
      <c r="W103" s="70">
        <v>804</v>
      </c>
      <c r="X103" s="52">
        <f t="shared" si="181"/>
        <v>0.25170648464163825</v>
      </c>
      <c r="Y103" s="52">
        <f t="shared" si="182"/>
        <v>0.34618585298196947</v>
      </c>
      <c r="Z103" s="52">
        <f t="shared" si="183"/>
        <v>0.5236004390779363</v>
      </c>
      <c r="AA103" s="52">
        <f t="shared" si="184"/>
        <v>0.28630024610336341</v>
      </c>
      <c r="AB103" s="52">
        <f t="shared" si="185"/>
        <v>0.64046733935209776</v>
      </c>
      <c r="AC103" s="52">
        <v>2807</v>
      </c>
      <c r="AD103" s="52">
        <v>58929</v>
      </c>
      <c r="AE103" s="52">
        <v>2776</v>
      </c>
      <c r="AF103" s="52">
        <v>3198</v>
      </c>
      <c r="AG103" s="61">
        <v>2848</v>
      </c>
      <c r="AH103" s="52">
        <f t="shared" si="186"/>
        <v>97.668754349338911</v>
      </c>
      <c r="AI103" s="52">
        <f t="shared" si="187"/>
        <v>97.289131762724736</v>
      </c>
      <c r="AJ103" s="52">
        <f t="shared" si="188"/>
        <v>97.437697437697437</v>
      </c>
      <c r="AK103" s="52">
        <f t="shared" si="189"/>
        <v>95.548252166118914</v>
      </c>
      <c r="AL103" s="52">
        <f t="shared" si="190"/>
        <v>96.772001359157329</v>
      </c>
      <c r="AM103" s="52">
        <v>422</v>
      </c>
      <c r="AN103" s="52">
        <v>2296</v>
      </c>
      <c r="AO103" s="52">
        <v>3642</v>
      </c>
      <c r="AP103" s="52">
        <v>2326</v>
      </c>
      <c r="AQ103" s="61">
        <v>2495</v>
      </c>
      <c r="AR103" s="52">
        <f t="shared" si="191"/>
        <v>2.6773252125364801</v>
      </c>
      <c r="AS103" s="52">
        <f t="shared" si="192"/>
        <v>14.843547970002586</v>
      </c>
      <c r="AT103" s="52">
        <f t="shared" si="193"/>
        <v>23.486167537241247</v>
      </c>
      <c r="AU103" s="52">
        <f t="shared" si="194"/>
        <v>14.822839663522814</v>
      </c>
      <c r="AV103" s="52">
        <f t="shared" si="195"/>
        <v>15.842275700044448</v>
      </c>
      <c r="AW103" s="52">
        <v>42996</v>
      </c>
      <c r="AX103" s="52">
        <v>21311</v>
      </c>
      <c r="AY103" s="52">
        <v>50352</v>
      </c>
      <c r="AZ103" s="52">
        <v>53342</v>
      </c>
      <c r="BA103" s="61">
        <v>53009</v>
      </c>
      <c r="BB103" s="52">
        <v>51781</v>
      </c>
      <c r="BC103" s="52">
        <v>25480</v>
      </c>
      <c r="BD103" s="52">
        <v>57431</v>
      </c>
      <c r="BE103" s="52">
        <v>57627</v>
      </c>
      <c r="BF103" s="61">
        <v>54840</v>
      </c>
      <c r="BG103" s="52">
        <f t="shared" si="196"/>
        <v>1.2043213322169504</v>
      </c>
      <c r="BH103" s="52">
        <f t="shared" si="197"/>
        <v>1.1956266716719066</v>
      </c>
      <c r="BI103" s="52">
        <f t="shared" si="198"/>
        <v>1.1405902446774705</v>
      </c>
      <c r="BJ103" s="52">
        <f t="shared" si="199"/>
        <v>1.0803306962618575</v>
      </c>
      <c r="BK103" s="52">
        <f t="shared" si="200"/>
        <v>1.0345413043068159</v>
      </c>
      <c r="BL103" s="52">
        <v>262</v>
      </c>
      <c r="BM103" s="52">
        <v>248</v>
      </c>
      <c r="BN103" s="52">
        <v>275</v>
      </c>
      <c r="BO103" s="52">
        <v>277</v>
      </c>
      <c r="BP103" s="61">
        <v>270</v>
      </c>
      <c r="BQ103" s="52">
        <v>100</v>
      </c>
      <c r="BR103" s="52">
        <v>116</v>
      </c>
      <c r="BS103" s="52">
        <v>113</v>
      </c>
      <c r="BT103" s="52">
        <v>114</v>
      </c>
      <c r="BU103" s="61">
        <v>120</v>
      </c>
      <c r="BV103" s="52">
        <f t="shared" si="201"/>
        <v>38.167938931297712</v>
      </c>
      <c r="BW103" s="52">
        <f t="shared" si="202"/>
        <v>46.774193548387096</v>
      </c>
      <c r="BX103" s="52">
        <f t="shared" si="203"/>
        <v>41.090909090909086</v>
      </c>
      <c r="BY103" s="52">
        <f t="shared" si="204"/>
        <v>41.155234657039713</v>
      </c>
      <c r="BZ103" s="52">
        <f t="shared" si="205"/>
        <v>44.444444444444443</v>
      </c>
      <c r="CA103" s="52">
        <v>19</v>
      </c>
      <c r="CB103" s="52">
        <v>14</v>
      </c>
      <c r="CC103" s="52">
        <v>22</v>
      </c>
      <c r="CD103" s="52">
        <v>22</v>
      </c>
      <c r="CE103" s="61">
        <v>16</v>
      </c>
      <c r="CF103" s="52">
        <f t="shared" si="206"/>
        <v>7.2519083969465647</v>
      </c>
      <c r="CG103" s="52">
        <f t="shared" si="207"/>
        <v>5.6451612903225801</v>
      </c>
      <c r="CH103" s="52">
        <f t="shared" si="208"/>
        <v>8</v>
      </c>
      <c r="CI103" s="52">
        <f t="shared" si="209"/>
        <v>7.9422382671480145</v>
      </c>
      <c r="CJ103" s="52">
        <f t="shared" si="210"/>
        <v>5.9259259259259265</v>
      </c>
      <c r="CK103" s="52">
        <v>2942</v>
      </c>
      <c r="CL103" s="52">
        <v>1466</v>
      </c>
      <c r="CM103" s="52">
        <v>3864</v>
      </c>
      <c r="CN103" s="52">
        <v>4149</v>
      </c>
      <c r="CO103" s="61">
        <v>4676</v>
      </c>
      <c r="CP103" s="52">
        <v>2769</v>
      </c>
      <c r="CQ103" s="52">
        <v>1381</v>
      </c>
      <c r="CR103" s="52">
        <v>3645</v>
      </c>
      <c r="CS103" s="52">
        <v>3904</v>
      </c>
      <c r="CT103" s="61">
        <v>4088</v>
      </c>
      <c r="CU103" s="52">
        <f t="shared" si="211"/>
        <v>94.119646498980273</v>
      </c>
      <c r="CV103" s="52">
        <f t="shared" si="212"/>
        <v>94.20190995907231</v>
      </c>
      <c r="CW103" s="52">
        <f t="shared" si="213"/>
        <v>94.33229813664596</v>
      </c>
      <c r="CX103" s="52">
        <f t="shared" si="214"/>
        <v>94.094962641600389</v>
      </c>
      <c r="CY103" s="52">
        <f t="shared" si="215"/>
        <v>87.425149700598809</v>
      </c>
      <c r="CZ103" s="52">
        <v>187882</v>
      </c>
      <c r="DA103" s="52">
        <v>7976</v>
      </c>
      <c r="DB103" s="52">
        <v>19430</v>
      </c>
      <c r="DC103" s="52">
        <v>20961</v>
      </c>
      <c r="DD103" s="61">
        <v>22275</v>
      </c>
      <c r="DE103" s="52">
        <v>172046</v>
      </c>
      <c r="DF103" s="52">
        <v>7328</v>
      </c>
      <c r="DG103" s="52">
        <v>17912</v>
      </c>
      <c r="DH103" s="52">
        <v>19400</v>
      </c>
      <c r="DI103" s="61">
        <v>19619</v>
      </c>
      <c r="DJ103" s="52">
        <f t="shared" si="216"/>
        <v>91.571305393811002</v>
      </c>
      <c r="DK103" s="52">
        <f t="shared" si="217"/>
        <v>91.875626880641931</v>
      </c>
      <c r="DL103" s="52">
        <f t="shared" si="218"/>
        <v>92.187339166237777</v>
      </c>
      <c r="DM103" s="52">
        <f t="shared" si="219"/>
        <v>92.552836219646011</v>
      </c>
      <c r="DN103" s="52">
        <f t="shared" si="220"/>
        <v>88.076318742985407</v>
      </c>
      <c r="DO103" s="52">
        <v>907</v>
      </c>
      <c r="DP103" s="52">
        <v>409</v>
      </c>
      <c r="DQ103" s="52">
        <v>916</v>
      </c>
      <c r="DR103" s="52">
        <v>1040</v>
      </c>
      <c r="DS103" s="52">
        <v>880</v>
      </c>
      <c r="DT103" s="52">
        <v>603</v>
      </c>
      <c r="DU103" s="52">
        <v>272</v>
      </c>
      <c r="DV103" s="52">
        <v>583</v>
      </c>
      <c r="DW103" s="52">
        <v>700</v>
      </c>
      <c r="DX103" s="52">
        <v>559</v>
      </c>
      <c r="DY103" s="52">
        <f t="shared" si="221"/>
        <v>66.482910694597578</v>
      </c>
      <c r="DZ103" s="52">
        <f t="shared" si="222"/>
        <v>66.503667481662589</v>
      </c>
      <c r="EA103" s="52">
        <f t="shared" si="223"/>
        <v>63.646288209606979</v>
      </c>
      <c r="EB103" s="52">
        <f t="shared" si="224"/>
        <v>67.307692307692307</v>
      </c>
      <c r="EC103" s="52">
        <f t="shared" si="225"/>
        <v>63.522727272727273</v>
      </c>
      <c r="ED103" s="52">
        <v>6382</v>
      </c>
      <c r="EE103" s="52">
        <v>2795</v>
      </c>
      <c r="EF103" s="52">
        <v>6097</v>
      </c>
      <c r="EG103" s="52">
        <v>6566</v>
      </c>
      <c r="EH103" s="52">
        <v>6377</v>
      </c>
      <c r="EI103" s="52">
        <v>292</v>
      </c>
      <c r="EJ103" s="52">
        <v>173</v>
      </c>
      <c r="EK103" s="52">
        <v>197</v>
      </c>
      <c r="EL103" s="52">
        <v>177</v>
      </c>
      <c r="EM103" s="52">
        <v>125</v>
      </c>
      <c r="EN103" s="52">
        <f t="shared" si="226"/>
        <v>4.5753682231275459</v>
      </c>
      <c r="EO103" s="52">
        <f t="shared" si="227"/>
        <v>6.189624329159213</v>
      </c>
      <c r="EP103" s="52">
        <f t="shared" si="228"/>
        <v>3.2310972609480073</v>
      </c>
      <c r="EQ103" s="52">
        <f t="shared" si="229"/>
        <v>2.6957051477307341</v>
      </c>
      <c r="ER103" s="52">
        <f t="shared" si="230"/>
        <v>1.9601693586325859</v>
      </c>
      <c r="ES103" s="52">
        <v>0</v>
      </c>
      <c r="ET103" s="52">
        <v>0</v>
      </c>
      <c r="EU103" s="52">
        <v>0</v>
      </c>
      <c r="EV103" s="52">
        <v>0</v>
      </c>
      <c r="EW103" s="52">
        <v>0</v>
      </c>
      <c r="EX103" s="52">
        <v>0</v>
      </c>
      <c r="EY103" s="52">
        <v>0</v>
      </c>
      <c r="EZ103" s="52">
        <v>0</v>
      </c>
      <c r="FA103" s="52">
        <v>0</v>
      </c>
      <c r="FB103" s="52">
        <v>0</v>
      </c>
      <c r="FC103" s="52">
        <v>0</v>
      </c>
      <c r="FD103" s="52">
        <v>0</v>
      </c>
      <c r="FE103" s="52">
        <v>0</v>
      </c>
      <c r="FF103" s="52">
        <v>0</v>
      </c>
      <c r="FG103" s="52">
        <v>0</v>
      </c>
      <c r="FH103" s="52">
        <f t="shared" si="231"/>
        <v>0</v>
      </c>
      <c r="FI103" s="52">
        <f t="shared" si="232"/>
        <v>0</v>
      </c>
      <c r="FJ103" s="52">
        <f t="shared" si="233"/>
        <v>0</v>
      </c>
      <c r="FK103" s="52">
        <f t="shared" si="234"/>
        <v>0</v>
      </c>
      <c r="FL103" s="52">
        <f t="shared" si="235"/>
        <v>0</v>
      </c>
      <c r="FM103" s="52">
        <f t="shared" si="236"/>
        <v>0</v>
      </c>
      <c r="FN103" s="52">
        <f t="shared" si="237"/>
        <v>0</v>
      </c>
      <c r="FO103" s="52">
        <f t="shared" si="238"/>
        <v>0</v>
      </c>
      <c r="FP103" s="52">
        <f t="shared" si="239"/>
        <v>0</v>
      </c>
      <c r="FQ103" s="52">
        <f t="shared" si="240"/>
        <v>0</v>
      </c>
      <c r="FR103" s="52">
        <v>0</v>
      </c>
      <c r="FS103" s="52">
        <v>0</v>
      </c>
      <c r="FT103" s="52">
        <v>0</v>
      </c>
      <c r="FU103" s="52">
        <v>0</v>
      </c>
      <c r="FV103" s="52">
        <v>0</v>
      </c>
      <c r="FW103" s="52">
        <v>1</v>
      </c>
      <c r="FX103" s="52">
        <v>3</v>
      </c>
      <c r="FY103" s="52">
        <v>10</v>
      </c>
      <c r="FZ103" s="52">
        <v>3</v>
      </c>
      <c r="GA103" s="52">
        <v>4</v>
      </c>
      <c r="GB103" s="52">
        <f t="shared" si="241"/>
        <v>0</v>
      </c>
      <c r="GC103" s="52">
        <f t="shared" si="242"/>
        <v>0</v>
      </c>
      <c r="GD103" s="52">
        <f t="shared" si="243"/>
        <v>0</v>
      </c>
      <c r="GE103" s="52">
        <f t="shared" si="244"/>
        <v>0</v>
      </c>
      <c r="GF103" s="52">
        <f t="shared" si="245"/>
        <v>0</v>
      </c>
      <c r="GG103" s="52">
        <v>0</v>
      </c>
      <c r="GH103" s="52">
        <v>0</v>
      </c>
      <c r="GI103" s="52">
        <v>0</v>
      </c>
      <c r="GJ103" s="52">
        <v>0</v>
      </c>
      <c r="GK103" s="52">
        <v>0</v>
      </c>
      <c r="GL103" s="52">
        <v>4114</v>
      </c>
      <c r="GM103" s="52">
        <v>4201</v>
      </c>
      <c r="GN103" s="52">
        <v>4485</v>
      </c>
      <c r="GO103" s="52">
        <v>4502</v>
      </c>
      <c r="GP103" s="52">
        <v>4636</v>
      </c>
      <c r="GQ103" s="52">
        <f t="shared" si="246"/>
        <v>0</v>
      </c>
      <c r="GR103" s="52">
        <f t="shared" si="247"/>
        <v>0</v>
      </c>
      <c r="GS103" s="52">
        <f t="shared" si="248"/>
        <v>0</v>
      </c>
      <c r="GT103" s="52">
        <f t="shared" si="249"/>
        <v>0</v>
      </c>
      <c r="GU103" s="52">
        <f t="shared" si="250"/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f t="shared" si="251"/>
        <v>0</v>
      </c>
      <c r="HB103" s="52">
        <f t="shared" si="252"/>
        <v>0</v>
      </c>
      <c r="HC103" s="52">
        <f t="shared" si="253"/>
        <v>0</v>
      </c>
      <c r="HD103" s="52">
        <f t="shared" si="254"/>
        <v>0</v>
      </c>
      <c r="HE103" s="52">
        <f t="shared" si="255"/>
        <v>0</v>
      </c>
      <c r="HF103" s="54">
        <v>75</v>
      </c>
      <c r="HG103" s="54">
        <v>65</v>
      </c>
      <c r="HH103" s="54">
        <v>49</v>
      </c>
      <c r="HI103" s="54">
        <v>53</v>
      </c>
      <c r="HJ103" s="54">
        <v>75</v>
      </c>
      <c r="HK103" s="54">
        <v>660</v>
      </c>
      <c r="HL103" s="54">
        <v>600</v>
      </c>
      <c r="HM103" s="54">
        <v>613</v>
      </c>
      <c r="HN103" s="54">
        <v>754</v>
      </c>
      <c r="HO103" s="54">
        <v>794</v>
      </c>
      <c r="HP103" s="52">
        <f t="shared" si="256"/>
        <v>11.363636363636363</v>
      </c>
      <c r="HQ103" s="52">
        <f t="shared" si="257"/>
        <v>10.833333333333334</v>
      </c>
      <c r="HR103" s="52">
        <f t="shared" si="258"/>
        <v>7.9934747145187597</v>
      </c>
      <c r="HS103" s="52">
        <f t="shared" si="259"/>
        <v>7.0291777188328908</v>
      </c>
      <c r="HT103" s="52">
        <f t="shared" si="260"/>
        <v>9.4458438287153648</v>
      </c>
    </row>
    <row r="104" spans="1:228" ht="15.75" thickBot="1">
      <c r="A104" s="43">
        <v>260790</v>
      </c>
      <c r="B104" s="43" t="s">
        <v>783</v>
      </c>
      <c r="C104" s="47">
        <v>2601</v>
      </c>
      <c r="D104" s="63">
        <v>61931</v>
      </c>
      <c r="E104" s="63">
        <v>63596.333333333336</v>
      </c>
      <c r="F104" s="63">
        <v>60905</v>
      </c>
      <c r="G104" s="63">
        <v>61393.666666666664</v>
      </c>
      <c r="H104" s="63">
        <v>61865.333333333336</v>
      </c>
      <c r="I104" s="63">
        <v>65562</v>
      </c>
      <c r="J104" s="63">
        <v>2547</v>
      </c>
      <c r="K104" s="63">
        <v>56798</v>
      </c>
      <c r="L104" s="63">
        <v>58338</v>
      </c>
      <c r="M104" s="63">
        <v>59376</v>
      </c>
      <c r="N104" s="63">
        <v>651599</v>
      </c>
      <c r="O104" s="63">
        <v>678590</v>
      </c>
      <c r="P104" s="63">
        <v>687932</v>
      </c>
      <c r="Q104" s="63">
        <v>644620</v>
      </c>
      <c r="R104" s="63">
        <v>649788</v>
      </c>
      <c r="S104" s="64">
        <v>16232</v>
      </c>
      <c r="T104" s="64">
        <v>15869</v>
      </c>
      <c r="U104" s="64">
        <v>22202</v>
      </c>
      <c r="V104" s="64">
        <v>24660</v>
      </c>
      <c r="W104" s="64">
        <v>26031</v>
      </c>
      <c r="X104" s="52">
        <f t="shared" si="181"/>
        <v>0.26209814148003424</v>
      </c>
      <c r="Y104" s="52">
        <f t="shared" si="182"/>
        <v>0.24952696434280802</v>
      </c>
      <c r="Z104" s="52">
        <f t="shared" si="183"/>
        <v>0.36453493145061983</v>
      </c>
      <c r="AA104" s="52">
        <f t="shared" si="184"/>
        <v>0.40167009626400119</v>
      </c>
      <c r="AB104" s="52">
        <f t="shared" si="185"/>
        <v>0.42076876656824497</v>
      </c>
      <c r="AC104" s="52">
        <v>63769</v>
      </c>
      <c r="AD104" s="52">
        <v>2500</v>
      </c>
      <c r="AE104" s="52">
        <v>55379</v>
      </c>
      <c r="AF104" s="52">
        <v>56666</v>
      </c>
      <c r="AG104" s="61">
        <v>58195</v>
      </c>
      <c r="AH104" s="52">
        <f t="shared" si="186"/>
        <v>97.265184100546037</v>
      </c>
      <c r="AI104" s="52">
        <f t="shared" si="187"/>
        <v>98.154691794267762</v>
      </c>
      <c r="AJ104" s="52">
        <f t="shared" si="188"/>
        <v>97.501672594105429</v>
      </c>
      <c r="AK104" s="52">
        <f t="shared" si="189"/>
        <v>97.133943570228666</v>
      </c>
      <c r="AL104" s="52">
        <f t="shared" si="190"/>
        <v>98.010980867690648</v>
      </c>
      <c r="AM104" s="52">
        <v>73171</v>
      </c>
      <c r="AN104" s="52">
        <v>113128</v>
      </c>
      <c r="AO104" s="52">
        <v>103255</v>
      </c>
      <c r="AP104" s="52">
        <v>78711</v>
      </c>
      <c r="AQ104" s="61">
        <v>71782</v>
      </c>
      <c r="AR104" s="52">
        <f t="shared" si="191"/>
        <v>11.229452470000721</v>
      </c>
      <c r="AS104" s="52">
        <f t="shared" si="192"/>
        <v>16.671038476841687</v>
      </c>
      <c r="AT104" s="52">
        <f t="shared" si="193"/>
        <v>15.00947768093358</v>
      </c>
      <c r="AU104" s="52">
        <f t="shared" si="194"/>
        <v>12.210449567186869</v>
      </c>
      <c r="AV104" s="52">
        <f t="shared" si="195"/>
        <v>11.046987632889497</v>
      </c>
      <c r="AW104" s="52">
        <v>1362506</v>
      </c>
      <c r="AX104" s="52">
        <v>1402384</v>
      </c>
      <c r="AY104" s="52">
        <v>1401426</v>
      </c>
      <c r="AZ104" s="52">
        <v>1400035</v>
      </c>
      <c r="BA104" s="61">
        <v>1395798</v>
      </c>
      <c r="BB104" s="52">
        <v>1312706</v>
      </c>
      <c r="BC104" s="52">
        <v>1282176</v>
      </c>
      <c r="BD104" s="52">
        <v>1245870</v>
      </c>
      <c r="BE104" s="52">
        <v>1332326</v>
      </c>
      <c r="BF104" s="61">
        <v>1396191</v>
      </c>
      <c r="BG104" s="52">
        <f t="shared" si="196"/>
        <v>0.96344970223984339</v>
      </c>
      <c r="BH104" s="52">
        <f t="shared" si="197"/>
        <v>0.91428310648153432</v>
      </c>
      <c r="BI104" s="52">
        <f t="shared" si="198"/>
        <v>0.88900163119565356</v>
      </c>
      <c r="BJ104" s="52">
        <f t="shared" si="199"/>
        <v>0.95163763763048781</v>
      </c>
      <c r="BK104" s="52">
        <f t="shared" si="200"/>
        <v>1.0002815593660401</v>
      </c>
      <c r="BL104" s="52">
        <v>9213</v>
      </c>
      <c r="BM104" s="52">
        <v>8969</v>
      </c>
      <c r="BN104" s="52">
        <v>8907</v>
      </c>
      <c r="BO104" s="52">
        <v>9046</v>
      </c>
      <c r="BP104" s="61">
        <v>9385</v>
      </c>
      <c r="BQ104" s="52">
        <v>4328</v>
      </c>
      <c r="BR104" s="52">
        <v>4407</v>
      </c>
      <c r="BS104" s="52">
        <v>4645</v>
      </c>
      <c r="BT104" s="52">
        <v>4689</v>
      </c>
      <c r="BU104" s="61">
        <v>4672</v>
      </c>
      <c r="BV104" s="52">
        <f t="shared" si="201"/>
        <v>46.977097579507216</v>
      </c>
      <c r="BW104" s="52">
        <f t="shared" si="202"/>
        <v>49.13591258780243</v>
      </c>
      <c r="BX104" s="52">
        <f t="shared" si="203"/>
        <v>52.149994386437641</v>
      </c>
      <c r="BY104" s="52">
        <f t="shared" si="204"/>
        <v>51.835065222197649</v>
      </c>
      <c r="BZ104" s="52">
        <f t="shared" si="205"/>
        <v>49.781566329248797</v>
      </c>
      <c r="CA104" s="52">
        <v>776</v>
      </c>
      <c r="CB104" s="52">
        <v>742</v>
      </c>
      <c r="CC104" s="52">
        <v>732</v>
      </c>
      <c r="CD104" s="52">
        <v>767</v>
      </c>
      <c r="CE104" s="61">
        <v>748</v>
      </c>
      <c r="CF104" s="52">
        <f t="shared" si="206"/>
        <v>8.4228807120373386</v>
      </c>
      <c r="CG104" s="52">
        <f t="shared" si="207"/>
        <v>8.2729401271044711</v>
      </c>
      <c r="CH104" s="52">
        <f t="shared" si="208"/>
        <v>8.2182553048164362</v>
      </c>
      <c r="CI104" s="52">
        <f t="shared" si="209"/>
        <v>8.4788856953349541</v>
      </c>
      <c r="CJ104" s="52">
        <f t="shared" si="210"/>
        <v>7.97016515716569</v>
      </c>
      <c r="CK104" s="52">
        <v>99798</v>
      </c>
      <c r="CL104" s="52">
        <v>101642</v>
      </c>
      <c r="CM104" s="52">
        <v>107362</v>
      </c>
      <c r="CN104" s="52">
        <v>115914</v>
      </c>
      <c r="CO104" s="61">
        <v>125607</v>
      </c>
      <c r="CP104" s="52">
        <v>97244</v>
      </c>
      <c r="CQ104" s="52">
        <v>98614</v>
      </c>
      <c r="CR104" s="52">
        <v>101636</v>
      </c>
      <c r="CS104" s="52">
        <v>109689</v>
      </c>
      <c r="CT104" s="61">
        <v>118897</v>
      </c>
      <c r="CU104" s="52">
        <f t="shared" si="211"/>
        <v>97.440830477564674</v>
      </c>
      <c r="CV104" s="52">
        <f t="shared" si="212"/>
        <v>97.020916550244976</v>
      </c>
      <c r="CW104" s="52">
        <f t="shared" si="213"/>
        <v>94.666641828579941</v>
      </c>
      <c r="CX104" s="52">
        <f t="shared" si="214"/>
        <v>94.629639215280292</v>
      </c>
      <c r="CY104" s="52">
        <f t="shared" si="215"/>
        <v>94.657941038317929</v>
      </c>
      <c r="CZ104" s="52">
        <v>408876</v>
      </c>
      <c r="DA104" s="52">
        <v>406196</v>
      </c>
      <c r="DB104" s="52">
        <v>400467</v>
      </c>
      <c r="DC104" s="52">
        <v>430395</v>
      </c>
      <c r="DD104" s="61">
        <v>450692</v>
      </c>
      <c r="DE104" s="52">
        <v>381994</v>
      </c>
      <c r="DF104" s="52">
        <v>387608</v>
      </c>
      <c r="DG104" s="52">
        <v>383093</v>
      </c>
      <c r="DH104" s="52">
        <v>401695</v>
      </c>
      <c r="DI104" s="61">
        <v>423002</v>
      </c>
      <c r="DJ104" s="52">
        <f t="shared" si="216"/>
        <v>93.425390582964027</v>
      </c>
      <c r="DK104" s="52">
        <f t="shared" si="217"/>
        <v>95.423884036278054</v>
      </c>
      <c r="DL104" s="52">
        <f t="shared" si="218"/>
        <v>95.661565122719225</v>
      </c>
      <c r="DM104" s="52">
        <f t="shared" si="219"/>
        <v>93.331706920387077</v>
      </c>
      <c r="DN104" s="52">
        <f t="shared" si="220"/>
        <v>93.856114597108444</v>
      </c>
      <c r="DO104" s="52">
        <v>19743</v>
      </c>
      <c r="DP104" s="52">
        <v>18535</v>
      </c>
      <c r="DQ104" s="52">
        <v>16903</v>
      </c>
      <c r="DR104" s="52">
        <v>18219</v>
      </c>
      <c r="DS104" s="52">
        <v>17819</v>
      </c>
      <c r="DT104" s="52">
        <v>13295</v>
      </c>
      <c r="DU104" s="52">
        <v>12132</v>
      </c>
      <c r="DV104" s="52">
        <v>10997</v>
      </c>
      <c r="DW104" s="52">
        <v>11685</v>
      </c>
      <c r="DX104" s="52">
        <v>11372</v>
      </c>
      <c r="DY104" s="52">
        <f t="shared" si="221"/>
        <v>67.340323152509754</v>
      </c>
      <c r="DZ104" s="52">
        <f t="shared" si="222"/>
        <v>65.454545454545453</v>
      </c>
      <c r="EA104" s="52">
        <f t="shared" si="223"/>
        <v>65.059456901141814</v>
      </c>
      <c r="EB104" s="52">
        <f t="shared" si="224"/>
        <v>64.136341182282237</v>
      </c>
      <c r="EC104" s="52">
        <f t="shared" si="225"/>
        <v>63.819518491497838</v>
      </c>
      <c r="ED104" s="52">
        <v>145462</v>
      </c>
      <c r="EE104" s="52">
        <v>135198</v>
      </c>
      <c r="EF104" s="52">
        <v>126783</v>
      </c>
      <c r="EG104" s="52">
        <v>129915</v>
      </c>
      <c r="EH104" s="52">
        <v>131203</v>
      </c>
      <c r="EI104" s="52">
        <v>1081</v>
      </c>
      <c r="EJ104" s="52">
        <v>617</v>
      </c>
      <c r="EK104" s="52">
        <v>608</v>
      </c>
      <c r="EL104" s="52">
        <v>644</v>
      </c>
      <c r="EM104" s="52">
        <v>402</v>
      </c>
      <c r="EN104" s="52">
        <f t="shared" si="226"/>
        <v>0.74314941359255338</v>
      </c>
      <c r="EO104" s="52">
        <f t="shared" si="227"/>
        <v>0.45636769774700808</v>
      </c>
      <c r="EP104" s="52">
        <f t="shared" si="228"/>
        <v>0.47955956240189934</v>
      </c>
      <c r="EQ104" s="52">
        <f t="shared" si="229"/>
        <v>0.49570873263287535</v>
      </c>
      <c r="ER104" s="52">
        <f t="shared" si="230"/>
        <v>0.30639543303125694</v>
      </c>
      <c r="ES104" s="52">
        <v>2819</v>
      </c>
      <c r="ET104" s="52">
        <v>2716</v>
      </c>
      <c r="EU104" s="52">
        <v>2451</v>
      </c>
      <c r="EV104" s="52">
        <v>2463</v>
      </c>
      <c r="EW104" s="52">
        <v>2413</v>
      </c>
      <c r="EX104" s="52">
        <v>359</v>
      </c>
      <c r="EY104" s="52">
        <v>264</v>
      </c>
      <c r="EZ104" s="52">
        <v>277</v>
      </c>
      <c r="FA104" s="52">
        <v>204</v>
      </c>
      <c r="FB104" s="52">
        <v>200</v>
      </c>
      <c r="FC104" s="52">
        <v>1231</v>
      </c>
      <c r="FD104" s="52">
        <v>1119</v>
      </c>
      <c r="FE104" s="52">
        <v>959</v>
      </c>
      <c r="FF104" s="52">
        <v>838</v>
      </c>
      <c r="FG104" s="52">
        <v>818</v>
      </c>
      <c r="FH104" s="52">
        <f t="shared" si="231"/>
        <v>12.735012415750266</v>
      </c>
      <c r="FI104" s="52">
        <f t="shared" si="232"/>
        <v>9.7201767304860098</v>
      </c>
      <c r="FJ104" s="52">
        <f t="shared" si="233"/>
        <v>11.301509587923295</v>
      </c>
      <c r="FK104" s="52">
        <f t="shared" si="234"/>
        <v>8.2825822168087697</v>
      </c>
      <c r="FL104" s="52">
        <f t="shared" si="235"/>
        <v>8.2884376295068378</v>
      </c>
      <c r="FM104" s="52">
        <f t="shared" si="236"/>
        <v>43.66796736431359</v>
      </c>
      <c r="FN104" s="52">
        <f t="shared" si="237"/>
        <v>41.200294550810014</v>
      </c>
      <c r="FO104" s="52">
        <f t="shared" si="238"/>
        <v>39.126886984904118</v>
      </c>
      <c r="FP104" s="52">
        <f t="shared" si="239"/>
        <v>34.0235485180674</v>
      </c>
      <c r="FQ104" s="52">
        <f t="shared" si="240"/>
        <v>33.899709904682965</v>
      </c>
      <c r="FR104" s="52">
        <v>151</v>
      </c>
      <c r="FS104" s="52">
        <v>176</v>
      </c>
      <c r="FT104" s="52">
        <v>130</v>
      </c>
      <c r="FU104" s="52">
        <v>124</v>
      </c>
      <c r="FV104" s="52">
        <v>98</v>
      </c>
      <c r="FW104" s="52">
        <v>6705</v>
      </c>
      <c r="FX104" s="52">
        <v>6711</v>
      </c>
      <c r="FY104" s="52">
        <v>5611</v>
      </c>
      <c r="FZ104" s="52">
        <v>4967</v>
      </c>
      <c r="GA104" s="52">
        <v>5109</v>
      </c>
      <c r="GB104" s="52">
        <f t="shared" si="241"/>
        <v>2.2520507084265473</v>
      </c>
      <c r="GC104" s="52">
        <f t="shared" si="242"/>
        <v>2.6225599761585459</v>
      </c>
      <c r="GD104" s="52">
        <f t="shared" si="243"/>
        <v>2.3168775619319195</v>
      </c>
      <c r="GE104" s="52">
        <f t="shared" si="244"/>
        <v>2.4964767465270787</v>
      </c>
      <c r="GF104" s="52">
        <f t="shared" si="245"/>
        <v>1.9181835975729107</v>
      </c>
      <c r="GG104" s="52">
        <v>145</v>
      </c>
      <c r="GH104" s="52">
        <v>102</v>
      </c>
      <c r="GI104" s="52">
        <v>72</v>
      </c>
      <c r="GJ104" s="52">
        <v>45</v>
      </c>
      <c r="GK104" s="52">
        <v>30</v>
      </c>
      <c r="GL104" s="52">
        <v>195077</v>
      </c>
      <c r="GM104" s="52">
        <v>201462</v>
      </c>
      <c r="GN104" s="52">
        <v>207563</v>
      </c>
      <c r="GO104" s="52">
        <v>209228</v>
      </c>
      <c r="GP104" s="52">
        <v>210836</v>
      </c>
      <c r="GQ104" s="52">
        <f t="shared" si="246"/>
        <v>7.4329623687056898</v>
      </c>
      <c r="GR104" s="52">
        <f t="shared" si="247"/>
        <v>5.0629895464157011</v>
      </c>
      <c r="GS104" s="52">
        <f t="shared" si="248"/>
        <v>3.4688263322461133</v>
      </c>
      <c r="GT104" s="52">
        <f t="shared" si="249"/>
        <v>2.1507637601085898</v>
      </c>
      <c r="GU104" s="52">
        <f t="shared" si="250"/>
        <v>1.4229069039442981</v>
      </c>
      <c r="GV104" s="52">
        <v>40</v>
      </c>
      <c r="GW104" s="52">
        <v>16</v>
      </c>
      <c r="GX104" s="52">
        <v>12</v>
      </c>
      <c r="GY104" s="52">
        <v>8</v>
      </c>
      <c r="GZ104" s="52">
        <v>14</v>
      </c>
      <c r="HA104" s="52">
        <f t="shared" si="251"/>
        <v>0.59656972408650255</v>
      </c>
      <c r="HB104" s="52">
        <f t="shared" si="252"/>
        <v>0.23841454328714051</v>
      </c>
      <c r="HC104" s="52">
        <f t="shared" si="253"/>
        <v>0.21386562110140794</v>
      </c>
      <c r="HD104" s="52">
        <f t="shared" si="254"/>
        <v>0.16106301590497282</v>
      </c>
      <c r="HE104" s="52">
        <f t="shared" si="255"/>
        <v>0.27402622822470152</v>
      </c>
      <c r="HF104" s="54">
        <v>8324</v>
      </c>
      <c r="HG104" s="54">
        <v>7224</v>
      </c>
      <c r="HH104" s="54">
        <v>6337</v>
      </c>
      <c r="HI104" s="54">
        <v>5652</v>
      </c>
      <c r="HJ104" s="54">
        <v>5655</v>
      </c>
      <c r="HK104" s="54">
        <v>38593</v>
      </c>
      <c r="HL104" s="54">
        <v>37936</v>
      </c>
      <c r="HM104" s="54">
        <v>36975</v>
      </c>
      <c r="HN104" s="54">
        <v>36018</v>
      </c>
      <c r="HO104" s="54">
        <v>35498</v>
      </c>
      <c r="HP104" s="52">
        <f t="shared" si="256"/>
        <v>21.568678257715128</v>
      </c>
      <c r="HQ104" s="52">
        <f t="shared" si="257"/>
        <v>19.042598059890341</v>
      </c>
      <c r="HR104" s="52">
        <f t="shared" si="258"/>
        <v>17.138607167004732</v>
      </c>
      <c r="HS104" s="52">
        <f t="shared" si="259"/>
        <v>15.692153923038482</v>
      </c>
      <c r="HT104" s="52">
        <f t="shared" si="260"/>
        <v>15.930474956335569</v>
      </c>
    </row>
    <row r="105" spans="1:228" ht="15.75" thickBot="1">
      <c r="A105" s="43">
        <v>260795</v>
      </c>
      <c r="B105" s="43" t="s">
        <v>31</v>
      </c>
      <c r="C105" s="47">
        <v>2603</v>
      </c>
      <c r="D105" s="63">
        <v>817.33333333333337</v>
      </c>
      <c r="E105" s="63">
        <v>837.33333333333337</v>
      </c>
      <c r="F105" s="63">
        <v>806.33333333333337</v>
      </c>
      <c r="G105" s="63">
        <v>803.66666666666663</v>
      </c>
      <c r="H105" s="63">
        <v>804.66666666666663</v>
      </c>
      <c r="I105" s="63">
        <v>1938</v>
      </c>
      <c r="J105" s="63">
        <v>2794</v>
      </c>
      <c r="K105" s="63">
        <v>2122</v>
      </c>
      <c r="L105" s="63">
        <v>1813</v>
      </c>
      <c r="M105" s="63">
        <v>1897</v>
      </c>
      <c r="N105" s="63">
        <v>12635</v>
      </c>
      <c r="O105" s="63">
        <v>12560</v>
      </c>
      <c r="P105" s="63">
        <v>12642</v>
      </c>
      <c r="Q105" s="63">
        <v>11501</v>
      </c>
      <c r="R105" s="63">
        <v>11490</v>
      </c>
      <c r="S105" s="64">
        <v>266</v>
      </c>
      <c r="T105" s="64">
        <v>82</v>
      </c>
      <c r="U105" s="64">
        <v>225</v>
      </c>
      <c r="V105" s="64">
        <v>106</v>
      </c>
      <c r="W105" s="64">
        <v>48</v>
      </c>
      <c r="X105" s="52">
        <f t="shared" si="181"/>
        <v>0.32544861337683523</v>
      </c>
      <c r="Y105" s="52">
        <f t="shared" si="182"/>
        <v>9.7929936305732476E-2</v>
      </c>
      <c r="Z105" s="52">
        <f t="shared" si="183"/>
        <v>0.27904092600248037</v>
      </c>
      <c r="AA105" s="52">
        <f t="shared" si="184"/>
        <v>0.1318954790543343</v>
      </c>
      <c r="AB105" s="52">
        <f t="shared" si="185"/>
        <v>5.9652029826014918E-2</v>
      </c>
      <c r="AC105" s="52">
        <v>1898</v>
      </c>
      <c r="AD105" s="52">
        <v>2784</v>
      </c>
      <c r="AE105" s="52">
        <v>2081</v>
      </c>
      <c r="AF105" s="52">
        <v>1761</v>
      </c>
      <c r="AG105" s="61">
        <v>1849</v>
      </c>
      <c r="AH105" s="52">
        <f t="shared" si="186"/>
        <v>97.936016511867905</v>
      </c>
      <c r="AI105" s="52">
        <f t="shared" si="187"/>
        <v>99.642090193271287</v>
      </c>
      <c r="AJ105" s="52">
        <f t="shared" si="188"/>
        <v>98.067860508953814</v>
      </c>
      <c r="AK105" s="52">
        <f t="shared" si="189"/>
        <v>97.131825703254265</v>
      </c>
      <c r="AL105" s="52">
        <f t="shared" si="190"/>
        <v>97.469688982604112</v>
      </c>
      <c r="AM105" s="52">
        <v>4454</v>
      </c>
      <c r="AN105" s="52">
        <v>4263</v>
      </c>
      <c r="AO105" s="52">
        <v>2780</v>
      </c>
      <c r="AP105" s="52">
        <v>1840</v>
      </c>
      <c r="AQ105" s="61">
        <v>2740</v>
      </c>
      <c r="AR105" s="52">
        <f t="shared" si="191"/>
        <v>35.251286110011868</v>
      </c>
      <c r="AS105" s="52">
        <f t="shared" si="192"/>
        <v>33.941082802547776</v>
      </c>
      <c r="AT105" s="52">
        <f t="shared" si="193"/>
        <v>21.990191425407371</v>
      </c>
      <c r="AU105" s="52">
        <f t="shared" si="194"/>
        <v>15.998608816624641</v>
      </c>
      <c r="AV105" s="52">
        <f t="shared" si="195"/>
        <v>23.846823324630112</v>
      </c>
      <c r="AW105" s="52">
        <v>27903</v>
      </c>
      <c r="AX105" s="52">
        <v>37767</v>
      </c>
      <c r="AY105" s="52">
        <v>38394</v>
      </c>
      <c r="AZ105" s="52">
        <v>38531</v>
      </c>
      <c r="BA105" s="61">
        <v>38408</v>
      </c>
      <c r="BB105" s="52">
        <v>27907</v>
      </c>
      <c r="BC105" s="52">
        <v>37767</v>
      </c>
      <c r="BD105" s="52">
        <v>39226</v>
      </c>
      <c r="BE105" s="52">
        <v>39461</v>
      </c>
      <c r="BF105" s="61">
        <v>39243</v>
      </c>
      <c r="BG105" s="52">
        <f t="shared" si="196"/>
        <v>1.0001433537612443</v>
      </c>
      <c r="BH105" s="52">
        <f t="shared" si="197"/>
        <v>1</v>
      </c>
      <c r="BI105" s="52">
        <f t="shared" si="198"/>
        <v>1.0216700526123874</v>
      </c>
      <c r="BJ105" s="52">
        <f t="shared" si="199"/>
        <v>1.0241364096441825</v>
      </c>
      <c r="BK105" s="52">
        <f t="shared" si="200"/>
        <v>1.0217402624453238</v>
      </c>
      <c r="BL105" s="52">
        <v>227</v>
      </c>
      <c r="BM105" s="52">
        <v>213</v>
      </c>
      <c r="BN105" s="52">
        <v>152</v>
      </c>
      <c r="BO105" s="52">
        <v>175</v>
      </c>
      <c r="BP105" s="61">
        <v>184</v>
      </c>
      <c r="BQ105" s="52">
        <v>111</v>
      </c>
      <c r="BR105" s="52">
        <v>112</v>
      </c>
      <c r="BS105" s="52">
        <v>66</v>
      </c>
      <c r="BT105" s="52">
        <v>83</v>
      </c>
      <c r="BU105" s="61">
        <v>85</v>
      </c>
      <c r="BV105" s="52">
        <f t="shared" si="201"/>
        <v>48.898678414096921</v>
      </c>
      <c r="BW105" s="52">
        <f t="shared" si="202"/>
        <v>52.582159624413151</v>
      </c>
      <c r="BX105" s="52">
        <f t="shared" si="203"/>
        <v>43.421052631578952</v>
      </c>
      <c r="BY105" s="52">
        <f t="shared" si="204"/>
        <v>47.428571428571431</v>
      </c>
      <c r="BZ105" s="52">
        <f t="shared" si="205"/>
        <v>46.195652173913047</v>
      </c>
      <c r="CA105" s="52">
        <v>13</v>
      </c>
      <c r="CB105" s="52">
        <v>9</v>
      </c>
      <c r="CC105" s="52">
        <v>14</v>
      </c>
      <c r="CD105" s="52">
        <v>12</v>
      </c>
      <c r="CE105" s="61">
        <v>14</v>
      </c>
      <c r="CF105" s="52">
        <f t="shared" si="206"/>
        <v>5.7268722466960353</v>
      </c>
      <c r="CG105" s="52">
        <f t="shared" si="207"/>
        <v>4.225352112676056</v>
      </c>
      <c r="CH105" s="52">
        <f t="shared" si="208"/>
        <v>9.2105263157894726</v>
      </c>
      <c r="CI105" s="52">
        <f t="shared" si="209"/>
        <v>6.8571428571428577</v>
      </c>
      <c r="CJ105" s="52">
        <f t="shared" si="210"/>
        <v>7.608695652173914</v>
      </c>
      <c r="CK105" s="52">
        <v>1328</v>
      </c>
      <c r="CL105" s="52">
        <v>1845</v>
      </c>
      <c r="CM105" s="52">
        <v>1997</v>
      </c>
      <c r="CN105" s="52">
        <v>2203</v>
      </c>
      <c r="CO105" s="61">
        <v>2259</v>
      </c>
      <c r="CP105" s="52">
        <v>1327</v>
      </c>
      <c r="CQ105" s="52">
        <v>1842</v>
      </c>
      <c r="CR105" s="52">
        <v>1993</v>
      </c>
      <c r="CS105" s="52">
        <v>2200</v>
      </c>
      <c r="CT105" s="61">
        <v>2256</v>
      </c>
      <c r="CU105" s="52">
        <f t="shared" si="211"/>
        <v>99.924698795180717</v>
      </c>
      <c r="CV105" s="52">
        <f t="shared" si="212"/>
        <v>99.837398373983746</v>
      </c>
      <c r="CW105" s="52">
        <f t="shared" si="213"/>
        <v>99.799699549323989</v>
      </c>
      <c r="CX105" s="52">
        <f t="shared" si="214"/>
        <v>99.863822060826152</v>
      </c>
      <c r="CY105" s="52">
        <f t="shared" si="215"/>
        <v>99.867197875165999</v>
      </c>
      <c r="CZ105" s="52">
        <v>5553</v>
      </c>
      <c r="DA105" s="52">
        <v>7510</v>
      </c>
      <c r="DB105" s="52">
        <v>7578</v>
      </c>
      <c r="DC105" s="52">
        <v>7844</v>
      </c>
      <c r="DD105" s="61">
        <v>7872</v>
      </c>
      <c r="DE105" s="52">
        <v>5553</v>
      </c>
      <c r="DF105" s="52">
        <v>7509</v>
      </c>
      <c r="DG105" s="52">
        <v>7570</v>
      </c>
      <c r="DH105" s="52">
        <v>7823</v>
      </c>
      <c r="DI105" s="61">
        <v>7849</v>
      </c>
      <c r="DJ105" s="52">
        <f t="shared" si="216"/>
        <v>100</v>
      </c>
      <c r="DK105" s="52">
        <f t="shared" si="217"/>
        <v>99.986684420772292</v>
      </c>
      <c r="DL105" s="52">
        <f t="shared" si="218"/>
        <v>99.894431248350486</v>
      </c>
      <c r="DM105" s="52">
        <f t="shared" si="219"/>
        <v>99.732279449260588</v>
      </c>
      <c r="DN105" s="52">
        <f t="shared" si="220"/>
        <v>99.707825203252028</v>
      </c>
      <c r="DO105" s="52">
        <v>604</v>
      </c>
      <c r="DP105" s="52">
        <v>858</v>
      </c>
      <c r="DQ105" s="52">
        <v>634</v>
      </c>
      <c r="DR105" s="52">
        <v>602</v>
      </c>
      <c r="DS105" s="52">
        <v>593</v>
      </c>
      <c r="DT105" s="52">
        <v>334</v>
      </c>
      <c r="DU105" s="52">
        <v>484</v>
      </c>
      <c r="DV105" s="52">
        <v>315</v>
      </c>
      <c r="DW105" s="52">
        <v>338</v>
      </c>
      <c r="DX105" s="52">
        <v>342</v>
      </c>
      <c r="DY105" s="52">
        <f t="shared" si="221"/>
        <v>55.298013245033118</v>
      </c>
      <c r="DZ105" s="52">
        <f t="shared" si="222"/>
        <v>56.410256410256409</v>
      </c>
      <c r="EA105" s="52">
        <f t="shared" si="223"/>
        <v>49.684542586750794</v>
      </c>
      <c r="EB105" s="52">
        <f t="shared" si="224"/>
        <v>56.146179401993358</v>
      </c>
      <c r="EC105" s="52">
        <f t="shared" si="225"/>
        <v>57.672849915682967</v>
      </c>
      <c r="ED105" s="52">
        <v>3795</v>
      </c>
      <c r="EE105" s="52">
        <v>5018</v>
      </c>
      <c r="EF105" s="52">
        <v>4485</v>
      </c>
      <c r="EG105" s="52">
        <v>3869</v>
      </c>
      <c r="EH105" s="52">
        <v>3610</v>
      </c>
      <c r="EI105" s="52">
        <v>142</v>
      </c>
      <c r="EJ105" s="52">
        <v>118</v>
      </c>
      <c r="EK105" s="52">
        <v>73</v>
      </c>
      <c r="EL105" s="52">
        <v>67</v>
      </c>
      <c r="EM105" s="52">
        <v>82</v>
      </c>
      <c r="EN105" s="52">
        <f t="shared" si="226"/>
        <v>3.741765480895916</v>
      </c>
      <c r="EO105" s="52">
        <f t="shared" si="227"/>
        <v>2.3515344758868078</v>
      </c>
      <c r="EP105" s="52">
        <f t="shared" si="228"/>
        <v>1.6276477146042363</v>
      </c>
      <c r="EQ105" s="52">
        <f t="shared" si="229"/>
        <v>1.7317136210907211</v>
      </c>
      <c r="ER105" s="52">
        <f t="shared" si="230"/>
        <v>2.2714681440443214</v>
      </c>
      <c r="ES105" s="52">
        <v>0</v>
      </c>
      <c r="ET105" s="52">
        <v>0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0</v>
      </c>
      <c r="FC105" s="52">
        <v>0</v>
      </c>
      <c r="FD105" s="52">
        <v>0</v>
      </c>
      <c r="FE105" s="52">
        <v>0</v>
      </c>
      <c r="FF105" s="52">
        <v>0</v>
      </c>
      <c r="FG105" s="52">
        <v>0</v>
      </c>
      <c r="FH105" s="52">
        <f t="shared" si="231"/>
        <v>0</v>
      </c>
      <c r="FI105" s="52">
        <f t="shared" si="232"/>
        <v>0</v>
      </c>
      <c r="FJ105" s="52">
        <f t="shared" si="233"/>
        <v>0</v>
      </c>
      <c r="FK105" s="52">
        <f t="shared" si="234"/>
        <v>0</v>
      </c>
      <c r="FL105" s="52">
        <f t="shared" si="235"/>
        <v>0</v>
      </c>
      <c r="FM105" s="52">
        <f t="shared" si="236"/>
        <v>0</v>
      </c>
      <c r="FN105" s="52">
        <f t="shared" si="237"/>
        <v>0</v>
      </c>
      <c r="FO105" s="52">
        <f t="shared" si="238"/>
        <v>0</v>
      </c>
      <c r="FP105" s="52">
        <f t="shared" si="239"/>
        <v>0</v>
      </c>
      <c r="FQ105" s="52">
        <f t="shared" si="240"/>
        <v>0</v>
      </c>
      <c r="FR105" s="52">
        <v>0</v>
      </c>
      <c r="FS105" s="52">
        <v>0</v>
      </c>
      <c r="FT105" s="52">
        <v>0</v>
      </c>
      <c r="FU105" s="52">
        <v>0</v>
      </c>
      <c r="FV105" s="52">
        <v>0</v>
      </c>
      <c r="FW105" s="52">
        <v>0</v>
      </c>
      <c r="FX105" s="52">
        <v>0</v>
      </c>
      <c r="FY105" s="52">
        <v>0</v>
      </c>
      <c r="FZ105" s="52">
        <v>0</v>
      </c>
      <c r="GA105" s="52">
        <v>0</v>
      </c>
      <c r="GB105" s="52">
        <f t="shared" si="241"/>
        <v>0</v>
      </c>
      <c r="GC105" s="52">
        <f t="shared" si="242"/>
        <v>0</v>
      </c>
      <c r="GD105" s="52">
        <f t="shared" si="243"/>
        <v>0</v>
      </c>
      <c r="GE105" s="52">
        <f t="shared" si="244"/>
        <v>0</v>
      </c>
      <c r="GF105" s="52">
        <f t="shared" si="245"/>
        <v>0</v>
      </c>
      <c r="GG105" s="52">
        <v>0</v>
      </c>
      <c r="GH105" s="52">
        <v>0</v>
      </c>
      <c r="GI105" s="52">
        <v>0</v>
      </c>
      <c r="GJ105" s="52">
        <v>0</v>
      </c>
      <c r="GK105" s="52">
        <v>0</v>
      </c>
      <c r="GL105" s="52">
        <v>2929</v>
      </c>
      <c r="GM105" s="52">
        <v>2975</v>
      </c>
      <c r="GN105" s="52">
        <v>2981</v>
      </c>
      <c r="GO105" s="52">
        <v>2976</v>
      </c>
      <c r="GP105" s="52">
        <v>2975</v>
      </c>
      <c r="GQ105" s="52">
        <f t="shared" si="246"/>
        <v>0</v>
      </c>
      <c r="GR105" s="52">
        <f t="shared" si="247"/>
        <v>0</v>
      </c>
      <c r="GS105" s="52">
        <f t="shared" si="248"/>
        <v>0</v>
      </c>
      <c r="GT105" s="52">
        <f t="shared" si="249"/>
        <v>0</v>
      </c>
      <c r="GU105" s="52">
        <f t="shared" si="250"/>
        <v>0</v>
      </c>
      <c r="GV105" s="52">
        <v>0</v>
      </c>
      <c r="GW105" s="52">
        <v>0</v>
      </c>
      <c r="GX105" s="52">
        <v>0</v>
      </c>
      <c r="GY105" s="52">
        <v>0</v>
      </c>
      <c r="GZ105" s="52">
        <v>0</v>
      </c>
      <c r="HA105" s="52">
        <f t="shared" si="251"/>
        <v>0</v>
      </c>
      <c r="HB105" s="52">
        <f t="shared" si="252"/>
        <v>0</v>
      </c>
      <c r="HC105" s="52">
        <f t="shared" si="253"/>
        <v>0</v>
      </c>
      <c r="HD105" s="52">
        <f t="shared" si="254"/>
        <v>0</v>
      </c>
      <c r="HE105" s="52">
        <f t="shared" si="255"/>
        <v>0</v>
      </c>
      <c r="HF105" s="54">
        <v>88</v>
      </c>
      <c r="HG105" s="54">
        <v>67</v>
      </c>
      <c r="HH105" s="54">
        <v>53</v>
      </c>
      <c r="HI105" s="54">
        <v>59</v>
      </c>
      <c r="HJ105" s="54">
        <v>47</v>
      </c>
      <c r="HK105" s="54">
        <v>377</v>
      </c>
      <c r="HL105" s="54">
        <v>309</v>
      </c>
      <c r="HM105" s="54">
        <v>304</v>
      </c>
      <c r="HN105" s="54">
        <v>312</v>
      </c>
      <c r="HO105" s="54">
        <v>334</v>
      </c>
      <c r="HP105" s="52">
        <f t="shared" si="256"/>
        <v>23.342175066312997</v>
      </c>
      <c r="HQ105" s="52">
        <f t="shared" si="257"/>
        <v>21.68284789644013</v>
      </c>
      <c r="HR105" s="52">
        <f t="shared" si="258"/>
        <v>17.434210526315788</v>
      </c>
      <c r="HS105" s="52">
        <f t="shared" si="259"/>
        <v>18.910256410256409</v>
      </c>
      <c r="HT105" s="52">
        <f t="shared" si="260"/>
        <v>14.071856287425149</v>
      </c>
    </row>
    <row r="106" spans="1:228" ht="15.75" thickBot="1">
      <c r="A106" s="43">
        <v>260800</v>
      </c>
      <c r="B106" s="43" t="s">
        <v>784</v>
      </c>
      <c r="C106" s="47">
        <v>2604</v>
      </c>
      <c r="D106" s="63">
        <v>1045.6666666666667</v>
      </c>
      <c r="E106" s="63">
        <v>1056.3333333333333</v>
      </c>
      <c r="F106" s="63">
        <v>1118.6666666666667</v>
      </c>
      <c r="G106" s="63">
        <v>1125.3333333333333</v>
      </c>
      <c r="H106" s="63">
        <v>1146.6666666666667</v>
      </c>
      <c r="I106" s="63">
        <v>2502</v>
      </c>
      <c r="J106" s="63">
        <v>2442</v>
      </c>
      <c r="K106" s="63">
        <v>2866</v>
      </c>
      <c r="L106" s="63">
        <v>2884</v>
      </c>
      <c r="M106" s="63">
        <v>2974</v>
      </c>
      <c r="N106" s="63">
        <v>14973</v>
      </c>
      <c r="O106" s="63">
        <v>15311</v>
      </c>
      <c r="P106" s="63">
        <v>15365</v>
      </c>
      <c r="Q106" s="63">
        <v>15819</v>
      </c>
      <c r="R106" s="63">
        <v>15909</v>
      </c>
      <c r="S106" s="64">
        <v>844</v>
      </c>
      <c r="T106" s="64">
        <v>579</v>
      </c>
      <c r="U106" s="64">
        <v>777</v>
      </c>
      <c r="V106" s="64">
        <v>738</v>
      </c>
      <c r="W106" s="64">
        <v>780</v>
      </c>
      <c r="X106" s="52">
        <f t="shared" si="181"/>
        <v>0.80714058017213897</v>
      </c>
      <c r="Y106" s="52">
        <f t="shared" si="182"/>
        <v>0.548122436099716</v>
      </c>
      <c r="Z106" s="52">
        <f t="shared" si="183"/>
        <v>0.69457687723480332</v>
      </c>
      <c r="AA106" s="52">
        <f t="shared" si="184"/>
        <v>0.65580568720379151</v>
      </c>
      <c r="AB106" s="52">
        <f t="shared" si="185"/>
        <v>0.68023255813953487</v>
      </c>
      <c r="AC106" s="52">
        <v>2495</v>
      </c>
      <c r="AD106" s="52">
        <v>2370</v>
      </c>
      <c r="AE106" s="52">
        <v>2854</v>
      </c>
      <c r="AF106" s="52">
        <v>2871</v>
      </c>
      <c r="AG106" s="61">
        <v>2947</v>
      </c>
      <c r="AH106" s="52">
        <f t="shared" si="186"/>
        <v>99.720223820943247</v>
      </c>
      <c r="AI106" s="52">
        <f t="shared" si="187"/>
        <v>97.051597051597042</v>
      </c>
      <c r="AJ106" s="52">
        <f t="shared" si="188"/>
        <v>99.581297976273547</v>
      </c>
      <c r="AK106" s="52">
        <f t="shared" si="189"/>
        <v>99.549237170596399</v>
      </c>
      <c r="AL106" s="52">
        <f t="shared" si="190"/>
        <v>99.092131809011434</v>
      </c>
      <c r="AM106" s="52">
        <v>6706</v>
      </c>
      <c r="AN106" s="52">
        <v>6010</v>
      </c>
      <c r="AO106" s="52">
        <v>7275</v>
      </c>
      <c r="AP106" s="52">
        <v>5497</v>
      </c>
      <c r="AQ106" s="61">
        <v>2715</v>
      </c>
      <c r="AR106" s="52">
        <f t="shared" si="191"/>
        <v>44.787283777466108</v>
      </c>
      <c r="AS106" s="52">
        <f t="shared" si="192"/>
        <v>39.252824766507736</v>
      </c>
      <c r="AT106" s="52">
        <f t="shared" si="193"/>
        <v>47.347868532378783</v>
      </c>
      <c r="AU106" s="52">
        <f t="shared" si="194"/>
        <v>34.749352045009168</v>
      </c>
      <c r="AV106" s="52">
        <f t="shared" si="195"/>
        <v>17.065811804638884</v>
      </c>
      <c r="AW106" s="52">
        <v>47305</v>
      </c>
      <c r="AX106" s="52">
        <v>52824</v>
      </c>
      <c r="AY106" s="52">
        <v>53196</v>
      </c>
      <c r="AZ106" s="52">
        <v>53672</v>
      </c>
      <c r="BA106" s="61">
        <v>54824</v>
      </c>
      <c r="BB106" s="52">
        <v>47463</v>
      </c>
      <c r="BC106" s="52">
        <v>52130</v>
      </c>
      <c r="BD106" s="52">
        <v>52066</v>
      </c>
      <c r="BE106" s="52">
        <v>52620</v>
      </c>
      <c r="BF106" s="61">
        <v>49168</v>
      </c>
      <c r="BG106" s="52">
        <f t="shared" si="196"/>
        <v>1.0033400274812387</v>
      </c>
      <c r="BH106" s="52">
        <f t="shared" si="197"/>
        <v>0.98686203240951087</v>
      </c>
      <c r="BI106" s="52">
        <f t="shared" si="198"/>
        <v>0.97875780133844648</v>
      </c>
      <c r="BJ106" s="52">
        <f t="shared" si="199"/>
        <v>0.98039946340736328</v>
      </c>
      <c r="BK106" s="52">
        <f t="shared" si="200"/>
        <v>0.89683350357507663</v>
      </c>
      <c r="BL106" s="52">
        <v>263</v>
      </c>
      <c r="BM106" s="52">
        <v>272</v>
      </c>
      <c r="BN106" s="52">
        <v>284</v>
      </c>
      <c r="BO106" s="52">
        <v>289</v>
      </c>
      <c r="BP106" s="61">
        <v>292</v>
      </c>
      <c r="BQ106" s="52">
        <v>184</v>
      </c>
      <c r="BR106" s="52">
        <v>183</v>
      </c>
      <c r="BS106" s="52">
        <v>172</v>
      </c>
      <c r="BT106" s="52">
        <v>164</v>
      </c>
      <c r="BU106" s="61">
        <v>185</v>
      </c>
      <c r="BV106" s="52">
        <f t="shared" si="201"/>
        <v>69.961977186311785</v>
      </c>
      <c r="BW106" s="52">
        <f t="shared" si="202"/>
        <v>67.279411764705884</v>
      </c>
      <c r="BX106" s="52">
        <f t="shared" si="203"/>
        <v>60.563380281690137</v>
      </c>
      <c r="BY106" s="52">
        <f t="shared" si="204"/>
        <v>56.747404844290664</v>
      </c>
      <c r="BZ106" s="52">
        <f t="shared" si="205"/>
        <v>63.356164383561641</v>
      </c>
      <c r="CA106" s="52">
        <v>24</v>
      </c>
      <c r="CB106" s="52">
        <v>19</v>
      </c>
      <c r="CC106" s="52">
        <v>16</v>
      </c>
      <c r="CD106" s="52">
        <v>14</v>
      </c>
      <c r="CE106" s="61">
        <v>16</v>
      </c>
      <c r="CF106" s="52">
        <f t="shared" si="206"/>
        <v>9.1254752851711025</v>
      </c>
      <c r="CG106" s="52">
        <f t="shared" si="207"/>
        <v>6.9852941176470589</v>
      </c>
      <c r="CH106" s="52">
        <f t="shared" si="208"/>
        <v>5.6338028169014089</v>
      </c>
      <c r="CI106" s="52">
        <f t="shared" si="209"/>
        <v>4.844290657439446</v>
      </c>
      <c r="CJ106" s="52">
        <f t="shared" si="210"/>
        <v>5.4794520547945202</v>
      </c>
      <c r="CK106" s="52">
        <v>2557</v>
      </c>
      <c r="CL106" s="52">
        <v>2856</v>
      </c>
      <c r="CM106" s="52">
        <v>2930</v>
      </c>
      <c r="CN106" s="52">
        <v>3021</v>
      </c>
      <c r="CO106" s="61">
        <v>3037</v>
      </c>
      <c r="CP106" s="52">
        <v>2551</v>
      </c>
      <c r="CQ106" s="52">
        <v>2852</v>
      </c>
      <c r="CR106" s="52">
        <v>2930</v>
      </c>
      <c r="CS106" s="52">
        <v>3020</v>
      </c>
      <c r="CT106" s="61">
        <v>3026</v>
      </c>
      <c r="CU106" s="52">
        <f t="shared" si="211"/>
        <v>99.765350019554162</v>
      </c>
      <c r="CV106" s="52">
        <f t="shared" si="212"/>
        <v>99.85994397759103</v>
      </c>
      <c r="CW106" s="52">
        <f t="shared" si="213"/>
        <v>100</v>
      </c>
      <c r="CX106" s="52">
        <f t="shared" si="214"/>
        <v>99.966898378020517</v>
      </c>
      <c r="CY106" s="52">
        <f t="shared" si="215"/>
        <v>99.637800460981225</v>
      </c>
      <c r="CZ106" s="52">
        <v>13836</v>
      </c>
      <c r="DA106" s="52">
        <v>15277</v>
      </c>
      <c r="DB106" s="52">
        <v>15507</v>
      </c>
      <c r="DC106" s="52">
        <v>15573</v>
      </c>
      <c r="DD106" s="61">
        <v>16095</v>
      </c>
      <c r="DE106" s="52">
        <v>13378</v>
      </c>
      <c r="DF106" s="52">
        <v>15149</v>
      </c>
      <c r="DG106" s="52">
        <v>15412</v>
      </c>
      <c r="DH106" s="52">
        <v>15467</v>
      </c>
      <c r="DI106" s="61">
        <v>15825</v>
      </c>
      <c r="DJ106" s="52">
        <f t="shared" si="216"/>
        <v>96.689794738363688</v>
      </c>
      <c r="DK106" s="52">
        <f t="shared" si="217"/>
        <v>99.16213916344833</v>
      </c>
      <c r="DL106" s="52">
        <f t="shared" si="218"/>
        <v>99.387373444250983</v>
      </c>
      <c r="DM106" s="52">
        <f t="shared" si="219"/>
        <v>99.319334746034798</v>
      </c>
      <c r="DN106" s="52">
        <f t="shared" si="220"/>
        <v>98.322460391425906</v>
      </c>
      <c r="DO106" s="52">
        <v>810</v>
      </c>
      <c r="DP106" s="52">
        <v>889</v>
      </c>
      <c r="DQ106" s="52">
        <v>967</v>
      </c>
      <c r="DR106" s="52">
        <v>943</v>
      </c>
      <c r="DS106" s="52">
        <v>920</v>
      </c>
      <c r="DT106" s="52">
        <v>615</v>
      </c>
      <c r="DU106" s="52">
        <v>627</v>
      </c>
      <c r="DV106" s="52">
        <v>653</v>
      </c>
      <c r="DW106" s="52">
        <v>627</v>
      </c>
      <c r="DX106" s="52">
        <v>618</v>
      </c>
      <c r="DY106" s="52">
        <f t="shared" si="221"/>
        <v>75.925925925925924</v>
      </c>
      <c r="DZ106" s="52">
        <f t="shared" si="222"/>
        <v>70.52868391451068</v>
      </c>
      <c r="EA106" s="52">
        <f t="shared" si="223"/>
        <v>67.528438469493281</v>
      </c>
      <c r="EB106" s="52">
        <f t="shared" si="224"/>
        <v>66.489925768822914</v>
      </c>
      <c r="EC106" s="52">
        <f t="shared" si="225"/>
        <v>67.173913043478265</v>
      </c>
      <c r="ED106" s="52">
        <v>5783</v>
      </c>
      <c r="EE106" s="52">
        <v>6098</v>
      </c>
      <c r="EF106" s="52">
        <v>6348</v>
      </c>
      <c r="EG106" s="52">
        <v>6405</v>
      </c>
      <c r="EH106" s="52">
        <v>7035</v>
      </c>
      <c r="EI106" s="52">
        <v>57</v>
      </c>
      <c r="EJ106" s="52">
        <v>69</v>
      </c>
      <c r="EK106" s="52">
        <v>50</v>
      </c>
      <c r="EL106" s="52">
        <v>51</v>
      </c>
      <c r="EM106" s="52">
        <v>35</v>
      </c>
      <c r="EN106" s="52">
        <f t="shared" si="226"/>
        <v>0.98564758775721939</v>
      </c>
      <c r="EO106" s="52">
        <f t="shared" si="227"/>
        <v>1.1315185306657922</v>
      </c>
      <c r="EP106" s="52">
        <f t="shared" si="228"/>
        <v>0.78764965343415239</v>
      </c>
      <c r="EQ106" s="52">
        <f t="shared" si="229"/>
        <v>0.79625292740046849</v>
      </c>
      <c r="ER106" s="52">
        <f t="shared" si="230"/>
        <v>0.49751243781094528</v>
      </c>
      <c r="ES106" s="52">
        <v>58</v>
      </c>
      <c r="ET106" s="52">
        <v>47</v>
      </c>
      <c r="EU106" s="52">
        <v>77</v>
      </c>
      <c r="EV106" s="52">
        <v>71</v>
      </c>
      <c r="EW106" s="52">
        <v>52</v>
      </c>
      <c r="EX106" s="52">
        <v>9</v>
      </c>
      <c r="EY106" s="52">
        <v>5</v>
      </c>
      <c r="EZ106" s="52">
        <v>8</v>
      </c>
      <c r="FA106" s="52">
        <v>7</v>
      </c>
      <c r="FB106" s="52">
        <v>12</v>
      </c>
      <c r="FC106" s="52">
        <v>26</v>
      </c>
      <c r="FD106" s="52">
        <v>15</v>
      </c>
      <c r="FE106" s="52">
        <v>23</v>
      </c>
      <c r="FF106" s="52">
        <v>41</v>
      </c>
      <c r="FG106" s="52">
        <v>22</v>
      </c>
      <c r="FH106" s="52">
        <f t="shared" si="231"/>
        <v>15.517241379310345</v>
      </c>
      <c r="FI106" s="52">
        <f t="shared" si="232"/>
        <v>10.638297872340425</v>
      </c>
      <c r="FJ106" s="52">
        <f t="shared" si="233"/>
        <v>10.38961038961039</v>
      </c>
      <c r="FK106" s="52">
        <f t="shared" si="234"/>
        <v>9.8591549295774641</v>
      </c>
      <c r="FL106" s="52">
        <f t="shared" si="235"/>
        <v>23.076923076923077</v>
      </c>
      <c r="FM106" s="52">
        <f t="shared" si="236"/>
        <v>44.827586206896555</v>
      </c>
      <c r="FN106" s="52">
        <f t="shared" si="237"/>
        <v>31.914893617021278</v>
      </c>
      <c r="FO106" s="52">
        <f t="shared" si="238"/>
        <v>29.870129870129869</v>
      </c>
      <c r="FP106" s="52">
        <f t="shared" si="239"/>
        <v>57.74647887323944</v>
      </c>
      <c r="FQ106" s="52">
        <f t="shared" si="240"/>
        <v>42.307692307692307</v>
      </c>
      <c r="FR106" s="52">
        <v>2</v>
      </c>
      <c r="FS106" s="52">
        <v>5</v>
      </c>
      <c r="FT106" s="52">
        <v>2</v>
      </c>
      <c r="FU106" s="52">
        <v>8</v>
      </c>
      <c r="FV106" s="52">
        <v>10</v>
      </c>
      <c r="FW106" s="52">
        <v>79</v>
      </c>
      <c r="FX106" s="52">
        <v>80</v>
      </c>
      <c r="FY106" s="52">
        <v>69</v>
      </c>
      <c r="FZ106" s="52">
        <v>85</v>
      </c>
      <c r="GA106" s="52">
        <v>84</v>
      </c>
      <c r="GB106" s="52">
        <f t="shared" si="241"/>
        <v>2.5316455696202533</v>
      </c>
      <c r="GC106" s="52">
        <f t="shared" si="242"/>
        <v>6.25</v>
      </c>
      <c r="GD106" s="52">
        <f t="shared" si="243"/>
        <v>2.8985507246376812</v>
      </c>
      <c r="GE106" s="52">
        <f t="shared" si="244"/>
        <v>9.4117647058823533</v>
      </c>
      <c r="GF106" s="52">
        <f t="shared" si="245"/>
        <v>11.904761904761903</v>
      </c>
      <c r="GG106" s="52">
        <v>0</v>
      </c>
      <c r="GH106" s="52">
        <v>0</v>
      </c>
      <c r="GI106" s="52">
        <v>0</v>
      </c>
      <c r="GJ106" s="52">
        <v>2</v>
      </c>
      <c r="GK106" s="52">
        <v>2</v>
      </c>
      <c r="GL106" s="52">
        <v>4634</v>
      </c>
      <c r="GM106" s="52">
        <v>4707</v>
      </c>
      <c r="GN106" s="52">
        <v>4963</v>
      </c>
      <c r="GO106" s="52">
        <v>4991</v>
      </c>
      <c r="GP106" s="52">
        <v>5088</v>
      </c>
      <c r="GQ106" s="52">
        <f t="shared" si="246"/>
        <v>0</v>
      </c>
      <c r="GR106" s="52">
        <f t="shared" si="247"/>
        <v>0</v>
      </c>
      <c r="GS106" s="52">
        <f t="shared" si="248"/>
        <v>0</v>
      </c>
      <c r="GT106" s="52">
        <f t="shared" si="249"/>
        <v>4.0072129833700663</v>
      </c>
      <c r="GU106" s="52">
        <f t="shared" si="250"/>
        <v>3.9308176100628933</v>
      </c>
      <c r="GV106" s="52">
        <v>1</v>
      </c>
      <c r="GW106" s="52">
        <v>0</v>
      </c>
      <c r="GX106" s="52">
        <v>2</v>
      </c>
      <c r="GY106" s="52">
        <v>1</v>
      </c>
      <c r="GZ106" s="52">
        <v>0</v>
      </c>
      <c r="HA106" s="52">
        <f t="shared" si="251"/>
        <v>1.2658227848101267</v>
      </c>
      <c r="HB106" s="52">
        <f t="shared" si="252"/>
        <v>0</v>
      </c>
      <c r="HC106" s="52">
        <f t="shared" si="253"/>
        <v>2.8985507246376812</v>
      </c>
      <c r="HD106" s="52">
        <f t="shared" si="254"/>
        <v>1.1764705882352942</v>
      </c>
      <c r="HE106" s="52">
        <f t="shared" si="255"/>
        <v>0</v>
      </c>
      <c r="HF106" s="54">
        <v>117</v>
      </c>
      <c r="HG106" s="54">
        <v>113</v>
      </c>
      <c r="HH106" s="54">
        <v>119</v>
      </c>
      <c r="HI106" s="54">
        <v>141</v>
      </c>
      <c r="HJ106" s="54">
        <v>176</v>
      </c>
      <c r="HK106" s="54">
        <v>740</v>
      </c>
      <c r="HL106" s="54">
        <v>736</v>
      </c>
      <c r="HM106" s="54">
        <v>800</v>
      </c>
      <c r="HN106" s="54">
        <v>833</v>
      </c>
      <c r="HO106" s="54">
        <v>871</v>
      </c>
      <c r="HP106" s="52">
        <f t="shared" si="256"/>
        <v>15.810810810810811</v>
      </c>
      <c r="HQ106" s="52">
        <f t="shared" si="257"/>
        <v>15.353260869565217</v>
      </c>
      <c r="HR106" s="52">
        <f t="shared" si="258"/>
        <v>14.875</v>
      </c>
      <c r="HS106" s="52">
        <f t="shared" si="259"/>
        <v>16.926770708283314</v>
      </c>
      <c r="HT106" s="52">
        <f t="shared" si="260"/>
        <v>20.20665901262916</v>
      </c>
    </row>
    <row r="107" spans="1:228" ht="15.75" thickBot="1">
      <c r="A107" s="43">
        <v>260805</v>
      </c>
      <c r="B107" s="43" t="s">
        <v>785</v>
      </c>
      <c r="C107" s="47">
        <v>2606</v>
      </c>
      <c r="D107" s="63">
        <v>1111</v>
      </c>
      <c r="E107" s="63">
        <v>1134.6666666666667</v>
      </c>
      <c r="F107" s="63">
        <v>1133</v>
      </c>
      <c r="G107" s="63">
        <v>1139</v>
      </c>
      <c r="H107" s="63">
        <v>1143</v>
      </c>
      <c r="I107" s="63">
        <v>2785</v>
      </c>
      <c r="J107" s="63">
        <v>4430</v>
      </c>
      <c r="K107" s="63">
        <v>2460</v>
      </c>
      <c r="L107" s="63">
        <v>2307</v>
      </c>
      <c r="M107" s="63">
        <v>2290</v>
      </c>
      <c r="N107" s="63">
        <v>14766</v>
      </c>
      <c r="O107" s="63">
        <v>14342</v>
      </c>
      <c r="P107" s="63">
        <v>14452</v>
      </c>
      <c r="Q107" s="63">
        <v>13963</v>
      </c>
      <c r="R107" s="63">
        <v>14026</v>
      </c>
      <c r="S107" s="64">
        <v>369</v>
      </c>
      <c r="T107" s="64">
        <v>922</v>
      </c>
      <c r="U107" s="64">
        <v>772</v>
      </c>
      <c r="V107" s="64">
        <v>836</v>
      </c>
      <c r="W107" s="64">
        <v>945</v>
      </c>
      <c r="X107" s="52">
        <f t="shared" si="181"/>
        <v>0.33213321332133211</v>
      </c>
      <c r="Y107" s="52">
        <f t="shared" si="182"/>
        <v>0.81257344300822554</v>
      </c>
      <c r="Z107" s="52">
        <f t="shared" si="183"/>
        <v>0.68137687555163284</v>
      </c>
      <c r="AA107" s="52">
        <f t="shared" si="184"/>
        <v>0.73397717295873577</v>
      </c>
      <c r="AB107" s="52">
        <f t="shared" si="185"/>
        <v>0.82677165354330706</v>
      </c>
      <c r="AC107" s="52">
        <v>2729</v>
      </c>
      <c r="AD107" s="52">
        <v>4410</v>
      </c>
      <c r="AE107" s="52">
        <v>2353</v>
      </c>
      <c r="AF107" s="52">
        <v>2242</v>
      </c>
      <c r="AG107" s="61">
        <v>2235</v>
      </c>
      <c r="AH107" s="52">
        <f t="shared" si="186"/>
        <v>97.989228007181325</v>
      </c>
      <c r="AI107" s="52">
        <f t="shared" si="187"/>
        <v>99.548532731376966</v>
      </c>
      <c r="AJ107" s="52">
        <f t="shared" si="188"/>
        <v>95.650406504065046</v>
      </c>
      <c r="AK107" s="52">
        <f t="shared" si="189"/>
        <v>97.182488079757263</v>
      </c>
      <c r="AL107" s="52">
        <f t="shared" si="190"/>
        <v>97.598253275109172</v>
      </c>
      <c r="AM107" s="52">
        <v>2692</v>
      </c>
      <c r="AN107" s="52">
        <v>2478</v>
      </c>
      <c r="AO107" s="52">
        <v>3329</v>
      </c>
      <c r="AP107" s="52">
        <v>23466</v>
      </c>
      <c r="AQ107" s="61">
        <v>1442</v>
      </c>
      <c r="AR107" s="52">
        <f t="shared" si="191"/>
        <v>18.231071380197754</v>
      </c>
      <c r="AS107" s="52">
        <f t="shared" si="192"/>
        <v>17.27792497559615</v>
      </c>
      <c r="AT107" s="52">
        <f t="shared" si="193"/>
        <v>23.034874065873232</v>
      </c>
      <c r="AU107" s="52">
        <f t="shared" si="194"/>
        <v>168.05844016328871</v>
      </c>
      <c r="AV107" s="52">
        <f t="shared" si="195"/>
        <v>10.280906887209468</v>
      </c>
      <c r="AW107" s="52">
        <v>44737</v>
      </c>
      <c r="AX107" s="52">
        <v>204438</v>
      </c>
      <c r="AY107" s="52">
        <v>47499</v>
      </c>
      <c r="AZ107" s="52">
        <v>45609</v>
      </c>
      <c r="BA107" s="61">
        <v>44231</v>
      </c>
      <c r="BB107" s="52">
        <v>45511</v>
      </c>
      <c r="BC107" s="52">
        <v>45539</v>
      </c>
      <c r="BD107" s="52">
        <v>47681</v>
      </c>
      <c r="BE107" s="52">
        <v>44242</v>
      </c>
      <c r="BF107" s="61">
        <v>42860</v>
      </c>
      <c r="BG107" s="52">
        <f t="shared" si="196"/>
        <v>1.017301115407828</v>
      </c>
      <c r="BH107" s="52">
        <f t="shared" si="197"/>
        <v>0.22275213023019205</v>
      </c>
      <c r="BI107" s="52">
        <f t="shared" si="198"/>
        <v>1.0038316596138865</v>
      </c>
      <c r="BJ107" s="52">
        <f t="shared" si="199"/>
        <v>0.97002784538139397</v>
      </c>
      <c r="BK107" s="52">
        <f t="shared" si="200"/>
        <v>0.9690036399810088</v>
      </c>
      <c r="BL107" s="52">
        <v>283</v>
      </c>
      <c r="BM107" s="52">
        <v>235</v>
      </c>
      <c r="BN107" s="52">
        <v>226</v>
      </c>
      <c r="BO107" s="52">
        <v>224</v>
      </c>
      <c r="BP107" s="61">
        <v>259</v>
      </c>
      <c r="BQ107" s="52">
        <v>114</v>
      </c>
      <c r="BR107" s="52">
        <v>109</v>
      </c>
      <c r="BS107" s="52">
        <v>125</v>
      </c>
      <c r="BT107" s="52">
        <v>145</v>
      </c>
      <c r="BU107" s="61">
        <v>149</v>
      </c>
      <c r="BV107" s="52">
        <f t="shared" si="201"/>
        <v>40.282685512367486</v>
      </c>
      <c r="BW107" s="52">
        <f t="shared" si="202"/>
        <v>46.382978723404257</v>
      </c>
      <c r="BX107" s="52">
        <f t="shared" si="203"/>
        <v>55.309734513274336</v>
      </c>
      <c r="BY107" s="52">
        <f t="shared" si="204"/>
        <v>64.732142857142861</v>
      </c>
      <c r="BZ107" s="52">
        <f t="shared" si="205"/>
        <v>57.528957528957527</v>
      </c>
      <c r="CA107" s="52">
        <v>13</v>
      </c>
      <c r="CB107" s="52">
        <v>16</v>
      </c>
      <c r="CC107" s="52">
        <v>16</v>
      </c>
      <c r="CD107" s="52">
        <v>17</v>
      </c>
      <c r="CE107" s="61">
        <v>18</v>
      </c>
      <c r="CF107" s="52">
        <f t="shared" si="206"/>
        <v>4.5936395759717312</v>
      </c>
      <c r="CG107" s="52">
        <f t="shared" si="207"/>
        <v>6.8085106382978724</v>
      </c>
      <c r="CH107" s="52">
        <f t="shared" si="208"/>
        <v>7.0796460176991154</v>
      </c>
      <c r="CI107" s="52">
        <f t="shared" si="209"/>
        <v>7.5892857142857135</v>
      </c>
      <c r="CJ107" s="52">
        <f t="shared" si="210"/>
        <v>6.9498069498069501</v>
      </c>
      <c r="CK107" s="52">
        <v>4725</v>
      </c>
      <c r="CL107" s="52">
        <v>4772</v>
      </c>
      <c r="CM107" s="52">
        <v>5179</v>
      </c>
      <c r="CN107" s="52">
        <v>5181</v>
      </c>
      <c r="CO107" s="61">
        <v>5763</v>
      </c>
      <c r="CP107" s="52">
        <v>4160</v>
      </c>
      <c r="CQ107" s="52">
        <v>4230</v>
      </c>
      <c r="CR107" s="52">
        <v>4515</v>
      </c>
      <c r="CS107" s="52">
        <v>4248</v>
      </c>
      <c r="CT107" s="61">
        <v>4856</v>
      </c>
      <c r="CU107" s="52">
        <f t="shared" si="211"/>
        <v>88.042328042328037</v>
      </c>
      <c r="CV107" s="52">
        <f t="shared" si="212"/>
        <v>88.642078792958927</v>
      </c>
      <c r="CW107" s="52">
        <f t="shared" si="213"/>
        <v>87.178992083413789</v>
      </c>
      <c r="CX107" s="52">
        <f t="shared" si="214"/>
        <v>81.991893456861604</v>
      </c>
      <c r="CY107" s="52">
        <f t="shared" si="215"/>
        <v>84.261669269477707</v>
      </c>
      <c r="CZ107" s="52">
        <v>18326</v>
      </c>
      <c r="DA107" s="52">
        <v>17711</v>
      </c>
      <c r="DB107" s="52">
        <v>18876</v>
      </c>
      <c r="DC107" s="52">
        <v>18531</v>
      </c>
      <c r="DD107" s="61">
        <v>18347</v>
      </c>
      <c r="DE107" s="52">
        <v>15392</v>
      </c>
      <c r="DF107" s="52">
        <v>15208</v>
      </c>
      <c r="DG107" s="52">
        <v>16115</v>
      </c>
      <c r="DH107" s="52">
        <v>15129</v>
      </c>
      <c r="DI107" s="61">
        <v>15392</v>
      </c>
      <c r="DJ107" s="52">
        <f t="shared" si="216"/>
        <v>83.989959620211721</v>
      </c>
      <c r="DK107" s="52">
        <f t="shared" si="217"/>
        <v>85.867539946925646</v>
      </c>
      <c r="DL107" s="52">
        <f t="shared" si="218"/>
        <v>85.372960372960378</v>
      </c>
      <c r="DM107" s="52">
        <f t="shared" si="219"/>
        <v>81.641573579407478</v>
      </c>
      <c r="DN107" s="52">
        <f t="shared" si="220"/>
        <v>83.893824603477412</v>
      </c>
      <c r="DO107" s="52">
        <v>910</v>
      </c>
      <c r="DP107" s="52">
        <v>789</v>
      </c>
      <c r="DQ107" s="52">
        <v>830</v>
      </c>
      <c r="DR107" s="52">
        <v>702</v>
      </c>
      <c r="DS107" s="52">
        <v>770</v>
      </c>
      <c r="DT107" s="52">
        <v>614</v>
      </c>
      <c r="DU107" s="52">
        <v>527</v>
      </c>
      <c r="DV107" s="52">
        <v>574</v>
      </c>
      <c r="DW107" s="52">
        <v>445</v>
      </c>
      <c r="DX107" s="52">
        <v>480</v>
      </c>
      <c r="DY107" s="52">
        <f t="shared" si="221"/>
        <v>67.472527472527474</v>
      </c>
      <c r="DZ107" s="52">
        <f t="shared" si="222"/>
        <v>66.793409378960718</v>
      </c>
      <c r="EA107" s="52">
        <f t="shared" si="223"/>
        <v>69.156626506024097</v>
      </c>
      <c r="EB107" s="52">
        <f t="shared" si="224"/>
        <v>63.390313390313388</v>
      </c>
      <c r="EC107" s="52">
        <f t="shared" si="225"/>
        <v>62.337662337662337</v>
      </c>
      <c r="ED107" s="52">
        <v>5717</v>
      </c>
      <c r="EE107" s="52">
        <v>5157</v>
      </c>
      <c r="EF107" s="52">
        <v>5025</v>
      </c>
      <c r="EG107" s="52">
        <v>4571</v>
      </c>
      <c r="EH107" s="52">
        <v>4460</v>
      </c>
      <c r="EI107" s="52">
        <v>236</v>
      </c>
      <c r="EJ107" s="52">
        <v>130</v>
      </c>
      <c r="EK107" s="52">
        <v>105</v>
      </c>
      <c r="EL107" s="52">
        <v>69</v>
      </c>
      <c r="EM107" s="52">
        <v>51</v>
      </c>
      <c r="EN107" s="52">
        <f t="shared" si="226"/>
        <v>4.1280391813888402</v>
      </c>
      <c r="EO107" s="52">
        <f t="shared" si="227"/>
        <v>2.5208454527826256</v>
      </c>
      <c r="EP107" s="52">
        <f t="shared" si="228"/>
        <v>2.0895522388059704</v>
      </c>
      <c r="EQ107" s="52">
        <f t="shared" si="229"/>
        <v>1.509516517173485</v>
      </c>
      <c r="ER107" s="52">
        <f t="shared" si="230"/>
        <v>1.1434977578475336</v>
      </c>
      <c r="ES107" s="52">
        <v>24</v>
      </c>
      <c r="ET107" s="52">
        <v>21</v>
      </c>
      <c r="EU107" s="52">
        <v>20</v>
      </c>
      <c r="EV107" s="52">
        <v>7</v>
      </c>
      <c r="EW107" s="52">
        <v>4</v>
      </c>
      <c r="EX107" s="52">
        <v>9</v>
      </c>
      <c r="EY107" s="52">
        <v>3</v>
      </c>
      <c r="EZ107" s="52">
        <v>2</v>
      </c>
      <c r="FA107" s="52">
        <v>2</v>
      </c>
      <c r="FB107" s="52">
        <v>3</v>
      </c>
      <c r="FC107" s="52">
        <v>8</v>
      </c>
      <c r="FD107" s="52">
        <v>10</v>
      </c>
      <c r="FE107" s="52">
        <v>9</v>
      </c>
      <c r="FF107" s="52">
        <v>2</v>
      </c>
      <c r="FG107" s="52">
        <v>0</v>
      </c>
      <c r="FH107" s="52">
        <f t="shared" si="231"/>
        <v>37.5</v>
      </c>
      <c r="FI107" s="52">
        <f t="shared" si="232"/>
        <v>14.285714285714285</v>
      </c>
      <c r="FJ107" s="52">
        <f t="shared" si="233"/>
        <v>10</v>
      </c>
      <c r="FK107" s="52">
        <f t="shared" si="234"/>
        <v>28.571428571428569</v>
      </c>
      <c r="FL107" s="52">
        <f t="shared" si="235"/>
        <v>75</v>
      </c>
      <c r="FM107" s="52">
        <f t="shared" si="236"/>
        <v>33.333333333333329</v>
      </c>
      <c r="FN107" s="52">
        <f t="shared" si="237"/>
        <v>47.619047619047613</v>
      </c>
      <c r="FO107" s="52">
        <f t="shared" si="238"/>
        <v>45</v>
      </c>
      <c r="FP107" s="52">
        <f t="shared" si="239"/>
        <v>28.571428571428569</v>
      </c>
      <c r="FQ107" s="52">
        <f t="shared" si="240"/>
        <v>0</v>
      </c>
      <c r="FR107" s="52">
        <v>6</v>
      </c>
      <c r="FS107" s="52">
        <v>0</v>
      </c>
      <c r="FT107" s="52">
        <v>0</v>
      </c>
      <c r="FU107" s="52">
        <v>2</v>
      </c>
      <c r="FV107" s="52">
        <v>0</v>
      </c>
      <c r="FW107" s="52">
        <v>112</v>
      </c>
      <c r="FX107" s="52">
        <v>75</v>
      </c>
      <c r="FY107" s="52">
        <v>48</v>
      </c>
      <c r="FZ107" s="52">
        <v>65</v>
      </c>
      <c r="GA107" s="52">
        <v>42</v>
      </c>
      <c r="GB107" s="52">
        <f t="shared" si="241"/>
        <v>5.3571428571428568</v>
      </c>
      <c r="GC107" s="52">
        <f t="shared" si="242"/>
        <v>0</v>
      </c>
      <c r="GD107" s="52">
        <f t="shared" si="243"/>
        <v>0</v>
      </c>
      <c r="GE107" s="52">
        <f t="shared" si="244"/>
        <v>3.0769230769230771</v>
      </c>
      <c r="GF107" s="52">
        <f t="shared" si="245"/>
        <v>0</v>
      </c>
      <c r="GG107" s="52">
        <v>0</v>
      </c>
      <c r="GH107" s="52">
        <v>0</v>
      </c>
      <c r="GI107" s="52">
        <v>1</v>
      </c>
      <c r="GJ107" s="52">
        <v>4</v>
      </c>
      <c r="GK107" s="52">
        <v>1</v>
      </c>
      <c r="GL107" s="52">
        <v>4129</v>
      </c>
      <c r="GM107" s="52">
        <v>4228</v>
      </c>
      <c r="GN107" s="52">
        <v>4308</v>
      </c>
      <c r="GO107" s="52">
        <v>4329</v>
      </c>
      <c r="GP107" s="52">
        <v>4346</v>
      </c>
      <c r="GQ107" s="52">
        <f t="shared" si="246"/>
        <v>0</v>
      </c>
      <c r="GR107" s="52">
        <f t="shared" si="247"/>
        <v>0</v>
      </c>
      <c r="GS107" s="52">
        <f t="shared" si="248"/>
        <v>2.3212627669452184</v>
      </c>
      <c r="GT107" s="52">
        <f t="shared" si="249"/>
        <v>9.2400092400092397</v>
      </c>
      <c r="GU107" s="52">
        <f t="shared" si="250"/>
        <v>2.300966405890474</v>
      </c>
      <c r="GV107" s="52">
        <v>2</v>
      </c>
      <c r="GW107" s="52">
        <v>0</v>
      </c>
      <c r="GX107" s="52">
        <v>2</v>
      </c>
      <c r="GY107" s="52">
        <v>2</v>
      </c>
      <c r="GZ107" s="52">
        <v>0</v>
      </c>
      <c r="HA107" s="52">
        <f t="shared" si="251"/>
        <v>1.7857142857142856</v>
      </c>
      <c r="HB107" s="52">
        <f t="shared" si="252"/>
        <v>0</v>
      </c>
      <c r="HC107" s="52">
        <f t="shared" si="253"/>
        <v>4.1666666666666661</v>
      </c>
      <c r="HD107" s="52">
        <f t="shared" si="254"/>
        <v>3.0769230769230771</v>
      </c>
      <c r="HE107" s="52">
        <f t="shared" si="255"/>
        <v>0</v>
      </c>
      <c r="HF107" s="54">
        <v>93</v>
      </c>
      <c r="HG107" s="54">
        <v>57</v>
      </c>
      <c r="HH107" s="54">
        <v>93</v>
      </c>
      <c r="HI107" s="54">
        <v>115</v>
      </c>
      <c r="HJ107" s="54">
        <v>70</v>
      </c>
      <c r="HK107" s="54">
        <v>443</v>
      </c>
      <c r="HL107" s="54">
        <v>372</v>
      </c>
      <c r="HM107" s="54">
        <v>339</v>
      </c>
      <c r="HN107" s="54">
        <v>429</v>
      </c>
      <c r="HO107" s="54">
        <v>409</v>
      </c>
      <c r="HP107" s="52">
        <f t="shared" si="256"/>
        <v>20.993227990970656</v>
      </c>
      <c r="HQ107" s="52">
        <f t="shared" si="257"/>
        <v>15.32258064516129</v>
      </c>
      <c r="HR107" s="52">
        <f t="shared" si="258"/>
        <v>27.43362831858407</v>
      </c>
      <c r="HS107" s="52">
        <f t="shared" si="259"/>
        <v>26.806526806526808</v>
      </c>
      <c r="HT107" s="52">
        <f t="shared" si="260"/>
        <v>17.114914425427873</v>
      </c>
    </row>
    <row r="108" spans="1:228" ht="15.75" thickBot="1">
      <c r="A108" s="43">
        <v>260810</v>
      </c>
      <c r="B108" s="43" t="s">
        <v>786</v>
      </c>
      <c r="C108" s="47">
        <v>2602</v>
      </c>
      <c r="D108" s="63">
        <v>2233.6666666666665</v>
      </c>
      <c r="E108" s="63">
        <v>2294.6666666666665</v>
      </c>
      <c r="F108" s="63">
        <v>2469</v>
      </c>
      <c r="G108" s="63">
        <v>2492</v>
      </c>
      <c r="H108" s="63">
        <v>2513.6666666666665</v>
      </c>
      <c r="I108" s="63">
        <v>4271</v>
      </c>
      <c r="J108" s="63">
        <v>2735</v>
      </c>
      <c r="K108" s="63">
        <v>4203</v>
      </c>
      <c r="L108" s="63">
        <v>4056</v>
      </c>
      <c r="M108" s="63">
        <v>4235</v>
      </c>
      <c r="N108" s="63">
        <v>26830</v>
      </c>
      <c r="O108" s="63">
        <v>29634</v>
      </c>
      <c r="P108" s="63">
        <v>29875</v>
      </c>
      <c r="Q108" s="63">
        <v>30743</v>
      </c>
      <c r="R108" s="63">
        <v>31029</v>
      </c>
      <c r="S108" s="64">
        <v>1470</v>
      </c>
      <c r="T108" s="64">
        <v>827</v>
      </c>
      <c r="U108" s="64">
        <v>744</v>
      </c>
      <c r="V108" s="64">
        <v>1111</v>
      </c>
      <c r="W108" s="64">
        <v>840</v>
      </c>
      <c r="X108" s="52">
        <f t="shared" si="181"/>
        <v>0.6581107297418296</v>
      </c>
      <c r="Y108" s="52">
        <f t="shared" si="182"/>
        <v>0.36040092969203952</v>
      </c>
      <c r="Z108" s="52">
        <f t="shared" si="183"/>
        <v>0.30133657351154314</v>
      </c>
      <c r="AA108" s="52">
        <f t="shared" si="184"/>
        <v>0.4458266452648475</v>
      </c>
      <c r="AB108" s="52">
        <f t="shared" si="185"/>
        <v>0.3341731865800292</v>
      </c>
      <c r="AC108" s="52">
        <v>4218</v>
      </c>
      <c r="AD108" s="52">
        <v>2678</v>
      </c>
      <c r="AE108" s="52">
        <v>4172</v>
      </c>
      <c r="AF108" s="52">
        <v>4027</v>
      </c>
      <c r="AG108" s="61">
        <v>4211</v>
      </c>
      <c r="AH108" s="52">
        <f t="shared" si="186"/>
        <v>98.759072816670567</v>
      </c>
      <c r="AI108" s="52">
        <f t="shared" si="187"/>
        <v>97.915904936014627</v>
      </c>
      <c r="AJ108" s="52">
        <f t="shared" si="188"/>
        <v>99.262431596478706</v>
      </c>
      <c r="AK108" s="52">
        <f t="shared" si="189"/>
        <v>99.285009861932934</v>
      </c>
      <c r="AL108" s="52">
        <f t="shared" si="190"/>
        <v>99.433293978748523</v>
      </c>
      <c r="AM108" s="52">
        <v>2679</v>
      </c>
      <c r="AN108" s="52">
        <v>5589</v>
      </c>
      <c r="AO108" s="52">
        <v>6183</v>
      </c>
      <c r="AP108" s="52">
        <v>6089</v>
      </c>
      <c r="AQ108" s="61">
        <v>5142</v>
      </c>
      <c r="AR108" s="52">
        <f t="shared" si="191"/>
        <v>9.9850913156913901</v>
      </c>
      <c r="AS108" s="52">
        <f t="shared" si="192"/>
        <v>18.8600931362624</v>
      </c>
      <c r="AT108" s="52">
        <f t="shared" si="193"/>
        <v>20.696234309623431</v>
      </c>
      <c r="AU108" s="52">
        <f t="shared" si="194"/>
        <v>19.806134729857202</v>
      </c>
      <c r="AV108" s="52">
        <f t="shared" si="195"/>
        <v>16.57159431499565</v>
      </c>
      <c r="AW108" s="52">
        <v>99076</v>
      </c>
      <c r="AX108" s="52">
        <v>97204</v>
      </c>
      <c r="AY108" s="52">
        <v>99488</v>
      </c>
      <c r="AZ108" s="52">
        <v>107214</v>
      </c>
      <c r="BA108" s="61">
        <v>107685</v>
      </c>
      <c r="BB108" s="52">
        <v>105543</v>
      </c>
      <c r="BC108" s="52">
        <v>102462</v>
      </c>
      <c r="BD108" s="52">
        <v>97404</v>
      </c>
      <c r="BE108" s="52">
        <v>105868</v>
      </c>
      <c r="BF108" s="61">
        <v>98453</v>
      </c>
      <c r="BG108" s="52">
        <f t="shared" si="196"/>
        <v>1.0652731236626429</v>
      </c>
      <c r="BH108" s="52">
        <f t="shared" si="197"/>
        <v>1.0540924241800749</v>
      </c>
      <c r="BI108" s="52">
        <f t="shared" si="198"/>
        <v>0.9790527500804117</v>
      </c>
      <c r="BJ108" s="52">
        <f t="shared" si="199"/>
        <v>0.98744566940884582</v>
      </c>
      <c r="BK108" s="52">
        <f t="shared" si="200"/>
        <v>0.9142684682174862</v>
      </c>
      <c r="BL108" s="52">
        <v>454</v>
      </c>
      <c r="BM108" s="52">
        <v>429</v>
      </c>
      <c r="BN108" s="52">
        <v>377</v>
      </c>
      <c r="BO108" s="52">
        <v>402</v>
      </c>
      <c r="BP108" s="61">
        <v>374</v>
      </c>
      <c r="BQ108" s="52">
        <v>216</v>
      </c>
      <c r="BR108" s="52">
        <v>207</v>
      </c>
      <c r="BS108" s="52">
        <v>195</v>
      </c>
      <c r="BT108" s="52">
        <v>236</v>
      </c>
      <c r="BU108" s="61">
        <v>212</v>
      </c>
      <c r="BV108" s="52">
        <f t="shared" si="201"/>
        <v>47.577092511013213</v>
      </c>
      <c r="BW108" s="52">
        <f t="shared" si="202"/>
        <v>48.251748251748253</v>
      </c>
      <c r="BX108" s="52">
        <f t="shared" si="203"/>
        <v>51.724137931034484</v>
      </c>
      <c r="BY108" s="52">
        <f t="shared" si="204"/>
        <v>58.706467661691541</v>
      </c>
      <c r="BZ108" s="52">
        <f t="shared" si="205"/>
        <v>56.684491978609628</v>
      </c>
      <c r="CA108" s="52">
        <v>35</v>
      </c>
      <c r="CB108" s="52">
        <v>28</v>
      </c>
      <c r="CC108" s="52">
        <v>22</v>
      </c>
      <c r="CD108" s="52">
        <v>31</v>
      </c>
      <c r="CE108" s="61">
        <v>25</v>
      </c>
      <c r="CF108" s="52">
        <f t="shared" si="206"/>
        <v>7.7092511013215859</v>
      </c>
      <c r="CG108" s="52">
        <f t="shared" si="207"/>
        <v>6.5268065268065261</v>
      </c>
      <c r="CH108" s="52">
        <f t="shared" si="208"/>
        <v>5.8355437665782492</v>
      </c>
      <c r="CI108" s="52">
        <f t="shared" si="209"/>
        <v>7.7114427860696511</v>
      </c>
      <c r="CJ108" s="52">
        <f t="shared" si="210"/>
        <v>6.6844919786096257</v>
      </c>
      <c r="CK108" s="52">
        <v>4863</v>
      </c>
      <c r="CL108" s="52">
        <v>5001</v>
      </c>
      <c r="CM108" s="52">
        <v>5805</v>
      </c>
      <c r="CN108" s="52">
        <v>6386</v>
      </c>
      <c r="CO108" s="61">
        <v>6393</v>
      </c>
      <c r="CP108" s="52">
        <v>4821</v>
      </c>
      <c r="CQ108" s="52">
        <v>4953</v>
      </c>
      <c r="CR108" s="52">
        <v>5700</v>
      </c>
      <c r="CS108" s="52">
        <v>6253</v>
      </c>
      <c r="CT108" s="61">
        <v>6129</v>
      </c>
      <c r="CU108" s="52">
        <f t="shared" si="211"/>
        <v>99.136335595311536</v>
      </c>
      <c r="CV108" s="52">
        <f t="shared" si="212"/>
        <v>99.040191961607675</v>
      </c>
      <c r="CW108" s="52">
        <f t="shared" si="213"/>
        <v>98.191214470284237</v>
      </c>
      <c r="CX108" s="52">
        <f t="shared" si="214"/>
        <v>97.917319135609148</v>
      </c>
      <c r="CY108" s="52">
        <f t="shared" si="215"/>
        <v>95.870483341154383</v>
      </c>
      <c r="CZ108" s="52">
        <v>24589</v>
      </c>
      <c r="DA108" s="52">
        <v>26428</v>
      </c>
      <c r="DB108" s="52">
        <v>29520</v>
      </c>
      <c r="DC108" s="52">
        <v>32210</v>
      </c>
      <c r="DD108" s="61">
        <v>33099</v>
      </c>
      <c r="DE108" s="52">
        <v>24320</v>
      </c>
      <c r="DF108" s="52">
        <v>26099</v>
      </c>
      <c r="DG108" s="52">
        <v>28931</v>
      </c>
      <c r="DH108" s="52">
        <v>31147</v>
      </c>
      <c r="DI108" s="61">
        <v>30857</v>
      </c>
      <c r="DJ108" s="52">
        <f t="shared" si="216"/>
        <v>98.906014884704547</v>
      </c>
      <c r="DK108" s="52">
        <f t="shared" si="217"/>
        <v>98.755108218556074</v>
      </c>
      <c r="DL108" s="52">
        <f t="shared" si="218"/>
        <v>98.004742547425465</v>
      </c>
      <c r="DM108" s="52">
        <f t="shared" si="219"/>
        <v>96.699782676187525</v>
      </c>
      <c r="DN108" s="52">
        <f t="shared" si="220"/>
        <v>93.226381461675572</v>
      </c>
      <c r="DO108" s="52">
        <v>1317</v>
      </c>
      <c r="DP108" s="52">
        <v>1291</v>
      </c>
      <c r="DQ108" s="52">
        <v>1211</v>
      </c>
      <c r="DR108" s="52">
        <v>1289</v>
      </c>
      <c r="DS108" s="52">
        <v>1279</v>
      </c>
      <c r="DT108" s="52">
        <v>894</v>
      </c>
      <c r="DU108" s="52">
        <v>763</v>
      </c>
      <c r="DV108" s="52">
        <v>743</v>
      </c>
      <c r="DW108" s="52">
        <v>818</v>
      </c>
      <c r="DX108" s="52">
        <v>819</v>
      </c>
      <c r="DY108" s="52">
        <f t="shared" si="221"/>
        <v>67.881548974943058</v>
      </c>
      <c r="DZ108" s="52">
        <f t="shared" si="222"/>
        <v>59.101471727343146</v>
      </c>
      <c r="EA108" s="52">
        <f t="shared" si="223"/>
        <v>61.354252683732454</v>
      </c>
      <c r="EB108" s="52">
        <f t="shared" si="224"/>
        <v>63.4600465477114</v>
      </c>
      <c r="EC108" s="52">
        <f t="shared" si="225"/>
        <v>64.034401876465978</v>
      </c>
      <c r="ED108" s="52">
        <v>9135</v>
      </c>
      <c r="EE108" s="52">
        <v>9094</v>
      </c>
      <c r="EF108" s="52">
        <v>8967</v>
      </c>
      <c r="EG108" s="52">
        <v>8840</v>
      </c>
      <c r="EH108" s="52">
        <v>8575</v>
      </c>
      <c r="EI108" s="52">
        <v>182</v>
      </c>
      <c r="EJ108" s="52">
        <v>83</v>
      </c>
      <c r="EK108" s="52">
        <v>105</v>
      </c>
      <c r="EL108" s="52">
        <v>20</v>
      </c>
      <c r="EM108" s="52">
        <v>18</v>
      </c>
      <c r="EN108" s="52">
        <f t="shared" si="226"/>
        <v>1.992337164750958</v>
      </c>
      <c r="EO108" s="52">
        <f t="shared" si="227"/>
        <v>0.91268968550692764</v>
      </c>
      <c r="EP108" s="52">
        <f t="shared" si="228"/>
        <v>1.1709601873536302</v>
      </c>
      <c r="EQ108" s="52">
        <f t="shared" si="229"/>
        <v>0.22624434389140274</v>
      </c>
      <c r="ER108" s="52">
        <f t="shared" si="230"/>
        <v>0.2099125364431487</v>
      </c>
      <c r="ES108" s="52">
        <v>72</v>
      </c>
      <c r="ET108" s="52">
        <v>51</v>
      </c>
      <c r="EU108" s="52">
        <v>19</v>
      </c>
      <c r="EV108" s="52">
        <v>43</v>
      </c>
      <c r="EW108" s="52">
        <v>20</v>
      </c>
      <c r="EX108" s="52">
        <v>8</v>
      </c>
      <c r="EY108" s="52">
        <v>5</v>
      </c>
      <c r="EZ108" s="52">
        <v>1</v>
      </c>
      <c r="FA108" s="52">
        <v>9</v>
      </c>
      <c r="FB108" s="52">
        <v>4</v>
      </c>
      <c r="FC108" s="52">
        <v>22</v>
      </c>
      <c r="FD108" s="52">
        <v>21</v>
      </c>
      <c r="FE108" s="52">
        <v>10</v>
      </c>
      <c r="FF108" s="52">
        <v>14</v>
      </c>
      <c r="FG108" s="52">
        <v>5</v>
      </c>
      <c r="FH108" s="52">
        <f t="shared" si="231"/>
        <v>11.111111111111111</v>
      </c>
      <c r="FI108" s="52">
        <f t="shared" si="232"/>
        <v>9.8039215686274517</v>
      </c>
      <c r="FJ108" s="52">
        <f t="shared" si="233"/>
        <v>5.2631578947368416</v>
      </c>
      <c r="FK108" s="52">
        <f t="shared" si="234"/>
        <v>20.930232558139537</v>
      </c>
      <c r="FL108" s="52">
        <f t="shared" si="235"/>
        <v>20</v>
      </c>
      <c r="FM108" s="52">
        <f t="shared" si="236"/>
        <v>30.555555555555557</v>
      </c>
      <c r="FN108" s="52">
        <f t="shared" si="237"/>
        <v>41.17647058823529</v>
      </c>
      <c r="FO108" s="52">
        <f t="shared" si="238"/>
        <v>52.631578947368418</v>
      </c>
      <c r="FP108" s="52">
        <f t="shared" si="239"/>
        <v>32.558139534883722</v>
      </c>
      <c r="FQ108" s="52">
        <f t="shared" si="240"/>
        <v>25</v>
      </c>
      <c r="FR108" s="52">
        <v>2</v>
      </c>
      <c r="FS108" s="52">
        <v>1</v>
      </c>
      <c r="FT108" s="52">
        <v>7</v>
      </c>
      <c r="FU108" s="52">
        <v>2</v>
      </c>
      <c r="FV108" s="52">
        <v>3</v>
      </c>
      <c r="FW108" s="52">
        <v>110</v>
      </c>
      <c r="FX108" s="52">
        <v>97</v>
      </c>
      <c r="FY108" s="52">
        <v>104</v>
      </c>
      <c r="FZ108" s="52">
        <v>85</v>
      </c>
      <c r="GA108" s="52">
        <v>60</v>
      </c>
      <c r="GB108" s="52">
        <f t="shared" si="241"/>
        <v>1.8181818181818181</v>
      </c>
      <c r="GC108" s="52">
        <f t="shared" si="242"/>
        <v>1.0309278350515463</v>
      </c>
      <c r="GD108" s="52">
        <f t="shared" si="243"/>
        <v>6.7307692307692308</v>
      </c>
      <c r="GE108" s="52">
        <f t="shared" si="244"/>
        <v>2.3529411764705883</v>
      </c>
      <c r="GF108" s="52">
        <f t="shared" si="245"/>
        <v>5</v>
      </c>
      <c r="GG108" s="52">
        <v>0</v>
      </c>
      <c r="GH108" s="52">
        <v>0</v>
      </c>
      <c r="GI108" s="52">
        <v>0</v>
      </c>
      <c r="GJ108" s="52">
        <v>0</v>
      </c>
      <c r="GK108" s="52">
        <v>0</v>
      </c>
      <c r="GL108" s="52">
        <v>9496</v>
      </c>
      <c r="GM108" s="52">
        <v>9712</v>
      </c>
      <c r="GN108" s="52">
        <v>10064</v>
      </c>
      <c r="GO108" s="52">
        <v>10157</v>
      </c>
      <c r="GP108" s="52">
        <v>10247</v>
      </c>
      <c r="GQ108" s="52">
        <f t="shared" si="246"/>
        <v>0</v>
      </c>
      <c r="GR108" s="52">
        <f t="shared" si="247"/>
        <v>0</v>
      </c>
      <c r="GS108" s="52">
        <f t="shared" si="248"/>
        <v>0</v>
      </c>
      <c r="GT108" s="52">
        <f t="shared" si="249"/>
        <v>0</v>
      </c>
      <c r="GU108" s="52">
        <f t="shared" si="250"/>
        <v>0</v>
      </c>
      <c r="GV108" s="52">
        <v>0</v>
      </c>
      <c r="GW108" s="52">
        <v>0</v>
      </c>
      <c r="GX108" s="52">
        <v>1</v>
      </c>
      <c r="GY108" s="52">
        <v>0</v>
      </c>
      <c r="GZ108" s="52">
        <v>0</v>
      </c>
      <c r="HA108" s="52">
        <f t="shared" si="251"/>
        <v>0</v>
      </c>
      <c r="HB108" s="52">
        <f t="shared" si="252"/>
        <v>0</v>
      </c>
      <c r="HC108" s="52">
        <f t="shared" si="253"/>
        <v>0.96153846153846156</v>
      </c>
      <c r="HD108" s="52">
        <f t="shared" si="254"/>
        <v>0</v>
      </c>
      <c r="HE108" s="52">
        <f t="shared" si="255"/>
        <v>0</v>
      </c>
      <c r="HF108" s="54">
        <v>331</v>
      </c>
      <c r="HG108" s="54">
        <v>271</v>
      </c>
      <c r="HH108" s="54">
        <v>202</v>
      </c>
      <c r="HI108" s="54">
        <v>286</v>
      </c>
      <c r="HJ108" s="54">
        <v>206</v>
      </c>
      <c r="HK108" s="54">
        <v>1504</v>
      </c>
      <c r="HL108" s="54">
        <v>1397</v>
      </c>
      <c r="HM108" s="54">
        <v>1353</v>
      </c>
      <c r="HN108" s="54">
        <v>1460</v>
      </c>
      <c r="HO108" s="54">
        <v>1398</v>
      </c>
      <c r="HP108" s="52">
        <f t="shared" si="256"/>
        <v>22.007978723404257</v>
      </c>
      <c r="HQ108" s="52">
        <f t="shared" si="257"/>
        <v>19.398711524695777</v>
      </c>
      <c r="HR108" s="52">
        <f t="shared" si="258"/>
        <v>14.929785661492978</v>
      </c>
      <c r="HS108" s="52">
        <f t="shared" si="259"/>
        <v>19.589041095890412</v>
      </c>
      <c r="HT108" s="52">
        <f t="shared" si="260"/>
        <v>14.735336194563661</v>
      </c>
    </row>
    <row r="109" spans="1:228" ht="15.75" thickBot="1">
      <c r="A109" s="43">
        <v>260820</v>
      </c>
      <c r="B109" s="43" t="s">
        <v>32</v>
      </c>
      <c r="C109" s="47">
        <v>2603</v>
      </c>
      <c r="D109" s="63">
        <v>1133</v>
      </c>
      <c r="E109" s="63">
        <v>1160</v>
      </c>
      <c r="F109" s="63">
        <v>1155.3333333333333</v>
      </c>
      <c r="G109" s="63">
        <v>1152.6666666666667</v>
      </c>
      <c r="H109" s="63">
        <v>1153.3333333333333</v>
      </c>
      <c r="I109" s="63">
        <v>2889</v>
      </c>
      <c r="J109" s="63">
        <v>2146</v>
      </c>
      <c r="K109" s="63">
        <v>2409</v>
      </c>
      <c r="L109" s="63">
        <v>2462</v>
      </c>
      <c r="M109" s="63">
        <v>2779</v>
      </c>
      <c r="N109" s="63">
        <v>16397</v>
      </c>
      <c r="O109" s="63">
        <v>16458</v>
      </c>
      <c r="P109" s="63">
        <v>16498</v>
      </c>
      <c r="Q109" s="63">
        <v>15773</v>
      </c>
      <c r="R109" s="63">
        <v>15762</v>
      </c>
      <c r="S109" s="64">
        <v>460</v>
      </c>
      <c r="T109" s="64">
        <v>627</v>
      </c>
      <c r="U109" s="64">
        <v>526</v>
      </c>
      <c r="V109" s="64">
        <v>486</v>
      </c>
      <c r="W109" s="64">
        <v>259</v>
      </c>
      <c r="X109" s="52">
        <f t="shared" si="181"/>
        <v>0.4060017652250662</v>
      </c>
      <c r="Y109" s="52">
        <f t="shared" si="182"/>
        <v>0.54051724137931034</v>
      </c>
      <c r="Z109" s="52">
        <f t="shared" si="183"/>
        <v>0.45527986151182925</v>
      </c>
      <c r="AA109" s="52">
        <f t="shared" si="184"/>
        <v>0.421631000578369</v>
      </c>
      <c r="AB109" s="52">
        <f t="shared" si="185"/>
        <v>0.22456647398843932</v>
      </c>
      <c r="AC109" s="52">
        <v>2840</v>
      </c>
      <c r="AD109" s="52">
        <v>2101</v>
      </c>
      <c r="AE109" s="52">
        <v>2352</v>
      </c>
      <c r="AF109" s="52">
        <v>2405</v>
      </c>
      <c r="AG109" s="61">
        <v>2736</v>
      </c>
      <c r="AH109" s="52">
        <f t="shared" si="186"/>
        <v>98.303911388023536</v>
      </c>
      <c r="AI109" s="52">
        <f t="shared" si="187"/>
        <v>97.903075489282386</v>
      </c>
      <c r="AJ109" s="52">
        <f t="shared" si="188"/>
        <v>97.633872976338736</v>
      </c>
      <c r="AK109" s="52">
        <f t="shared" si="189"/>
        <v>97.684809098294068</v>
      </c>
      <c r="AL109" s="52">
        <f t="shared" si="190"/>
        <v>98.452680820439014</v>
      </c>
      <c r="AM109" s="52">
        <v>3025</v>
      </c>
      <c r="AN109" s="52">
        <v>7104</v>
      </c>
      <c r="AO109" s="52">
        <v>2534</v>
      </c>
      <c r="AP109" s="52">
        <v>0</v>
      </c>
      <c r="AQ109" s="61">
        <v>0</v>
      </c>
      <c r="AR109" s="52">
        <f t="shared" si="191"/>
        <v>18.448496676221261</v>
      </c>
      <c r="AS109" s="52">
        <f t="shared" si="192"/>
        <v>43.164418519868761</v>
      </c>
      <c r="AT109" s="52">
        <f t="shared" si="193"/>
        <v>15.359437507576676</v>
      </c>
      <c r="AU109" s="52">
        <f t="shared" si="194"/>
        <v>0</v>
      </c>
      <c r="AV109" s="52">
        <f t="shared" si="195"/>
        <v>0</v>
      </c>
      <c r="AW109" s="52">
        <v>48845</v>
      </c>
      <c r="AX109" s="52">
        <v>49906</v>
      </c>
      <c r="AY109" s="52">
        <v>49010</v>
      </c>
      <c r="AZ109" s="52">
        <v>49356</v>
      </c>
      <c r="BA109" s="61">
        <v>53739</v>
      </c>
      <c r="BB109" s="52">
        <v>49653</v>
      </c>
      <c r="BC109" s="52">
        <v>46606</v>
      </c>
      <c r="BD109" s="52">
        <v>46499</v>
      </c>
      <c r="BE109" s="52">
        <v>49343</v>
      </c>
      <c r="BF109" s="61">
        <v>49260</v>
      </c>
      <c r="BG109" s="52">
        <f t="shared" si="196"/>
        <v>1.0165421230422766</v>
      </c>
      <c r="BH109" s="52">
        <f t="shared" si="197"/>
        <v>0.93387568629022566</v>
      </c>
      <c r="BI109" s="52">
        <f t="shared" si="198"/>
        <v>0.94876555804937768</v>
      </c>
      <c r="BJ109" s="52">
        <f t="shared" si="199"/>
        <v>0.99973660750465998</v>
      </c>
      <c r="BK109" s="52">
        <f t="shared" si="200"/>
        <v>0.91665271032211249</v>
      </c>
      <c r="BL109" s="52">
        <v>308</v>
      </c>
      <c r="BM109" s="52">
        <v>283</v>
      </c>
      <c r="BN109" s="52">
        <v>209</v>
      </c>
      <c r="BO109" s="52">
        <v>291</v>
      </c>
      <c r="BP109" s="61">
        <v>284</v>
      </c>
      <c r="BQ109" s="52">
        <v>148</v>
      </c>
      <c r="BR109" s="52">
        <v>136</v>
      </c>
      <c r="BS109" s="52">
        <v>95</v>
      </c>
      <c r="BT109" s="52">
        <v>144</v>
      </c>
      <c r="BU109" s="61">
        <v>149</v>
      </c>
      <c r="BV109" s="52">
        <f t="shared" si="201"/>
        <v>48.051948051948052</v>
      </c>
      <c r="BW109" s="52">
        <f t="shared" si="202"/>
        <v>48.056537102473499</v>
      </c>
      <c r="BX109" s="52">
        <f t="shared" si="203"/>
        <v>45.454545454545453</v>
      </c>
      <c r="BY109" s="52">
        <f t="shared" si="204"/>
        <v>49.484536082474229</v>
      </c>
      <c r="BZ109" s="52">
        <f t="shared" si="205"/>
        <v>52.464788732394361</v>
      </c>
      <c r="CA109" s="52">
        <v>16</v>
      </c>
      <c r="CB109" s="52">
        <v>23</v>
      </c>
      <c r="CC109" s="52">
        <v>17</v>
      </c>
      <c r="CD109" s="52">
        <v>18</v>
      </c>
      <c r="CE109" s="61">
        <v>22</v>
      </c>
      <c r="CF109" s="52">
        <f t="shared" si="206"/>
        <v>5.1948051948051948</v>
      </c>
      <c r="CG109" s="52">
        <f t="shared" si="207"/>
        <v>8.1272084805653702</v>
      </c>
      <c r="CH109" s="52">
        <f t="shared" si="208"/>
        <v>8.133971291866029</v>
      </c>
      <c r="CI109" s="52">
        <f t="shared" si="209"/>
        <v>6.1855670103092786</v>
      </c>
      <c r="CJ109" s="52">
        <f t="shared" si="210"/>
        <v>7.7464788732394361</v>
      </c>
      <c r="CK109" s="52">
        <v>2496</v>
      </c>
      <c r="CL109" s="52">
        <v>2712</v>
      </c>
      <c r="CM109" s="52">
        <v>2973</v>
      </c>
      <c r="CN109" s="52">
        <v>3334</v>
      </c>
      <c r="CO109" s="61">
        <v>3627</v>
      </c>
      <c r="CP109" s="52">
        <v>2398</v>
      </c>
      <c r="CQ109" s="52">
        <v>2505</v>
      </c>
      <c r="CR109" s="52">
        <v>2839</v>
      </c>
      <c r="CS109" s="52">
        <v>3130</v>
      </c>
      <c r="CT109" s="61">
        <v>3505</v>
      </c>
      <c r="CU109" s="52">
        <f t="shared" si="211"/>
        <v>96.073717948717956</v>
      </c>
      <c r="CV109" s="52">
        <f t="shared" si="212"/>
        <v>92.36725663716814</v>
      </c>
      <c r="CW109" s="52">
        <f t="shared" si="213"/>
        <v>95.492768247561386</v>
      </c>
      <c r="CX109" s="52">
        <f t="shared" si="214"/>
        <v>93.881223755248953</v>
      </c>
      <c r="CY109" s="52">
        <f t="shared" si="215"/>
        <v>96.636338571822449</v>
      </c>
      <c r="CZ109" s="52">
        <v>10690</v>
      </c>
      <c r="DA109" s="52">
        <v>11286</v>
      </c>
      <c r="DB109" s="52">
        <v>11587</v>
      </c>
      <c r="DC109" s="52">
        <v>12086</v>
      </c>
      <c r="DD109" s="61">
        <v>12813</v>
      </c>
      <c r="DE109" s="52">
        <v>10296</v>
      </c>
      <c r="DF109" s="52">
        <v>10309</v>
      </c>
      <c r="DG109" s="52">
        <v>10742</v>
      </c>
      <c r="DH109" s="52">
        <v>11193</v>
      </c>
      <c r="DI109" s="61">
        <v>11847</v>
      </c>
      <c r="DJ109" s="52">
        <f t="shared" si="216"/>
        <v>96.314312441534142</v>
      </c>
      <c r="DK109" s="52">
        <f t="shared" si="217"/>
        <v>91.343257132730812</v>
      </c>
      <c r="DL109" s="52">
        <f t="shared" si="218"/>
        <v>92.707344437731948</v>
      </c>
      <c r="DM109" s="52">
        <f t="shared" si="219"/>
        <v>92.611285785206022</v>
      </c>
      <c r="DN109" s="52">
        <f t="shared" si="220"/>
        <v>92.460782018262705</v>
      </c>
      <c r="DO109" s="52">
        <v>938</v>
      </c>
      <c r="DP109" s="52">
        <v>859</v>
      </c>
      <c r="DQ109" s="52">
        <v>746</v>
      </c>
      <c r="DR109" s="52">
        <v>811</v>
      </c>
      <c r="DS109" s="52">
        <v>841</v>
      </c>
      <c r="DT109" s="52">
        <v>544</v>
      </c>
      <c r="DU109" s="52">
        <v>472</v>
      </c>
      <c r="DV109" s="52">
        <v>412</v>
      </c>
      <c r="DW109" s="52">
        <v>415</v>
      </c>
      <c r="DX109" s="52">
        <v>490</v>
      </c>
      <c r="DY109" s="52">
        <f t="shared" si="221"/>
        <v>57.995735607675904</v>
      </c>
      <c r="DZ109" s="52">
        <f t="shared" si="222"/>
        <v>54.947613504074511</v>
      </c>
      <c r="EA109" s="52">
        <f t="shared" si="223"/>
        <v>55.227882037533519</v>
      </c>
      <c r="EB109" s="52">
        <f t="shared" si="224"/>
        <v>51.171393341553639</v>
      </c>
      <c r="EC109" s="52">
        <f t="shared" si="225"/>
        <v>58.263971462544596</v>
      </c>
      <c r="ED109" s="52">
        <v>6180</v>
      </c>
      <c r="EE109" s="52">
        <v>5892</v>
      </c>
      <c r="EF109" s="52">
        <v>5433</v>
      </c>
      <c r="EG109" s="52">
        <v>5221</v>
      </c>
      <c r="EH109" s="52">
        <v>5752</v>
      </c>
      <c r="EI109" s="52">
        <v>132</v>
      </c>
      <c r="EJ109" s="52">
        <v>179</v>
      </c>
      <c r="EK109" s="52">
        <v>110</v>
      </c>
      <c r="EL109" s="52">
        <v>126</v>
      </c>
      <c r="EM109" s="52">
        <v>124</v>
      </c>
      <c r="EN109" s="52">
        <f t="shared" si="226"/>
        <v>2.1359223300970873</v>
      </c>
      <c r="EO109" s="52">
        <f t="shared" si="227"/>
        <v>3.0380176510522743</v>
      </c>
      <c r="EP109" s="52">
        <f t="shared" si="228"/>
        <v>2.0246640898214614</v>
      </c>
      <c r="EQ109" s="52">
        <f t="shared" si="229"/>
        <v>2.4133307795441485</v>
      </c>
      <c r="ER109" s="52">
        <f t="shared" si="230"/>
        <v>2.1557719054242002</v>
      </c>
      <c r="ES109" s="52">
        <v>14</v>
      </c>
      <c r="ET109" s="52">
        <v>14</v>
      </c>
      <c r="EU109" s="52">
        <v>4</v>
      </c>
      <c r="EV109" s="52">
        <v>0</v>
      </c>
      <c r="EW109" s="52">
        <v>2</v>
      </c>
      <c r="EX109" s="52">
        <v>1</v>
      </c>
      <c r="EY109" s="52">
        <v>6</v>
      </c>
      <c r="EZ109" s="52">
        <v>2</v>
      </c>
      <c r="FA109" s="52">
        <v>0</v>
      </c>
      <c r="FB109" s="52">
        <v>0</v>
      </c>
      <c r="FC109" s="52">
        <v>5</v>
      </c>
      <c r="FD109" s="52">
        <v>3</v>
      </c>
      <c r="FE109" s="52">
        <v>2</v>
      </c>
      <c r="FF109" s="52">
        <v>0</v>
      </c>
      <c r="FG109" s="52">
        <v>1</v>
      </c>
      <c r="FH109" s="52">
        <f t="shared" si="231"/>
        <v>7.1428571428571423</v>
      </c>
      <c r="FI109" s="52">
        <f t="shared" si="232"/>
        <v>42.857142857142854</v>
      </c>
      <c r="FJ109" s="52">
        <f t="shared" si="233"/>
        <v>50</v>
      </c>
      <c r="FK109" s="52">
        <f t="shared" si="234"/>
        <v>0</v>
      </c>
      <c r="FL109" s="52">
        <f t="shared" si="235"/>
        <v>0</v>
      </c>
      <c r="FM109" s="52">
        <f t="shared" si="236"/>
        <v>35.714285714285715</v>
      </c>
      <c r="FN109" s="52">
        <f t="shared" si="237"/>
        <v>21.428571428571427</v>
      </c>
      <c r="FO109" s="52">
        <f t="shared" si="238"/>
        <v>50</v>
      </c>
      <c r="FP109" s="52">
        <f t="shared" si="239"/>
        <v>0</v>
      </c>
      <c r="FQ109" s="52">
        <f t="shared" si="240"/>
        <v>50</v>
      </c>
      <c r="FR109" s="52">
        <v>0</v>
      </c>
      <c r="FS109" s="52">
        <v>6</v>
      </c>
      <c r="FT109" s="52">
        <v>10</v>
      </c>
      <c r="FU109" s="52">
        <v>12</v>
      </c>
      <c r="FV109" s="52">
        <v>3</v>
      </c>
      <c r="FW109" s="52">
        <v>5</v>
      </c>
      <c r="FX109" s="52">
        <v>52</v>
      </c>
      <c r="FY109" s="52">
        <v>62</v>
      </c>
      <c r="FZ109" s="52">
        <v>59</v>
      </c>
      <c r="GA109" s="52">
        <v>22</v>
      </c>
      <c r="GB109" s="52">
        <f t="shared" si="241"/>
        <v>0</v>
      </c>
      <c r="GC109" s="52">
        <f t="shared" si="242"/>
        <v>11.538461538461538</v>
      </c>
      <c r="GD109" s="52">
        <f t="shared" si="243"/>
        <v>16.129032258064516</v>
      </c>
      <c r="GE109" s="52">
        <f t="shared" si="244"/>
        <v>20.33898305084746</v>
      </c>
      <c r="GF109" s="52">
        <f t="shared" si="245"/>
        <v>13.636363636363635</v>
      </c>
      <c r="GG109" s="52">
        <v>0</v>
      </c>
      <c r="GH109" s="52">
        <v>2</v>
      </c>
      <c r="GI109" s="52">
        <v>1</v>
      </c>
      <c r="GJ109" s="52">
        <v>0</v>
      </c>
      <c r="GK109" s="52">
        <v>0</v>
      </c>
      <c r="GL109" s="52">
        <v>3928</v>
      </c>
      <c r="GM109" s="52">
        <v>4003</v>
      </c>
      <c r="GN109" s="52">
        <v>4096</v>
      </c>
      <c r="GO109" s="52">
        <v>4091</v>
      </c>
      <c r="GP109" s="52">
        <v>4090</v>
      </c>
      <c r="GQ109" s="52">
        <f t="shared" si="246"/>
        <v>0</v>
      </c>
      <c r="GR109" s="52">
        <f t="shared" si="247"/>
        <v>4.9962528103922059</v>
      </c>
      <c r="GS109" s="52">
        <f t="shared" si="248"/>
        <v>2.44140625</v>
      </c>
      <c r="GT109" s="52">
        <f t="shared" si="249"/>
        <v>0</v>
      </c>
      <c r="GU109" s="52">
        <f t="shared" si="250"/>
        <v>0</v>
      </c>
      <c r="GV109" s="52">
        <v>0</v>
      </c>
      <c r="GW109" s="52">
        <v>0</v>
      </c>
      <c r="GX109" s="52">
        <v>0</v>
      </c>
      <c r="GY109" s="52">
        <v>0</v>
      </c>
      <c r="GZ109" s="52">
        <v>0</v>
      </c>
      <c r="HA109" s="52">
        <f t="shared" si="251"/>
        <v>0</v>
      </c>
      <c r="HB109" s="52">
        <f t="shared" si="252"/>
        <v>0</v>
      </c>
      <c r="HC109" s="52">
        <f t="shared" si="253"/>
        <v>0</v>
      </c>
      <c r="HD109" s="52">
        <f t="shared" si="254"/>
        <v>0</v>
      </c>
      <c r="HE109" s="52">
        <f t="shared" si="255"/>
        <v>0</v>
      </c>
      <c r="HF109" s="54">
        <v>219</v>
      </c>
      <c r="HG109" s="54">
        <v>344</v>
      </c>
      <c r="HH109" s="54">
        <v>308</v>
      </c>
      <c r="HI109" s="54">
        <v>338</v>
      </c>
      <c r="HJ109" s="54">
        <v>155</v>
      </c>
      <c r="HK109" s="54">
        <v>924</v>
      </c>
      <c r="HL109" s="54">
        <v>1052</v>
      </c>
      <c r="HM109" s="54">
        <v>1053</v>
      </c>
      <c r="HN109" s="54">
        <v>1237</v>
      </c>
      <c r="HO109" s="54">
        <v>929</v>
      </c>
      <c r="HP109" s="52">
        <f t="shared" si="256"/>
        <v>23.7012987012987</v>
      </c>
      <c r="HQ109" s="52">
        <f t="shared" si="257"/>
        <v>32.699619771863119</v>
      </c>
      <c r="HR109" s="52">
        <f t="shared" si="258"/>
        <v>29.249762583095919</v>
      </c>
      <c r="HS109" s="52">
        <f t="shared" si="259"/>
        <v>27.324171382376715</v>
      </c>
      <c r="HT109" s="52">
        <f t="shared" si="260"/>
        <v>16.684607104413349</v>
      </c>
    </row>
    <row r="110" spans="1:228" ht="15.75" thickBot="1">
      <c r="A110" s="43">
        <v>260825</v>
      </c>
      <c r="B110" s="43" t="s">
        <v>67</v>
      </c>
      <c r="C110" s="47">
        <v>2605</v>
      </c>
      <c r="D110" s="63">
        <v>753</v>
      </c>
      <c r="E110" s="63">
        <v>774.66666666666663</v>
      </c>
      <c r="F110" s="63">
        <v>762.33333333333337</v>
      </c>
      <c r="G110" s="63">
        <v>768.33333333333337</v>
      </c>
      <c r="H110" s="63">
        <v>772.33333333333337</v>
      </c>
      <c r="I110" s="63">
        <v>2121</v>
      </c>
      <c r="J110" s="63">
        <v>3085</v>
      </c>
      <c r="K110" s="63">
        <v>1767</v>
      </c>
      <c r="L110" s="63">
        <v>1948</v>
      </c>
      <c r="M110" s="63">
        <v>1773</v>
      </c>
      <c r="N110" s="63">
        <v>10892</v>
      </c>
      <c r="O110" s="63">
        <v>10965</v>
      </c>
      <c r="P110" s="63">
        <v>11086</v>
      </c>
      <c r="Q110" s="63">
        <v>10604</v>
      </c>
      <c r="R110" s="63">
        <v>10674</v>
      </c>
      <c r="S110" s="64">
        <v>0</v>
      </c>
      <c r="T110" s="64">
        <v>113</v>
      </c>
      <c r="U110" s="64">
        <v>681</v>
      </c>
      <c r="V110" s="64">
        <v>545</v>
      </c>
      <c r="W110" s="64">
        <v>494</v>
      </c>
      <c r="X110" s="52">
        <f t="shared" si="181"/>
        <v>0</v>
      </c>
      <c r="Y110" s="52">
        <f t="shared" si="182"/>
        <v>0.14586919104991394</v>
      </c>
      <c r="Z110" s="52">
        <f t="shared" si="183"/>
        <v>0.89331001311762126</v>
      </c>
      <c r="AA110" s="52">
        <f t="shared" si="184"/>
        <v>0.70932754880694138</v>
      </c>
      <c r="AB110" s="52">
        <f t="shared" si="185"/>
        <v>0.63962019853258523</v>
      </c>
      <c r="AC110" s="52">
        <v>2100</v>
      </c>
      <c r="AD110" s="52">
        <v>2877</v>
      </c>
      <c r="AE110" s="52">
        <v>1753</v>
      </c>
      <c r="AF110" s="52">
        <v>1924</v>
      </c>
      <c r="AG110" s="61">
        <v>1766</v>
      </c>
      <c r="AH110" s="52">
        <f t="shared" si="186"/>
        <v>99.009900990099013</v>
      </c>
      <c r="AI110" s="52">
        <f t="shared" si="187"/>
        <v>93.25769854132902</v>
      </c>
      <c r="AJ110" s="52">
        <f t="shared" si="188"/>
        <v>99.207696661007361</v>
      </c>
      <c r="AK110" s="52">
        <f t="shared" si="189"/>
        <v>98.767967145790564</v>
      </c>
      <c r="AL110" s="52">
        <f t="shared" si="190"/>
        <v>99.605188945290465</v>
      </c>
      <c r="AM110" s="52">
        <v>6</v>
      </c>
      <c r="AN110" s="52">
        <v>3728</v>
      </c>
      <c r="AO110" s="52">
        <v>1536</v>
      </c>
      <c r="AP110" s="52">
        <v>1180</v>
      </c>
      <c r="AQ110" s="61">
        <v>1529</v>
      </c>
      <c r="AR110" s="52">
        <f t="shared" si="191"/>
        <v>5.5086301872934271E-2</v>
      </c>
      <c r="AS110" s="52">
        <f t="shared" si="192"/>
        <v>33.999088007295938</v>
      </c>
      <c r="AT110" s="52">
        <f t="shared" si="193"/>
        <v>13.855313007396717</v>
      </c>
      <c r="AU110" s="52">
        <f t="shared" si="194"/>
        <v>11.127876273104489</v>
      </c>
      <c r="AV110" s="52">
        <f t="shared" si="195"/>
        <v>14.324526887764662</v>
      </c>
      <c r="AW110" s="52">
        <v>34017</v>
      </c>
      <c r="AX110" s="52">
        <v>34518</v>
      </c>
      <c r="AY110" s="52">
        <v>31992</v>
      </c>
      <c r="AZ110" s="52">
        <v>34415</v>
      </c>
      <c r="BA110" s="61">
        <v>33968</v>
      </c>
      <c r="BB110" s="52">
        <v>35702</v>
      </c>
      <c r="BC110" s="52">
        <v>35651</v>
      </c>
      <c r="BD110" s="52">
        <v>29913</v>
      </c>
      <c r="BE110" s="52">
        <v>30980</v>
      </c>
      <c r="BF110" s="61">
        <v>31307</v>
      </c>
      <c r="BG110" s="52">
        <f t="shared" si="196"/>
        <v>1.0495340565011613</v>
      </c>
      <c r="BH110" s="52">
        <f t="shared" si="197"/>
        <v>1.0328234544295729</v>
      </c>
      <c r="BI110" s="52">
        <f t="shared" si="198"/>
        <v>0.93501500375093771</v>
      </c>
      <c r="BJ110" s="52">
        <f t="shared" si="199"/>
        <v>0.90018887113177393</v>
      </c>
      <c r="BK110" s="52">
        <f t="shared" si="200"/>
        <v>0.92166156382477626</v>
      </c>
      <c r="BL110" s="52">
        <v>220</v>
      </c>
      <c r="BM110" s="52">
        <v>198</v>
      </c>
      <c r="BN110" s="52">
        <v>183</v>
      </c>
      <c r="BO110" s="52">
        <v>187</v>
      </c>
      <c r="BP110" s="61">
        <v>164</v>
      </c>
      <c r="BQ110" s="52">
        <v>95</v>
      </c>
      <c r="BR110" s="52">
        <v>96</v>
      </c>
      <c r="BS110" s="52">
        <v>107</v>
      </c>
      <c r="BT110" s="52">
        <v>126</v>
      </c>
      <c r="BU110" s="61">
        <v>104</v>
      </c>
      <c r="BV110" s="52">
        <f t="shared" si="201"/>
        <v>43.18181818181818</v>
      </c>
      <c r="BW110" s="52">
        <f t="shared" si="202"/>
        <v>48.484848484848484</v>
      </c>
      <c r="BX110" s="52">
        <f t="shared" si="203"/>
        <v>58.469945355191257</v>
      </c>
      <c r="BY110" s="52">
        <f t="shared" si="204"/>
        <v>67.379679144385022</v>
      </c>
      <c r="BZ110" s="52">
        <f t="shared" si="205"/>
        <v>63.414634146341463</v>
      </c>
      <c r="CA110" s="52">
        <v>19</v>
      </c>
      <c r="CB110" s="52">
        <v>17</v>
      </c>
      <c r="CC110" s="52">
        <v>13</v>
      </c>
      <c r="CD110" s="52">
        <v>14</v>
      </c>
      <c r="CE110" s="61">
        <v>10</v>
      </c>
      <c r="CF110" s="52">
        <f t="shared" si="206"/>
        <v>8.6363636363636367</v>
      </c>
      <c r="CG110" s="52">
        <f t="shared" si="207"/>
        <v>8.5858585858585847</v>
      </c>
      <c r="CH110" s="52">
        <f t="shared" si="208"/>
        <v>7.1038251366120218</v>
      </c>
      <c r="CI110" s="52">
        <f t="shared" si="209"/>
        <v>7.4866310160427805</v>
      </c>
      <c r="CJ110" s="52">
        <f t="shared" si="210"/>
        <v>6.0975609756097562</v>
      </c>
      <c r="CK110" s="52">
        <v>1767</v>
      </c>
      <c r="CL110" s="52">
        <v>2121</v>
      </c>
      <c r="CM110" s="52">
        <v>2033</v>
      </c>
      <c r="CN110" s="52">
        <v>2295</v>
      </c>
      <c r="CO110" s="61">
        <v>2374</v>
      </c>
      <c r="CP110" s="52">
        <v>1758</v>
      </c>
      <c r="CQ110" s="52">
        <v>2114</v>
      </c>
      <c r="CR110" s="52">
        <v>2008</v>
      </c>
      <c r="CS110" s="52">
        <v>2224</v>
      </c>
      <c r="CT110" s="61">
        <v>2286</v>
      </c>
      <c r="CU110" s="52">
        <f t="shared" si="211"/>
        <v>99.490662139219012</v>
      </c>
      <c r="CV110" s="52">
        <f t="shared" si="212"/>
        <v>99.669966996699671</v>
      </c>
      <c r="CW110" s="52">
        <f t="shared" si="213"/>
        <v>98.770290211510087</v>
      </c>
      <c r="CX110" s="52">
        <f t="shared" si="214"/>
        <v>96.906318082788673</v>
      </c>
      <c r="CY110" s="52">
        <f t="shared" si="215"/>
        <v>96.293176074136483</v>
      </c>
      <c r="CZ110" s="52">
        <v>9045</v>
      </c>
      <c r="DA110" s="52">
        <v>10089</v>
      </c>
      <c r="DB110" s="52">
        <v>9900</v>
      </c>
      <c r="DC110" s="52">
        <v>10806</v>
      </c>
      <c r="DD110" s="61">
        <v>11086</v>
      </c>
      <c r="DE110" s="52">
        <v>9012</v>
      </c>
      <c r="DF110" s="52">
        <v>10053</v>
      </c>
      <c r="DG110" s="52">
        <v>9615</v>
      </c>
      <c r="DH110" s="52">
        <v>10400</v>
      </c>
      <c r="DI110" s="61">
        <v>10519</v>
      </c>
      <c r="DJ110" s="52">
        <f t="shared" si="216"/>
        <v>99.635157545605296</v>
      </c>
      <c r="DK110" s="52">
        <f t="shared" si="217"/>
        <v>99.643175735950038</v>
      </c>
      <c r="DL110" s="52">
        <f t="shared" si="218"/>
        <v>97.121212121212125</v>
      </c>
      <c r="DM110" s="52">
        <f t="shared" si="219"/>
        <v>96.242828058486026</v>
      </c>
      <c r="DN110" s="52">
        <f t="shared" si="220"/>
        <v>94.885441096878935</v>
      </c>
      <c r="DO110" s="52">
        <v>754</v>
      </c>
      <c r="DP110" s="52">
        <v>639</v>
      </c>
      <c r="DQ110" s="52">
        <v>575</v>
      </c>
      <c r="DR110" s="52">
        <v>651</v>
      </c>
      <c r="DS110" s="52">
        <v>542</v>
      </c>
      <c r="DT110" s="52">
        <v>575</v>
      </c>
      <c r="DU110" s="52">
        <v>461</v>
      </c>
      <c r="DV110" s="52">
        <v>433</v>
      </c>
      <c r="DW110" s="52">
        <v>500</v>
      </c>
      <c r="DX110" s="52">
        <v>397</v>
      </c>
      <c r="DY110" s="52">
        <f t="shared" si="221"/>
        <v>76.259946949602124</v>
      </c>
      <c r="DZ110" s="52">
        <f t="shared" si="222"/>
        <v>72.143974960876363</v>
      </c>
      <c r="EA110" s="52">
        <f t="shared" si="223"/>
        <v>75.304347826086953</v>
      </c>
      <c r="EB110" s="52">
        <f t="shared" si="224"/>
        <v>76.804915514592935</v>
      </c>
      <c r="EC110" s="52">
        <f t="shared" si="225"/>
        <v>73.247232472324725</v>
      </c>
      <c r="ED110" s="52">
        <v>4500</v>
      </c>
      <c r="EE110" s="52">
        <v>4484</v>
      </c>
      <c r="EF110" s="52">
        <v>3818</v>
      </c>
      <c r="EG110" s="52">
        <v>4179</v>
      </c>
      <c r="EH110" s="52">
        <v>3836</v>
      </c>
      <c r="EI110" s="52">
        <v>69</v>
      </c>
      <c r="EJ110" s="52">
        <v>94</v>
      </c>
      <c r="EK110" s="52">
        <v>63</v>
      </c>
      <c r="EL110" s="52">
        <v>31</v>
      </c>
      <c r="EM110" s="52">
        <v>40</v>
      </c>
      <c r="EN110" s="52">
        <f t="shared" si="226"/>
        <v>1.5333333333333332</v>
      </c>
      <c r="EO110" s="52">
        <f t="shared" si="227"/>
        <v>2.0963425512934881</v>
      </c>
      <c r="EP110" s="52">
        <f t="shared" si="228"/>
        <v>1.650078575170246</v>
      </c>
      <c r="EQ110" s="52">
        <f t="shared" si="229"/>
        <v>0.74180425939219907</v>
      </c>
      <c r="ER110" s="52">
        <f t="shared" si="230"/>
        <v>1.0427528675703857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0</v>
      </c>
      <c r="FB110" s="52">
        <v>0</v>
      </c>
      <c r="FC110" s="52">
        <v>0</v>
      </c>
      <c r="FD110" s="52">
        <v>0</v>
      </c>
      <c r="FE110" s="52">
        <v>0</v>
      </c>
      <c r="FF110" s="52">
        <v>0</v>
      </c>
      <c r="FG110" s="52">
        <v>0</v>
      </c>
      <c r="FH110" s="52">
        <f t="shared" si="231"/>
        <v>0</v>
      </c>
      <c r="FI110" s="52">
        <f t="shared" si="232"/>
        <v>0</v>
      </c>
      <c r="FJ110" s="52">
        <f t="shared" si="233"/>
        <v>0</v>
      </c>
      <c r="FK110" s="52">
        <f t="shared" si="234"/>
        <v>0</v>
      </c>
      <c r="FL110" s="52">
        <f t="shared" si="235"/>
        <v>0</v>
      </c>
      <c r="FM110" s="52">
        <f t="shared" si="236"/>
        <v>0</v>
      </c>
      <c r="FN110" s="52">
        <f t="shared" si="237"/>
        <v>0</v>
      </c>
      <c r="FO110" s="52">
        <f t="shared" si="238"/>
        <v>0</v>
      </c>
      <c r="FP110" s="52">
        <f t="shared" si="239"/>
        <v>0</v>
      </c>
      <c r="FQ110" s="52">
        <f t="shared" si="240"/>
        <v>0</v>
      </c>
      <c r="FR110" s="52">
        <v>0</v>
      </c>
      <c r="FS110" s="52">
        <v>0</v>
      </c>
      <c r="FT110" s="52">
        <v>0</v>
      </c>
      <c r="FU110" s="52">
        <v>0</v>
      </c>
      <c r="FV110" s="52">
        <v>0</v>
      </c>
      <c r="FW110" s="52">
        <v>0</v>
      </c>
      <c r="FX110" s="52">
        <v>0</v>
      </c>
      <c r="FY110" s="52">
        <v>0</v>
      </c>
      <c r="FZ110" s="52">
        <v>0</v>
      </c>
      <c r="GA110" s="52">
        <v>0</v>
      </c>
      <c r="GB110" s="52">
        <f t="shared" si="241"/>
        <v>0</v>
      </c>
      <c r="GC110" s="52">
        <f t="shared" si="242"/>
        <v>0</v>
      </c>
      <c r="GD110" s="52">
        <f t="shared" si="243"/>
        <v>0</v>
      </c>
      <c r="GE110" s="52">
        <f t="shared" si="244"/>
        <v>0</v>
      </c>
      <c r="GF110" s="52">
        <f t="shared" si="245"/>
        <v>0</v>
      </c>
      <c r="GG110" s="52">
        <v>0</v>
      </c>
      <c r="GH110" s="52">
        <v>0</v>
      </c>
      <c r="GI110" s="52">
        <v>0</v>
      </c>
      <c r="GJ110" s="52">
        <v>0</v>
      </c>
      <c r="GK110" s="52">
        <v>0</v>
      </c>
      <c r="GL110" s="52">
        <v>3163</v>
      </c>
      <c r="GM110" s="52">
        <v>3242</v>
      </c>
      <c r="GN110" s="52">
        <v>3120</v>
      </c>
      <c r="GO110" s="52">
        <v>3142</v>
      </c>
      <c r="GP110" s="52">
        <v>3160</v>
      </c>
      <c r="GQ110" s="52">
        <f t="shared" si="246"/>
        <v>0</v>
      </c>
      <c r="GR110" s="52">
        <f t="shared" si="247"/>
        <v>0</v>
      </c>
      <c r="GS110" s="52">
        <f t="shared" si="248"/>
        <v>0</v>
      </c>
      <c r="GT110" s="52">
        <f t="shared" si="249"/>
        <v>0</v>
      </c>
      <c r="GU110" s="52">
        <f t="shared" si="250"/>
        <v>0</v>
      </c>
      <c r="GV110" s="52">
        <v>0</v>
      </c>
      <c r="GW110" s="52">
        <v>0</v>
      </c>
      <c r="GX110" s="52">
        <v>0</v>
      </c>
      <c r="GY110" s="52">
        <v>0</v>
      </c>
      <c r="GZ110" s="52">
        <v>0</v>
      </c>
      <c r="HA110" s="52">
        <f t="shared" si="251"/>
        <v>0</v>
      </c>
      <c r="HB110" s="52">
        <f t="shared" si="252"/>
        <v>0</v>
      </c>
      <c r="HC110" s="52">
        <f t="shared" si="253"/>
        <v>0</v>
      </c>
      <c r="HD110" s="52">
        <f t="shared" si="254"/>
        <v>0</v>
      </c>
      <c r="HE110" s="52">
        <f t="shared" si="255"/>
        <v>0</v>
      </c>
      <c r="HF110" s="54">
        <v>114</v>
      </c>
      <c r="HG110" s="54">
        <v>74</v>
      </c>
      <c r="HH110" s="54">
        <v>95</v>
      </c>
      <c r="HI110" s="54">
        <v>76</v>
      </c>
      <c r="HJ110" s="54">
        <v>53</v>
      </c>
      <c r="HK110" s="54">
        <v>731</v>
      </c>
      <c r="HL110" s="54">
        <v>579</v>
      </c>
      <c r="HM110" s="54">
        <v>588</v>
      </c>
      <c r="HN110" s="54">
        <v>599</v>
      </c>
      <c r="HO110" s="54">
        <v>447</v>
      </c>
      <c r="HP110" s="52">
        <f t="shared" si="256"/>
        <v>15.595075239398085</v>
      </c>
      <c r="HQ110" s="52">
        <f t="shared" si="257"/>
        <v>12.780656303972366</v>
      </c>
      <c r="HR110" s="52">
        <f t="shared" si="258"/>
        <v>16.156462585034014</v>
      </c>
      <c r="HS110" s="52">
        <f t="shared" si="259"/>
        <v>12.687813021702837</v>
      </c>
      <c r="HT110" s="52">
        <f t="shared" si="260"/>
        <v>11.856823266219239</v>
      </c>
    </row>
    <row r="111" spans="1:228" ht="15.75" thickBot="1">
      <c r="A111" s="43">
        <v>260830</v>
      </c>
      <c r="B111" s="43" t="s">
        <v>68</v>
      </c>
      <c r="C111" s="47">
        <v>2605</v>
      </c>
      <c r="D111" s="63">
        <v>1002.6666666666666</v>
      </c>
      <c r="E111" s="63">
        <v>1033.3333333333333</v>
      </c>
      <c r="F111" s="63">
        <v>1021</v>
      </c>
      <c r="G111" s="63">
        <v>1028</v>
      </c>
      <c r="H111" s="63">
        <v>1035.3333333333333</v>
      </c>
      <c r="I111" s="63">
        <v>2929</v>
      </c>
      <c r="J111" s="63">
        <v>3131</v>
      </c>
      <c r="K111" s="63">
        <v>2924</v>
      </c>
      <c r="L111" s="63">
        <v>3249</v>
      </c>
      <c r="M111" s="63">
        <v>2912</v>
      </c>
      <c r="N111" s="63">
        <v>12727</v>
      </c>
      <c r="O111" s="63">
        <v>14274</v>
      </c>
      <c r="P111" s="63">
        <v>14461</v>
      </c>
      <c r="Q111" s="63">
        <v>13705</v>
      </c>
      <c r="R111" s="63">
        <v>13804</v>
      </c>
      <c r="S111" s="64">
        <v>591</v>
      </c>
      <c r="T111" s="64">
        <v>778</v>
      </c>
      <c r="U111" s="64">
        <v>774</v>
      </c>
      <c r="V111" s="64">
        <v>582</v>
      </c>
      <c r="W111" s="64">
        <v>800</v>
      </c>
      <c r="X111" s="52">
        <f t="shared" si="181"/>
        <v>0.58942819148936176</v>
      </c>
      <c r="Y111" s="52">
        <f t="shared" si="182"/>
        <v>0.75290322580645164</v>
      </c>
      <c r="Z111" s="52">
        <f t="shared" si="183"/>
        <v>0.75808031341821747</v>
      </c>
      <c r="AA111" s="52">
        <f t="shared" si="184"/>
        <v>0.56614785992217898</v>
      </c>
      <c r="AB111" s="52">
        <f t="shared" si="185"/>
        <v>0.77269800386349008</v>
      </c>
      <c r="AC111" s="52">
        <v>2866</v>
      </c>
      <c r="AD111" s="52">
        <v>3092</v>
      </c>
      <c r="AE111" s="52">
        <v>2851</v>
      </c>
      <c r="AF111" s="52">
        <v>2987</v>
      </c>
      <c r="AG111" s="61">
        <v>2771</v>
      </c>
      <c r="AH111" s="52">
        <f t="shared" si="186"/>
        <v>97.849095254353031</v>
      </c>
      <c r="AI111" s="52">
        <f t="shared" si="187"/>
        <v>98.754391568189078</v>
      </c>
      <c r="AJ111" s="52">
        <f t="shared" si="188"/>
        <v>97.503419972640216</v>
      </c>
      <c r="AK111" s="52">
        <f t="shared" si="189"/>
        <v>91.935980301631275</v>
      </c>
      <c r="AL111" s="52">
        <f t="shared" si="190"/>
        <v>95.157967032967022</v>
      </c>
      <c r="AM111" s="52">
        <v>117</v>
      </c>
      <c r="AN111" s="52">
        <v>917</v>
      </c>
      <c r="AO111" s="52">
        <v>2160</v>
      </c>
      <c r="AP111" s="52">
        <v>1791</v>
      </c>
      <c r="AQ111" s="61">
        <v>2604</v>
      </c>
      <c r="AR111" s="52">
        <f t="shared" si="191"/>
        <v>0.91930541368743612</v>
      </c>
      <c r="AS111" s="52">
        <f t="shared" si="192"/>
        <v>6.4242678996777354</v>
      </c>
      <c r="AT111" s="52">
        <f t="shared" si="193"/>
        <v>14.936726367471129</v>
      </c>
      <c r="AU111" s="52">
        <f t="shared" si="194"/>
        <v>13.068223276176576</v>
      </c>
      <c r="AV111" s="52">
        <f t="shared" si="195"/>
        <v>18.864097363083165</v>
      </c>
      <c r="AW111" s="52">
        <v>48387</v>
      </c>
      <c r="AX111" s="52">
        <v>50887</v>
      </c>
      <c r="AY111" s="52">
        <v>52801</v>
      </c>
      <c r="AZ111" s="52">
        <v>54553</v>
      </c>
      <c r="BA111" s="61">
        <v>48607</v>
      </c>
      <c r="BB111" s="52">
        <v>52319</v>
      </c>
      <c r="BC111" s="52">
        <v>53187</v>
      </c>
      <c r="BD111" s="52">
        <v>55772</v>
      </c>
      <c r="BE111" s="52">
        <v>50481</v>
      </c>
      <c r="BF111" s="61">
        <v>44119</v>
      </c>
      <c r="BG111" s="52">
        <f t="shared" si="196"/>
        <v>1.0812614958563251</v>
      </c>
      <c r="BH111" s="52">
        <f t="shared" si="197"/>
        <v>1.0451981842120777</v>
      </c>
      <c r="BI111" s="52">
        <f t="shared" si="198"/>
        <v>1.056267873714513</v>
      </c>
      <c r="BJ111" s="52">
        <f t="shared" si="199"/>
        <v>0.92535699228273427</v>
      </c>
      <c r="BK111" s="52">
        <f t="shared" si="200"/>
        <v>0.90766761989013933</v>
      </c>
      <c r="BL111" s="52">
        <v>281</v>
      </c>
      <c r="BM111" s="52">
        <v>273</v>
      </c>
      <c r="BN111" s="52">
        <v>287</v>
      </c>
      <c r="BO111" s="52">
        <v>273</v>
      </c>
      <c r="BP111" s="61">
        <v>268</v>
      </c>
      <c r="BQ111" s="52">
        <v>137</v>
      </c>
      <c r="BR111" s="52">
        <v>135</v>
      </c>
      <c r="BS111" s="52">
        <v>181</v>
      </c>
      <c r="BT111" s="52">
        <v>182</v>
      </c>
      <c r="BU111" s="61">
        <v>201</v>
      </c>
      <c r="BV111" s="52">
        <f t="shared" si="201"/>
        <v>48.754448398576514</v>
      </c>
      <c r="BW111" s="52">
        <f t="shared" si="202"/>
        <v>49.450549450549453</v>
      </c>
      <c r="BX111" s="52">
        <f t="shared" si="203"/>
        <v>63.066202090592341</v>
      </c>
      <c r="BY111" s="52">
        <f t="shared" si="204"/>
        <v>66.666666666666657</v>
      </c>
      <c r="BZ111" s="52">
        <f t="shared" si="205"/>
        <v>75</v>
      </c>
      <c r="CA111" s="52">
        <v>16</v>
      </c>
      <c r="CB111" s="52">
        <v>24</v>
      </c>
      <c r="CC111" s="52">
        <v>19</v>
      </c>
      <c r="CD111" s="52">
        <v>31</v>
      </c>
      <c r="CE111" s="61">
        <v>16</v>
      </c>
      <c r="CF111" s="52">
        <f t="shared" si="206"/>
        <v>5.6939501779359425</v>
      </c>
      <c r="CG111" s="52">
        <f t="shared" si="207"/>
        <v>8.791208791208792</v>
      </c>
      <c r="CH111" s="52">
        <f t="shared" si="208"/>
        <v>6.6202090592334493</v>
      </c>
      <c r="CI111" s="52">
        <f t="shared" si="209"/>
        <v>11.355311355311356</v>
      </c>
      <c r="CJ111" s="52">
        <f t="shared" si="210"/>
        <v>5.9701492537313428</v>
      </c>
      <c r="CK111" s="52">
        <v>3335</v>
      </c>
      <c r="CL111" s="52">
        <v>3532</v>
      </c>
      <c r="CM111" s="52">
        <v>4336</v>
      </c>
      <c r="CN111" s="52">
        <v>4613</v>
      </c>
      <c r="CO111" s="61">
        <v>4962</v>
      </c>
      <c r="CP111" s="52">
        <v>3272</v>
      </c>
      <c r="CQ111" s="52">
        <v>3441</v>
      </c>
      <c r="CR111" s="52">
        <v>3871</v>
      </c>
      <c r="CS111" s="52">
        <v>4378</v>
      </c>
      <c r="CT111" s="61">
        <v>4373</v>
      </c>
      <c r="CU111" s="52">
        <f t="shared" si="211"/>
        <v>98.110944527736137</v>
      </c>
      <c r="CV111" s="52">
        <f t="shared" si="212"/>
        <v>97.423556058890142</v>
      </c>
      <c r="CW111" s="52">
        <f t="shared" si="213"/>
        <v>89.275830258302577</v>
      </c>
      <c r="CX111" s="52">
        <f t="shared" si="214"/>
        <v>94.905701278994144</v>
      </c>
      <c r="CY111" s="52">
        <f t="shared" si="215"/>
        <v>88.129786376461112</v>
      </c>
      <c r="CZ111" s="52">
        <v>13252</v>
      </c>
      <c r="DA111" s="52">
        <v>13919</v>
      </c>
      <c r="DB111" s="52">
        <v>15032</v>
      </c>
      <c r="DC111" s="52">
        <v>17309</v>
      </c>
      <c r="DD111" s="61">
        <v>17755</v>
      </c>
      <c r="DE111" s="52">
        <v>12636</v>
      </c>
      <c r="DF111" s="52">
        <v>13114</v>
      </c>
      <c r="DG111" s="52">
        <v>13869</v>
      </c>
      <c r="DH111" s="52">
        <v>15726</v>
      </c>
      <c r="DI111" s="61">
        <v>15020</v>
      </c>
      <c r="DJ111" s="52">
        <f t="shared" si="216"/>
        <v>95.351645034711737</v>
      </c>
      <c r="DK111" s="52">
        <f t="shared" si="217"/>
        <v>94.216538544435664</v>
      </c>
      <c r="DL111" s="52">
        <f t="shared" si="218"/>
        <v>92.263171899946784</v>
      </c>
      <c r="DM111" s="52">
        <f t="shared" si="219"/>
        <v>90.854468773470458</v>
      </c>
      <c r="DN111" s="52">
        <f t="shared" si="220"/>
        <v>84.595888482117715</v>
      </c>
      <c r="DO111" s="52">
        <v>1005</v>
      </c>
      <c r="DP111" s="52">
        <v>1043</v>
      </c>
      <c r="DQ111" s="52">
        <v>1031</v>
      </c>
      <c r="DR111" s="52">
        <v>1030</v>
      </c>
      <c r="DS111" s="52">
        <v>1052</v>
      </c>
      <c r="DT111" s="52">
        <v>681</v>
      </c>
      <c r="DU111" s="52">
        <v>676</v>
      </c>
      <c r="DV111" s="52">
        <v>694</v>
      </c>
      <c r="DW111" s="52">
        <v>673</v>
      </c>
      <c r="DX111" s="52">
        <v>621</v>
      </c>
      <c r="DY111" s="52">
        <f t="shared" si="221"/>
        <v>67.761194029850742</v>
      </c>
      <c r="DZ111" s="52">
        <f t="shared" si="222"/>
        <v>64.813039309683603</v>
      </c>
      <c r="EA111" s="52">
        <f t="shared" si="223"/>
        <v>67.31328806983511</v>
      </c>
      <c r="EB111" s="52">
        <f t="shared" si="224"/>
        <v>65.339805825242721</v>
      </c>
      <c r="EC111" s="52">
        <f t="shared" si="225"/>
        <v>59.030418250950568</v>
      </c>
      <c r="ED111" s="52">
        <v>5550</v>
      </c>
      <c r="EE111" s="52">
        <v>6157</v>
      </c>
      <c r="EF111" s="52">
        <v>5990</v>
      </c>
      <c r="EG111" s="52">
        <v>6454</v>
      </c>
      <c r="EH111" s="52">
        <v>6024</v>
      </c>
      <c r="EI111" s="52">
        <v>296</v>
      </c>
      <c r="EJ111" s="52">
        <v>377</v>
      </c>
      <c r="EK111" s="52">
        <v>194</v>
      </c>
      <c r="EL111" s="52">
        <v>225</v>
      </c>
      <c r="EM111" s="52">
        <v>162</v>
      </c>
      <c r="EN111" s="52">
        <f t="shared" si="226"/>
        <v>5.3333333333333339</v>
      </c>
      <c r="EO111" s="52">
        <f t="shared" si="227"/>
        <v>6.1231119051486118</v>
      </c>
      <c r="EP111" s="52">
        <f t="shared" si="228"/>
        <v>3.2387312186978297</v>
      </c>
      <c r="EQ111" s="52">
        <f t="shared" si="229"/>
        <v>3.4862101022621634</v>
      </c>
      <c r="ER111" s="52">
        <f t="shared" si="230"/>
        <v>2.689243027888446</v>
      </c>
      <c r="ES111" s="52">
        <v>6</v>
      </c>
      <c r="ET111" s="52">
        <v>6</v>
      </c>
      <c r="EU111" s="52">
        <v>6</v>
      </c>
      <c r="EV111" s="52">
        <v>0</v>
      </c>
      <c r="EW111" s="52">
        <v>1</v>
      </c>
      <c r="EX111" s="52">
        <v>4</v>
      </c>
      <c r="EY111" s="52">
        <v>2</v>
      </c>
      <c r="EZ111" s="52">
        <v>2</v>
      </c>
      <c r="FA111" s="52">
        <v>0</v>
      </c>
      <c r="FB111" s="52">
        <v>0</v>
      </c>
      <c r="FC111" s="52">
        <v>0</v>
      </c>
      <c r="FD111" s="52">
        <v>0</v>
      </c>
      <c r="FE111" s="52">
        <v>3</v>
      </c>
      <c r="FF111" s="52">
        <v>0</v>
      </c>
      <c r="FG111" s="52">
        <v>0</v>
      </c>
      <c r="FH111" s="52">
        <f t="shared" si="231"/>
        <v>66.666666666666657</v>
      </c>
      <c r="FI111" s="52">
        <f t="shared" si="232"/>
        <v>33.333333333333329</v>
      </c>
      <c r="FJ111" s="52">
        <f t="shared" si="233"/>
        <v>33.333333333333329</v>
      </c>
      <c r="FK111" s="52">
        <f t="shared" si="234"/>
        <v>0</v>
      </c>
      <c r="FL111" s="52">
        <f t="shared" si="235"/>
        <v>0</v>
      </c>
      <c r="FM111" s="52">
        <f t="shared" si="236"/>
        <v>0</v>
      </c>
      <c r="FN111" s="52">
        <f t="shared" si="237"/>
        <v>0</v>
      </c>
      <c r="FO111" s="52">
        <f t="shared" si="238"/>
        <v>50</v>
      </c>
      <c r="FP111" s="52">
        <f t="shared" si="239"/>
        <v>0</v>
      </c>
      <c r="FQ111" s="52">
        <f t="shared" si="240"/>
        <v>0</v>
      </c>
      <c r="FR111" s="52">
        <v>0</v>
      </c>
      <c r="FS111" s="52">
        <v>3</v>
      </c>
      <c r="FT111" s="52">
        <v>3</v>
      </c>
      <c r="FU111" s="52">
        <v>1</v>
      </c>
      <c r="FV111" s="52">
        <v>0</v>
      </c>
      <c r="FW111" s="52">
        <v>50</v>
      </c>
      <c r="FX111" s="52">
        <v>60</v>
      </c>
      <c r="FY111" s="52">
        <v>57</v>
      </c>
      <c r="FZ111" s="52">
        <v>31</v>
      </c>
      <c r="GA111" s="52">
        <v>38</v>
      </c>
      <c r="GB111" s="52">
        <f t="shared" si="241"/>
        <v>0</v>
      </c>
      <c r="GC111" s="52">
        <f t="shared" si="242"/>
        <v>5</v>
      </c>
      <c r="GD111" s="52">
        <f t="shared" si="243"/>
        <v>5.2631578947368416</v>
      </c>
      <c r="GE111" s="52">
        <f t="shared" si="244"/>
        <v>3.225806451612903</v>
      </c>
      <c r="GF111" s="52">
        <f t="shared" si="245"/>
        <v>0</v>
      </c>
      <c r="GG111" s="52">
        <v>0</v>
      </c>
      <c r="GH111" s="52">
        <v>0</v>
      </c>
      <c r="GI111" s="52">
        <v>0</v>
      </c>
      <c r="GJ111" s="52">
        <v>0</v>
      </c>
      <c r="GK111" s="52">
        <v>0</v>
      </c>
      <c r="GL111" s="52">
        <v>4187</v>
      </c>
      <c r="GM111" s="52">
        <v>4301</v>
      </c>
      <c r="GN111" s="52">
        <v>4267</v>
      </c>
      <c r="GO111" s="52">
        <v>4297</v>
      </c>
      <c r="GP111" s="52">
        <v>4328</v>
      </c>
      <c r="GQ111" s="52">
        <f t="shared" si="246"/>
        <v>0</v>
      </c>
      <c r="GR111" s="52">
        <f t="shared" si="247"/>
        <v>0</v>
      </c>
      <c r="GS111" s="52">
        <f t="shared" si="248"/>
        <v>0</v>
      </c>
      <c r="GT111" s="52">
        <f t="shared" si="249"/>
        <v>0</v>
      </c>
      <c r="GU111" s="52">
        <f t="shared" si="250"/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f t="shared" si="251"/>
        <v>0</v>
      </c>
      <c r="HB111" s="52">
        <f t="shared" si="252"/>
        <v>0</v>
      </c>
      <c r="HC111" s="52">
        <f t="shared" si="253"/>
        <v>0</v>
      </c>
      <c r="HD111" s="52">
        <f t="shared" si="254"/>
        <v>0</v>
      </c>
      <c r="HE111" s="52">
        <f t="shared" si="255"/>
        <v>0</v>
      </c>
      <c r="HF111" s="54">
        <v>103</v>
      </c>
      <c r="HG111" s="54">
        <v>102</v>
      </c>
      <c r="HH111" s="54">
        <v>96</v>
      </c>
      <c r="HI111" s="54">
        <v>100</v>
      </c>
      <c r="HJ111" s="54">
        <v>85</v>
      </c>
      <c r="HK111" s="54">
        <v>814</v>
      </c>
      <c r="HL111" s="54">
        <v>811</v>
      </c>
      <c r="HM111" s="54">
        <v>885</v>
      </c>
      <c r="HN111" s="54">
        <v>904</v>
      </c>
      <c r="HO111" s="54">
        <v>831</v>
      </c>
      <c r="HP111" s="52">
        <f t="shared" si="256"/>
        <v>12.653562653562652</v>
      </c>
      <c r="HQ111" s="52">
        <f t="shared" si="257"/>
        <v>12.577065351418002</v>
      </c>
      <c r="HR111" s="52">
        <f t="shared" si="258"/>
        <v>10.847457627118644</v>
      </c>
      <c r="HS111" s="52">
        <f t="shared" si="259"/>
        <v>11.061946902654867</v>
      </c>
      <c r="HT111" s="52">
        <f t="shared" si="260"/>
        <v>10.22864019253911</v>
      </c>
    </row>
    <row r="112" spans="1:228" ht="15.75" thickBot="1">
      <c r="A112" s="43">
        <v>260840</v>
      </c>
      <c r="B112" s="43" t="s">
        <v>51</v>
      </c>
      <c r="C112" s="47">
        <v>2604</v>
      </c>
      <c r="D112" s="63">
        <v>996.33333333333337</v>
      </c>
      <c r="E112" s="63">
        <v>1016.3333333333334</v>
      </c>
      <c r="F112" s="63">
        <v>1009.3333333333334</v>
      </c>
      <c r="G112" s="63">
        <v>1014.3333333333334</v>
      </c>
      <c r="H112" s="63">
        <v>1018</v>
      </c>
      <c r="I112" s="63">
        <v>3168</v>
      </c>
      <c r="J112" s="63">
        <v>2279</v>
      </c>
      <c r="K112" s="63">
        <v>2669</v>
      </c>
      <c r="L112" s="63">
        <v>2396</v>
      </c>
      <c r="M112" s="63">
        <v>1912</v>
      </c>
      <c r="N112" s="63">
        <v>14519</v>
      </c>
      <c r="O112" s="63">
        <v>15396</v>
      </c>
      <c r="P112" s="63">
        <v>15552</v>
      </c>
      <c r="Q112" s="63">
        <v>14541</v>
      </c>
      <c r="R112" s="63">
        <v>14603</v>
      </c>
      <c r="S112" s="64">
        <v>665</v>
      </c>
      <c r="T112" s="64">
        <v>519</v>
      </c>
      <c r="U112" s="64">
        <v>456</v>
      </c>
      <c r="V112" s="64">
        <v>388</v>
      </c>
      <c r="W112" s="64">
        <v>305</v>
      </c>
      <c r="X112" s="52">
        <f t="shared" si="181"/>
        <v>0.66744730679156905</v>
      </c>
      <c r="Y112" s="52">
        <f t="shared" si="182"/>
        <v>0.51065923253525747</v>
      </c>
      <c r="Z112" s="52">
        <f t="shared" si="183"/>
        <v>0.45178335535006603</v>
      </c>
      <c r="AA112" s="52">
        <f t="shared" si="184"/>
        <v>0.38251725271114029</v>
      </c>
      <c r="AB112" s="52">
        <f t="shared" si="185"/>
        <v>0.29960707269155207</v>
      </c>
      <c r="AC112" s="52">
        <v>3082</v>
      </c>
      <c r="AD112" s="52">
        <v>2201</v>
      </c>
      <c r="AE112" s="52">
        <v>2631</v>
      </c>
      <c r="AF112" s="52">
        <v>2369</v>
      </c>
      <c r="AG112" s="61">
        <v>1896</v>
      </c>
      <c r="AH112" s="52">
        <f t="shared" si="186"/>
        <v>97.285353535353536</v>
      </c>
      <c r="AI112" s="52">
        <f t="shared" si="187"/>
        <v>96.577446248354534</v>
      </c>
      <c r="AJ112" s="52">
        <f t="shared" si="188"/>
        <v>98.57624578493818</v>
      </c>
      <c r="AK112" s="52">
        <f t="shared" si="189"/>
        <v>98.873121869782977</v>
      </c>
      <c r="AL112" s="52">
        <f t="shared" si="190"/>
        <v>99.163179916317986</v>
      </c>
      <c r="AM112" s="52">
        <v>230</v>
      </c>
      <c r="AN112" s="52">
        <v>1650</v>
      </c>
      <c r="AO112" s="52">
        <v>3137</v>
      </c>
      <c r="AP112" s="52">
        <v>3670</v>
      </c>
      <c r="AQ112" s="61">
        <v>1562</v>
      </c>
      <c r="AR112" s="52">
        <f t="shared" si="191"/>
        <v>1.5841311385081616</v>
      </c>
      <c r="AS112" s="52">
        <f t="shared" si="192"/>
        <v>10.717069368667186</v>
      </c>
      <c r="AT112" s="52">
        <f t="shared" si="193"/>
        <v>20.171039094650205</v>
      </c>
      <c r="AU112" s="52">
        <f t="shared" si="194"/>
        <v>25.23897943745272</v>
      </c>
      <c r="AV112" s="52">
        <f t="shared" si="195"/>
        <v>10.696432239950695</v>
      </c>
      <c r="AW112" s="52">
        <v>47780</v>
      </c>
      <c r="AX112" s="52">
        <v>49148</v>
      </c>
      <c r="AY112" s="52">
        <v>49233</v>
      </c>
      <c r="AZ112" s="52">
        <v>49275</v>
      </c>
      <c r="BA112" s="61">
        <v>175190</v>
      </c>
      <c r="BB112" s="52">
        <v>48345</v>
      </c>
      <c r="BC112" s="52">
        <v>48671</v>
      </c>
      <c r="BD112" s="52">
        <v>47395</v>
      </c>
      <c r="BE112" s="52">
        <v>46995</v>
      </c>
      <c r="BF112" s="61">
        <v>41243</v>
      </c>
      <c r="BG112" s="52">
        <f t="shared" si="196"/>
        <v>1.0118250313938886</v>
      </c>
      <c r="BH112" s="52">
        <f t="shared" si="197"/>
        <v>0.99029462033043059</v>
      </c>
      <c r="BI112" s="52">
        <f t="shared" si="198"/>
        <v>0.96266731663721483</v>
      </c>
      <c r="BJ112" s="52">
        <f t="shared" si="199"/>
        <v>0.9537290715372907</v>
      </c>
      <c r="BK112" s="52">
        <f t="shared" si="200"/>
        <v>0.23541868828129459</v>
      </c>
      <c r="BL112" s="52">
        <v>289</v>
      </c>
      <c r="BM112" s="52">
        <v>265</v>
      </c>
      <c r="BN112" s="52">
        <v>223</v>
      </c>
      <c r="BO112" s="52">
        <v>192</v>
      </c>
      <c r="BP112" s="61">
        <v>233</v>
      </c>
      <c r="BQ112" s="52">
        <v>146</v>
      </c>
      <c r="BR112" s="52">
        <v>172</v>
      </c>
      <c r="BS112" s="52">
        <v>151</v>
      </c>
      <c r="BT112" s="52">
        <v>107</v>
      </c>
      <c r="BU112" s="61">
        <v>145</v>
      </c>
      <c r="BV112" s="52">
        <f t="shared" si="201"/>
        <v>50.51903114186851</v>
      </c>
      <c r="BW112" s="52">
        <f t="shared" si="202"/>
        <v>64.905660377358487</v>
      </c>
      <c r="BX112" s="52">
        <f t="shared" si="203"/>
        <v>67.713004484304932</v>
      </c>
      <c r="BY112" s="52">
        <f t="shared" si="204"/>
        <v>55.729166666666664</v>
      </c>
      <c r="BZ112" s="52">
        <f t="shared" si="205"/>
        <v>62.231759656652365</v>
      </c>
      <c r="CA112" s="52">
        <v>15</v>
      </c>
      <c r="CB112" s="52">
        <v>23</v>
      </c>
      <c r="CC112" s="52">
        <v>12</v>
      </c>
      <c r="CD112" s="52">
        <v>13</v>
      </c>
      <c r="CE112" s="61">
        <v>20</v>
      </c>
      <c r="CF112" s="52">
        <f t="shared" si="206"/>
        <v>5.1903114186851207</v>
      </c>
      <c r="CG112" s="52">
        <f t="shared" si="207"/>
        <v>8.6792452830188669</v>
      </c>
      <c r="CH112" s="52">
        <f t="shared" si="208"/>
        <v>5.3811659192825116</v>
      </c>
      <c r="CI112" s="52">
        <f t="shared" si="209"/>
        <v>6.770833333333333</v>
      </c>
      <c r="CJ112" s="52">
        <f t="shared" si="210"/>
        <v>8.5836909871244629</v>
      </c>
      <c r="CK112" s="52">
        <v>3464</v>
      </c>
      <c r="CL112" s="52">
        <v>3800</v>
      </c>
      <c r="CM112" s="52">
        <v>4143</v>
      </c>
      <c r="CN112" s="52">
        <v>3992</v>
      </c>
      <c r="CO112" s="61">
        <v>3749</v>
      </c>
      <c r="CP112" s="52">
        <v>3445</v>
      </c>
      <c r="CQ112" s="52">
        <v>3781</v>
      </c>
      <c r="CR112" s="52">
        <v>4039</v>
      </c>
      <c r="CS112" s="52">
        <v>3854</v>
      </c>
      <c r="CT112" s="61">
        <v>3516</v>
      </c>
      <c r="CU112" s="52">
        <f t="shared" si="211"/>
        <v>99.451501154734416</v>
      </c>
      <c r="CV112" s="52">
        <f t="shared" si="212"/>
        <v>99.5</v>
      </c>
      <c r="CW112" s="52">
        <f t="shared" si="213"/>
        <v>97.489741733043687</v>
      </c>
      <c r="CX112" s="52">
        <f t="shared" si="214"/>
        <v>96.543086172344701</v>
      </c>
      <c r="CY112" s="52">
        <f t="shared" si="215"/>
        <v>93.785009335822892</v>
      </c>
      <c r="CZ112" s="52">
        <v>15058</v>
      </c>
      <c r="DA112" s="52">
        <v>15968</v>
      </c>
      <c r="DB112" s="52">
        <v>16507</v>
      </c>
      <c r="DC112" s="52">
        <v>16193</v>
      </c>
      <c r="DD112" s="61">
        <v>15030</v>
      </c>
      <c r="DE112" s="52">
        <v>14943</v>
      </c>
      <c r="DF112" s="52">
        <v>15867</v>
      </c>
      <c r="DG112" s="52">
        <v>16374</v>
      </c>
      <c r="DH112" s="52">
        <v>15487</v>
      </c>
      <c r="DI112" s="61">
        <v>13946</v>
      </c>
      <c r="DJ112" s="52">
        <f t="shared" si="216"/>
        <v>99.236286359410272</v>
      </c>
      <c r="DK112" s="52">
        <f t="shared" si="217"/>
        <v>99.367484969939881</v>
      </c>
      <c r="DL112" s="52">
        <f t="shared" si="218"/>
        <v>99.194281214030411</v>
      </c>
      <c r="DM112" s="52">
        <f t="shared" si="219"/>
        <v>95.640091397517452</v>
      </c>
      <c r="DN112" s="52">
        <f t="shared" si="220"/>
        <v>92.787757817697937</v>
      </c>
      <c r="DO112" s="52">
        <v>1045</v>
      </c>
      <c r="DP112" s="52">
        <v>872</v>
      </c>
      <c r="DQ112" s="52">
        <v>838</v>
      </c>
      <c r="DR112" s="52">
        <v>735</v>
      </c>
      <c r="DS112" s="52">
        <v>653</v>
      </c>
      <c r="DT112" s="52">
        <v>717</v>
      </c>
      <c r="DU112" s="52">
        <v>567</v>
      </c>
      <c r="DV112" s="52">
        <v>560</v>
      </c>
      <c r="DW112" s="52">
        <v>520</v>
      </c>
      <c r="DX112" s="52">
        <v>434</v>
      </c>
      <c r="DY112" s="52">
        <f t="shared" si="221"/>
        <v>68.612440191387563</v>
      </c>
      <c r="DZ112" s="52">
        <f t="shared" si="222"/>
        <v>65.022935779816521</v>
      </c>
      <c r="EA112" s="52">
        <f t="shared" si="223"/>
        <v>66.825775656324581</v>
      </c>
      <c r="EB112" s="52">
        <f t="shared" si="224"/>
        <v>70.748299319727892</v>
      </c>
      <c r="EC112" s="52">
        <f t="shared" si="225"/>
        <v>66.462480857580402</v>
      </c>
      <c r="ED112" s="52">
        <v>6511</v>
      </c>
      <c r="EE112" s="52">
        <v>6799</v>
      </c>
      <c r="EF112" s="52">
        <v>5701</v>
      </c>
      <c r="EG112" s="52">
        <v>5157</v>
      </c>
      <c r="EH112" s="52">
        <v>4191</v>
      </c>
      <c r="EI112" s="52">
        <v>281</v>
      </c>
      <c r="EJ112" s="52">
        <v>235</v>
      </c>
      <c r="EK112" s="52">
        <v>220</v>
      </c>
      <c r="EL112" s="52">
        <v>92</v>
      </c>
      <c r="EM112" s="52">
        <v>29</v>
      </c>
      <c r="EN112" s="52">
        <f t="shared" si="226"/>
        <v>4.3157733067117183</v>
      </c>
      <c r="EO112" s="52">
        <f t="shared" si="227"/>
        <v>3.456390645683189</v>
      </c>
      <c r="EP112" s="52">
        <f t="shared" si="228"/>
        <v>3.8589721101561127</v>
      </c>
      <c r="EQ112" s="52">
        <f t="shared" si="229"/>
        <v>1.7839829358153967</v>
      </c>
      <c r="ER112" s="52">
        <f t="shared" si="230"/>
        <v>0.69195895967549514</v>
      </c>
      <c r="ES112" s="52">
        <v>31</v>
      </c>
      <c r="ET112" s="52">
        <v>32</v>
      </c>
      <c r="EU112" s="52">
        <v>32</v>
      </c>
      <c r="EV112" s="52">
        <v>26</v>
      </c>
      <c r="EW112" s="52">
        <v>31</v>
      </c>
      <c r="EX112" s="52">
        <v>3</v>
      </c>
      <c r="EY112" s="52">
        <v>3</v>
      </c>
      <c r="EZ112" s="52">
        <v>4</v>
      </c>
      <c r="FA112" s="52">
        <v>1</v>
      </c>
      <c r="FB112" s="52">
        <v>5</v>
      </c>
      <c r="FC112" s="52">
        <v>8</v>
      </c>
      <c r="FD112" s="52">
        <v>3</v>
      </c>
      <c r="FE112" s="52">
        <v>7</v>
      </c>
      <c r="FF112" s="52">
        <v>3</v>
      </c>
      <c r="FG112" s="52">
        <v>8</v>
      </c>
      <c r="FH112" s="52">
        <f t="shared" si="231"/>
        <v>9.67741935483871</v>
      </c>
      <c r="FI112" s="52">
        <f t="shared" si="232"/>
        <v>9.375</v>
      </c>
      <c r="FJ112" s="52">
        <f t="shared" si="233"/>
        <v>12.5</v>
      </c>
      <c r="FK112" s="52">
        <f t="shared" si="234"/>
        <v>3.8461538461538463</v>
      </c>
      <c r="FL112" s="52">
        <f t="shared" si="235"/>
        <v>16.129032258064516</v>
      </c>
      <c r="FM112" s="52">
        <f t="shared" si="236"/>
        <v>25.806451612903224</v>
      </c>
      <c r="FN112" s="52">
        <f t="shared" si="237"/>
        <v>9.375</v>
      </c>
      <c r="FO112" s="52">
        <f t="shared" si="238"/>
        <v>21.875</v>
      </c>
      <c r="FP112" s="52">
        <f t="shared" si="239"/>
        <v>11.538461538461538</v>
      </c>
      <c r="FQ112" s="52">
        <f t="shared" si="240"/>
        <v>25.806451612903224</v>
      </c>
      <c r="FR112" s="52">
        <v>0</v>
      </c>
      <c r="FS112" s="52">
        <v>0</v>
      </c>
      <c r="FT112" s="52">
        <v>1</v>
      </c>
      <c r="FU112" s="52">
        <v>4</v>
      </c>
      <c r="FV112" s="52">
        <v>1</v>
      </c>
      <c r="FW112" s="52">
        <v>63</v>
      </c>
      <c r="FX112" s="52">
        <v>52</v>
      </c>
      <c r="FY112" s="52">
        <v>54</v>
      </c>
      <c r="FZ112" s="52">
        <v>60</v>
      </c>
      <c r="GA112" s="52">
        <v>65</v>
      </c>
      <c r="GB112" s="52">
        <f t="shared" si="241"/>
        <v>0</v>
      </c>
      <c r="GC112" s="52">
        <f t="shared" si="242"/>
        <v>0</v>
      </c>
      <c r="GD112" s="52">
        <f t="shared" si="243"/>
        <v>1.8518518518518516</v>
      </c>
      <c r="GE112" s="52">
        <f t="shared" si="244"/>
        <v>6.666666666666667</v>
      </c>
      <c r="GF112" s="52">
        <f t="shared" si="245"/>
        <v>1.5384615384615385</v>
      </c>
      <c r="GG112" s="52">
        <v>0</v>
      </c>
      <c r="GH112" s="52">
        <v>2</v>
      </c>
      <c r="GI112" s="52">
        <v>5</v>
      </c>
      <c r="GJ112" s="52">
        <v>3</v>
      </c>
      <c r="GK112" s="52">
        <v>1</v>
      </c>
      <c r="GL112" s="52">
        <v>4617</v>
      </c>
      <c r="GM112" s="52">
        <v>4710</v>
      </c>
      <c r="GN112" s="52">
        <v>4681</v>
      </c>
      <c r="GO112" s="52">
        <v>4702</v>
      </c>
      <c r="GP112" s="52">
        <v>4719</v>
      </c>
      <c r="GQ112" s="52">
        <f t="shared" si="246"/>
        <v>0</v>
      </c>
      <c r="GR112" s="52">
        <f t="shared" si="247"/>
        <v>4.2462845010615711</v>
      </c>
      <c r="GS112" s="52">
        <f t="shared" si="248"/>
        <v>10.681478316599017</v>
      </c>
      <c r="GT112" s="52">
        <f t="shared" si="249"/>
        <v>6.3802637175669927</v>
      </c>
      <c r="GU112" s="52">
        <f t="shared" si="250"/>
        <v>2.1190930281839373</v>
      </c>
      <c r="GV112" s="52">
        <v>0</v>
      </c>
      <c r="GW112" s="52">
        <v>0</v>
      </c>
      <c r="GX112" s="52">
        <v>1</v>
      </c>
      <c r="GY112" s="52">
        <v>1</v>
      </c>
      <c r="GZ112" s="52">
        <v>0</v>
      </c>
      <c r="HA112" s="52">
        <f t="shared" si="251"/>
        <v>0</v>
      </c>
      <c r="HB112" s="52">
        <f t="shared" si="252"/>
        <v>0</v>
      </c>
      <c r="HC112" s="52">
        <f t="shared" si="253"/>
        <v>1.8518518518518516</v>
      </c>
      <c r="HD112" s="52">
        <f t="shared" si="254"/>
        <v>1.6666666666666667</v>
      </c>
      <c r="HE112" s="52">
        <f t="shared" si="255"/>
        <v>0</v>
      </c>
      <c r="HF112" s="54">
        <v>120</v>
      </c>
      <c r="HG112" s="54">
        <v>129</v>
      </c>
      <c r="HH112" s="54">
        <v>119</v>
      </c>
      <c r="HI112" s="54">
        <v>132</v>
      </c>
      <c r="HJ112" s="54">
        <v>204</v>
      </c>
      <c r="HK112" s="54">
        <v>737</v>
      </c>
      <c r="HL112" s="54">
        <v>660</v>
      </c>
      <c r="HM112" s="54">
        <v>650</v>
      </c>
      <c r="HN112" s="54">
        <v>752</v>
      </c>
      <c r="HO112" s="54">
        <v>800</v>
      </c>
      <c r="HP112" s="52">
        <f t="shared" si="256"/>
        <v>16.282225237449119</v>
      </c>
      <c r="HQ112" s="52">
        <f t="shared" si="257"/>
        <v>19.545454545454547</v>
      </c>
      <c r="HR112" s="52">
        <f t="shared" si="258"/>
        <v>18.307692307692307</v>
      </c>
      <c r="HS112" s="52">
        <f t="shared" si="259"/>
        <v>17.553191489361701</v>
      </c>
      <c r="HT112" s="52">
        <f t="shared" si="260"/>
        <v>25.5</v>
      </c>
    </row>
    <row r="113" spans="1:228" ht="15.75" thickBot="1">
      <c r="A113" s="43">
        <v>260850</v>
      </c>
      <c r="B113" s="45" t="s">
        <v>1509</v>
      </c>
      <c r="C113" s="47">
        <v>2602</v>
      </c>
      <c r="D113" s="63">
        <v>1514.6666666666667</v>
      </c>
      <c r="E113" s="63">
        <v>1544.6666666666667</v>
      </c>
      <c r="F113" s="63">
        <v>1638</v>
      </c>
      <c r="G113" s="63">
        <v>1639.3333333333333</v>
      </c>
      <c r="H113" s="63">
        <v>1644.3333333333333</v>
      </c>
      <c r="I113" s="63">
        <v>3137</v>
      </c>
      <c r="J113" s="63">
        <v>2437</v>
      </c>
      <c r="K113" s="63">
        <v>3324</v>
      </c>
      <c r="L113" s="63">
        <v>3050</v>
      </c>
      <c r="M113" s="63">
        <v>3076</v>
      </c>
      <c r="N113" s="63">
        <v>22880</v>
      </c>
      <c r="O113" s="63">
        <v>20593</v>
      </c>
      <c r="P113" s="63">
        <v>20618</v>
      </c>
      <c r="Q113" s="63">
        <v>20659</v>
      </c>
      <c r="R113" s="63">
        <v>20697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52">
        <f>S113/D113</f>
        <v>0</v>
      </c>
      <c r="Y113" s="52">
        <f>T113/E113</f>
        <v>0</v>
      </c>
      <c r="Z113" s="52">
        <f>U113/F113</f>
        <v>0</v>
      </c>
      <c r="AA113" s="52">
        <f>V113/G113</f>
        <v>0</v>
      </c>
      <c r="AB113" s="52">
        <f>W113/H113</f>
        <v>0</v>
      </c>
      <c r="AC113" s="52">
        <v>2990</v>
      </c>
      <c r="AD113" s="52">
        <v>2404</v>
      </c>
      <c r="AE113" s="52">
        <v>3201</v>
      </c>
      <c r="AF113" s="52">
        <v>2960</v>
      </c>
      <c r="AG113" s="61">
        <v>2978</v>
      </c>
      <c r="AH113" s="52">
        <f>AC113/I113*100</f>
        <v>95.313994262033788</v>
      </c>
      <c r="AI113" s="52">
        <f>AD113/J113*100</f>
        <v>98.645876077144038</v>
      </c>
      <c r="AJ113" s="52">
        <f>AE113/K113*100</f>
        <v>96.299638989169679</v>
      </c>
      <c r="AK113" s="52">
        <f>AF113/L113*100</f>
        <v>97.049180327868854</v>
      </c>
      <c r="AL113" s="52">
        <f>AG113/M113*100</f>
        <v>96.814044213263983</v>
      </c>
      <c r="AM113" s="52">
        <v>249</v>
      </c>
      <c r="AN113" s="52">
        <v>1641</v>
      </c>
      <c r="AO113" s="52">
        <v>2227</v>
      </c>
      <c r="AP113" s="52">
        <v>2898</v>
      </c>
      <c r="AQ113" s="61">
        <v>3600</v>
      </c>
      <c r="AR113" s="52">
        <f>AM113/N113*100</f>
        <v>1.0882867132867133</v>
      </c>
      <c r="AS113" s="52">
        <f>AN113/O113*100</f>
        <v>7.9687272374107705</v>
      </c>
      <c r="AT113" s="52">
        <f>AO113/P113*100</f>
        <v>10.801241633524105</v>
      </c>
      <c r="AU113" s="52">
        <f>AP113/Q113*100</f>
        <v>14.027784500701873</v>
      </c>
      <c r="AV113" s="52">
        <f>AQ113/R113*100</f>
        <v>17.39382519205682</v>
      </c>
      <c r="AW113" s="52">
        <v>72234</v>
      </c>
      <c r="AX113" s="52">
        <v>73457</v>
      </c>
      <c r="AY113" s="52">
        <v>75209</v>
      </c>
      <c r="AZ113" s="52">
        <v>73090</v>
      </c>
      <c r="BA113" s="61">
        <v>75084</v>
      </c>
      <c r="BB113" s="52">
        <v>78473</v>
      </c>
      <c r="BC113" s="52">
        <v>79818</v>
      </c>
      <c r="BD113" s="52">
        <v>79417</v>
      </c>
      <c r="BE113" s="52">
        <v>72650</v>
      </c>
      <c r="BF113" s="61">
        <v>71432</v>
      </c>
      <c r="BG113" s="52">
        <f>BB113/AW113</f>
        <v>1.086372068554974</v>
      </c>
      <c r="BH113" s="52">
        <f>BC113/AX113</f>
        <v>1.0865948786364812</v>
      </c>
      <c r="BI113" s="52">
        <f>BD113/AY113</f>
        <v>1.055950750575064</v>
      </c>
      <c r="BJ113" s="52">
        <f>BE113/AZ113</f>
        <v>0.99398002462717194</v>
      </c>
      <c r="BK113" s="52">
        <f>BF113/BA113</f>
        <v>0.95136114218741674</v>
      </c>
      <c r="BL113" s="52">
        <v>458</v>
      </c>
      <c r="BM113" s="52">
        <v>455</v>
      </c>
      <c r="BN113" s="52">
        <v>373</v>
      </c>
      <c r="BO113" s="52">
        <v>362</v>
      </c>
      <c r="BP113" s="61">
        <v>389</v>
      </c>
      <c r="BQ113" s="52">
        <v>222</v>
      </c>
      <c r="BR113" s="52">
        <v>237</v>
      </c>
      <c r="BS113" s="52">
        <v>209</v>
      </c>
      <c r="BT113" s="52">
        <v>178</v>
      </c>
      <c r="BU113" s="61">
        <v>189</v>
      </c>
      <c r="BV113" s="52">
        <f>BQ113/BL113*100</f>
        <v>48.471615720524021</v>
      </c>
      <c r="BW113" s="52">
        <f>BR113/BM113*100</f>
        <v>52.087912087912095</v>
      </c>
      <c r="BX113" s="52">
        <f>BS113/BN113*100</f>
        <v>56.03217158176944</v>
      </c>
      <c r="BY113" s="52">
        <f>BT113/BO113*100</f>
        <v>49.171270718232044</v>
      </c>
      <c r="BZ113" s="52">
        <f>BU113/BP113*100</f>
        <v>48.586118251928021</v>
      </c>
      <c r="CA113" s="52">
        <v>28</v>
      </c>
      <c r="CB113" s="52">
        <v>29</v>
      </c>
      <c r="CC113" s="52">
        <v>21</v>
      </c>
      <c r="CD113" s="52">
        <v>32</v>
      </c>
      <c r="CE113" s="61">
        <v>31</v>
      </c>
      <c r="CF113" s="52">
        <f>CA113/BL113*100</f>
        <v>6.1135371179039302</v>
      </c>
      <c r="CG113" s="52">
        <f>CB113/BM113*100</f>
        <v>6.3736263736263732</v>
      </c>
      <c r="CH113" s="52">
        <f>CC113/BN113*100</f>
        <v>5.6300268096514747</v>
      </c>
      <c r="CI113" s="52">
        <f>CD113/BO113*100</f>
        <v>8.8397790055248606</v>
      </c>
      <c r="CJ113" s="52">
        <f>CE113/BP113*100</f>
        <v>7.9691516709511561</v>
      </c>
      <c r="CK113" s="52">
        <v>3387</v>
      </c>
      <c r="CL113" s="52">
        <v>3965</v>
      </c>
      <c r="CM113" s="52">
        <v>4492</v>
      </c>
      <c r="CN113" s="52">
        <v>4492</v>
      </c>
      <c r="CO113" s="61">
        <v>4739</v>
      </c>
      <c r="CP113" s="52">
        <v>3371</v>
      </c>
      <c r="CQ113" s="52">
        <v>3965</v>
      </c>
      <c r="CR113" s="52">
        <v>4471</v>
      </c>
      <c r="CS113" s="52">
        <v>4426</v>
      </c>
      <c r="CT113" s="61">
        <v>4690</v>
      </c>
      <c r="CU113" s="52">
        <f t="shared" si="211"/>
        <v>99.527605550634775</v>
      </c>
      <c r="CV113" s="52">
        <f t="shared" si="212"/>
        <v>100</v>
      </c>
      <c r="CW113" s="52">
        <f t="shared" si="213"/>
        <v>99.532502226179872</v>
      </c>
      <c r="CX113" s="52">
        <f t="shared" si="214"/>
        <v>98.530721282279615</v>
      </c>
      <c r="CY113" s="52">
        <f t="shared" si="215"/>
        <v>98.96602658788774</v>
      </c>
      <c r="CZ113" s="52">
        <v>17440</v>
      </c>
      <c r="DA113" s="52">
        <v>19153</v>
      </c>
      <c r="DB113" s="52">
        <v>20396</v>
      </c>
      <c r="DC113" s="52">
        <v>19833</v>
      </c>
      <c r="DD113" s="61">
        <v>19781</v>
      </c>
      <c r="DE113" s="52">
        <v>17357</v>
      </c>
      <c r="DF113" s="52">
        <v>19148</v>
      </c>
      <c r="DG113" s="52">
        <v>20321</v>
      </c>
      <c r="DH113" s="52">
        <v>19536</v>
      </c>
      <c r="DI113" s="61">
        <v>19353</v>
      </c>
      <c r="DJ113" s="52">
        <f t="shared" si="216"/>
        <v>99.52408256880733</v>
      </c>
      <c r="DK113" s="52">
        <f t="shared" si="217"/>
        <v>99.973894429071166</v>
      </c>
      <c r="DL113" s="52">
        <f t="shared" si="218"/>
        <v>99.632280839380272</v>
      </c>
      <c r="DM113" s="52">
        <f t="shared" si="219"/>
        <v>98.502495840266221</v>
      </c>
      <c r="DN113" s="52">
        <f t="shared" si="220"/>
        <v>97.836307567868147</v>
      </c>
      <c r="DO113" s="52">
        <v>1487</v>
      </c>
      <c r="DP113" s="52">
        <v>1686</v>
      </c>
      <c r="DQ113" s="52">
        <v>1293</v>
      </c>
      <c r="DR113" s="52">
        <v>1195</v>
      </c>
      <c r="DS113" s="52">
        <v>1171</v>
      </c>
      <c r="DT113" s="52">
        <v>792</v>
      </c>
      <c r="DU113" s="52">
        <v>903</v>
      </c>
      <c r="DV113" s="52">
        <v>686</v>
      </c>
      <c r="DW113" s="52">
        <v>703</v>
      </c>
      <c r="DX113" s="52">
        <v>659</v>
      </c>
      <c r="DY113" s="52">
        <f t="shared" si="221"/>
        <v>53.261600537995967</v>
      </c>
      <c r="DZ113" s="52">
        <f t="shared" si="222"/>
        <v>53.558718861209961</v>
      </c>
      <c r="EA113" s="52">
        <f t="shared" si="223"/>
        <v>53.054911059551436</v>
      </c>
      <c r="EB113" s="52">
        <f t="shared" si="224"/>
        <v>58.828451882845187</v>
      </c>
      <c r="EC113" s="52">
        <f t="shared" si="225"/>
        <v>56.276686592655842</v>
      </c>
      <c r="ED113" s="52">
        <v>6645</v>
      </c>
      <c r="EE113" s="52">
        <v>7138</v>
      </c>
      <c r="EF113" s="52">
        <v>7095</v>
      </c>
      <c r="EG113" s="52">
        <v>6561</v>
      </c>
      <c r="EH113" s="52">
        <v>6578</v>
      </c>
      <c r="EI113" s="52">
        <v>252</v>
      </c>
      <c r="EJ113" s="52">
        <v>251</v>
      </c>
      <c r="EK113" s="52">
        <v>205</v>
      </c>
      <c r="EL113" s="52">
        <v>167</v>
      </c>
      <c r="EM113" s="52">
        <v>89</v>
      </c>
      <c r="EN113" s="52">
        <f t="shared" si="226"/>
        <v>3.7923250564334086</v>
      </c>
      <c r="EO113" s="52">
        <f t="shared" si="227"/>
        <v>3.5163911459792661</v>
      </c>
      <c r="EP113" s="52">
        <f t="shared" si="228"/>
        <v>2.8893587033121917</v>
      </c>
      <c r="EQ113" s="52">
        <f t="shared" si="229"/>
        <v>2.545343697607072</v>
      </c>
      <c r="ER113" s="52">
        <f t="shared" si="230"/>
        <v>1.3529948312557007</v>
      </c>
      <c r="ES113" s="52">
        <v>0</v>
      </c>
      <c r="ET113" s="52">
        <v>31</v>
      </c>
      <c r="EU113" s="52">
        <v>56</v>
      </c>
      <c r="EV113" s="52">
        <v>40</v>
      </c>
      <c r="EW113" s="52">
        <v>37</v>
      </c>
      <c r="EX113" s="52">
        <v>0</v>
      </c>
      <c r="EY113" s="52">
        <v>5</v>
      </c>
      <c r="EZ113" s="52">
        <v>14</v>
      </c>
      <c r="FA113" s="52">
        <v>0</v>
      </c>
      <c r="FB113" s="52">
        <v>2</v>
      </c>
      <c r="FC113" s="52">
        <v>0</v>
      </c>
      <c r="FD113" s="52">
        <v>22</v>
      </c>
      <c r="FE113" s="52">
        <v>33</v>
      </c>
      <c r="FF113" s="52">
        <v>19</v>
      </c>
      <c r="FG113" s="52">
        <v>6</v>
      </c>
      <c r="FH113" s="52">
        <f t="shared" si="231"/>
        <v>0</v>
      </c>
      <c r="FI113" s="52">
        <f t="shared" si="232"/>
        <v>16.129032258064516</v>
      </c>
      <c r="FJ113" s="52">
        <f t="shared" si="233"/>
        <v>25</v>
      </c>
      <c r="FK113" s="52">
        <f t="shared" si="234"/>
        <v>0</v>
      </c>
      <c r="FL113" s="52">
        <f t="shared" si="235"/>
        <v>5.4054054054054053</v>
      </c>
      <c r="FM113" s="52">
        <f t="shared" si="236"/>
        <v>0</v>
      </c>
      <c r="FN113" s="52">
        <f t="shared" si="237"/>
        <v>70.967741935483872</v>
      </c>
      <c r="FO113" s="52">
        <f t="shared" si="238"/>
        <v>58.928571428571431</v>
      </c>
      <c r="FP113" s="52">
        <f t="shared" si="239"/>
        <v>47.5</v>
      </c>
      <c r="FQ113" s="52">
        <f t="shared" si="240"/>
        <v>16.216216216216218</v>
      </c>
      <c r="FR113" s="52">
        <v>2</v>
      </c>
      <c r="FS113" s="52">
        <v>6</v>
      </c>
      <c r="FT113" s="52">
        <v>2</v>
      </c>
      <c r="FU113" s="52">
        <v>0</v>
      </c>
      <c r="FV113" s="52">
        <v>2</v>
      </c>
      <c r="FW113" s="52">
        <v>17</v>
      </c>
      <c r="FX113" s="52">
        <v>76</v>
      </c>
      <c r="FY113" s="52">
        <v>44</v>
      </c>
      <c r="FZ113" s="52">
        <v>18</v>
      </c>
      <c r="GA113" s="52">
        <v>19</v>
      </c>
      <c r="GB113" s="52">
        <f t="shared" si="241"/>
        <v>11.76470588235294</v>
      </c>
      <c r="GC113" s="52">
        <f t="shared" si="242"/>
        <v>7.8947368421052628</v>
      </c>
      <c r="GD113" s="52">
        <f t="shared" si="243"/>
        <v>4.5454545454545459</v>
      </c>
      <c r="GE113" s="52">
        <f t="shared" si="244"/>
        <v>0</v>
      </c>
      <c r="GF113" s="52">
        <f t="shared" si="245"/>
        <v>10.526315789473683</v>
      </c>
      <c r="GG113" s="52">
        <v>0</v>
      </c>
      <c r="GH113" s="52">
        <v>0</v>
      </c>
      <c r="GI113" s="52">
        <v>2</v>
      </c>
      <c r="GJ113" s="52">
        <v>0</v>
      </c>
      <c r="GK113" s="52">
        <v>0</v>
      </c>
      <c r="GL113" s="52">
        <v>5285</v>
      </c>
      <c r="GM113" s="52">
        <v>5377</v>
      </c>
      <c r="GN113" s="52">
        <v>5847</v>
      </c>
      <c r="GO113" s="52">
        <v>5855</v>
      </c>
      <c r="GP113" s="52">
        <v>5868</v>
      </c>
      <c r="GQ113" s="52">
        <f t="shared" si="246"/>
        <v>0</v>
      </c>
      <c r="GR113" s="52">
        <f t="shared" si="247"/>
        <v>0</v>
      </c>
      <c r="GS113" s="52">
        <f t="shared" si="248"/>
        <v>3.4205575508807939</v>
      </c>
      <c r="GT113" s="52">
        <f t="shared" si="249"/>
        <v>0</v>
      </c>
      <c r="GU113" s="52">
        <f t="shared" si="250"/>
        <v>0</v>
      </c>
      <c r="GV113" s="52">
        <v>0</v>
      </c>
      <c r="GW113" s="52">
        <v>0</v>
      </c>
      <c r="GX113" s="52">
        <v>1</v>
      </c>
      <c r="GY113" s="52">
        <v>0</v>
      </c>
      <c r="GZ113" s="52">
        <v>0</v>
      </c>
      <c r="HA113" s="52">
        <f t="shared" si="251"/>
        <v>0</v>
      </c>
      <c r="HB113" s="52">
        <f t="shared" si="252"/>
        <v>0</v>
      </c>
      <c r="HC113" s="52">
        <f t="shared" si="253"/>
        <v>2.2727272727272729</v>
      </c>
      <c r="HD113" s="52">
        <f t="shared" si="254"/>
        <v>0</v>
      </c>
      <c r="HE113" s="52">
        <f t="shared" si="255"/>
        <v>0</v>
      </c>
      <c r="HF113" s="54">
        <v>88</v>
      </c>
      <c r="HG113" s="54">
        <v>150</v>
      </c>
      <c r="HH113" s="54">
        <v>227</v>
      </c>
      <c r="HI113" s="54">
        <v>174</v>
      </c>
      <c r="HJ113" s="54">
        <v>156</v>
      </c>
      <c r="HK113" s="54">
        <v>874</v>
      </c>
      <c r="HL113" s="54">
        <v>1137</v>
      </c>
      <c r="HM113" s="54">
        <v>1175</v>
      </c>
      <c r="HN113" s="54">
        <v>1091</v>
      </c>
      <c r="HO113" s="54">
        <v>1128</v>
      </c>
      <c r="HP113" s="52">
        <f t="shared" si="256"/>
        <v>10.068649885583524</v>
      </c>
      <c r="HQ113" s="52">
        <f t="shared" si="257"/>
        <v>13.192612137203167</v>
      </c>
      <c r="HR113" s="52">
        <f t="shared" si="258"/>
        <v>19.319148936170212</v>
      </c>
      <c r="HS113" s="52">
        <f t="shared" si="259"/>
        <v>15.948670944087992</v>
      </c>
      <c r="HT113" s="52">
        <f t="shared" si="260"/>
        <v>13.829787234042554</v>
      </c>
    </row>
    <row r="114" spans="1:228" ht="15.75" thickBot="1">
      <c r="A114" s="43">
        <v>260845</v>
      </c>
      <c r="B114" s="43" t="s">
        <v>19</v>
      </c>
      <c r="C114" s="47">
        <v>2602</v>
      </c>
      <c r="D114" s="63">
        <v>1192</v>
      </c>
      <c r="E114" s="63">
        <v>1224</v>
      </c>
      <c r="F114" s="63">
        <v>1357.6666666666667</v>
      </c>
      <c r="G114" s="63">
        <v>1375.3333333333333</v>
      </c>
      <c r="H114" s="63">
        <v>1392</v>
      </c>
      <c r="I114" s="63">
        <v>2660</v>
      </c>
      <c r="J114" s="63">
        <v>3590</v>
      </c>
      <c r="K114" s="63">
        <v>2393</v>
      </c>
      <c r="L114" s="63">
        <v>2490</v>
      </c>
      <c r="M114" s="63">
        <v>2409</v>
      </c>
      <c r="N114" s="63">
        <v>14599</v>
      </c>
      <c r="O114" s="63">
        <v>15044</v>
      </c>
      <c r="P114" s="63">
        <v>15230</v>
      </c>
      <c r="Q114" s="63">
        <v>16007</v>
      </c>
      <c r="R114" s="63">
        <v>16211</v>
      </c>
      <c r="S114" s="64">
        <v>507</v>
      </c>
      <c r="T114" s="64">
        <v>774</v>
      </c>
      <c r="U114" s="64">
        <v>781</v>
      </c>
      <c r="V114" s="64">
        <v>790</v>
      </c>
      <c r="W114" s="64">
        <v>645</v>
      </c>
      <c r="X114" s="52">
        <f t="shared" si="181"/>
        <v>0.42533557046979864</v>
      </c>
      <c r="Y114" s="52">
        <f t="shared" si="182"/>
        <v>0.63235294117647056</v>
      </c>
      <c r="Z114" s="52">
        <f t="shared" si="183"/>
        <v>0.57525165725509453</v>
      </c>
      <c r="AA114" s="52">
        <f t="shared" si="184"/>
        <v>0.57440620455647118</v>
      </c>
      <c r="AB114" s="52">
        <f t="shared" si="185"/>
        <v>0.46336206896551724</v>
      </c>
      <c r="AC114" s="52">
        <v>2624</v>
      </c>
      <c r="AD114" s="52">
        <v>3464</v>
      </c>
      <c r="AE114" s="52">
        <v>2298</v>
      </c>
      <c r="AF114" s="52">
        <v>2466</v>
      </c>
      <c r="AG114" s="61">
        <v>2370</v>
      </c>
      <c r="AH114" s="52">
        <f t="shared" si="186"/>
        <v>98.646616541353382</v>
      </c>
      <c r="AI114" s="52">
        <f t="shared" si="187"/>
        <v>96.490250696378837</v>
      </c>
      <c r="AJ114" s="52">
        <f t="shared" si="188"/>
        <v>96.030087755954867</v>
      </c>
      <c r="AK114" s="52">
        <f t="shared" si="189"/>
        <v>99.036144578313255</v>
      </c>
      <c r="AL114" s="52">
        <f t="shared" si="190"/>
        <v>98.381070983810716</v>
      </c>
      <c r="AM114" s="52">
        <v>1946</v>
      </c>
      <c r="AN114" s="52">
        <v>3619</v>
      </c>
      <c r="AO114" s="52">
        <v>3583</v>
      </c>
      <c r="AP114" s="52">
        <v>3610</v>
      </c>
      <c r="AQ114" s="61">
        <v>3360</v>
      </c>
      <c r="AR114" s="52">
        <f t="shared" si="191"/>
        <v>13.329680115076375</v>
      </c>
      <c r="AS114" s="52">
        <f t="shared" si="192"/>
        <v>24.056102100505186</v>
      </c>
      <c r="AT114" s="52">
        <f t="shared" si="193"/>
        <v>23.525935653315823</v>
      </c>
      <c r="AU114" s="52">
        <f t="shared" si="194"/>
        <v>22.552633222964953</v>
      </c>
      <c r="AV114" s="52">
        <f t="shared" si="195"/>
        <v>20.726667077910061</v>
      </c>
      <c r="AW114" s="52">
        <v>44686</v>
      </c>
      <c r="AX114" s="52">
        <v>49600</v>
      </c>
      <c r="AY114" s="52">
        <v>50331</v>
      </c>
      <c r="AZ114" s="52">
        <v>52761</v>
      </c>
      <c r="BA114" s="61">
        <v>54715</v>
      </c>
      <c r="BB114" s="52">
        <v>62129</v>
      </c>
      <c r="BC114" s="52">
        <v>55883</v>
      </c>
      <c r="BD114" s="52">
        <v>53211</v>
      </c>
      <c r="BE114" s="52">
        <v>55417</v>
      </c>
      <c r="BF114" s="61">
        <v>56257</v>
      </c>
      <c r="BG114" s="52">
        <f t="shared" si="196"/>
        <v>1.3903459696549254</v>
      </c>
      <c r="BH114" s="52">
        <f t="shared" si="197"/>
        <v>1.1266733870967742</v>
      </c>
      <c r="BI114" s="52">
        <f t="shared" si="198"/>
        <v>1.0572211956845681</v>
      </c>
      <c r="BJ114" s="52">
        <f t="shared" si="199"/>
        <v>1.050340213415212</v>
      </c>
      <c r="BK114" s="52">
        <f t="shared" si="200"/>
        <v>1.0281823997075756</v>
      </c>
      <c r="BL114" s="52">
        <v>272</v>
      </c>
      <c r="BM114" s="52">
        <v>220</v>
      </c>
      <c r="BN114" s="52">
        <v>229</v>
      </c>
      <c r="BO114" s="52">
        <v>236</v>
      </c>
      <c r="BP114" s="61">
        <v>244</v>
      </c>
      <c r="BQ114" s="52">
        <v>109</v>
      </c>
      <c r="BR114" s="52">
        <v>120</v>
      </c>
      <c r="BS114" s="52">
        <v>128</v>
      </c>
      <c r="BT114" s="52">
        <v>123</v>
      </c>
      <c r="BU114" s="61">
        <v>147</v>
      </c>
      <c r="BV114" s="52">
        <f t="shared" si="201"/>
        <v>40.07352941176471</v>
      </c>
      <c r="BW114" s="52">
        <f t="shared" si="202"/>
        <v>54.54545454545454</v>
      </c>
      <c r="BX114" s="52">
        <f t="shared" si="203"/>
        <v>55.895196506550214</v>
      </c>
      <c r="BY114" s="52">
        <f t="shared" si="204"/>
        <v>52.118644067796616</v>
      </c>
      <c r="BZ114" s="52">
        <f t="shared" si="205"/>
        <v>60.245901639344254</v>
      </c>
      <c r="CA114" s="52">
        <v>16</v>
      </c>
      <c r="CB114" s="52">
        <v>11</v>
      </c>
      <c r="CC114" s="52">
        <v>12</v>
      </c>
      <c r="CD114" s="52">
        <v>16</v>
      </c>
      <c r="CE114" s="61">
        <v>17</v>
      </c>
      <c r="CF114" s="52">
        <f t="shared" si="206"/>
        <v>5.8823529411764701</v>
      </c>
      <c r="CG114" s="52">
        <f t="shared" si="207"/>
        <v>5</v>
      </c>
      <c r="CH114" s="52">
        <f t="shared" si="208"/>
        <v>5.2401746724890828</v>
      </c>
      <c r="CI114" s="52">
        <f t="shared" si="209"/>
        <v>6.7796610169491522</v>
      </c>
      <c r="CJ114" s="52">
        <f t="shared" si="210"/>
        <v>6.9672131147540979</v>
      </c>
      <c r="CK114" s="52">
        <v>2453</v>
      </c>
      <c r="CL114" s="52">
        <v>3160</v>
      </c>
      <c r="CM114" s="52">
        <v>3679</v>
      </c>
      <c r="CN114" s="52">
        <v>3912</v>
      </c>
      <c r="CO114" s="61">
        <v>4369</v>
      </c>
      <c r="CP114" s="52">
        <v>2310</v>
      </c>
      <c r="CQ114" s="52">
        <v>2800</v>
      </c>
      <c r="CR114" s="52">
        <v>3216</v>
      </c>
      <c r="CS114" s="52">
        <v>3390</v>
      </c>
      <c r="CT114" s="61">
        <v>3825</v>
      </c>
      <c r="CU114" s="52">
        <f t="shared" si="211"/>
        <v>94.170403587443957</v>
      </c>
      <c r="CV114" s="52">
        <f t="shared" si="212"/>
        <v>88.60759493670885</v>
      </c>
      <c r="CW114" s="52">
        <f t="shared" si="213"/>
        <v>87.415058439793427</v>
      </c>
      <c r="CX114" s="52">
        <f t="shared" si="214"/>
        <v>86.656441717791409</v>
      </c>
      <c r="CY114" s="52">
        <f t="shared" si="215"/>
        <v>87.548638132295721</v>
      </c>
      <c r="CZ114" s="52">
        <v>17025</v>
      </c>
      <c r="DA114" s="52">
        <v>16715</v>
      </c>
      <c r="DB114" s="52">
        <v>18046</v>
      </c>
      <c r="DC114" s="52">
        <v>19024</v>
      </c>
      <c r="DD114" s="61">
        <v>19953</v>
      </c>
      <c r="DE114" s="52">
        <v>13328</v>
      </c>
      <c r="DF114" s="52">
        <v>14425</v>
      </c>
      <c r="DG114" s="52">
        <v>15146</v>
      </c>
      <c r="DH114" s="52">
        <v>15708</v>
      </c>
      <c r="DI114" s="61">
        <v>16630</v>
      </c>
      <c r="DJ114" s="52">
        <f t="shared" si="216"/>
        <v>78.284875183553595</v>
      </c>
      <c r="DK114" s="52">
        <f t="shared" si="217"/>
        <v>86.299730780735857</v>
      </c>
      <c r="DL114" s="52">
        <f t="shared" si="218"/>
        <v>83.929956777125128</v>
      </c>
      <c r="DM114" s="52">
        <f t="shared" si="219"/>
        <v>82.569386038687981</v>
      </c>
      <c r="DN114" s="52">
        <f t="shared" si="220"/>
        <v>83.345862777527188</v>
      </c>
      <c r="DO114" s="52">
        <v>885</v>
      </c>
      <c r="DP114" s="52">
        <v>752</v>
      </c>
      <c r="DQ114" s="52">
        <v>781</v>
      </c>
      <c r="DR114" s="52">
        <v>782</v>
      </c>
      <c r="DS114" s="52">
        <v>735</v>
      </c>
      <c r="DT114" s="52">
        <v>507</v>
      </c>
      <c r="DU114" s="52">
        <v>457</v>
      </c>
      <c r="DV114" s="52">
        <v>521</v>
      </c>
      <c r="DW114" s="52">
        <v>488</v>
      </c>
      <c r="DX114" s="52">
        <v>408</v>
      </c>
      <c r="DY114" s="52">
        <f t="shared" si="221"/>
        <v>57.288135593220332</v>
      </c>
      <c r="DZ114" s="52">
        <f t="shared" si="222"/>
        <v>60.771276595744681</v>
      </c>
      <c r="EA114" s="52">
        <f t="shared" si="223"/>
        <v>66.709346991037137</v>
      </c>
      <c r="EB114" s="52">
        <f t="shared" si="224"/>
        <v>62.404092071611252</v>
      </c>
      <c r="EC114" s="52">
        <f t="shared" si="225"/>
        <v>55.510204081632651</v>
      </c>
      <c r="ED114" s="52">
        <v>5491</v>
      </c>
      <c r="EE114" s="52">
        <v>5540</v>
      </c>
      <c r="EF114" s="52">
        <v>5466</v>
      </c>
      <c r="EG114" s="52">
        <v>5795</v>
      </c>
      <c r="EH114" s="52">
        <v>5690</v>
      </c>
      <c r="EI114" s="52">
        <v>71</v>
      </c>
      <c r="EJ114" s="52">
        <v>63</v>
      </c>
      <c r="EK114" s="52">
        <v>67</v>
      </c>
      <c r="EL114" s="52">
        <v>191</v>
      </c>
      <c r="EM114" s="52">
        <v>16</v>
      </c>
      <c r="EN114" s="52">
        <f t="shared" si="226"/>
        <v>1.2930249499180477</v>
      </c>
      <c r="EO114" s="52">
        <f t="shared" si="227"/>
        <v>1.1371841155234657</v>
      </c>
      <c r="EP114" s="52">
        <f t="shared" si="228"/>
        <v>1.225759238931577</v>
      </c>
      <c r="EQ114" s="52">
        <f t="shared" si="229"/>
        <v>3.2959447799827437</v>
      </c>
      <c r="ER114" s="52">
        <f t="shared" si="230"/>
        <v>0.28119507908611602</v>
      </c>
      <c r="ES114" s="52">
        <v>30</v>
      </c>
      <c r="ET114" s="52">
        <v>7</v>
      </c>
      <c r="EU114" s="52">
        <v>5</v>
      </c>
      <c r="EV114" s="52">
        <v>6</v>
      </c>
      <c r="EW114" s="52">
        <v>1</v>
      </c>
      <c r="EX114" s="52">
        <v>1</v>
      </c>
      <c r="EY114" s="52">
        <v>2</v>
      </c>
      <c r="EZ114" s="52">
        <v>0</v>
      </c>
      <c r="FA114" s="52">
        <v>1</v>
      </c>
      <c r="FB114" s="52">
        <v>0</v>
      </c>
      <c r="FC114" s="52">
        <v>5</v>
      </c>
      <c r="FD114" s="52">
        <v>3</v>
      </c>
      <c r="FE114" s="52">
        <v>0</v>
      </c>
      <c r="FF114" s="52">
        <v>2</v>
      </c>
      <c r="FG114" s="52">
        <v>0</v>
      </c>
      <c r="FH114" s="52">
        <f t="shared" si="231"/>
        <v>3.3333333333333335</v>
      </c>
      <c r="FI114" s="52">
        <f t="shared" si="232"/>
        <v>28.571428571428569</v>
      </c>
      <c r="FJ114" s="52">
        <f t="shared" si="233"/>
        <v>0</v>
      </c>
      <c r="FK114" s="52">
        <f t="shared" si="234"/>
        <v>16.666666666666664</v>
      </c>
      <c r="FL114" s="52">
        <f t="shared" si="235"/>
        <v>0</v>
      </c>
      <c r="FM114" s="52">
        <f t="shared" si="236"/>
        <v>16.666666666666664</v>
      </c>
      <c r="FN114" s="52">
        <f t="shared" si="237"/>
        <v>42.857142857142854</v>
      </c>
      <c r="FO114" s="52">
        <f t="shared" si="238"/>
        <v>0</v>
      </c>
      <c r="FP114" s="52">
        <f t="shared" si="239"/>
        <v>33.333333333333329</v>
      </c>
      <c r="FQ114" s="52">
        <f t="shared" si="240"/>
        <v>0</v>
      </c>
      <c r="FR114" s="52">
        <v>9</v>
      </c>
      <c r="FS114" s="52">
        <v>3</v>
      </c>
      <c r="FT114" s="52">
        <v>6</v>
      </c>
      <c r="FU114" s="52">
        <v>3</v>
      </c>
      <c r="FV114" s="52">
        <v>2</v>
      </c>
      <c r="FW114" s="52">
        <v>104</v>
      </c>
      <c r="FX114" s="52">
        <v>22</v>
      </c>
      <c r="FY114" s="52">
        <v>52</v>
      </c>
      <c r="FZ114" s="52">
        <v>44</v>
      </c>
      <c r="GA114" s="52">
        <v>19</v>
      </c>
      <c r="GB114" s="52">
        <f t="shared" si="241"/>
        <v>8.6538461538461533</v>
      </c>
      <c r="GC114" s="52">
        <f t="shared" si="242"/>
        <v>13.636363636363635</v>
      </c>
      <c r="GD114" s="52">
        <f t="shared" si="243"/>
        <v>11.538461538461538</v>
      </c>
      <c r="GE114" s="52">
        <f t="shared" si="244"/>
        <v>6.8181818181818175</v>
      </c>
      <c r="GF114" s="52">
        <f t="shared" si="245"/>
        <v>10.526315789473683</v>
      </c>
      <c r="GG114" s="52">
        <v>0</v>
      </c>
      <c r="GH114" s="52">
        <v>1</v>
      </c>
      <c r="GI114" s="52">
        <v>8</v>
      </c>
      <c r="GJ114" s="52">
        <v>0</v>
      </c>
      <c r="GK114" s="52">
        <v>0</v>
      </c>
      <c r="GL114" s="52">
        <v>4089</v>
      </c>
      <c r="GM114" s="52">
        <v>4225</v>
      </c>
      <c r="GN114" s="52">
        <v>4821</v>
      </c>
      <c r="GO114" s="52">
        <v>4883</v>
      </c>
      <c r="GP114" s="52">
        <v>4942</v>
      </c>
      <c r="GQ114" s="52">
        <f t="shared" si="246"/>
        <v>0</v>
      </c>
      <c r="GR114" s="52">
        <f t="shared" si="247"/>
        <v>2.3668639053254439</v>
      </c>
      <c r="GS114" s="52">
        <f t="shared" si="248"/>
        <v>16.594067620825555</v>
      </c>
      <c r="GT114" s="52">
        <f t="shared" si="249"/>
        <v>0</v>
      </c>
      <c r="GU114" s="52">
        <f t="shared" si="250"/>
        <v>0</v>
      </c>
      <c r="GV114" s="52">
        <v>0</v>
      </c>
      <c r="GW114" s="52">
        <v>1</v>
      </c>
      <c r="GX114" s="52">
        <v>0</v>
      </c>
      <c r="GY114" s="52">
        <v>0</v>
      </c>
      <c r="GZ114" s="52">
        <v>1</v>
      </c>
      <c r="HA114" s="52">
        <f t="shared" si="251"/>
        <v>0</v>
      </c>
      <c r="HB114" s="52">
        <f t="shared" si="252"/>
        <v>4.5454545454545459</v>
      </c>
      <c r="HC114" s="52">
        <f t="shared" si="253"/>
        <v>0</v>
      </c>
      <c r="HD114" s="52">
        <f t="shared" si="254"/>
        <v>0</v>
      </c>
      <c r="HE114" s="52">
        <f t="shared" si="255"/>
        <v>5.2631578947368416</v>
      </c>
      <c r="HF114" s="54">
        <v>163</v>
      </c>
      <c r="HG114" s="54">
        <v>118</v>
      </c>
      <c r="HH114" s="54">
        <v>165</v>
      </c>
      <c r="HI114" s="54">
        <v>148</v>
      </c>
      <c r="HJ114" s="54">
        <v>109</v>
      </c>
      <c r="HK114" s="54">
        <v>818</v>
      </c>
      <c r="HL114" s="54">
        <v>705</v>
      </c>
      <c r="HM114" s="54">
        <v>868</v>
      </c>
      <c r="HN114" s="54">
        <v>874</v>
      </c>
      <c r="HO114" s="54">
        <v>797</v>
      </c>
      <c r="HP114" s="52">
        <f t="shared" si="256"/>
        <v>19.926650366748166</v>
      </c>
      <c r="HQ114" s="52">
        <f t="shared" si="257"/>
        <v>16.73758865248227</v>
      </c>
      <c r="HR114" s="52">
        <f t="shared" si="258"/>
        <v>19.009216589861751</v>
      </c>
      <c r="HS114" s="52">
        <f t="shared" si="259"/>
        <v>16.933638443935926</v>
      </c>
      <c r="HT114" s="52">
        <f t="shared" si="260"/>
        <v>13.676286072772898</v>
      </c>
    </row>
    <row r="115" spans="1:228" ht="15.75" thickBot="1">
      <c r="A115" s="43">
        <v>260860</v>
      </c>
      <c r="B115" s="43" t="s">
        <v>69</v>
      </c>
      <c r="C115" s="47">
        <v>2605</v>
      </c>
      <c r="D115" s="63">
        <v>841</v>
      </c>
      <c r="E115" s="63">
        <v>862.33333333333337</v>
      </c>
      <c r="F115" s="63">
        <v>923</v>
      </c>
      <c r="G115" s="63">
        <v>929</v>
      </c>
      <c r="H115" s="63">
        <v>936.66666666666663</v>
      </c>
      <c r="I115" s="63">
        <v>2119</v>
      </c>
      <c r="J115" s="63">
        <v>2115</v>
      </c>
      <c r="K115" s="63">
        <v>2328</v>
      </c>
      <c r="L115" s="63">
        <v>2365</v>
      </c>
      <c r="M115" s="63">
        <v>2097</v>
      </c>
      <c r="N115" s="63">
        <v>10683</v>
      </c>
      <c r="O115" s="63">
        <v>12136</v>
      </c>
      <c r="P115" s="63">
        <v>12244</v>
      </c>
      <c r="Q115" s="63">
        <v>12132</v>
      </c>
      <c r="R115" s="63">
        <v>12221</v>
      </c>
      <c r="S115" s="64">
        <v>977</v>
      </c>
      <c r="T115" s="64">
        <v>1082</v>
      </c>
      <c r="U115" s="64">
        <v>1113</v>
      </c>
      <c r="V115" s="64">
        <v>679</v>
      </c>
      <c r="W115" s="64">
        <v>1108</v>
      </c>
      <c r="X115" s="52">
        <f t="shared" si="181"/>
        <v>1.1617122473246135</v>
      </c>
      <c r="Y115" s="52">
        <f t="shared" si="182"/>
        <v>1.2547352145342094</v>
      </c>
      <c r="Z115" s="52">
        <f t="shared" si="183"/>
        <v>1.2058504875406284</v>
      </c>
      <c r="AA115" s="52">
        <f t="shared" si="184"/>
        <v>0.73089343379978466</v>
      </c>
      <c r="AB115" s="52">
        <f t="shared" si="185"/>
        <v>1.1829181494661922</v>
      </c>
      <c r="AC115" s="52">
        <v>2101</v>
      </c>
      <c r="AD115" s="52">
        <v>2069</v>
      </c>
      <c r="AE115" s="52">
        <v>2255</v>
      </c>
      <c r="AF115" s="52">
        <v>2297</v>
      </c>
      <c r="AG115" s="61">
        <v>2080</v>
      </c>
      <c r="AH115" s="52">
        <f t="shared" si="186"/>
        <v>99.150542708824915</v>
      </c>
      <c r="AI115" s="52">
        <f t="shared" si="187"/>
        <v>97.825059101654844</v>
      </c>
      <c r="AJ115" s="52">
        <f t="shared" si="188"/>
        <v>96.864261168384886</v>
      </c>
      <c r="AK115" s="52">
        <f t="shared" si="189"/>
        <v>97.124735729386884</v>
      </c>
      <c r="AL115" s="52">
        <f t="shared" si="190"/>
        <v>99.189318073438244</v>
      </c>
      <c r="AM115" s="52">
        <v>7064</v>
      </c>
      <c r="AN115" s="52">
        <v>3364</v>
      </c>
      <c r="AO115" s="52">
        <v>2808</v>
      </c>
      <c r="AP115" s="52">
        <v>2549</v>
      </c>
      <c r="AQ115" s="61">
        <v>2504</v>
      </c>
      <c r="AR115" s="52">
        <f t="shared" si="191"/>
        <v>66.123748010858378</v>
      </c>
      <c r="AS115" s="52">
        <f t="shared" si="192"/>
        <v>27.719182597231377</v>
      </c>
      <c r="AT115" s="52">
        <f t="shared" si="193"/>
        <v>22.933681803332245</v>
      </c>
      <c r="AU115" s="52">
        <f t="shared" si="194"/>
        <v>21.010550609957139</v>
      </c>
      <c r="AV115" s="52">
        <f t="shared" si="195"/>
        <v>20.489321659438673</v>
      </c>
      <c r="AW115" s="52">
        <v>37301</v>
      </c>
      <c r="AX115" s="52">
        <v>41559</v>
      </c>
      <c r="AY115" s="52">
        <v>42220</v>
      </c>
      <c r="AZ115" s="52">
        <v>42090</v>
      </c>
      <c r="BA115" s="61">
        <v>42188</v>
      </c>
      <c r="BB115" s="52">
        <v>37680</v>
      </c>
      <c r="BC115" s="52">
        <v>41988</v>
      </c>
      <c r="BD115" s="52">
        <v>42398</v>
      </c>
      <c r="BE115" s="52">
        <v>42199</v>
      </c>
      <c r="BF115" s="61">
        <v>42329</v>
      </c>
      <c r="BG115" s="52">
        <f t="shared" si="196"/>
        <v>1.010160585507091</v>
      </c>
      <c r="BH115" s="52">
        <f t="shared" si="197"/>
        <v>1.0103226737890709</v>
      </c>
      <c r="BI115" s="52">
        <f t="shared" si="198"/>
        <v>1.0042160113690195</v>
      </c>
      <c r="BJ115" s="52">
        <f t="shared" si="199"/>
        <v>1.0025896887621764</v>
      </c>
      <c r="BK115" s="52">
        <f t="shared" si="200"/>
        <v>1.003342182611169</v>
      </c>
      <c r="BL115" s="52">
        <v>217</v>
      </c>
      <c r="BM115" s="52">
        <v>210</v>
      </c>
      <c r="BN115" s="52">
        <v>219</v>
      </c>
      <c r="BO115" s="52">
        <v>221</v>
      </c>
      <c r="BP115" s="61">
        <v>186</v>
      </c>
      <c r="BQ115" s="52">
        <v>120</v>
      </c>
      <c r="BR115" s="52">
        <v>122</v>
      </c>
      <c r="BS115" s="52">
        <v>143</v>
      </c>
      <c r="BT115" s="52">
        <v>159</v>
      </c>
      <c r="BU115" s="61">
        <v>150</v>
      </c>
      <c r="BV115" s="52">
        <f t="shared" si="201"/>
        <v>55.299539170506918</v>
      </c>
      <c r="BW115" s="52">
        <f t="shared" si="202"/>
        <v>58.095238095238102</v>
      </c>
      <c r="BX115" s="52">
        <f t="shared" si="203"/>
        <v>65.296803652968038</v>
      </c>
      <c r="BY115" s="52">
        <f t="shared" si="204"/>
        <v>71.945701357466064</v>
      </c>
      <c r="BZ115" s="52">
        <f t="shared" si="205"/>
        <v>80.645161290322577</v>
      </c>
      <c r="CA115" s="52">
        <v>13</v>
      </c>
      <c r="CB115" s="52">
        <v>6</v>
      </c>
      <c r="CC115" s="52">
        <v>14</v>
      </c>
      <c r="CD115" s="52">
        <v>15</v>
      </c>
      <c r="CE115" s="61">
        <v>15</v>
      </c>
      <c r="CF115" s="52">
        <f t="shared" si="206"/>
        <v>5.9907834101382482</v>
      </c>
      <c r="CG115" s="52">
        <f t="shared" si="207"/>
        <v>2.8571428571428572</v>
      </c>
      <c r="CH115" s="52">
        <f t="shared" si="208"/>
        <v>6.3926940639269407</v>
      </c>
      <c r="CI115" s="52">
        <f t="shared" si="209"/>
        <v>6.7873303167420813</v>
      </c>
      <c r="CJ115" s="52">
        <f t="shared" si="210"/>
        <v>8.064516129032258</v>
      </c>
      <c r="CK115" s="52">
        <v>2086</v>
      </c>
      <c r="CL115" s="52">
        <v>2370</v>
      </c>
      <c r="CM115" s="52">
        <v>2395</v>
      </c>
      <c r="CN115" s="52">
        <v>2482</v>
      </c>
      <c r="CO115" s="61">
        <v>2679</v>
      </c>
      <c r="CP115" s="52">
        <v>2086</v>
      </c>
      <c r="CQ115" s="52">
        <v>2370</v>
      </c>
      <c r="CR115" s="52">
        <v>2395</v>
      </c>
      <c r="CS115" s="52">
        <v>2482</v>
      </c>
      <c r="CT115" s="61">
        <v>2679</v>
      </c>
      <c r="CU115" s="52">
        <f t="shared" si="211"/>
        <v>100</v>
      </c>
      <c r="CV115" s="52">
        <f t="shared" si="212"/>
        <v>100</v>
      </c>
      <c r="CW115" s="52">
        <f t="shared" si="213"/>
        <v>100</v>
      </c>
      <c r="CX115" s="52">
        <f t="shared" si="214"/>
        <v>100</v>
      </c>
      <c r="CY115" s="52">
        <f t="shared" si="215"/>
        <v>100</v>
      </c>
      <c r="CZ115" s="52">
        <v>9076</v>
      </c>
      <c r="DA115" s="52">
        <v>10459</v>
      </c>
      <c r="DB115" s="52">
        <v>10272</v>
      </c>
      <c r="DC115" s="52">
        <v>10124</v>
      </c>
      <c r="DD115" s="61">
        <v>10208</v>
      </c>
      <c r="DE115" s="52">
        <v>9076</v>
      </c>
      <c r="DF115" s="52">
        <v>10459</v>
      </c>
      <c r="DG115" s="52">
        <v>10272</v>
      </c>
      <c r="DH115" s="52">
        <v>10124</v>
      </c>
      <c r="DI115" s="61">
        <v>10208</v>
      </c>
      <c r="DJ115" s="52">
        <f t="shared" si="216"/>
        <v>100</v>
      </c>
      <c r="DK115" s="52">
        <f t="shared" si="217"/>
        <v>100</v>
      </c>
      <c r="DL115" s="52">
        <f t="shared" si="218"/>
        <v>100</v>
      </c>
      <c r="DM115" s="52">
        <f t="shared" si="219"/>
        <v>100</v>
      </c>
      <c r="DN115" s="52">
        <f t="shared" si="220"/>
        <v>100</v>
      </c>
      <c r="DO115" s="52">
        <v>708</v>
      </c>
      <c r="DP115" s="52">
        <v>810</v>
      </c>
      <c r="DQ115" s="52">
        <v>784</v>
      </c>
      <c r="DR115" s="52">
        <v>775</v>
      </c>
      <c r="DS115" s="52">
        <v>646</v>
      </c>
      <c r="DT115" s="52">
        <v>407</v>
      </c>
      <c r="DU115" s="52">
        <v>425</v>
      </c>
      <c r="DV115" s="52">
        <v>440</v>
      </c>
      <c r="DW115" s="52">
        <v>377</v>
      </c>
      <c r="DX115" s="52">
        <v>344</v>
      </c>
      <c r="DY115" s="52">
        <f t="shared" si="221"/>
        <v>57.485875706214685</v>
      </c>
      <c r="DZ115" s="52">
        <f t="shared" si="222"/>
        <v>52.469135802469133</v>
      </c>
      <c r="EA115" s="52">
        <f t="shared" si="223"/>
        <v>56.12244897959183</v>
      </c>
      <c r="EB115" s="52">
        <f t="shared" si="224"/>
        <v>48.645161290322584</v>
      </c>
      <c r="EC115" s="52">
        <f t="shared" si="225"/>
        <v>53.250773993808053</v>
      </c>
      <c r="ED115" s="52">
        <v>4403</v>
      </c>
      <c r="EE115" s="52">
        <v>4813</v>
      </c>
      <c r="EF115" s="52">
        <v>4913</v>
      </c>
      <c r="EG115" s="52">
        <v>4646</v>
      </c>
      <c r="EH115" s="52">
        <v>4472</v>
      </c>
      <c r="EI115" s="52">
        <v>84</v>
      </c>
      <c r="EJ115" s="52">
        <v>54</v>
      </c>
      <c r="EK115" s="52">
        <v>86</v>
      </c>
      <c r="EL115" s="52">
        <v>59</v>
      </c>
      <c r="EM115" s="52">
        <v>37</v>
      </c>
      <c r="EN115" s="52">
        <f t="shared" si="226"/>
        <v>1.9077901430842605</v>
      </c>
      <c r="EO115" s="52">
        <f t="shared" si="227"/>
        <v>1.1219613546644505</v>
      </c>
      <c r="EP115" s="52">
        <f t="shared" si="228"/>
        <v>1.75045796865459</v>
      </c>
      <c r="EQ115" s="52">
        <f t="shared" si="229"/>
        <v>1.2699095996556176</v>
      </c>
      <c r="ER115" s="52">
        <f t="shared" si="230"/>
        <v>0.8273703041144902</v>
      </c>
      <c r="ES115" s="52">
        <v>9</v>
      </c>
      <c r="ET115" s="52">
        <v>7</v>
      </c>
      <c r="EU115" s="52">
        <v>6</v>
      </c>
      <c r="EV115" s="52">
        <v>4</v>
      </c>
      <c r="EW115" s="52">
        <v>13</v>
      </c>
      <c r="EX115" s="52">
        <v>2</v>
      </c>
      <c r="EY115" s="52">
        <v>1</v>
      </c>
      <c r="EZ115" s="52">
        <v>3</v>
      </c>
      <c r="FA115" s="52">
        <v>2</v>
      </c>
      <c r="FB115" s="52">
        <v>5</v>
      </c>
      <c r="FC115" s="52">
        <v>1</v>
      </c>
      <c r="FD115" s="52">
        <v>1</v>
      </c>
      <c r="FE115" s="52">
        <v>3</v>
      </c>
      <c r="FF115" s="52">
        <v>1</v>
      </c>
      <c r="FG115" s="52">
        <v>1</v>
      </c>
      <c r="FH115" s="52">
        <f t="shared" si="231"/>
        <v>22.222222222222221</v>
      </c>
      <c r="FI115" s="52">
        <f t="shared" si="232"/>
        <v>14.285714285714285</v>
      </c>
      <c r="FJ115" s="52">
        <f t="shared" si="233"/>
        <v>50</v>
      </c>
      <c r="FK115" s="52">
        <f t="shared" si="234"/>
        <v>50</v>
      </c>
      <c r="FL115" s="52">
        <f t="shared" si="235"/>
        <v>38.461538461538467</v>
      </c>
      <c r="FM115" s="52">
        <f t="shared" si="236"/>
        <v>11.111111111111111</v>
      </c>
      <c r="FN115" s="52">
        <f t="shared" si="237"/>
        <v>14.285714285714285</v>
      </c>
      <c r="FO115" s="52">
        <f t="shared" si="238"/>
        <v>50</v>
      </c>
      <c r="FP115" s="52">
        <f t="shared" si="239"/>
        <v>25</v>
      </c>
      <c r="FQ115" s="52">
        <f t="shared" si="240"/>
        <v>7.6923076923076925</v>
      </c>
      <c r="FR115" s="52">
        <v>0</v>
      </c>
      <c r="FS115" s="52">
        <v>3</v>
      </c>
      <c r="FT115" s="52">
        <v>4</v>
      </c>
      <c r="FU115" s="52">
        <v>2</v>
      </c>
      <c r="FV115" s="52">
        <v>3</v>
      </c>
      <c r="FW115" s="52">
        <v>79</v>
      </c>
      <c r="FX115" s="52">
        <v>63</v>
      </c>
      <c r="FY115" s="52">
        <v>54</v>
      </c>
      <c r="FZ115" s="52">
        <v>44</v>
      </c>
      <c r="GA115" s="52">
        <v>70</v>
      </c>
      <c r="GB115" s="52">
        <f t="shared" si="241"/>
        <v>0</v>
      </c>
      <c r="GC115" s="52">
        <f t="shared" si="242"/>
        <v>4.7619047619047619</v>
      </c>
      <c r="GD115" s="52">
        <f t="shared" si="243"/>
        <v>7.4074074074074066</v>
      </c>
      <c r="GE115" s="52">
        <f t="shared" si="244"/>
        <v>4.5454545454545459</v>
      </c>
      <c r="GF115" s="52">
        <f t="shared" si="245"/>
        <v>4.2857142857142856</v>
      </c>
      <c r="GG115" s="52">
        <v>0</v>
      </c>
      <c r="GH115" s="52">
        <v>0</v>
      </c>
      <c r="GI115" s="52">
        <v>0</v>
      </c>
      <c r="GJ115" s="52">
        <v>0</v>
      </c>
      <c r="GK115" s="52">
        <v>0</v>
      </c>
      <c r="GL115" s="52">
        <v>3498</v>
      </c>
      <c r="GM115" s="52">
        <v>3586</v>
      </c>
      <c r="GN115" s="52">
        <v>3731</v>
      </c>
      <c r="GO115" s="52">
        <v>3758</v>
      </c>
      <c r="GP115" s="52">
        <v>3785</v>
      </c>
      <c r="GQ115" s="52">
        <f t="shared" si="246"/>
        <v>0</v>
      </c>
      <c r="GR115" s="52">
        <f t="shared" si="247"/>
        <v>0</v>
      </c>
      <c r="GS115" s="52">
        <f t="shared" si="248"/>
        <v>0</v>
      </c>
      <c r="GT115" s="52">
        <f t="shared" si="249"/>
        <v>0</v>
      </c>
      <c r="GU115" s="52">
        <f t="shared" si="250"/>
        <v>0</v>
      </c>
      <c r="GV115" s="52">
        <v>2</v>
      </c>
      <c r="GW115" s="52">
        <v>1</v>
      </c>
      <c r="GX115" s="52">
        <v>1</v>
      </c>
      <c r="GY115" s="52">
        <v>2</v>
      </c>
      <c r="GZ115" s="52">
        <v>0</v>
      </c>
      <c r="HA115" s="52">
        <f t="shared" si="251"/>
        <v>2.5316455696202533</v>
      </c>
      <c r="HB115" s="52">
        <f t="shared" si="252"/>
        <v>1.5873015873015872</v>
      </c>
      <c r="HC115" s="52">
        <f t="shared" si="253"/>
        <v>1.8518518518518516</v>
      </c>
      <c r="HD115" s="52">
        <f t="shared" si="254"/>
        <v>4.5454545454545459</v>
      </c>
      <c r="HE115" s="52">
        <f t="shared" si="255"/>
        <v>0</v>
      </c>
      <c r="HF115" s="54">
        <v>84</v>
      </c>
      <c r="HG115" s="54">
        <v>109</v>
      </c>
      <c r="HH115" s="54">
        <v>89</v>
      </c>
      <c r="HI115" s="54">
        <v>89</v>
      </c>
      <c r="HJ115" s="54">
        <v>95</v>
      </c>
      <c r="HK115" s="54">
        <v>677</v>
      </c>
      <c r="HL115" s="54">
        <v>666</v>
      </c>
      <c r="HM115" s="54">
        <v>626</v>
      </c>
      <c r="HN115" s="54">
        <v>620</v>
      </c>
      <c r="HO115" s="54">
        <v>663</v>
      </c>
      <c r="HP115" s="52">
        <f t="shared" si="256"/>
        <v>12.407680945347121</v>
      </c>
      <c r="HQ115" s="52">
        <f t="shared" si="257"/>
        <v>16.366366366366368</v>
      </c>
      <c r="HR115" s="52">
        <f t="shared" si="258"/>
        <v>14.217252396166133</v>
      </c>
      <c r="HS115" s="52">
        <f t="shared" si="259"/>
        <v>14.35483870967742</v>
      </c>
      <c r="HT115" s="52">
        <f t="shared" si="260"/>
        <v>14.328808446455504</v>
      </c>
    </row>
    <row r="116" spans="1:228" ht="15.75" thickBot="1">
      <c r="A116" s="43">
        <v>260870</v>
      </c>
      <c r="B116" s="43" t="s">
        <v>33</v>
      </c>
      <c r="C116" s="47">
        <v>2603</v>
      </c>
      <c r="D116" s="63">
        <v>1076.3333333333333</v>
      </c>
      <c r="E116" s="63">
        <v>1030</v>
      </c>
      <c r="F116" s="63">
        <v>1109.6666666666667</v>
      </c>
      <c r="G116" s="63">
        <v>1110.3333333333333</v>
      </c>
      <c r="H116" s="63">
        <v>1119</v>
      </c>
      <c r="I116" s="63">
        <v>2546</v>
      </c>
      <c r="J116" s="63">
        <v>4385</v>
      </c>
      <c r="K116" s="63">
        <v>2475</v>
      </c>
      <c r="L116" s="63">
        <v>2436</v>
      </c>
      <c r="M116" s="63">
        <v>2304</v>
      </c>
      <c r="N116" s="63">
        <v>15667</v>
      </c>
      <c r="O116" s="63">
        <v>16454</v>
      </c>
      <c r="P116" s="63">
        <v>15567</v>
      </c>
      <c r="Q116" s="63">
        <v>15615</v>
      </c>
      <c r="R116" s="63">
        <v>15649</v>
      </c>
      <c r="S116" s="64">
        <v>412</v>
      </c>
      <c r="T116" s="64">
        <v>335</v>
      </c>
      <c r="U116" s="64">
        <v>420</v>
      </c>
      <c r="V116" s="64">
        <v>256</v>
      </c>
      <c r="W116" s="64">
        <v>306</v>
      </c>
      <c r="X116" s="52">
        <f t="shared" si="181"/>
        <v>0.38278104676370395</v>
      </c>
      <c r="Y116" s="52">
        <f t="shared" si="182"/>
        <v>0.32524271844660196</v>
      </c>
      <c r="Z116" s="52">
        <f t="shared" si="183"/>
        <v>0.37849203965154699</v>
      </c>
      <c r="AA116" s="52">
        <f t="shared" si="184"/>
        <v>0.23056139297508257</v>
      </c>
      <c r="AB116" s="52">
        <f t="shared" si="185"/>
        <v>0.27345844504021449</v>
      </c>
      <c r="AC116" s="52">
        <v>2453</v>
      </c>
      <c r="AD116" s="52">
        <v>4351</v>
      </c>
      <c r="AE116" s="52">
        <v>2426</v>
      </c>
      <c r="AF116" s="52">
        <v>2393</v>
      </c>
      <c r="AG116" s="61">
        <v>2251</v>
      </c>
      <c r="AH116" s="52">
        <f t="shared" si="186"/>
        <v>96.347211311861741</v>
      </c>
      <c r="AI116" s="52">
        <f t="shared" si="187"/>
        <v>99.224629418472063</v>
      </c>
      <c r="AJ116" s="52">
        <f t="shared" si="188"/>
        <v>98.020202020202021</v>
      </c>
      <c r="AK116" s="52">
        <f t="shared" si="189"/>
        <v>98.234811165845642</v>
      </c>
      <c r="AL116" s="52">
        <f t="shared" si="190"/>
        <v>97.699652777777786</v>
      </c>
      <c r="AM116" s="52">
        <v>1175</v>
      </c>
      <c r="AN116" s="52">
        <v>1117</v>
      </c>
      <c r="AO116" s="52">
        <v>265</v>
      </c>
      <c r="AP116" s="52">
        <v>1043</v>
      </c>
      <c r="AQ116" s="61">
        <v>2025</v>
      </c>
      <c r="AR116" s="52">
        <f t="shared" si="191"/>
        <v>7.4998404289270448</v>
      </c>
      <c r="AS116" s="52">
        <f t="shared" si="192"/>
        <v>6.7886228272760416</v>
      </c>
      <c r="AT116" s="52">
        <f t="shared" si="193"/>
        <v>1.7023190081582835</v>
      </c>
      <c r="AU116" s="52">
        <f t="shared" si="194"/>
        <v>6.6794748639129047</v>
      </c>
      <c r="AV116" s="52">
        <f t="shared" si="195"/>
        <v>12.94012396958272</v>
      </c>
      <c r="AW116" s="52">
        <v>43638</v>
      </c>
      <c r="AX116" s="52">
        <v>40382</v>
      </c>
      <c r="AY116" s="52">
        <v>51202</v>
      </c>
      <c r="AZ116" s="52">
        <v>53520</v>
      </c>
      <c r="BA116" s="61">
        <v>55024</v>
      </c>
      <c r="BB116" s="52">
        <v>46829</v>
      </c>
      <c r="BC116" s="52">
        <v>38651</v>
      </c>
      <c r="BD116" s="52">
        <v>53611</v>
      </c>
      <c r="BE116" s="52">
        <v>49299</v>
      </c>
      <c r="BF116" s="61">
        <v>51427</v>
      </c>
      <c r="BG116" s="52">
        <f t="shared" si="196"/>
        <v>1.0731243411705393</v>
      </c>
      <c r="BH116" s="52">
        <f t="shared" si="197"/>
        <v>0.95713436679708785</v>
      </c>
      <c r="BI116" s="52">
        <f t="shared" si="198"/>
        <v>1.0470489434006485</v>
      </c>
      <c r="BJ116" s="52">
        <f t="shared" si="199"/>
        <v>0.92113228699551575</v>
      </c>
      <c r="BK116" s="52">
        <f t="shared" si="200"/>
        <v>0.93462852573422506</v>
      </c>
      <c r="BL116" s="52">
        <v>240</v>
      </c>
      <c r="BM116" s="52">
        <v>231</v>
      </c>
      <c r="BN116" s="52">
        <v>204</v>
      </c>
      <c r="BO116" s="52">
        <v>220</v>
      </c>
      <c r="BP116" s="61">
        <v>181</v>
      </c>
      <c r="BQ116" s="52">
        <v>85</v>
      </c>
      <c r="BR116" s="52">
        <v>93</v>
      </c>
      <c r="BS116" s="52">
        <v>107</v>
      </c>
      <c r="BT116" s="52">
        <v>131</v>
      </c>
      <c r="BU116" s="61">
        <v>111</v>
      </c>
      <c r="BV116" s="52">
        <f t="shared" si="201"/>
        <v>35.416666666666671</v>
      </c>
      <c r="BW116" s="52">
        <f t="shared" si="202"/>
        <v>40.259740259740262</v>
      </c>
      <c r="BX116" s="52">
        <f t="shared" si="203"/>
        <v>52.450980392156865</v>
      </c>
      <c r="BY116" s="52">
        <f t="shared" si="204"/>
        <v>59.545454545454547</v>
      </c>
      <c r="BZ116" s="52">
        <f t="shared" si="205"/>
        <v>61.325966850828728</v>
      </c>
      <c r="CA116" s="52">
        <v>17</v>
      </c>
      <c r="CB116" s="52">
        <v>11</v>
      </c>
      <c r="CC116" s="52">
        <v>7</v>
      </c>
      <c r="CD116" s="52">
        <v>8</v>
      </c>
      <c r="CE116" s="61">
        <v>7</v>
      </c>
      <c r="CF116" s="52">
        <f t="shared" si="206"/>
        <v>7.083333333333333</v>
      </c>
      <c r="CG116" s="52">
        <f t="shared" si="207"/>
        <v>4.7619047619047619</v>
      </c>
      <c r="CH116" s="52">
        <f t="shared" si="208"/>
        <v>3.4313725490196081</v>
      </c>
      <c r="CI116" s="52">
        <f t="shared" si="209"/>
        <v>3.6363636363636362</v>
      </c>
      <c r="CJ116" s="52">
        <f t="shared" si="210"/>
        <v>3.867403314917127</v>
      </c>
      <c r="CK116" s="52">
        <v>2931</v>
      </c>
      <c r="CL116" s="52">
        <v>2462</v>
      </c>
      <c r="CM116" s="52">
        <v>3324</v>
      </c>
      <c r="CN116" s="52">
        <v>3937</v>
      </c>
      <c r="CO116" s="61">
        <v>4320</v>
      </c>
      <c r="CP116" s="52">
        <v>2857</v>
      </c>
      <c r="CQ116" s="52">
        <v>2376</v>
      </c>
      <c r="CR116" s="52">
        <v>3230</v>
      </c>
      <c r="CS116" s="52">
        <v>3727</v>
      </c>
      <c r="CT116" s="61">
        <v>3956</v>
      </c>
      <c r="CU116" s="52">
        <f t="shared" si="211"/>
        <v>97.475264414875468</v>
      </c>
      <c r="CV116" s="52">
        <f t="shared" si="212"/>
        <v>96.506904955320877</v>
      </c>
      <c r="CW116" s="52">
        <f t="shared" si="213"/>
        <v>97.172081829121538</v>
      </c>
      <c r="CX116" s="52">
        <f t="shared" si="214"/>
        <v>94.665989331978665</v>
      </c>
      <c r="CY116" s="52">
        <f t="shared" si="215"/>
        <v>91.574074074074076</v>
      </c>
      <c r="CZ116" s="52">
        <v>10762</v>
      </c>
      <c r="DA116" s="52">
        <v>9512</v>
      </c>
      <c r="DB116" s="52">
        <v>12651</v>
      </c>
      <c r="DC116" s="52">
        <v>14075</v>
      </c>
      <c r="DD116" s="61">
        <v>16161</v>
      </c>
      <c r="DE116" s="52">
        <v>10195</v>
      </c>
      <c r="DF116" s="52">
        <v>8906</v>
      </c>
      <c r="DG116" s="52">
        <v>12231</v>
      </c>
      <c r="DH116" s="52">
        <v>12997</v>
      </c>
      <c r="DI116" s="61">
        <v>14327</v>
      </c>
      <c r="DJ116" s="52">
        <f t="shared" si="216"/>
        <v>94.731462553428742</v>
      </c>
      <c r="DK116" s="52">
        <f t="shared" si="217"/>
        <v>93.629100084104294</v>
      </c>
      <c r="DL116" s="52">
        <f t="shared" si="218"/>
        <v>96.680104339577895</v>
      </c>
      <c r="DM116" s="52">
        <f t="shared" si="219"/>
        <v>92.341030195381876</v>
      </c>
      <c r="DN116" s="52">
        <f t="shared" si="220"/>
        <v>88.651692345770684</v>
      </c>
      <c r="DO116" s="52">
        <v>820</v>
      </c>
      <c r="DP116" s="52">
        <v>664</v>
      </c>
      <c r="DQ116" s="52">
        <v>807</v>
      </c>
      <c r="DR116" s="52">
        <v>802</v>
      </c>
      <c r="DS116" s="52">
        <v>673</v>
      </c>
      <c r="DT116" s="52">
        <v>437</v>
      </c>
      <c r="DU116" s="52">
        <v>389</v>
      </c>
      <c r="DV116" s="52">
        <v>463</v>
      </c>
      <c r="DW116" s="52">
        <v>418</v>
      </c>
      <c r="DX116" s="52">
        <v>367</v>
      </c>
      <c r="DY116" s="52">
        <f t="shared" si="221"/>
        <v>53.292682926829272</v>
      </c>
      <c r="DZ116" s="52">
        <f t="shared" si="222"/>
        <v>58.584337349397586</v>
      </c>
      <c r="EA116" s="52">
        <f t="shared" si="223"/>
        <v>57.372986369268894</v>
      </c>
      <c r="EB116" s="52">
        <f t="shared" si="224"/>
        <v>52.119700748129674</v>
      </c>
      <c r="EC116" s="52">
        <f t="shared" si="225"/>
        <v>54.531946508172361</v>
      </c>
      <c r="ED116" s="52">
        <v>5240</v>
      </c>
      <c r="EE116" s="52">
        <v>4356</v>
      </c>
      <c r="EF116" s="52">
        <v>5282</v>
      </c>
      <c r="EG116" s="52">
        <v>5213</v>
      </c>
      <c r="EH116" s="52">
        <v>5094</v>
      </c>
      <c r="EI116" s="52">
        <v>128</v>
      </c>
      <c r="EJ116" s="52">
        <v>64</v>
      </c>
      <c r="EK116" s="52">
        <v>42</v>
      </c>
      <c r="EL116" s="52">
        <v>43</v>
      </c>
      <c r="EM116" s="52">
        <v>50</v>
      </c>
      <c r="EN116" s="52">
        <f t="shared" si="226"/>
        <v>2.4427480916030535</v>
      </c>
      <c r="EO116" s="52">
        <f t="shared" si="227"/>
        <v>1.4692378328741964</v>
      </c>
      <c r="EP116" s="52">
        <f t="shared" si="228"/>
        <v>0.79515335100340778</v>
      </c>
      <c r="EQ116" s="52">
        <f t="shared" si="229"/>
        <v>0.82486092461154814</v>
      </c>
      <c r="ER116" s="52">
        <f t="shared" si="230"/>
        <v>0.98154691794267757</v>
      </c>
      <c r="ES116" s="52">
        <v>0</v>
      </c>
      <c r="ET116" s="52">
        <v>0</v>
      </c>
      <c r="EU116" s="52">
        <v>0</v>
      </c>
      <c r="EV116" s="52">
        <v>2</v>
      </c>
      <c r="EW116" s="52">
        <v>3</v>
      </c>
      <c r="EX116" s="52">
        <v>0</v>
      </c>
      <c r="EY116" s="52">
        <v>0</v>
      </c>
      <c r="EZ116" s="52">
        <v>0</v>
      </c>
      <c r="FA116" s="52">
        <v>0</v>
      </c>
      <c r="FB116" s="52">
        <v>1</v>
      </c>
      <c r="FC116" s="52">
        <v>0</v>
      </c>
      <c r="FD116" s="52">
        <v>0</v>
      </c>
      <c r="FE116" s="52">
        <v>0</v>
      </c>
      <c r="FF116" s="52">
        <v>0</v>
      </c>
      <c r="FG116" s="52">
        <v>1</v>
      </c>
      <c r="FH116" s="52">
        <f t="shared" si="231"/>
        <v>0</v>
      </c>
      <c r="FI116" s="52">
        <f t="shared" si="232"/>
        <v>0</v>
      </c>
      <c r="FJ116" s="52">
        <f t="shared" si="233"/>
        <v>0</v>
      </c>
      <c r="FK116" s="52">
        <f t="shared" si="234"/>
        <v>0</v>
      </c>
      <c r="FL116" s="52">
        <f t="shared" si="235"/>
        <v>33.333333333333329</v>
      </c>
      <c r="FM116" s="52">
        <f t="shared" si="236"/>
        <v>0</v>
      </c>
      <c r="FN116" s="52">
        <f t="shared" si="237"/>
        <v>0</v>
      </c>
      <c r="FO116" s="52">
        <f t="shared" si="238"/>
        <v>0</v>
      </c>
      <c r="FP116" s="52">
        <f t="shared" si="239"/>
        <v>0</v>
      </c>
      <c r="FQ116" s="52">
        <f t="shared" si="240"/>
        <v>33.333333333333329</v>
      </c>
      <c r="FR116" s="52">
        <v>1</v>
      </c>
      <c r="FS116" s="52">
        <v>4</v>
      </c>
      <c r="FT116" s="52">
        <v>7</v>
      </c>
      <c r="FU116" s="52">
        <v>1</v>
      </c>
      <c r="FV116" s="52">
        <v>0</v>
      </c>
      <c r="FW116" s="52">
        <v>86</v>
      </c>
      <c r="FX116" s="52">
        <v>66</v>
      </c>
      <c r="FY116" s="52">
        <v>80</v>
      </c>
      <c r="FZ116" s="52">
        <v>31</v>
      </c>
      <c r="GA116" s="52">
        <v>19</v>
      </c>
      <c r="GB116" s="52">
        <f t="shared" si="241"/>
        <v>1.1627906976744187</v>
      </c>
      <c r="GC116" s="52">
        <f t="shared" si="242"/>
        <v>6.0606060606060606</v>
      </c>
      <c r="GD116" s="52">
        <f t="shared" si="243"/>
        <v>8.75</v>
      </c>
      <c r="GE116" s="52">
        <f t="shared" si="244"/>
        <v>3.225806451612903</v>
      </c>
      <c r="GF116" s="52">
        <f t="shared" si="245"/>
        <v>0</v>
      </c>
      <c r="GG116" s="52">
        <v>0</v>
      </c>
      <c r="GH116" s="52">
        <v>1</v>
      </c>
      <c r="GI116" s="52">
        <v>0</v>
      </c>
      <c r="GJ116" s="52">
        <v>1</v>
      </c>
      <c r="GK116" s="52">
        <v>0</v>
      </c>
      <c r="GL116" s="52">
        <v>4911</v>
      </c>
      <c r="GM116" s="52">
        <v>4681</v>
      </c>
      <c r="GN116" s="52">
        <v>4904</v>
      </c>
      <c r="GO116" s="52">
        <v>4912</v>
      </c>
      <c r="GP116" s="52">
        <v>4942</v>
      </c>
      <c r="GQ116" s="52">
        <f t="shared" si="246"/>
        <v>0</v>
      </c>
      <c r="GR116" s="52">
        <f t="shared" si="247"/>
        <v>2.1362956633198036</v>
      </c>
      <c r="GS116" s="52">
        <f t="shared" si="248"/>
        <v>0</v>
      </c>
      <c r="GT116" s="52">
        <f t="shared" si="249"/>
        <v>2.0358306188925082</v>
      </c>
      <c r="GU116" s="52">
        <f t="shared" si="250"/>
        <v>0</v>
      </c>
      <c r="GV116" s="52">
        <v>0</v>
      </c>
      <c r="GW116" s="52">
        <v>0</v>
      </c>
      <c r="GX116" s="52">
        <v>0</v>
      </c>
      <c r="GY116" s="52">
        <v>0</v>
      </c>
      <c r="GZ116" s="52">
        <v>0</v>
      </c>
      <c r="HA116" s="52">
        <f t="shared" si="251"/>
        <v>0</v>
      </c>
      <c r="HB116" s="52">
        <f t="shared" si="252"/>
        <v>0</v>
      </c>
      <c r="HC116" s="52">
        <f t="shared" si="253"/>
        <v>0</v>
      </c>
      <c r="HD116" s="52">
        <f t="shared" si="254"/>
        <v>0</v>
      </c>
      <c r="HE116" s="52">
        <f t="shared" si="255"/>
        <v>0</v>
      </c>
      <c r="HF116" s="54">
        <v>134</v>
      </c>
      <c r="HG116" s="54">
        <v>143</v>
      </c>
      <c r="HH116" s="54">
        <v>216</v>
      </c>
      <c r="HI116" s="54">
        <v>108</v>
      </c>
      <c r="HJ116" s="54">
        <v>98</v>
      </c>
      <c r="HK116" s="54">
        <v>688</v>
      </c>
      <c r="HL116" s="54">
        <v>732</v>
      </c>
      <c r="HM116" s="54">
        <v>783</v>
      </c>
      <c r="HN116" s="54">
        <v>699</v>
      </c>
      <c r="HO116" s="54">
        <v>559</v>
      </c>
      <c r="HP116" s="52">
        <f t="shared" si="256"/>
        <v>19.476744186046513</v>
      </c>
      <c r="HQ116" s="52">
        <f t="shared" si="257"/>
        <v>19.535519125683059</v>
      </c>
      <c r="HR116" s="52">
        <f t="shared" si="258"/>
        <v>27.586206896551722</v>
      </c>
      <c r="HS116" s="52">
        <f t="shared" si="259"/>
        <v>15.450643776824036</v>
      </c>
      <c r="HT116" s="52">
        <f t="shared" si="260"/>
        <v>17.531305903398927</v>
      </c>
    </row>
    <row r="117" spans="1:228" ht="15.75" thickBot="1">
      <c r="A117" s="43">
        <v>260875</v>
      </c>
      <c r="B117" s="43" t="s">
        <v>88</v>
      </c>
      <c r="C117" s="47">
        <v>2608</v>
      </c>
      <c r="D117" s="63">
        <v>1432.3333333333333</v>
      </c>
      <c r="E117" s="63">
        <v>1467.3333333333333</v>
      </c>
      <c r="F117" s="63">
        <v>1593.6666666666667</v>
      </c>
      <c r="G117" s="63">
        <v>1613</v>
      </c>
      <c r="H117" s="63">
        <v>1632.3333333333333</v>
      </c>
      <c r="I117" s="63">
        <v>3313</v>
      </c>
      <c r="J117" s="63">
        <v>7571</v>
      </c>
      <c r="K117" s="63">
        <v>3694</v>
      </c>
      <c r="L117" s="63">
        <v>3843</v>
      </c>
      <c r="M117" s="63">
        <v>3801</v>
      </c>
      <c r="N117" s="63">
        <v>23848</v>
      </c>
      <c r="O117" s="63">
        <v>22121</v>
      </c>
      <c r="P117" s="63">
        <v>22408</v>
      </c>
      <c r="Q117" s="63">
        <v>22760</v>
      </c>
      <c r="R117" s="63">
        <v>23039</v>
      </c>
      <c r="S117" s="64">
        <v>808</v>
      </c>
      <c r="T117" s="64">
        <v>617</v>
      </c>
      <c r="U117" s="64">
        <v>681</v>
      </c>
      <c r="V117" s="64">
        <v>804</v>
      </c>
      <c r="W117" s="64">
        <v>1262</v>
      </c>
      <c r="X117" s="52">
        <f t="shared" si="181"/>
        <v>0.56411449848731676</v>
      </c>
      <c r="Y117" s="52">
        <f t="shared" si="182"/>
        <v>0.42049068605179468</v>
      </c>
      <c r="Z117" s="52">
        <f t="shared" si="183"/>
        <v>0.42731646099142434</v>
      </c>
      <c r="AA117" s="52">
        <f t="shared" si="184"/>
        <v>0.49845009299442034</v>
      </c>
      <c r="AB117" s="52">
        <f t="shared" si="185"/>
        <v>0.77312640392076781</v>
      </c>
      <c r="AC117" s="52">
        <v>3269</v>
      </c>
      <c r="AD117" s="52">
        <v>7153</v>
      </c>
      <c r="AE117" s="52">
        <v>3664</v>
      </c>
      <c r="AF117" s="52">
        <v>3828</v>
      </c>
      <c r="AG117" s="61">
        <v>3738</v>
      </c>
      <c r="AH117" s="52">
        <f t="shared" si="186"/>
        <v>98.671898581346213</v>
      </c>
      <c r="AI117" s="52">
        <f t="shared" si="187"/>
        <v>94.478932769779419</v>
      </c>
      <c r="AJ117" s="52">
        <f t="shared" si="188"/>
        <v>99.187872225230095</v>
      </c>
      <c r="AK117" s="52">
        <f t="shared" si="189"/>
        <v>99.60967993754879</v>
      </c>
      <c r="AL117" s="52">
        <f t="shared" si="190"/>
        <v>98.342541436464089</v>
      </c>
      <c r="AM117" s="52">
        <v>6142</v>
      </c>
      <c r="AN117" s="52">
        <v>4883</v>
      </c>
      <c r="AO117" s="52">
        <v>3435</v>
      </c>
      <c r="AP117" s="52">
        <v>1836</v>
      </c>
      <c r="AQ117" s="61">
        <v>2200</v>
      </c>
      <c r="AR117" s="52">
        <f t="shared" si="191"/>
        <v>25.754780275075479</v>
      </c>
      <c r="AS117" s="52">
        <f t="shared" si="192"/>
        <v>22.074047285384928</v>
      </c>
      <c r="AT117" s="52">
        <f t="shared" si="193"/>
        <v>15.329346661906463</v>
      </c>
      <c r="AU117" s="52">
        <f t="shared" si="194"/>
        <v>8.0667838312829527</v>
      </c>
      <c r="AV117" s="52">
        <f t="shared" si="195"/>
        <v>9.549025565345719</v>
      </c>
      <c r="AW117" s="52">
        <v>52366</v>
      </c>
      <c r="AX117" s="52">
        <v>69032</v>
      </c>
      <c r="AY117" s="52">
        <v>68092</v>
      </c>
      <c r="AZ117" s="52">
        <v>63687</v>
      </c>
      <c r="BA117" s="61">
        <v>55190</v>
      </c>
      <c r="BB117" s="52">
        <v>52325</v>
      </c>
      <c r="BC117" s="52">
        <v>68846</v>
      </c>
      <c r="BD117" s="52">
        <v>67905</v>
      </c>
      <c r="BE117" s="52">
        <v>69683</v>
      </c>
      <c r="BF117" s="61">
        <v>61835</v>
      </c>
      <c r="BG117" s="52">
        <f t="shared" si="196"/>
        <v>0.99921704923041665</v>
      </c>
      <c r="BH117" s="52">
        <f t="shared" si="197"/>
        <v>0.99730559740410241</v>
      </c>
      <c r="BI117" s="52">
        <f t="shared" si="198"/>
        <v>0.99725371556129938</v>
      </c>
      <c r="BJ117" s="52">
        <f t="shared" si="199"/>
        <v>1.0941479422802143</v>
      </c>
      <c r="BK117" s="52">
        <f t="shared" si="200"/>
        <v>1.1204022467838377</v>
      </c>
      <c r="BL117" s="52">
        <v>428</v>
      </c>
      <c r="BM117" s="52">
        <v>420</v>
      </c>
      <c r="BN117" s="52">
        <v>426</v>
      </c>
      <c r="BO117" s="52">
        <v>433</v>
      </c>
      <c r="BP117" s="61">
        <v>410</v>
      </c>
      <c r="BQ117" s="52">
        <v>152</v>
      </c>
      <c r="BR117" s="52">
        <v>197</v>
      </c>
      <c r="BS117" s="52">
        <v>238</v>
      </c>
      <c r="BT117" s="52">
        <v>260</v>
      </c>
      <c r="BU117" s="61">
        <v>280</v>
      </c>
      <c r="BV117" s="52">
        <f t="shared" si="201"/>
        <v>35.514018691588781</v>
      </c>
      <c r="BW117" s="52">
        <f t="shared" si="202"/>
        <v>46.904761904761905</v>
      </c>
      <c r="BX117" s="52">
        <f t="shared" si="203"/>
        <v>55.868544600938961</v>
      </c>
      <c r="BY117" s="52">
        <f t="shared" si="204"/>
        <v>60.046189376443415</v>
      </c>
      <c r="BZ117" s="52">
        <f t="shared" si="205"/>
        <v>68.292682926829272</v>
      </c>
      <c r="CA117" s="52">
        <v>34</v>
      </c>
      <c r="CB117" s="52">
        <v>23</v>
      </c>
      <c r="CC117" s="52">
        <v>40</v>
      </c>
      <c r="CD117" s="52">
        <v>30</v>
      </c>
      <c r="CE117" s="61">
        <v>33</v>
      </c>
      <c r="CF117" s="52">
        <f t="shared" si="206"/>
        <v>7.9439252336448591</v>
      </c>
      <c r="CG117" s="52">
        <f t="shared" si="207"/>
        <v>5.4761904761904763</v>
      </c>
      <c r="CH117" s="52">
        <f t="shared" si="208"/>
        <v>9.3896713615023462</v>
      </c>
      <c r="CI117" s="52">
        <f t="shared" si="209"/>
        <v>6.9284064665127012</v>
      </c>
      <c r="CJ117" s="52">
        <f t="shared" si="210"/>
        <v>8.0487804878048781</v>
      </c>
      <c r="CK117" s="52">
        <v>1977</v>
      </c>
      <c r="CL117" s="52">
        <v>2566</v>
      </c>
      <c r="CM117" s="52">
        <v>2988</v>
      </c>
      <c r="CN117" s="52">
        <v>3310</v>
      </c>
      <c r="CO117" s="61">
        <v>3534</v>
      </c>
      <c r="CP117" s="52">
        <v>1884</v>
      </c>
      <c r="CQ117" s="52">
        <v>2462</v>
      </c>
      <c r="CR117" s="52">
        <v>2928</v>
      </c>
      <c r="CS117" s="52">
        <v>3286</v>
      </c>
      <c r="CT117" s="61">
        <v>3311</v>
      </c>
      <c r="CU117" s="52">
        <f t="shared" si="211"/>
        <v>95.295902883156302</v>
      </c>
      <c r="CV117" s="52">
        <f t="shared" si="212"/>
        <v>95.946999220576785</v>
      </c>
      <c r="CW117" s="52">
        <f t="shared" si="213"/>
        <v>97.99196787148594</v>
      </c>
      <c r="CX117" s="52">
        <f t="shared" si="214"/>
        <v>99.274924471299101</v>
      </c>
      <c r="CY117" s="52">
        <f t="shared" si="215"/>
        <v>93.689869835880017</v>
      </c>
      <c r="CZ117" s="52">
        <v>12569</v>
      </c>
      <c r="DA117" s="52">
        <v>16785</v>
      </c>
      <c r="DB117" s="52">
        <v>17405</v>
      </c>
      <c r="DC117" s="52">
        <v>17633</v>
      </c>
      <c r="DD117" s="61">
        <v>17344</v>
      </c>
      <c r="DE117" s="52">
        <v>11517</v>
      </c>
      <c r="DF117" s="52">
        <v>15695</v>
      </c>
      <c r="DG117" s="52">
        <v>17023</v>
      </c>
      <c r="DH117" s="52">
        <v>17364</v>
      </c>
      <c r="DI117" s="61">
        <v>16088</v>
      </c>
      <c r="DJ117" s="52">
        <f t="shared" si="216"/>
        <v>91.630201288885345</v>
      </c>
      <c r="DK117" s="52">
        <f t="shared" si="217"/>
        <v>93.50610664283586</v>
      </c>
      <c r="DL117" s="52">
        <f t="shared" si="218"/>
        <v>97.805228382648664</v>
      </c>
      <c r="DM117" s="52">
        <f t="shared" si="219"/>
        <v>98.474451312879268</v>
      </c>
      <c r="DN117" s="52">
        <f t="shared" si="220"/>
        <v>92.758302583025838</v>
      </c>
      <c r="DO117" s="52">
        <v>1031</v>
      </c>
      <c r="DP117" s="52">
        <v>1366</v>
      </c>
      <c r="DQ117" s="52">
        <v>1280</v>
      </c>
      <c r="DR117" s="52">
        <v>1318</v>
      </c>
      <c r="DS117" s="52">
        <v>1323</v>
      </c>
      <c r="DT117" s="52">
        <v>849</v>
      </c>
      <c r="DU117" s="52">
        <v>1084</v>
      </c>
      <c r="DV117" s="52">
        <v>1132</v>
      </c>
      <c r="DW117" s="52">
        <v>1168</v>
      </c>
      <c r="DX117" s="52">
        <v>1152</v>
      </c>
      <c r="DY117" s="52">
        <f t="shared" si="221"/>
        <v>82.347235693501446</v>
      </c>
      <c r="DZ117" s="52">
        <f t="shared" si="222"/>
        <v>79.35578330893118</v>
      </c>
      <c r="EA117" s="52">
        <f t="shared" si="223"/>
        <v>88.4375</v>
      </c>
      <c r="EB117" s="52">
        <f t="shared" si="224"/>
        <v>88.619119878603954</v>
      </c>
      <c r="EC117" s="52">
        <f t="shared" si="225"/>
        <v>87.074829931972786</v>
      </c>
      <c r="ED117" s="52">
        <v>6818</v>
      </c>
      <c r="EE117" s="52">
        <v>8828</v>
      </c>
      <c r="EF117" s="52">
        <v>7616</v>
      </c>
      <c r="EG117" s="52">
        <v>7458</v>
      </c>
      <c r="EH117" s="52">
        <v>7249</v>
      </c>
      <c r="EI117" s="52">
        <v>253</v>
      </c>
      <c r="EJ117" s="52">
        <v>284</v>
      </c>
      <c r="EK117" s="52">
        <v>92</v>
      </c>
      <c r="EL117" s="52">
        <v>111</v>
      </c>
      <c r="EM117" s="52">
        <v>61</v>
      </c>
      <c r="EN117" s="52">
        <f t="shared" si="226"/>
        <v>3.7107656204165442</v>
      </c>
      <c r="EO117" s="52">
        <f t="shared" si="227"/>
        <v>3.2170367014046213</v>
      </c>
      <c r="EP117" s="52">
        <f t="shared" si="228"/>
        <v>1.2079831932773111</v>
      </c>
      <c r="EQ117" s="52">
        <f t="shared" si="229"/>
        <v>1.4883346741753822</v>
      </c>
      <c r="ER117" s="52">
        <f t="shared" si="230"/>
        <v>0.84149537867292035</v>
      </c>
      <c r="ES117" s="52">
        <v>39</v>
      </c>
      <c r="ET117" s="52">
        <v>52</v>
      </c>
      <c r="EU117" s="52">
        <v>56</v>
      </c>
      <c r="EV117" s="52">
        <v>84</v>
      </c>
      <c r="EW117" s="52">
        <v>35</v>
      </c>
      <c r="EX117" s="52">
        <v>14</v>
      </c>
      <c r="EY117" s="52">
        <v>25</v>
      </c>
      <c r="EZ117" s="52">
        <v>23</v>
      </c>
      <c r="FA117" s="52">
        <v>20</v>
      </c>
      <c r="FB117" s="52">
        <v>10</v>
      </c>
      <c r="FC117" s="52">
        <v>4</v>
      </c>
      <c r="FD117" s="52">
        <v>10</v>
      </c>
      <c r="FE117" s="52">
        <v>15</v>
      </c>
      <c r="FF117" s="52">
        <v>30</v>
      </c>
      <c r="FG117" s="52">
        <v>10</v>
      </c>
      <c r="FH117" s="52">
        <f t="shared" si="231"/>
        <v>35.897435897435898</v>
      </c>
      <c r="FI117" s="52">
        <f t="shared" si="232"/>
        <v>48.07692307692308</v>
      </c>
      <c r="FJ117" s="52">
        <f t="shared" si="233"/>
        <v>41.071428571428569</v>
      </c>
      <c r="FK117" s="52">
        <f t="shared" si="234"/>
        <v>23.809523809523807</v>
      </c>
      <c r="FL117" s="52">
        <f t="shared" si="235"/>
        <v>28.571428571428569</v>
      </c>
      <c r="FM117" s="52">
        <f t="shared" si="236"/>
        <v>10.256410256410255</v>
      </c>
      <c r="FN117" s="52">
        <f t="shared" si="237"/>
        <v>19.230769230769234</v>
      </c>
      <c r="FO117" s="52">
        <f t="shared" si="238"/>
        <v>26.785714285714285</v>
      </c>
      <c r="FP117" s="52">
        <f t="shared" si="239"/>
        <v>35.714285714285715</v>
      </c>
      <c r="FQ117" s="52">
        <f t="shared" si="240"/>
        <v>28.571428571428569</v>
      </c>
      <c r="FR117" s="52">
        <v>0</v>
      </c>
      <c r="FS117" s="52">
        <v>3</v>
      </c>
      <c r="FT117" s="52">
        <v>1</v>
      </c>
      <c r="FU117" s="52">
        <v>2</v>
      </c>
      <c r="FV117" s="52">
        <v>3</v>
      </c>
      <c r="FW117" s="52">
        <v>107</v>
      </c>
      <c r="FX117" s="52">
        <v>99</v>
      </c>
      <c r="FY117" s="52">
        <v>100</v>
      </c>
      <c r="FZ117" s="52">
        <v>92</v>
      </c>
      <c r="GA117" s="52">
        <v>89</v>
      </c>
      <c r="GB117" s="52">
        <f t="shared" si="241"/>
        <v>0</v>
      </c>
      <c r="GC117" s="52">
        <f t="shared" si="242"/>
        <v>3.0303030303030303</v>
      </c>
      <c r="GD117" s="52">
        <f t="shared" si="243"/>
        <v>1</v>
      </c>
      <c r="GE117" s="52">
        <f t="shared" si="244"/>
        <v>2.1739130434782608</v>
      </c>
      <c r="GF117" s="52">
        <f t="shared" si="245"/>
        <v>3.3707865168539324</v>
      </c>
      <c r="GG117" s="52">
        <v>1</v>
      </c>
      <c r="GH117" s="52">
        <v>0</v>
      </c>
      <c r="GI117" s="52">
        <v>3</v>
      </c>
      <c r="GJ117" s="52">
        <v>1</v>
      </c>
      <c r="GK117" s="52">
        <v>2</v>
      </c>
      <c r="GL117" s="52">
        <v>5174</v>
      </c>
      <c r="GM117" s="52">
        <v>5321</v>
      </c>
      <c r="GN117" s="52">
        <v>5699</v>
      </c>
      <c r="GO117" s="52">
        <v>5768</v>
      </c>
      <c r="GP117" s="52">
        <v>5837</v>
      </c>
      <c r="GQ117" s="52">
        <f t="shared" si="246"/>
        <v>1.9327406262079627</v>
      </c>
      <c r="GR117" s="52">
        <f t="shared" si="247"/>
        <v>0</v>
      </c>
      <c r="GS117" s="52">
        <f t="shared" si="248"/>
        <v>5.2640814177925943</v>
      </c>
      <c r="GT117" s="52">
        <f t="shared" si="249"/>
        <v>1.7337031900138697</v>
      </c>
      <c r="GU117" s="52">
        <f t="shared" si="250"/>
        <v>3.4264176803152306</v>
      </c>
      <c r="GV117" s="52">
        <v>0</v>
      </c>
      <c r="GW117" s="52">
        <v>0</v>
      </c>
      <c r="GX117" s="52">
        <v>0</v>
      </c>
      <c r="GY117" s="52">
        <v>0</v>
      </c>
      <c r="GZ117" s="52">
        <v>0</v>
      </c>
      <c r="HA117" s="52">
        <f t="shared" si="251"/>
        <v>0</v>
      </c>
      <c r="HB117" s="52">
        <f t="shared" si="252"/>
        <v>0</v>
      </c>
      <c r="HC117" s="52">
        <f t="shared" si="253"/>
        <v>0</v>
      </c>
      <c r="HD117" s="52">
        <f t="shared" si="254"/>
        <v>0</v>
      </c>
      <c r="HE117" s="52">
        <f t="shared" si="255"/>
        <v>0</v>
      </c>
      <c r="HF117" s="54">
        <v>179</v>
      </c>
      <c r="HG117" s="54">
        <v>193</v>
      </c>
      <c r="HH117" s="54">
        <v>236</v>
      </c>
      <c r="HI117" s="54">
        <v>245</v>
      </c>
      <c r="HJ117" s="54">
        <v>146</v>
      </c>
      <c r="HK117" s="54">
        <v>872</v>
      </c>
      <c r="HL117" s="54">
        <v>980</v>
      </c>
      <c r="HM117" s="54">
        <v>1087</v>
      </c>
      <c r="HN117" s="54">
        <v>1083</v>
      </c>
      <c r="HO117" s="54">
        <v>852</v>
      </c>
      <c r="HP117" s="52">
        <f t="shared" si="256"/>
        <v>20.527522935779814</v>
      </c>
      <c r="HQ117" s="52">
        <f t="shared" si="257"/>
        <v>19.693877551020407</v>
      </c>
      <c r="HR117" s="52">
        <f t="shared" si="258"/>
        <v>21.711131554737811</v>
      </c>
      <c r="HS117" s="52">
        <f t="shared" si="259"/>
        <v>22.622345337026779</v>
      </c>
      <c r="HT117" s="52">
        <f t="shared" si="260"/>
        <v>17.136150234741784</v>
      </c>
    </row>
    <row r="118" spans="1:228" ht="15.75" thickBot="1">
      <c r="A118" s="43">
        <v>260880</v>
      </c>
      <c r="B118" s="43" t="s">
        <v>70</v>
      </c>
      <c r="C118" s="47">
        <v>2605</v>
      </c>
      <c r="D118" s="63">
        <v>2697.3333333333335</v>
      </c>
      <c r="E118" s="63">
        <v>2759.3333333333335</v>
      </c>
      <c r="F118" s="63">
        <v>2973.3333333333335</v>
      </c>
      <c r="G118" s="63">
        <v>3001</v>
      </c>
      <c r="H118" s="63">
        <v>3027</v>
      </c>
      <c r="I118" s="63">
        <v>7474</v>
      </c>
      <c r="J118" s="63">
        <v>8229</v>
      </c>
      <c r="K118" s="63">
        <v>7556</v>
      </c>
      <c r="L118" s="63">
        <v>7904</v>
      </c>
      <c r="M118" s="63">
        <v>6253</v>
      </c>
      <c r="N118" s="63">
        <v>34050</v>
      </c>
      <c r="O118" s="63">
        <v>34595</v>
      </c>
      <c r="P118" s="63">
        <v>34809</v>
      </c>
      <c r="Q118" s="63">
        <v>36628</v>
      </c>
      <c r="R118" s="63">
        <v>36968</v>
      </c>
      <c r="S118" s="64">
        <v>778</v>
      </c>
      <c r="T118" s="64">
        <v>571</v>
      </c>
      <c r="U118" s="64">
        <v>868</v>
      </c>
      <c r="V118" s="64">
        <v>532</v>
      </c>
      <c r="W118" s="64">
        <v>201</v>
      </c>
      <c r="X118" s="52">
        <f t="shared" si="181"/>
        <v>0.2884330202669303</v>
      </c>
      <c r="Y118" s="52">
        <f t="shared" si="182"/>
        <v>0.20693404203913987</v>
      </c>
      <c r="Z118" s="52">
        <f t="shared" si="183"/>
        <v>0.29192825112107623</v>
      </c>
      <c r="AA118" s="52">
        <f t="shared" si="184"/>
        <v>0.17727424191936023</v>
      </c>
      <c r="AB118" s="52">
        <f t="shared" si="185"/>
        <v>6.6402378592666012E-2</v>
      </c>
      <c r="AC118" s="52">
        <v>7265</v>
      </c>
      <c r="AD118" s="52">
        <v>7965</v>
      </c>
      <c r="AE118" s="52">
        <v>7257</v>
      </c>
      <c r="AF118" s="52">
        <v>7416</v>
      </c>
      <c r="AG118" s="61">
        <v>5918</v>
      </c>
      <c r="AH118" s="52">
        <f t="shared" si="186"/>
        <v>97.203639282847192</v>
      </c>
      <c r="AI118" s="52">
        <f t="shared" si="187"/>
        <v>96.791833758658413</v>
      </c>
      <c r="AJ118" s="52">
        <f t="shared" si="188"/>
        <v>96.04287983059821</v>
      </c>
      <c r="AK118" s="52">
        <f t="shared" si="189"/>
        <v>93.825910931174079</v>
      </c>
      <c r="AL118" s="52">
        <f t="shared" si="190"/>
        <v>94.642571565648495</v>
      </c>
      <c r="AM118" s="52">
        <v>3082</v>
      </c>
      <c r="AN118" s="52">
        <v>3405</v>
      </c>
      <c r="AO118" s="52">
        <v>10018</v>
      </c>
      <c r="AP118" s="52">
        <v>2958</v>
      </c>
      <c r="AQ118" s="61">
        <v>1572</v>
      </c>
      <c r="AR118" s="52">
        <f t="shared" si="191"/>
        <v>9.0513950073421441</v>
      </c>
      <c r="AS118" s="52">
        <f t="shared" si="192"/>
        <v>9.8424627836392542</v>
      </c>
      <c r="AT118" s="52">
        <f t="shared" si="193"/>
        <v>28.77991324082852</v>
      </c>
      <c r="AU118" s="52">
        <f t="shared" si="194"/>
        <v>8.075789013869171</v>
      </c>
      <c r="AV118" s="52">
        <f t="shared" si="195"/>
        <v>4.2523263362908459</v>
      </c>
      <c r="AW118" s="52">
        <v>126228</v>
      </c>
      <c r="AX118" s="52">
        <v>126384</v>
      </c>
      <c r="AY118" s="52">
        <v>125749</v>
      </c>
      <c r="AZ118" s="52">
        <v>124747</v>
      </c>
      <c r="BA118" s="61">
        <v>107033</v>
      </c>
      <c r="BB118" s="52">
        <v>131552</v>
      </c>
      <c r="BC118" s="52">
        <v>133425</v>
      </c>
      <c r="BD118" s="52">
        <v>143542</v>
      </c>
      <c r="BE118" s="52">
        <v>147158</v>
      </c>
      <c r="BF118" s="61">
        <v>121683</v>
      </c>
      <c r="BG118" s="52">
        <f t="shared" si="196"/>
        <v>1.0421776467978578</v>
      </c>
      <c r="BH118" s="52">
        <f t="shared" si="197"/>
        <v>1.055711165970376</v>
      </c>
      <c r="BI118" s="52">
        <f t="shared" si="198"/>
        <v>1.1414961550390064</v>
      </c>
      <c r="BJ118" s="52">
        <f t="shared" si="199"/>
        <v>1.1796516148684939</v>
      </c>
      <c r="BK118" s="52">
        <f t="shared" si="200"/>
        <v>1.1368736744742276</v>
      </c>
      <c r="BL118" s="52">
        <v>643</v>
      </c>
      <c r="BM118" s="52">
        <v>667</v>
      </c>
      <c r="BN118" s="52">
        <v>681</v>
      </c>
      <c r="BO118" s="52">
        <v>682</v>
      </c>
      <c r="BP118" s="61">
        <v>640</v>
      </c>
      <c r="BQ118" s="52">
        <v>251</v>
      </c>
      <c r="BR118" s="52">
        <v>263</v>
      </c>
      <c r="BS118" s="52">
        <v>405</v>
      </c>
      <c r="BT118" s="52">
        <v>420</v>
      </c>
      <c r="BU118" s="61">
        <v>452</v>
      </c>
      <c r="BV118" s="52">
        <f t="shared" si="201"/>
        <v>39.035769828926902</v>
      </c>
      <c r="BW118" s="52">
        <f t="shared" si="202"/>
        <v>39.430284857571216</v>
      </c>
      <c r="BX118" s="52">
        <f t="shared" si="203"/>
        <v>59.471365638766514</v>
      </c>
      <c r="BY118" s="52">
        <f t="shared" si="204"/>
        <v>61.583577712609973</v>
      </c>
      <c r="BZ118" s="52">
        <f t="shared" si="205"/>
        <v>70.625</v>
      </c>
      <c r="CA118" s="52">
        <v>46</v>
      </c>
      <c r="CB118" s="52">
        <v>43</v>
      </c>
      <c r="CC118" s="52">
        <v>57</v>
      </c>
      <c r="CD118" s="52">
        <v>60</v>
      </c>
      <c r="CE118" s="61">
        <v>45</v>
      </c>
      <c r="CF118" s="52">
        <f t="shared" si="206"/>
        <v>7.1539657853810263</v>
      </c>
      <c r="CG118" s="52">
        <f t="shared" si="207"/>
        <v>6.4467766116941538</v>
      </c>
      <c r="CH118" s="52">
        <f t="shared" si="208"/>
        <v>8.3700440528634363</v>
      </c>
      <c r="CI118" s="52">
        <f t="shared" si="209"/>
        <v>8.7976539589442826</v>
      </c>
      <c r="CJ118" s="52">
        <f t="shared" si="210"/>
        <v>7.03125</v>
      </c>
      <c r="CK118" s="52">
        <v>8013</v>
      </c>
      <c r="CL118" s="52">
        <v>8443</v>
      </c>
      <c r="CM118" s="52">
        <v>8953</v>
      </c>
      <c r="CN118" s="52">
        <v>9914</v>
      </c>
      <c r="CO118" s="61">
        <v>9186</v>
      </c>
      <c r="CP118" s="52">
        <v>7966</v>
      </c>
      <c r="CQ118" s="52">
        <v>8440</v>
      </c>
      <c r="CR118" s="52">
        <v>8943</v>
      </c>
      <c r="CS118" s="52">
        <v>9908</v>
      </c>
      <c r="CT118" s="61">
        <v>9183</v>
      </c>
      <c r="CU118" s="52">
        <f t="shared" si="211"/>
        <v>99.4134531386497</v>
      </c>
      <c r="CV118" s="52">
        <f t="shared" si="212"/>
        <v>99.964467606301071</v>
      </c>
      <c r="CW118" s="52">
        <f t="shared" si="213"/>
        <v>99.888305595889648</v>
      </c>
      <c r="CX118" s="52">
        <f t="shared" si="214"/>
        <v>99.93947952390559</v>
      </c>
      <c r="CY118" s="52">
        <f t="shared" si="215"/>
        <v>99.967341606792942</v>
      </c>
      <c r="CZ118" s="52">
        <v>31367</v>
      </c>
      <c r="DA118" s="52">
        <v>33164</v>
      </c>
      <c r="DB118" s="52">
        <v>36986</v>
      </c>
      <c r="DC118" s="52">
        <v>39684</v>
      </c>
      <c r="DD118" s="61">
        <v>35664</v>
      </c>
      <c r="DE118" s="52">
        <v>31367</v>
      </c>
      <c r="DF118" s="52">
        <v>33153</v>
      </c>
      <c r="DG118" s="52">
        <v>36980</v>
      </c>
      <c r="DH118" s="52">
        <v>39545</v>
      </c>
      <c r="DI118" s="61">
        <v>35659</v>
      </c>
      <c r="DJ118" s="52">
        <f t="shared" si="216"/>
        <v>100</v>
      </c>
      <c r="DK118" s="52">
        <f t="shared" si="217"/>
        <v>99.966831504040528</v>
      </c>
      <c r="DL118" s="52">
        <f t="shared" si="218"/>
        <v>99.983777645595623</v>
      </c>
      <c r="DM118" s="52">
        <f t="shared" si="219"/>
        <v>99.64973288982965</v>
      </c>
      <c r="DN118" s="52">
        <f t="shared" si="220"/>
        <v>99.985980260206375</v>
      </c>
      <c r="DO118" s="52">
        <v>2442</v>
      </c>
      <c r="DP118" s="52">
        <v>2622</v>
      </c>
      <c r="DQ118" s="52">
        <v>2615</v>
      </c>
      <c r="DR118" s="52">
        <v>2613</v>
      </c>
      <c r="DS118" s="52">
        <v>2154</v>
      </c>
      <c r="DT118" s="52">
        <v>1771</v>
      </c>
      <c r="DU118" s="52">
        <v>1979</v>
      </c>
      <c r="DV118" s="52">
        <v>1881</v>
      </c>
      <c r="DW118" s="52">
        <v>1847</v>
      </c>
      <c r="DX118" s="52">
        <v>1547</v>
      </c>
      <c r="DY118" s="52">
        <f t="shared" si="221"/>
        <v>72.522522522522522</v>
      </c>
      <c r="DZ118" s="52">
        <f t="shared" si="222"/>
        <v>75.476735316552251</v>
      </c>
      <c r="EA118" s="52">
        <f t="shared" si="223"/>
        <v>71.931166347992345</v>
      </c>
      <c r="EB118" s="52">
        <f t="shared" si="224"/>
        <v>70.68503635667814</v>
      </c>
      <c r="EC118" s="52">
        <f t="shared" si="225"/>
        <v>71.81987000928504</v>
      </c>
      <c r="ED118" s="52">
        <v>15112</v>
      </c>
      <c r="EE118" s="52">
        <v>15093</v>
      </c>
      <c r="EF118" s="52">
        <v>15486</v>
      </c>
      <c r="EG118" s="52">
        <v>15469</v>
      </c>
      <c r="EH118" s="52">
        <v>13011</v>
      </c>
      <c r="EI118" s="52">
        <v>472</v>
      </c>
      <c r="EJ118" s="52">
        <v>436</v>
      </c>
      <c r="EK118" s="52">
        <v>287</v>
      </c>
      <c r="EL118" s="52">
        <v>329</v>
      </c>
      <c r="EM118" s="52">
        <v>210</v>
      </c>
      <c r="EN118" s="52">
        <f t="shared" si="226"/>
        <v>3.1233456855479091</v>
      </c>
      <c r="EO118" s="52">
        <f t="shared" si="227"/>
        <v>2.8887563771284701</v>
      </c>
      <c r="EP118" s="52">
        <f t="shared" si="228"/>
        <v>1.8532868397262043</v>
      </c>
      <c r="EQ118" s="52">
        <f t="shared" si="229"/>
        <v>2.1268343137888683</v>
      </c>
      <c r="ER118" s="52">
        <f t="shared" si="230"/>
        <v>1.6140189070786257</v>
      </c>
      <c r="ES118" s="52">
        <v>32</v>
      </c>
      <c r="ET118" s="52">
        <v>12</v>
      </c>
      <c r="EU118" s="52">
        <v>32</v>
      </c>
      <c r="EV118" s="52">
        <v>33</v>
      </c>
      <c r="EW118" s="52">
        <v>11</v>
      </c>
      <c r="EX118" s="52">
        <v>6</v>
      </c>
      <c r="EY118" s="52">
        <v>1</v>
      </c>
      <c r="EZ118" s="52">
        <v>12</v>
      </c>
      <c r="FA118" s="52">
        <v>9</v>
      </c>
      <c r="FB118" s="52">
        <v>5</v>
      </c>
      <c r="FC118" s="52">
        <v>5</v>
      </c>
      <c r="FD118" s="52">
        <v>2</v>
      </c>
      <c r="FE118" s="52">
        <v>10</v>
      </c>
      <c r="FF118" s="52">
        <v>12</v>
      </c>
      <c r="FG118" s="52">
        <v>3</v>
      </c>
      <c r="FH118" s="52">
        <f t="shared" si="231"/>
        <v>18.75</v>
      </c>
      <c r="FI118" s="52">
        <f t="shared" si="232"/>
        <v>8.3333333333333321</v>
      </c>
      <c r="FJ118" s="52">
        <f t="shared" si="233"/>
        <v>37.5</v>
      </c>
      <c r="FK118" s="52">
        <f t="shared" si="234"/>
        <v>27.27272727272727</v>
      </c>
      <c r="FL118" s="52">
        <f t="shared" si="235"/>
        <v>45.454545454545453</v>
      </c>
      <c r="FM118" s="52">
        <f t="shared" si="236"/>
        <v>15.625</v>
      </c>
      <c r="FN118" s="52">
        <f t="shared" si="237"/>
        <v>16.666666666666664</v>
      </c>
      <c r="FO118" s="52">
        <f t="shared" si="238"/>
        <v>31.25</v>
      </c>
      <c r="FP118" s="52">
        <f t="shared" si="239"/>
        <v>36.363636363636367</v>
      </c>
      <c r="FQ118" s="52">
        <f t="shared" si="240"/>
        <v>27.27272727272727</v>
      </c>
      <c r="FR118" s="52">
        <v>0</v>
      </c>
      <c r="FS118" s="52">
        <v>2</v>
      </c>
      <c r="FT118" s="52">
        <v>5</v>
      </c>
      <c r="FU118" s="52">
        <v>7</v>
      </c>
      <c r="FV118" s="52">
        <v>5</v>
      </c>
      <c r="FW118" s="52">
        <v>46</v>
      </c>
      <c r="FX118" s="52">
        <v>58</v>
      </c>
      <c r="FY118" s="52">
        <v>117</v>
      </c>
      <c r="FZ118" s="52">
        <v>115</v>
      </c>
      <c r="GA118" s="52">
        <v>67</v>
      </c>
      <c r="GB118" s="52">
        <f t="shared" si="241"/>
        <v>0</v>
      </c>
      <c r="GC118" s="52">
        <f t="shared" si="242"/>
        <v>3.4482758620689653</v>
      </c>
      <c r="GD118" s="52">
        <f t="shared" si="243"/>
        <v>4.2735042735042734</v>
      </c>
      <c r="GE118" s="52">
        <f t="shared" si="244"/>
        <v>6.0869565217391308</v>
      </c>
      <c r="GF118" s="52">
        <f t="shared" si="245"/>
        <v>7.4626865671641784</v>
      </c>
      <c r="GG118" s="52">
        <v>0</v>
      </c>
      <c r="GH118" s="52">
        <v>0</v>
      </c>
      <c r="GI118" s="52">
        <v>0</v>
      </c>
      <c r="GJ118" s="52">
        <v>0</v>
      </c>
      <c r="GK118" s="52">
        <v>0</v>
      </c>
      <c r="GL118" s="52">
        <v>10597</v>
      </c>
      <c r="GM118" s="52">
        <v>10771</v>
      </c>
      <c r="GN118" s="52">
        <v>11732</v>
      </c>
      <c r="GO118" s="52">
        <v>11841</v>
      </c>
      <c r="GP118" s="52">
        <v>11946</v>
      </c>
      <c r="GQ118" s="52">
        <f t="shared" si="246"/>
        <v>0</v>
      </c>
      <c r="GR118" s="52">
        <f t="shared" si="247"/>
        <v>0</v>
      </c>
      <c r="GS118" s="52">
        <f t="shared" si="248"/>
        <v>0</v>
      </c>
      <c r="GT118" s="52">
        <f t="shared" si="249"/>
        <v>0</v>
      </c>
      <c r="GU118" s="52">
        <f t="shared" si="250"/>
        <v>0</v>
      </c>
      <c r="GV118" s="52">
        <v>0</v>
      </c>
      <c r="GW118" s="52">
        <v>0</v>
      </c>
      <c r="GX118" s="52">
        <v>0</v>
      </c>
      <c r="GY118" s="52">
        <v>1</v>
      </c>
      <c r="GZ118" s="52">
        <v>1</v>
      </c>
      <c r="HA118" s="52">
        <f t="shared" si="251"/>
        <v>0</v>
      </c>
      <c r="HB118" s="52">
        <f t="shared" si="252"/>
        <v>0</v>
      </c>
      <c r="HC118" s="52">
        <f t="shared" si="253"/>
        <v>0</v>
      </c>
      <c r="HD118" s="52">
        <f t="shared" si="254"/>
        <v>0.86956521739130432</v>
      </c>
      <c r="HE118" s="52">
        <f t="shared" si="255"/>
        <v>1.4925373134328357</v>
      </c>
      <c r="HF118" s="54">
        <v>100</v>
      </c>
      <c r="HG118" s="54">
        <v>177</v>
      </c>
      <c r="HH118" s="54">
        <v>248</v>
      </c>
      <c r="HI118" s="54">
        <v>296</v>
      </c>
      <c r="HJ118" s="54">
        <v>173</v>
      </c>
      <c r="HK118" s="54">
        <v>1293</v>
      </c>
      <c r="HL118" s="54">
        <v>1597</v>
      </c>
      <c r="HM118" s="54">
        <v>1942</v>
      </c>
      <c r="HN118" s="54">
        <v>1911</v>
      </c>
      <c r="HO118" s="54">
        <v>1695</v>
      </c>
      <c r="HP118" s="52">
        <f t="shared" si="256"/>
        <v>7.7339520494972929</v>
      </c>
      <c r="HQ118" s="52">
        <f t="shared" si="257"/>
        <v>11.0832811521603</v>
      </c>
      <c r="HR118" s="52">
        <f t="shared" si="258"/>
        <v>12.770339855818744</v>
      </c>
      <c r="HS118" s="52">
        <f t="shared" si="259"/>
        <v>15.489272632129774</v>
      </c>
      <c r="HT118" s="52">
        <f t="shared" si="260"/>
        <v>10.206489675516224</v>
      </c>
    </row>
    <row r="119" spans="1:228" ht="15.75" thickBot="1">
      <c r="A119" s="43">
        <v>260890</v>
      </c>
      <c r="B119" s="43" t="s">
        <v>20</v>
      </c>
      <c r="C119" s="47">
        <v>2602</v>
      </c>
      <c r="D119" s="63">
        <v>4877.333333333333</v>
      </c>
      <c r="E119" s="63">
        <v>4940.333333333333</v>
      </c>
      <c r="F119" s="63">
        <v>4823.333333333333</v>
      </c>
      <c r="G119" s="63">
        <v>4820.333333333333</v>
      </c>
      <c r="H119" s="63">
        <v>4815.666666666667</v>
      </c>
      <c r="I119" s="63">
        <v>7808</v>
      </c>
      <c r="J119" s="63">
        <v>3800</v>
      </c>
      <c r="K119" s="63">
        <v>7853</v>
      </c>
      <c r="L119" s="63">
        <v>7106</v>
      </c>
      <c r="M119" s="63">
        <v>7987</v>
      </c>
      <c r="N119" s="63">
        <v>57403</v>
      </c>
      <c r="O119" s="63">
        <v>57203</v>
      </c>
      <c r="P119" s="63">
        <v>57243</v>
      </c>
      <c r="Q119" s="63">
        <v>55439</v>
      </c>
      <c r="R119" s="63">
        <v>55391</v>
      </c>
      <c r="S119" s="64">
        <v>3659</v>
      </c>
      <c r="T119" s="64">
        <v>3148</v>
      </c>
      <c r="U119" s="64">
        <v>3178</v>
      </c>
      <c r="V119" s="64">
        <v>2982</v>
      </c>
      <c r="W119" s="64">
        <v>3841</v>
      </c>
      <c r="X119" s="52">
        <f t="shared" si="181"/>
        <v>0.75020503007107708</v>
      </c>
      <c r="Y119" s="52">
        <f t="shared" si="182"/>
        <v>0.63720396734363405</v>
      </c>
      <c r="Z119" s="52">
        <f t="shared" si="183"/>
        <v>0.65888044229440224</v>
      </c>
      <c r="AA119" s="52">
        <f t="shared" si="184"/>
        <v>0.61862941705276264</v>
      </c>
      <c r="AB119" s="52">
        <f t="shared" si="185"/>
        <v>0.79760503910846536</v>
      </c>
      <c r="AC119" s="52">
        <v>7489</v>
      </c>
      <c r="AD119" s="52">
        <v>3737</v>
      </c>
      <c r="AE119" s="52">
        <v>7639</v>
      </c>
      <c r="AF119" s="52">
        <v>6794</v>
      </c>
      <c r="AG119" s="61">
        <v>7786</v>
      </c>
      <c r="AH119" s="52">
        <f t="shared" si="186"/>
        <v>95.914446721311478</v>
      </c>
      <c r="AI119" s="52">
        <f t="shared" si="187"/>
        <v>98.34210526315789</v>
      </c>
      <c r="AJ119" s="52">
        <f t="shared" si="188"/>
        <v>97.274926779574685</v>
      </c>
      <c r="AK119" s="52">
        <f t="shared" si="189"/>
        <v>95.60934421615535</v>
      </c>
      <c r="AL119" s="52">
        <f t="shared" si="190"/>
        <v>97.483410542130969</v>
      </c>
      <c r="AM119" s="52">
        <v>4784</v>
      </c>
      <c r="AN119" s="52">
        <v>12161</v>
      </c>
      <c r="AO119" s="52">
        <v>11317</v>
      </c>
      <c r="AP119" s="52">
        <v>17156</v>
      </c>
      <c r="AQ119" s="61">
        <v>14591</v>
      </c>
      <c r="AR119" s="52">
        <f t="shared" si="191"/>
        <v>8.3340591955124292</v>
      </c>
      <c r="AS119" s="52">
        <f t="shared" si="192"/>
        <v>21.259374508329984</v>
      </c>
      <c r="AT119" s="52">
        <f t="shared" si="193"/>
        <v>19.770102894677077</v>
      </c>
      <c r="AU119" s="52">
        <f t="shared" si="194"/>
        <v>30.945724129223112</v>
      </c>
      <c r="AV119" s="52">
        <f t="shared" si="195"/>
        <v>26.341824484121968</v>
      </c>
      <c r="AW119" s="52">
        <v>198310</v>
      </c>
      <c r="AX119" s="52">
        <v>195105</v>
      </c>
      <c r="AY119" s="52">
        <v>194344</v>
      </c>
      <c r="AZ119" s="52">
        <v>196343</v>
      </c>
      <c r="BA119" s="61">
        <v>213398</v>
      </c>
      <c r="BB119" s="52">
        <v>194039</v>
      </c>
      <c r="BC119" s="52">
        <v>181583</v>
      </c>
      <c r="BD119" s="52">
        <v>191876</v>
      </c>
      <c r="BE119" s="52">
        <v>189228</v>
      </c>
      <c r="BF119" s="61">
        <v>203710</v>
      </c>
      <c r="BG119" s="52">
        <f t="shared" si="196"/>
        <v>0.97846301245524681</v>
      </c>
      <c r="BH119" s="52">
        <f t="shared" si="197"/>
        <v>0.93069372901770842</v>
      </c>
      <c r="BI119" s="52">
        <f t="shared" si="198"/>
        <v>0.98730086856296051</v>
      </c>
      <c r="BJ119" s="52">
        <f t="shared" si="199"/>
        <v>0.96376239539988695</v>
      </c>
      <c r="BK119" s="52">
        <f t="shared" si="200"/>
        <v>0.95460126149261004</v>
      </c>
      <c r="BL119" s="52">
        <v>897</v>
      </c>
      <c r="BM119" s="52">
        <v>841</v>
      </c>
      <c r="BN119" s="52">
        <v>774</v>
      </c>
      <c r="BO119" s="52">
        <v>832</v>
      </c>
      <c r="BP119" s="61">
        <v>847</v>
      </c>
      <c r="BQ119" s="52">
        <v>506</v>
      </c>
      <c r="BR119" s="52">
        <v>467</v>
      </c>
      <c r="BS119" s="52">
        <v>440</v>
      </c>
      <c r="BT119" s="52">
        <v>511</v>
      </c>
      <c r="BU119" s="61">
        <v>543</v>
      </c>
      <c r="BV119" s="52">
        <f t="shared" si="201"/>
        <v>56.410256410256409</v>
      </c>
      <c r="BW119" s="52">
        <f t="shared" si="202"/>
        <v>55.529131985731276</v>
      </c>
      <c r="BX119" s="52">
        <f t="shared" si="203"/>
        <v>56.847545219638242</v>
      </c>
      <c r="BY119" s="52">
        <f t="shared" si="204"/>
        <v>61.418269230769226</v>
      </c>
      <c r="BZ119" s="52">
        <f t="shared" si="205"/>
        <v>64.108618654073197</v>
      </c>
      <c r="CA119" s="52">
        <v>66</v>
      </c>
      <c r="CB119" s="52">
        <v>53</v>
      </c>
      <c r="CC119" s="52">
        <v>55</v>
      </c>
      <c r="CD119" s="52">
        <v>43</v>
      </c>
      <c r="CE119" s="61">
        <v>47</v>
      </c>
      <c r="CF119" s="52">
        <f t="shared" si="206"/>
        <v>7.3578595317725757</v>
      </c>
      <c r="CG119" s="52">
        <f t="shared" si="207"/>
        <v>6.3020214030915582</v>
      </c>
      <c r="CH119" s="52">
        <f t="shared" si="208"/>
        <v>7.1059431524547803</v>
      </c>
      <c r="CI119" s="52">
        <f t="shared" si="209"/>
        <v>5.1682692307692308</v>
      </c>
      <c r="CJ119" s="52">
        <f t="shared" si="210"/>
        <v>5.548996458087367</v>
      </c>
      <c r="CK119" s="52">
        <v>13223</v>
      </c>
      <c r="CL119" s="52">
        <v>14205</v>
      </c>
      <c r="CM119" s="52">
        <v>14735</v>
      </c>
      <c r="CN119" s="52">
        <v>15731</v>
      </c>
      <c r="CO119" s="61">
        <v>18243</v>
      </c>
      <c r="CP119" s="52">
        <v>11149</v>
      </c>
      <c r="CQ119" s="52">
        <v>11828</v>
      </c>
      <c r="CR119" s="52">
        <v>12961</v>
      </c>
      <c r="CS119" s="52">
        <v>13239</v>
      </c>
      <c r="CT119" s="61">
        <v>15904</v>
      </c>
      <c r="CU119" s="52">
        <f t="shared" si="211"/>
        <v>84.315208349088707</v>
      </c>
      <c r="CV119" s="52">
        <f t="shared" si="212"/>
        <v>83.266455473424855</v>
      </c>
      <c r="CW119" s="52">
        <f t="shared" si="213"/>
        <v>87.960637936884964</v>
      </c>
      <c r="CX119" s="52">
        <f t="shared" si="214"/>
        <v>84.158667599008325</v>
      </c>
      <c r="CY119" s="52">
        <f t="shared" si="215"/>
        <v>87.178643863399657</v>
      </c>
      <c r="CZ119" s="52">
        <v>69849</v>
      </c>
      <c r="DA119" s="52">
        <v>71997</v>
      </c>
      <c r="DB119" s="52">
        <v>73194</v>
      </c>
      <c r="DC119" s="52">
        <v>75597</v>
      </c>
      <c r="DD119" s="61">
        <v>84356</v>
      </c>
      <c r="DE119" s="52">
        <v>57450</v>
      </c>
      <c r="DF119" s="52">
        <v>58921</v>
      </c>
      <c r="DG119" s="52">
        <v>62470</v>
      </c>
      <c r="DH119" s="52">
        <v>62241</v>
      </c>
      <c r="DI119" s="61">
        <v>71774</v>
      </c>
      <c r="DJ119" s="52">
        <f t="shared" si="216"/>
        <v>82.24885109307219</v>
      </c>
      <c r="DK119" s="52">
        <f t="shared" si="217"/>
        <v>81.838132144394905</v>
      </c>
      <c r="DL119" s="52">
        <f t="shared" si="218"/>
        <v>85.348525835450999</v>
      </c>
      <c r="DM119" s="52">
        <f t="shared" si="219"/>
        <v>82.332632247311395</v>
      </c>
      <c r="DN119" s="52">
        <f t="shared" si="220"/>
        <v>85.084641282185032</v>
      </c>
      <c r="DO119" s="52">
        <v>2825</v>
      </c>
      <c r="DP119" s="52">
        <v>2657</v>
      </c>
      <c r="DQ119" s="52">
        <v>2580</v>
      </c>
      <c r="DR119" s="52">
        <v>2409</v>
      </c>
      <c r="DS119" s="52">
        <v>2606</v>
      </c>
      <c r="DT119" s="52">
        <v>1680</v>
      </c>
      <c r="DU119" s="52">
        <v>1582</v>
      </c>
      <c r="DV119" s="52">
        <v>1539</v>
      </c>
      <c r="DW119" s="52">
        <v>1415</v>
      </c>
      <c r="DX119" s="52">
        <v>1476</v>
      </c>
      <c r="DY119" s="52">
        <f t="shared" si="221"/>
        <v>59.469026548672566</v>
      </c>
      <c r="DZ119" s="52">
        <f t="shared" si="222"/>
        <v>59.540835528791867</v>
      </c>
      <c r="EA119" s="52">
        <f t="shared" si="223"/>
        <v>59.651162790697676</v>
      </c>
      <c r="EB119" s="52">
        <f t="shared" si="224"/>
        <v>58.73806558738066</v>
      </c>
      <c r="EC119" s="52">
        <f t="shared" si="225"/>
        <v>56.638526477359939</v>
      </c>
      <c r="ED119" s="52">
        <v>16043</v>
      </c>
      <c r="EE119" s="52">
        <v>15923</v>
      </c>
      <c r="EF119" s="52">
        <v>16421</v>
      </c>
      <c r="EG119" s="52">
        <v>14748</v>
      </c>
      <c r="EH119" s="52">
        <v>15311</v>
      </c>
      <c r="EI119" s="52">
        <v>322</v>
      </c>
      <c r="EJ119" s="52">
        <v>212</v>
      </c>
      <c r="EK119" s="52">
        <v>204</v>
      </c>
      <c r="EL119" s="52">
        <v>131</v>
      </c>
      <c r="EM119" s="52">
        <v>107</v>
      </c>
      <c r="EN119" s="52">
        <f t="shared" si="226"/>
        <v>2.0071059028859937</v>
      </c>
      <c r="EO119" s="52">
        <f t="shared" si="227"/>
        <v>1.3314073981033725</v>
      </c>
      <c r="EP119" s="52">
        <f t="shared" si="228"/>
        <v>1.2423116740758784</v>
      </c>
      <c r="EQ119" s="52">
        <f t="shared" si="229"/>
        <v>0.88825603471657177</v>
      </c>
      <c r="ER119" s="52">
        <f t="shared" si="230"/>
        <v>0.69884396838874019</v>
      </c>
      <c r="ES119" s="52">
        <v>849</v>
      </c>
      <c r="ET119" s="52">
        <v>674</v>
      </c>
      <c r="EU119" s="52">
        <v>581</v>
      </c>
      <c r="EV119" s="52">
        <v>554</v>
      </c>
      <c r="EW119" s="52">
        <v>536</v>
      </c>
      <c r="EX119" s="52">
        <v>127</v>
      </c>
      <c r="EY119" s="52">
        <v>46</v>
      </c>
      <c r="EZ119" s="52">
        <v>49</v>
      </c>
      <c r="FA119" s="52">
        <v>28</v>
      </c>
      <c r="FB119" s="52">
        <v>31</v>
      </c>
      <c r="FC119" s="52">
        <v>342</v>
      </c>
      <c r="FD119" s="52">
        <v>278</v>
      </c>
      <c r="FE119" s="52">
        <v>209</v>
      </c>
      <c r="FF119" s="52">
        <v>232</v>
      </c>
      <c r="FG119" s="52">
        <v>188</v>
      </c>
      <c r="FH119" s="52">
        <f t="shared" si="231"/>
        <v>14.958775029446409</v>
      </c>
      <c r="FI119" s="52">
        <f t="shared" si="232"/>
        <v>6.8249258160237387</v>
      </c>
      <c r="FJ119" s="52">
        <f t="shared" si="233"/>
        <v>8.4337349397590362</v>
      </c>
      <c r="FK119" s="52">
        <f t="shared" si="234"/>
        <v>5.0541516245487363</v>
      </c>
      <c r="FL119" s="52">
        <f t="shared" si="235"/>
        <v>5.7835820895522385</v>
      </c>
      <c r="FM119" s="52">
        <f t="shared" si="236"/>
        <v>40.282685512367486</v>
      </c>
      <c r="FN119" s="52">
        <f t="shared" si="237"/>
        <v>41.246290801186944</v>
      </c>
      <c r="FO119" s="52">
        <f t="shared" si="238"/>
        <v>35.972461273666099</v>
      </c>
      <c r="FP119" s="52">
        <f t="shared" si="239"/>
        <v>41.877256317689529</v>
      </c>
      <c r="FQ119" s="52">
        <f t="shared" si="240"/>
        <v>35.074626865671647</v>
      </c>
      <c r="FR119" s="52">
        <v>18</v>
      </c>
      <c r="FS119" s="52">
        <v>6</v>
      </c>
      <c r="FT119" s="52">
        <v>15</v>
      </c>
      <c r="FU119" s="52">
        <v>28</v>
      </c>
      <c r="FV119" s="52">
        <v>24</v>
      </c>
      <c r="FW119" s="52">
        <v>1030</v>
      </c>
      <c r="FX119" s="52">
        <v>797</v>
      </c>
      <c r="FY119" s="52">
        <v>939</v>
      </c>
      <c r="FZ119" s="52">
        <v>1198</v>
      </c>
      <c r="GA119" s="52">
        <v>1606</v>
      </c>
      <c r="GB119" s="52">
        <f t="shared" si="241"/>
        <v>1.7475728155339807</v>
      </c>
      <c r="GC119" s="52">
        <f t="shared" si="242"/>
        <v>0.75282308657465491</v>
      </c>
      <c r="GD119" s="52">
        <f t="shared" si="243"/>
        <v>1.5974440894568689</v>
      </c>
      <c r="GE119" s="52">
        <f t="shared" si="244"/>
        <v>2.337228714524207</v>
      </c>
      <c r="GF119" s="52">
        <f t="shared" si="245"/>
        <v>1.4943960149439601</v>
      </c>
      <c r="GG119" s="52">
        <v>19</v>
      </c>
      <c r="GH119" s="52">
        <v>2</v>
      </c>
      <c r="GI119" s="52">
        <v>0</v>
      </c>
      <c r="GJ119" s="52">
        <v>11</v>
      </c>
      <c r="GK119" s="52">
        <v>7</v>
      </c>
      <c r="GL119" s="52">
        <v>18274</v>
      </c>
      <c r="GM119" s="52">
        <v>18595</v>
      </c>
      <c r="GN119" s="52">
        <v>19097</v>
      </c>
      <c r="GO119" s="52">
        <v>19083</v>
      </c>
      <c r="GP119" s="52">
        <v>19065</v>
      </c>
      <c r="GQ119" s="52">
        <f t="shared" si="246"/>
        <v>10.397285761190762</v>
      </c>
      <c r="GR119" s="52">
        <f t="shared" si="247"/>
        <v>1.0755579456843238</v>
      </c>
      <c r="GS119" s="52">
        <f t="shared" si="248"/>
        <v>0</v>
      </c>
      <c r="GT119" s="52">
        <f t="shared" si="249"/>
        <v>5.7642928260755646</v>
      </c>
      <c r="GU119" s="52">
        <f t="shared" si="250"/>
        <v>3.6716496197220039</v>
      </c>
      <c r="GV119" s="52">
        <v>5</v>
      </c>
      <c r="GW119" s="52">
        <v>2</v>
      </c>
      <c r="GX119" s="52">
        <v>1</v>
      </c>
      <c r="GY119" s="52">
        <v>5</v>
      </c>
      <c r="GZ119" s="52">
        <v>7</v>
      </c>
      <c r="HA119" s="52">
        <f t="shared" si="251"/>
        <v>0.48543689320388345</v>
      </c>
      <c r="HB119" s="52">
        <f t="shared" si="252"/>
        <v>0.25094102885821828</v>
      </c>
      <c r="HC119" s="52">
        <f t="shared" si="253"/>
        <v>0.10649627263045794</v>
      </c>
      <c r="HD119" s="52">
        <f t="shared" si="254"/>
        <v>0.41736227045075125</v>
      </c>
      <c r="HE119" s="52">
        <f t="shared" si="255"/>
        <v>0.43586550435865506</v>
      </c>
      <c r="HF119" s="54">
        <v>942</v>
      </c>
      <c r="HG119" s="54">
        <v>755</v>
      </c>
      <c r="HH119" s="54">
        <v>753</v>
      </c>
      <c r="HI119" s="54">
        <v>673</v>
      </c>
      <c r="HJ119" s="54">
        <v>718</v>
      </c>
      <c r="HK119" s="54">
        <v>3799</v>
      </c>
      <c r="HL119" s="54">
        <v>3419</v>
      </c>
      <c r="HM119" s="54">
        <v>3531</v>
      </c>
      <c r="HN119" s="54">
        <v>3560</v>
      </c>
      <c r="HO119" s="54">
        <v>3741</v>
      </c>
      <c r="HP119" s="52">
        <f t="shared" si="256"/>
        <v>24.795998947091341</v>
      </c>
      <c r="HQ119" s="52">
        <f t="shared" si="257"/>
        <v>22.0824802573852</v>
      </c>
      <c r="HR119" s="52">
        <f t="shared" si="258"/>
        <v>21.325403568394222</v>
      </c>
      <c r="HS119" s="52">
        <f t="shared" si="259"/>
        <v>18.90449438202247</v>
      </c>
      <c r="HT119" s="52">
        <f t="shared" si="260"/>
        <v>19.192729216786955</v>
      </c>
    </row>
    <row r="120" spans="1:228" ht="15.75" thickBot="1">
      <c r="A120" s="43">
        <v>260900</v>
      </c>
      <c r="B120" s="43" t="s">
        <v>123</v>
      </c>
      <c r="C120" s="47">
        <v>2612</v>
      </c>
      <c r="D120" s="63">
        <v>1768.3333333333333</v>
      </c>
      <c r="E120" s="63">
        <v>1816.6666666666667</v>
      </c>
      <c r="F120" s="63">
        <v>1850.6666666666667</v>
      </c>
      <c r="G120" s="63">
        <v>1859</v>
      </c>
      <c r="H120" s="63">
        <v>1867.6666666666667</v>
      </c>
      <c r="I120" s="63">
        <v>3361</v>
      </c>
      <c r="J120" s="63">
        <v>2100</v>
      </c>
      <c r="K120" s="63">
        <v>3283</v>
      </c>
      <c r="L120" s="63">
        <v>3196</v>
      </c>
      <c r="M120" s="63">
        <v>3149</v>
      </c>
      <c r="N120" s="63">
        <v>23706</v>
      </c>
      <c r="O120" s="63">
        <v>23907</v>
      </c>
      <c r="P120" s="63">
        <v>24031</v>
      </c>
      <c r="Q120" s="63">
        <v>23925</v>
      </c>
      <c r="R120" s="63">
        <v>24035</v>
      </c>
      <c r="S120" s="64">
        <v>1347</v>
      </c>
      <c r="T120" s="64">
        <v>1197</v>
      </c>
      <c r="U120" s="64">
        <v>1245</v>
      </c>
      <c r="V120" s="64">
        <v>1338</v>
      </c>
      <c r="W120" s="64">
        <v>1145</v>
      </c>
      <c r="X120" s="52">
        <f t="shared" si="181"/>
        <v>0.7617342130065976</v>
      </c>
      <c r="Y120" s="52">
        <f t="shared" si="182"/>
        <v>0.65889908256880736</v>
      </c>
      <c r="Z120" s="52">
        <f t="shared" si="183"/>
        <v>0.67273054755043227</v>
      </c>
      <c r="AA120" s="52">
        <f t="shared" si="184"/>
        <v>0.71974179666487359</v>
      </c>
      <c r="AB120" s="52">
        <f t="shared" si="185"/>
        <v>0.61306442976976616</v>
      </c>
      <c r="AC120" s="52">
        <v>3302</v>
      </c>
      <c r="AD120" s="52">
        <v>2087</v>
      </c>
      <c r="AE120" s="52">
        <v>3245</v>
      </c>
      <c r="AF120" s="52">
        <v>3160</v>
      </c>
      <c r="AG120" s="61">
        <v>3060</v>
      </c>
      <c r="AH120" s="52">
        <f t="shared" si="186"/>
        <v>98.244570068432012</v>
      </c>
      <c r="AI120" s="52">
        <f t="shared" si="187"/>
        <v>99.38095238095238</v>
      </c>
      <c r="AJ120" s="52">
        <f t="shared" si="188"/>
        <v>98.842522083460253</v>
      </c>
      <c r="AK120" s="52">
        <f t="shared" si="189"/>
        <v>98.873591989987489</v>
      </c>
      <c r="AL120" s="52">
        <f t="shared" si="190"/>
        <v>97.173705938393141</v>
      </c>
      <c r="AM120" s="52">
        <v>794</v>
      </c>
      <c r="AN120" s="52">
        <v>1169</v>
      </c>
      <c r="AO120" s="52">
        <v>1597</v>
      </c>
      <c r="AP120" s="52">
        <v>1250</v>
      </c>
      <c r="AQ120" s="61">
        <v>813</v>
      </c>
      <c r="AR120" s="52">
        <f t="shared" si="191"/>
        <v>3.3493630304564244</v>
      </c>
      <c r="AS120" s="52">
        <f t="shared" si="192"/>
        <v>4.8897812356213661</v>
      </c>
      <c r="AT120" s="52">
        <f t="shared" si="193"/>
        <v>6.6455827888976735</v>
      </c>
      <c r="AU120" s="52">
        <f t="shared" si="194"/>
        <v>5.2246603970741896</v>
      </c>
      <c r="AV120" s="52">
        <f t="shared" si="195"/>
        <v>3.382567089660911</v>
      </c>
      <c r="AW120" s="52">
        <v>64483</v>
      </c>
      <c r="AX120" s="52">
        <v>74215</v>
      </c>
      <c r="AY120" s="52">
        <v>75623</v>
      </c>
      <c r="AZ120" s="52">
        <v>75233</v>
      </c>
      <c r="BA120" s="61">
        <v>74941</v>
      </c>
      <c r="BB120" s="52">
        <v>74969</v>
      </c>
      <c r="BC120" s="52">
        <v>81543</v>
      </c>
      <c r="BD120" s="52">
        <v>79328</v>
      </c>
      <c r="BE120" s="52">
        <v>68126</v>
      </c>
      <c r="BF120" s="61">
        <v>71939</v>
      </c>
      <c r="BG120" s="52">
        <f t="shared" si="196"/>
        <v>1.1626165035745855</v>
      </c>
      <c r="BH120" s="52">
        <f t="shared" si="197"/>
        <v>1.0987401468705786</v>
      </c>
      <c r="BI120" s="52">
        <f t="shared" si="198"/>
        <v>1.0489930312206603</v>
      </c>
      <c r="BJ120" s="52">
        <f t="shared" si="199"/>
        <v>0.90553347600122291</v>
      </c>
      <c r="BK120" s="52">
        <f t="shared" si="200"/>
        <v>0.95994182089910729</v>
      </c>
      <c r="BL120" s="52">
        <v>413</v>
      </c>
      <c r="BM120" s="52">
        <v>378</v>
      </c>
      <c r="BN120" s="52">
        <v>355</v>
      </c>
      <c r="BO120" s="52">
        <v>388</v>
      </c>
      <c r="BP120" s="61">
        <v>374</v>
      </c>
      <c r="BQ120" s="52">
        <v>110</v>
      </c>
      <c r="BR120" s="52">
        <v>131</v>
      </c>
      <c r="BS120" s="52">
        <v>128</v>
      </c>
      <c r="BT120" s="52">
        <v>244</v>
      </c>
      <c r="BU120" s="61">
        <v>279</v>
      </c>
      <c r="BV120" s="52">
        <f t="shared" si="201"/>
        <v>26.634382566585955</v>
      </c>
      <c r="BW120" s="52">
        <f t="shared" si="202"/>
        <v>34.656084656084658</v>
      </c>
      <c r="BX120" s="52">
        <f t="shared" si="203"/>
        <v>36.056338028169016</v>
      </c>
      <c r="BY120" s="52">
        <f t="shared" si="204"/>
        <v>62.886597938144327</v>
      </c>
      <c r="BZ120" s="52">
        <f t="shared" si="205"/>
        <v>74.598930481283418</v>
      </c>
      <c r="CA120" s="52">
        <v>29</v>
      </c>
      <c r="CB120" s="52">
        <v>21</v>
      </c>
      <c r="CC120" s="52">
        <v>22</v>
      </c>
      <c r="CD120" s="52">
        <v>34</v>
      </c>
      <c r="CE120" s="61">
        <v>27</v>
      </c>
      <c r="CF120" s="52">
        <f t="shared" si="206"/>
        <v>7.021791767554479</v>
      </c>
      <c r="CG120" s="52">
        <f t="shared" si="207"/>
        <v>5.5555555555555554</v>
      </c>
      <c r="CH120" s="52">
        <f t="shared" si="208"/>
        <v>6.197183098591549</v>
      </c>
      <c r="CI120" s="52">
        <f t="shared" si="209"/>
        <v>8.7628865979381434</v>
      </c>
      <c r="CJ120" s="52">
        <f t="shared" si="210"/>
        <v>7.2192513368983953</v>
      </c>
      <c r="CK120" s="52">
        <v>4655</v>
      </c>
      <c r="CL120" s="52">
        <v>5596</v>
      </c>
      <c r="CM120" s="52">
        <v>6107</v>
      </c>
      <c r="CN120" s="52">
        <v>6113</v>
      </c>
      <c r="CO120" s="61">
        <v>6337</v>
      </c>
      <c r="CP120" s="52">
        <v>4495</v>
      </c>
      <c r="CQ120" s="52">
        <v>5337</v>
      </c>
      <c r="CR120" s="52">
        <v>5805</v>
      </c>
      <c r="CS120" s="52">
        <v>5845</v>
      </c>
      <c r="CT120" s="61">
        <v>6096</v>
      </c>
      <c r="CU120" s="52">
        <f t="shared" si="211"/>
        <v>96.562835660580021</v>
      </c>
      <c r="CV120" s="52">
        <f t="shared" si="212"/>
        <v>95.371694067190845</v>
      </c>
      <c r="CW120" s="52">
        <f t="shared" si="213"/>
        <v>95.054855084329461</v>
      </c>
      <c r="CX120" s="52">
        <f t="shared" si="214"/>
        <v>95.615900539833149</v>
      </c>
      <c r="CY120" s="52">
        <f t="shared" si="215"/>
        <v>96.196938614486356</v>
      </c>
      <c r="CZ120" s="52">
        <v>24612</v>
      </c>
      <c r="DA120" s="52">
        <v>28839</v>
      </c>
      <c r="DB120" s="52">
        <v>28788</v>
      </c>
      <c r="DC120" s="52">
        <v>28399</v>
      </c>
      <c r="DD120" s="61">
        <v>28379</v>
      </c>
      <c r="DE120" s="52">
        <v>23317</v>
      </c>
      <c r="DF120" s="52">
        <v>27244</v>
      </c>
      <c r="DG120" s="52">
        <v>27033</v>
      </c>
      <c r="DH120" s="52">
        <v>26558</v>
      </c>
      <c r="DI120" s="61">
        <v>26472</v>
      </c>
      <c r="DJ120" s="52">
        <f t="shared" si="216"/>
        <v>94.738339021615474</v>
      </c>
      <c r="DK120" s="52">
        <f t="shared" si="217"/>
        <v>94.469295051839524</v>
      </c>
      <c r="DL120" s="52">
        <f t="shared" si="218"/>
        <v>93.903709879116306</v>
      </c>
      <c r="DM120" s="52">
        <f t="shared" si="219"/>
        <v>93.517377372442695</v>
      </c>
      <c r="DN120" s="52">
        <f t="shared" si="220"/>
        <v>93.280242432784803</v>
      </c>
      <c r="DO120" s="52">
        <v>1061</v>
      </c>
      <c r="DP120" s="52">
        <v>1155</v>
      </c>
      <c r="DQ120" s="52">
        <v>1039</v>
      </c>
      <c r="DR120" s="52">
        <v>1009</v>
      </c>
      <c r="DS120" s="52">
        <v>980</v>
      </c>
      <c r="DT120" s="52">
        <v>688</v>
      </c>
      <c r="DU120" s="52">
        <v>705</v>
      </c>
      <c r="DV120" s="52">
        <v>669</v>
      </c>
      <c r="DW120" s="52">
        <v>630</v>
      </c>
      <c r="DX120" s="52">
        <v>628</v>
      </c>
      <c r="DY120" s="52">
        <f t="shared" si="221"/>
        <v>64.844486333647495</v>
      </c>
      <c r="DZ120" s="52">
        <f t="shared" si="222"/>
        <v>61.038961038961034</v>
      </c>
      <c r="EA120" s="52">
        <f t="shared" si="223"/>
        <v>64.388835418671803</v>
      </c>
      <c r="EB120" s="52">
        <f t="shared" si="224"/>
        <v>62.438057482656092</v>
      </c>
      <c r="EC120" s="52">
        <f t="shared" si="225"/>
        <v>64.08163265306122</v>
      </c>
      <c r="ED120" s="52">
        <v>6963</v>
      </c>
      <c r="EE120" s="52">
        <v>7955</v>
      </c>
      <c r="EF120" s="52">
        <v>7147</v>
      </c>
      <c r="EG120" s="52">
        <v>6605</v>
      </c>
      <c r="EH120" s="52">
        <v>6444</v>
      </c>
      <c r="EI120" s="52">
        <v>258</v>
      </c>
      <c r="EJ120" s="52">
        <v>183</v>
      </c>
      <c r="EK120" s="52">
        <v>118</v>
      </c>
      <c r="EL120" s="52">
        <v>94</v>
      </c>
      <c r="EM120" s="52">
        <v>117</v>
      </c>
      <c r="EN120" s="52">
        <f t="shared" si="226"/>
        <v>3.7052994398965962</v>
      </c>
      <c r="EO120" s="52">
        <f t="shared" si="227"/>
        <v>2.3004399748585795</v>
      </c>
      <c r="EP120" s="52">
        <f t="shared" si="228"/>
        <v>1.6510423954106619</v>
      </c>
      <c r="EQ120" s="52">
        <f t="shared" si="229"/>
        <v>1.4231642694928084</v>
      </c>
      <c r="ER120" s="52">
        <f t="shared" si="230"/>
        <v>1.8156424581005588</v>
      </c>
      <c r="ES120" s="52">
        <v>141</v>
      </c>
      <c r="ET120" s="52">
        <v>103</v>
      </c>
      <c r="EU120" s="52">
        <v>82</v>
      </c>
      <c r="EV120" s="52">
        <v>90</v>
      </c>
      <c r="EW120" s="52">
        <v>46</v>
      </c>
      <c r="EX120" s="52">
        <v>29</v>
      </c>
      <c r="EY120" s="52">
        <v>18</v>
      </c>
      <c r="EZ120" s="52">
        <v>23</v>
      </c>
      <c r="FA120" s="52">
        <v>11</v>
      </c>
      <c r="FB120" s="52">
        <v>15</v>
      </c>
      <c r="FC120" s="52">
        <v>25</v>
      </c>
      <c r="FD120" s="52">
        <v>33</v>
      </c>
      <c r="FE120" s="52">
        <v>24</v>
      </c>
      <c r="FF120" s="52">
        <v>29</v>
      </c>
      <c r="FG120" s="52">
        <v>14</v>
      </c>
      <c r="FH120" s="52">
        <f t="shared" si="231"/>
        <v>20.567375886524822</v>
      </c>
      <c r="FI120" s="52">
        <f t="shared" si="232"/>
        <v>17.475728155339805</v>
      </c>
      <c r="FJ120" s="52">
        <f t="shared" si="233"/>
        <v>28.04878048780488</v>
      </c>
      <c r="FK120" s="52">
        <f t="shared" si="234"/>
        <v>12.222222222222221</v>
      </c>
      <c r="FL120" s="52">
        <f t="shared" si="235"/>
        <v>32.608695652173914</v>
      </c>
      <c r="FM120" s="52">
        <f t="shared" si="236"/>
        <v>17.730496453900709</v>
      </c>
      <c r="FN120" s="52">
        <f t="shared" si="237"/>
        <v>32.038834951456316</v>
      </c>
      <c r="FO120" s="52">
        <f t="shared" si="238"/>
        <v>29.268292682926827</v>
      </c>
      <c r="FP120" s="52">
        <f t="shared" si="239"/>
        <v>32.222222222222221</v>
      </c>
      <c r="FQ120" s="52">
        <f t="shared" si="240"/>
        <v>30.434782608695656</v>
      </c>
      <c r="FR120" s="52">
        <v>13</v>
      </c>
      <c r="FS120" s="52">
        <v>7</v>
      </c>
      <c r="FT120" s="52">
        <v>17</v>
      </c>
      <c r="FU120" s="52">
        <v>5</v>
      </c>
      <c r="FV120" s="52">
        <v>15</v>
      </c>
      <c r="FW120" s="52">
        <v>330</v>
      </c>
      <c r="FX120" s="52">
        <v>248</v>
      </c>
      <c r="FY120" s="52">
        <v>225</v>
      </c>
      <c r="FZ120" s="52">
        <v>267</v>
      </c>
      <c r="GA120" s="52">
        <v>259</v>
      </c>
      <c r="GB120" s="52">
        <f t="shared" si="241"/>
        <v>3.939393939393939</v>
      </c>
      <c r="GC120" s="52">
        <f t="shared" si="242"/>
        <v>2.82258064516129</v>
      </c>
      <c r="GD120" s="52">
        <f t="shared" si="243"/>
        <v>7.5555555555555554</v>
      </c>
      <c r="GE120" s="52">
        <f t="shared" si="244"/>
        <v>1.8726591760299627</v>
      </c>
      <c r="GF120" s="52">
        <f t="shared" si="245"/>
        <v>5.7915057915057915</v>
      </c>
      <c r="GG120" s="52">
        <v>0</v>
      </c>
      <c r="GH120" s="52">
        <v>2</v>
      </c>
      <c r="GI120" s="52">
        <v>12</v>
      </c>
      <c r="GJ120" s="52">
        <v>25</v>
      </c>
      <c r="GK120" s="52">
        <v>20</v>
      </c>
      <c r="GL120" s="52">
        <v>7037</v>
      </c>
      <c r="GM120" s="52">
        <v>7173</v>
      </c>
      <c r="GN120" s="52">
        <v>7522</v>
      </c>
      <c r="GO120" s="52">
        <v>7556</v>
      </c>
      <c r="GP120" s="52">
        <v>7589</v>
      </c>
      <c r="GQ120" s="52">
        <f t="shared" si="246"/>
        <v>0</v>
      </c>
      <c r="GR120" s="52">
        <f t="shared" si="247"/>
        <v>2.7882336539802037</v>
      </c>
      <c r="GS120" s="52">
        <f t="shared" si="248"/>
        <v>15.953203935123636</v>
      </c>
      <c r="GT120" s="52">
        <f t="shared" si="249"/>
        <v>33.086289041821068</v>
      </c>
      <c r="GU120" s="52">
        <f t="shared" si="250"/>
        <v>26.353933324548688</v>
      </c>
      <c r="GV120" s="52">
        <v>3</v>
      </c>
      <c r="GW120" s="52">
        <v>4</v>
      </c>
      <c r="GX120" s="52">
        <v>1</v>
      </c>
      <c r="GY120" s="52">
        <v>0</v>
      </c>
      <c r="GZ120" s="52">
        <v>0</v>
      </c>
      <c r="HA120" s="52">
        <f t="shared" si="251"/>
        <v>0.90909090909090906</v>
      </c>
      <c r="HB120" s="52">
        <f t="shared" si="252"/>
        <v>1.6129032258064515</v>
      </c>
      <c r="HC120" s="52">
        <f t="shared" si="253"/>
        <v>0.44444444444444442</v>
      </c>
      <c r="HD120" s="52">
        <f t="shared" si="254"/>
        <v>0</v>
      </c>
      <c r="HE120" s="52">
        <f t="shared" si="255"/>
        <v>0</v>
      </c>
      <c r="HF120" s="54">
        <v>387</v>
      </c>
      <c r="HG120" s="54">
        <v>329</v>
      </c>
      <c r="HH120" s="54">
        <v>265</v>
      </c>
      <c r="HI120" s="54">
        <v>277</v>
      </c>
      <c r="HJ120" s="54">
        <v>243</v>
      </c>
      <c r="HK120" s="54">
        <v>1451</v>
      </c>
      <c r="HL120" s="54">
        <v>1336</v>
      </c>
      <c r="HM120" s="54">
        <v>1263</v>
      </c>
      <c r="HN120" s="54">
        <v>1437</v>
      </c>
      <c r="HO120" s="54">
        <v>1384</v>
      </c>
      <c r="HP120" s="52">
        <f t="shared" si="256"/>
        <v>26.671261199172985</v>
      </c>
      <c r="HQ120" s="52">
        <f t="shared" si="257"/>
        <v>24.625748502994014</v>
      </c>
      <c r="HR120" s="52">
        <f t="shared" si="258"/>
        <v>20.98178939034046</v>
      </c>
      <c r="HS120" s="52">
        <f t="shared" si="259"/>
        <v>19.276270006958942</v>
      </c>
      <c r="HT120" s="52">
        <f t="shared" si="260"/>
        <v>17.557803468208093</v>
      </c>
    </row>
    <row r="121" spans="1:228" ht="15.75" thickBot="1">
      <c r="A121" s="43">
        <v>260910</v>
      </c>
      <c r="B121" s="43" t="s">
        <v>21</v>
      </c>
      <c r="C121" s="47">
        <v>2602</v>
      </c>
      <c r="D121" s="63">
        <v>855</v>
      </c>
      <c r="E121" s="63">
        <v>882</v>
      </c>
      <c r="F121" s="63">
        <v>1041</v>
      </c>
      <c r="G121" s="63">
        <v>1061.3333333333333</v>
      </c>
      <c r="H121" s="63">
        <v>1080.3333333333333</v>
      </c>
      <c r="I121" s="63">
        <v>2164</v>
      </c>
      <c r="J121" s="63">
        <v>3107</v>
      </c>
      <c r="K121" s="63">
        <v>2023</v>
      </c>
      <c r="L121" s="63">
        <v>1563</v>
      </c>
      <c r="M121" s="63">
        <v>1751</v>
      </c>
      <c r="N121" s="63">
        <v>10816</v>
      </c>
      <c r="O121" s="63">
        <v>11662</v>
      </c>
      <c r="P121" s="63">
        <v>11802</v>
      </c>
      <c r="Q121" s="63">
        <v>13596</v>
      </c>
      <c r="R121" s="63">
        <v>13857</v>
      </c>
      <c r="S121" s="64">
        <v>770</v>
      </c>
      <c r="T121" s="64">
        <v>596</v>
      </c>
      <c r="U121" s="64">
        <v>511</v>
      </c>
      <c r="V121" s="64">
        <v>403</v>
      </c>
      <c r="W121" s="64">
        <v>365</v>
      </c>
      <c r="X121" s="52">
        <f t="shared" si="181"/>
        <v>0.90058479532163738</v>
      </c>
      <c r="Y121" s="52">
        <f t="shared" si="182"/>
        <v>0.67573696145124718</v>
      </c>
      <c r="Z121" s="52">
        <f t="shared" si="183"/>
        <v>0.4908741594620557</v>
      </c>
      <c r="AA121" s="52">
        <f t="shared" si="184"/>
        <v>0.37971105527638194</v>
      </c>
      <c r="AB121" s="52">
        <f t="shared" si="185"/>
        <v>0.33785868559086701</v>
      </c>
      <c r="AC121" s="52">
        <v>2143</v>
      </c>
      <c r="AD121" s="52">
        <v>2710</v>
      </c>
      <c r="AE121" s="52">
        <v>1998</v>
      </c>
      <c r="AF121" s="52">
        <v>1534</v>
      </c>
      <c r="AG121" s="61">
        <v>1706</v>
      </c>
      <c r="AH121" s="52">
        <f t="shared" si="186"/>
        <v>99.029574861367848</v>
      </c>
      <c r="AI121" s="52">
        <f t="shared" si="187"/>
        <v>87.222401029932399</v>
      </c>
      <c r="AJ121" s="52">
        <f t="shared" si="188"/>
        <v>98.764211566979725</v>
      </c>
      <c r="AK121" s="52">
        <f t="shared" si="189"/>
        <v>98.144593730006406</v>
      </c>
      <c r="AL121" s="52">
        <f t="shared" si="190"/>
        <v>97.430039977155914</v>
      </c>
      <c r="AM121" s="52">
        <v>2732</v>
      </c>
      <c r="AN121" s="52">
        <v>3183</v>
      </c>
      <c r="AO121" s="52">
        <v>3328</v>
      </c>
      <c r="AP121" s="52">
        <v>2730</v>
      </c>
      <c r="AQ121" s="61">
        <v>2048</v>
      </c>
      <c r="AR121" s="52">
        <f t="shared" si="191"/>
        <v>25.258875739644971</v>
      </c>
      <c r="AS121" s="52">
        <f t="shared" si="192"/>
        <v>27.293774652718227</v>
      </c>
      <c r="AT121" s="52">
        <f t="shared" si="193"/>
        <v>28.198610405016101</v>
      </c>
      <c r="AU121" s="52">
        <f t="shared" si="194"/>
        <v>20.079435127978819</v>
      </c>
      <c r="AV121" s="52">
        <f t="shared" si="195"/>
        <v>14.779533809626905</v>
      </c>
      <c r="AW121" s="52">
        <v>34992</v>
      </c>
      <c r="AX121" s="52">
        <v>35360</v>
      </c>
      <c r="AY121" s="52">
        <v>35629</v>
      </c>
      <c r="AZ121" s="52">
        <v>32317</v>
      </c>
      <c r="BA121" s="61">
        <v>38081</v>
      </c>
      <c r="BB121" s="52">
        <v>57786</v>
      </c>
      <c r="BC121" s="52">
        <v>53463</v>
      </c>
      <c r="BD121" s="52">
        <v>50703</v>
      </c>
      <c r="BE121" s="52">
        <v>41876</v>
      </c>
      <c r="BF121" s="61">
        <v>51423</v>
      </c>
      <c r="BG121" s="52">
        <f t="shared" si="196"/>
        <v>1.6514060356652949</v>
      </c>
      <c r="BH121" s="52">
        <f t="shared" si="197"/>
        <v>1.511962669683258</v>
      </c>
      <c r="BI121" s="52">
        <f t="shared" si="198"/>
        <v>1.4230823205815488</v>
      </c>
      <c r="BJ121" s="52">
        <f t="shared" si="199"/>
        <v>1.2957885942383265</v>
      </c>
      <c r="BK121" s="52">
        <f t="shared" si="200"/>
        <v>1.3503584464693679</v>
      </c>
      <c r="BL121" s="52">
        <v>228</v>
      </c>
      <c r="BM121" s="52">
        <v>208</v>
      </c>
      <c r="BN121" s="52">
        <v>217</v>
      </c>
      <c r="BO121" s="52">
        <v>191</v>
      </c>
      <c r="BP121" s="61">
        <v>185</v>
      </c>
      <c r="BQ121" s="52">
        <v>113</v>
      </c>
      <c r="BR121" s="52">
        <v>120</v>
      </c>
      <c r="BS121" s="52">
        <v>129</v>
      </c>
      <c r="BT121" s="52">
        <v>96</v>
      </c>
      <c r="BU121" s="61">
        <v>89</v>
      </c>
      <c r="BV121" s="52">
        <f t="shared" si="201"/>
        <v>49.561403508771932</v>
      </c>
      <c r="BW121" s="52">
        <f t="shared" si="202"/>
        <v>57.692307692307686</v>
      </c>
      <c r="BX121" s="52">
        <f t="shared" si="203"/>
        <v>59.447004608294932</v>
      </c>
      <c r="BY121" s="52">
        <f t="shared" si="204"/>
        <v>50.261780104712038</v>
      </c>
      <c r="BZ121" s="52">
        <f t="shared" si="205"/>
        <v>48.108108108108112</v>
      </c>
      <c r="CA121" s="52">
        <v>24</v>
      </c>
      <c r="CB121" s="52">
        <v>15</v>
      </c>
      <c r="CC121" s="52">
        <v>18</v>
      </c>
      <c r="CD121" s="52">
        <v>15</v>
      </c>
      <c r="CE121" s="61">
        <v>8</v>
      </c>
      <c r="CF121" s="52">
        <f t="shared" si="206"/>
        <v>10.526315789473683</v>
      </c>
      <c r="CG121" s="52">
        <f t="shared" si="207"/>
        <v>7.2115384615384608</v>
      </c>
      <c r="CH121" s="52">
        <f t="shared" si="208"/>
        <v>8.2949308755760374</v>
      </c>
      <c r="CI121" s="52">
        <f t="shared" si="209"/>
        <v>7.8534031413612562</v>
      </c>
      <c r="CJ121" s="52">
        <f t="shared" si="210"/>
        <v>4.3243243243243246</v>
      </c>
      <c r="CK121" s="52">
        <v>2241</v>
      </c>
      <c r="CL121" s="52">
        <v>2584</v>
      </c>
      <c r="CM121" s="52">
        <v>2775</v>
      </c>
      <c r="CN121" s="52">
        <v>2896</v>
      </c>
      <c r="CO121" s="61">
        <v>3554</v>
      </c>
      <c r="CP121" s="52">
        <v>2241</v>
      </c>
      <c r="CQ121" s="52">
        <v>2584</v>
      </c>
      <c r="CR121" s="52">
        <v>2775</v>
      </c>
      <c r="CS121" s="52">
        <v>2752</v>
      </c>
      <c r="CT121" s="61">
        <v>3554</v>
      </c>
      <c r="CU121" s="52">
        <f t="shared" si="211"/>
        <v>100</v>
      </c>
      <c r="CV121" s="52">
        <f t="shared" si="212"/>
        <v>100</v>
      </c>
      <c r="CW121" s="52">
        <f t="shared" si="213"/>
        <v>100</v>
      </c>
      <c r="CX121" s="52">
        <f t="shared" si="214"/>
        <v>95.027624309392266</v>
      </c>
      <c r="CY121" s="52">
        <f t="shared" si="215"/>
        <v>100</v>
      </c>
      <c r="CZ121" s="52">
        <v>12714</v>
      </c>
      <c r="DA121" s="52">
        <v>13009</v>
      </c>
      <c r="DB121" s="52">
        <v>13166</v>
      </c>
      <c r="DC121" s="52">
        <v>12136</v>
      </c>
      <c r="DD121" s="61">
        <v>13752</v>
      </c>
      <c r="DE121" s="52">
        <v>12714</v>
      </c>
      <c r="DF121" s="52">
        <v>13009</v>
      </c>
      <c r="DG121" s="52">
        <v>13166</v>
      </c>
      <c r="DH121" s="52">
        <v>12136</v>
      </c>
      <c r="DI121" s="61">
        <v>13752</v>
      </c>
      <c r="DJ121" s="52">
        <f t="shared" si="216"/>
        <v>100</v>
      </c>
      <c r="DK121" s="52">
        <f t="shared" si="217"/>
        <v>100</v>
      </c>
      <c r="DL121" s="52">
        <f t="shared" si="218"/>
        <v>100</v>
      </c>
      <c r="DM121" s="52">
        <f t="shared" si="219"/>
        <v>100</v>
      </c>
      <c r="DN121" s="52">
        <f t="shared" si="220"/>
        <v>100</v>
      </c>
      <c r="DO121" s="52">
        <v>684</v>
      </c>
      <c r="DP121" s="52">
        <v>708</v>
      </c>
      <c r="DQ121" s="52">
        <v>619</v>
      </c>
      <c r="DR121" s="52">
        <v>500</v>
      </c>
      <c r="DS121" s="52">
        <v>550</v>
      </c>
      <c r="DT121" s="52">
        <v>502</v>
      </c>
      <c r="DU121" s="52">
        <v>454</v>
      </c>
      <c r="DV121" s="52">
        <v>394</v>
      </c>
      <c r="DW121" s="52">
        <v>322</v>
      </c>
      <c r="DX121" s="52">
        <v>319</v>
      </c>
      <c r="DY121" s="52">
        <f t="shared" si="221"/>
        <v>73.391812865497073</v>
      </c>
      <c r="DZ121" s="52">
        <f t="shared" si="222"/>
        <v>64.124293785310741</v>
      </c>
      <c r="EA121" s="52">
        <f t="shared" si="223"/>
        <v>63.651050080775441</v>
      </c>
      <c r="EB121" s="52">
        <f t="shared" si="224"/>
        <v>64.400000000000006</v>
      </c>
      <c r="EC121" s="52">
        <f t="shared" si="225"/>
        <v>57.999999999999993</v>
      </c>
      <c r="ED121" s="52">
        <v>4356</v>
      </c>
      <c r="EE121" s="52">
        <v>4285</v>
      </c>
      <c r="EF121" s="52">
        <v>4125</v>
      </c>
      <c r="EG121" s="52">
        <v>3393</v>
      </c>
      <c r="EH121" s="52">
        <v>3442</v>
      </c>
      <c r="EI121" s="52">
        <v>105</v>
      </c>
      <c r="EJ121" s="52">
        <v>61</v>
      </c>
      <c r="EK121" s="52">
        <v>75</v>
      </c>
      <c r="EL121" s="52">
        <v>66</v>
      </c>
      <c r="EM121" s="52">
        <v>36</v>
      </c>
      <c r="EN121" s="52">
        <f t="shared" si="226"/>
        <v>2.4104683195592287</v>
      </c>
      <c r="EO121" s="52">
        <f t="shared" si="227"/>
        <v>1.4235705950991833</v>
      </c>
      <c r="EP121" s="52">
        <f t="shared" si="228"/>
        <v>1.8181818181818181</v>
      </c>
      <c r="EQ121" s="52">
        <f t="shared" si="229"/>
        <v>1.9451812555260832</v>
      </c>
      <c r="ER121" s="52">
        <f t="shared" si="230"/>
        <v>1.0459035444509006</v>
      </c>
      <c r="ES121" s="52">
        <v>24</v>
      </c>
      <c r="ET121" s="52">
        <v>26</v>
      </c>
      <c r="EU121" s="52">
        <v>24</v>
      </c>
      <c r="EV121" s="52">
        <v>3</v>
      </c>
      <c r="EW121" s="52">
        <v>0</v>
      </c>
      <c r="EX121" s="52">
        <v>4</v>
      </c>
      <c r="EY121" s="52">
        <v>7</v>
      </c>
      <c r="EZ121" s="52">
        <v>1</v>
      </c>
      <c r="FA121" s="52">
        <v>0</v>
      </c>
      <c r="FB121" s="52">
        <v>0</v>
      </c>
      <c r="FC121" s="52">
        <v>8</v>
      </c>
      <c r="FD121" s="52">
        <v>4</v>
      </c>
      <c r="FE121" s="52">
        <v>5</v>
      </c>
      <c r="FF121" s="52">
        <v>0</v>
      </c>
      <c r="FG121" s="52">
        <v>0</v>
      </c>
      <c r="FH121" s="52">
        <f t="shared" si="231"/>
        <v>16.666666666666664</v>
      </c>
      <c r="FI121" s="52">
        <f t="shared" si="232"/>
        <v>26.923076923076923</v>
      </c>
      <c r="FJ121" s="52">
        <f t="shared" si="233"/>
        <v>4.1666666666666661</v>
      </c>
      <c r="FK121" s="52">
        <f t="shared" si="234"/>
        <v>0</v>
      </c>
      <c r="FL121" s="52">
        <f t="shared" si="235"/>
        <v>0</v>
      </c>
      <c r="FM121" s="52">
        <f t="shared" si="236"/>
        <v>33.333333333333329</v>
      </c>
      <c r="FN121" s="52">
        <f t="shared" si="237"/>
        <v>15.384615384615385</v>
      </c>
      <c r="FO121" s="52">
        <f t="shared" si="238"/>
        <v>20.833333333333336</v>
      </c>
      <c r="FP121" s="52">
        <f t="shared" si="239"/>
        <v>0</v>
      </c>
      <c r="FQ121" s="52">
        <f t="shared" si="240"/>
        <v>0</v>
      </c>
      <c r="FR121" s="52">
        <v>3</v>
      </c>
      <c r="FS121" s="52">
        <v>4</v>
      </c>
      <c r="FT121" s="52">
        <v>2</v>
      </c>
      <c r="FU121" s="52">
        <v>4</v>
      </c>
      <c r="FV121" s="52">
        <v>0</v>
      </c>
      <c r="FW121" s="52">
        <v>77</v>
      </c>
      <c r="FX121" s="52">
        <v>70</v>
      </c>
      <c r="FY121" s="52">
        <v>70</v>
      </c>
      <c r="FZ121" s="52">
        <v>18</v>
      </c>
      <c r="GA121" s="52">
        <v>10</v>
      </c>
      <c r="GB121" s="52">
        <f t="shared" si="241"/>
        <v>3.8961038961038961</v>
      </c>
      <c r="GC121" s="52">
        <f t="shared" si="242"/>
        <v>5.7142857142857144</v>
      </c>
      <c r="GD121" s="52">
        <f t="shared" si="243"/>
        <v>2.8571428571428572</v>
      </c>
      <c r="GE121" s="52">
        <f t="shared" si="244"/>
        <v>22.222222222222221</v>
      </c>
      <c r="GF121" s="52">
        <f t="shared" si="245"/>
        <v>0</v>
      </c>
      <c r="GG121" s="52">
        <v>0</v>
      </c>
      <c r="GH121" s="52">
        <v>1</v>
      </c>
      <c r="GI121" s="52">
        <v>0</v>
      </c>
      <c r="GJ121" s="52">
        <v>0</v>
      </c>
      <c r="GK121" s="52">
        <v>0</v>
      </c>
      <c r="GL121" s="52">
        <v>3383</v>
      </c>
      <c r="GM121" s="52">
        <v>3462</v>
      </c>
      <c r="GN121" s="52">
        <v>3815</v>
      </c>
      <c r="GO121" s="52">
        <v>3888</v>
      </c>
      <c r="GP121" s="52">
        <v>3959</v>
      </c>
      <c r="GQ121" s="52">
        <f t="shared" si="246"/>
        <v>0</v>
      </c>
      <c r="GR121" s="52">
        <f t="shared" si="247"/>
        <v>2.8885037550548813</v>
      </c>
      <c r="GS121" s="52">
        <f t="shared" si="248"/>
        <v>0</v>
      </c>
      <c r="GT121" s="52">
        <f t="shared" si="249"/>
        <v>0</v>
      </c>
      <c r="GU121" s="52">
        <f t="shared" si="250"/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f t="shared" si="251"/>
        <v>0</v>
      </c>
      <c r="HB121" s="52">
        <f t="shared" si="252"/>
        <v>0</v>
      </c>
      <c r="HC121" s="52">
        <f t="shared" si="253"/>
        <v>0</v>
      </c>
      <c r="HD121" s="52">
        <f t="shared" si="254"/>
        <v>0</v>
      </c>
      <c r="HE121" s="52">
        <f t="shared" si="255"/>
        <v>0</v>
      </c>
      <c r="HF121" s="54">
        <v>146</v>
      </c>
      <c r="HG121" s="54">
        <v>149</v>
      </c>
      <c r="HH121" s="54">
        <v>131</v>
      </c>
      <c r="HI121" s="54">
        <v>111</v>
      </c>
      <c r="HJ121" s="54">
        <v>100</v>
      </c>
      <c r="HK121" s="54">
        <v>703</v>
      </c>
      <c r="HL121" s="54">
        <v>700</v>
      </c>
      <c r="HM121" s="54">
        <v>674</v>
      </c>
      <c r="HN121" s="54">
        <v>627</v>
      </c>
      <c r="HO121" s="54">
        <v>648</v>
      </c>
      <c r="HP121" s="52">
        <f t="shared" si="256"/>
        <v>20.768136557610241</v>
      </c>
      <c r="HQ121" s="52">
        <f t="shared" si="257"/>
        <v>21.285714285714285</v>
      </c>
      <c r="HR121" s="52">
        <f t="shared" si="258"/>
        <v>19.436201780415431</v>
      </c>
      <c r="HS121" s="52">
        <f t="shared" si="259"/>
        <v>17.703349282296653</v>
      </c>
      <c r="HT121" s="52">
        <f t="shared" si="260"/>
        <v>15.432098765432098</v>
      </c>
    </row>
    <row r="122" spans="1:228" ht="15.75" thickBot="1">
      <c r="A122" s="43">
        <v>260915</v>
      </c>
      <c r="B122" s="43" t="s">
        <v>76</v>
      </c>
      <c r="C122" s="47">
        <v>2606</v>
      </c>
      <c r="D122" s="63">
        <v>1007</v>
      </c>
      <c r="E122" s="63">
        <v>1038</v>
      </c>
      <c r="F122" s="63">
        <v>1090</v>
      </c>
      <c r="G122" s="63">
        <v>1113.3333333333333</v>
      </c>
      <c r="H122" s="63">
        <v>1135.3333333333333</v>
      </c>
      <c r="I122" s="63">
        <v>3450</v>
      </c>
      <c r="J122" s="63">
        <v>2605</v>
      </c>
      <c r="K122" s="63">
        <v>3613</v>
      </c>
      <c r="L122" s="63">
        <v>3212</v>
      </c>
      <c r="M122" s="63">
        <v>2039</v>
      </c>
      <c r="N122" s="63">
        <v>13665</v>
      </c>
      <c r="O122" s="63">
        <v>17639</v>
      </c>
      <c r="P122" s="63">
        <v>18097</v>
      </c>
      <c r="Q122" s="63">
        <v>18083</v>
      </c>
      <c r="R122" s="63">
        <v>18472</v>
      </c>
      <c r="S122" s="64">
        <v>104</v>
      </c>
      <c r="T122" s="64">
        <v>35</v>
      </c>
      <c r="U122" s="64">
        <v>166</v>
      </c>
      <c r="V122" s="64">
        <v>63</v>
      </c>
      <c r="W122" s="64">
        <v>160</v>
      </c>
      <c r="X122" s="52">
        <f t="shared" si="181"/>
        <v>0.10327706057596822</v>
      </c>
      <c r="Y122" s="52">
        <f t="shared" si="182"/>
        <v>3.3718689788053952E-2</v>
      </c>
      <c r="Z122" s="52">
        <f t="shared" si="183"/>
        <v>0.15229357798165138</v>
      </c>
      <c r="AA122" s="52">
        <f t="shared" si="184"/>
        <v>5.6586826347305393E-2</v>
      </c>
      <c r="AB122" s="52">
        <f t="shared" si="185"/>
        <v>0.14092777451556079</v>
      </c>
      <c r="AC122" s="52">
        <v>3101</v>
      </c>
      <c r="AD122" s="52">
        <v>2597</v>
      </c>
      <c r="AE122" s="52">
        <v>3065</v>
      </c>
      <c r="AF122" s="52">
        <v>2786</v>
      </c>
      <c r="AG122" s="61">
        <v>1778</v>
      </c>
      <c r="AH122" s="52">
        <f t="shared" si="186"/>
        <v>89.884057971014499</v>
      </c>
      <c r="AI122" s="52">
        <f t="shared" si="187"/>
        <v>99.692898272552782</v>
      </c>
      <c r="AJ122" s="52">
        <f t="shared" si="188"/>
        <v>84.832549128148344</v>
      </c>
      <c r="AK122" s="52">
        <f t="shared" si="189"/>
        <v>86.73723536737235</v>
      </c>
      <c r="AL122" s="52">
        <f t="shared" si="190"/>
        <v>87.199607650809213</v>
      </c>
      <c r="AM122" s="52">
        <v>73</v>
      </c>
      <c r="AN122" s="52">
        <v>1101</v>
      </c>
      <c r="AO122" s="52">
        <v>250</v>
      </c>
      <c r="AP122" s="52">
        <v>633</v>
      </c>
      <c r="AQ122" s="61">
        <v>2261</v>
      </c>
      <c r="AR122" s="52">
        <f t="shared" si="191"/>
        <v>0.53421148920600081</v>
      </c>
      <c r="AS122" s="52">
        <f t="shared" si="192"/>
        <v>6.2418504450365671</v>
      </c>
      <c r="AT122" s="52">
        <f t="shared" si="193"/>
        <v>1.3814444383046913</v>
      </c>
      <c r="AU122" s="52">
        <f t="shared" si="194"/>
        <v>3.5005253553060891</v>
      </c>
      <c r="AV122" s="52">
        <f t="shared" si="195"/>
        <v>12.240147249891727</v>
      </c>
      <c r="AW122" s="52">
        <v>36600</v>
      </c>
      <c r="AX122" s="52">
        <v>35284</v>
      </c>
      <c r="AY122" s="52">
        <v>40574</v>
      </c>
      <c r="AZ122" s="52">
        <v>38222</v>
      </c>
      <c r="BA122" s="61">
        <v>25843</v>
      </c>
      <c r="BB122" s="52">
        <v>33819</v>
      </c>
      <c r="BC122" s="52">
        <v>31854</v>
      </c>
      <c r="BD122" s="52">
        <v>38829</v>
      </c>
      <c r="BE122" s="52">
        <v>35417</v>
      </c>
      <c r="BF122" s="61">
        <v>23750</v>
      </c>
      <c r="BG122" s="52">
        <f t="shared" si="196"/>
        <v>0.92401639344262299</v>
      </c>
      <c r="BH122" s="52">
        <f t="shared" si="197"/>
        <v>0.902788799455844</v>
      </c>
      <c r="BI122" s="52">
        <f t="shared" si="198"/>
        <v>0.95699216246857588</v>
      </c>
      <c r="BJ122" s="52">
        <f t="shared" si="199"/>
        <v>0.92661294542410133</v>
      </c>
      <c r="BK122" s="52">
        <f t="shared" si="200"/>
        <v>0.91901095074101302</v>
      </c>
      <c r="BL122" s="52">
        <v>360</v>
      </c>
      <c r="BM122" s="52">
        <v>334</v>
      </c>
      <c r="BN122" s="52">
        <v>364</v>
      </c>
      <c r="BO122" s="52">
        <v>346</v>
      </c>
      <c r="BP122" s="61">
        <v>322</v>
      </c>
      <c r="BQ122" s="52">
        <v>57</v>
      </c>
      <c r="BR122" s="52">
        <v>116</v>
      </c>
      <c r="BS122" s="52">
        <v>130</v>
      </c>
      <c r="BT122" s="52">
        <v>151</v>
      </c>
      <c r="BU122" s="61">
        <v>177</v>
      </c>
      <c r="BV122" s="52">
        <f t="shared" si="201"/>
        <v>15.833333333333332</v>
      </c>
      <c r="BW122" s="52">
        <f t="shared" si="202"/>
        <v>34.730538922155688</v>
      </c>
      <c r="BX122" s="52">
        <f t="shared" si="203"/>
        <v>35.714285714285715</v>
      </c>
      <c r="BY122" s="52">
        <f t="shared" si="204"/>
        <v>43.641618497109825</v>
      </c>
      <c r="BZ122" s="52">
        <f t="shared" si="205"/>
        <v>54.968944099378881</v>
      </c>
      <c r="CA122" s="52">
        <v>17</v>
      </c>
      <c r="CB122" s="52">
        <v>14</v>
      </c>
      <c r="CC122" s="52">
        <v>20</v>
      </c>
      <c r="CD122" s="52">
        <v>18</v>
      </c>
      <c r="CE122" s="61">
        <v>14</v>
      </c>
      <c r="CF122" s="52">
        <f t="shared" si="206"/>
        <v>4.7222222222222223</v>
      </c>
      <c r="CG122" s="52">
        <f t="shared" si="207"/>
        <v>4.1916167664670656</v>
      </c>
      <c r="CH122" s="52">
        <f t="shared" si="208"/>
        <v>5.4945054945054945</v>
      </c>
      <c r="CI122" s="52">
        <f t="shared" si="209"/>
        <v>5.202312138728324</v>
      </c>
      <c r="CJ122" s="52">
        <f t="shared" si="210"/>
        <v>4.3478260869565215</v>
      </c>
      <c r="CK122" s="52">
        <v>1056</v>
      </c>
      <c r="CL122" s="52">
        <v>1035</v>
      </c>
      <c r="CM122" s="52">
        <v>1384</v>
      </c>
      <c r="CN122" s="52">
        <v>1244</v>
      </c>
      <c r="CO122" s="61">
        <v>892</v>
      </c>
      <c r="CP122" s="52">
        <v>1045</v>
      </c>
      <c r="CQ122" s="52">
        <v>1025</v>
      </c>
      <c r="CR122" s="52">
        <v>1377</v>
      </c>
      <c r="CS122" s="52">
        <v>1240</v>
      </c>
      <c r="CT122" s="61">
        <v>891</v>
      </c>
      <c r="CU122" s="52">
        <f t="shared" si="211"/>
        <v>98.958333333333343</v>
      </c>
      <c r="CV122" s="52">
        <f t="shared" si="212"/>
        <v>99.033816425120762</v>
      </c>
      <c r="CW122" s="52">
        <f t="shared" si="213"/>
        <v>99.494219653179201</v>
      </c>
      <c r="CX122" s="52">
        <f t="shared" si="214"/>
        <v>99.678456591639872</v>
      </c>
      <c r="CY122" s="52">
        <f t="shared" si="215"/>
        <v>99.88789237668162</v>
      </c>
      <c r="CZ122" s="52">
        <v>5761</v>
      </c>
      <c r="DA122" s="52">
        <v>5981</v>
      </c>
      <c r="DB122" s="52">
        <v>7703</v>
      </c>
      <c r="DC122" s="52">
        <v>7299</v>
      </c>
      <c r="DD122" s="61">
        <v>5293</v>
      </c>
      <c r="DE122" s="52">
        <v>5725</v>
      </c>
      <c r="DF122" s="52">
        <v>5919</v>
      </c>
      <c r="DG122" s="52">
        <v>7663</v>
      </c>
      <c r="DH122" s="52">
        <v>7240</v>
      </c>
      <c r="DI122" s="61">
        <v>5248</v>
      </c>
      <c r="DJ122" s="52">
        <f t="shared" si="216"/>
        <v>99.375108488109703</v>
      </c>
      <c r="DK122" s="52">
        <f t="shared" si="217"/>
        <v>98.96338404949006</v>
      </c>
      <c r="DL122" s="52">
        <f t="shared" si="218"/>
        <v>99.480721796702582</v>
      </c>
      <c r="DM122" s="52">
        <f t="shared" si="219"/>
        <v>99.191670091793398</v>
      </c>
      <c r="DN122" s="52">
        <f t="shared" si="220"/>
        <v>99.14982051766485</v>
      </c>
      <c r="DO122" s="52">
        <v>1183</v>
      </c>
      <c r="DP122" s="52">
        <v>984</v>
      </c>
      <c r="DQ122" s="52">
        <v>1184</v>
      </c>
      <c r="DR122" s="52">
        <v>1007</v>
      </c>
      <c r="DS122" s="52">
        <v>610</v>
      </c>
      <c r="DT122" s="52">
        <v>603</v>
      </c>
      <c r="DU122" s="52">
        <v>463</v>
      </c>
      <c r="DV122" s="52">
        <v>526</v>
      </c>
      <c r="DW122" s="52">
        <v>465</v>
      </c>
      <c r="DX122" s="52">
        <v>337</v>
      </c>
      <c r="DY122" s="52">
        <f t="shared" si="221"/>
        <v>50.972104818258671</v>
      </c>
      <c r="DZ122" s="52">
        <f t="shared" si="222"/>
        <v>47.052845528455286</v>
      </c>
      <c r="EA122" s="52">
        <f t="shared" si="223"/>
        <v>44.425675675675677</v>
      </c>
      <c r="EB122" s="52">
        <f t="shared" si="224"/>
        <v>46.176762661370404</v>
      </c>
      <c r="EC122" s="52">
        <f t="shared" si="225"/>
        <v>55.245901639344261</v>
      </c>
      <c r="ED122" s="52">
        <v>7464</v>
      </c>
      <c r="EE122" s="52">
        <v>6727</v>
      </c>
      <c r="EF122" s="52">
        <v>7601</v>
      </c>
      <c r="EG122" s="52">
        <v>6771</v>
      </c>
      <c r="EH122" s="52">
        <v>4514</v>
      </c>
      <c r="EI122" s="52">
        <v>264</v>
      </c>
      <c r="EJ122" s="52">
        <v>226</v>
      </c>
      <c r="EK122" s="52">
        <v>242</v>
      </c>
      <c r="EL122" s="52">
        <v>142</v>
      </c>
      <c r="EM122" s="52">
        <v>84</v>
      </c>
      <c r="EN122" s="52">
        <f t="shared" si="226"/>
        <v>3.536977491961415</v>
      </c>
      <c r="EO122" s="52">
        <f t="shared" si="227"/>
        <v>3.3595956592834848</v>
      </c>
      <c r="EP122" s="52">
        <f t="shared" si="228"/>
        <v>3.1837916063675831</v>
      </c>
      <c r="EQ122" s="52">
        <f t="shared" si="229"/>
        <v>2.0971791463594744</v>
      </c>
      <c r="ER122" s="52">
        <f t="shared" si="230"/>
        <v>1.8608772707133361</v>
      </c>
      <c r="ES122" s="52">
        <v>0</v>
      </c>
      <c r="ET122" s="52">
        <v>0</v>
      </c>
      <c r="EU122" s="52">
        <v>0</v>
      </c>
      <c r="EV122" s="52">
        <v>0</v>
      </c>
      <c r="EW122" s="52">
        <v>0</v>
      </c>
      <c r="EX122" s="52">
        <v>0</v>
      </c>
      <c r="EY122" s="52">
        <v>0</v>
      </c>
      <c r="EZ122" s="52">
        <v>0</v>
      </c>
      <c r="FA122" s="52">
        <v>0</v>
      </c>
      <c r="FB122" s="52">
        <v>0</v>
      </c>
      <c r="FC122" s="52">
        <v>0</v>
      </c>
      <c r="FD122" s="52">
        <v>0</v>
      </c>
      <c r="FE122" s="52">
        <v>0</v>
      </c>
      <c r="FF122" s="52">
        <v>0</v>
      </c>
      <c r="FG122" s="52">
        <v>0</v>
      </c>
      <c r="FH122" s="52">
        <f t="shared" si="231"/>
        <v>0</v>
      </c>
      <c r="FI122" s="52">
        <f t="shared" si="232"/>
        <v>0</v>
      </c>
      <c r="FJ122" s="52">
        <f t="shared" si="233"/>
        <v>0</v>
      </c>
      <c r="FK122" s="52">
        <f t="shared" si="234"/>
        <v>0</v>
      </c>
      <c r="FL122" s="52">
        <f t="shared" si="235"/>
        <v>0</v>
      </c>
      <c r="FM122" s="52">
        <f t="shared" si="236"/>
        <v>0</v>
      </c>
      <c r="FN122" s="52">
        <f t="shared" si="237"/>
        <v>0</v>
      </c>
      <c r="FO122" s="52">
        <f t="shared" si="238"/>
        <v>0</v>
      </c>
      <c r="FP122" s="52">
        <f t="shared" si="239"/>
        <v>0</v>
      </c>
      <c r="FQ122" s="52">
        <f t="shared" si="240"/>
        <v>0</v>
      </c>
      <c r="FR122" s="52">
        <v>0</v>
      </c>
      <c r="FS122" s="52">
        <v>0</v>
      </c>
      <c r="FT122" s="52">
        <v>0</v>
      </c>
      <c r="FU122" s="52">
        <v>0</v>
      </c>
      <c r="FV122" s="52">
        <v>0</v>
      </c>
      <c r="FW122" s="52">
        <v>0</v>
      </c>
      <c r="FX122" s="52">
        <v>0</v>
      </c>
      <c r="FY122" s="52">
        <v>0</v>
      </c>
      <c r="FZ122" s="52">
        <v>0</v>
      </c>
      <c r="GA122" s="52">
        <v>0</v>
      </c>
      <c r="GB122" s="52">
        <f t="shared" si="241"/>
        <v>0</v>
      </c>
      <c r="GC122" s="52">
        <f t="shared" si="242"/>
        <v>0</v>
      </c>
      <c r="GD122" s="52">
        <f t="shared" si="243"/>
        <v>0</v>
      </c>
      <c r="GE122" s="52">
        <f t="shared" si="244"/>
        <v>0</v>
      </c>
      <c r="GF122" s="52">
        <f t="shared" si="245"/>
        <v>0</v>
      </c>
      <c r="GG122" s="52">
        <v>0</v>
      </c>
      <c r="GH122" s="52">
        <v>0</v>
      </c>
      <c r="GI122" s="52">
        <v>0</v>
      </c>
      <c r="GJ122" s="52">
        <v>0</v>
      </c>
      <c r="GK122" s="52">
        <v>0</v>
      </c>
      <c r="GL122" s="52">
        <v>4214</v>
      </c>
      <c r="GM122" s="52">
        <v>4370</v>
      </c>
      <c r="GN122" s="52">
        <v>4245</v>
      </c>
      <c r="GO122" s="52">
        <v>4336</v>
      </c>
      <c r="GP122" s="52">
        <v>4424</v>
      </c>
      <c r="GQ122" s="52">
        <f t="shared" si="246"/>
        <v>0</v>
      </c>
      <c r="GR122" s="52">
        <f t="shared" si="247"/>
        <v>0</v>
      </c>
      <c r="GS122" s="52">
        <f t="shared" si="248"/>
        <v>0</v>
      </c>
      <c r="GT122" s="52">
        <f t="shared" si="249"/>
        <v>0</v>
      </c>
      <c r="GU122" s="52">
        <f t="shared" si="250"/>
        <v>0</v>
      </c>
      <c r="GV122" s="52">
        <v>0</v>
      </c>
      <c r="GW122" s="52">
        <v>0</v>
      </c>
      <c r="GX122" s="52">
        <v>0</v>
      </c>
      <c r="GY122" s="52">
        <v>0</v>
      </c>
      <c r="GZ122" s="52">
        <v>0</v>
      </c>
      <c r="HA122" s="52">
        <f t="shared" si="251"/>
        <v>0</v>
      </c>
      <c r="HB122" s="52">
        <f t="shared" si="252"/>
        <v>0</v>
      </c>
      <c r="HC122" s="52">
        <f t="shared" si="253"/>
        <v>0</v>
      </c>
      <c r="HD122" s="52">
        <f t="shared" si="254"/>
        <v>0</v>
      </c>
      <c r="HE122" s="52">
        <f t="shared" si="255"/>
        <v>0</v>
      </c>
      <c r="HF122" s="54">
        <v>48</v>
      </c>
      <c r="HG122" s="54">
        <v>55</v>
      </c>
      <c r="HH122" s="54">
        <v>49</v>
      </c>
      <c r="HI122" s="54">
        <v>60</v>
      </c>
      <c r="HJ122" s="54">
        <v>54</v>
      </c>
      <c r="HK122" s="54">
        <v>410</v>
      </c>
      <c r="HL122" s="54">
        <v>393</v>
      </c>
      <c r="HM122" s="54">
        <v>450</v>
      </c>
      <c r="HN122" s="54">
        <v>417</v>
      </c>
      <c r="HO122" s="54">
        <v>444</v>
      </c>
      <c r="HP122" s="52">
        <f t="shared" si="256"/>
        <v>11.707317073170733</v>
      </c>
      <c r="HQ122" s="52">
        <f t="shared" si="257"/>
        <v>13.994910941475828</v>
      </c>
      <c r="HR122" s="52">
        <f t="shared" si="258"/>
        <v>10.888888888888888</v>
      </c>
      <c r="HS122" s="52">
        <f t="shared" si="259"/>
        <v>14.388489208633093</v>
      </c>
      <c r="HT122" s="52">
        <f t="shared" si="260"/>
        <v>12.162162162162163</v>
      </c>
    </row>
    <row r="123" spans="1:228" ht="15.75" thickBot="1">
      <c r="A123" s="43">
        <v>260920</v>
      </c>
      <c r="B123" s="43" t="s">
        <v>34</v>
      </c>
      <c r="C123" s="47">
        <v>2603</v>
      </c>
      <c r="D123" s="63">
        <v>757.33333333333337</v>
      </c>
      <c r="E123" s="63">
        <v>758.66666666666663</v>
      </c>
      <c r="F123" s="63">
        <v>827.33333333333337</v>
      </c>
      <c r="G123" s="63">
        <v>818.66666666666663</v>
      </c>
      <c r="H123" s="63">
        <v>809.33333333333337</v>
      </c>
      <c r="I123" s="63">
        <v>2669</v>
      </c>
      <c r="J123" s="63">
        <v>3011</v>
      </c>
      <c r="K123" s="63">
        <v>2382</v>
      </c>
      <c r="L123" s="63">
        <v>2044</v>
      </c>
      <c r="M123" s="63">
        <v>2199</v>
      </c>
      <c r="N123" s="63">
        <v>16124</v>
      </c>
      <c r="O123" s="63">
        <v>12473</v>
      </c>
      <c r="P123" s="63">
        <v>12303</v>
      </c>
      <c r="Q123" s="63">
        <v>12230</v>
      </c>
      <c r="R123" s="63">
        <v>12093</v>
      </c>
      <c r="S123" s="64">
        <v>229</v>
      </c>
      <c r="T123" s="64">
        <v>240</v>
      </c>
      <c r="U123" s="64">
        <v>214</v>
      </c>
      <c r="V123" s="64">
        <v>129</v>
      </c>
      <c r="W123" s="64">
        <v>157</v>
      </c>
      <c r="X123" s="52">
        <f t="shared" si="181"/>
        <v>0.30237676056338025</v>
      </c>
      <c r="Y123" s="52">
        <f t="shared" si="182"/>
        <v>0.31634446397188049</v>
      </c>
      <c r="Z123" s="52">
        <f t="shared" si="183"/>
        <v>0.2586623690572119</v>
      </c>
      <c r="AA123" s="52">
        <f t="shared" si="184"/>
        <v>0.15757328990228014</v>
      </c>
      <c r="AB123" s="52">
        <f t="shared" si="185"/>
        <v>0.19398682042833607</v>
      </c>
      <c r="AC123" s="52">
        <v>2659</v>
      </c>
      <c r="AD123" s="52">
        <v>2961</v>
      </c>
      <c r="AE123" s="52">
        <v>2382</v>
      </c>
      <c r="AF123" s="52">
        <v>2015</v>
      </c>
      <c r="AG123" s="61">
        <v>2118</v>
      </c>
      <c r="AH123" s="52">
        <f t="shared" si="186"/>
        <v>99.625327838141629</v>
      </c>
      <c r="AI123" s="52">
        <f t="shared" si="187"/>
        <v>98.339422118897375</v>
      </c>
      <c r="AJ123" s="52">
        <f t="shared" si="188"/>
        <v>100</v>
      </c>
      <c r="AK123" s="52">
        <f t="shared" si="189"/>
        <v>98.581213307240702</v>
      </c>
      <c r="AL123" s="52">
        <f t="shared" si="190"/>
        <v>96.316507503410648</v>
      </c>
      <c r="AM123" s="52">
        <v>12871</v>
      </c>
      <c r="AN123" s="52">
        <v>3109</v>
      </c>
      <c r="AO123" s="52">
        <v>1402</v>
      </c>
      <c r="AP123" s="52">
        <v>1397</v>
      </c>
      <c r="AQ123" s="61">
        <v>655</v>
      </c>
      <c r="AR123" s="52">
        <f t="shared" si="191"/>
        <v>79.825105432895057</v>
      </c>
      <c r="AS123" s="52">
        <f t="shared" si="192"/>
        <v>24.925839813998234</v>
      </c>
      <c r="AT123" s="52">
        <f t="shared" si="193"/>
        <v>11.395594570429976</v>
      </c>
      <c r="AU123" s="52">
        <f t="shared" si="194"/>
        <v>11.422730989370402</v>
      </c>
      <c r="AV123" s="52">
        <f t="shared" si="195"/>
        <v>5.4163565699164806</v>
      </c>
      <c r="AW123" s="52">
        <v>37615</v>
      </c>
      <c r="AX123" s="52">
        <v>38338</v>
      </c>
      <c r="AY123" s="52">
        <v>39635</v>
      </c>
      <c r="AZ123" s="52">
        <v>36584</v>
      </c>
      <c r="BA123" s="61">
        <v>35934</v>
      </c>
      <c r="BB123" s="52">
        <v>37323</v>
      </c>
      <c r="BC123" s="52">
        <v>34813</v>
      </c>
      <c r="BD123" s="52">
        <v>33435</v>
      </c>
      <c r="BE123" s="52">
        <v>30071</v>
      </c>
      <c r="BF123" s="61">
        <v>28507</v>
      </c>
      <c r="BG123" s="52">
        <f t="shared" si="196"/>
        <v>0.99223713943905356</v>
      </c>
      <c r="BH123" s="52">
        <f t="shared" si="197"/>
        <v>0.90805467160519593</v>
      </c>
      <c r="BI123" s="52">
        <f t="shared" si="198"/>
        <v>0.84357259997476974</v>
      </c>
      <c r="BJ123" s="52">
        <f t="shared" si="199"/>
        <v>0.82197135359720097</v>
      </c>
      <c r="BK123" s="52">
        <f t="shared" si="200"/>
        <v>0.79331552290310015</v>
      </c>
      <c r="BL123" s="52">
        <v>255</v>
      </c>
      <c r="BM123" s="52">
        <v>223</v>
      </c>
      <c r="BN123" s="52">
        <v>184</v>
      </c>
      <c r="BO123" s="52">
        <v>214</v>
      </c>
      <c r="BP123" s="61">
        <v>258</v>
      </c>
      <c r="BQ123" s="52">
        <v>118</v>
      </c>
      <c r="BR123" s="52">
        <v>110</v>
      </c>
      <c r="BS123" s="52">
        <v>76</v>
      </c>
      <c r="BT123" s="52">
        <v>92</v>
      </c>
      <c r="BU123" s="61">
        <v>141</v>
      </c>
      <c r="BV123" s="52">
        <f t="shared" si="201"/>
        <v>46.274509803921568</v>
      </c>
      <c r="BW123" s="52">
        <f t="shared" si="202"/>
        <v>49.327354260089685</v>
      </c>
      <c r="BX123" s="52">
        <f t="shared" si="203"/>
        <v>41.304347826086953</v>
      </c>
      <c r="BY123" s="52">
        <f t="shared" si="204"/>
        <v>42.990654205607477</v>
      </c>
      <c r="BZ123" s="52">
        <f t="shared" si="205"/>
        <v>54.651162790697668</v>
      </c>
      <c r="CA123" s="52">
        <v>18</v>
      </c>
      <c r="CB123" s="52">
        <v>19</v>
      </c>
      <c r="CC123" s="52">
        <v>11</v>
      </c>
      <c r="CD123" s="52">
        <v>7</v>
      </c>
      <c r="CE123" s="61">
        <v>17</v>
      </c>
      <c r="CF123" s="52">
        <f t="shared" si="206"/>
        <v>7.0588235294117645</v>
      </c>
      <c r="CG123" s="52">
        <f t="shared" si="207"/>
        <v>8.5201793721973083</v>
      </c>
      <c r="CH123" s="52">
        <f t="shared" si="208"/>
        <v>5.9782608695652177</v>
      </c>
      <c r="CI123" s="52">
        <f t="shared" si="209"/>
        <v>3.2710280373831773</v>
      </c>
      <c r="CJ123" s="52">
        <f t="shared" si="210"/>
        <v>6.5891472868217065</v>
      </c>
      <c r="CK123" s="52">
        <v>1962</v>
      </c>
      <c r="CL123" s="52">
        <v>2117</v>
      </c>
      <c r="CM123" s="52">
        <v>2245</v>
      </c>
      <c r="CN123" s="52">
        <v>2208</v>
      </c>
      <c r="CO123" s="61">
        <v>2294</v>
      </c>
      <c r="CP123" s="52">
        <v>1962</v>
      </c>
      <c r="CQ123" s="52">
        <v>2115</v>
      </c>
      <c r="CR123" s="52">
        <v>2240</v>
      </c>
      <c r="CS123" s="52">
        <v>2203</v>
      </c>
      <c r="CT123" s="61">
        <v>2233</v>
      </c>
      <c r="CU123" s="52">
        <f t="shared" si="211"/>
        <v>100</v>
      </c>
      <c r="CV123" s="52">
        <f t="shared" si="212"/>
        <v>99.905526688710438</v>
      </c>
      <c r="CW123" s="52">
        <f t="shared" si="213"/>
        <v>99.777282850779514</v>
      </c>
      <c r="CX123" s="52">
        <f t="shared" si="214"/>
        <v>99.773550724637687</v>
      </c>
      <c r="CY123" s="52">
        <f t="shared" si="215"/>
        <v>97.340889276373147</v>
      </c>
      <c r="CZ123" s="52">
        <v>10165</v>
      </c>
      <c r="DA123" s="52">
        <v>11326</v>
      </c>
      <c r="DB123" s="52">
        <v>12418</v>
      </c>
      <c r="DC123" s="52">
        <v>11653</v>
      </c>
      <c r="DD123" s="61">
        <v>11452</v>
      </c>
      <c r="DE123" s="52">
        <v>10164</v>
      </c>
      <c r="DF123" s="52">
        <v>11253</v>
      </c>
      <c r="DG123" s="52">
        <v>12260</v>
      </c>
      <c r="DH123" s="52">
        <v>11607</v>
      </c>
      <c r="DI123" s="61">
        <v>11097</v>
      </c>
      <c r="DJ123" s="52">
        <f t="shared" si="216"/>
        <v>99.990162321692083</v>
      </c>
      <c r="DK123" s="52">
        <f t="shared" si="217"/>
        <v>99.355465301077174</v>
      </c>
      <c r="DL123" s="52">
        <f t="shared" si="218"/>
        <v>98.727653406345624</v>
      </c>
      <c r="DM123" s="52">
        <f t="shared" si="219"/>
        <v>99.605251866472159</v>
      </c>
      <c r="DN123" s="52">
        <f t="shared" si="220"/>
        <v>96.900104785190351</v>
      </c>
      <c r="DO123" s="52">
        <v>820</v>
      </c>
      <c r="DP123" s="52">
        <v>845</v>
      </c>
      <c r="DQ123" s="52">
        <v>834</v>
      </c>
      <c r="DR123" s="52">
        <v>701</v>
      </c>
      <c r="DS123" s="52">
        <v>749</v>
      </c>
      <c r="DT123" s="52">
        <v>451</v>
      </c>
      <c r="DU123" s="52">
        <v>382</v>
      </c>
      <c r="DV123" s="52">
        <v>429</v>
      </c>
      <c r="DW123" s="52">
        <v>350</v>
      </c>
      <c r="DX123" s="52">
        <v>285</v>
      </c>
      <c r="DY123" s="52">
        <f t="shared" si="221"/>
        <v>55.000000000000007</v>
      </c>
      <c r="DZ123" s="52">
        <f t="shared" si="222"/>
        <v>45.207100591715978</v>
      </c>
      <c r="EA123" s="52">
        <f t="shared" si="223"/>
        <v>51.438848920863315</v>
      </c>
      <c r="EB123" s="52">
        <f t="shared" si="224"/>
        <v>49.928673323823105</v>
      </c>
      <c r="EC123" s="52">
        <f t="shared" si="225"/>
        <v>38.050734312416559</v>
      </c>
      <c r="ED123" s="52">
        <v>5548</v>
      </c>
      <c r="EE123" s="52">
        <v>5676</v>
      </c>
      <c r="EF123" s="52">
        <v>5338</v>
      </c>
      <c r="EG123" s="52">
        <v>4701</v>
      </c>
      <c r="EH123" s="52">
        <v>4422</v>
      </c>
      <c r="EI123" s="52">
        <v>123</v>
      </c>
      <c r="EJ123" s="52">
        <v>212</v>
      </c>
      <c r="EK123" s="52">
        <v>148</v>
      </c>
      <c r="EL123" s="52">
        <v>115</v>
      </c>
      <c r="EM123" s="52">
        <v>41</v>
      </c>
      <c r="EN123" s="52">
        <f t="shared" si="226"/>
        <v>2.217015140591204</v>
      </c>
      <c r="EO123" s="52">
        <f t="shared" si="227"/>
        <v>3.7350246652572237</v>
      </c>
      <c r="EP123" s="52">
        <f t="shared" si="228"/>
        <v>2.7725739977519668</v>
      </c>
      <c r="EQ123" s="52">
        <f t="shared" si="229"/>
        <v>2.4462880238247182</v>
      </c>
      <c r="ER123" s="52">
        <f t="shared" si="230"/>
        <v>0.92718227046585255</v>
      </c>
      <c r="ES123" s="52">
        <v>9</v>
      </c>
      <c r="ET123" s="52">
        <v>32</v>
      </c>
      <c r="EU123" s="52">
        <v>11</v>
      </c>
      <c r="EV123" s="52">
        <v>0</v>
      </c>
      <c r="EW123" s="52">
        <v>0</v>
      </c>
      <c r="EX123" s="52">
        <v>2</v>
      </c>
      <c r="EY123" s="52">
        <v>3</v>
      </c>
      <c r="EZ123" s="52">
        <v>7</v>
      </c>
      <c r="FA123" s="52">
        <v>0</v>
      </c>
      <c r="FB123" s="52">
        <v>0</v>
      </c>
      <c r="FC123" s="52">
        <v>1</v>
      </c>
      <c r="FD123" s="52">
        <v>6</v>
      </c>
      <c r="FE123" s="52">
        <v>3</v>
      </c>
      <c r="FF123" s="52">
        <v>0</v>
      </c>
      <c r="FG123" s="52">
        <v>0</v>
      </c>
      <c r="FH123" s="52">
        <f t="shared" si="231"/>
        <v>22.222222222222221</v>
      </c>
      <c r="FI123" s="52">
        <f t="shared" si="232"/>
        <v>9.375</v>
      </c>
      <c r="FJ123" s="52">
        <f t="shared" si="233"/>
        <v>63.636363636363633</v>
      </c>
      <c r="FK123" s="52">
        <f t="shared" si="234"/>
        <v>0</v>
      </c>
      <c r="FL123" s="52">
        <f t="shared" si="235"/>
        <v>0</v>
      </c>
      <c r="FM123" s="52">
        <f t="shared" si="236"/>
        <v>11.111111111111111</v>
      </c>
      <c r="FN123" s="52">
        <f t="shared" si="237"/>
        <v>18.75</v>
      </c>
      <c r="FO123" s="52">
        <f t="shared" si="238"/>
        <v>27.27272727272727</v>
      </c>
      <c r="FP123" s="52">
        <f t="shared" si="239"/>
        <v>0</v>
      </c>
      <c r="FQ123" s="52">
        <f t="shared" si="240"/>
        <v>0</v>
      </c>
      <c r="FR123" s="52">
        <v>1</v>
      </c>
      <c r="FS123" s="52">
        <v>0</v>
      </c>
      <c r="FT123" s="52">
        <v>0</v>
      </c>
      <c r="FU123" s="52">
        <v>0</v>
      </c>
      <c r="FV123" s="52">
        <v>0</v>
      </c>
      <c r="FW123" s="52">
        <v>43</v>
      </c>
      <c r="FX123" s="52">
        <v>66</v>
      </c>
      <c r="FY123" s="52">
        <v>35</v>
      </c>
      <c r="FZ123" s="52">
        <v>9</v>
      </c>
      <c r="GA123" s="52">
        <v>5</v>
      </c>
      <c r="GB123" s="52">
        <f t="shared" si="241"/>
        <v>2.3255813953488373</v>
      </c>
      <c r="GC123" s="52">
        <f t="shared" si="242"/>
        <v>0</v>
      </c>
      <c r="GD123" s="52">
        <f t="shared" si="243"/>
        <v>0</v>
      </c>
      <c r="GE123" s="52">
        <f t="shared" si="244"/>
        <v>0</v>
      </c>
      <c r="GF123" s="52">
        <f t="shared" si="245"/>
        <v>0</v>
      </c>
      <c r="GG123" s="52">
        <v>0</v>
      </c>
      <c r="GH123" s="52">
        <v>0</v>
      </c>
      <c r="GI123" s="52">
        <v>0</v>
      </c>
      <c r="GJ123" s="52">
        <v>0</v>
      </c>
      <c r="GK123" s="52">
        <v>0</v>
      </c>
      <c r="GL123" s="52">
        <v>2749</v>
      </c>
      <c r="GM123" s="52">
        <v>2729</v>
      </c>
      <c r="GN123" s="52">
        <v>3080</v>
      </c>
      <c r="GO123" s="52">
        <v>3046</v>
      </c>
      <c r="GP123" s="52">
        <v>3012</v>
      </c>
      <c r="GQ123" s="52">
        <f t="shared" si="246"/>
        <v>0</v>
      </c>
      <c r="GR123" s="52">
        <f t="shared" si="247"/>
        <v>0</v>
      </c>
      <c r="GS123" s="52">
        <f t="shared" si="248"/>
        <v>0</v>
      </c>
      <c r="GT123" s="52">
        <f t="shared" si="249"/>
        <v>0</v>
      </c>
      <c r="GU123" s="52">
        <f t="shared" si="250"/>
        <v>0</v>
      </c>
      <c r="GV123" s="52">
        <v>0</v>
      </c>
      <c r="GW123" s="52">
        <v>0</v>
      </c>
      <c r="GX123" s="52">
        <v>0</v>
      </c>
      <c r="GY123" s="52">
        <v>0</v>
      </c>
      <c r="GZ123" s="52">
        <v>0</v>
      </c>
      <c r="HA123" s="52">
        <f t="shared" si="251"/>
        <v>0</v>
      </c>
      <c r="HB123" s="52">
        <f t="shared" si="252"/>
        <v>0</v>
      </c>
      <c r="HC123" s="52">
        <f t="shared" si="253"/>
        <v>0</v>
      </c>
      <c r="HD123" s="52">
        <f t="shared" si="254"/>
        <v>0</v>
      </c>
      <c r="HE123" s="52">
        <f t="shared" si="255"/>
        <v>0</v>
      </c>
      <c r="HF123" s="54">
        <v>185</v>
      </c>
      <c r="HG123" s="54">
        <v>225</v>
      </c>
      <c r="HH123" s="54">
        <v>195</v>
      </c>
      <c r="HI123" s="54">
        <v>199</v>
      </c>
      <c r="HJ123" s="54">
        <v>122</v>
      </c>
      <c r="HK123" s="54">
        <v>903</v>
      </c>
      <c r="HL123" s="54">
        <v>993</v>
      </c>
      <c r="HM123" s="54">
        <v>815</v>
      </c>
      <c r="HN123" s="54">
        <v>874</v>
      </c>
      <c r="HO123" s="54">
        <v>685</v>
      </c>
      <c r="HP123" s="52">
        <f t="shared" si="256"/>
        <v>20.487264673311184</v>
      </c>
      <c r="HQ123" s="52">
        <f t="shared" si="257"/>
        <v>22.658610271903324</v>
      </c>
      <c r="HR123" s="52">
        <f t="shared" si="258"/>
        <v>23.926380368098162</v>
      </c>
      <c r="HS123" s="52">
        <f t="shared" si="259"/>
        <v>22.768878718535468</v>
      </c>
      <c r="HT123" s="52">
        <f t="shared" si="260"/>
        <v>17.810218978102192</v>
      </c>
    </row>
    <row r="124" spans="1:228" ht="15.75" thickBot="1">
      <c r="A124" s="43">
        <v>260930</v>
      </c>
      <c r="B124" s="43" t="s">
        <v>82</v>
      </c>
      <c r="C124" s="47">
        <v>2607</v>
      </c>
      <c r="D124" s="63">
        <v>915.33333333333337</v>
      </c>
      <c r="E124" s="63">
        <v>933.66666666666663</v>
      </c>
      <c r="F124" s="63">
        <v>992</v>
      </c>
      <c r="G124" s="63">
        <v>998.33333333333337</v>
      </c>
      <c r="H124" s="63">
        <v>1004.6666666666666</v>
      </c>
      <c r="I124" s="63">
        <v>2094</v>
      </c>
      <c r="J124" s="63">
        <v>6856</v>
      </c>
      <c r="K124" s="63">
        <v>2820</v>
      </c>
      <c r="L124" s="63">
        <v>3016</v>
      </c>
      <c r="M124" s="63">
        <v>2954</v>
      </c>
      <c r="N124" s="63">
        <v>13477</v>
      </c>
      <c r="O124" s="63">
        <v>13757</v>
      </c>
      <c r="P124" s="63">
        <v>13810</v>
      </c>
      <c r="Q124" s="63">
        <v>14308</v>
      </c>
      <c r="R124" s="63">
        <v>14400</v>
      </c>
      <c r="S124" s="64">
        <v>247</v>
      </c>
      <c r="T124" s="64">
        <v>348</v>
      </c>
      <c r="U124" s="64">
        <v>615</v>
      </c>
      <c r="V124" s="64">
        <v>287</v>
      </c>
      <c r="W124" s="64">
        <v>332</v>
      </c>
      <c r="X124" s="52">
        <f t="shared" si="181"/>
        <v>0.26984705025491623</v>
      </c>
      <c r="Y124" s="52">
        <f t="shared" si="182"/>
        <v>0.37272402713316677</v>
      </c>
      <c r="Z124" s="52">
        <f t="shared" si="183"/>
        <v>0.61995967741935487</v>
      </c>
      <c r="AA124" s="52">
        <f t="shared" si="184"/>
        <v>0.28747913188647745</v>
      </c>
      <c r="AB124" s="52">
        <f t="shared" si="185"/>
        <v>0.33045786330457866</v>
      </c>
      <c r="AC124" s="52">
        <v>2084</v>
      </c>
      <c r="AD124" s="52">
        <v>6705</v>
      </c>
      <c r="AE124" s="52">
        <v>2784</v>
      </c>
      <c r="AF124" s="52">
        <v>2986</v>
      </c>
      <c r="AG124" s="61">
        <v>2904</v>
      </c>
      <c r="AH124" s="52">
        <f t="shared" si="186"/>
        <v>99.522445081184344</v>
      </c>
      <c r="AI124" s="52">
        <f t="shared" si="187"/>
        <v>97.797549591598596</v>
      </c>
      <c r="AJ124" s="52">
        <f t="shared" si="188"/>
        <v>98.723404255319153</v>
      </c>
      <c r="AK124" s="52">
        <f t="shared" si="189"/>
        <v>99.0053050397878</v>
      </c>
      <c r="AL124" s="52">
        <f t="shared" si="190"/>
        <v>98.307379823967494</v>
      </c>
      <c r="AM124" s="52">
        <v>385</v>
      </c>
      <c r="AN124" s="52">
        <v>2205</v>
      </c>
      <c r="AO124" s="52">
        <v>2103</v>
      </c>
      <c r="AP124" s="52">
        <v>1720</v>
      </c>
      <c r="AQ124" s="61">
        <v>1888</v>
      </c>
      <c r="AR124" s="52">
        <f t="shared" si="191"/>
        <v>2.8567188543444386</v>
      </c>
      <c r="AS124" s="52">
        <f t="shared" si="192"/>
        <v>16.028203823508033</v>
      </c>
      <c r="AT124" s="52">
        <f t="shared" si="193"/>
        <v>15.228095582910933</v>
      </c>
      <c r="AU124" s="52">
        <f t="shared" si="194"/>
        <v>12.021246854906346</v>
      </c>
      <c r="AV124" s="52">
        <f t="shared" si="195"/>
        <v>13.111111111111112</v>
      </c>
      <c r="AW124" s="52">
        <v>35547</v>
      </c>
      <c r="AX124" s="52">
        <v>47247</v>
      </c>
      <c r="AY124" s="52">
        <v>47023</v>
      </c>
      <c r="AZ124" s="52">
        <v>47264</v>
      </c>
      <c r="BA124" s="61">
        <v>46730</v>
      </c>
      <c r="BB124" s="52">
        <v>43366</v>
      </c>
      <c r="BC124" s="52">
        <v>54168</v>
      </c>
      <c r="BD124" s="52">
        <v>48632</v>
      </c>
      <c r="BE124" s="52">
        <v>44009</v>
      </c>
      <c r="BF124" s="61">
        <v>43126</v>
      </c>
      <c r="BG124" s="52">
        <f t="shared" si="196"/>
        <v>1.2199623034292626</v>
      </c>
      <c r="BH124" s="52">
        <f t="shared" si="197"/>
        <v>1.1464854911422948</v>
      </c>
      <c r="BI124" s="52">
        <f t="shared" si="198"/>
        <v>1.0342172979180402</v>
      </c>
      <c r="BJ124" s="52">
        <f t="shared" si="199"/>
        <v>0.93113151658767768</v>
      </c>
      <c r="BK124" s="52">
        <f t="shared" si="200"/>
        <v>0.92287609672587201</v>
      </c>
      <c r="BL124" s="52">
        <v>301</v>
      </c>
      <c r="BM124" s="52">
        <v>304</v>
      </c>
      <c r="BN124" s="52">
        <v>305</v>
      </c>
      <c r="BO124" s="52">
        <v>292</v>
      </c>
      <c r="BP124" s="61">
        <v>295</v>
      </c>
      <c r="BQ124" s="52">
        <v>96</v>
      </c>
      <c r="BR124" s="52">
        <v>133</v>
      </c>
      <c r="BS124" s="52">
        <v>157</v>
      </c>
      <c r="BT124" s="52">
        <v>160</v>
      </c>
      <c r="BU124" s="61">
        <v>166</v>
      </c>
      <c r="BV124" s="52">
        <f t="shared" si="201"/>
        <v>31.893687707641195</v>
      </c>
      <c r="BW124" s="52">
        <f t="shared" si="202"/>
        <v>43.75</v>
      </c>
      <c r="BX124" s="52">
        <f t="shared" si="203"/>
        <v>51.47540983606558</v>
      </c>
      <c r="BY124" s="52">
        <f t="shared" si="204"/>
        <v>54.794520547945204</v>
      </c>
      <c r="BZ124" s="52">
        <f t="shared" si="205"/>
        <v>56.271186440677965</v>
      </c>
      <c r="CA124" s="52">
        <v>27</v>
      </c>
      <c r="CB124" s="52">
        <v>32</v>
      </c>
      <c r="CC124" s="52">
        <v>24</v>
      </c>
      <c r="CD124" s="52">
        <v>13</v>
      </c>
      <c r="CE124" s="61">
        <v>21</v>
      </c>
      <c r="CF124" s="52">
        <f t="shared" si="206"/>
        <v>8.9700996677740861</v>
      </c>
      <c r="CG124" s="52">
        <f t="shared" si="207"/>
        <v>10.526315789473683</v>
      </c>
      <c r="CH124" s="52">
        <f t="shared" si="208"/>
        <v>7.8688524590163942</v>
      </c>
      <c r="CI124" s="52">
        <f t="shared" si="209"/>
        <v>4.4520547945205475</v>
      </c>
      <c r="CJ124" s="52">
        <f t="shared" si="210"/>
        <v>7.1186440677966107</v>
      </c>
      <c r="CK124" s="52">
        <v>1767</v>
      </c>
      <c r="CL124" s="52">
        <v>1782</v>
      </c>
      <c r="CM124" s="52">
        <v>2021</v>
      </c>
      <c r="CN124" s="52">
        <v>2357</v>
      </c>
      <c r="CO124" s="61">
        <v>2567</v>
      </c>
      <c r="CP124" s="52">
        <v>1208</v>
      </c>
      <c r="CQ124" s="52">
        <v>1706</v>
      </c>
      <c r="CR124" s="52">
        <v>1926</v>
      </c>
      <c r="CS124" s="52">
        <v>2223</v>
      </c>
      <c r="CT124" s="61">
        <v>2315</v>
      </c>
      <c r="CU124" s="52">
        <f t="shared" si="211"/>
        <v>68.364459535936618</v>
      </c>
      <c r="CV124" s="52">
        <f t="shared" si="212"/>
        <v>95.735129068462399</v>
      </c>
      <c r="CW124" s="52">
        <f t="shared" si="213"/>
        <v>95.29935675408214</v>
      </c>
      <c r="CX124" s="52">
        <f t="shared" si="214"/>
        <v>94.314806957997462</v>
      </c>
      <c r="CY124" s="52">
        <f t="shared" si="215"/>
        <v>90.183093104791595</v>
      </c>
      <c r="CZ124" s="52">
        <v>11626</v>
      </c>
      <c r="DA124" s="52">
        <v>16434</v>
      </c>
      <c r="DB124" s="52">
        <v>16090</v>
      </c>
      <c r="DC124" s="52">
        <v>17053</v>
      </c>
      <c r="DD124" s="61">
        <v>17472</v>
      </c>
      <c r="DE124" s="52">
        <v>11320</v>
      </c>
      <c r="DF124" s="52">
        <v>14722</v>
      </c>
      <c r="DG124" s="52">
        <v>14747</v>
      </c>
      <c r="DH124" s="52">
        <v>16076</v>
      </c>
      <c r="DI124" s="61">
        <v>15791</v>
      </c>
      <c r="DJ124" s="52">
        <f t="shared" si="216"/>
        <v>97.36796834680888</v>
      </c>
      <c r="DK124" s="52">
        <f t="shared" si="217"/>
        <v>89.582572715102842</v>
      </c>
      <c r="DL124" s="52">
        <f t="shared" si="218"/>
        <v>91.653200745804853</v>
      </c>
      <c r="DM124" s="52">
        <f t="shared" si="219"/>
        <v>94.270802791297712</v>
      </c>
      <c r="DN124" s="52">
        <f t="shared" si="220"/>
        <v>90.378891941391942</v>
      </c>
      <c r="DO124" s="52">
        <v>704</v>
      </c>
      <c r="DP124" s="52">
        <v>989</v>
      </c>
      <c r="DQ124" s="52">
        <v>934</v>
      </c>
      <c r="DR124" s="52">
        <v>1032</v>
      </c>
      <c r="DS124" s="52">
        <v>945</v>
      </c>
      <c r="DT124" s="52">
        <v>494</v>
      </c>
      <c r="DU124" s="52">
        <v>732</v>
      </c>
      <c r="DV124" s="52">
        <v>683</v>
      </c>
      <c r="DW124" s="52">
        <v>736</v>
      </c>
      <c r="DX124" s="52">
        <v>637</v>
      </c>
      <c r="DY124" s="52">
        <f t="shared" si="221"/>
        <v>70.170454545454547</v>
      </c>
      <c r="DZ124" s="52">
        <f t="shared" si="222"/>
        <v>74.014155712841259</v>
      </c>
      <c r="EA124" s="52">
        <f t="shared" si="223"/>
        <v>73.126338329764451</v>
      </c>
      <c r="EB124" s="52">
        <f t="shared" si="224"/>
        <v>71.31782945736434</v>
      </c>
      <c r="EC124" s="52">
        <f t="shared" si="225"/>
        <v>67.407407407407405</v>
      </c>
      <c r="ED124" s="52">
        <v>4968</v>
      </c>
      <c r="EE124" s="52">
        <v>6341</v>
      </c>
      <c r="EF124" s="52">
        <v>6560</v>
      </c>
      <c r="EG124" s="52">
        <v>6548</v>
      </c>
      <c r="EH124" s="52">
        <v>6518</v>
      </c>
      <c r="EI124" s="52">
        <v>343</v>
      </c>
      <c r="EJ124" s="52">
        <v>362</v>
      </c>
      <c r="EK124" s="52">
        <v>253</v>
      </c>
      <c r="EL124" s="52">
        <v>134</v>
      </c>
      <c r="EM124" s="52">
        <v>88</v>
      </c>
      <c r="EN124" s="52">
        <f t="shared" si="226"/>
        <v>6.9041867954911433</v>
      </c>
      <c r="EO124" s="52">
        <f t="shared" si="227"/>
        <v>5.7088787257530358</v>
      </c>
      <c r="EP124" s="52">
        <f t="shared" si="228"/>
        <v>3.8567073170731705</v>
      </c>
      <c r="EQ124" s="52">
        <f t="shared" si="229"/>
        <v>2.0464263897373245</v>
      </c>
      <c r="ER124" s="52">
        <f t="shared" si="230"/>
        <v>1.3501073949064131</v>
      </c>
      <c r="ES124" s="52">
        <v>60</v>
      </c>
      <c r="ET124" s="52">
        <v>108</v>
      </c>
      <c r="EU124" s="52">
        <v>156</v>
      </c>
      <c r="EV124" s="52">
        <v>107</v>
      </c>
      <c r="EW124" s="52">
        <v>68</v>
      </c>
      <c r="EX124" s="52">
        <v>33</v>
      </c>
      <c r="EY124" s="52">
        <v>42</v>
      </c>
      <c r="EZ124" s="52">
        <v>67</v>
      </c>
      <c r="FA124" s="52">
        <v>41</v>
      </c>
      <c r="FB124" s="52">
        <v>27</v>
      </c>
      <c r="FC124" s="52">
        <v>4</v>
      </c>
      <c r="FD124" s="52">
        <v>34</v>
      </c>
      <c r="FE124" s="52">
        <v>50</v>
      </c>
      <c r="FF124" s="52">
        <v>33</v>
      </c>
      <c r="FG124" s="52">
        <v>10</v>
      </c>
      <c r="FH124" s="52">
        <f t="shared" si="231"/>
        <v>55.000000000000007</v>
      </c>
      <c r="FI124" s="52">
        <f t="shared" si="232"/>
        <v>38.888888888888893</v>
      </c>
      <c r="FJ124" s="52">
        <f t="shared" si="233"/>
        <v>42.948717948717949</v>
      </c>
      <c r="FK124" s="52">
        <f t="shared" si="234"/>
        <v>38.31775700934579</v>
      </c>
      <c r="FL124" s="52">
        <f t="shared" si="235"/>
        <v>39.705882352941174</v>
      </c>
      <c r="FM124" s="52">
        <f t="shared" si="236"/>
        <v>6.666666666666667</v>
      </c>
      <c r="FN124" s="52">
        <f t="shared" si="237"/>
        <v>31.481481481481481</v>
      </c>
      <c r="FO124" s="52">
        <f t="shared" si="238"/>
        <v>32.051282051282051</v>
      </c>
      <c r="FP124" s="52">
        <f t="shared" si="239"/>
        <v>30.841121495327101</v>
      </c>
      <c r="FQ124" s="52">
        <f t="shared" si="240"/>
        <v>14.705882352941178</v>
      </c>
      <c r="FR124" s="52">
        <v>0</v>
      </c>
      <c r="FS124" s="52">
        <v>1</v>
      </c>
      <c r="FT124" s="52">
        <v>12</v>
      </c>
      <c r="FU124" s="52">
        <v>7</v>
      </c>
      <c r="FV124" s="52">
        <v>4</v>
      </c>
      <c r="FW124" s="52">
        <v>79</v>
      </c>
      <c r="FX124" s="52">
        <v>68</v>
      </c>
      <c r="FY124" s="52">
        <v>129</v>
      </c>
      <c r="FZ124" s="52">
        <v>93</v>
      </c>
      <c r="GA124" s="52">
        <v>75</v>
      </c>
      <c r="GB124" s="52">
        <f t="shared" si="241"/>
        <v>0</v>
      </c>
      <c r="GC124" s="52">
        <f t="shared" si="242"/>
        <v>1.4705882352941175</v>
      </c>
      <c r="GD124" s="52">
        <f t="shared" si="243"/>
        <v>9.3023255813953494</v>
      </c>
      <c r="GE124" s="52">
        <f t="shared" si="244"/>
        <v>7.5268817204301079</v>
      </c>
      <c r="GF124" s="52">
        <f t="shared" si="245"/>
        <v>5.3333333333333339</v>
      </c>
      <c r="GG124" s="52">
        <v>0</v>
      </c>
      <c r="GH124" s="52">
        <v>0</v>
      </c>
      <c r="GI124" s="52">
        <v>0</v>
      </c>
      <c r="GJ124" s="52">
        <v>0</v>
      </c>
      <c r="GK124" s="52">
        <v>0</v>
      </c>
      <c r="GL124" s="52">
        <v>3688</v>
      </c>
      <c r="GM124" s="52">
        <v>3760</v>
      </c>
      <c r="GN124" s="52">
        <v>4073</v>
      </c>
      <c r="GO124" s="52">
        <v>4098</v>
      </c>
      <c r="GP124" s="52">
        <v>4125</v>
      </c>
      <c r="GQ124" s="52">
        <f t="shared" si="246"/>
        <v>0</v>
      </c>
      <c r="GR124" s="52">
        <f t="shared" si="247"/>
        <v>0</v>
      </c>
      <c r="GS124" s="52">
        <f t="shared" si="248"/>
        <v>0</v>
      </c>
      <c r="GT124" s="52">
        <f t="shared" si="249"/>
        <v>0</v>
      </c>
      <c r="GU124" s="52">
        <f t="shared" si="250"/>
        <v>0</v>
      </c>
      <c r="GV124" s="52">
        <v>1</v>
      </c>
      <c r="GW124" s="52">
        <v>1</v>
      </c>
      <c r="GX124" s="52">
        <v>1</v>
      </c>
      <c r="GY124" s="52">
        <v>0</v>
      </c>
      <c r="GZ124" s="52">
        <v>0</v>
      </c>
      <c r="HA124" s="52">
        <f t="shared" si="251"/>
        <v>1.2658227848101267</v>
      </c>
      <c r="HB124" s="52">
        <f t="shared" si="252"/>
        <v>1.4705882352941175</v>
      </c>
      <c r="HC124" s="52">
        <f t="shared" si="253"/>
        <v>0.77519379844961245</v>
      </c>
      <c r="HD124" s="52">
        <f t="shared" si="254"/>
        <v>0</v>
      </c>
      <c r="HE124" s="52">
        <f t="shared" si="255"/>
        <v>0</v>
      </c>
      <c r="HF124" s="54">
        <v>263</v>
      </c>
      <c r="HG124" s="54">
        <v>284</v>
      </c>
      <c r="HH124" s="54">
        <v>517</v>
      </c>
      <c r="HI124" s="54">
        <v>318</v>
      </c>
      <c r="HJ124" s="54">
        <v>292</v>
      </c>
      <c r="HK124" s="54">
        <v>961</v>
      </c>
      <c r="HL124" s="54">
        <v>1118</v>
      </c>
      <c r="HM124" s="54">
        <v>1445</v>
      </c>
      <c r="HN124" s="54">
        <v>1220</v>
      </c>
      <c r="HO124" s="54">
        <v>1153</v>
      </c>
      <c r="HP124" s="52">
        <f t="shared" si="256"/>
        <v>27.367325702393341</v>
      </c>
      <c r="HQ124" s="52">
        <f t="shared" si="257"/>
        <v>25.402504472271914</v>
      </c>
      <c r="HR124" s="52">
        <f t="shared" si="258"/>
        <v>35.778546712802765</v>
      </c>
      <c r="HS124" s="52">
        <f t="shared" si="259"/>
        <v>26.065573770491802</v>
      </c>
      <c r="HT124" s="52">
        <f t="shared" si="260"/>
        <v>25.32523850823938</v>
      </c>
    </row>
    <row r="125" spans="1:228" ht="15.75" thickBot="1">
      <c r="A125" s="43">
        <v>261430</v>
      </c>
      <c r="B125" s="43" t="s">
        <v>787</v>
      </c>
      <c r="C125" s="47">
        <v>2609</v>
      </c>
      <c r="D125" s="63">
        <v>730.66666666666663</v>
      </c>
      <c r="E125" s="63">
        <v>733.66666666666663</v>
      </c>
      <c r="F125" s="63">
        <v>801.33333333333337</v>
      </c>
      <c r="G125" s="63">
        <v>801.66666666666663</v>
      </c>
      <c r="H125" s="63">
        <v>792.66666666666663</v>
      </c>
      <c r="I125" s="63">
        <v>1760</v>
      </c>
      <c r="J125" s="63">
        <v>1309</v>
      </c>
      <c r="K125" s="63">
        <v>2262</v>
      </c>
      <c r="L125" s="63">
        <v>2293</v>
      </c>
      <c r="M125" s="63">
        <v>2161</v>
      </c>
      <c r="N125" s="63">
        <v>10552</v>
      </c>
      <c r="O125" s="63">
        <v>10643</v>
      </c>
      <c r="P125" s="63">
        <v>10584</v>
      </c>
      <c r="Q125" s="63">
        <v>11132</v>
      </c>
      <c r="R125" s="63">
        <v>11134</v>
      </c>
      <c r="S125" s="64">
        <v>330</v>
      </c>
      <c r="T125" s="64">
        <v>325</v>
      </c>
      <c r="U125" s="64">
        <v>563</v>
      </c>
      <c r="V125" s="64">
        <v>478</v>
      </c>
      <c r="W125" s="64">
        <v>323</v>
      </c>
      <c r="X125" s="52">
        <f t="shared" si="181"/>
        <v>0.45164233576642338</v>
      </c>
      <c r="Y125" s="52">
        <f t="shared" si="182"/>
        <v>0.44298046342571562</v>
      </c>
      <c r="Z125" s="52">
        <f t="shared" si="183"/>
        <v>0.70257903494176366</v>
      </c>
      <c r="AA125" s="52">
        <f t="shared" si="184"/>
        <v>0.59625779625779629</v>
      </c>
      <c r="AB125" s="52">
        <f t="shared" si="185"/>
        <v>0.40748528174936921</v>
      </c>
      <c r="AC125" s="52">
        <v>1699</v>
      </c>
      <c r="AD125" s="52">
        <v>1303</v>
      </c>
      <c r="AE125" s="52">
        <v>2239</v>
      </c>
      <c r="AF125" s="52">
        <v>2244</v>
      </c>
      <c r="AG125" s="61">
        <v>2123</v>
      </c>
      <c r="AH125" s="52">
        <f t="shared" si="186"/>
        <v>96.534090909090907</v>
      </c>
      <c r="AI125" s="52">
        <f t="shared" si="187"/>
        <v>99.541634835752475</v>
      </c>
      <c r="AJ125" s="52">
        <f t="shared" si="188"/>
        <v>98.983200707338639</v>
      </c>
      <c r="AK125" s="52">
        <f t="shared" si="189"/>
        <v>97.863061491495856</v>
      </c>
      <c r="AL125" s="52">
        <f t="shared" si="190"/>
        <v>98.241554835724202</v>
      </c>
      <c r="AM125" s="52">
        <v>4471</v>
      </c>
      <c r="AN125" s="52">
        <v>1222</v>
      </c>
      <c r="AO125" s="52">
        <v>2338</v>
      </c>
      <c r="AP125" s="52">
        <v>952</v>
      </c>
      <c r="AQ125" s="61">
        <v>636</v>
      </c>
      <c r="AR125" s="52">
        <f t="shared" si="191"/>
        <v>42.371114480667174</v>
      </c>
      <c r="AS125" s="52">
        <f t="shared" si="192"/>
        <v>11.481725077515739</v>
      </c>
      <c r="AT125" s="52">
        <f t="shared" si="193"/>
        <v>22.089947089947088</v>
      </c>
      <c r="AU125" s="52">
        <f t="shared" si="194"/>
        <v>8.5519223859144802</v>
      </c>
      <c r="AV125" s="52">
        <f t="shared" si="195"/>
        <v>5.7122328004311118</v>
      </c>
      <c r="AW125" s="52">
        <v>27534</v>
      </c>
      <c r="AX125" s="52">
        <v>37463</v>
      </c>
      <c r="AY125" s="52">
        <v>38364</v>
      </c>
      <c r="AZ125" s="52">
        <v>38158</v>
      </c>
      <c r="BA125" s="61">
        <v>38525</v>
      </c>
      <c r="BB125" s="52">
        <v>21375</v>
      </c>
      <c r="BC125" s="52">
        <v>32144</v>
      </c>
      <c r="BD125" s="52">
        <v>33237</v>
      </c>
      <c r="BE125" s="52">
        <v>34993</v>
      </c>
      <c r="BF125" s="61">
        <v>37965</v>
      </c>
      <c r="BG125" s="52">
        <f t="shared" si="196"/>
        <v>0.77631292220527348</v>
      </c>
      <c r="BH125" s="52">
        <f t="shared" si="197"/>
        <v>0.85801991298080771</v>
      </c>
      <c r="BI125" s="52">
        <f t="shared" si="198"/>
        <v>0.86635908664372852</v>
      </c>
      <c r="BJ125" s="52">
        <f t="shared" si="199"/>
        <v>0.91705540122647933</v>
      </c>
      <c r="BK125" s="52">
        <f t="shared" si="200"/>
        <v>0.9854639844256976</v>
      </c>
      <c r="BL125" s="52">
        <v>163</v>
      </c>
      <c r="BM125" s="52">
        <v>140</v>
      </c>
      <c r="BN125" s="52">
        <v>151</v>
      </c>
      <c r="BO125" s="52">
        <v>176</v>
      </c>
      <c r="BP125" s="61">
        <v>145</v>
      </c>
      <c r="BQ125" s="52">
        <v>90</v>
      </c>
      <c r="BR125" s="52">
        <v>61</v>
      </c>
      <c r="BS125" s="52">
        <v>82</v>
      </c>
      <c r="BT125" s="52">
        <v>110</v>
      </c>
      <c r="BU125" s="61">
        <v>97</v>
      </c>
      <c r="BV125" s="52">
        <f t="shared" si="201"/>
        <v>55.214723926380373</v>
      </c>
      <c r="BW125" s="52">
        <f t="shared" si="202"/>
        <v>43.571428571428569</v>
      </c>
      <c r="BX125" s="52">
        <f t="shared" si="203"/>
        <v>54.304635761589402</v>
      </c>
      <c r="BY125" s="52">
        <f t="shared" si="204"/>
        <v>62.5</v>
      </c>
      <c r="BZ125" s="52">
        <f t="shared" si="205"/>
        <v>66.896551724137936</v>
      </c>
      <c r="CA125" s="52">
        <v>11</v>
      </c>
      <c r="CB125" s="52">
        <v>12</v>
      </c>
      <c r="CC125" s="52">
        <v>9</v>
      </c>
      <c r="CD125" s="52">
        <v>14</v>
      </c>
      <c r="CE125" s="61">
        <v>13</v>
      </c>
      <c r="CF125" s="52">
        <f t="shared" si="206"/>
        <v>6.7484662576687118</v>
      </c>
      <c r="CG125" s="52">
        <f t="shared" si="207"/>
        <v>8.5714285714285712</v>
      </c>
      <c r="CH125" s="52">
        <f t="shared" si="208"/>
        <v>5.9602649006622519</v>
      </c>
      <c r="CI125" s="52">
        <f t="shared" si="209"/>
        <v>7.9545454545454541</v>
      </c>
      <c r="CJ125" s="52">
        <f t="shared" si="210"/>
        <v>8.9655172413793096</v>
      </c>
      <c r="CK125" s="52">
        <v>933</v>
      </c>
      <c r="CL125" s="52">
        <v>1359</v>
      </c>
      <c r="CM125" s="52">
        <v>1551</v>
      </c>
      <c r="CN125" s="52">
        <v>1743</v>
      </c>
      <c r="CO125" s="61">
        <v>1928</v>
      </c>
      <c r="CP125" s="52">
        <v>933</v>
      </c>
      <c r="CQ125" s="52">
        <v>1359</v>
      </c>
      <c r="CR125" s="52">
        <v>1550</v>
      </c>
      <c r="CS125" s="52">
        <v>1743</v>
      </c>
      <c r="CT125" s="61">
        <v>1928</v>
      </c>
      <c r="CU125" s="52">
        <f t="shared" si="211"/>
        <v>100</v>
      </c>
      <c r="CV125" s="52">
        <f t="shared" si="212"/>
        <v>100</v>
      </c>
      <c r="CW125" s="52">
        <f t="shared" si="213"/>
        <v>99.935525467440357</v>
      </c>
      <c r="CX125" s="52">
        <f t="shared" si="214"/>
        <v>100</v>
      </c>
      <c r="CY125" s="52">
        <f t="shared" si="215"/>
        <v>100</v>
      </c>
      <c r="CZ125" s="52">
        <v>8549</v>
      </c>
      <c r="DA125" s="52">
        <v>10997</v>
      </c>
      <c r="DB125" s="52">
        <v>13763</v>
      </c>
      <c r="DC125" s="52">
        <v>13646</v>
      </c>
      <c r="DD125" s="61">
        <v>14328</v>
      </c>
      <c r="DE125" s="52">
        <v>8549</v>
      </c>
      <c r="DF125" s="52">
        <v>10987</v>
      </c>
      <c r="DG125" s="52">
        <v>13738</v>
      </c>
      <c r="DH125" s="52">
        <v>13596</v>
      </c>
      <c r="DI125" s="61">
        <v>14328</v>
      </c>
      <c r="DJ125" s="52">
        <f t="shared" si="216"/>
        <v>100</v>
      </c>
      <c r="DK125" s="52">
        <f t="shared" si="217"/>
        <v>99.909066108938802</v>
      </c>
      <c r="DL125" s="52">
        <f t="shared" si="218"/>
        <v>99.818353556637362</v>
      </c>
      <c r="DM125" s="52">
        <f t="shared" si="219"/>
        <v>99.633592261468564</v>
      </c>
      <c r="DN125" s="52">
        <f t="shared" si="220"/>
        <v>100</v>
      </c>
      <c r="DO125" s="52">
        <v>588</v>
      </c>
      <c r="DP125" s="52">
        <v>699</v>
      </c>
      <c r="DQ125" s="52">
        <v>742</v>
      </c>
      <c r="DR125" s="52">
        <v>806</v>
      </c>
      <c r="DS125" s="52">
        <v>622</v>
      </c>
      <c r="DT125" s="52">
        <v>403</v>
      </c>
      <c r="DU125" s="52">
        <v>521</v>
      </c>
      <c r="DV125" s="52">
        <v>515</v>
      </c>
      <c r="DW125" s="52">
        <v>524</v>
      </c>
      <c r="DX125" s="52">
        <v>395</v>
      </c>
      <c r="DY125" s="52">
        <f t="shared" si="221"/>
        <v>68.5374149659864</v>
      </c>
      <c r="DZ125" s="52">
        <f t="shared" si="222"/>
        <v>74.535050071530762</v>
      </c>
      <c r="EA125" s="52">
        <f t="shared" si="223"/>
        <v>69.40700808625337</v>
      </c>
      <c r="EB125" s="52">
        <f t="shared" si="224"/>
        <v>65.012406947890824</v>
      </c>
      <c r="EC125" s="52">
        <f t="shared" si="225"/>
        <v>63.5048231511254</v>
      </c>
      <c r="ED125" s="52">
        <v>3696</v>
      </c>
      <c r="EE125" s="52">
        <v>4573</v>
      </c>
      <c r="EF125" s="52">
        <v>4767</v>
      </c>
      <c r="EG125" s="52">
        <v>4610</v>
      </c>
      <c r="EH125" s="52">
        <v>4622</v>
      </c>
      <c r="EI125" s="52">
        <v>155</v>
      </c>
      <c r="EJ125" s="52">
        <v>183</v>
      </c>
      <c r="EK125" s="52">
        <v>129</v>
      </c>
      <c r="EL125" s="52">
        <v>102</v>
      </c>
      <c r="EM125" s="52">
        <v>124</v>
      </c>
      <c r="EN125" s="52">
        <f t="shared" si="226"/>
        <v>4.1937229437229444</v>
      </c>
      <c r="EO125" s="52">
        <f t="shared" si="227"/>
        <v>4.0017493986442156</v>
      </c>
      <c r="EP125" s="52">
        <f t="shared" si="228"/>
        <v>2.7061044682190056</v>
      </c>
      <c r="EQ125" s="52">
        <f t="shared" si="229"/>
        <v>2.2125813449023859</v>
      </c>
      <c r="ER125" s="52">
        <f t="shared" si="230"/>
        <v>2.6828212894850716</v>
      </c>
      <c r="ES125" s="52">
        <v>65</v>
      </c>
      <c r="ET125" s="52">
        <v>77</v>
      </c>
      <c r="EU125" s="52">
        <v>107</v>
      </c>
      <c r="EV125" s="52">
        <v>95</v>
      </c>
      <c r="EW125" s="52">
        <v>20</v>
      </c>
      <c r="EX125" s="52">
        <v>30</v>
      </c>
      <c r="EY125" s="52">
        <v>32</v>
      </c>
      <c r="EZ125" s="52">
        <v>54</v>
      </c>
      <c r="FA125" s="52">
        <v>45</v>
      </c>
      <c r="FB125" s="52">
        <v>12</v>
      </c>
      <c r="FC125" s="52">
        <v>21</v>
      </c>
      <c r="FD125" s="52">
        <v>16</v>
      </c>
      <c r="FE125" s="52">
        <v>10</v>
      </c>
      <c r="FF125" s="52">
        <v>24</v>
      </c>
      <c r="FG125" s="52">
        <v>3</v>
      </c>
      <c r="FH125" s="52">
        <f t="shared" si="231"/>
        <v>46.153846153846153</v>
      </c>
      <c r="FI125" s="52">
        <f t="shared" si="232"/>
        <v>41.558441558441558</v>
      </c>
      <c r="FJ125" s="52">
        <f t="shared" si="233"/>
        <v>50.467289719626166</v>
      </c>
      <c r="FK125" s="52">
        <f t="shared" si="234"/>
        <v>47.368421052631575</v>
      </c>
      <c r="FL125" s="52">
        <f t="shared" si="235"/>
        <v>60</v>
      </c>
      <c r="FM125" s="52">
        <f t="shared" si="236"/>
        <v>32.307692307692307</v>
      </c>
      <c r="FN125" s="52">
        <f t="shared" si="237"/>
        <v>20.779220779220779</v>
      </c>
      <c r="FO125" s="52">
        <f t="shared" si="238"/>
        <v>9.3457943925233646</v>
      </c>
      <c r="FP125" s="52">
        <f t="shared" si="239"/>
        <v>25.263157894736842</v>
      </c>
      <c r="FQ125" s="52">
        <f t="shared" si="240"/>
        <v>15</v>
      </c>
      <c r="FR125" s="52">
        <v>0</v>
      </c>
      <c r="FS125" s="52">
        <v>0</v>
      </c>
      <c r="FT125" s="52">
        <v>2</v>
      </c>
      <c r="FU125" s="52">
        <v>2</v>
      </c>
      <c r="FV125" s="52">
        <v>1</v>
      </c>
      <c r="FW125" s="52">
        <v>78</v>
      </c>
      <c r="FX125" s="52">
        <v>159</v>
      </c>
      <c r="FY125" s="52">
        <v>244</v>
      </c>
      <c r="FZ125" s="52">
        <v>173</v>
      </c>
      <c r="GA125" s="52">
        <v>58</v>
      </c>
      <c r="GB125" s="52">
        <f t="shared" si="241"/>
        <v>0</v>
      </c>
      <c r="GC125" s="52">
        <f t="shared" si="242"/>
        <v>0</v>
      </c>
      <c r="GD125" s="52">
        <f t="shared" si="243"/>
        <v>0.81967213114754101</v>
      </c>
      <c r="GE125" s="52">
        <f t="shared" si="244"/>
        <v>1.1560693641618496</v>
      </c>
      <c r="GF125" s="52">
        <f t="shared" si="245"/>
        <v>1.7241379310344827</v>
      </c>
      <c r="GG125" s="52">
        <v>1</v>
      </c>
      <c r="GH125" s="52">
        <v>0</v>
      </c>
      <c r="GI125" s="52">
        <v>0</v>
      </c>
      <c r="GJ125" s="52">
        <v>0</v>
      </c>
      <c r="GK125" s="52">
        <v>0</v>
      </c>
      <c r="GL125" s="52">
        <v>3197</v>
      </c>
      <c r="GM125" s="52">
        <v>3251</v>
      </c>
      <c r="GN125" s="52">
        <v>3392</v>
      </c>
      <c r="GO125" s="52">
        <v>3394</v>
      </c>
      <c r="GP125" s="52">
        <v>3357</v>
      </c>
      <c r="GQ125" s="52">
        <f t="shared" si="246"/>
        <v>3.1279324366593682</v>
      </c>
      <c r="GR125" s="52">
        <f t="shared" si="247"/>
        <v>0</v>
      </c>
      <c r="GS125" s="52">
        <f t="shared" si="248"/>
        <v>0</v>
      </c>
      <c r="GT125" s="52">
        <f t="shared" si="249"/>
        <v>0</v>
      </c>
      <c r="GU125" s="52">
        <f t="shared" si="250"/>
        <v>0</v>
      </c>
      <c r="GV125" s="52">
        <v>0</v>
      </c>
      <c r="GW125" s="52">
        <v>1</v>
      </c>
      <c r="GX125" s="52">
        <v>2</v>
      </c>
      <c r="GY125" s="52">
        <v>2</v>
      </c>
      <c r="GZ125" s="52">
        <v>0</v>
      </c>
      <c r="HA125" s="52">
        <f t="shared" si="251"/>
        <v>0</v>
      </c>
      <c r="HB125" s="52">
        <f t="shared" si="252"/>
        <v>0.62893081761006298</v>
      </c>
      <c r="HC125" s="52">
        <f t="shared" si="253"/>
        <v>0.81967213114754101</v>
      </c>
      <c r="HD125" s="52">
        <f t="shared" si="254"/>
        <v>1.1560693641618496</v>
      </c>
      <c r="HE125" s="52">
        <f t="shared" si="255"/>
        <v>0</v>
      </c>
      <c r="HF125" s="54">
        <v>163</v>
      </c>
      <c r="HG125" s="54">
        <v>319</v>
      </c>
      <c r="HH125" s="54">
        <v>513</v>
      </c>
      <c r="HI125" s="54">
        <v>406</v>
      </c>
      <c r="HJ125" s="54">
        <v>105</v>
      </c>
      <c r="HK125" s="54">
        <v>467</v>
      </c>
      <c r="HL125" s="54">
        <v>780</v>
      </c>
      <c r="HM125" s="54">
        <v>1048</v>
      </c>
      <c r="HN125" s="54">
        <v>953</v>
      </c>
      <c r="HO125" s="54">
        <v>397</v>
      </c>
      <c r="HP125" s="52">
        <f t="shared" si="256"/>
        <v>34.903640256959321</v>
      </c>
      <c r="HQ125" s="52">
        <f t="shared" si="257"/>
        <v>40.897435897435898</v>
      </c>
      <c r="HR125" s="52">
        <f t="shared" si="258"/>
        <v>48.950381679389317</v>
      </c>
      <c r="HS125" s="52">
        <f t="shared" si="259"/>
        <v>42.602308499475342</v>
      </c>
      <c r="HT125" s="52">
        <f t="shared" si="260"/>
        <v>26.448362720403022</v>
      </c>
    </row>
    <row r="126" spans="1:228" ht="15.75" thickBot="1">
      <c r="A126" s="43">
        <v>260940</v>
      </c>
      <c r="B126" s="43" t="s">
        <v>8</v>
      </c>
      <c r="C126" s="47">
        <v>2601</v>
      </c>
      <c r="D126" s="63">
        <v>4577.666666666667</v>
      </c>
      <c r="E126" s="63">
        <v>4696.333333333333</v>
      </c>
      <c r="F126" s="63">
        <v>4937.333333333333</v>
      </c>
      <c r="G126" s="63">
        <v>4987.666666666667</v>
      </c>
      <c r="H126" s="63">
        <v>5036</v>
      </c>
      <c r="I126" s="63">
        <v>7105</v>
      </c>
      <c r="J126" s="63">
        <v>4035</v>
      </c>
      <c r="K126" s="63">
        <v>6486</v>
      </c>
      <c r="L126" s="63">
        <v>6977</v>
      </c>
      <c r="M126" s="63">
        <v>7871</v>
      </c>
      <c r="N126" s="63">
        <v>58274</v>
      </c>
      <c r="O126" s="63">
        <v>55102</v>
      </c>
      <c r="P126" s="63">
        <v>55659</v>
      </c>
      <c r="Q126" s="63">
        <v>56696</v>
      </c>
      <c r="R126" s="63">
        <v>57271</v>
      </c>
      <c r="S126" s="64">
        <v>4788</v>
      </c>
      <c r="T126" s="64">
        <v>5052</v>
      </c>
      <c r="U126" s="64">
        <v>4246</v>
      </c>
      <c r="V126" s="64">
        <v>4054</v>
      </c>
      <c r="W126" s="64">
        <v>3755</v>
      </c>
      <c r="X126" s="52">
        <f t="shared" si="181"/>
        <v>1.0459477171776013</v>
      </c>
      <c r="Y126" s="52">
        <f t="shared" si="182"/>
        <v>1.0757328412236498</v>
      </c>
      <c r="Z126" s="52">
        <f t="shared" si="183"/>
        <v>0.85997839589522018</v>
      </c>
      <c r="AA126" s="52">
        <f t="shared" si="184"/>
        <v>0.81280491879970584</v>
      </c>
      <c r="AB126" s="52">
        <f t="shared" si="185"/>
        <v>0.74563145353455118</v>
      </c>
      <c r="AC126" s="52">
        <v>6934</v>
      </c>
      <c r="AD126" s="52">
        <v>3985</v>
      </c>
      <c r="AE126" s="52">
        <v>6324</v>
      </c>
      <c r="AF126" s="52">
        <v>6806</v>
      </c>
      <c r="AG126" s="61">
        <v>7675</v>
      </c>
      <c r="AH126" s="52">
        <f t="shared" si="186"/>
        <v>97.593244194229413</v>
      </c>
      <c r="AI126" s="52">
        <f t="shared" si="187"/>
        <v>98.760842627013631</v>
      </c>
      <c r="AJ126" s="52">
        <f t="shared" si="188"/>
        <v>97.502312673450504</v>
      </c>
      <c r="AK126" s="52">
        <f t="shared" si="189"/>
        <v>97.54908986670489</v>
      </c>
      <c r="AL126" s="52">
        <f t="shared" si="190"/>
        <v>97.50984627112183</v>
      </c>
      <c r="AM126" s="52">
        <v>9639</v>
      </c>
      <c r="AN126" s="52">
        <v>8232</v>
      </c>
      <c r="AO126" s="52">
        <v>6708</v>
      </c>
      <c r="AP126" s="52">
        <v>5867</v>
      </c>
      <c r="AQ126" s="61">
        <v>6266</v>
      </c>
      <c r="AR126" s="52">
        <f t="shared" si="191"/>
        <v>16.540824381370768</v>
      </c>
      <c r="AS126" s="52">
        <f t="shared" si="192"/>
        <v>14.939566621901202</v>
      </c>
      <c r="AT126" s="52">
        <f t="shared" si="193"/>
        <v>12.051959251873011</v>
      </c>
      <c r="AU126" s="52">
        <f t="shared" si="194"/>
        <v>10.348172710596867</v>
      </c>
      <c r="AV126" s="52">
        <f t="shared" si="195"/>
        <v>10.9409648862426</v>
      </c>
      <c r="AW126" s="52">
        <v>177547</v>
      </c>
      <c r="AX126" s="52">
        <v>175863</v>
      </c>
      <c r="AY126" s="52">
        <v>182970</v>
      </c>
      <c r="AZ126" s="52">
        <v>177519</v>
      </c>
      <c r="BA126" s="61">
        <v>179052</v>
      </c>
      <c r="BB126" s="52">
        <v>144523</v>
      </c>
      <c r="BC126" s="52">
        <v>133707</v>
      </c>
      <c r="BD126" s="52">
        <v>132492</v>
      </c>
      <c r="BE126" s="52">
        <v>140901</v>
      </c>
      <c r="BF126" s="61">
        <v>131653</v>
      </c>
      <c r="BG126" s="52">
        <f t="shared" si="196"/>
        <v>0.81399854686364737</v>
      </c>
      <c r="BH126" s="52">
        <f t="shared" si="197"/>
        <v>0.76029068081404272</v>
      </c>
      <c r="BI126" s="52">
        <f t="shared" si="198"/>
        <v>0.72411870798491551</v>
      </c>
      <c r="BJ126" s="52">
        <f t="shared" si="199"/>
        <v>0.79372348875331655</v>
      </c>
      <c r="BK126" s="52">
        <f t="shared" si="200"/>
        <v>0.73527801979313268</v>
      </c>
      <c r="BL126" s="52">
        <v>791</v>
      </c>
      <c r="BM126" s="52">
        <v>757</v>
      </c>
      <c r="BN126" s="52">
        <v>723</v>
      </c>
      <c r="BO126" s="52">
        <v>756</v>
      </c>
      <c r="BP126" s="61">
        <v>829</v>
      </c>
      <c r="BQ126" s="52">
        <v>530</v>
      </c>
      <c r="BR126" s="52">
        <v>489</v>
      </c>
      <c r="BS126" s="52">
        <v>444</v>
      </c>
      <c r="BT126" s="52">
        <v>380</v>
      </c>
      <c r="BU126" s="61">
        <v>380</v>
      </c>
      <c r="BV126" s="52">
        <f t="shared" si="201"/>
        <v>67.003792667509472</v>
      </c>
      <c r="BW126" s="52">
        <f t="shared" si="202"/>
        <v>64.597093791281381</v>
      </c>
      <c r="BX126" s="52">
        <f t="shared" si="203"/>
        <v>61.410788381742741</v>
      </c>
      <c r="BY126" s="52">
        <f t="shared" si="204"/>
        <v>50.264550264550266</v>
      </c>
      <c r="BZ126" s="52">
        <f t="shared" si="205"/>
        <v>45.838359469240046</v>
      </c>
      <c r="CA126" s="52">
        <v>55</v>
      </c>
      <c r="CB126" s="52">
        <v>48</v>
      </c>
      <c r="CC126" s="52">
        <v>51</v>
      </c>
      <c r="CD126" s="52">
        <v>73</v>
      </c>
      <c r="CE126" s="61">
        <v>64</v>
      </c>
      <c r="CF126" s="52">
        <f t="shared" si="206"/>
        <v>6.9532237673830597</v>
      </c>
      <c r="CG126" s="52">
        <f t="shared" si="207"/>
        <v>6.3408190224570671</v>
      </c>
      <c r="CH126" s="52">
        <f t="shared" si="208"/>
        <v>7.0539419087136928</v>
      </c>
      <c r="CI126" s="52">
        <f t="shared" si="209"/>
        <v>9.6560846560846549</v>
      </c>
      <c r="CJ126" s="52">
        <f t="shared" si="210"/>
        <v>7.7201447527141127</v>
      </c>
      <c r="CK126" s="52">
        <v>14621</v>
      </c>
      <c r="CL126" s="52">
        <v>14427</v>
      </c>
      <c r="CM126" s="52">
        <v>17203</v>
      </c>
      <c r="CN126" s="52">
        <v>19688</v>
      </c>
      <c r="CO126" s="61">
        <v>19511</v>
      </c>
      <c r="CP126" s="52">
        <v>11964</v>
      </c>
      <c r="CQ126" s="52">
        <v>11937</v>
      </c>
      <c r="CR126" s="52">
        <v>13337</v>
      </c>
      <c r="CS126" s="52">
        <v>16017</v>
      </c>
      <c r="CT126" s="61">
        <v>15525</v>
      </c>
      <c r="CU126" s="52">
        <f t="shared" si="211"/>
        <v>81.827508378359894</v>
      </c>
      <c r="CV126" s="52">
        <f t="shared" si="212"/>
        <v>82.740694531087541</v>
      </c>
      <c r="CW126" s="52">
        <f t="shared" si="213"/>
        <v>77.52717549264662</v>
      </c>
      <c r="CX126" s="52">
        <f t="shared" si="214"/>
        <v>81.354124339699311</v>
      </c>
      <c r="CY126" s="52">
        <f t="shared" si="215"/>
        <v>79.570498693044939</v>
      </c>
      <c r="CZ126" s="52">
        <v>55342</v>
      </c>
      <c r="DA126" s="52">
        <v>56845</v>
      </c>
      <c r="DB126" s="52">
        <v>63636</v>
      </c>
      <c r="DC126" s="52">
        <v>71457</v>
      </c>
      <c r="DD126" s="61">
        <v>72605</v>
      </c>
      <c r="DE126" s="52">
        <v>42919</v>
      </c>
      <c r="DF126" s="52">
        <v>43764</v>
      </c>
      <c r="DG126" s="52">
        <v>46924</v>
      </c>
      <c r="DH126" s="52">
        <v>54707</v>
      </c>
      <c r="DI126" s="61">
        <v>53402</v>
      </c>
      <c r="DJ126" s="52">
        <f t="shared" si="216"/>
        <v>77.552311083806146</v>
      </c>
      <c r="DK126" s="52">
        <f t="shared" si="217"/>
        <v>76.988301521681763</v>
      </c>
      <c r="DL126" s="52">
        <f t="shared" si="218"/>
        <v>73.738135646489411</v>
      </c>
      <c r="DM126" s="52">
        <f t="shared" si="219"/>
        <v>76.559329386904011</v>
      </c>
      <c r="DN126" s="52">
        <f t="shared" si="220"/>
        <v>73.551408305213144</v>
      </c>
      <c r="DO126" s="52">
        <v>2236</v>
      </c>
      <c r="DP126" s="52">
        <v>2041</v>
      </c>
      <c r="DQ126" s="52">
        <v>1988</v>
      </c>
      <c r="DR126" s="52">
        <v>2241</v>
      </c>
      <c r="DS126" s="52">
        <v>2300</v>
      </c>
      <c r="DT126" s="52">
        <v>1405</v>
      </c>
      <c r="DU126" s="52">
        <v>1198</v>
      </c>
      <c r="DV126" s="52">
        <v>1215</v>
      </c>
      <c r="DW126" s="52">
        <v>1380</v>
      </c>
      <c r="DX126" s="52">
        <v>1475</v>
      </c>
      <c r="DY126" s="52">
        <f t="shared" si="221"/>
        <v>62.835420393559929</v>
      </c>
      <c r="DZ126" s="52">
        <f t="shared" si="222"/>
        <v>58.696717295443413</v>
      </c>
      <c r="EA126" s="52">
        <f t="shared" si="223"/>
        <v>61.116700201207244</v>
      </c>
      <c r="EB126" s="52">
        <f t="shared" si="224"/>
        <v>61.579651941097723</v>
      </c>
      <c r="EC126" s="52">
        <f t="shared" si="225"/>
        <v>64.130434782608688</v>
      </c>
      <c r="ED126" s="52">
        <v>14515</v>
      </c>
      <c r="EE126" s="52">
        <v>13889</v>
      </c>
      <c r="EF126" s="52">
        <v>13784</v>
      </c>
      <c r="EG126" s="52">
        <v>14064</v>
      </c>
      <c r="EH126" s="52">
        <v>14687</v>
      </c>
      <c r="EI126" s="52">
        <v>108</v>
      </c>
      <c r="EJ126" s="52">
        <v>108</v>
      </c>
      <c r="EK126" s="52">
        <v>44</v>
      </c>
      <c r="EL126" s="52">
        <v>92</v>
      </c>
      <c r="EM126" s="52">
        <v>65</v>
      </c>
      <c r="EN126" s="52">
        <f t="shared" si="226"/>
        <v>0.74405787116775757</v>
      </c>
      <c r="EO126" s="52">
        <f t="shared" si="227"/>
        <v>0.77759377924976592</v>
      </c>
      <c r="EP126" s="52">
        <f t="shared" si="228"/>
        <v>0.3192106790481718</v>
      </c>
      <c r="EQ126" s="52">
        <f t="shared" si="229"/>
        <v>0.65415244596131961</v>
      </c>
      <c r="ER126" s="52">
        <f t="shared" si="230"/>
        <v>0.44256825764281338</v>
      </c>
      <c r="ES126" s="52">
        <v>468</v>
      </c>
      <c r="ET126" s="52">
        <v>389</v>
      </c>
      <c r="EU126" s="52">
        <v>290</v>
      </c>
      <c r="EV126" s="52">
        <v>105</v>
      </c>
      <c r="EW126" s="52">
        <v>43</v>
      </c>
      <c r="EX126" s="52">
        <v>137</v>
      </c>
      <c r="EY126" s="52">
        <v>103</v>
      </c>
      <c r="EZ126" s="52">
        <v>76</v>
      </c>
      <c r="FA126" s="52">
        <v>23</v>
      </c>
      <c r="FB126" s="52">
        <v>6</v>
      </c>
      <c r="FC126" s="52">
        <v>42</v>
      </c>
      <c r="FD126" s="52">
        <v>21</v>
      </c>
      <c r="FE126" s="52">
        <v>21</v>
      </c>
      <c r="FF126" s="52">
        <v>19</v>
      </c>
      <c r="FG126" s="52">
        <v>3</v>
      </c>
      <c r="FH126" s="52">
        <f t="shared" si="231"/>
        <v>29.273504273504276</v>
      </c>
      <c r="FI126" s="52">
        <f t="shared" si="232"/>
        <v>26.47814910025707</v>
      </c>
      <c r="FJ126" s="52">
        <f t="shared" si="233"/>
        <v>26.206896551724139</v>
      </c>
      <c r="FK126" s="52">
        <f t="shared" si="234"/>
        <v>21.904761904761905</v>
      </c>
      <c r="FL126" s="52">
        <f t="shared" si="235"/>
        <v>13.953488372093023</v>
      </c>
      <c r="FM126" s="52">
        <f t="shared" si="236"/>
        <v>8.9743589743589745</v>
      </c>
      <c r="FN126" s="52">
        <f t="shared" si="237"/>
        <v>5.3984575835475574</v>
      </c>
      <c r="FO126" s="52">
        <f t="shared" si="238"/>
        <v>7.2413793103448283</v>
      </c>
      <c r="FP126" s="52">
        <f t="shared" si="239"/>
        <v>18.095238095238095</v>
      </c>
      <c r="FQ126" s="52">
        <f t="shared" si="240"/>
        <v>6.9767441860465116</v>
      </c>
      <c r="FR126" s="52">
        <v>20</v>
      </c>
      <c r="FS126" s="52">
        <v>17</v>
      </c>
      <c r="FT126" s="52">
        <v>8</v>
      </c>
      <c r="FU126" s="52">
        <v>18</v>
      </c>
      <c r="FV126" s="52">
        <v>3</v>
      </c>
      <c r="FW126" s="52">
        <v>1462</v>
      </c>
      <c r="FX126" s="52">
        <v>1318</v>
      </c>
      <c r="FY126" s="52">
        <v>830</v>
      </c>
      <c r="FZ126" s="52">
        <v>422</v>
      </c>
      <c r="GA126" s="52">
        <v>613</v>
      </c>
      <c r="GB126" s="52">
        <f t="shared" si="241"/>
        <v>1.3679890560875512</v>
      </c>
      <c r="GC126" s="52">
        <f t="shared" si="242"/>
        <v>1.2898330804248861</v>
      </c>
      <c r="GD126" s="52">
        <f t="shared" si="243"/>
        <v>0.96385542168674709</v>
      </c>
      <c r="GE126" s="52">
        <f t="shared" si="244"/>
        <v>4.2654028436018958</v>
      </c>
      <c r="GF126" s="52">
        <f t="shared" si="245"/>
        <v>0.48939641109298526</v>
      </c>
      <c r="GG126" s="52">
        <v>0</v>
      </c>
      <c r="GH126" s="52">
        <v>0</v>
      </c>
      <c r="GI126" s="52">
        <v>0</v>
      </c>
      <c r="GJ126" s="52">
        <v>0</v>
      </c>
      <c r="GK126" s="52">
        <v>0</v>
      </c>
      <c r="GL126" s="52">
        <v>15550</v>
      </c>
      <c r="GM126" s="52">
        <v>15925</v>
      </c>
      <c r="GN126" s="52">
        <v>17854</v>
      </c>
      <c r="GO126" s="52">
        <v>18035</v>
      </c>
      <c r="GP126" s="52">
        <v>18211</v>
      </c>
      <c r="GQ126" s="52">
        <f t="shared" si="246"/>
        <v>0</v>
      </c>
      <c r="GR126" s="52">
        <f t="shared" si="247"/>
        <v>0</v>
      </c>
      <c r="GS126" s="52">
        <f t="shared" si="248"/>
        <v>0</v>
      </c>
      <c r="GT126" s="52">
        <f t="shared" si="249"/>
        <v>0</v>
      </c>
      <c r="GU126" s="52">
        <f t="shared" si="250"/>
        <v>0</v>
      </c>
      <c r="GV126" s="52">
        <v>0</v>
      </c>
      <c r="GW126" s="52">
        <v>0</v>
      </c>
      <c r="GX126" s="52">
        <v>0</v>
      </c>
      <c r="GY126" s="52">
        <v>0</v>
      </c>
      <c r="GZ126" s="52">
        <v>0</v>
      </c>
      <c r="HA126" s="52">
        <f t="shared" si="251"/>
        <v>0</v>
      </c>
      <c r="HB126" s="52">
        <f t="shared" si="252"/>
        <v>0</v>
      </c>
      <c r="HC126" s="52">
        <f t="shared" si="253"/>
        <v>0</v>
      </c>
      <c r="HD126" s="52">
        <f t="shared" si="254"/>
        <v>0</v>
      </c>
      <c r="HE126" s="52">
        <f t="shared" si="255"/>
        <v>0</v>
      </c>
      <c r="HF126" s="54">
        <v>1249</v>
      </c>
      <c r="HG126" s="54">
        <v>1229</v>
      </c>
      <c r="HH126" s="54">
        <v>742</v>
      </c>
      <c r="HI126" s="54">
        <v>632</v>
      </c>
      <c r="HJ126" s="54">
        <v>492</v>
      </c>
      <c r="HK126" s="54">
        <v>4555</v>
      </c>
      <c r="HL126" s="54">
        <v>4312</v>
      </c>
      <c r="HM126" s="54">
        <v>3443</v>
      </c>
      <c r="HN126" s="54">
        <v>3145</v>
      </c>
      <c r="HO126" s="54">
        <v>3148</v>
      </c>
      <c r="HP126" s="52">
        <f t="shared" si="256"/>
        <v>27.420417124039513</v>
      </c>
      <c r="HQ126" s="52">
        <f t="shared" si="257"/>
        <v>28.501855287569573</v>
      </c>
      <c r="HR126" s="52">
        <f t="shared" si="258"/>
        <v>21.550972988672669</v>
      </c>
      <c r="HS126" s="52">
        <f t="shared" si="259"/>
        <v>20.095389507154213</v>
      </c>
      <c r="HT126" s="52">
        <f t="shared" si="260"/>
        <v>15.628970775095299</v>
      </c>
    </row>
    <row r="127" spans="1:228" ht="15.75" thickBot="1">
      <c r="A127" s="43">
        <v>260950</v>
      </c>
      <c r="B127" s="43" t="s">
        <v>788</v>
      </c>
      <c r="C127" s="47">
        <v>2602</v>
      </c>
      <c r="D127" s="63">
        <v>2650.6666666666665</v>
      </c>
      <c r="E127" s="63">
        <v>2704.3333333333335</v>
      </c>
      <c r="F127" s="63">
        <v>2792.3333333333335</v>
      </c>
      <c r="G127" s="63">
        <v>2803</v>
      </c>
      <c r="H127" s="63">
        <v>2813.6666666666665</v>
      </c>
      <c r="I127" s="63">
        <v>3802</v>
      </c>
      <c r="J127" s="63">
        <v>42311</v>
      </c>
      <c r="K127" s="63">
        <v>4343</v>
      </c>
      <c r="L127" s="63">
        <v>4623</v>
      </c>
      <c r="M127" s="63">
        <v>4915</v>
      </c>
      <c r="N127" s="63">
        <v>31342</v>
      </c>
      <c r="O127" s="63">
        <v>30122</v>
      </c>
      <c r="P127" s="63">
        <v>30185</v>
      </c>
      <c r="Q127" s="63">
        <v>30796</v>
      </c>
      <c r="R127" s="63">
        <v>30915</v>
      </c>
      <c r="S127" s="64">
        <v>1477</v>
      </c>
      <c r="T127" s="64">
        <v>1788</v>
      </c>
      <c r="U127" s="64">
        <v>1515</v>
      </c>
      <c r="V127" s="64">
        <v>1716</v>
      </c>
      <c r="W127" s="64">
        <v>1341</v>
      </c>
      <c r="X127" s="52">
        <f t="shared" si="181"/>
        <v>0.55721830985915499</v>
      </c>
      <c r="Y127" s="52">
        <f t="shared" si="182"/>
        <v>0.66116109946998636</v>
      </c>
      <c r="Z127" s="52">
        <f t="shared" si="183"/>
        <v>0.54255700131311924</v>
      </c>
      <c r="AA127" s="52">
        <f t="shared" si="184"/>
        <v>0.61220121298608632</v>
      </c>
      <c r="AB127" s="52">
        <f t="shared" si="185"/>
        <v>0.47660229830588796</v>
      </c>
      <c r="AC127" s="52">
        <v>3709</v>
      </c>
      <c r="AD127" s="52">
        <v>41618</v>
      </c>
      <c r="AE127" s="52">
        <v>4292</v>
      </c>
      <c r="AF127" s="52">
        <v>4585</v>
      </c>
      <c r="AG127" s="61">
        <v>4859</v>
      </c>
      <c r="AH127" s="52">
        <f t="shared" si="186"/>
        <v>97.553918990005258</v>
      </c>
      <c r="AI127" s="52">
        <f t="shared" si="187"/>
        <v>98.362128051806863</v>
      </c>
      <c r="AJ127" s="52">
        <f t="shared" si="188"/>
        <v>98.825696523140678</v>
      </c>
      <c r="AK127" s="52">
        <f t="shared" si="189"/>
        <v>99.178022928834082</v>
      </c>
      <c r="AL127" s="52">
        <f t="shared" si="190"/>
        <v>98.860630722278742</v>
      </c>
      <c r="AM127" s="52">
        <v>6224</v>
      </c>
      <c r="AN127" s="52">
        <v>5591</v>
      </c>
      <c r="AO127" s="52">
        <v>5762</v>
      </c>
      <c r="AP127" s="52">
        <v>4849</v>
      </c>
      <c r="AQ127" s="61">
        <v>5845</v>
      </c>
      <c r="AR127" s="52">
        <f t="shared" si="191"/>
        <v>19.858337055707995</v>
      </c>
      <c r="AS127" s="52">
        <f t="shared" si="192"/>
        <v>18.561184516300379</v>
      </c>
      <c r="AT127" s="52">
        <f t="shared" si="193"/>
        <v>19.088951465959912</v>
      </c>
      <c r="AU127" s="52">
        <f t="shared" si="194"/>
        <v>15.745551370307831</v>
      </c>
      <c r="AV127" s="52">
        <f t="shared" si="195"/>
        <v>18.906679605369561</v>
      </c>
      <c r="AW127" s="52">
        <v>80637</v>
      </c>
      <c r="AX127" s="52">
        <v>93318</v>
      </c>
      <c r="AY127" s="52">
        <v>98350</v>
      </c>
      <c r="AZ127" s="52">
        <v>108292</v>
      </c>
      <c r="BA127" s="61">
        <v>112353</v>
      </c>
      <c r="BB127" s="52">
        <v>73032</v>
      </c>
      <c r="BC127" s="52">
        <v>87225</v>
      </c>
      <c r="BD127" s="52">
        <v>100104</v>
      </c>
      <c r="BE127" s="52">
        <v>117327</v>
      </c>
      <c r="BF127" s="61">
        <v>121413</v>
      </c>
      <c r="BG127" s="52">
        <f t="shared" si="196"/>
        <v>0.90568845567171397</v>
      </c>
      <c r="BH127" s="52">
        <f t="shared" si="197"/>
        <v>0.93470713045714648</v>
      </c>
      <c r="BI127" s="52">
        <f t="shared" si="198"/>
        <v>1.0178342653787493</v>
      </c>
      <c r="BJ127" s="52">
        <f t="shared" si="199"/>
        <v>1.0834318324529975</v>
      </c>
      <c r="BK127" s="52">
        <f t="shared" si="200"/>
        <v>1.0806387012362821</v>
      </c>
      <c r="BL127" s="52">
        <v>462</v>
      </c>
      <c r="BM127" s="52">
        <v>451</v>
      </c>
      <c r="BN127" s="52">
        <v>441</v>
      </c>
      <c r="BO127" s="52">
        <v>439</v>
      </c>
      <c r="BP127" s="61">
        <v>454</v>
      </c>
      <c r="BQ127" s="52">
        <v>231</v>
      </c>
      <c r="BR127" s="52">
        <v>249</v>
      </c>
      <c r="BS127" s="52">
        <v>232</v>
      </c>
      <c r="BT127" s="52">
        <v>247</v>
      </c>
      <c r="BU127" s="61">
        <v>239</v>
      </c>
      <c r="BV127" s="52">
        <f t="shared" si="201"/>
        <v>50</v>
      </c>
      <c r="BW127" s="52">
        <f t="shared" si="202"/>
        <v>55.210643015521065</v>
      </c>
      <c r="BX127" s="52">
        <f t="shared" si="203"/>
        <v>52.60770975056689</v>
      </c>
      <c r="BY127" s="52">
        <f t="shared" si="204"/>
        <v>56.264236902050115</v>
      </c>
      <c r="BZ127" s="52">
        <f t="shared" si="205"/>
        <v>52.643171806167402</v>
      </c>
      <c r="CA127" s="52">
        <v>30</v>
      </c>
      <c r="CB127" s="52">
        <v>35</v>
      </c>
      <c r="CC127" s="52">
        <v>34</v>
      </c>
      <c r="CD127" s="52">
        <v>26</v>
      </c>
      <c r="CE127" s="61">
        <v>30</v>
      </c>
      <c r="CF127" s="52">
        <f t="shared" si="206"/>
        <v>6.4935064935064926</v>
      </c>
      <c r="CG127" s="52">
        <f t="shared" si="207"/>
        <v>7.7605321507760534</v>
      </c>
      <c r="CH127" s="52">
        <f t="shared" si="208"/>
        <v>7.7097505668934234</v>
      </c>
      <c r="CI127" s="52">
        <f t="shared" si="209"/>
        <v>5.9225512528473807</v>
      </c>
      <c r="CJ127" s="52">
        <f t="shared" si="210"/>
        <v>6.607929515418502</v>
      </c>
      <c r="CK127" s="52">
        <v>6365</v>
      </c>
      <c r="CL127" s="52">
        <v>7092</v>
      </c>
      <c r="CM127" s="52">
        <v>7931</v>
      </c>
      <c r="CN127" s="52">
        <v>9433</v>
      </c>
      <c r="CO127" s="61">
        <v>9791</v>
      </c>
      <c r="CP127" s="52">
        <v>5973</v>
      </c>
      <c r="CQ127" s="52">
        <v>6733</v>
      </c>
      <c r="CR127" s="52">
        <v>7543</v>
      </c>
      <c r="CS127" s="52">
        <v>8697</v>
      </c>
      <c r="CT127" s="61">
        <v>9319</v>
      </c>
      <c r="CU127" s="52">
        <f t="shared" si="211"/>
        <v>93.841319717203447</v>
      </c>
      <c r="CV127" s="52">
        <f t="shared" si="212"/>
        <v>94.937958262831359</v>
      </c>
      <c r="CW127" s="52">
        <f t="shared" si="213"/>
        <v>95.107804816542682</v>
      </c>
      <c r="CX127" s="52">
        <f t="shared" si="214"/>
        <v>92.197604155623864</v>
      </c>
      <c r="CY127" s="52">
        <f t="shared" si="215"/>
        <v>95.179246246552964</v>
      </c>
      <c r="CZ127" s="52">
        <v>27748</v>
      </c>
      <c r="DA127" s="52">
        <v>33153</v>
      </c>
      <c r="DB127" s="52">
        <v>35612</v>
      </c>
      <c r="DC127" s="52">
        <v>40659</v>
      </c>
      <c r="DD127" s="61">
        <v>41148</v>
      </c>
      <c r="DE127" s="52">
        <v>25075</v>
      </c>
      <c r="DF127" s="52">
        <v>31121</v>
      </c>
      <c r="DG127" s="52">
        <v>33297</v>
      </c>
      <c r="DH127" s="52">
        <v>37921</v>
      </c>
      <c r="DI127" s="61">
        <v>38778</v>
      </c>
      <c r="DJ127" s="52">
        <f t="shared" si="216"/>
        <v>90.366873288164911</v>
      </c>
      <c r="DK127" s="52">
        <f t="shared" si="217"/>
        <v>93.870841251168827</v>
      </c>
      <c r="DL127" s="52">
        <f t="shared" si="218"/>
        <v>93.499382230708747</v>
      </c>
      <c r="DM127" s="52">
        <f t="shared" si="219"/>
        <v>93.265943579527288</v>
      </c>
      <c r="DN127" s="52">
        <f t="shared" si="220"/>
        <v>94.240303295421398</v>
      </c>
      <c r="DO127" s="52">
        <v>1353</v>
      </c>
      <c r="DP127" s="52">
        <v>1430</v>
      </c>
      <c r="DQ127" s="52">
        <v>1380</v>
      </c>
      <c r="DR127" s="52">
        <v>1367</v>
      </c>
      <c r="DS127" s="52">
        <v>1441</v>
      </c>
      <c r="DT127" s="52">
        <v>915</v>
      </c>
      <c r="DU127" s="52">
        <v>854</v>
      </c>
      <c r="DV127" s="52">
        <v>855</v>
      </c>
      <c r="DW127" s="52">
        <v>968</v>
      </c>
      <c r="DX127" s="52">
        <v>931</v>
      </c>
      <c r="DY127" s="52">
        <f t="shared" si="221"/>
        <v>67.627494456762747</v>
      </c>
      <c r="DZ127" s="52">
        <f t="shared" si="222"/>
        <v>59.72027972027972</v>
      </c>
      <c r="EA127" s="52">
        <f t="shared" si="223"/>
        <v>61.95652173913043</v>
      </c>
      <c r="EB127" s="52">
        <f t="shared" si="224"/>
        <v>70.811997073884413</v>
      </c>
      <c r="EC127" s="52">
        <f t="shared" si="225"/>
        <v>64.607911172796676</v>
      </c>
      <c r="ED127" s="52">
        <v>8192</v>
      </c>
      <c r="EE127" s="52">
        <v>8690</v>
      </c>
      <c r="EF127" s="52">
        <v>8655</v>
      </c>
      <c r="EG127" s="52">
        <v>9780</v>
      </c>
      <c r="EH127" s="52">
        <v>9841</v>
      </c>
      <c r="EI127" s="52">
        <v>89</v>
      </c>
      <c r="EJ127" s="52">
        <v>167</v>
      </c>
      <c r="EK127" s="52">
        <v>94</v>
      </c>
      <c r="EL127" s="52">
        <v>65</v>
      </c>
      <c r="EM127" s="52">
        <v>47</v>
      </c>
      <c r="EN127" s="52">
        <f t="shared" si="226"/>
        <v>1.08642578125</v>
      </c>
      <c r="EO127" s="52">
        <f t="shared" si="227"/>
        <v>1.9217491369390105</v>
      </c>
      <c r="EP127" s="52">
        <f t="shared" si="228"/>
        <v>1.0860774119006356</v>
      </c>
      <c r="EQ127" s="52">
        <f t="shared" si="229"/>
        <v>0.66462167689161555</v>
      </c>
      <c r="ER127" s="52">
        <f t="shared" si="230"/>
        <v>0.47759374047352915</v>
      </c>
      <c r="ES127" s="52">
        <v>1</v>
      </c>
      <c r="ET127" s="52">
        <v>0</v>
      </c>
      <c r="EU127" s="52">
        <v>49</v>
      </c>
      <c r="EV127" s="52">
        <v>50</v>
      </c>
      <c r="EW127" s="52">
        <v>185</v>
      </c>
      <c r="EX127" s="52">
        <v>0</v>
      </c>
      <c r="EY127" s="52">
        <v>0</v>
      </c>
      <c r="EZ127" s="52">
        <v>7</v>
      </c>
      <c r="FA127" s="52">
        <v>7</v>
      </c>
      <c r="FB127" s="52">
        <v>4</v>
      </c>
      <c r="FC127" s="52">
        <v>0</v>
      </c>
      <c r="FD127" s="52">
        <v>0</v>
      </c>
      <c r="FE127" s="52">
        <v>20</v>
      </c>
      <c r="FF127" s="52">
        <v>17</v>
      </c>
      <c r="FG127" s="52">
        <v>71</v>
      </c>
      <c r="FH127" s="52">
        <f t="shared" si="231"/>
        <v>0</v>
      </c>
      <c r="FI127" s="52">
        <f t="shared" si="232"/>
        <v>0</v>
      </c>
      <c r="FJ127" s="52">
        <f t="shared" si="233"/>
        <v>14.285714285714285</v>
      </c>
      <c r="FK127" s="52">
        <f t="shared" si="234"/>
        <v>14.000000000000002</v>
      </c>
      <c r="FL127" s="52">
        <f t="shared" si="235"/>
        <v>2.1621621621621623</v>
      </c>
      <c r="FM127" s="52">
        <f t="shared" si="236"/>
        <v>0</v>
      </c>
      <c r="FN127" s="52">
        <f t="shared" si="237"/>
        <v>0</v>
      </c>
      <c r="FO127" s="52">
        <f t="shared" si="238"/>
        <v>40.816326530612244</v>
      </c>
      <c r="FP127" s="52">
        <f t="shared" si="239"/>
        <v>34</v>
      </c>
      <c r="FQ127" s="52">
        <f t="shared" si="240"/>
        <v>38.378378378378379</v>
      </c>
      <c r="FR127" s="52">
        <v>0</v>
      </c>
      <c r="FS127" s="52">
        <v>0</v>
      </c>
      <c r="FT127" s="52">
        <v>9</v>
      </c>
      <c r="FU127" s="52">
        <v>3</v>
      </c>
      <c r="FV127" s="52">
        <v>6</v>
      </c>
      <c r="FW127" s="52">
        <v>30</v>
      </c>
      <c r="FX127" s="52">
        <v>0</v>
      </c>
      <c r="FY127" s="52">
        <v>72</v>
      </c>
      <c r="FZ127" s="52">
        <v>100</v>
      </c>
      <c r="GA127" s="52">
        <v>413</v>
      </c>
      <c r="GB127" s="52">
        <f t="shared" si="241"/>
        <v>0</v>
      </c>
      <c r="GC127" s="52">
        <f t="shared" si="242"/>
        <v>0</v>
      </c>
      <c r="GD127" s="52">
        <f t="shared" si="243"/>
        <v>12.5</v>
      </c>
      <c r="GE127" s="52">
        <f t="shared" si="244"/>
        <v>3</v>
      </c>
      <c r="GF127" s="52">
        <f t="shared" si="245"/>
        <v>1.4527845036319613</v>
      </c>
      <c r="GG127" s="52">
        <v>1</v>
      </c>
      <c r="GH127" s="52">
        <v>0</v>
      </c>
      <c r="GI127" s="52">
        <v>2</v>
      </c>
      <c r="GJ127" s="52">
        <v>0</v>
      </c>
      <c r="GK127" s="52">
        <v>0</v>
      </c>
      <c r="GL127" s="52">
        <v>9249</v>
      </c>
      <c r="GM127" s="52">
        <v>9436</v>
      </c>
      <c r="GN127" s="52">
        <v>10546</v>
      </c>
      <c r="GO127" s="52">
        <v>10587</v>
      </c>
      <c r="GP127" s="52">
        <v>10626</v>
      </c>
      <c r="GQ127" s="52">
        <f t="shared" si="246"/>
        <v>1.0811979673478214</v>
      </c>
      <c r="GR127" s="52">
        <f t="shared" si="247"/>
        <v>0</v>
      </c>
      <c r="GS127" s="52">
        <f t="shared" si="248"/>
        <v>1.8964536317087046</v>
      </c>
      <c r="GT127" s="52">
        <f t="shared" si="249"/>
        <v>0</v>
      </c>
      <c r="GU127" s="52">
        <f t="shared" si="250"/>
        <v>0</v>
      </c>
      <c r="GV127" s="52">
        <v>0</v>
      </c>
      <c r="GW127" s="52">
        <v>0</v>
      </c>
      <c r="GX127" s="52">
        <v>0</v>
      </c>
      <c r="GY127" s="52">
        <v>0</v>
      </c>
      <c r="GZ127" s="52">
        <v>1</v>
      </c>
      <c r="HA127" s="52">
        <f t="shared" si="251"/>
        <v>0</v>
      </c>
      <c r="HB127" s="52">
        <f t="shared" si="252"/>
        <v>0</v>
      </c>
      <c r="HC127" s="52">
        <f t="shared" si="253"/>
        <v>0</v>
      </c>
      <c r="HD127" s="52">
        <f t="shared" si="254"/>
        <v>0</v>
      </c>
      <c r="HE127" s="52">
        <f t="shared" si="255"/>
        <v>0.24213075060532688</v>
      </c>
      <c r="HF127" s="54">
        <v>155</v>
      </c>
      <c r="HG127" s="54">
        <v>115</v>
      </c>
      <c r="HH127" s="54">
        <v>158</v>
      </c>
      <c r="HI127" s="54">
        <v>124</v>
      </c>
      <c r="HJ127" s="54">
        <v>280</v>
      </c>
      <c r="HK127" s="54">
        <v>1273</v>
      </c>
      <c r="HL127" s="54">
        <v>1149</v>
      </c>
      <c r="HM127" s="54">
        <v>1381</v>
      </c>
      <c r="HN127" s="54">
        <v>1313</v>
      </c>
      <c r="HO127" s="54">
        <v>1672</v>
      </c>
      <c r="HP127" s="52">
        <f t="shared" si="256"/>
        <v>12.175962293794187</v>
      </c>
      <c r="HQ127" s="52">
        <f t="shared" si="257"/>
        <v>10.008703220191471</v>
      </c>
      <c r="HR127" s="52">
        <f t="shared" si="258"/>
        <v>11.440984793627806</v>
      </c>
      <c r="HS127" s="52">
        <f t="shared" si="259"/>
        <v>9.4440213252094445</v>
      </c>
      <c r="HT127" s="52">
        <f t="shared" si="260"/>
        <v>16.746411483253588</v>
      </c>
    </row>
    <row r="128" spans="1:228" ht="15.75" thickBot="1">
      <c r="A128" s="43">
        <v>260960</v>
      </c>
      <c r="B128" s="43" t="s">
        <v>9</v>
      </c>
      <c r="C128" s="47">
        <v>2601</v>
      </c>
      <c r="D128" s="63">
        <v>37414.666666666664</v>
      </c>
      <c r="E128" s="63">
        <v>38092.666666666664</v>
      </c>
      <c r="F128" s="63">
        <v>36719</v>
      </c>
      <c r="G128" s="63">
        <v>36792</v>
      </c>
      <c r="H128" s="63">
        <v>36863.333333333336</v>
      </c>
      <c r="I128" s="63">
        <v>41283</v>
      </c>
      <c r="J128" s="63">
        <v>3759</v>
      </c>
      <c r="K128" s="63">
        <v>41853</v>
      </c>
      <c r="L128" s="63">
        <v>33901</v>
      </c>
      <c r="M128" s="63">
        <v>34793</v>
      </c>
      <c r="N128" s="63">
        <v>387494</v>
      </c>
      <c r="O128" s="63">
        <v>394850</v>
      </c>
      <c r="P128" s="63">
        <v>397268</v>
      </c>
      <c r="Q128" s="63">
        <v>377779</v>
      </c>
      <c r="R128" s="63">
        <v>378538</v>
      </c>
      <c r="S128" s="64">
        <v>13527</v>
      </c>
      <c r="T128" s="64">
        <v>13224</v>
      </c>
      <c r="U128" s="64">
        <v>13020</v>
      </c>
      <c r="V128" s="64">
        <v>14913</v>
      </c>
      <c r="W128" s="64">
        <v>15813</v>
      </c>
      <c r="X128" s="52">
        <f t="shared" si="181"/>
        <v>0.3615427105235024</v>
      </c>
      <c r="Y128" s="52">
        <f t="shared" si="182"/>
        <v>0.34715343285671785</v>
      </c>
      <c r="Z128" s="52">
        <f t="shared" si="183"/>
        <v>0.35458481984803508</v>
      </c>
      <c r="AA128" s="52">
        <f t="shared" si="184"/>
        <v>0.40533268101761255</v>
      </c>
      <c r="AB128" s="52">
        <f t="shared" si="185"/>
        <v>0.42896283569943028</v>
      </c>
      <c r="AC128" s="52">
        <v>40494</v>
      </c>
      <c r="AD128" s="52">
        <v>3740</v>
      </c>
      <c r="AE128" s="52">
        <v>41091</v>
      </c>
      <c r="AF128" s="52">
        <v>33056</v>
      </c>
      <c r="AG128" s="61">
        <v>33956</v>
      </c>
      <c r="AH128" s="52">
        <f t="shared" si="186"/>
        <v>98.088801685923983</v>
      </c>
      <c r="AI128" s="52">
        <f t="shared" si="187"/>
        <v>99.494546421920731</v>
      </c>
      <c r="AJ128" s="52">
        <f t="shared" si="188"/>
        <v>98.179341982653582</v>
      </c>
      <c r="AK128" s="52">
        <f t="shared" si="189"/>
        <v>97.507448157871451</v>
      </c>
      <c r="AL128" s="52">
        <f t="shared" si="190"/>
        <v>97.594343689822665</v>
      </c>
      <c r="AM128" s="52">
        <v>62268</v>
      </c>
      <c r="AN128" s="52">
        <v>64407</v>
      </c>
      <c r="AO128" s="52">
        <v>50336</v>
      </c>
      <c r="AP128" s="52">
        <v>34565</v>
      </c>
      <c r="AQ128" s="61">
        <v>35253</v>
      </c>
      <c r="AR128" s="52">
        <f t="shared" si="191"/>
        <v>16.069410106995203</v>
      </c>
      <c r="AS128" s="52">
        <f t="shared" si="192"/>
        <v>16.311763960997848</v>
      </c>
      <c r="AT128" s="52">
        <f t="shared" si="193"/>
        <v>12.670539786743456</v>
      </c>
      <c r="AU128" s="52">
        <f t="shared" si="194"/>
        <v>9.1495292221113402</v>
      </c>
      <c r="AV128" s="52">
        <f t="shared" si="195"/>
        <v>9.3129355573284585</v>
      </c>
      <c r="AW128" s="52">
        <v>875974</v>
      </c>
      <c r="AX128" s="52">
        <v>919518</v>
      </c>
      <c r="AY128" s="52">
        <v>960766</v>
      </c>
      <c r="AZ128" s="52">
        <v>842134</v>
      </c>
      <c r="BA128" s="61">
        <v>858285</v>
      </c>
      <c r="BB128" s="52">
        <v>726754</v>
      </c>
      <c r="BC128" s="52">
        <v>776495</v>
      </c>
      <c r="BD128" s="52">
        <v>806863</v>
      </c>
      <c r="BE128" s="52">
        <v>689130</v>
      </c>
      <c r="BF128" s="61">
        <v>705331</v>
      </c>
      <c r="BG128" s="52">
        <f t="shared" si="196"/>
        <v>0.82965247826990296</v>
      </c>
      <c r="BH128" s="52">
        <f t="shared" si="197"/>
        <v>0.84445872728973226</v>
      </c>
      <c r="BI128" s="52">
        <f t="shared" si="198"/>
        <v>0.83981219152218123</v>
      </c>
      <c r="BJ128" s="52">
        <f t="shared" si="199"/>
        <v>0.81831395003645502</v>
      </c>
      <c r="BK128" s="52">
        <f t="shared" si="200"/>
        <v>0.82179112998596038</v>
      </c>
      <c r="BL128" s="52">
        <v>6020</v>
      </c>
      <c r="BM128" s="52">
        <v>6155</v>
      </c>
      <c r="BN128" s="52">
        <v>6015</v>
      </c>
      <c r="BO128" s="52">
        <v>6000</v>
      </c>
      <c r="BP128" s="61">
        <v>6008</v>
      </c>
      <c r="BQ128" s="52">
        <v>3018</v>
      </c>
      <c r="BR128" s="52">
        <v>3104</v>
      </c>
      <c r="BS128" s="52">
        <v>3118</v>
      </c>
      <c r="BT128" s="52">
        <v>3172</v>
      </c>
      <c r="BU128" s="61">
        <v>3153</v>
      </c>
      <c r="BV128" s="52">
        <f t="shared" si="201"/>
        <v>50.132890365448503</v>
      </c>
      <c r="BW128" s="52">
        <f t="shared" si="202"/>
        <v>50.430544272948822</v>
      </c>
      <c r="BX128" s="52">
        <f t="shared" si="203"/>
        <v>51.837073981712386</v>
      </c>
      <c r="BY128" s="52">
        <f t="shared" si="204"/>
        <v>52.86666666666666</v>
      </c>
      <c r="BZ128" s="52">
        <f t="shared" si="205"/>
        <v>52.480026631158459</v>
      </c>
      <c r="CA128" s="52">
        <v>567</v>
      </c>
      <c r="CB128" s="52">
        <v>560</v>
      </c>
      <c r="CC128" s="52">
        <v>540</v>
      </c>
      <c r="CD128" s="52">
        <v>498</v>
      </c>
      <c r="CE128" s="61">
        <v>525</v>
      </c>
      <c r="CF128" s="52">
        <f t="shared" si="206"/>
        <v>9.4186046511627897</v>
      </c>
      <c r="CG128" s="52">
        <f t="shared" si="207"/>
        <v>9.0982940698619004</v>
      </c>
      <c r="CH128" s="52">
        <f t="shared" si="208"/>
        <v>8.9775561097256862</v>
      </c>
      <c r="CI128" s="52">
        <f t="shared" si="209"/>
        <v>8.3000000000000007</v>
      </c>
      <c r="CJ128" s="52">
        <f t="shared" si="210"/>
        <v>8.7383488681757662</v>
      </c>
      <c r="CK128" s="52">
        <v>66343</v>
      </c>
      <c r="CL128" s="52">
        <v>73212</v>
      </c>
      <c r="CM128" s="52">
        <v>79192</v>
      </c>
      <c r="CN128" s="52">
        <v>69765</v>
      </c>
      <c r="CO128" s="61">
        <v>74451</v>
      </c>
      <c r="CP128" s="52">
        <v>58375</v>
      </c>
      <c r="CQ128" s="52">
        <v>66055</v>
      </c>
      <c r="CR128" s="52">
        <v>69706</v>
      </c>
      <c r="CS128" s="52">
        <v>60732</v>
      </c>
      <c r="CT128" s="61">
        <v>66432</v>
      </c>
      <c r="CU128" s="52">
        <f t="shared" si="211"/>
        <v>87.98968994468143</v>
      </c>
      <c r="CV128" s="52">
        <f t="shared" si="212"/>
        <v>90.224280172649301</v>
      </c>
      <c r="CW128" s="52">
        <f t="shared" si="213"/>
        <v>88.021517324982327</v>
      </c>
      <c r="CX128" s="52">
        <f t="shared" si="214"/>
        <v>87.052246828638999</v>
      </c>
      <c r="CY128" s="52">
        <f t="shared" si="215"/>
        <v>89.229157432405202</v>
      </c>
      <c r="CZ128" s="52">
        <v>264302</v>
      </c>
      <c r="DA128" s="52">
        <v>278641</v>
      </c>
      <c r="DB128" s="52">
        <v>289468</v>
      </c>
      <c r="DC128" s="52">
        <v>248687</v>
      </c>
      <c r="DD128" s="61">
        <v>261371</v>
      </c>
      <c r="DE128" s="52">
        <v>217227</v>
      </c>
      <c r="DF128" s="52">
        <v>236919</v>
      </c>
      <c r="DG128" s="52">
        <v>246964</v>
      </c>
      <c r="DH128" s="52">
        <v>209868</v>
      </c>
      <c r="DI128" s="61">
        <v>219110</v>
      </c>
      <c r="DJ128" s="52">
        <f t="shared" si="216"/>
        <v>82.188935384522253</v>
      </c>
      <c r="DK128" s="52">
        <f t="shared" si="217"/>
        <v>85.026611302715679</v>
      </c>
      <c r="DL128" s="52">
        <f t="shared" si="218"/>
        <v>85.316511669683692</v>
      </c>
      <c r="DM128" s="52">
        <f t="shared" si="219"/>
        <v>84.390418477845643</v>
      </c>
      <c r="DN128" s="52">
        <f t="shared" si="220"/>
        <v>83.831029456213585</v>
      </c>
      <c r="DO128" s="52">
        <v>13221</v>
      </c>
      <c r="DP128" s="52">
        <v>13723</v>
      </c>
      <c r="DQ128" s="52">
        <v>13407</v>
      </c>
      <c r="DR128" s="52">
        <v>10524</v>
      </c>
      <c r="DS128" s="52">
        <v>10956</v>
      </c>
      <c r="DT128" s="52">
        <v>8447</v>
      </c>
      <c r="DU128" s="52">
        <v>8608</v>
      </c>
      <c r="DV128" s="52">
        <v>8341</v>
      </c>
      <c r="DW128" s="52">
        <v>6455</v>
      </c>
      <c r="DX128" s="52">
        <v>6539</v>
      </c>
      <c r="DY128" s="52">
        <f t="shared" si="221"/>
        <v>63.890779819983358</v>
      </c>
      <c r="DZ128" s="52">
        <f t="shared" si="222"/>
        <v>62.726809006776939</v>
      </c>
      <c r="EA128" s="52">
        <f t="shared" si="223"/>
        <v>62.213768926680089</v>
      </c>
      <c r="EB128" s="52">
        <f t="shared" si="224"/>
        <v>61.335993918662105</v>
      </c>
      <c r="EC128" s="52">
        <f t="shared" si="225"/>
        <v>59.684191310697329</v>
      </c>
      <c r="ED128" s="52">
        <v>87254</v>
      </c>
      <c r="EE128" s="52">
        <v>88220</v>
      </c>
      <c r="EF128" s="52">
        <v>87004</v>
      </c>
      <c r="EG128" s="52">
        <v>70373</v>
      </c>
      <c r="EH128" s="52">
        <v>72275</v>
      </c>
      <c r="EI128" s="52">
        <v>975</v>
      </c>
      <c r="EJ128" s="52">
        <v>782</v>
      </c>
      <c r="EK128" s="52">
        <v>752</v>
      </c>
      <c r="EL128" s="52">
        <v>480</v>
      </c>
      <c r="EM128" s="52">
        <v>386</v>
      </c>
      <c r="EN128" s="52">
        <f t="shared" si="226"/>
        <v>1.1174272812707726</v>
      </c>
      <c r="EO128" s="52">
        <f t="shared" si="227"/>
        <v>0.88642031285422807</v>
      </c>
      <c r="EP128" s="52">
        <f t="shared" si="228"/>
        <v>0.86432807687002888</v>
      </c>
      <c r="EQ128" s="52">
        <f t="shared" si="229"/>
        <v>0.68207977491367433</v>
      </c>
      <c r="ER128" s="52">
        <f t="shared" si="230"/>
        <v>0.53407125562089242</v>
      </c>
      <c r="ES128" s="52">
        <v>431</v>
      </c>
      <c r="ET128" s="52">
        <v>400</v>
      </c>
      <c r="EU128" s="52">
        <v>295</v>
      </c>
      <c r="EV128" s="52">
        <v>337</v>
      </c>
      <c r="EW128" s="52">
        <v>573</v>
      </c>
      <c r="EX128" s="52">
        <v>44</v>
      </c>
      <c r="EY128" s="52">
        <v>24</v>
      </c>
      <c r="EZ128" s="52">
        <v>7</v>
      </c>
      <c r="FA128" s="52">
        <v>3</v>
      </c>
      <c r="FB128" s="52">
        <v>17</v>
      </c>
      <c r="FC128" s="52">
        <v>24</v>
      </c>
      <c r="FD128" s="52">
        <v>3</v>
      </c>
      <c r="FE128" s="52">
        <v>3</v>
      </c>
      <c r="FF128" s="52">
        <v>9</v>
      </c>
      <c r="FG128" s="52">
        <v>39</v>
      </c>
      <c r="FH128" s="52">
        <f t="shared" si="231"/>
        <v>10.208816705336426</v>
      </c>
      <c r="FI128" s="52">
        <f t="shared" si="232"/>
        <v>6</v>
      </c>
      <c r="FJ128" s="52">
        <f t="shared" si="233"/>
        <v>2.3728813559322033</v>
      </c>
      <c r="FK128" s="52">
        <f t="shared" si="234"/>
        <v>0.89020771513353114</v>
      </c>
      <c r="FL128" s="52">
        <f t="shared" si="235"/>
        <v>2.9668411867364748</v>
      </c>
      <c r="FM128" s="52">
        <f t="shared" si="236"/>
        <v>5.5684454756380504</v>
      </c>
      <c r="FN128" s="52">
        <f t="shared" si="237"/>
        <v>0.75</v>
      </c>
      <c r="FO128" s="52">
        <f t="shared" si="238"/>
        <v>1.0169491525423728</v>
      </c>
      <c r="FP128" s="52">
        <f t="shared" si="239"/>
        <v>2.6706231454005933</v>
      </c>
      <c r="FQ128" s="52">
        <f t="shared" si="240"/>
        <v>6.8062827225130889</v>
      </c>
      <c r="FR128" s="52">
        <v>8</v>
      </c>
      <c r="FS128" s="52">
        <v>12</v>
      </c>
      <c r="FT128" s="52">
        <v>10</v>
      </c>
      <c r="FU128" s="52">
        <v>0</v>
      </c>
      <c r="FV128" s="52">
        <v>2</v>
      </c>
      <c r="FW128" s="52">
        <v>3547</v>
      </c>
      <c r="FX128" s="52">
        <v>3928</v>
      </c>
      <c r="FY128" s="52">
        <v>3687</v>
      </c>
      <c r="FZ128" s="52">
        <v>2937</v>
      </c>
      <c r="GA128" s="52">
        <v>3224</v>
      </c>
      <c r="GB128" s="52">
        <f t="shared" si="241"/>
        <v>0.22554271215111363</v>
      </c>
      <c r="GC128" s="52">
        <f t="shared" si="242"/>
        <v>0.30549898167006106</v>
      </c>
      <c r="GD128" s="52">
        <f t="shared" si="243"/>
        <v>0.27122321670735017</v>
      </c>
      <c r="GE128" s="52">
        <f t="shared" si="244"/>
        <v>0</v>
      </c>
      <c r="GF128" s="52">
        <f t="shared" si="245"/>
        <v>6.2034739454094295E-2</v>
      </c>
      <c r="GG128" s="52">
        <v>1</v>
      </c>
      <c r="GH128" s="52">
        <v>0</v>
      </c>
      <c r="GI128" s="52">
        <v>0</v>
      </c>
      <c r="GJ128" s="52">
        <v>0</v>
      </c>
      <c r="GK128" s="52">
        <v>4</v>
      </c>
      <c r="GL128" s="52">
        <v>128704</v>
      </c>
      <c r="GM128" s="52">
        <v>131696</v>
      </c>
      <c r="GN128" s="52">
        <v>135936</v>
      </c>
      <c r="GO128" s="52">
        <v>136208</v>
      </c>
      <c r="GP128" s="52">
        <v>136472</v>
      </c>
      <c r="GQ128" s="52">
        <f t="shared" si="246"/>
        <v>7.7697662854301339E-2</v>
      </c>
      <c r="GR128" s="52">
        <f t="shared" si="247"/>
        <v>0</v>
      </c>
      <c r="GS128" s="52">
        <f t="shared" si="248"/>
        <v>0</v>
      </c>
      <c r="GT128" s="52">
        <f t="shared" si="249"/>
        <v>0</v>
      </c>
      <c r="GU128" s="52">
        <f t="shared" si="250"/>
        <v>0.29310041620259103</v>
      </c>
      <c r="GV128" s="52">
        <v>0</v>
      </c>
      <c r="GW128" s="52">
        <v>0</v>
      </c>
      <c r="GX128" s="52">
        <v>0</v>
      </c>
      <c r="GY128" s="52">
        <v>0</v>
      </c>
      <c r="GZ128" s="52">
        <v>0</v>
      </c>
      <c r="HA128" s="52">
        <f t="shared" si="251"/>
        <v>0</v>
      </c>
      <c r="HB128" s="52">
        <f t="shared" si="252"/>
        <v>0</v>
      </c>
      <c r="HC128" s="52">
        <f t="shared" si="253"/>
        <v>0</v>
      </c>
      <c r="HD128" s="52">
        <f t="shared" si="254"/>
        <v>0</v>
      </c>
      <c r="HE128" s="52">
        <f t="shared" si="255"/>
        <v>0</v>
      </c>
      <c r="HF128" s="54">
        <v>3679</v>
      </c>
      <c r="HG128" s="54">
        <v>3378</v>
      </c>
      <c r="HH128" s="54">
        <v>3121</v>
      </c>
      <c r="HI128" s="54">
        <v>3365</v>
      </c>
      <c r="HJ128" s="54">
        <v>3598</v>
      </c>
      <c r="HK128" s="54">
        <v>24208</v>
      </c>
      <c r="HL128" s="54">
        <v>23592</v>
      </c>
      <c r="HM128" s="54">
        <v>24801</v>
      </c>
      <c r="HN128" s="54">
        <v>24623</v>
      </c>
      <c r="HO128" s="54">
        <v>24600</v>
      </c>
      <c r="HP128" s="52">
        <f t="shared" si="256"/>
        <v>15.197455386649041</v>
      </c>
      <c r="HQ128" s="52">
        <f t="shared" si="257"/>
        <v>14.318413021363174</v>
      </c>
      <c r="HR128" s="52">
        <f t="shared" si="258"/>
        <v>12.584169993145439</v>
      </c>
      <c r="HS128" s="52">
        <f t="shared" si="259"/>
        <v>13.666084555090768</v>
      </c>
      <c r="HT128" s="52">
        <f t="shared" si="260"/>
        <v>14.626016260162602</v>
      </c>
    </row>
    <row r="129" spans="1:228" ht="15.75" thickBot="1">
      <c r="A129" s="43">
        <v>260970</v>
      </c>
      <c r="B129" s="43" t="s">
        <v>789</v>
      </c>
      <c r="C129" s="47">
        <v>2602</v>
      </c>
      <c r="D129" s="63">
        <v>1585.6666666666667</v>
      </c>
      <c r="E129" s="63">
        <v>1611.6666666666667</v>
      </c>
      <c r="F129" s="63">
        <v>1743.6666666666667</v>
      </c>
      <c r="G129" s="63">
        <v>1748.6666666666667</v>
      </c>
      <c r="H129" s="63">
        <v>1752.6666666666667</v>
      </c>
      <c r="I129" s="63">
        <v>2969</v>
      </c>
      <c r="J129" s="63">
        <v>2091</v>
      </c>
      <c r="K129" s="63">
        <v>3747</v>
      </c>
      <c r="L129" s="63">
        <v>3476</v>
      </c>
      <c r="M129" s="63">
        <v>3386</v>
      </c>
      <c r="N129" s="63">
        <v>23409</v>
      </c>
      <c r="O129" s="63">
        <v>22244</v>
      </c>
      <c r="P129" s="63">
        <v>22239</v>
      </c>
      <c r="Q129" s="63">
        <v>22878</v>
      </c>
      <c r="R129" s="63">
        <v>22938</v>
      </c>
      <c r="S129" s="64">
        <v>1144</v>
      </c>
      <c r="T129" s="64">
        <v>1236</v>
      </c>
      <c r="U129" s="64">
        <v>1258</v>
      </c>
      <c r="V129" s="64">
        <v>1285</v>
      </c>
      <c r="W129" s="64">
        <v>1141</v>
      </c>
      <c r="X129" s="52">
        <f t="shared" si="181"/>
        <v>0.72146310700021021</v>
      </c>
      <c r="Y129" s="52">
        <f t="shared" si="182"/>
        <v>0.76690796277145812</v>
      </c>
      <c r="Z129" s="52">
        <f t="shared" si="183"/>
        <v>0.72146817052188872</v>
      </c>
      <c r="AA129" s="52">
        <f t="shared" si="184"/>
        <v>0.73484559664506288</v>
      </c>
      <c r="AB129" s="52">
        <f t="shared" si="185"/>
        <v>0.65100798782807145</v>
      </c>
      <c r="AC129" s="52">
        <v>2963</v>
      </c>
      <c r="AD129" s="52">
        <v>2047</v>
      </c>
      <c r="AE129" s="52">
        <v>3713</v>
      </c>
      <c r="AF129" s="52">
        <v>3438</v>
      </c>
      <c r="AG129" s="61">
        <v>3371</v>
      </c>
      <c r="AH129" s="52">
        <f t="shared" si="186"/>
        <v>99.7979117547996</v>
      </c>
      <c r="AI129" s="52">
        <f t="shared" si="187"/>
        <v>97.895743663318996</v>
      </c>
      <c r="AJ129" s="52">
        <f t="shared" si="188"/>
        <v>99.092607419268745</v>
      </c>
      <c r="AK129" s="52">
        <f t="shared" si="189"/>
        <v>98.906789413118517</v>
      </c>
      <c r="AL129" s="52">
        <f t="shared" si="190"/>
        <v>99.556999409332548</v>
      </c>
      <c r="AM129" s="52">
        <v>3977</v>
      </c>
      <c r="AN129" s="52">
        <v>5179</v>
      </c>
      <c r="AO129" s="52">
        <v>5477</v>
      </c>
      <c r="AP129" s="52">
        <v>6248</v>
      </c>
      <c r="AQ129" s="61">
        <v>6861</v>
      </c>
      <c r="AR129" s="52">
        <f t="shared" si="191"/>
        <v>16.989192191037635</v>
      </c>
      <c r="AS129" s="52">
        <f t="shared" si="192"/>
        <v>23.282682970688725</v>
      </c>
      <c r="AT129" s="52">
        <f t="shared" si="193"/>
        <v>24.627905931022077</v>
      </c>
      <c r="AU129" s="52">
        <f t="shared" si="194"/>
        <v>27.310079552408428</v>
      </c>
      <c r="AV129" s="52">
        <f t="shared" si="195"/>
        <v>29.911064608945853</v>
      </c>
      <c r="AW129" s="52">
        <v>62036</v>
      </c>
      <c r="AX129" s="52">
        <v>74642</v>
      </c>
      <c r="AY129" s="52">
        <v>75358</v>
      </c>
      <c r="AZ129" s="52">
        <v>74848</v>
      </c>
      <c r="BA129" s="61">
        <v>76954</v>
      </c>
      <c r="BB129" s="52">
        <v>81896</v>
      </c>
      <c r="BC129" s="52">
        <v>97059</v>
      </c>
      <c r="BD129" s="52">
        <v>99593</v>
      </c>
      <c r="BE129" s="52">
        <v>98389</v>
      </c>
      <c r="BF129" s="61">
        <v>103911</v>
      </c>
      <c r="BG129" s="52">
        <f t="shared" si="196"/>
        <v>1.3201366948223612</v>
      </c>
      <c r="BH129" s="52">
        <f t="shared" si="197"/>
        <v>1.3003268937059564</v>
      </c>
      <c r="BI129" s="52">
        <f t="shared" si="198"/>
        <v>1.3215982377451632</v>
      </c>
      <c r="BJ129" s="52">
        <f t="shared" si="199"/>
        <v>1.3145174219752032</v>
      </c>
      <c r="BK129" s="52">
        <f t="shared" si="200"/>
        <v>1.3503001793279101</v>
      </c>
      <c r="BL129" s="52">
        <v>308</v>
      </c>
      <c r="BM129" s="52">
        <v>322</v>
      </c>
      <c r="BN129" s="52">
        <v>295</v>
      </c>
      <c r="BO129" s="52">
        <v>313</v>
      </c>
      <c r="BP129" s="61">
        <v>284</v>
      </c>
      <c r="BQ129" s="52">
        <v>169</v>
      </c>
      <c r="BR129" s="52">
        <v>177</v>
      </c>
      <c r="BS129" s="52">
        <v>178</v>
      </c>
      <c r="BT129" s="52">
        <v>203</v>
      </c>
      <c r="BU129" s="61">
        <v>184</v>
      </c>
      <c r="BV129" s="52">
        <f t="shared" si="201"/>
        <v>54.870129870129873</v>
      </c>
      <c r="BW129" s="52">
        <f t="shared" si="202"/>
        <v>54.968944099378881</v>
      </c>
      <c r="BX129" s="52">
        <f t="shared" si="203"/>
        <v>60.33898305084746</v>
      </c>
      <c r="BY129" s="52">
        <f t="shared" si="204"/>
        <v>64.856230031948883</v>
      </c>
      <c r="BZ129" s="52">
        <f t="shared" si="205"/>
        <v>64.788732394366207</v>
      </c>
      <c r="CA129" s="52">
        <v>15</v>
      </c>
      <c r="CB129" s="52">
        <v>13</v>
      </c>
      <c r="CC129" s="52">
        <v>14</v>
      </c>
      <c r="CD129" s="52">
        <v>16</v>
      </c>
      <c r="CE129" s="61">
        <v>18</v>
      </c>
      <c r="CF129" s="52">
        <f t="shared" si="206"/>
        <v>4.8701298701298708</v>
      </c>
      <c r="CG129" s="52">
        <f t="shared" si="207"/>
        <v>4.0372670807453419</v>
      </c>
      <c r="CH129" s="52">
        <f t="shared" si="208"/>
        <v>4.7457627118644066</v>
      </c>
      <c r="CI129" s="52">
        <f t="shared" si="209"/>
        <v>5.1118210862619806</v>
      </c>
      <c r="CJ129" s="52">
        <f t="shared" si="210"/>
        <v>6.3380281690140841</v>
      </c>
      <c r="CK129" s="52">
        <v>3765</v>
      </c>
      <c r="CL129" s="52">
        <v>5001</v>
      </c>
      <c r="CM129" s="52">
        <v>5385</v>
      </c>
      <c r="CN129" s="52">
        <v>5909</v>
      </c>
      <c r="CO129" s="61">
        <v>6468</v>
      </c>
      <c r="CP129" s="52">
        <v>3763</v>
      </c>
      <c r="CQ129" s="52">
        <v>4997</v>
      </c>
      <c r="CR129" s="52">
        <v>5384</v>
      </c>
      <c r="CS129" s="52">
        <v>5909</v>
      </c>
      <c r="CT129" s="61">
        <v>6340</v>
      </c>
      <c r="CU129" s="52">
        <f t="shared" si="211"/>
        <v>99.946879150066408</v>
      </c>
      <c r="CV129" s="52">
        <f t="shared" si="212"/>
        <v>99.920015996800643</v>
      </c>
      <c r="CW129" s="52">
        <f t="shared" si="213"/>
        <v>99.981429897864444</v>
      </c>
      <c r="CX129" s="52">
        <f t="shared" si="214"/>
        <v>100</v>
      </c>
      <c r="CY129" s="52">
        <f t="shared" si="215"/>
        <v>98.021026592455158</v>
      </c>
      <c r="CZ129" s="52">
        <v>23227</v>
      </c>
      <c r="DA129" s="52">
        <v>29249</v>
      </c>
      <c r="DB129" s="52">
        <v>30303</v>
      </c>
      <c r="DC129" s="52">
        <v>30530</v>
      </c>
      <c r="DD129" s="61">
        <v>30667</v>
      </c>
      <c r="DE129" s="52">
        <v>22952</v>
      </c>
      <c r="DF129" s="52">
        <v>28961</v>
      </c>
      <c r="DG129" s="52">
        <v>30135</v>
      </c>
      <c r="DH129" s="52">
        <v>30460</v>
      </c>
      <c r="DI129" s="61">
        <v>29920</v>
      </c>
      <c r="DJ129" s="52">
        <f t="shared" si="216"/>
        <v>98.816033064967485</v>
      </c>
      <c r="DK129" s="52">
        <f t="shared" si="217"/>
        <v>99.0153509521693</v>
      </c>
      <c r="DL129" s="52">
        <f t="shared" si="218"/>
        <v>99.445599445599441</v>
      </c>
      <c r="DM129" s="52">
        <f t="shared" si="219"/>
        <v>99.770717327219131</v>
      </c>
      <c r="DN129" s="52">
        <f t="shared" si="220"/>
        <v>97.564156911337918</v>
      </c>
      <c r="DO129" s="52">
        <v>970</v>
      </c>
      <c r="DP129" s="52">
        <v>1251</v>
      </c>
      <c r="DQ129" s="52">
        <v>1234</v>
      </c>
      <c r="DR129" s="52">
        <v>1155</v>
      </c>
      <c r="DS129" s="52">
        <v>1069</v>
      </c>
      <c r="DT129" s="52">
        <v>744</v>
      </c>
      <c r="DU129" s="52">
        <v>925</v>
      </c>
      <c r="DV129" s="52">
        <v>929</v>
      </c>
      <c r="DW129" s="52">
        <v>859</v>
      </c>
      <c r="DX129" s="52">
        <v>777</v>
      </c>
      <c r="DY129" s="52">
        <f t="shared" si="221"/>
        <v>76.701030927835063</v>
      </c>
      <c r="DZ129" s="52">
        <f t="shared" si="222"/>
        <v>73.940847322142289</v>
      </c>
      <c r="EA129" s="52">
        <f t="shared" si="223"/>
        <v>75.283630470016206</v>
      </c>
      <c r="EB129" s="52">
        <f t="shared" si="224"/>
        <v>74.372294372294363</v>
      </c>
      <c r="EC129" s="52">
        <f t="shared" si="225"/>
        <v>72.684752104770809</v>
      </c>
      <c r="ED129" s="52">
        <v>6485</v>
      </c>
      <c r="EE129" s="52">
        <v>7436</v>
      </c>
      <c r="EF129" s="52">
        <v>7336</v>
      </c>
      <c r="EG129" s="52">
        <v>7154</v>
      </c>
      <c r="EH129" s="52">
        <v>6883</v>
      </c>
      <c r="EI129" s="52">
        <v>29</v>
      </c>
      <c r="EJ129" s="52">
        <v>43</v>
      </c>
      <c r="EK129" s="52">
        <v>67</v>
      </c>
      <c r="EL129" s="52">
        <v>23</v>
      </c>
      <c r="EM129" s="52">
        <v>15</v>
      </c>
      <c r="EN129" s="52">
        <f t="shared" si="226"/>
        <v>0.4471858134155744</v>
      </c>
      <c r="EO129" s="52">
        <f t="shared" si="227"/>
        <v>0.57826788596019363</v>
      </c>
      <c r="EP129" s="52">
        <f t="shared" si="228"/>
        <v>0.91330425299890949</v>
      </c>
      <c r="EQ129" s="52">
        <f t="shared" si="229"/>
        <v>0.32149846239865809</v>
      </c>
      <c r="ER129" s="52">
        <f t="shared" si="230"/>
        <v>0.21792822896992592</v>
      </c>
      <c r="ES129" s="52">
        <v>75</v>
      </c>
      <c r="ET129" s="52">
        <v>56</v>
      </c>
      <c r="EU129" s="52">
        <v>42</v>
      </c>
      <c r="EV129" s="52">
        <v>55</v>
      </c>
      <c r="EW129" s="52">
        <v>36</v>
      </c>
      <c r="EX129" s="52">
        <v>32</v>
      </c>
      <c r="EY129" s="52">
        <v>6</v>
      </c>
      <c r="EZ129" s="52">
        <v>8</v>
      </c>
      <c r="FA129" s="52">
        <v>11</v>
      </c>
      <c r="FB129" s="52">
        <v>6</v>
      </c>
      <c r="FC129" s="52">
        <v>27</v>
      </c>
      <c r="FD129" s="52">
        <v>12</v>
      </c>
      <c r="FE129" s="52">
        <v>6</v>
      </c>
      <c r="FF129" s="52">
        <v>11</v>
      </c>
      <c r="FG129" s="52">
        <v>8</v>
      </c>
      <c r="FH129" s="52">
        <f t="shared" si="231"/>
        <v>42.666666666666671</v>
      </c>
      <c r="FI129" s="52">
        <f t="shared" si="232"/>
        <v>10.714285714285714</v>
      </c>
      <c r="FJ129" s="52">
        <f t="shared" si="233"/>
        <v>19.047619047619047</v>
      </c>
      <c r="FK129" s="52">
        <f t="shared" si="234"/>
        <v>20</v>
      </c>
      <c r="FL129" s="52">
        <f t="shared" si="235"/>
        <v>16.666666666666664</v>
      </c>
      <c r="FM129" s="52">
        <f t="shared" si="236"/>
        <v>36</v>
      </c>
      <c r="FN129" s="52">
        <f t="shared" si="237"/>
        <v>21.428571428571427</v>
      </c>
      <c r="FO129" s="52">
        <f t="shared" si="238"/>
        <v>14.285714285714285</v>
      </c>
      <c r="FP129" s="52">
        <f t="shared" si="239"/>
        <v>20</v>
      </c>
      <c r="FQ129" s="52">
        <f t="shared" si="240"/>
        <v>22.222222222222221</v>
      </c>
      <c r="FR129" s="52">
        <v>7</v>
      </c>
      <c r="FS129" s="52">
        <v>14</v>
      </c>
      <c r="FT129" s="52">
        <v>3</v>
      </c>
      <c r="FU129" s="52">
        <v>6</v>
      </c>
      <c r="FV129" s="52">
        <v>7</v>
      </c>
      <c r="FW129" s="52">
        <v>215</v>
      </c>
      <c r="FX129" s="52">
        <v>169</v>
      </c>
      <c r="FY129" s="52">
        <v>130</v>
      </c>
      <c r="FZ129" s="52">
        <v>227</v>
      </c>
      <c r="GA129" s="52">
        <v>173</v>
      </c>
      <c r="GB129" s="52">
        <f t="shared" si="241"/>
        <v>3.2558139534883721</v>
      </c>
      <c r="GC129" s="52">
        <f t="shared" si="242"/>
        <v>8.2840236686390547</v>
      </c>
      <c r="GD129" s="52">
        <f t="shared" si="243"/>
        <v>2.3076923076923079</v>
      </c>
      <c r="GE129" s="52">
        <f t="shared" si="244"/>
        <v>2.643171806167401</v>
      </c>
      <c r="GF129" s="52">
        <f t="shared" si="245"/>
        <v>4.0462427745664744</v>
      </c>
      <c r="GG129" s="52">
        <v>3</v>
      </c>
      <c r="GH129" s="52">
        <v>0</v>
      </c>
      <c r="GI129" s="52">
        <v>0</v>
      </c>
      <c r="GJ129" s="52">
        <v>0</v>
      </c>
      <c r="GK129" s="52">
        <v>0</v>
      </c>
      <c r="GL129" s="52">
        <v>6785</v>
      </c>
      <c r="GM129" s="52">
        <v>6883</v>
      </c>
      <c r="GN129" s="52">
        <v>7564</v>
      </c>
      <c r="GO129" s="52">
        <v>7585</v>
      </c>
      <c r="GP129" s="52">
        <v>7602</v>
      </c>
      <c r="GQ129" s="52">
        <f t="shared" si="246"/>
        <v>4.421518054532056</v>
      </c>
      <c r="GR129" s="52">
        <f t="shared" si="247"/>
        <v>0</v>
      </c>
      <c r="GS129" s="52">
        <f t="shared" si="248"/>
        <v>0</v>
      </c>
      <c r="GT129" s="52">
        <f t="shared" si="249"/>
        <v>0</v>
      </c>
      <c r="GU129" s="52">
        <f t="shared" si="250"/>
        <v>0</v>
      </c>
      <c r="GV129" s="52">
        <v>0</v>
      </c>
      <c r="GW129" s="52">
        <v>2</v>
      </c>
      <c r="GX129" s="52">
        <v>0</v>
      </c>
      <c r="GY129" s="52">
        <v>2</v>
      </c>
      <c r="GZ129" s="52">
        <v>0</v>
      </c>
      <c r="HA129" s="52">
        <f t="shared" si="251"/>
        <v>0</v>
      </c>
      <c r="HB129" s="52">
        <f t="shared" si="252"/>
        <v>1.1834319526627219</v>
      </c>
      <c r="HC129" s="52">
        <f t="shared" si="253"/>
        <v>0</v>
      </c>
      <c r="HD129" s="52">
        <f t="shared" si="254"/>
        <v>0.88105726872246704</v>
      </c>
      <c r="HE129" s="52">
        <f t="shared" si="255"/>
        <v>0</v>
      </c>
      <c r="HF129" s="54">
        <v>373</v>
      </c>
      <c r="HG129" s="54">
        <v>302</v>
      </c>
      <c r="HH129" s="54">
        <v>244</v>
      </c>
      <c r="HI129" s="54">
        <v>311</v>
      </c>
      <c r="HJ129" s="54">
        <v>286</v>
      </c>
      <c r="HK129" s="54">
        <v>1255</v>
      </c>
      <c r="HL129" s="54">
        <v>1288</v>
      </c>
      <c r="HM129" s="54">
        <v>1113</v>
      </c>
      <c r="HN129" s="54">
        <v>1268</v>
      </c>
      <c r="HO129" s="54">
        <v>1253</v>
      </c>
      <c r="HP129" s="52">
        <f t="shared" si="256"/>
        <v>29.721115537848608</v>
      </c>
      <c r="HQ129" s="52">
        <f t="shared" si="257"/>
        <v>23.447204968944099</v>
      </c>
      <c r="HR129" s="52">
        <f t="shared" si="258"/>
        <v>21.922731356693621</v>
      </c>
      <c r="HS129" s="52">
        <f t="shared" si="259"/>
        <v>24.526813880126184</v>
      </c>
      <c r="HT129" s="52">
        <f t="shared" si="260"/>
        <v>22.825219473264166</v>
      </c>
    </row>
    <row r="130" spans="1:228" ht="15.75" thickBot="1">
      <c r="A130" s="43">
        <v>260980</v>
      </c>
      <c r="B130" s="43" t="s">
        <v>790</v>
      </c>
      <c r="C130" s="47">
        <v>2608</v>
      </c>
      <c r="D130" s="63">
        <v>941</v>
      </c>
      <c r="E130" s="63">
        <v>980.33333333333337</v>
      </c>
      <c r="F130" s="63">
        <v>942.33333333333337</v>
      </c>
      <c r="G130" s="63">
        <v>955.66666666666663</v>
      </c>
      <c r="H130" s="63">
        <v>968</v>
      </c>
      <c r="I130" s="63">
        <v>2309</v>
      </c>
      <c r="J130" s="63">
        <v>11824</v>
      </c>
      <c r="K130" s="63">
        <v>2626</v>
      </c>
      <c r="L130" s="63">
        <v>2637</v>
      </c>
      <c r="M130" s="63">
        <v>2530</v>
      </c>
      <c r="N130" s="63">
        <v>11490</v>
      </c>
      <c r="O130" s="63">
        <v>13968</v>
      </c>
      <c r="P130" s="63">
        <v>14279</v>
      </c>
      <c r="Q130" s="63">
        <v>13180</v>
      </c>
      <c r="R130" s="63">
        <v>13361</v>
      </c>
      <c r="S130" s="64">
        <v>534</v>
      </c>
      <c r="T130" s="64">
        <v>342</v>
      </c>
      <c r="U130" s="64">
        <v>504</v>
      </c>
      <c r="V130" s="64">
        <v>554</v>
      </c>
      <c r="W130" s="64">
        <v>413</v>
      </c>
      <c r="X130" s="52">
        <f t="shared" si="181"/>
        <v>0.56748140276301806</v>
      </c>
      <c r="Y130" s="52">
        <f t="shared" si="182"/>
        <v>0.34886093165589932</v>
      </c>
      <c r="Z130" s="52">
        <f t="shared" si="183"/>
        <v>0.53484258931729745</v>
      </c>
      <c r="AA130" s="52">
        <f t="shared" si="184"/>
        <v>0.57970003487966515</v>
      </c>
      <c r="AB130" s="52">
        <f t="shared" si="185"/>
        <v>0.42665289256198347</v>
      </c>
      <c r="AC130" s="52">
        <v>2219</v>
      </c>
      <c r="AD130" s="52">
        <v>11063</v>
      </c>
      <c r="AE130" s="52">
        <v>2575</v>
      </c>
      <c r="AF130" s="52">
        <v>2554</v>
      </c>
      <c r="AG130" s="61">
        <v>2509</v>
      </c>
      <c r="AH130" s="52">
        <f t="shared" si="186"/>
        <v>96.102208748375915</v>
      </c>
      <c r="AI130" s="52">
        <f t="shared" si="187"/>
        <v>93.563937753721248</v>
      </c>
      <c r="AJ130" s="52">
        <f t="shared" si="188"/>
        <v>98.057882711348057</v>
      </c>
      <c r="AK130" s="52">
        <f t="shared" si="189"/>
        <v>96.852483883200605</v>
      </c>
      <c r="AL130" s="52">
        <f t="shared" si="190"/>
        <v>99.169960474308311</v>
      </c>
      <c r="AM130" s="52">
        <v>181</v>
      </c>
      <c r="AN130" s="52">
        <v>376</v>
      </c>
      <c r="AO130" s="52">
        <v>687</v>
      </c>
      <c r="AP130" s="52">
        <v>152</v>
      </c>
      <c r="AQ130" s="61">
        <v>721</v>
      </c>
      <c r="AR130" s="52">
        <f t="shared" si="191"/>
        <v>1.575282854656223</v>
      </c>
      <c r="AS130" s="52">
        <f t="shared" si="192"/>
        <v>2.6918671248568158</v>
      </c>
      <c r="AT130" s="52">
        <f t="shared" si="193"/>
        <v>4.8112612928076199</v>
      </c>
      <c r="AU130" s="52">
        <f t="shared" si="194"/>
        <v>1.1532625189681336</v>
      </c>
      <c r="AV130" s="52">
        <f t="shared" si="195"/>
        <v>5.3963026719556915</v>
      </c>
      <c r="AW130" s="52">
        <v>31971</v>
      </c>
      <c r="AX130" s="52">
        <v>29774</v>
      </c>
      <c r="AY130" s="52">
        <v>40813</v>
      </c>
      <c r="AZ130" s="52">
        <v>43130</v>
      </c>
      <c r="BA130" s="61">
        <v>42411</v>
      </c>
      <c r="BB130" s="52">
        <v>35964</v>
      </c>
      <c r="BC130" s="52">
        <v>34149</v>
      </c>
      <c r="BD130" s="52">
        <v>44518</v>
      </c>
      <c r="BE130" s="52">
        <v>48159</v>
      </c>
      <c r="BF130" s="61">
        <v>47625</v>
      </c>
      <c r="BG130" s="52">
        <f t="shared" si="196"/>
        <v>1.1248944355822463</v>
      </c>
      <c r="BH130" s="52">
        <f t="shared" si="197"/>
        <v>1.1469402834687983</v>
      </c>
      <c r="BI130" s="52">
        <f t="shared" si="198"/>
        <v>1.0907798985617327</v>
      </c>
      <c r="BJ130" s="52">
        <f t="shared" si="199"/>
        <v>1.116600973800139</v>
      </c>
      <c r="BK130" s="52">
        <f t="shared" si="200"/>
        <v>1.1229398033529037</v>
      </c>
      <c r="BL130" s="52">
        <v>270</v>
      </c>
      <c r="BM130" s="52">
        <v>279</v>
      </c>
      <c r="BN130" s="52">
        <v>244</v>
      </c>
      <c r="BO130" s="52">
        <v>240</v>
      </c>
      <c r="BP130" s="61">
        <v>256</v>
      </c>
      <c r="BQ130" s="52">
        <v>70</v>
      </c>
      <c r="BR130" s="52">
        <v>70</v>
      </c>
      <c r="BS130" s="52">
        <v>123</v>
      </c>
      <c r="BT130" s="52">
        <v>149</v>
      </c>
      <c r="BU130" s="61">
        <v>171</v>
      </c>
      <c r="BV130" s="52">
        <f t="shared" si="201"/>
        <v>25.925925925925924</v>
      </c>
      <c r="BW130" s="52">
        <f t="shared" si="202"/>
        <v>25.089605734767023</v>
      </c>
      <c r="BX130" s="52">
        <f t="shared" si="203"/>
        <v>50.409836065573764</v>
      </c>
      <c r="BY130" s="52">
        <f t="shared" si="204"/>
        <v>62.083333333333336</v>
      </c>
      <c r="BZ130" s="52">
        <f t="shared" si="205"/>
        <v>66.796875</v>
      </c>
      <c r="CA130" s="52">
        <v>18</v>
      </c>
      <c r="CB130" s="52">
        <v>18</v>
      </c>
      <c r="CC130" s="52">
        <v>13</v>
      </c>
      <c r="CD130" s="52">
        <v>16</v>
      </c>
      <c r="CE130" s="61">
        <v>18</v>
      </c>
      <c r="CF130" s="52">
        <f t="shared" si="206"/>
        <v>6.666666666666667</v>
      </c>
      <c r="CG130" s="52">
        <f t="shared" si="207"/>
        <v>6.4516129032258061</v>
      </c>
      <c r="CH130" s="52">
        <f t="shared" si="208"/>
        <v>5.3278688524590159</v>
      </c>
      <c r="CI130" s="52">
        <f t="shared" si="209"/>
        <v>6.666666666666667</v>
      </c>
      <c r="CJ130" s="52">
        <f t="shared" si="210"/>
        <v>7.03125</v>
      </c>
      <c r="CK130" s="52">
        <v>924</v>
      </c>
      <c r="CL130" s="52">
        <v>914</v>
      </c>
      <c r="CM130" s="52">
        <v>1682</v>
      </c>
      <c r="CN130" s="52">
        <v>1981</v>
      </c>
      <c r="CO130" s="61">
        <v>2104</v>
      </c>
      <c r="CP130" s="52">
        <v>901</v>
      </c>
      <c r="CQ130" s="52">
        <v>906</v>
      </c>
      <c r="CR130" s="52">
        <v>1634</v>
      </c>
      <c r="CS130" s="52">
        <v>1962</v>
      </c>
      <c r="CT130" s="61">
        <v>2099</v>
      </c>
      <c r="CU130" s="52">
        <f t="shared" si="211"/>
        <v>97.510822510822521</v>
      </c>
      <c r="CV130" s="52">
        <f t="shared" si="212"/>
        <v>99.124726477024069</v>
      </c>
      <c r="CW130" s="52">
        <f t="shared" si="213"/>
        <v>97.14625445897741</v>
      </c>
      <c r="CX130" s="52">
        <f t="shared" si="214"/>
        <v>99.040888440181732</v>
      </c>
      <c r="CY130" s="52">
        <f t="shared" si="215"/>
        <v>99.762357414448672</v>
      </c>
      <c r="CZ130" s="52">
        <v>7843</v>
      </c>
      <c r="DA130" s="52">
        <v>7606</v>
      </c>
      <c r="DB130" s="52">
        <v>10118</v>
      </c>
      <c r="DC130" s="52">
        <v>11268</v>
      </c>
      <c r="DD130" s="61">
        <v>11378</v>
      </c>
      <c r="DE130" s="52">
        <v>7633</v>
      </c>
      <c r="DF130" s="52">
        <v>7503</v>
      </c>
      <c r="DG130" s="52">
        <v>10008</v>
      </c>
      <c r="DH130" s="52">
        <v>11175</v>
      </c>
      <c r="DI130" s="61">
        <v>11333</v>
      </c>
      <c r="DJ130" s="52">
        <f t="shared" si="216"/>
        <v>97.322453142930001</v>
      </c>
      <c r="DK130" s="52">
        <f t="shared" si="217"/>
        <v>98.64580594267683</v>
      </c>
      <c r="DL130" s="52">
        <f t="shared" si="218"/>
        <v>98.912828622257365</v>
      </c>
      <c r="DM130" s="52">
        <f t="shared" si="219"/>
        <v>99.174653887113948</v>
      </c>
      <c r="DN130" s="52">
        <f t="shared" si="220"/>
        <v>99.604499912111095</v>
      </c>
      <c r="DO130" s="52">
        <v>746</v>
      </c>
      <c r="DP130" s="52">
        <v>678</v>
      </c>
      <c r="DQ130" s="52">
        <v>711</v>
      </c>
      <c r="DR130" s="52">
        <v>842</v>
      </c>
      <c r="DS130" s="52">
        <v>819</v>
      </c>
      <c r="DT130" s="52">
        <v>550</v>
      </c>
      <c r="DU130" s="52">
        <v>481</v>
      </c>
      <c r="DV130" s="52">
        <v>521</v>
      </c>
      <c r="DW130" s="52">
        <v>588</v>
      </c>
      <c r="DX130" s="52">
        <v>558</v>
      </c>
      <c r="DY130" s="52">
        <f t="shared" si="221"/>
        <v>73.726541554959795</v>
      </c>
      <c r="DZ130" s="52">
        <f t="shared" si="222"/>
        <v>70.943952802359874</v>
      </c>
      <c r="EA130" s="52">
        <f t="shared" si="223"/>
        <v>73.277074542897324</v>
      </c>
      <c r="EB130" s="52">
        <f t="shared" si="224"/>
        <v>69.833729216152022</v>
      </c>
      <c r="EC130" s="52">
        <f t="shared" si="225"/>
        <v>68.131868131868131</v>
      </c>
      <c r="ED130" s="52">
        <v>4875</v>
      </c>
      <c r="EE130" s="52">
        <v>4165</v>
      </c>
      <c r="EF130" s="52">
        <v>5494</v>
      </c>
      <c r="EG130" s="52">
        <v>5291</v>
      </c>
      <c r="EH130" s="52">
        <v>5160</v>
      </c>
      <c r="EI130" s="52">
        <v>102</v>
      </c>
      <c r="EJ130" s="52">
        <v>71</v>
      </c>
      <c r="EK130" s="52">
        <v>47</v>
      </c>
      <c r="EL130" s="52">
        <v>90</v>
      </c>
      <c r="EM130" s="52">
        <v>25</v>
      </c>
      <c r="EN130" s="52">
        <f t="shared" si="226"/>
        <v>2.0923076923076924</v>
      </c>
      <c r="EO130" s="52">
        <f t="shared" si="227"/>
        <v>1.7046818727490995</v>
      </c>
      <c r="EP130" s="52">
        <f t="shared" si="228"/>
        <v>0.85547870404077186</v>
      </c>
      <c r="EQ130" s="52">
        <f t="shared" si="229"/>
        <v>1.7010017010017011</v>
      </c>
      <c r="ER130" s="52">
        <f t="shared" si="230"/>
        <v>0.48449612403100772</v>
      </c>
      <c r="ES130" s="52">
        <v>9</v>
      </c>
      <c r="ET130" s="52">
        <v>71</v>
      </c>
      <c r="EU130" s="52">
        <v>63</v>
      </c>
      <c r="EV130" s="52">
        <v>29</v>
      </c>
      <c r="EW130" s="52">
        <v>35</v>
      </c>
      <c r="EX130" s="52">
        <v>3</v>
      </c>
      <c r="EY130" s="52">
        <v>23</v>
      </c>
      <c r="EZ130" s="52">
        <v>20</v>
      </c>
      <c r="FA130" s="52">
        <v>11</v>
      </c>
      <c r="FB130" s="52">
        <v>16</v>
      </c>
      <c r="FC130" s="52">
        <v>2</v>
      </c>
      <c r="FD130" s="52">
        <v>28</v>
      </c>
      <c r="FE130" s="52">
        <v>21</v>
      </c>
      <c r="FF130" s="52">
        <v>12</v>
      </c>
      <c r="FG130" s="52">
        <v>12</v>
      </c>
      <c r="FH130" s="52">
        <f t="shared" si="231"/>
        <v>33.333333333333329</v>
      </c>
      <c r="FI130" s="52">
        <f t="shared" si="232"/>
        <v>32.394366197183103</v>
      </c>
      <c r="FJ130" s="52">
        <f t="shared" si="233"/>
        <v>31.746031746031743</v>
      </c>
      <c r="FK130" s="52">
        <f t="shared" si="234"/>
        <v>37.931034482758619</v>
      </c>
      <c r="FL130" s="52">
        <f t="shared" si="235"/>
        <v>45.714285714285715</v>
      </c>
      <c r="FM130" s="52">
        <f t="shared" si="236"/>
        <v>22.222222222222221</v>
      </c>
      <c r="FN130" s="52">
        <f t="shared" si="237"/>
        <v>39.436619718309856</v>
      </c>
      <c r="FO130" s="52">
        <f t="shared" si="238"/>
        <v>33.333333333333329</v>
      </c>
      <c r="FP130" s="52">
        <f t="shared" si="239"/>
        <v>41.379310344827587</v>
      </c>
      <c r="FQ130" s="52">
        <f t="shared" si="240"/>
        <v>34.285714285714285</v>
      </c>
      <c r="FR130" s="52">
        <v>0</v>
      </c>
      <c r="FS130" s="52">
        <v>1</v>
      </c>
      <c r="FT130" s="52">
        <v>5</v>
      </c>
      <c r="FU130" s="52">
        <v>0</v>
      </c>
      <c r="FV130" s="52">
        <v>4</v>
      </c>
      <c r="FW130" s="52">
        <v>26</v>
      </c>
      <c r="FX130" s="52">
        <v>70</v>
      </c>
      <c r="FY130" s="52">
        <v>57</v>
      </c>
      <c r="FZ130" s="52">
        <v>56</v>
      </c>
      <c r="GA130" s="52">
        <v>49</v>
      </c>
      <c r="GB130" s="52">
        <f t="shared" si="241"/>
        <v>0</v>
      </c>
      <c r="GC130" s="52">
        <f t="shared" si="242"/>
        <v>1.4285714285714286</v>
      </c>
      <c r="GD130" s="52">
        <f t="shared" si="243"/>
        <v>8.7719298245614024</v>
      </c>
      <c r="GE130" s="52">
        <f t="shared" si="244"/>
        <v>0</v>
      </c>
      <c r="GF130" s="52">
        <f t="shared" si="245"/>
        <v>8.1632653061224492</v>
      </c>
      <c r="GG130" s="52">
        <v>0</v>
      </c>
      <c r="GH130" s="52">
        <v>0</v>
      </c>
      <c r="GI130" s="52">
        <v>1</v>
      </c>
      <c r="GJ130" s="52">
        <v>0</v>
      </c>
      <c r="GK130" s="52">
        <v>0</v>
      </c>
      <c r="GL130" s="52">
        <v>3147</v>
      </c>
      <c r="GM130" s="52">
        <v>3290</v>
      </c>
      <c r="GN130" s="52">
        <v>3253</v>
      </c>
      <c r="GO130" s="52">
        <v>3298</v>
      </c>
      <c r="GP130" s="52">
        <v>3342</v>
      </c>
      <c r="GQ130" s="52">
        <f t="shared" si="246"/>
        <v>0</v>
      </c>
      <c r="GR130" s="52">
        <f t="shared" si="247"/>
        <v>0</v>
      </c>
      <c r="GS130" s="52">
        <f t="shared" si="248"/>
        <v>3.0740854595757758</v>
      </c>
      <c r="GT130" s="52">
        <f t="shared" si="249"/>
        <v>0</v>
      </c>
      <c r="GU130" s="52">
        <f t="shared" si="250"/>
        <v>0</v>
      </c>
      <c r="GV130" s="52">
        <v>0</v>
      </c>
      <c r="GW130" s="52">
        <v>0</v>
      </c>
      <c r="GX130" s="52">
        <v>0</v>
      </c>
      <c r="GY130" s="52">
        <v>0</v>
      </c>
      <c r="GZ130" s="52">
        <v>0</v>
      </c>
      <c r="HA130" s="52">
        <f t="shared" si="251"/>
        <v>0</v>
      </c>
      <c r="HB130" s="52">
        <f t="shared" si="252"/>
        <v>0</v>
      </c>
      <c r="HC130" s="52">
        <f t="shared" si="253"/>
        <v>0</v>
      </c>
      <c r="HD130" s="52">
        <f t="shared" si="254"/>
        <v>0</v>
      </c>
      <c r="HE130" s="52">
        <f t="shared" si="255"/>
        <v>0</v>
      </c>
      <c r="HF130" s="54">
        <v>48</v>
      </c>
      <c r="HG130" s="54">
        <v>142</v>
      </c>
      <c r="HH130" s="54">
        <v>121</v>
      </c>
      <c r="HI130" s="54">
        <v>97</v>
      </c>
      <c r="HJ130" s="54">
        <v>98</v>
      </c>
      <c r="HK130" s="54">
        <v>469</v>
      </c>
      <c r="HL130" s="54">
        <v>626</v>
      </c>
      <c r="HM130" s="54">
        <v>596</v>
      </c>
      <c r="HN130" s="54">
        <v>528</v>
      </c>
      <c r="HO130" s="54">
        <v>559</v>
      </c>
      <c r="HP130" s="52">
        <f t="shared" si="256"/>
        <v>10.23454157782516</v>
      </c>
      <c r="HQ130" s="52">
        <f t="shared" si="257"/>
        <v>22.683706070287542</v>
      </c>
      <c r="HR130" s="52">
        <f t="shared" si="258"/>
        <v>20.302013422818792</v>
      </c>
      <c r="HS130" s="52">
        <f t="shared" si="259"/>
        <v>18.371212121212121</v>
      </c>
      <c r="HT130" s="52">
        <f t="shared" si="260"/>
        <v>17.531305903398927</v>
      </c>
    </row>
    <row r="131" spans="1:228" ht="15.75" thickBot="1">
      <c r="A131" s="43">
        <v>260990</v>
      </c>
      <c r="B131" s="43" t="s">
        <v>95</v>
      </c>
      <c r="C131" s="47">
        <v>2609</v>
      </c>
      <c r="D131" s="63">
        <v>4462.666666666667</v>
      </c>
      <c r="E131" s="63">
        <v>4572.333333333333</v>
      </c>
      <c r="F131" s="63">
        <v>4556</v>
      </c>
      <c r="G131" s="63">
        <v>4598</v>
      </c>
      <c r="H131" s="63">
        <v>4637.333333333333</v>
      </c>
      <c r="I131" s="63">
        <v>12677</v>
      </c>
      <c r="J131" s="63">
        <v>10622</v>
      </c>
      <c r="K131" s="63">
        <v>11810</v>
      </c>
      <c r="L131" s="63">
        <v>10517</v>
      </c>
      <c r="M131" s="63">
        <v>7581</v>
      </c>
      <c r="N131" s="63">
        <v>59795</v>
      </c>
      <c r="O131" s="63">
        <v>66077</v>
      </c>
      <c r="P131" s="63">
        <v>66978</v>
      </c>
      <c r="Q131" s="63">
        <v>64358</v>
      </c>
      <c r="R131" s="63">
        <v>64944</v>
      </c>
      <c r="S131" s="64">
        <v>1427</v>
      </c>
      <c r="T131" s="64">
        <v>1133</v>
      </c>
      <c r="U131" s="64">
        <v>983</v>
      </c>
      <c r="V131" s="64">
        <v>542</v>
      </c>
      <c r="W131" s="64">
        <v>417</v>
      </c>
      <c r="X131" s="52">
        <f t="shared" si="181"/>
        <v>0.31976396773229754</v>
      </c>
      <c r="Y131" s="52">
        <f t="shared" si="182"/>
        <v>0.24779470729751404</v>
      </c>
      <c r="Z131" s="52">
        <f t="shared" si="183"/>
        <v>0.21575943810359965</v>
      </c>
      <c r="AA131" s="52">
        <f t="shared" si="184"/>
        <v>0.11787733797303175</v>
      </c>
      <c r="AB131" s="52">
        <f t="shared" si="185"/>
        <v>8.9922369177688338E-2</v>
      </c>
      <c r="AC131" s="52">
        <v>11576</v>
      </c>
      <c r="AD131" s="52">
        <v>10460</v>
      </c>
      <c r="AE131" s="52">
        <v>11289</v>
      </c>
      <c r="AF131" s="52">
        <v>10066</v>
      </c>
      <c r="AG131" s="61">
        <v>7300</v>
      </c>
      <c r="AH131" s="52">
        <f t="shared" si="186"/>
        <v>91.314979884830791</v>
      </c>
      <c r="AI131" s="52">
        <f t="shared" si="187"/>
        <v>98.474863490868017</v>
      </c>
      <c r="AJ131" s="52">
        <f t="shared" si="188"/>
        <v>95.588484335309062</v>
      </c>
      <c r="AK131" s="52">
        <f t="shared" si="189"/>
        <v>95.711704858800033</v>
      </c>
      <c r="AL131" s="52">
        <f t="shared" si="190"/>
        <v>96.293364991425932</v>
      </c>
      <c r="AM131" s="52">
        <v>14757</v>
      </c>
      <c r="AN131" s="52">
        <v>4669</v>
      </c>
      <c r="AO131" s="52">
        <v>4091</v>
      </c>
      <c r="AP131" s="52">
        <v>33340</v>
      </c>
      <c r="AQ131" s="61">
        <v>2172</v>
      </c>
      <c r="AR131" s="52">
        <f t="shared" si="191"/>
        <v>24.679321013462662</v>
      </c>
      <c r="AS131" s="52">
        <f t="shared" si="192"/>
        <v>7.0659987590235636</v>
      </c>
      <c r="AT131" s="52">
        <f t="shared" si="193"/>
        <v>6.1079757532324042</v>
      </c>
      <c r="AU131" s="52">
        <f t="shared" si="194"/>
        <v>51.803971534230399</v>
      </c>
      <c r="AV131" s="52">
        <f t="shared" si="195"/>
        <v>3.3444198078344423</v>
      </c>
      <c r="AW131" s="52">
        <v>183761</v>
      </c>
      <c r="AX131" s="52">
        <v>180739</v>
      </c>
      <c r="AY131" s="52">
        <v>193811</v>
      </c>
      <c r="AZ131" s="52">
        <v>188872</v>
      </c>
      <c r="BA131" s="61">
        <v>140532</v>
      </c>
      <c r="BB131" s="52">
        <v>167518</v>
      </c>
      <c r="BC131" s="52">
        <v>177875</v>
      </c>
      <c r="BD131" s="52">
        <v>187866</v>
      </c>
      <c r="BE131" s="52">
        <v>180692</v>
      </c>
      <c r="BF131" s="61">
        <v>138299</v>
      </c>
      <c r="BG131" s="52">
        <f t="shared" si="196"/>
        <v>0.91160801258155977</v>
      </c>
      <c r="BH131" s="52">
        <f t="shared" si="197"/>
        <v>0.98415394574496928</v>
      </c>
      <c r="BI131" s="52">
        <f t="shared" si="198"/>
        <v>0.96932578646206868</v>
      </c>
      <c r="BJ131" s="52">
        <f t="shared" si="199"/>
        <v>0.9566902452454572</v>
      </c>
      <c r="BK131" s="52">
        <f t="shared" si="200"/>
        <v>0.98411038055389521</v>
      </c>
      <c r="BL131" s="52">
        <v>1456</v>
      </c>
      <c r="BM131" s="52">
        <v>1237</v>
      </c>
      <c r="BN131" s="52">
        <v>1049</v>
      </c>
      <c r="BO131" s="52">
        <v>1174</v>
      </c>
      <c r="BP131" s="61">
        <v>1134</v>
      </c>
      <c r="BQ131" s="52">
        <v>513</v>
      </c>
      <c r="BR131" s="52">
        <v>511</v>
      </c>
      <c r="BS131" s="52">
        <v>457</v>
      </c>
      <c r="BT131" s="52">
        <v>659</v>
      </c>
      <c r="BU131" s="61">
        <v>667</v>
      </c>
      <c r="BV131" s="52">
        <f t="shared" si="201"/>
        <v>35.233516483516489</v>
      </c>
      <c r="BW131" s="52">
        <f t="shared" si="202"/>
        <v>41.309620048504449</v>
      </c>
      <c r="BX131" s="52">
        <f t="shared" si="203"/>
        <v>43.565300285986652</v>
      </c>
      <c r="BY131" s="52">
        <f t="shared" si="204"/>
        <v>56.132879045996596</v>
      </c>
      <c r="BZ131" s="52">
        <f t="shared" si="205"/>
        <v>58.818342151675488</v>
      </c>
      <c r="CA131" s="52">
        <v>101</v>
      </c>
      <c r="CB131" s="52">
        <v>107</v>
      </c>
      <c r="CC131" s="52">
        <v>79</v>
      </c>
      <c r="CD131" s="52">
        <v>83</v>
      </c>
      <c r="CE131" s="61">
        <v>80</v>
      </c>
      <c r="CF131" s="52">
        <f t="shared" si="206"/>
        <v>6.936813186813187</v>
      </c>
      <c r="CG131" s="52">
        <f t="shared" si="207"/>
        <v>8.649959579628133</v>
      </c>
      <c r="CH131" s="52">
        <f t="shared" si="208"/>
        <v>7.5309818875119161</v>
      </c>
      <c r="CI131" s="52">
        <f t="shared" si="209"/>
        <v>7.0698466780238505</v>
      </c>
      <c r="CJ131" s="52">
        <f t="shared" si="210"/>
        <v>7.0546737213403876</v>
      </c>
      <c r="CK131" s="52">
        <v>6169</v>
      </c>
      <c r="CL131" s="52">
        <v>6317</v>
      </c>
      <c r="CM131" s="52">
        <v>7117</v>
      </c>
      <c r="CN131" s="52">
        <v>7245</v>
      </c>
      <c r="CO131" s="61">
        <v>5713</v>
      </c>
      <c r="CP131" s="52">
        <v>5711</v>
      </c>
      <c r="CQ131" s="52">
        <v>6126</v>
      </c>
      <c r="CR131" s="52">
        <v>6927</v>
      </c>
      <c r="CS131" s="52">
        <v>7048</v>
      </c>
      <c r="CT131" s="61">
        <v>5461</v>
      </c>
      <c r="CU131" s="52">
        <f t="shared" si="211"/>
        <v>92.575782136488897</v>
      </c>
      <c r="CV131" s="52">
        <f t="shared" si="212"/>
        <v>96.976412854202948</v>
      </c>
      <c r="CW131" s="52">
        <f t="shared" si="213"/>
        <v>97.33033581565266</v>
      </c>
      <c r="CX131" s="52">
        <f t="shared" si="214"/>
        <v>97.280883367839891</v>
      </c>
      <c r="CY131" s="52">
        <f t="shared" si="215"/>
        <v>95.589007526693507</v>
      </c>
      <c r="CZ131" s="52">
        <v>35880</v>
      </c>
      <c r="DA131" s="52">
        <v>35974</v>
      </c>
      <c r="DB131" s="52">
        <v>40529</v>
      </c>
      <c r="DC131" s="52">
        <v>39709</v>
      </c>
      <c r="DD131" s="61">
        <v>30171</v>
      </c>
      <c r="DE131" s="52">
        <v>32590</v>
      </c>
      <c r="DF131" s="52">
        <v>34035</v>
      </c>
      <c r="DG131" s="52">
        <v>37747</v>
      </c>
      <c r="DH131" s="52">
        <v>37378</v>
      </c>
      <c r="DI131" s="61">
        <v>28210</v>
      </c>
      <c r="DJ131" s="52">
        <f t="shared" si="216"/>
        <v>90.830546265328877</v>
      </c>
      <c r="DK131" s="52">
        <f t="shared" si="217"/>
        <v>94.609996108300436</v>
      </c>
      <c r="DL131" s="52">
        <f t="shared" si="218"/>
        <v>93.135779318512675</v>
      </c>
      <c r="DM131" s="52">
        <f t="shared" si="219"/>
        <v>94.12979425319196</v>
      </c>
      <c r="DN131" s="52">
        <f t="shared" si="220"/>
        <v>93.500381160717254</v>
      </c>
      <c r="DO131" s="52">
        <v>3700</v>
      </c>
      <c r="DP131" s="52">
        <v>3497</v>
      </c>
      <c r="DQ131" s="52">
        <v>3550</v>
      </c>
      <c r="DR131" s="52">
        <v>3387</v>
      </c>
      <c r="DS131" s="52">
        <v>2139</v>
      </c>
      <c r="DT131" s="52">
        <v>2421</v>
      </c>
      <c r="DU131" s="52">
        <v>2335</v>
      </c>
      <c r="DV131" s="52">
        <v>2313</v>
      </c>
      <c r="DW131" s="52">
        <v>2291</v>
      </c>
      <c r="DX131" s="52">
        <v>1405</v>
      </c>
      <c r="DY131" s="52">
        <f t="shared" si="221"/>
        <v>65.432432432432435</v>
      </c>
      <c r="DZ131" s="52">
        <f t="shared" si="222"/>
        <v>66.771518444380888</v>
      </c>
      <c r="EA131" s="52">
        <f t="shared" si="223"/>
        <v>65.154929577464799</v>
      </c>
      <c r="EB131" s="52">
        <f t="shared" si="224"/>
        <v>67.64098021848244</v>
      </c>
      <c r="EC131" s="52">
        <f t="shared" si="225"/>
        <v>65.684899485740999</v>
      </c>
      <c r="ED131" s="52">
        <v>27445</v>
      </c>
      <c r="EE131" s="52">
        <v>26046</v>
      </c>
      <c r="EF131" s="52">
        <v>26703</v>
      </c>
      <c r="EG131" s="52">
        <v>24535</v>
      </c>
      <c r="EH131" s="52">
        <v>17443</v>
      </c>
      <c r="EI131" s="52">
        <v>1475</v>
      </c>
      <c r="EJ131" s="52">
        <v>1351</v>
      </c>
      <c r="EK131" s="52">
        <v>1039</v>
      </c>
      <c r="EL131" s="52">
        <v>921</v>
      </c>
      <c r="EM131" s="52">
        <v>642</v>
      </c>
      <c r="EN131" s="52">
        <f t="shared" si="226"/>
        <v>5.3743851339041724</v>
      </c>
      <c r="EO131" s="52">
        <f t="shared" si="227"/>
        <v>5.1869768870459954</v>
      </c>
      <c r="EP131" s="52">
        <f t="shared" si="228"/>
        <v>3.8909485825562666</v>
      </c>
      <c r="EQ131" s="52">
        <f t="shared" si="229"/>
        <v>3.7538210719380474</v>
      </c>
      <c r="ER131" s="52">
        <f t="shared" si="230"/>
        <v>3.6805595367769306</v>
      </c>
      <c r="ES131" s="52">
        <v>639</v>
      </c>
      <c r="ET131" s="52">
        <v>750</v>
      </c>
      <c r="EU131" s="52">
        <v>710</v>
      </c>
      <c r="EV131" s="52">
        <v>758</v>
      </c>
      <c r="EW131" s="52">
        <v>645</v>
      </c>
      <c r="EX131" s="52">
        <v>234</v>
      </c>
      <c r="EY131" s="52">
        <v>240</v>
      </c>
      <c r="EZ131" s="52">
        <v>223</v>
      </c>
      <c r="FA131" s="52">
        <v>194</v>
      </c>
      <c r="FB131" s="52">
        <v>168</v>
      </c>
      <c r="FC131" s="52">
        <v>216</v>
      </c>
      <c r="FD131" s="52">
        <v>308</v>
      </c>
      <c r="FE131" s="52">
        <v>305</v>
      </c>
      <c r="FF131" s="52">
        <v>354</v>
      </c>
      <c r="FG131" s="52">
        <v>230</v>
      </c>
      <c r="FH131" s="52">
        <f t="shared" si="231"/>
        <v>36.619718309859159</v>
      </c>
      <c r="FI131" s="52">
        <f t="shared" si="232"/>
        <v>32</v>
      </c>
      <c r="FJ131" s="52">
        <f t="shared" si="233"/>
        <v>31.408450704225356</v>
      </c>
      <c r="FK131" s="52">
        <f t="shared" si="234"/>
        <v>25.593667546174142</v>
      </c>
      <c r="FL131" s="52">
        <f t="shared" si="235"/>
        <v>26.046511627906977</v>
      </c>
      <c r="FM131" s="52">
        <f t="shared" si="236"/>
        <v>33.802816901408448</v>
      </c>
      <c r="FN131" s="52">
        <f t="shared" si="237"/>
        <v>41.06666666666667</v>
      </c>
      <c r="FO131" s="52">
        <f t="shared" si="238"/>
        <v>42.95774647887324</v>
      </c>
      <c r="FP131" s="52">
        <f t="shared" si="239"/>
        <v>46.701846965699204</v>
      </c>
      <c r="FQ131" s="52">
        <f t="shared" si="240"/>
        <v>35.65891472868217</v>
      </c>
      <c r="FR131" s="52">
        <v>12</v>
      </c>
      <c r="FS131" s="52">
        <v>38</v>
      </c>
      <c r="FT131" s="52">
        <v>23</v>
      </c>
      <c r="FU131" s="52">
        <v>31</v>
      </c>
      <c r="FV131" s="52">
        <v>25</v>
      </c>
      <c r="FW131" s="52">
        <v>1469</v>
      </c>
      <c r="FX131" s="52">
        <v>1673</v>
      </c>
      <c r="FY131" s="52">
        <v>1900</v>
      </c>
      <c r="FZ131" s="52">
        <v>2060</v>
      </c>
      <c r="GA131" s="52">
        <v>2364</v>
      </c>
      <c r="GB131" s="52">
        <f t="shared" si="241"/>
        <v>0.81688223281143635</v>
      </c>
      <c r="GC131" s="52">
        <f t="shared" si="242"/>
        <v>2.2713687985654514</v>
      </c>
      <c r="GD131" s="52">
        <f t="shared" si="243"/>
        <v>1.2105263157894737</v>
      </c>
      <c r="GE131" s="52">
        <f t="shared" si="244"/>
        <v>1.5048543689320388</v>
      </c>
      <c r="GF131" s="52">
        <f t="shared" si="245"/>
        <v>1.0575296108291032</v>
      </c>
      <c r="GG131" s="52">
        <v>7</v>
      </c>
      <c r="GH131" s="52">
        <v>59</v>
      </c>
      <c r="GI131" s="52">
        <v>77</v>
      </c>
      <c r="GJ131" s="52">
        <v>5</v>
      </c>
      <c r="GK131" s="52">
        <v>5</v>
      </c>
      <c r="GL131" s="52">
        <v>17386</v>
      </c>
      <c r="GM131" s="52">
        <v>17973</v>
      </c>
      <c r="GN131" s="52">
        <v>17779</v>
      </c>
      <c r="GO131" s="52">
        <v>17942</v>
      </c>
      <c r="GP131" s="52">
        <v>18097</v>
      </c>
      <c r="GQ131" s="52">
        <f t="shared" si="246"/>
        <v>4.0262279995398593</v>
      </c>
      <c r="GR131" s="52">
        <f t="shared" si="247"/>
        <v>32.827018305235633</v>
      </c>
      <c r="GS131" s="52">
        <f t="shared" si="248"/>
        <v>43.309522470330165</v>
      </c>
      <c r="GT131" s="52">
        <f t="shared" si="249"/>
        <v>2.7867573291717758</v>
      </c>
      <c r="GU131" s="52">
        <f t="shared" si="250"/>
        <v>2.7628888766093826</v>
      </c>
      <c r="GV131" s="52">
        <v>12</v>
      </c>
      <c r="GW131" s="52">
        <v>5</v>
      </c>
      <c r="GX131" s="52">
        <v>0</v>
      </c>
      <c r="GY131" s="52">
        <v>0</v>
      </c>
      <c r="GZ131" s="52">
        <v>1</v>
      </c>
      <c r="HA131" s="52">
        <f t="shared" si="251"/>
        <v>0.81688223281143635</v>
      </c>
      <c r="HB131" s="52">
        <f t="shared" si="252"/>
        <v>0.2988643156007173</v>
      </c>
      <c r="HC131" s="52">
        <f t="shared" si="253"/>
        <v>0</v>
      </c>
      <c r="HD131" s="52">
        <f t="shared" si="254"/>
        <v>0</v>
      </c>
      <c r="HE131" s="52">
        <f t="shared" si="255"/>
        <v>4.2301184433164128E-2</v>
      </c>
      <c r="HF131" s="54">
        <v>1149</v>
      </c>
      <c r="HG131" s="54">
        <v>1214</v>
      </c>
      <c r="HH131" s="54">
        <v>1316</v>
      </c>
      <c r="HI131" s="54">
        <v>1252</v>
      </c>
      <c r="HJ131" s="54">
        <v>1256</v>
      </c>
      <c r="HK131" s="54">
        <v>3773</v>
      </c>
      <c r="HL131" s="54">
        <v>4506</v>
      </c>
      <c r="HM131" s="54">
        <v>4516</v>
      </c>
      <c r="HN131" s="54">
        <v>4651</v>
      </c>
      <c r="HO131" s="54">
        <v>4546</v>
      </c>
      <c r="HP131" s="52">
        <f t="shared" si="256"/>
        <v>30.453220249138617</v>
      </c>
      <c r="HQ131" s="52">
        <f t="shared" si="257"/>
        <v>26.941855304039059</v>
      </c>
      <c r="HR131" s="52">
        <f t="shared" si="258"/>
        <v>29.14083259521701</v>
      </c>
      <c r="HS131" s="52">
        <f t="shared" si="259"/>
        <v>26.918942162975707</v>
      </c>
      <c r="HT131" s="52">
        <f t="shared" si="260"/>
        <v>27.628684557853056</v>
      </c>
    </row>
    <row r="132" spans="1:228" ht="15.75" thickBot="1">
      <c r="A132" s="43">
        <v>261000</v>
      </c>
      <c r="B132" s="43" t="s">
        <v>35</v>
      </c>
      <c r="C132" s="47">
        <v>2603</v>
      </c>
      <c r="D132" s="63">
        <v>4581</v>
      </c>
      <c r="E132" s="63">
        <v>4673</v>
      </c>
      <c r="F132" s="63">
        <v>4809</v>
      </c>
      <c r="G132" s="63">
        <v>4832</v>
      </c>
      <c r="H132" s="63">
        <v>4855.333333333333</v>
      </c>
      <c r="I132" s="63">
        <v>11134</v>
      </c>
      <c r="J132" s="63">
        <v>1447</v>
      </c>
      <c r="K132" s="63">
        <v>9845</v>
      </c>
      <c r="L132" s="63">
        <v>9070</v>
      </c>
      <c r="M132" s="63">
        <v>9806</v>
      </c>
      <c r="N132" s="63">
        <v>54947</v>
      </c>
      <c r="O132" s="63">
        <v>58584</v>
      </c>
      <c r="P132" s="63">
        <v>58819</v>
      </c>
      <c r="Q132" s="63">
        <v>59526</v>
      </c>
      <c r="R132" s="63">
        <v>59813</v>
      </c>
      <c r="S132" s="64">
        <v>3469</v>
      </c>
      <c r="T132" s="64">
        <v>2527</v>
      </c>
      <c r="U132" s="64">
        <v>2615</v>
      </c>
      <c r="V132" s="64">
        <v>1973</v>
      </c>
      <c r="W132" s="64">
        <v>1582</v>
      </c>
      <c r="X132" s="52">
        <f t="shared" si="181"/>
        <v>0.75725824055882995</v>
      </c>
      <c r="Y132" s="52">
        <f t="shared" si="182"/>
        <v>0.54076610314573081</v>
      </c>
      <c r="Z132" s="52">
        <f t="shared" si="183"/>
        <v>0.54377209399043458</v>
      </c>
      <c r="AA132" s="52">
        <f t="shared" si="184"/>
        <v>0.40831953642384106</v>
      </c>
      <c r="AB132" s="52">
        <f t="shared" si="185"/>
        <v>0.32582726898256215</v>
      </c>
      <c r="AC132" s="52">
        <v>10984</v>
      </c>
      <c r="AD132" s="52">
        <v>1442</v>
      </c>
      <c r="AE132" s="52">
        <v>9575</v>
      </c>
      <c r="AF132" s="52">
        <v>8815</v>
      </c>
      <c r="AG132" s="61">
        <v>9600</v>
      </c>
      <c r="AH132" s="52">
        <f t="shared" si="186"/>
        <v>98.65277528291719</v>
      </c>
      <c r="AI132" s="52">
        <f t="shared" si="187"/>
        <v>99.654457498272279</v>
      </c>
      <c r="AJ132" s="52">
        <f t="shared" si="188"/>
        <v>97.25749111223972</v>
      </c>
      <c r="AK132" s="52">
        <f t="shared" si="189"/>
        <v>97.188533627342892</v>
      </c>
      <c r="AL132" s="52">
        <f t="shared" si="190"/>
        <v>97.899245359983695</v>
      </c>
      <c r="AM132" s="52">
        <v>12036</v>
      </c>
      <c r="AN132" s="72">
        <v>114331</v>
      </c>
      <c r="AO132" s="52">
        <v>8768</v>
      </c>
      <c r="AP132" s="52">
        <v>8066</v>
      </c>
      <c r="AQ132" s="61">
        <v>7709</v>
      </c>
      <c r="AR132" s="52">
        <f t="shared" si="191"/>
        <v>21.904744572042151</v>
      </c>
      <c r="AS132" s="72">
        <f t="shared" si="192"/>
        <v>195.15738085484091</v>
      </c>
      <c r="AT132" s="52">
        <f t="shared" si="193"/>
        <v>14.906747819582108</v>
      </c>
      <c r="AU132" s="52">
        <f t="shared" si="194"/>
        <v>13.550381345966469</v>
      </c>
      <c r="AV132" s="52">
        <f t="shared" si="195"/>
        <v>12.888502499456639</v>
      </c>
      <c r="AW132" s="52">
        <v>201459</v>
      </c>
      <c r="AX132" s="52">
        <v>208657</v>
      </c>
      <c r="AY132" s="52">
        <v>203506</v>
      </c>
      <c r="AZ132" s="52">
        <v>206538</v>
      </c>
      <c r="BA132" s="61">
        <v>215997</v>
      </c>
      <c r="BB132" s="52">
        <v>358690</v>
      </c>
      <c r="BC132" s="52">
        <v>262516</v>
      </c>
      <c r="BD132" s="52">
        <v>250137</v>
      </c>
      <c r="BE132" s="52">
        <v>243820</v>
      </c>
      <c r="BF132" s="61">
        <v>247665</v>
      </c>
      <c r="BG132" s="52">
        <f t="shared" si="196"/>
        <v>1.7804615331159193</v>
      </c>
      <c r="BH132" s="52">
        <f t="shared" si="197"/>
        <v>1.2581221813790096</v>
      </c>
      <c r="BI132" s="52">
        <f t="shared" si="198"/>
        <v>1.2291382072273054</v>
      </c>
      <c r="BJ132" s="52">
        <f t="shared" si="199"/>
        <v>1.1805091557001617</v>
      </c>
      <c r="BK132" s="52">
        <f t="shared" si="200"/>
        <v>1.1466131474048251</v>
      </c>
      <c r="BL132" s="52">
        <v>1217</v>
      </c>
      <c r="BM132" s="52">
        <v>1107</v>
      </c>
      <c r="BN132" s="52">
        <v>885</v>
      </c>
      <c r="BO132" s="52">
        <v>1125</v>
      </c>
      <c r="BP132" s="61">
        <v>1172</v>
      </c>
      <c r="BQ132" s="52">
        <v>652</v>
      </c>
      <c r="BR132" s="52">
        <v>578</v>
      </c>
      <c r="BS132" s="52">
        <v>392</v>
      </c>
      <c r="BT132" s="52">
        <v>458</v>
      </c>
      <c r="BU132" s="61">
        <v>516</v>
      </c>
      <c r="BV132" s="52">
        <f t="shared" si="201"/>
        <v>53.574363188167631</v>
      </c>
      <c r="BW132" s="52">
        <f t="shared" si="202"/>
        <v>52.213188798554654</v>
      </c>
      <c r="BX132" s="52">
        <f t="shared" si="203"/>
        <v>44.293785310734464</v>
      </c>
      <c r="BY132" s="52">
        <f t="shared" si="204"/>
        <v>40.711111111111109</v>
      </c>
      <c r="BZ132" s="52">
        <f t="shared" si="205"/>
        <v>44.027303754266214</v>
      </c>
      <c r="CA132" s="52">
        <v>79</v>
      </c>
      <c r="CB132" s="52">
        <v>52</v>
      </c>
      <c r="CC132" s="52">
        <v>66</v>
      </c>
      <c r="CD132" s="52">
        <v>76</v>
      </c>
      <c r="CE132" s="61">
        <v>76</v>
      </c>
      <c r="CF132" s="52">
        <f t="shared" si="206"/>
        <v>6.4913722267871812</v>
      </c>
      <c r="CG132" s="52">
        <f t="shared" si="207"/>
        <v>4.6973803071364051</v>
      </c>
      <c r="CH132" s="52">
        <f t="shared" si="208"/>
        <v>7.4576271186440684</v>
      </c>
      <c r="CI132" s="52">
        <f t="shared" si="209"/>
        <v>6.7555555555555546</v>
      </c>
      <c r="CJ132" s="52">
        <f t="shared" si="210"/>
        <v>6.4846416382252556</v>
      </c>
      <c r="CK132" s="52">
        <v>13458</v>
      </c>
      <c r="CL132" s="52">
        <v>14287</v>
      </c>
      <c r="CM132" s="52">
        <v>14461</v>
      </c>
      <c r="CN132" s="52">
        <v>15076</v>
      </c>
      <c r="CO132" s="61">
        <v>17169</v>
      </c>
      <c r="CP132" s="52">
        <v>13120</v>
      </c>
      <c r="CQ132" s="52">
        <v>13951</v>
      </c>
      <c r="CR132" s="52">
        <v>13981</v>
      </c>
      <c r="CS132" s="52">
        <v>14700</v>
      </c>
      <c r="CT132" s="61">
        <v>16881</v>
      </c>
      <c r="CU132" s="52">
        <f t="shared" si="211"/>
        <v>97.488482686877703</v>
      </c>
      <c r="CV132" s="52">
        <f t="shared" si="212"/>
        <v>97.648211660950508</v>
      </c>
      <c r="CW132" s="52">
        <f t="shared" si="213"/>
        <v>96.680727473895303</v>
      </c>
      <c r="CX132" s="52">
        <f t="shared" si="214"/>
        <v>97.505969753250199</v>
      </c>
      <c r="CY132" s="52">
        <f t="shared" si="215"/>
        <v>98.322558098899179</v>
      </c>
      <c r="CZ132" s="52">
        <v>73039</v>
      </c>
      <c r="DA132" s="52">
        <v>58922</v>
      </c>
      <c r="DB132" s="52">
        <v>56842</v>
      </c>
      <c r="DC132" s="52">
        <v>56639</v>
      </c>
      <c r="DD132" s="61">
        <v>60602</v>
      </c>
      <c r="DE132" s="52">
        <v>54134</v>
      </c>
      <c r="DF132" s="52">
        <v>56985</v>
      </c>
      <c r="DG132" s="52">
        <v>54319</v>
      </c>
      <c r="DH132" s="52">
        <v>55208</v>
      </c>
      <c r="DI132" s="61">
        <v>59272</v>
      </c>
      <c r="DJ132" s="52">
        <f t="shared" si="216"/>
        <v>74.116567861005763</v>
      </c>
      <c r="DK132" s="52">
        <f t="shared" si="217"/>
        <v>96.712603102406575</v>
      </c>
      <c r="DL132" s="52">
        <f t="shared" si="218"/>
        <v>95.561380669223468</v>
      </c>
      <c r="DM132" s="52">
        <f t="shared" si="219"/>
        <v>97.473472342378926</v>
      </c>
      <c r="DN132" s="52">
        <f t="shared" si="220"/>
        <v>97.805352958648228</v>
      </c>
      <c r="DO132" s="52">
        <v>3750</v>
      </c>
      <c r="DP132" s="52">
        <v>3456</v>
      </c>
      <c r="DQ132" s="52">
        <v>3008</v>
      </c>
      <c r="DR132" s="52">
        <v>3026</v>
      </c>
      <c r="DS132" s="52">
        <v>2966</v>
      </c>
      <c r="DT132" s="52">
        <v>2260</v>
      </c>
      <c r="DU132" s="52">
        <v>2089</v>
      </c>
      <c r="DV132" s="52">
        <v>1757</v>
      </c>
      <c r="DW132" s="52">
        <v>1774</v>
      </c>
      <c r="DX132" s="52">
        <v>1750</v>
      </c>
      <c r="DY132" s="52">
        <f t="shared" si="221"/>
        <v>60.266666666666666</v>
      </c>
      <c r="DZ132" s="52">
        <f t="shared" si="222"/>
        <v>60.445601851851848</v>
      </c>
      <c r="EA132" s="52">
        <f t="shared" si="223"/>
        <v>58.410904255319153</v>
      </c>
      <c r="EB132" s="52">
        <f t="shared" si="224"/>
        <v>58.625247851949766</v>
      </c>
      <c r="EC132" s="52">
        <f t="shared" si="225"/>
        <v>59.002022926500345</v>
      </c>
      <c r="ED132" s="52">
        <v>23740</v>
      </c>
      <c r="EE132" s="52">
        <v>24619</v>
      </c>
      <c r="EF132" s="52">
        <v>21272</v>
      </c>
      <c r="EG132" s="52">
        <v>19144</v>
      </c>
      <c r="EH132" s="52">
        <v>19905</v>
      </c>
      <c r="EI132" s="52">
        <v>221</v>
      </c>
      <c r="EJ132" s="52">
        <v>127</v>
      </c>
      <c r="EK132" s="52">
        <v>244</v>
      </c>
      <c r="EL132" s="52">
        <v>81</v>
      </c>
      <c r="EM132" s="52">
        <v>70</v>
      </c>
      <c r="EN132" s="52">
        <f t="shared" si="226"/>
        <v>0.93091828138163435</v>
      </c>
      <c r="EO132" s="52">
        <f t="shared" si="227"/>
        <v>0.51586173280799386</v>
      </c>
      <c r="EP132" s="52">
        <f t="shared" si="228"/>
        <v>1.1470477623166604</v>
      </c>
      <c r="EQ132" s="52">
        <f t="shared" si="229"/>
        <v>0.42310906811533638</v>
      </c>
      <c r="ER132" s="52">
        <f t="shared" si="230"/>
        <v>0.35167043456417985</v>
      </c>
      <c r="ES132" s="52">
        <v>1521</v>
      </c>
      <c r="ET132" s="52">
        <v>1378</v>
      </c>
      <c r="EU132" s="52">
        <v>1266</v>
      </c>
      <c r="EV132" s="52">
        <v>2150</v>
      </c>
      <c r="EW132" s="52">
        <v>1329</v>
      </c>
      <c r="EX132" s="52">
        <v>375</v>
      </c>
      <c r="EY132" s="52">
        <v>380</v>
      </c>
      <c r="EZ132" s="52">
        <v>355</v>
      </c>
      <c r="FA132" s="52">
        <v>555</v>
      </c>
      <c r="FB132" s="52">
        <v>223</v>
      </c>
      <c r="FC132" s="52">
        <v>306</v>
      </c>
      <c r="FD132" s="52">
        <v>299</v>
      </c>
      <c r="FE132" s="52">
        <v>250</v>
      </c>
      <c r="FF132" s="52">
        <v>378</v>
      </c>
      <c r="FG132" s="52">
        <v>313</v>
      </c>
      <c r="FH132" s="52">
        <f t="shared" si="231"/>
        <v>24.65483234714004</v>
      </c>
      <c r="FI132" s="52">
        <f t="shared" si="232"/>
        <v>27.576197387518143</v>
      </c>
      <c r="FJ132" s="52">
        <f t="shared" si="233"/>
        <v>28.041074249605057</v>
      </c>
      <c r="FK132" s="52">
        <f t="shared" si="234"/>
        <v>25.813953488372093</v>
      </c>
      <c r="FL132" s="52">
        <f t="shared" si="235"/>
        <v>16.779533483822423</v>
      </c>
      <c r="FM132" s="52">
        <f t="shared" si="236"/>
        <v>20.118343195266274</v>
      </c>
      <c r="FN132" s="52">
        <f t="shared" si="237"/>
        <v>21.69811320754717</v>
      </c>
      <c r="FO132" s="52">
        <f t="shared" si="238"/>
        <v>19.747235387045812</v>
      </c>
      <c r="FP132" s="52">
        <f t="shared" si="239"/>
        <v>17.581395348837209</v>
      </c>
      <c r="FQ132" s="52">
        <f t="shared" si="240"/>
        <v>23.551542513167796</v>
      </c>
      <c r="FR132" s="52">
        <v>56</v>
      </c>
      <c r="FS132" s="52">
        <v>49</v>
      </c>
      <c r="FT132" s="52">
        <v>64</v>
      </c>
      <c r="FU132" s="52">
        <v>67</v>
      </c>
      <c r="FV132" s="52">
        <v>36</v>
      </c>
      <c r="FW132" s="52">
        <v>3016</v>
      </c>
      <c r="FX132" s="52">
        <v>2750</v>
      </c>
      <c r="FY132" s="52">
        <v>2447</v>
      </c>
      <c r="FZ132" s="52">
        <v>2744</v>
      </c>
      <c r="GA132" s="52">
        <v>2414</v>
      </c>
      <c r="GB132" s="52">
        <f t="shared" si="241"/>
        <v>1.8567639257294428</v>
      </c>
      <c r="GC132" s="52">
        <f t="shared" si="242"/>
        <v>1.781818181818182</v>
      </c>
      <c r="GD132" s="52">
        <f t="shared" si="243"/>
        <v>2.6154474867184305</v>
      </c>
      <c r="GE132" s="52">
        <f t="shared" si="244"/>
        <v>2.4416909620991252</v>
      </c>
      <c r="GF132" s="52">
        <f t="shared" si="245"/>
        <v>1.4913007456503728</v>
      </c>
      <c r="GG132" s="52">
        <v>234</v>
      </c>
      <c r="GH132" s="52">
        <v>255</v>
      </c>
      <c r="GI132" s="52">
        <v>190</v>
      </c>
      <c r="GJ132" s="52">
        <v>167</v>
      </c>
      <c r="GK132" s="52">
        <v>60</v>
      </c>
      <c r="GL132" s="52">
        <v>16261</v>
      </c>
      <c r="GM132" s="52">
        <v>16585</v>
      </c>
      <c r="GN132" s="52">
        <v>17404</v>
      </c>
      <c r="GO132" s="52">
        <v>17487</v>
      </c>
      <c r="GP132" s="52">
        <v>17570</v>
      </c>
      <c r="GQ132" s="52">
        <f t="shared" si="246"/>
        <v>143.90258901666564</v>
      </c>
      <c r="GR132" s="52">
        <f t="shared" si="247"/>
        <v>153.75339161893277</v>
      </c>
      <c r="GS132" s="52">
        <f t="shared" si="248"/>
        <v>109.17030567685589</v>
      </c>
      <c r="GT132" s="52">
        <f t="shared" si="249"/>
        <v>95.499513924629724</v>
      </c>
      <c r="GU132" s="52">
        <f t="shared" si="250"/>
        <v>34.14911781445646</v>
      </c>
      <c r="GV132" s="52">
        <v>39</v>
      </c>
      <c r="GW132" s="52">
        <v>41</v>
      </c>
      <c r="GX132" s="52">
        <v>33</v>
      </c>
      <c r="GY132" s="52">
        <v>39</v>
      </c>
      <c r="GZ132" s="52">
        <v>22</v>
      </c>
      <c r="HA132" s="52">
        <f t="shared" si="251"/>
        <v>1.2931034482758621</v>
      </c>
      <c r="HB132" s="52">
        <f t="shared" si="252"/>
        <v>1.4909090909090907</v>
      </c>
      <c r="HC132" s="52">
        <f t="shared" si="253"/>
        <v>1.3485901103391909</v>
      </c>
      <c r="HD132" s="52">
        <f t="shared" si="254"/>
        <v>1.4212827988338192</v>
      </c>
      <c r="HE132" s="52">
        <f t="shared" si="255"/>
        <v>0.91135045567522777</v>
      </c>
      <c r="HF132" s="54">
        <v>1242</v>
      </c>
      <c r="HG132" s="54">
        <v>1306</v>
      </c>
      <c r="HH132" s="54">
        <v>1180</v>
      </c>
      <c r="HI132" s="54">
        <v>1436</v>
      </c>
      <c r="HJ132" s="54">
        <v>909</v>
      </c>
      <c r="HK132" s="54">
        <v>4867</v>
      </c>
      <c r="HL132" s="54">
        <v>4811</v>
      </c>
      <c r="HM132" s="54">
        <v>4597</v>
      </c>
      <c r="HN132" s="54">
        <v>5666</v>
      </c>
      <c r="HO132" s="54">
        <v>4282</v>
      </c>
      <c r="HP132" s="52">
        <f t="shared" si="256"/>
        <v>25.51880008218615</v>
      </c>
      <c r="HQ132" s="52">
        <f t="shared" si="257"/>
        <v>27.146123467054668</v>
      </c>
      <c r="HR132" s="52">
        <f t="shared" si="258"/>
        <v>25.668914509462692</v>
      </c>
      <c r="HS132" s="52">
        <f t="shared" si="259"/>
        <v>25.34415813625132</v>
      </c>
      <c r="HT132" s="52">
        <f t="shared" si="260"/>
        <v>21.228397944885568</v>
      </c>
    </row>
    <row r="133" spans="1:228" ht="15.75" thickBot="1">
      <c r="A133" s="43">
        <v>261010</v>
      </c>
      <c r="B133" s="43" t="s">
        <v>71</v>
      </c>
      <c r="C133" s="47">
        <v>2605</v>
      </c>
      <c r="D133" s="63">
        <v>588</v>
      </c>
      <c r="E133" s="63">
        <v>585.66666666666663</v>
      </c>
      <c r="F133" s="63">
        <v>588.33333333333337</v>
      </c>
      <c r="G133" s="63">
        <v>580.66666666666663</v>
      </c>
      <c r="H133" s="63">
        <v>586</v>
      </c>
      <c r="I133" s="63">
        <v>1160</v>
      </c>
      <c r="J133" s="63">
        <v>4623</v>
      </c>
      <c r="K133" s="63">
        <v>1373</v>
      </c>
      <c r="L133" s="63">
        <v>1470</v>
      </c>
      <c r="M133" s="63">
        <v>695</v>
      </c>
      <c r="N133" s="63">
        <v>10441</v>
      </c>
      <c r="O133" s="63">
        <v>8586</v>
      </c>
      <c r="P133" s="63">
        <v>8481</v>
      </c>
      <c r="Q133" s="63">
        <v>8189</v>
      </c>
      <c r="R133" s="63">
        <v>8086</v>
      </c>
      <c r="S133" s="64">
        <v>158</v>
      </c>
      <c r="T133" s="64">
        <v>91</v>
      </c>
      <c r="U133" s="64">
        <v>160</v>
      </c>
      <c r="V133" s="64">
        <v>89</v>
      </c>
      <c r="W133" s="64">
        <v>216</v>
      </c>
      <c r="X133" s="52">
        <f t="shared" si="181"/>
        <v>0.2687074829931973</v>
      </c>
      <c r="Y133" s="52">
        <f t="shared" si="182"/>
        <v>0.15537848605577689</v>
      </c>
      <c r="Z133" s="52">
        <f t="shared" si="183"/>
        <v>0.27195467422096314</v>
      </c>
      <c r="AA133" s="52">
        <f t="shared" si="184"/>
        <v>0.15327210103329508</v>
      </c>
      <c r="AB133" s="52">
        <f t="shared" si="185"/>
        <v>0.36860068259385664</v>
      </c>
      <c r="AC133" s="52">
        <v>1158</v>
      </c>
      <c r="AD133" s="52">
        <v>4522</v>
      </c>
      <c r="AE133" s="52">
        <v>1372</v>
      </c>
      <c r="AF133" s="52">
        <v>1429</v>
      </c>
      <c r="AG133" s="61">
        <v>694</v>
      </c>
      <c r="AH133" s="52">
        <f t="shared" si="186"/>
        <v>99.827586206896555</v>
      </c>
      <c r="AI133" s="52">
        <f t="shared" si="187"/>
        <v>97.815271468743234</v>
      </c>
      <c r="AJ133" s="52">
        <f t="shared" si="188"/>
        <v>99.927166788055359</v>
      </c>
      <c r="AK133" s="52">
        <f t="shared" si="189"/>
        <v>97.210884353741505</v>
      </c>
      <c r="AL133" s="52">
        <f t="shared" si="190"/>
        <v>99.856115107913666</v>
      </c>
      <c r="AM133" s="52">
        <v>417</v>
      </c>
      <c r="AN133" s="52">
        <v>661</v>
      </c>
      <c r="AO133" s="52">
        <v>688</v>
      </c>
      <c r="AP133" s="52">
        <v>1228</v>
      </c>
      <c r="AQ133" s="61">
        <v>1236</v>
      </c>
      <c r="AR133" s="52">
        <f t="shared" si="191"/>
        <v>3.993870318934968</v>
      </c>
      <c r="AS133" s="52">
        <f t="shared" si="192"/>
        <v>7.6985790822268809</v>
      </c>
      <c r="AT133" s="52">
        <f t="shared" si="193"/>
        <v>8.1122509138073333</v>
      </c>
      <c r="AU133" s="52">
        <f t="shared" si="194"/>
        <v>14.995725973867383</v>
      </c>
      <c r="AV133" s="52">
        <f t="shared" si="195"/>
        <v>15.285678951273807</v>
      </c>
      <c r="AW133" s="52">
        <v>21215</v>
      </c>
      <c r="AX133" s="52">
        <v>27272</v>
      </c>
      <c r="AY133" s="52">
        <v>26553</v>
      </c>
      <c r="AZ133" s="52">
        <v>26487</v>
      </c>
      <c r="BA133" s="61">
        <v>23066</v>
      </c>
      <c r="BB133" s="52">
        <v>21283</v>
      </c>
      <c r="BC133" s="52">
        <v>26309</v>
      </c>
      <c r="BD133" s="52">
        <v>25222</v>
      </c>
      <c r="BE133" s="52">
        <v>25864</v>
      </c>
      <c r="BF133" s="61">
        <v>23522</v>
      </c>
      <c r="BG133" s="52">
        <f t="shared" si="196"/>
        <v>1.0032052792835258</v>
      </c>
      <c r="BH133" s="52">
        <f t="shared" si="197"/>
        <v>0.96468905837489005</v>
      </c>
      <c r="BI133" s="52">
        <f t="shared" si="198"/>
        <v>0.949873837231198</v>
      </c>
      <c r="BJ133" s="52">
        <f t="shared" si="199"/>
        <v>0.97647902744742709</v>
      </c>
      <c r="BK133" s="52">
        <f t="shared" si="200"/>
        <v>1.0197693574958815</v>
      </c>
      <c r="BL133" s="52">
        <v>122</v>
      </c>
      <c r="BM133" s="52">
        <v>126</v>
      </c>
      <c r="BN133" s="52">
        <v>135</v>
      </c>
      <c r="BO133" s="52">
        <v>146</v>
      </c>
      <c r="BP133" s="61">
        <v>144</v>
      </c>
      <c r="BQ133" s="52">
        <v>55</v>
      </c>
      <c r="BR133" s="52">
        <v>54</v>
      </c>
      <c r="BS133" s="52">
        <v>82</v>
      </c>
      <c r="BT133" s="52">
        <v>100</v>
      </c>
      <c r="BU133" s="61">
        <v>111</v>
      </c>
      <c r="BV133" s="52">
        <f t="shared" si="201"/>
        <v>45.081967213114751</v>
      </c>
      <c r="BW133" s="52">
        <f t="shared" si="202"/>
        <v>42.857142857142854</v>
      </c>
      <c r="BX133" s="52">
        <f t="shared" si="203"/>
        <v>60.74074074074074</v>
      </c>
      <c r="BY133" s="52">
        <f t="shared" si="204"/>
        <v>68.493150684931507</v>
      </c>
      <c r="BZ133" s="52">
        <f t="shared" si="205"/>
        <v>77.083333333333343</v>
      </c>
      <c r="CA133" s="52">
        <v>12</v>
      </c>
      <c r="CB133" s="52">
        <v>10</v>
      </c>
      <c r="CC133" s="52">
        <v>10</v>
      </c>
      <c r="CD133" s="52">
        <v>12</v>
      </c>
      <c r="CE133" s="61">
        <v>9</v>
      </c>
      <c r="CF133" s="52">
        <f t="shared" si="206"/>
        <v>9.8360655737704921</v>
      </c>
      <c r="CG133" s="52">
        <f t="shared" si="207"/>
        <v>7.9365079365079358</v>
      </c>
      <c r="CH133" s="52">
        <f t="shared" si="208"/>
        <v>7.4074074074074066</v>
      </c>
      <c r="CI133" s="52">
        <f t="shared" si="209"/>
        <v>8.2191780821917799</v>
      </c>
      <c r="CJ133" s="52">
        <f t="shared" si="210"/>
        <v>6.25</v>
      </c>
      <c r="CK133" s="52">
        <v>1267</v>
      </c>
      <c r="CL133" s="52">
        <v>1573</v>
      </c>
      <c r="CM133" s="52">
        <v>1476</v>
      </c>
      <c r="CN133" s="52">
        <v>1754</v>
      </c>
      <c r="CO133" s="61">
        <v>850</v>
      </c>
      <c r="CP133" s="52">
        <v>1258</v>
      </c>
      <c r="CQ133" s="52">
        <v>1566</v>
      </c>
      <c r="CR133" s="52">
        <v>1474</v>
      </c>
      <c r="CS133" s="52">
        <v>1750</v>
      </c>
      <c r="CT133" s="61">
        <v>848</v>
      </c>
      <c r="CU133" s="52">
        <f t="shared" si="211"/>
        <v>99.289660615627469</v>
      </c>
      <c r="CV133" s="52">
        <f t="shared" si="212"/>
        <v>99.554990464081371</v>
      </c>
      <c r="CW133" s="52">
        <f t="shared" si="213"/>
        <v>99.864498644986455</v>
      </c>
      <c r="CX133" s="52">
        <f t="shared" si="214"/>
        <v>99.771949828962363</v>
      </c>
      <c r="CY133" s="52">
        <f t="shared" si="215"/>
        <v>99.764705882352942</v>
      </c>
      <c r="CZ133" s="52">
        <v>6986</v>
      </c>
      <c r="DA133" s="52">
        <v>8590</v>
      </c>
      <c r="DB133" s="52">
        <v>7902</v>
      </c>
      <c r="DC133" s="52">
        <v>8311</v>
      </c>
      <c r="DD133" s="61">
        <v>4310</v>
      </c>
      <c r="DE133" s="52">
        <v>6986</v>
      </c>
      <c r="DF133" s="52">
        <v>8559</v>
      </c>
      <c r="DG133" s="52">
        <v>7902</v>
      </c>
      <c r="DH133" s="52">
        <v>8311</v>
      </c>
      <c r="DI133" s="61">
        <v>4285</v>
      </c>
      <c r="DJ133" s="52">
        <f t="shared" si="216"/>
        <v>100</v>
      </c>
      <c r="DK133" s="52">
        <f t="shared" si="217"/>
        <v>99.639115250291027</v>
      </c>
      <c r="DL133" s="52">
        <f t="shared" si="218"/>
        <v>100</v>
      </c>
      <c r="DM133" s="52">
        <f t="shared" si="219"/>
        <v>100</v>
      </c>
      <c r="DN133" s="52">
        <f t="shared" si="220"/>
        <v>99.419953596287698</v>
      </c>
      <c r="DO133" s="52">
        <v>304</v>
      </c>
      <c r="DP133" s="52">
        <v>516</v>
      </c>
      <c r="DQ133" s="52">
        <v>411</v>
      </c>
      <c r="DR133" s="52">
        <v>523</v>
      </c>
      <c r="DS133" s="52">
        <v>298</v>
      </c>
      <c r="DT133" s="52">
        <v>212</v>
      </c>
      <c r="DU133" s="52">
        <v>305</v>
      </c>
      <c r="DV133" s="52">
        <v>239</v>
      </c>
      <c r="DW133" s="52">
        <v>254</v>
      </c>
      <c r="DX133" s="52">
        <v>172</v>
      </c>
      <c r="DY133" s="52">
        <f t="shared" si="221"/>
        <v>69.73684210526315</v>
      </c>
      <c r="DZ133" s="52">
        <f t="shared" si="222"/>
        <v>59.108527131782949</v>
      </c>
      <c r="EA133" s="52">
        <f t="shared" si="223"/>
        <v>58.150851581508512</v>
      </c>
      <c r="EB133" s="52">
        <f t="shared" si="224"/>
        <v>48.565965583173998</v>
      </c>
      <c r="EC133" s="52">
        <f t="shared" si="225"/>
        <v>57.718120805369132</v>
      </c>
      <c r="ED133" s="52">
        <v>2523</v>
      </c>
      <c r="EE133" s="52">
        <v>3016</v>
      </c>
      <c r="EF133" s="52">
        <v>2828</v>
      </c>
      <c r="EG133" s="52">
        <v>2760</v>
      </c>
      <c r="EH133" s="52">
        <v>1424</v>
      </c>
      <c r="EI133" s="52">
        <v>60</v>
      </c>
      <c r="EJ133" s="52">
        <v>67</v>
      </c>
      <c r="EK133" s="52">
        <v>53</v>
      </c>
      <c r="EL133" s="52">
        <v>21</v>
      </c>
      <c r="EM133" s="52">
        <v>32</v>
      </c>
      <c r="EN133" s="52">
        <f t="shared" si="226"/>
        <v>2.3781212841854935</v>
      </c>
      <c r="EO133" s="52">
        <f t="shared" si="227"/>
        <v>2.2214854111405833</v>
      </c>
      <c r="EP133" s="52">
        <f t="shared" si="228"/>
        <v>1.8741159830268739</v>
      </c>
      <c r="EQ133" s="52">
        <f t="shared" si="229"/>
        <v>0.76086956521739135</v>
      </c>
      <c r="ER133" s="52">
        <f t="shared" si="230"/>
        <v>2.2471910112359552</v>
      </c>
      <c r="ES133" s="52">
        <v>0</v>
      </c>
      <c r="ET133" s="52">
        <v>0</v>
      </c>
      <c r="EU133" s="52">
        <v>0</v>
      </c>
      <c r="EV133" s="52">
        <v>0</v>
      </c>
      <c r="EW133" s="52">
        <v>0</v>
      </c>
      <c r="EX133" s="52">
        <v>0</v>
      </c>
      <c r="EY133" s="52">
        <v>0</v>
      </c>
      <c r="EZ133" s="52">
        <v>0</v>
      </c>
      <c r="FA133" s="52">
        <v>0</v>
      </c>
      <c r="FB133" s="52">
        <v>0</v>
      </c>
      <c r="FC133" s="52">
        <v>0</v>
      </c>
      <c r="FD133" s="52">
        <v>0</v>
      </c>
      <c r="FE133" s="52">
        <v>0</v>
      </c>
      <c r="FF133" s="52">
        <v>0</v>
      </c>
      <c r="FG133" s="52">
        <v>0</v>
      </c>
      <c r="FH133" s="52">
        <f t="shared" si="231"/>
        <v>0</v>
      </c>
      <c r="FI133" s="52">
        <f t="shared" si="232"/>
        <v>0</v>
      </c>
      <c r="FJ133" s="52">
        <f t="shared" si="233"/>
        <v>0</v>
      </c>
      <c r="FK133" s="52">
        <f t="shared" si="234"/>
        <v>0</v>
      </c>
      <c r="FL133" s="52">
        <f t="shared" si="235"/>
        <v>0</v>
      </c>
      <c r="FM133" s="52">
        <f t="shared" si="236"/>
        <v>0</v>
      </c>
      <c r="FN133" s="52">
        <f t="shared" si="237"/>
        <v>0</v>
      </c>
      <c r="FO133" s="52">
        <f t="shared" si="238"/>
        <v>0</v>
      </c>
      <c r="FP133" s="52">
        <f t="shared" si="239"/>
        <v>0</v>
      </c>
      <c r="FQ133" s="52">
        <f t="shared" si="240"/>
        <v>0</v>
      </c>
      <c r="FR133" s="52">
        <v>0</v>
      </c>
      <c r="FS133" s="52">
        <v>0</v>
      </c>
      <c r="FT133" s="52">
        <v>0</v>
      </c>
      <c r="FU133" s="52">
        <v>0</v>
      </c>
      <c r="FV133" s="52">
        <v>0</v>
      </c>
      <c r="FW133" s="52">
        <v>0</v>
      </c>
      <c r="FX133" s="52">
        <v>0</v>
      </c>
      <c r="FY133" s="52">
        <v>0</v>
      </c>
      <c r="FZ133" s="52">
        <v>0</v>
      </c>
      <c r="GA133" s="52">
        <v>0</v>
      </c>
      <c r="GB133" s="52">
        <f t="shared" si="241"/>
        <v>0</v>
      </c>
      <c r="GC133" s="52">
        <f t="shared" si="242"/>
        <v>0</v>
      </c>
      <c r="GD133" s="52">
        <f t="shared" si="243"/>
        <v>0</v>
      </c>
      <c r="GE133" s="52">
        <f t="shared" si="244"/>
        <v>0</v>
      </c>
      <c r="GF133" s="52">
        <f t="shared" si="245"/>
        <v>0</v>
      </c>
      <c r="GG133" s="52">
        <v>0</v>
      </c>
      <c r="GH133" s="52">
        <v>0</v>
      </c>
      <c r="GI133" s="52">
        <v>0</v>
      </c>
      <c r="GJ133" s="52">
        <v>0</v>
      </c>
      <c r="GK133" s="52">
        <v>0</v>
      </c>
      <c r="GL133" s="52">
        <v>2473</v>
      </c>
      <c r="GM133" s="52">
        <v>2466</v>
      </c>
      <c r="GN133" s="52">
        <v>2576</v>
      </c>
      <c r="GO133" s="52">
        <v>2543</v>
      </c>
      <c r="GP133" s="52">
        <v>2569</v>
      </c>
      <c r="GQ133" s="52">
        <f t="shared" si="246"/>
        <v>0</v>
      </c>
      <c r="GR133" s="52">
        <f t="shared" si="247"/>
        <v>0</v>
      </c>
      <c r="GS133" s="52">
        <f t="shared" si="248"/>
        <v>0</v>
      </c>
      <c r="GT133" s="52">
        <f t="shared" si="249"/>
        <v>0</v>
      </c>
      <c r="GU133" s="52">
        <f t="shared" si="250"/>
        <v>0</v>
      </c>
      <c r="GV133" s="52">
        <v>0</v>
      </c>
      <c r="GW133" s="52">
        <v>0</v>
      </c>
      <c r="GX133" s="52">
        <v>0</v>
      </c>
      <c r="GY133" s="52">
        <v>0</v>
      </c>
      <c r="GZ133" s="52">
        <v>0</v>
      </c>
      <c r="HA133" s="52">
        <f t="shared" si="251"/>
        <v>0</v>
      </c>
      <c r="HB133" s="52">
        <f t="shared" si="252"/>
        <v>0</v>
      </c>
      <c r="HC133" s="52">
        <f t="shared" si="253"/>
        <v>0</v>
      </c>
      <c r="HD133" s="52">
        <f t="shared" si="254"/>
        <v>0</v>
      </c>
      <c r="HE133" s="52">
        <f t="shared" si="255"/>
        <v>0</v>
      </c>
      <c r="HF133" s="54">
        <v>38</v>
      </c>
      <c r="HG133" s="54">
        <v>28</v>
      </c>
      <c r="HH133" s="54">
        <v>42</v>
      </c>
      <c r="HI133" s="54">
        <v>35</v>
      </c>
      <c r="HJ133" s="54">
        <v>34</v>
      </c>
      <c r="HK133" s="54">
        <v>282</v>
      </c>
      <c r="HL133" s="54">
        <v>344</v>
      </c>
      <c r="HM133" s="54">
        <v>350</v>
      </c>
      <c r="HN133" s="54">
        <v>349</v>
      </c>
      <c r="HO133" s="54">
        <v>336</v>
      </c>
      <c r="HP133" s="52">
        <f t="shared" si="256"/>
        <v>13.475177304964539</v>
      </c>
      <c r="HQ133" s="52">
        <f t="shared" si="257"/>
        <v>8.1395348837209305</v>
      </c>
      <c r="HR133" s="52">
        <f t="shared" si="258"/>
        <v>12</v>
      </c>
      <c r="HS133" s="52">
        <f t="shared" si="259"/>
        <v>10.028653295128938</v>
      </c>
      <c r="HT133" s="52">
        <f t="shared" si="260"/>
        <v>10.119047619047619</v>
      </c>
    </row>
    <row r="134" spans="1:228" ht="15.75" thickBot="1">
      <c r="A134" s="43">
        <v>261020</v>
      </c>
      <c r="B134" s="43" t="s">
        <v>52</v>
      </c>
      <c r="C134" s="47">
        <v>2604</v>
      </c>
      <c r="D134" s="63">
        <v>1637.3333333333333</v>
      </c>
      <c r="E134" s="63">
        <v>1660.6666666666667</v>
      </c>
      <c r="F134" s="63">
        <v>1816.6666666666667</v>
      </c>
      <c r="G134" s="63">
        <v>1814.3333333333333</v>
      </c>
      <c r="H134" s="63">
        <v>1842.6666666666667</v>
      </c>
      <c r="I134" s="63">
        <v>2877</v>
      </c>
      <c r="J134" s="63">
        <v>2890</v>
      </c>
      <c r="K134" s="63">
        <v>4764</v>
      </c>
      <c r="L134" s="63">
        <v>3904</v>
      </c>
      <c r="M134" s="63">
        <v>3557</v>
      </c>
      <c r="N134" s="63">
        <v>24793</v>
      </c>
      <c r="O134" s="63">
        <v>25555</v>
      </c>
      <c r="P134" s="63">
        <v>25500</v>
      </c>
      <c r="Q134" s="63">
        <v>25645</v>
      </c>
      <c r="R134" s="63">
        <v>25628</v>
      </c>
      <c r="S134" s="64">
        <v>634</v>
      </c>
      <c r="T134" s="64">
        <v>809</v>
      </c>
      <c r="U134" s="64">
        <v>1031</v>
      </c>
      <c r="V134" s="64">
        <v>787</v>
      </c>
      <c r="W134" s="64">
        <v>1131</v>
      </c>
      <c r="X134" s="52">
        <f t="shared" si="181"/>
        <v>0.38721498371335505</v>
      </c>
      <c r="Y134" s="52">
        <f t="shared" si="182"/>
        <v>0.4871537535126455</v>
      </c>
      <c r="Z134" s="52">
        <f t="shared" si="183"/>
        <v>0.5675229357798165</v>
      </c>
      <c r="AA134" s="52">
        <f t="shared" si="184"/>
        <v>0.43376814256843654</v>
      </c>
      <c r="AB134" s="52">
        <f t="shared" si="185"/>
        <v>0.61378437047756873</v>
      </c>
      <c r="AC134" s="52">
        <v>2793</v>
      </c>
      <c r="AD134" s="52">
        <v>2851</v>
      </c>
      <c r="AE134" s="52">
        <v>4694</v>
      </c>
      <c r="AF134" s="52">
        <v>3846</v>
      </c>
      <c r="AG134" s="61">
        <v>3469</v>
      </c>
      <c r="AH134" s="52">
        <f t="shared" si="186"/>
        <v>97.080291970802918</v>
      </c>
      <c r="AI134" s="52">
        <f t="shared" si="187"/>
        <v>98.650519031141869</v>
      </c>
      <c r="AJ134" s="52">
        <f t="shared" si="188"/>
        <v>98.530646515533164</v>
      </c>
      <c r="AK134" s="52">
        <f t="shared" si="189"/>
        <v>98.514344262295083</v>
      </c>
      <c r="AL134" s="52">
        <f t="shared" si="190"/>
        <v>97.526005060444191</v>
      </c>
      <c r="AM134" s="52">
        <v>807</v>
      </c>
      <c r="AN134" s="52">
        <v>2732</v>
      </c>
      <c r="AO134" s="52">
        <v>3229</v>
      </c>
      <c r="AP134" s="52">
        <v>1927</v>
      </c>
      <c r="AQ134" s="61">
        <v>1208</v>
      </c>
      <c r="AR134" s="52">
        <f t="shared" si="191"/>
        <v>3.2549509942322432</v>
      </c>
      <c r="AS134" s="52">
        <f t="shared" si="192"/>
        <v>10.690667188417139</v>
      </c>
      <c r="AT134" s="52">
        <f t="shared" si="193"/>
        <v>12.662745098039215</v>
      </c>
      <c r="AU134" s="52">
        <f t="shared" si="194"/>
        <v>7.5141353090271004</v>
      </c>
      <c r="AV134" s="52">
        <f t="shared" si="195"/>
        <v>4.7135945060090529</v>
      </c>
      <c r="AW134" s="52">
        <v>50013</v>
      </c>
      <c r="AX134" s="52">
        <v>78199</v>
      </c>
      <c r="AY134" s="52">
        <v>83550</v>
      </c>
      <c r="AZ134" s="52">
        <v>82144</v>
      </c>
      <c r="BA134" s="61">
        <v>88054</v>
      </c>
      <c r="BB134" s="52">
        <v>56343</v>
      </c>
      <c r="BC134" s="52">
        <v>91074</v>
      </c>
      <c r="BD134" s="52">
        <v>99453</v>
      </c>
      <c r="BE134" s="52">
        <v>94454</v>
      </c>
      <c r="BF134" s="61">
        <v>90452</v>
      </c>
      <c r="BG134" s="52">
        <f t="shared" si="196"/>
        <v>1.1265670925559355</v>
      </c>
      <c r="BH134" s="52">
        <f t="shared" si="197"/>
        <v>1.1646440491566388</v>
      </c>
      <c r="BI134" s="52">
        <f t="shared" si="198"/>
        <v>1.1903411131059245</v>
      </c>
      <c r="BJ134" s="52">
        <f t="shared" si="199"/>
        <v>1.149858784573432</v>
      </c>
      <c r="BK134" s="52">
        <f t="shared" si="200"/>
        <v>1.0272332886637745</v>
      </c>
      <c r="BL134" s="52">
        <v>399</v>
      </c>
      <c r="BM134" s="52">
        <v>448</v>
      </c>
      <c r="BN134" s="52">
        <v>417</v>
      </c>
      <c r="BO134" s="52">
        <v>400</v>
      </c>
      <c r="BP134" s="61">
        <v>387</v>
      </c>
      <c r="BQ134" s="52">
        <v>157</v>
      </c>
      <c r="BR134" s="52">
        <v>221</v>
      </c>
      <c r="BS134" s="52">
        <v>231</v>
      </c>
      <c r="BT134" s="52">
        <v>218</v>
      </c>
      <c r="BU134" s="61">
        <v>220</v>
      </c>
      <c r="BV134" s="52">
        <f t="shared" si="201"/>
        <v>39.348370927318292</v>
      </c>
      <c r="BW134" s="52">
        <f t="shared" si="202"/>
        <v>49.330357142857146</v>
      </c>
      <c r="BX134" s="52">
        <f t="shared" si="203"/>
        <v>55.39568345323741</v>
      </c>
      <c r="BY134" s="52">
        <f t="shared" si="204"/>
        <v>54.500000000000007</v>
      </c>
      <c r="BZ134" s="52">
        <f t="shared" si="205"/>
        <v>56.847545219638242</v>
      </c>
      <c r="CA134" s="52">
        <v>25</v>
      </c>
      <c r="CB134" s="52">
        <v>11</v>
      </c>
      <c r="CC134" s="52">
        <v>30</v>
      </c>
      <c r="CD134" s="52">
        <v>18</v>
      </c>
      <c r="CE134" s="61">
        <v>38</v>
      </c>
      <c r="CF134" s="52">
        <f t="shared" si="206"/>
        <v>6.2656641604010019</v>
      </c>
      <c r="CG134" s="52">
        <f t="shared" si="207"/>
        <v>2.4553571428571428</v>
      </c>
      <c r="CH134" s="52">
        <f t="shared" si="208"/>
        <v>7.1942446043165464</v>
      </c>
      <c r="CI134" s="52">
        <f t="shared" si="209"/>
        <v>4.5</v>
      </c>
      <c r="CJ134" s="52">
        <f t="shared" si="210"/>
        <v>9.819121447028424</v>
      </c>
      <c r="CK134" s="52">
        <v>3876</v>
      </c>
      <c r="CL134" s="52">
        <v>5605</v>
      </c>
      <c r="CM134" s="52">
        <v>6041</v>
      </c>
      <c r="CN134" s="52">
        <v>5135</v>
      </c>
      <c r="CO134" s="61">
        <v>5715</v>
      </c>
      <c r="CP134" s="52">
        <v>3826</v>
      </c>
      <c r="CQ134" s="52">
        <v>5582</v>
      </c>
      <c r="CR134" s="52">
        <v>6041</v>
      </c>
      <c r="CS134" s="52">
        <v>5116</v>
      </c>
      <c r="CT134" s="61">
        <v>5615</v>
      </c>
      <c r="CU134" s="52">
        <f t="shared" si="211"/>
        <v>98.710010319917444</v>
      </c>
      <c r="CV134" s="52">
        <f t="shared" si="212"/>
        <v>99.589652096342547</v>
      </c>
      <c r="CW134" s="52">
        <f t="shared" si="213"/>
        <v>100</v>
      </c>
      <c r="CX134" s="52">
        <f t="shared" si="214"/>
        <v>99.629990262901657</v>
      </c>
      <c r="CY134" s="52">
        <f t="shared" si="215"/>
        <v>98.250218722659667</v>
      </c>
      <c r="CZ134" s="52">
        <v>14772</v>
      </c>
      <c r="DA134" s="52">
        <v>22236</v>
      </c>
      <c r="DB134" s="52">
        <v>22988</v>
      </c>
      <c r="DC134" s="52">
        <v>20288</v>
      </c>
      <c r="DD134" s="61">
        <v>19406</v>
      </c>
      <c r="DE134" s="52">
        <v>14431</v>
      </c>
      <c r="DF134" s="52">
        <v>22123</v>
      </c>
      <c r="DG134" s="52">
        <v>22988</v>
      </c>
      <c r="DH134" s="52">
        <v>19963</v>
      </c>
      <c r="DI134" s="61">
        <v>19104</v>
      </c>
      <c r="DJ134" s="52">
        <f t="shared" si="216"/>
        <v>97.691578662334138</v>
      </c>
      <c r="DK134" s="52">
        <f t="shared" si="217"/>
        <v>99.491815074653715</v>
      </c>
      <c r="DL134" s="52">
        <f t="shared" si="218"/>
        <v>100</v>
      </c>
      <c r="DM134" s="52">
        <f t="shared" si="219"/>
        <v>98.398067823343851</v>
      </c>
      <c r="DN134" s="52">
        <f t="shared" si="220"/>
        <v>98.443780274142028</v>
      </c>
      <c r="DO134" s="52">
        <v>1047</v>
      </c>
      <c r="DP134" s="52">
        <v>1633</v>
      </c>
      <c r="DQ134" s="52">
        <v>1680</v>
      </c>
      <c r="DR134" s="52">
        <v>1459</v>
      </c>
      <c r="DS134" s="52">
        <v>1278</v>
      </c>
      <c r="DT134" s="52">
        <v>669</v>
      </c>
      <c r="DU134" s="52">
        <v>921</v>
      </c>
      <c r="DV134" s="52">
        <v>1094</v>
      </c>
      <c r="DW134" s="52">
        <v>909</v>
      </c>
      <c r="DX134" s="52">
        <v>745</v>
      </c>
      <c r="DY134" s="52">
        <f t="shared" si="221"/>
        <v>63.896848137535819</v>
      </c>
      <c r="DZ134" s="52">
        <f t="shared" si="222"/>
        <v>56.399265156154321</v>
      </c>
      <c r="EA134" s="52">
        <f t="shared" si="223"/>
        <v>65.11904761904762</v>
      </c>
      <c r="EB134" s="52">
        <f t="shared" si="224"/>
        <v>62.302947224126115</v>
      </c>
      <c r="EC134" s="52">
        <f t="shared" si="225"/>
        <v>58.294209702660403</v>
      </c>
      <c r="ED134" s="52">
        <v>6757</v>
      </c>
      <c r="EE134" s="52">
        <v>10426</v>
      </c>
      <c r="EF134" s="52">
        <v>10544</v>
      </c>
      <c r="EG134" s="52">
        <v>8968</v>
      </c>
      <c r="EH134" s="52">
        <v>7890</v>
      </c>
      <c r="EI134" s="52">
        <v>298</v>
      </c>
      <c r="EJ134" s="52">
        <v>235</v>
      </c>
      <c r="EK134" s="52">
        <v>213</v>
      </c>
      <c r="EL134" s="52">
        <v>246</v>
      </c>
      <c r="EM134" s="52">
        <v>188</v>
      </c>
      <c r="EN134" s="52">
        <f t="shared" si="226"/>
        <v>4.4102412313156725</v>
      </c>
      <c r="EO134" s="52">
        <f t="shared" si="227"/>
        <v>2.2539804335315559</v>
      </c>
      <c r="EP134" s="52">
        <f t="shared" si="228"/>
        <v>2.0201062215477994</v>
      </c>
      <c r="EQ134" s="52">
        <f t="shared" si="229"/>
        <v>2.7430865298840321</v>
      </c>
      <c r="ER134" s="52">
        <f t="shared" si="230"/>
        <v>2.3827629911280104</v>
      </c>
      <c r="ES134" s="52">
        <v>62</v>
      </c>
      <c r="ET134" s="52">
        <v>96</v>
      </c>
      <c r="EU134" s="52">
        <v>129</v>
      </c>
      <c r="EV134" s="52">
        <v>65</v>
      </c>
      <c r="EW134" s="52">
        <v>87</v>
      </c>
      <c r="EX134" s="52">
        <v>10</v>
      </c>
      <c r="EY134" s="52">
        <v>30</v>
      </c>
      <c r="EZ134" s="52">
        <v>39</v>
      </c>
      <c r="FA134" s="52">
        <v>11</v>
      </c>
      <c r="FB134" s="52">
        <v>32</v>
      </c>
      <c r="FC134" s="52">
        <v>17</v>
      </c>
      <c r="FD134" s="52">
        <v>24</v>
      </c>
      <c r="FE134" s="52">
        <v>19</v>
      </c>
      <c r="FF134" s="52">
        <v>18</v>
      </c>
      <c r="FG134" s="52">
        <v>21</v>
      </c>
      <c r="FH134" s="52">
        <f t="shared" si="231"/>
        <v>16.129032258064516</v>
      </c>
      <c r="FI134" s="52">
        <f t="shared" si="232"/>
        <v>31.25</v>
      </c>
      <c r="FJ134" s="52">
        <f t="shared" si="233"/>
        <v>30.232558139534881</v>
      </c>
      <c r="FK134" s="52">
        <f t="shared" si="234"/>
        <v>16.923076923076923</v>
      </c>
      <c r="FL134" s="52">
        <f t="shared" si="235"/>
        <v>36.781609195402297</v>
      </c>
      <c r="FM134" s="52">
        <f t="shared" si="236"/>
        <v>27.419354838709676</v>
      </c>
      <c r="FN134" s="52">
        <f t="shared" si="237"/>
        <v>25</v>
      </c>
      <c r="FO134" s="52">
        <f t="shared" si="238"/>
        <v>14.728682170542637</v>
      </c>
      <c r="FP134" s="52">
        <f t="shared" si="239"/>
        <v>27.692307692307693</v>
      </c>
      <c r="FQ134" s="52">
        <f t="shared" si="240"/>
        <v>24.137931034482758</v>
      </c>
      <c r="FR134" s="52">
        <v>3</v>
      </c>
      <c r="FS134" s="52">
        <v>5</v>
      </c>
      <c r="FT134" s="52">
        <v>5</v>
      </c>
      <c r="FU134" s="52">
        <v>7</v>
      </c>
      <c r="FV134" s="52">
        <v>16</v>
      </c>
      <c r="FW134" s="52">
        <v>146</v>
      </c>
      <c r="FX134" s="52">
        <v>240</v>
      </c>
      <c r="FY134" s="52">
        <v>196</v>
      </c>
      <c r="FZ134" s="52">
        <v>154</v>
      </c>
      <c r="GA134" s="52">
        <v>187</v>
      </c>
      <c r="GB134" s="52">
        <f t="shared" si="241"/>
        <v>2.054794520547945</v>
      </c>
      <c r="GC134" s="52">
        <f t="shared" si="242"/>
        <v>2.083333333333333</v>
      </c>
      <c r="GD134" s="52">
        <f t="shared" si="243"/>
        <v>2.5510204081632653</v>
      </c>
      <c r="GE134" s="52">
        <f t="shared" si="244"/>
        <v>4.5454545454545459</v>
      </c>
      <c r="GF134" s="52">
        <f t="shared" si="245"/>
        <v>8.5561497326203195</v>
      </c>
      <c r="GG134" s="52">
        <v>0</v>
      </c>
      <c r="GH134" s="52">
        <v>0</v>
      </c>
      <c r="GI134" s="52">
        <v>0</v>
      </c>
      <c r="GJ134" s="52">
        <v>0</v>
      </c>
      <c r="GK134" s="52">
        <v>0</v>
      </c>
      <c r="GL134" s="52">
        <v>7414</v>
      </c>
      <c r="GM134" s="52">
        <v>7450</v>
      </c>
      <c r="GN134" s="52">
        <v>8067</v>
      </c>
      <c r="GO134" s="52">
        <v>8059</v>
      </c>
      <c r="GP134" s="52">
        <v>8181</v>
      </c>
      <c r="GQ134" s="52">
        <f t="shared" si="246"/>
        <v>0</v>
      </c>
      <c r="GR134" s="52">
        <f t="shared" si="247"/>
        <v>0</v>
      </c>
      <c r="GS134" s="52">
        <f t="shared" si="248"/>
        <v>0</v>
      </c>
      <c r="GT134" s="52">
        <f t="shared" si="249"/>
        <v>0</v>
      </c>
      <c r="GU134" s="52">
        <f t="shared" si="250"/>
        <v>0</v>
      </c>
      <c r="GV134" s="52">
        <v>0</v>
      </c>
      <c r="GW134" s="52">
        <v>0</v>
      </c>
      <c r="GX134" s="52">
        <v>1</v>
      </c>
      <c r="GY134" s="52">
        <v>0</v>
      </c>
      <c r="GZ134" s="52">
        <v>2</v>
      </c>
      <c r="HA134" s="52">
        <f t="shared" si="251"/>
        <v>0</v>
      </c>
      <c r="HB134" s="52">
        <f t="shared" si="252"/>
        <v>0</v>
      </c>
      <c r="HC134" s="52">
        <f t="shared" si="253"/>
        <v>0.51020408163265307</v>
      </c>
      <c r="HD134" s="52">
        <f t="shared" si="254"/>
        <v>0</v>
      </c>
      <c r="HE134" s="52">
        <f t="shared" si="255"/>
        <v>1.0695187165775399</v>
      </c>
      <c r="HF134" s="54">
        <v>225</v>
      </c>
      <c r="HG134" s="54">
        <v>370</v>
      </c>
      <c r="HH134" s="54">
        <v>324</v>
      </c>
      <c r="HI134" s="54">
        <v>287</v>
      </c>
      <c r="HJ134" s="54">
        <v>292</v>
      </c>
      <c r="HK134" s="54">
        <v>1164</v>
      </c>
      <c r="HL134" s="54">
        <v>1526</v>
      </c>
      <c r="HM134" s="54">
        <v>1460</v>
      </c>
      <c r="HN134" s="54">
        <v>1250</v>
      </c>
      <c r="HO134" s="54">
        <v>1266</v>
      </c>
      <c r="HP134" s="52">
        <f t="shared" si="256"/>
        <v>19.329896907216497</v>
      </c>
      <c r="HQ134" s="52">
        <f t="shared" si="257"/>
        <v>24.246395806028833</v>
      </c>
      <c r="HR134" s="52">
        <f t="shared" si="258"/>
        <v>22.19178082191781</v>
      </c>
      <c r="HS134" s="52">
        <f t="shared" si="259"/>
        <v>22.96</v>
      </c>
      <c r="HT134" s="52">
        <f t="shared" si="260"/>
        <v>23.064770932069511</v>
      </c>
    </row>
    <row r="135" spans="1:228" ht="15.75" thickBot="1">
      <c r="A135" s="43">
        <v>261030</v>
      </c>
      <c r="B135" s="43" t="s">
        <v>72</v>
      </c>
      <c r="C135" s="47">
        <v>2605</v>
      </c>
      <c r="D135" s="63">
        <v>851</v>
      </c>
      <c r="E135" s="63">
        <v>874</v>
      </c>
      <c r="F135" s="63">
        <v>793.66666666666663</v>
      </c>
      <c r="G135" s="63">
        <v>797.33333333333337</v>
      </c>
      <c r="H135" s="63">
        <v>800.33333333333337</v>
      </c>
      <c r="I135" s="63">
        <v>3136</v>
      </c>
      <c r="J135" s="63">
        <v>4146</v>
      </c>
      <c r="K135" s="63">
        <v>2323</v>
      </c>
      <c r="L135" s="63">
        <v>2613</v>
      </c>
      <c r="M135" s="63">
        <v>2366</v>
      </c>
      <c r="N135" s="63">
        <v>9559</v>
      </c>
      <c r="O135" s="63">
        <v>12256</v>
      </c>
      <c r="P135" s="63">
        <v>12441</v>
      </c>
      <c r="Q135" s="63">
        <v>11001</v>
      </c>
      <c r="R135" s="63">
        <v>11052</v>
      </c>
      <c r="S135" s="64">
        <v>213</v>
      </c>
      <c r="T135" s="64">
        <v>659</v>
      </c>
      <c r="U135" s="64">
        <v>566</v>
      </c>
      <c r="V135" s="64">
        <v>661</v>
      </c>
      <c r="W135" s="64">
        <v>455</v>
      </c>
      <c r="X135" s="52">
        <f t="shared" si="181"/>
        <v>0.25029377203290248</v>
      </c>
      <c r="Y135" s="52">
        <f t="shared" si="182"/>
        <v>0.75400457665903886</v>
      </c>
      <c r="Z135" s="52">
        <f t="shared" si="183"/>
        <v>0.7131457370852583</v>
      </c>
      <c r="AA135" s="52">
        <f t="shared" si="184"/>
        <v>0.82901337792642138</v>
      </c>
      <c r="AB135" s="52">
        <f t="shared" si="185"/>
        <v>0.56851311953352768</v>
      </c>
      <c r="AC135" s="52">
        <v>3107</v>
      </c>
      <c r="AD135" s="52">
        <v>4034</v>
      </c>
      <c r="AE135" s="52">
        <v>2277</v>
      </c>
      <c r="AF135" s="52">
        <v>2569</v>
      </c>
      <c r="AG135" s="61">
        <v>2335</v>
      </c>
      <c r="AH135" s="52">
        <f t="shared" si="186"/>
        <v>99.075255102040813</v>
      </c>
      <c r="AI135" s="52">
        <f t="shared" si="187"/>
        <v>97.298601061263867</v>
      </c>
      <c r="AJ135" s="52">
        <f t="shared" si="188"/>
        <v>98.019801980198025</v>
      </c>
      <c r="AK135" s="52">
        <f t="shared" si="189"/>
        <v>98.316111748947563</v>
      </c>
      <c r="AL135" s="52">
        <f t="shared" si="190"/>
        <v>98.689771766694847</v>
      </c>
      <c r="AM135" s="52">
        <v>452</v>
      </c>
      <c r="AN135" s="52">
        <v>2070</v>
      </c>
      <c r="AO135" s="52">
        <v>4434</v>
      </c>
      <c r="AP135" s="52">
        <v>3902</v>
      </c>
      <c r="AQ135" s="61">
        <v>2751</v>
      </c>
      <c r="AR135" s="52">
        <f t="shared" si="191"/>
        <v>4.7285280887122081</v>
      </c>
      <c r="AS135" s="52">
        <f t="shared" si="192"/>
        <v>16.889686684073109</v>
      </c>
      <c r="AT135" s="52">
        <f t="shared" si="193"/>
        <v>35.640221847118397</v>
      </c>
      <c r="AU135" s="52">
        <f t="shared" si="194"/>
        <v>35.469502772475231</v>
      </c>
      <c r="AV135" s="52">
        <f t="shared" si="195"/>
        <v>24.891422366992401</v>
      </c>
      <c r="AW135" s="52">
        <v>45386</v>
      </c>
      <c r="AX135" s="52">
        <v>46056</v>
      </c>
      <c r="AY135" s="52">
        <v>43424</v>
      </c>
      <c r="AZ135" s="52">
        <v>47393</v>
      </c>
      <c r="BA135" s="61">
        <v>43698</v>
      </c>
      <c r="BB135" s="52">
        <v>47951</v>
      </c>
      <c r="BC135" s="52">
        <v>48542</v>
      </c>
      <c r="BD135" s="52">
        <v>45958</v>
      </c>
      <c r="BE135" s="52">
        <v>49566</v>
      </c>
      <c r="BF135" s="61">
        <v>43973</v>
      </c>
      <c r="BG135" s="52">
        <f t="shared" si="196"/>
        <v>1.0565152249592384</v>
      </c>
      <c r="BH135" s="52">
        <f t="shared" si="197"/>
        <v>1.0539777661976724</v>
      </c>
      <c r="BI135" s="52">
        <f t="shared" si="198"/>
        <v>1.0583548268238763</v>
      </c>
      <c r="BJ135" s="52">
        <f t="shared" si="199"/>
        <v>1.0458506530500284</v>
      </c>
      <c r="BK135" s="52">
        <f t="shared" si="200"/>
        <v>1.0062931941965307</v>
      </c>
      <c r="BL135" s="52">
        <v>225</v>
      </c>
      <c r="BM135" s="52">
        <v>240</v>
      </c>
      <c r="BN135" s="52">
        <v>204</v>
      </c>
      <c r="BO135" s="52">
        <v>239</v>
      </c>
      <c r="BP135" s="61">
        <v>230</v>
      </c>
      <c r="BQ135" s="52">
        <v>69</v>
      </c>
      <c r="BR135" s="52">
        <v>91</v>
      </c>
      <c r="BS135" s="52">
        <v>114</v>
      </c>
      <c r="BT135" s="52">
        <v>154</v>
      </c>
      <c r="BU135" s="61">
        <v>154</v>
      </c>
      <c r="BV135" s="52">
        <f t="shared" si="201"/>
        <v>30.666666666666664</v>
      </c>
      <c r="BW135" s="52">
        <f t="shared" si="202"/>
        <v>37.916666666666664</v>
      </c>
      <c r="BX135" s="52">
        <f t="shared" si="203"/>
        <v>55.882352941176471</v>
      </c>
      <c r="BY135" s="52">
        <f t="shared" si="204"/>
        <v>64.43514644351464</v>
      </c>
      <c r="BZ135" s="52">
        <f t="shared" si="205"/>
        <v>66.956521739130437</v>
      </c>
      <c r="CA135" s="52">
        <v>15</v>
      </c>
      <c r="CB135" s="52">
        <v>24</v>
      </c>
      <c r="CC135" s="52">
        <v>17</v>
      </c>
      <c r="CD135" s="52">
        <v>19</v>
      </c>
      <c r="CE135" s="61">
        <v>25</v>
      </c>
      <c r="CF135" s="52">
        <f t="shared" si="206"/>
        <v>6.666666666666667</v>
      </c>
      <c r="CG135" s="52">
        <f t="shared" si="207"/>
        <v>10</v>
      </c>
      <c r="CH135" s="52">
        <f t="shared" si="208"/>
        <v>8.3333333333333321</v>
      </c>
      <c r="CI135" s="52">
        <f t="shared" si="209"/>
        <v>7.9497907949790791</v>
      </c>
      <c r="CJ135" s="52">
        <f t="shared" si="210"/>
        <v>10.869565217391305</v>
      </c>
      <c r="CK135" s="52">
        <v>2079</v>
      </c>
      <c r="CL135" s="52">
        <v>2180</v>
      </c>
      <c r="CM135" s="52">
        <v>2185</v>
      </c>
      <c r="CN135" s="52">
        <v>2925</v>
      </c>
      <c r="CO135" s="61">
        <v>2694</v>
      </c>
      <c r="CP135" s="52">
        <v>2079</v>
      </c>
      <c r="CQ135" s="52">
        <v>2179</v>
      </c>
      <c r="CR135" s="52">
        <v>2185</v>
      </c>
      <c r="CS135" s="52">
        <v>2901</v>
      </c>
      <c r="CT135" s="61">
        <v>2690</v>
      </c>
      <c r="CU135" s="52">
        <f t="shared" si="211"/>
        <v>100</v>
      </c>
      <c r="CV135" s="52">
        <f t="shared" si="212"/>
        <v>99.954128440366972</v>
      </c>
      <c r="CW135" s="52">
        <f t="shared" si="213"/>
        <v>100</v>
      </c>
      <c r="CX135" s="52">
        <f t="shared" si="214"/>
        <v>99.179487179487182</v>
      </c>
      <c r="CY135" s="52">
        <f t="shared" si="215"/>
        <v>99.851521900519671</v>
      </c>
      <c r="CZ135" s="52">
        <v>11204</v>
      </c>
      <c r="DA135" s="52">
        <v>15248</v>
      </c>
      <c r="DB135" s="52">
        <v>11411</v>
      </c>
      <c r="DC135" s="52">
        <v>15233</v>
      </c>
      <c r="DD135" s="61">
        <v>12265</v>
      </c>
      <c r="DE135" s="52">
        <v>11189</v>
      </c>
      <c r="DF135" s="52">
        <v>11793</v>
      </c>
      <c r="DG135" s="52">
        <v>11396</v>
      </c>
      <c r="DH135" s="52">
        <v>12599</v>
      </c>
      <c r="DI135" s="61">
        <v>12260</v>
      </c>
      <c r="DJ135" s="52">
        <f t="shared" si="216"/>
        <v>99.866119243127443</v>
      </c>
      <c r="DK135" s="52">
        <f t="shared" si="217"/>
        <v>77.341290661070303</v>
      </c>
      <c r="DL135" s="52">
        <f t="shared" si="218"/>
        <v>99.868547892384541</v>
      </c>
      <c r="DM135" s="52">
        <f t="shared" si="219"/>
        <v>82.70859318584651</v>
      </c>
      <c r="DN135" s="52">
        <f t="shared" si="220"/>
        <v>99.959233591520587</v>
      </c>
      <c r="DO135" s="52">
        <v>1094</v>
      </c>
      <c r="DP135" s="52">
        <v>978</v>
      </c>
      <c r="DQ135" s="52">
        <v>796</v>
      </c>
      <c r="DR135" s="52">
        <v>977</v>
      </c>
      <c r="DS135" s="52">
        <v>773</v>
      </c>
      <c r="DT135" s="52">
        <v>743</v>
      </c>
      <c r="DU135" s="52">
        <v>607</v>
      </c>
      <c r="DV135" s="52">
        <v>551</v>
      </c>
      <c r="DW135" s="52">
        <v>680</v>
      </c>
      <c r="DX135" s="52">
        <v>561</v>
      </c>
      <c r="DY135" s="52">
        <f t="shared" si="221"/>
        <v>67.915904936014627</v>
      </c>
      <c r="DZ135" s="52">
        <f t="shared" si="222"/>
        <v>62.065439672801638</v>
      </c>
      <c r="EA135" s="52">
        <f t="shared" si="223"/>
        <v>69.221105527638187</v>
      </c>
      <c r="EB135" s="52">
        <f t="shared" si="224"/>
        <v>69.600818833162748</v>
      </c>
      <c r="EC135" s="52">
        <f t="shared" si="225"/>
        <v>72.574385510996123</v>
      </c>
      <c r="ED135" s="52">
        <v>6420</v>
      </c>
      <c r="EE135" s="52">
        <v>6105</v>
      </c>
      <c r="EF135" s="52">
        <v>5124</v>
      </c>
      <c r="EG135" s="52">
        <v>5209</v>
      </c>
      <c r="EH135" s="52">
        <v>4805</v>
      </c>
      <c r="EI135" s="52">
        <v>208</v>
      </c>
      <c r="EJ135" s="52">
        <v>195</v>
      </c>
      <c r="EK135" s="52">
        <v>133</v>
      </c>
      <c r="EL135" s="52">
        <v>75</v>
      </c>
      <c r="EM135" s="52">
        <v>28</v>
      </c>
      <c r="EN135" s="52">
        <f t="shared" si="226"/>
        <v>3.2398753894081</v>
      </c>
      <c r="EO135" s="52">
        <f t="shared" si="227"/>
        <v>3.1941031941031941</v>
      </c>
      <c r="EP135" s="52">
        <f t="shared" si="228"/>
        <v>2.5956284153005464</v>
      </c>
      <c r="EQ135" s="52">
        <f t="shared" si="229"/>
        <v>1.4398157035899406</v>
      </c>
      <c r="ER135" s="52">
        <f t="shared" si="230"/>
        <v>0.58272632674297609</v>
      </c>
      <c r="ES135" s="52">
        <v>0</v>
      </c>
      <c r="ET135" s="52">
        <v>0</v>
      </c>
      <c r="EU135" s="52">
        <v>0</v>
      </c>
      <c r="EV135" s="52">
        <v>0</v>
      </c>
      <c r="EW135" s="52">
        <v>0</v>
      </c>
      <c r="EX135" s="52">
        <v>0</v>
      </c>
      <c r="EY135" s="52">
        <v>0</v>
      </c>
      <c r="EZ135" s="52">
        <v>0</v>
      </c>
      <c r="FA135" s="52">
        <v>0</v>
      </c>
      <c r="FB135" s="52">
        <v>0</v>
      </c>
      <c r="FC135" s="52">
        <v>0</v>
      </c>
      <c r="FD135" s="52">
        <v>0</v>
      </c>
      <c r="FE135" s="52">
        <v>0</v>
      </c>
      <c r="FF135" s="52">
        <v>0</v>
      </c>
      <c r="FG135" s="52">
        <v>0</v>
      </c>
      <c r="FH135" s="52">
        <f t="shared" si="231"/>
        <v>0</v>
      </c>
      <c r="FI135" s="52">
        <f t="shared" si="232"/>
        <v>0</v>
      </c>
      <c r="FJ135" s="52">
        <f t="shared" si="233"/>
        <v>0</v>
      </c>
      <c r="FK135" s="52">
        <f t="shared" si="234"/>
        <v>0</v>
      </c>
      <c r="FL135" s="52">
        <f t="shared" si="235"/>
        <v>0</v>
      </c>
      <c r="FM135" s="52">
        <f t="shared" si="236"/>
        <v>0</v>
      </c>
      <c r="FN135" s="52">
        <f t="shared" si="237"/>
        <v>0</v>
      </c>
      <c r="FO135" s="52">
        <f t="shared" si="238"/>
        <v>0</v>
      </c>
      <c r="FP135" s="52">
        <f t="shared" si="239"/>
        <v>0</v>
      </c>
      <c r="FQ135" s="52">
        <f t="shared" si="240"/>
        <v>0</v>
      </c>
      <c r="FR135" s="52">
        <v>0</v>
      </c>
      <c r="FS135" s="52">
        <v>0</v>
      </c>
      <c r="FT135" s="52">
        <v>0</v>
      </c>
      <c r="FU135" s="52">
        <v>0</v>
      </c>
      <c r="FV135" s="52">
        <v>0</v>
      </c>
      <c r="FW135" s="52">
        <v>0</v>
      </c>
      <c r="FX135" s="52">
        <v>0</v>
      </c>
      <c r="FY135" s="52">
        <v>0</v>
      </c>
      <c r="FZ135" s="52">
        <v>0</v>
      </c>
      <c r="GA135" s="52">
        <v>0</v>
      </c>
      <c r="GB135" s="52">
        <f t="shared" si="241"/>
        <v>0</v>
      </c>
      <c r="GC135" s="52">
        <f t="shared" si="242"/>
        <v>0</v>
      </c>
      <c r="GD135" s="52">
        <f t="shared" si="243"/>
        <v>0</v>
      </c>
      <c r="GE135" s="52">
        <f t="shared" si="244"/>
        <v>0</v>
      </c>
      <c r="GF135" s="52">
        <f t="shared" si="245"/>
        <v>0</v>
      </c>
      <c r="GG135" s="52">
        <v>0</v>
      </c>
      <c r="GH135" s="52">
        <v>0</v>
      </c>
      <c r="GI135" s="52">
        <v>0</v>
      </c>
      <c r="GJ135" s="52">
        <v>0</v>
      </c>
      <c r="GK135" s="52">
        <v>0</v>
      </c>
      <c r="GL135" s="52">
        <v>3872</v>
      </c>
      <c r="GM135" s="52">
        <v>3997</v>
      </c>
      <c r="GN135" s="52">
        <v>3522</v>
      </c>
      <c r="GO135" s="52">
        <v>3538</v>
      </c>
      <c r="GP135" s="52">
        <v>3553</v>
      </c>
      <c r="GQ135" s="52">
        <f t="shared" si="246"/>
        <v>0</v>
      </c>
      <c r="GR135" s="52">
        <f t="shared" si="247"/>
        <v>0</v>
      </c>
      <c r="GS135" s="52">
        <f t="shared" si="248"/>
        <v>0</v>
      </c>
      <c r="GT135" s="52">
        <f t="shared" si="249"/>
        <v>0</v>
      </c>
      <c r="GU135" s="52">
        <f t="shared" si="250"/>
        <v>0</v>
      </c>
      <c r="GV135" s="52">
        <v>0</v>
      </c>
      <c r="GW135" s="52">
        <v>0</v>
      </c>
      <c r="GX135" s="52">
        <v>0</v>
      </c>
      <c r="GY135" s="52">
        <v>0</v>
      </c>
      <c r="GZ135" s="52">
        <v>0</v>
      </c>
      <c r="HA135" s="52">
        <f t="shared" si="251"/>
        <v>0</v>
      </c>
      <c r="HB135" s="52">
        <f t="shared" si="252"/>
        <v>0</v>
      </c>
      <c r="HC135" s="52">
        <f t="shared" si="253"/>
        <v>0</v>
      </c>
      <c r="HD135" s="52">
        <f t="shared" si="254"/>
        <v>0</v>
      </c>
      <c r="HE135" s="52">
        <f t="shared" si="255"/>
        <v>0</v>
      </c>
      <c r="HF135" s="54">
        <v>78</v>
      </c>
      <c r="HG135" s="54">
        <v>47</v>
      </c>
      <c r="HH135" s="54">
        <v>52</v>
      </c>
      <c r="HI135" s="54">
        <v>50</v>
      </c>
      <c r="HJ135" s="54">
        <v>41</v>
      </c>
      <c r="HK135" s="54">
        <v>624</v>
      </c>
      <c r="HL135" s="54">
        <v>487</v>
      </c>
      <c r="HM135" s="54">
        <v>628</v>
      </c>
      <c r="HN135" s="54">
        <v>681</v>
      </c>
      <c r="HO135" s="54">
        <v>584</v>
      </c>
      <c r="HP135" s="52">
        <f t="shared" si="256"/>
        <v>12.5</v>
      </c>
      <c r="HQ135" s="52">
        <f t="shared" si="257"/>
        <v>9.6509240246406574</v>
      </c>
      <c r="HR135" s="52">
        <f t="shared" si="258"/>
        <v>8.2802547770700627</v>
      </c>
      <c r="HS135" s="52">
        <f t="shared" si="259"/>
        <v>7.3421439060205582</v>
      </c>
      <c r="HT135" s="52">
        <f t="shared" si="260"/>
        <v>7.0205479452054798</v>
      </c>
    </row>
    <row r="136" spans="1:228" ht="15.75" thickBot="1">
      <c r="A136" s="43">
        <v>261040</v>
      </c>
      <c r="B136" s="43" t="s">
        <v>96</v>
      </c>
      <c r="C136" s="47">
        <v>2609</v>
      </c>
      <c r="D136" s="63">
        <v>1360.6666666666667</v>
      </c>
      <c r="E136" s="63">
        <v>1379</v>
      </c>
      <c r="F136" s="63">
        <v>1441.3333333333333</v>
      </c>
      <c r="G136" s="63">
        <v>1448.3333333333333</v>
      </c>
      <c r="H136" s="63">
        <v>1455.6666666666667</v>
      </c>
      <c r="I136" s="63">
        <v>4108</v>
      </c>
      <c r="J136" s="63">
        <v>5170</v>
      </c>
      <c r="K136" s="63">
        <v>3608</v>
      </c>
      <c r="L136" s="63">
        <v>3822</v>
      </c>
      <c r="M136" s="63">
        <v>3610</v>
      </c>
      <c r="N136" s="63">
        <v>21747</v>
      </c>
      <c r="O136" s="63">
        <v>19813</v>
      </c>
      <c r="P136" s="63">
        <v>19850</v>
      </c>
      <c r="Q136" s="63">
        <v>20224</v>
      </c>
      <c r="R136" s="63">
        <v>20327</v>
      </c>
      <c r="S136" s="64">
        <v>298</v>
      </c>
      <c r="T136" s="64">
        <v>794</v>
      </c>
      <c r="U136" s="64">
        <v>551</v>
      </c>
      <c r="V136" s="64">
        <v>382</v>
      </c>
      <c r="W136" s="64">
        <v>293</v>
      </c>
      <c r="X136" s="52">
        <f t="shared" si="181"/>
        <v>0.21901028907398332</v>
      </c>
      <c r="Y136" s="52">
        <f t="shared" si="182"/>
        <v>0.57577955039883977</v>
      </c>
      <c r="Z136" s="52">
        <f t="shared" si="183"/>
        <v>0.38228492136910269</v>
      </c>
      <c r="AA136" s="52">
        <f t="shared" si="184"/>
        <v>0.26375143843498278</v>
      </c>
      <c r="AB136" s="52">
        <f t="shared" si="185"/>
        <v>0.20128234485917104</v>
      </c>
      <c r="AC136" s="52">
        <v>4003</v>
      </c>
      <c r="AD136" s="52">
        <v>5167</v>
      </c>
      <c r="AE136" s="52">
        <v>3536</v>
      </c>
      <c r="AF136" s="52">
        <v>3755</v>
      </c>
      <c r="AG136" s="61">
        <v>3508</v>
      </c>
      <c r="AH136" s="52">
        <f t="shared" si="186"/>
        <v>97.444011684518017</v>
      </c>
      <c r="AI136" s="52">
        <f t="shared" si="187"/>
        <v>99.941972920696315</v>
      </c>
      <c r="AJ136" s="52">
        <f t="shared" si="188"/>
        <v>98.004434589800454</v>
      </c>
      <c r="AK136" s="52">
        <f t="shared" si="189"/>
        <v>98.246991104133969</v>
      </c>
      <c r="AL136" s="52">
        <f t="shared" si="190"/>
        <v>97.174515235457065</v>
      </c>
      <c r="AM136" s="52">
        <v>2029</v>
      </c>
      <c r="AN136" s="52">
        <v>3386</v>
      </c>
      <c r="AO136" s="52">
        <v>2388</v>
      </c>
      <c r="AP136" s="52">
        <v>2863</v>
      </c>
      <c r="AQ136" s="61">
        <v>3415</v>
      </c>
      <c r="AR136" s="52">
        <f t="shared" si="191"/>
        <v>9.330022531843472</v>
      </c>
      <c r="AS136" s="52">
        <f t="shared" si="192"/>
        <v>17.089789532125373</v>
      </c>
      <c r="AT136" s="52">
        <f t="shared" si="193"/>
        <v>12.030226700251889</v>
      </c>
      <c r="AU136" s="52">
        <f t="shared" si="194"/>
        <v>14.156447784810128</v>
      </c>
      <c r="AV136" s="52">
        <f t="shared" si="195"/>
        <v>16.80031485216707</v>
      </c>
      <c r="AW136" s="52">
        <v>64461</v>
      </c>
      <c r="AX136" s="52">
        <v>66820</v>
      </c>
      <c r="AY136" s="52">
        <v>59782</v>
      </c>
      <c r="AZ136" s="52">
        <v>66225</v>
      </c>
      <c r="BA136" s="61">
        <v>63791</v>
      </c>
      <c r="BB136" s="52">
        <v>65799</v>
      </c>
      <c r="BC136" s="52">
        <v>67903</v>
      </c>
      <c r="BD136" s="52">
        <v>60616</v>
      </c>
      <c r="BE136" s="52">
        <v>66768</v>
      </c>
      <c r="BF136" s="61">
        <v>63088</v>
      </c>
      <c r="BG136" s="52">
        <f t="shared" si="196"/>
        <v>1.0207567366314516</v>
      </c>
      <c r="BH136" s="52">
        <f t="shared" si="197"/>
        <v>1.0162077222388506</v>
      </c>
      <c r="BI136" s="52">
        <f t="shared" si="198"/>
        <v>1.0139506874979092</v>
      </c>
      <c r="BJ136" s="52">
        <f t="shared" si="199"/>
        <v>1.0081993204983013</v>
      </c>
      <c r="BK136" s="52">
        <f t="shared" si="200"/>
        <v>0.98897963662585631</v>
      </c>
      <c r="BL136" s="52">
        <v>402</v>
      </c>
      <c r="BM136" s="52">
        <v>387</v>
      </c>
      <c r="BN136" s="52">
        <v>398</v>
      </c>
      <c r="BO136" s="52">
        <v>402</v>
      </c>
      <c r="BP136" s="61">
        <v>384</v>
      </c>
      <c r="BQ136" s="52">
        <v>183</v>
      </c>
      <c r="BR136" s="52">
        <v>201</v>
      </c>
      <c r="BS136" s="52">
        <v>213</v>
      </c>
      <c r="BT136" s="52">
        <v>201</v>
      </c>
      <c r="BU136" s="61">
        <v>235</v>
      </c>
      <c r="BV136" s="52">
        <f t="shared" si="201"/>
        <v>45.522388059701491</v>
      </c>
      <c r="BW136" s="52">
        <f t="shared" si="202"/>
        <v>51.937984496124031</v>
      </c>
      <c r="BX136" s="52">
        <f t="shared" si="203"/>
        <v>53.517587939698494</v>
      </c>
      <c r="BY136" s="52">
        <f t="shared" si="204"/>
        <v>50</v>
      </c>
      <c r="BZ136" s="52">
        <f t="shared" si="205"/>
        <v>61.197916666666664</v>
      </c>
      <c r="CA136" s="52">
        <v>25</v>
      </c>
      <c r="CB136" s="52">
        <v>23</v>
      </c>
      <c r="CC136" s="52">
        <v>22</v>
      </c>
      <c r="CD136" s="52">
        <v>19</v>
      </c>
      <c r="CE136" s="61">
        <v>25</v>
      </c>
      <c r="CF136" s="52">
        <f t="shared" si="206"/>
        <v>6.2189054726368163</v>
      </c>
      <c r="CG136" s="52">
        <f t="shared" si="207"/>
        <v>5.9431524547803614</v>
      </c>
      <c r="CH136" s="52">
        <f t="shared" si="208"/>
        <v>5.5276381909547743</v>
      </c>
      <c r="CI136" s="52">
        <f t="shared" si="209"/>
        <v>4.7263681592039797</v>
      </c>
      <c r="CJ136" s="52">
        <f t="shared" si="210"/>
        <v>6.510416666666667</v>
      </c>
      <c r="CK136" s="52">
        <v>2168</v>
      </c>
      <c r="CL136" s="52">
        <v>2289</v>
      </c>
      <c r="CM136" s="52">
        <v>2211</v>
      </c>
      <c r="CN136" s="52">
        <v>2658</v>
      </c>
      <c r="CO136" s="61">
        <v>2797</v>
      </c>
      <c r="CP136" s="52">
        <v>2167</v>
      </c>
      <c r="CQ136" s="52">
        <v>2285</v>
      </c>
      <c r="CR136" s="52">
        <v>2177</v>
      </c>
      <c r="CS136" s="52">
        <v>2651</v>
      </c>
      <c r="CT136" s="61">
        <v>2791</v>
      </c>
      <c r="CU136" s="52">
        <f t="shared" si="211"/>
        <v>99.953874538745396</v>
      </c>
      <c r="CV136" s="52">
        <f t="shared" si="212"/>
        <v>99.82525120139799</v>
      </c>
      <c r="CW136" s="52">
        <f t="shared" si="213"/>
        <v>98.462234283129803</v>
      </c>
      <c r="CX136" s="52">
        <f t="shared" si="214"/>
        <v>99.736644093303241</v>
      </c>
      <c r="CY136" s="52">
        <f t="shared" si="215"/>
        <v>99.785484447622451</v>
      </c>
      <c r="CZ136" s="52">
        <v>17875</v>
      </c>
      <c r="DA136" s="52">
        <v>18731</v>
      </c>
      <c r="DB136" s="52">
        <v>17138</v>
      </c>
      <c r="DC136" s="52">
        <v>19248</v>
      </c>
      <c r="DD136" s="61">
        <v>19028</v>
      </c>
      <c r="DE136" s="52">
        <v>17847</v>
      </c>
      <c r="DF136" s="52">
        <v>18721</v>
      </c>
      <c r="DG136" s="52">
        <v>17123</v>
      </c>
      <c r="DH136" s="52">
        <v>19184</v>
      </c>
      <c r="DI136" s="61">
        <v>18845</v>
      </c>
      <c r="DJ136" s="52">
        <f t="shared" si="216"/>
        <v>99.843356643356643</v>
      </c>
      <c r="DK136" s="52">
        <f t="shared" si="217"/>
        <v>99.946612567401644</v>
      </c>
      <c r="DL136" s="52">
        <f t="shared" si="218"/>
        <v>99.912475201307032</v>
      </c>
      <c r="DM136" s="52">
        <f t="shared" si="219"/>
        <v>99.667497921862008</v>
      </c>
      <c r="DN136" s="52">
        <f t="shared" si="220"/>
        <v>99.0382594071894</v>
      </c>
      <c r="DO136" s="52">
        <v>1337</v>
      </c>
      <c r="DP136" s="52">
        <v>1239</v>
      </c>
      <c r="DQ136" s="52">
        <v>1088</v>
      </c>
      <c r="DR136" s="52">
        <v>1244</v>
      </c>
      <c r="DS136" s="52">
        <v>1047</v>
      </c>
      <c r="DT136" s="52">
        <v>914</v>
      </c>
      <c r="DU136" s="52">
        <v>919</v>
      </c>
      <c r="DV136" s="52">
        <v>802</v>
      </c>
      <c r="DW136" s="52">
        <v>877</v>
      </c>
      <c r="DX136" s="52">
        <v>710</v>
      </c>
      <c r="DY136" s="52">
        <f t="shared" si="221"/>
        <v>68.362004487658936</v>
      </c>
      <c r="DZ136" s="52">
        <f t="shared" si="222"/>
        <v>74.1727199354318</v>
      </c>
      <c r="EA136" s="52">
        <f t="shared" si="223"/>
        <v>73.713235294117652</v>
      </c>
      <c r="EB136" s="52">
        <f t="shared" si="224"/>
        <v>70.498392282958207</v>
      </c>
      <c r="EC136" s="52">
        <f t="shared" si="225"/>
        <v>67.812798471824266</v>
      </c>
      <c r="ED136" s="52">
        <v>8627</v>
      </c>
      <c r="EE136" s="52">
        <v>8532</v>
      </c>
      <c r="EF136" s="52">
        <v>7592</v>
      </c>
      <c r="EG136" s="52">
        <v>8049</v>
      </c>
      <c r="EH136" s="52">
        <v>7325</v>
      </c>
      <c r="EI136" s="52">
        <v>595</v>
      </c>
      <c r="EJ136" s="52">
        <v>486</v>
      </c>
      <c r="EK136" s="52">
        <v>367</v>
      </c>
      <c r="EL136" s="52">
        <v>328</v>
      </c>
      <c r="EM136" s="52">
        <v>251</v>
      </c>
      <c r="EN136" s="52">
        <f t="shared" si="226"/>
        <v>6.8969514315521039</v>
      </c>
      <c r="EO136" s="52">
        <f t="shared" si="227"/>
        <v>5.6962025316455698</v>
      </c>
      <c r="EP136" s="52">
        <f t="shared" si="228"/>
        <v>4.8340358271865123</v>
      </c>
      <c r="EQ136" s="52">
        <f t="shared" si="229"/>
        <v>4.075040377686669</v>
      </c>
      <c r="ER136" s="52">
        <f t="shared" si="230"/>
        <v>3.4266211604095562</v>
      </c>
      <c r="ES136" s="52">
        <v>71</v>
      </c>
      <c r="ET136" s="52">
        <v>126</v>
      </c>
      <c r="EU136" s="52">
        <v>77</v>
      </c>
      <c r="EV136" s="52">
        <v>113</v>
      </c>
      <c r="EW136" s="52">
        <v>73</v>
      </c>
      <c r="EX136" s="52">
        <v>17</v>
      </c>
      <c r="EY136" s="52">
        <v>33</v>
      </c>
      <c r="EZ136" s="52">
        <v>25</v>
      </c>
      <c r="FA136" s="52">
        <v>26</v>
      </c>
      <c r="FB136" s="52">
        <v>36</v>
      </c>
      <c r="FC136" s="52">
        <v>15</v>
      </c>
      <c r="FD136" s="52">
        <v>31</v>
      </c>
      <c r="FE136" s="52">
        <v>19</v>
      </c>
      <c r="FF136" s="52">
        <v>49</v>
      </c>
      <c r="FG136" s="52">
        <v>19</v>
      </c>
      <c r="FH136" s="52">
        <f t="shared" si="231"/>
        <v>23.943661971830984</v>
      </c>
      <c r="FI136" s="52">
        <f t="shared" si="232"/>
        <v>26.190476190476193</v>
      </c>
      <c r="FJ136" s="52">
        <f t="shared" si="233"/>
        <v>32.467532467532465</v>
      </c>
      <c r="FK136" s="52">
        <f t="shared" si="234"/>
        <v>23.008849557522122</v>
      </c>
      <c r="FL136" s="52">
        <f t="shared" si="235"/>
        <v>49.315068493150683</v>
      </c>
      <c r="FM136" s="52">
        <f t="shared" si="236"/>
        <v>21.12676056338028</v>
      </c>
      <c r="FN136" s="52">
        <f t="shared" si="237"/>
        <v>24.603174603174601</v>
      </c>
      <c r="FO136" s="52">
        <f t="shared" si="238"/>
        <v>24.675324675324674</v>
      </c>
      <c r="FP136" s="52">
        <f t="shared" si="239"/>
        <v>43.362831858407077</v>
      </c>
      <c r="FQ136" s="52">
        <f t="shared" si="240"/>
        <v>26.027397260273972</v>
      </c>
      <c r="FR136" s="52">
        <v>8</v>
      </c>
      <c r="FS136" s="52">
        <v>3</v>
      </c>
      <c r="FT136" s="52">
        <v>7</v>
      </c>
      <c r="FU136" s="52">
        <v>7</v>
      </c>
      <c r="FV136" s="52">
        <v>6</v>
      </c>
      <c r="FW136" s="52">
        <v>139</v>
      </c>
      <c r="FX136" s="52">
        <v>140</v>
      </c>
      <c r="FY136" s="52">
        <v>133</v>
      </c>
      <c r="FZ136" s="52">
        <v>166</v>
      </c>
      <c r="GA136" s="52">
        <v>112</v>
      </c>
      <c r="GB136" s="52">
        <f t="shared" si="241"/>
        <v>5.755395683453238</v>
      </c>
      <c r="GC136" s="52">
        <f t="shared" si="242"/>
        <v>2.1428571428571428</v>
      </c>
      <c r="GD136" s="52">
        <f t="shared" si="243"/>
        <v>5.2631578947368416</v>
      </c>
      <c r="GE136" s="52">
        <f t="shared" si="244"/>
        <v>4.2168674698795181</v>
      </c>
      <c r="GF136" s="52">
        <f t="shared" si="245"/>
        <v>5.3571428571428568</v>
      </c>
      <c r="GG136" s="52">
        <v>0</v>
      </c>
      <c r="GH136" s="52">
        <v>0</v>
      </c>
      <c r="GI136" s="52">
        <v>0</v>
      </c>
      <c r="GJ136" s="52">
        <v>0</v>
      </c>
      <c r="GK136" s="52">
        <v>0</v>
      </c>
      <c r="GL136" s="52">
        <v>5679</v>
      </c>
      <c r="GM136" s="52">
        <v>5811</v>
      </c>
      <c r="GN136" s="52">
        <v>6008</v>
      </c>
      <c r="GO136" s="52">
        <v>6038</v>
      </c>
      <c r="GP136" s="52">
        <v>6067</v>
      </c>
      <c r="GQ136" s="52">
        <f t="shared" si="246"/>
        <v>0</v>
      </c>
      <c r="GR136" s="52">
        <f t="shared" si="247"/>
        <v>0</v>
      </c>
      <c r="GS136" s="52">
        <f t="shared" si="248"/>
        <v>0</v>
      </c>
      <c r="GT136" s="52">
        <f t="shared" si="249"/>
        <v>0</v>
      </c>
      <c r="GU136" s="52">
        <f t="shared" si="250"/>
        <v>0</v>
      </c>
      <c r="GV136" s="52">
        <v>1</v>
      </c>
      <c r="GW136" s="52">
        <v>1</v>
      </c>
      <c r="GX136" s="52">
        <v>0</v>
      </c>
      <c r="GY136" s="52">
        <v>2</v>
      </c>
      <c r="GZ136" s="52">
        <v>1</v>
      </c>
      <c r="HA136" s="52">
        <f t="shared" si="251"/>
        <v>0.71942446043165476</v>
      </c>
      <c r="HB136" s="52">
        <f t="shared" si="252"/>
        <v>0.7142857142857143</v>
      </c>
      <c r="HC136" s="52">
        <f t="shared" si="253"/>
        <v>0</v>
      </c>
      <c r="HD136" s="52">
        <f t="shared" si="254"/>
        <v>1.2048192771084338</v>
      </c>
      <c r="HE136" s="52">
        <f t="shared" si="255"/>
        <v>0.89285714285714279</v>
      </c>
      <c r="HF136" s="54">
        <v>256</v>
      </c>
      <c r="HG136" s="54">
        <v>347</v>
      </c>
      <c r="HH136" s="54">
        <v>330</v>
      </c>
      <c r="HI136" s="54">
        <v>428</v>
      </c>
      <c r="HJ136" s="54">
        <v>311</v>
      </c>
      <c r="HK136" s="54">
        <v>1179</v>
      </c>
      <c r="HL136" s="54">
        <v>1355</v>
      </c>
      <c r="HM136" s="54">
        <v>1328</v>
      </c>
      <c r="HN136" s="54">
        <v>1408</v>
      </c>
      <c r="HO136" s="54">
        <v>1195</v>
      </c>
      <c r="HP136" s="52">
        <f t="shared" si="256"/>
        <v>21.713316369804918</v>
      </c>
      <c r="HQ136" s="52">
        <f t="shared" si="257"/>
        <v>25.608856088560884</v>
      </c>
      <c r="HR136" s="52">
        <f t="shared" si="258"/>
        <v>24.849397590361448</v>
      </c>
      <c r="HS136" s="52">
        <f t="shared" si="259"/>
        <v>30.39772727272727</v>
      </c>
      <c r="HT136" s="52">
        <f t="shared" si="260"/>
        <v>26.025104602510464</v>
      </c>
    </row>
    <row r="137" spans="1:228" ht="15.75" thickBot="1">
      <c r="A137" s="43">
        <v>261050</v>
      </c>
      <c r="B137" s="43" t="s">
        <v>22</v>
      </c>
      <c r="C137" s="47">
        <v>2602</v>
      </c>
      <c r="D137" s="63">
        <v>2190</v>
      </c>
      <c r="E137" s="63">
        <v>2224.3333333333335</v>
      </c>
      <c r="F137" s="63">
        <v>2337</v>
      </c>
      <c r="G137" s="63">
        <v>2336</v>
      </c>
      <c r="H137" s="63">
        <v>2329.6666666666665</v>
      </c>
      <c r="I137" s="63">
        <v>5231</v>
      </c>
      <c r="J137" s="63">
        <v>9743</v>
      </c>
      <c r="K137" s="63">
        <v>4663</v>
      </c>
      <c r="L137" s="63">
        <v>4899</v>
      </c>
      <c r="M137" s="63">
        <v>4411</v>
      </c>
      <c r="N137" s="63">
        <v>29548</v>
      </c>
      <c r="O137" s="63">
        <v>28598</v>
      </c>
      <c r="P137" s="63">
        <v>28518</v>
      </c>
      <c r="Q137" s="63">
        <v>28628</v>
      </c>
      <c r="R137" s="63">
        <v>28590</v>
      </c>
      <c r="S137" s="64">
        <v>1669</v>
      </c>
      <c r="T137" s="64">
        <v>1264</v>
      </c>
      <c r="U137" s="64">
        <v>1062</v>
      </c>
      <c r="V137" s="64">
        <v>1057</v>
      </c>
      <c r="W137" s="64">
        <v>1042</v>
      </c>
      <c r="X137" s="52">
        <f t="shared" si="181"/>
        <v>0.76210045662100456</v>
      </c>
      <c r="Y137" s="52">
        <f t="shared" si="182"/>
        <v>0.56826015285478793</v>
      </c>
      <c r="Z137" s="52">
        <f t="shared" si="183"/>
        <v>0.45442875481386391</v>
      </c>
      <c r="AA137" s="52">
        <f t="shared" si="184"/>
        <v>0.45248287671232879</v>
      </c>
      <c r="AB137" s="52">
        <f t="shared" si="185"/>
        <v>0.44727428816711978</v>
      </c>
      <c r="AC137" s="52">
        <v>5216</v>
      </c>
      <c r="AD137" s="52">
        <v>9291</v>
      </c>
      <c r="AE137" s="52">
        <v>4649</v>
      </c>
      <c r="AF137" s="52">
        <v>4878</v>
      </c>
      <c r="AG137" s="61">
        <v>4399</v>
      </c>
      <c r="AH137" s="52">
        <f t="shared" si="186"/>
        <v>99.713247944943603</v>
      </c>
      <c r="AI137" s="52">
        <f t="shared" si="187"/>
        <v>95.360771836190082</v>
      </c>
      <c r="AJ137" s="52">
        <f t="shared" si="188"/>
        <v>99.699764100364575</v>
      </c>
      <c r="AK137" s="52">
        <f t="shared" si="189"/>
        <v>99.571341090018379</v>
      </c>
      <c r="AL137" s="52">
        <f t="shared" si="190"/>
        <v>99.727952845159834</v>
      </c>
      <c r="AM137" s="52">
        <v>3944</v>
      </c>
      <c r="AN137" s="52">
        <v>3335</v>
      </c>
      <c r="AO137" s="52">
        <v>3167</v>
      </c>
      <c r="AP137" s="52">
        <v>2790</v>
      </c>
      <c r="AQ137" s="61">
        <v>1815</v>
      </c>
      <c r="AR137" s="52">
        <f t="shared" si="191"/>
        <v>13.347773114931636</v>
      </c>
      <c r="AS137" s="52">
        <f t="shared" si="192"/>
        <v>11.661654661165116</v>
      </c>
      <c r="AT137" s="52">
        <f t="shared" si="193"/>
        <v>11.105266849007645</v>
      </c>
      <c r="AU137" s="52">
        <f t="shared" si="194"/>
        <v>9.7457035070560298</v>
      </c>
      <c r="AV137" s="52">
        <f t="shared" si="195"/>
        <v>6.3483735571878279</v>
      </c>
      <c r="AW137" s="52">
        <v>99726</v>
      </c>
      <c r="AX137" s="52">
        <v>103466</v>
      </c>
      <c r="AY137" s="52">
        <v>105496</v>
      </c>
      <c r="AZ137" s="52">
        <v>109091</v>
      </c>
      <c r="BA137" s="61">
        <v>107060</v>
      </c>
      <c r="BB137" s="52">
        <v>110661</v>
      </c>
      <c r="BC137" s="52">
        <v>112083</v>
      </c>
      <c r="BD137" s="52">
        <v>115006</v>
      </c>
      <c r="BE137" s="52">
        <v>118502</v>
      </c>
      <c r="BF137" s="61">
        <v>115692</v>
      </c>
      <c r="BG137" s="52">
        <f t="shared" si="196"/>
        <v>1.10965044221166</v>
      </c>
      <c r="BH137" s="52">
        <f t="shared" si="197"/>
        <v>1.0832833974445712</v>
      </c>
      <c r="BI137" s="52">
        <f t="shared" si="198"/>
        <v>1.0901455979373627</v>
      </c>
      <c r="BJ137" s="52">
        <f t="shared" si="199"/>
        <v>1.0862674281104765</v>
      </c>
      <c r="BK137" s="52">
        <f t="shared" si="200"/>
        <v>1.0806276854100505</v>
      </c>
      <c r="BL137" s="52">
        <v>553</v>
      </c>
      <c r="BM137" s="52">
        <v>462</v>
      </c>
      <c r="BN137" s="52">
        <v>495</v>
      </c>
      <c r="BO137" s="52">
        <v>446</v>
      </c>
      <c r="BP137" s="61">
        <v>453</v>
      </c>
      <c r="BQ137" s="52">
        <v>311</v>
      </c>
      <c r="BR137" s="52">
        <v>212</v>
      </c>
      <c r="BS137" s="52">
        <v>294</v>
      </c>
      <c r="BT137" s="52">
        <v>291</v>
      </c>
      <c r="BU137" s="61">
        <v>284</v>
      </c>
      <c r="BV137" s="52">
        <f t="shared" si="201"/>
        <v>56.238698010849909</v>
      </c>
      <c r="BW137" s="52">
        <f t="shared" si="202"/>
        <v>45.887445887445885</v>
      </c>
      <c r="BX137" s="52">
        <f t="shared" si="203"/>
        <v>59.393939393939398</v>
      </c>
      <c r="BY137" s="52">
        <f t="shared" si="204"/>
        <v>65.246636771300444</v>
      </c>
      <c r="BZ137" s="52">
        <f t="shared" si="205"/>
        <v>62.693156732891829</v>
      </c>
      <c r="CA137" s="52">
        <v>24</v>
      </c>
      <c r="CB137" s="52">
        <v>24</v>
      </c>
      <c r="CC137" s="52">
        <v>24</v>
      </c>
      <c r="CD137" s="52">
        <v>34</v>
      </c>
      <c r="CE137" s="61">
        <v>30</v>
      </c>
      <c r="CF137" s="52">
        <f t="shared" si="206"/>
        <v>4.3399638336347195</v>
      </c>
      <c r="CG137" s="52">
        <f t="shared" si="207"/>
        <v>5.1948051948051948</v>
      </c>
      <c r="CH137" s="52">
        <f t="shared" si="208"/>
        <v>4.8484848484848486</v>
      </c>
      <c r="CI137" s="52">
        <f t="shared" si="209"/>
        <v>7.623318385650224</v>
      </c>
      <c r="CJ137" s="52">
        <f t="shared" si="210"/>
        <v>6.6225165562913908</v>
      </c>
      <c r="CK137" s="52">
        <v>5846</v>
      </c>
      <c r="CL137" s="52">
        <v>6699</v>
      </c>
      <c r="CM137" s="52">
        <v>7567</v>
      </c>
      <c r="CN137" s="52">
        <v>8581</v>
      </c>
      <c r="CO137" s="61">
        <v>9478</v>
      </c>
      <c r="CP137" s="52">
        <v>5846</v>
      </c>
      <c r="CQ137" s="52">
        <v>6647</v>
      </c>
      <c r="CR137" s="52">
        <v>7549</v>
      </c>
      <c r="CS137" s="52">
        <v>8577</v>
      </c>
      <c r="CT137" s="61">
        <v>9438</v>
      </c>
      <c r="CU137" s="52">
        <f t="shared" si="211"/>
        <v>100</v>
      </c>
      <c r="CV137" s="52">
        <f t="shared" si="212"/>
        <v>99.223764741006121</v>
      </c>
      <c r="CW137" s="52">
        <f t="shared" si="213"/>
        <v>99.762125016519093</v>
      </c>
      <c r="CX137" s="52">
        <f t="shared" si="214"/>
        <v>99.953385386318615</v>
      </c>
      <c r="CY137" s="52">
        <f t="shared" si="215"/>
        <v>99.577970035872539</v>
      </c>
      <c r="CZ137" s="52">
        <v>33654</v>
      </c>
      <c r="DA137" s="52">
        <v>36508</v>
      </c>
      <c r="DB137" s="52">
        <v>38027</v>
      </c>
      <c r="DC137" s="52">
        <v>38935</v>
      </c>
      <c r="DD137" s="61">
        <v>40869</v>
      </c>
      <c r="DE137" s="52">
        <v>33594</v>
      </c>
      <c r="DF137" s="52">
        <v>36137</v>
      </c>
      <c r="DG137" s="52">
        <v>37871</v>
      </c>
      <c r="DH137" s="52">
        <v>38794</v>
      </c>
      <c r="DI137" s="61">
        <v>40463</v>
      </c>
      <c r="DJ137" s="52">
        <f t="shared" si="216"/>
        <v>99.82171510073097</v>
      </c>
      <c r="DK137" s="52">
        <f t="shared" si="217"/>
        <v>98.983784376027174</v>
      </c>
      <c r="DL137" s="52">
        <f t="shared" si="218"/>
        <v>99.58976516685513</v>
      </c>
      <c r="DM137" s="52">
        <f t="shared" si="219"/>
        <v>99.637857968408881</v>
      </c>
      <c r="DN137" s="52">
        <f t="shared" si="220"/>
        <v>99.006582005921359</v>
      </c>
      <c r="DO137" s="52">
        <v>1918</v>
      </c>
      <c r="DP137" s="52">
        <v>1670</v>
      </c>
      <c r="DQ137" s="52">
        <v>1672</v>
      </c>
      <c r="DR137" s="52">
        <v>1707</v>
      </c>
      <c r="DS137" s="52">
        <v>1562</v>
      </c>
      <c r="DT137" s="52">
        <v>1126</v>
      </c>
      <c r="DU137" s="52">
        <v>996</v>
      </c>
      <c r="DV137" s="52">
        <v>981</v>
      </c>
      <c r="DW137" s="52">
        <v>1001</v>
      </c>
      <c r="DX137" s="52">
        <v>858</v>
      </c>
      <c r="DY137" s="52">
        <f t="shared" si="221"/>
        <v>58.706986444212717</v>
      </c>
      <c r="DZ137" s="52">
        <f t="shared" si="222"/>
        <v>59.640718562874248</v>
      </c>
      <c r="EA137" s="52">
        <f t="shared" si="223"/>
        <v>58.672248803827756</v>
      </c>
      <c r="EB137" s="52">
        <f t="shared" si="224"/>
        <v>58.64089045108377</v>
      </c>
      <c r="EC137" s="52">
        <f t="shared" si="225"/>
        <v>54.929577464788736</v>
      </c>
      <c r="ED137" s="52">
        <v>10109</v>
      </c>
      <c r="EE137" s="52">
        <v>10466</v>
      </c>
      <c r="EF137" s="52">
        <v>9899</v>
      </c>
      <c r="EG137" s="52">
        <v>9624</v>
      </c>
      <c r="EH137" s="52">
        <v>9517</v>
      </c>
      <c r="EI137" s="52">
        <v>77</v>
      </c>
      <c r="EJ137" s="52">
        <v>93</v>
      </c>
      <c r="EK137" s="52">
        <v>61</v>
      </c>
      <c r="EL137" s="52">
        <v>58</v>
      </c>
      <c r="EM137" s="52">
        <v>48</v>
      </c>
      <c r="EN137" s="52">
        <f t="shared" si="226"/>
        <v>0.76169749727965186</v>
      </c>
      <c r="EO137" s="52">
        <f t="shared" si="227"/>
        <v>0.88859163004012998</v>
      </c>
      <c r="EP137" s="52">
        <f t="shared" si="228"/>
        <v>0.61622386099606019</v>
      </c>
      <c r="EQ137" s="52">
        <f t="shared" si="229"/>
        <v>0.60266001662510393</v>
      </c>
      <c r="ER137" s="52">
        <f t="shared" si="230"/>
        <v>0.5043606178417569</v>
      </c>
      <c r="ES137" s="52">
        <v>56</v>
      </c>
      <c r="ET137" s="52">
        <v>63</v>
      </c>
      <c r="EU137" s="52">
        <v>27</v>
      </c>
      <c r="EV137" s="52">
        <v>39</v>
      </c>
      <c r="EW137" s="52">
        <v>27</v>
      </c>
      <c r="EX137" s="52">
        <v>5</v>
      </c>
      <c r="EY137" s="52">
        <v>1</v>
      </c>
      <c r="EZ137" s="52">
        <v>2</v>
      </c>
      <c r="FA137" s="52">
        <v>2</v>
      </c>
      <c r="FB137" s="52">
        <v>4</v>
      </c>
      <c r="FC137" s="52">
        <v>20</v>
      </c>
      <c r="FD137" s="52">
        <v>17</v>
      </c>
      <c r="FE137" s="52">
        <v>9</v>
      </c>
      <c r="FF137" s="52">
        <v>18</v>
      </c>
      <c r="FG137" s="52">
        <v>10</v>
      </c>
      <c r="FH137" s="52">
        <f t="shared" si="231"/>
        <v>8.9285714285714288</v>
      </c>
      <c r="FI137" s="52">
        <f t="shared" si="232"/>
        <v>1.5873015873015872</v>
      </c>
      <c r="FJ137" s="52">
        <f t="shared" si="233"/>
        <v>7.4074074074074066</v>
      </c>
      <c r="FK137" s="52">
        <f t="shared" si="234"/>
        <v>5.1282051282051277</v>
      </c>
      <c r="FL137" s="52">
        <f t="shared" si="235"/>
        <v>14.814814814814813</v>
      </c>
      <c r="FM137" s="52">
        <f t="shared" si="236"/>
        <v>35.714285714285715</v>
      </c>
      <c r="FN137" s="52">
        <f t="shared" si="237"/>
        <v>26.984126984126984</v>
      </c>
      <c r="FO137" s="52">
        <f t="shared" si="238"/>
        <v>33.333333333333329</v>
      </c>
      <c r="FP137" s="52">
        <f t="shared" si="239"/>
        <v>46.153846153846153</v>
      </c>
      <c r="FQ137" s="52">
        <f t="shared" si="240"/>
        <v>37.037037037037038</v>
      </c>
      <c r="FR137" s="52">
        <v>4</v>
      </c>
      <c r="FS137" s="52">
        <v>6</v>
      </c>
      <c r="FT137" s="52">
        <v>3</v>
      </c>
      <c r="FU137" s="52">
        <v>6</v>
      </c>
      <c r="FV137" s="52">
        <v>1</v>
      </c>
      <c r="FW137" s="52">
        <v>167</v>
      </c>
      <c r="FX137" s="52">
        <v>176</v>
      </c>
      <c r="FY137" s="52">
        <v>109</v>
      </c>
      <c r="FZ137" s="52">
        <v>175</v>
      </c>
      <c r="GA137" s="52">
        <v>107</v>
      </c>
      <c r="GB137" s="52">
        <f t="shared" si="241"/>
        <v>2.3952095808383236</v>
      </c>
      <c r="GC137" s="52">
        <f t="shared" si="242"/>
        <v>3.4090909090909087</v>
      </c>
      <c r="GD137" s="52">
        <f t="shared" si="243"/>
        <v>2.7522935779816518</v>
      </c>
      <c r="GE137" s="52">
        <f t="shared" si="244"/>
        <v>3.4285714285714288</v>
      </c>
      <c r="GF137" s="52">
        <f t="shared" si="245"/>
        <v>0.93457943925233633</v>
      </c>
      <c r="GG137" s="52">
        <v>4</v>
      </c>
      <c r="GH137" s="52">
        <v>0</v>
      </c>
      <c r="GI137" s="52">
        <v>0</v>
      </c>
      <c r="GJ137" s="52">
        <v>0</v>
      </c>
      <c r="GK137" s="52">
        <v>0</v>
      </c>
      <c r="GL137" s="52">
        <v>8897</v>
      </c>
      <c r="GM137" s="52">
        <v>9041</v>
      </c>
      <c r="GN137" s="52">
        <v>9526</v>
      </c>
      <c r="GO137" s="52">
        <v>9517</v>
      </c>
      <c r="GP137" s="52">
        <v>9499</v>
      </c>
      <c r="GQ137" s="52">
        <f t="shared" si="246"/>
        <v>4.4958974935371474</v>
      </c>
      <c r="GR137" s="52">
        <f t="shared" si="247"/>
        <v>0</v>
      </c>
      <c r="GS137" s="52">
        <f t="shared" si="248"/>
        <v>0</v>
      </c>
      <c r="GT137" s="52">
        <f t="shared" si="249"/>
        <v>0</v>
      </c>
      <c r="GU137" s="52">
        <f t="shared" si="250"/>
        <v>0</v>
      </c>
      <c r="GV137" s="52">
        <v>1</v>
      </c>
      <c r="GW137" s="52">
        <v>0</v>
      </c>
      <c r="GX137" s="52">
        <v>0</v>
      </c>
      <c r="GY137" s="52">
        <v>0</v>
      </c>
      <c r="GZ137" s="52">
        <v>0</v>
      </c>
      <c r="HA137" s="52">
        <f t="shared" si="251"/>
        <v>0.5988023952095809</v>
      </c>
      <c r="HB137" s="52">
        <f t="shared" si="252"/>
        <v>0</v>
      </c>
      <c r="HC137" s="52">
        <f t="shared" si="253"/>
        <v>0</v>
      </c>
      <c r="HD137" s="52">
        <f t="shared" si="254"/>
        <v>0</v>
      </c>
      <c r="HE137" s="52">
        <f t="shared" si="255"/>
        <v>0</v>
      </c>
      <c r="HF137" s="54">
        <v>300</v>
      </c>
      <c r="HG137" s="54">
        <v>308</v>
      </c>
      <c r="HH137" s="54">
        <v>231</v>
      </c>
      <c r="HI137" s="54">
        <v>230</v>
      </c>
      <c r="HJ137" s="54">
        <v>206</v>
      </c>
      <c r="HK137" s="54">
        <v>1601</v>
      </c>
      <c r="HL137" s="54">
        <v>1610</v>
      </c>
      <c r="HM137" s="54">
        <v>1499</v>
      </c>
      <c r="HN137" s="54">
        <v>1635</v>
      </c>
      <c r="HO137" s="54">
        <v>1673</v>
      </c>
      <c r="HP137" s="52">
        <f t="shared" si="256"/>
        <v>18.738288569643974</v>
      </c>
      <c r="HQ137" s="52">
        <f t="shared" si="257"/>
        <v>19.130434782608695</v>
      </c>
      <c r="HR137" s="52">
        <f t="shared" si="258"/>
        <v>15.410273515677117</v>
      </c>
      <c r="HS137" s="52">
        <f t="shared" si="259"/>
        <v>14.067278287461773</v>
      </c>
      <c r="HT137" s="52">
        <f t="shared" si="260"/>
        <v>12.313209802749551</v>
      </c>
    </row>
    <row r="138" spans="1:228" ht="15.75" thickBot="1">
      <c r="A138" s="43">
        <v>261060</v>
      </c>
      <c r="B138" s="43" t="s">
        <v>23</v>
      </c>
      <c r="C138" s="47">
        <v>2602</v>
      </c>
      <c r="D138" s="63">
        <v>3770.6666666666665</v>
      </c>
      <c r="E138" s="63">
        <v>3846.3333333333335</v>
      </c>
      <c r="F138" s="63">
        <v>4210</v>
      </c>
      <c r="G138" s="63">
        <v>4249.333333333333</v>
      </c>
      <c r="H138" s="63">
        <v>4287</v>
      </c>
      <c r="I138" s="63">
        <v>10251</v>
      </c>
      <c r="J138" s="63">
        <v>37808</v>
      </c>
      <c r="K138" s="63">
        <v>9191</v>
      </c>
      <c r="L138" s="63">
        <v>8876</v>
      </c>
      <c r="M138" s="63">
        <v>8317</v>
      </c>
      <c r="N138" s="63">
        <v>49725</v>
      </c>
      <c r="O138" s="63">
        <v>47337</v>
      </c>
      <c r="P138" s="63">
        <v>47521</v>
      </c>
      <c r="Q138" s="63">
        <v>51357</v>
      </c>
      <c r="R138" s="63">
        <v>51835</v>
      </c>
      <c r="S138" s="64">
        <v>2241</v>
      </c>
      <c r="T138" s="64">
        <v>2121</v>
      </c>
      <c r="U138" s="64">
        <v>1449</v>
      </c>
      <c r="V138" s="64">
        <v>1455</v>
      </c>
      <c r="W138" s="64">
        <v>1363</v>
      </c>
      <c r="X138" s="52">
        <f t="shared" si="181"/>
        <v>0.59432461103253187</v>
      </c>
      <c r="Y138" s="52">
        <f t="shared" si="182"/>
        <v>0.55143426640090132</v>
      </c>
      <c r="Z138" s="52">
        <f t="shared" si="183"/>
        <v>0.34418052256532067</v>
      </c>
      <c r="AA138" s="52">
        <f t="shared" si="184"/>
        <v>0.3424066520238469</v>
      </c>
      <c r="AB138" s="52">
        <f t="shared" si="185"/>
        <v>0.31793795194774899</v>
      </c>
      <c r="AC138" s="52">
        <v>9833</v>
      </c>
      <c r="AD138" s="52">
        <v>37083</v>
      </c>
      <c r="AE138" s="52">
        <v>8835</v>
      </c>
      <c r="AF138" s="52">
        <v>8233</v>
      </c>
      <c r="AG138" s="61">
        <v>7890</v>
      </c>
      <c r="AH138" s="52">
        <f t="shared" si="186"/>
        <v>95.922349039118131</v>
      </c>
      <c r="AI138" s="52">
        <f t="shared" si="187"/>
        <v>98.082416419805327</v>
      </c>
      <c r="AJ138" s="52">
        <f t="shared" si="188"/>
        <v>96.126645631596134</v>
      </c>
      <c r="AK138" s="52">
        <f t="shared" si="189"/>
        <v>92.755745831455613</v>
      </c>
      <c r="AL138" s="52">
        <f t="shared" si="190"/>
        <v>94.865937236984493</v>
      </c>
      <c r="AM138" s="52">
        <v>8533</v>
      </c>
      <c r="AN138" s="52">
        <v>5837</v>
      </c>
      <c r="AO138" s="52">
        <v>6179</v>
      </c>
      <c r="AP138" s="52">
        <v>4911</v>
      </c>
      <c r="AQ138" s="61">
        <v>5533</v>
      </c>
      <c r="AR138" s="52">
        <f t="shared" si="191"/>
        <v>17.160382101558572</v>
      </c>
      <c r="AS138" s="52">
        <f t="shared" si="192"/>
        <v>12.330734943067791</v>
      </c>
      <c r="AT138" s="52">
        <f t="shared" si="193"/>
        <v>13.002672502683025</v>
      </c>
      <c r="AU138" s="52">
        <f t="shared" si="194"/>
        <v>9.5624744436006779</v>
      </c>
      <c r="AV138" s="52">
        <f t="shared" si="195"/>
        <v>10.674254847111026</v>
      </c>
      <c r="AW138" s="52">
        <v>165143</v>
      </c>
      <c r="AX138" s="52">
        <v>166088</v>
      </c>
      <c r="AY138" s="52">
        <v>161409</v>
      </c>
      <c r="AZ138" s="52">
        <v>165565</v>
      </c>
      <c r="BA138" s="61">
        <v>161672</v>
      </c>
      <c r="BB138" s="52">
        <v>166279</v>
      </c>
      <c r="BC138" s="52">
        <v>166271</v>
      </c>
      <c r="BD138" s="52">
        <v>150970</v>
      </c>
      <c r="BE138" s="52">
        <v>148581</v>
      </c>
      <c r="BF138" s="61">
        <v>136223</v>
      </c>
      <c r="BG138" s="52">
        <f t="shared" si="196"/>
        <v>1.0068788867829699</v>
      </c>
      <c r="BH138" s="52">
        <f t="shared" si="197"/>
        <v>1.0011018255382689</v>
      </c>
      <c r="BI138" s="52">
        <f t="shared" si="198"/>
        <v>0.93532578728571514</v>
      </c>
      <c r="BJ138" s="52">
        <f t="shared" si="199"/>
        <v>0.89741793253405011</v>
      </c>
      <c r="BK138" s="52">
        <f t="shared" si="200"/>
        <v>0.84258869810480475</v>
      </c>
      <c r="BL138" s="52">
        <v>905</v>
      </c>
      <c r="BM138" s="52">
        <v>881</v>
      </c>
      <c r="BN138" s="52">
        <v>849</v>
      </c>
      <c r="BO138" s="52">
        <v>928</v>
      </c>
      <c r="BP138" s="61">
        <v>877</v>
      </c>
      <c r="BQ138" s="52">
        <v>360</v>
      </c>
      <c r="BR138" s="52">
        <v>442</v>
      </c>
      <c r="BS138" s="52">
        <v>442</v>
      </c>
      <c r="BT138" s="52">
        <v>384</v>
      </c>
      <c r="BU138" s="61">
        <v>350</v>
      </c>
      <c r="BV138" s="52">
        <f t="shared" si="201"/>
        <v>39.77900552486188</v>
      </c>
      <c r="BW138" s="52">
        <f t="shared" si="202"/>
        <v>50.17026106696936</v>
      </c>
      <c r="BX138" s="52">
        <f t="shared" si="203"/>
        <v>52.061248527679624</v>
      </c>
      <c r="BY138" s="52">
        <f t="shared" si="204"/>
        <v>41.379310344827587</v>
      </c>
      <c r="BZ138" s="52">
        <f t="shared" si="205"/>
        <v>39.908779931584945</v>
      </c>
      <c r="CA138" s="52">
        <v>48</v>
      </c>
      <c r="CB138" s="52">
        <v>73</v>
      </c>
      <c r="CC138" s="52">
        <v>52</v>
      </c>
      <c r="CD138" s="52">
        <v>71</v>
      </c>
      <c r="CE138" s="61">
        <v>70</v>
      </c>
      <c r="CF138" s="52">
        <f t="shared" si="206"/>
        <v>5.3038674033149169</v>
      </c>
      <c r="CG138" s="52">
        <f t="shared" si="207"/>
        <v>8.2860385925085129</v>
      </c>
      <c r="CH138" s="52">
        <f t="shared" si="208"/>
        <v>6.1248527679623086</v>
      </c>
      <c r="CI138" s="52">
        <f t="shared" si="209"/>
        <v>7.6508620689655169</v>
      </c>
      <c r="CJ138" s="52">
        <f t="shared" si="210"/>
        <v>7.9817559863169896</v>
      </c>
      <c r="CK138" s="52">
        <v>9777</v>
      </c>
      <c r="CL138" s="52">
        <v>10059</v>
      </c>
      <c r="CM138" s="52">
        <v>10546</v>
      </c>
      <c r="CN138" s="52">
        <v>11365</v>
      </c>
      <c r="CO138" s="61">
        <v>11659</v>
      </c>
      <c r="CP138" s="52">
        <v>9099</v>
      </c>
      <c r="CQ138" s="52">
        <v>9656</v>
      </c>
      <c r="CR138" s="52">
        <v>9986</v>
      </c>
      <c r="CS138" s="52">
        <v>10608</v>
      </c>
      <c r="CT138" s="61">
        <v>10502</v>
      </c>
      <c r="CU138" s="52">
        <f t="shared" si="211"/>
        <v>93.065357471617062</v>
      </c>
      <c r="CV138" s="52">
        <f t="shared" si="212"/>
        <v>95.993637538522719</v>
      </c>
      <c r="CW138" s="52">
        <f t="shared" si="213"/>
        <v>94.689929831215622</v>
      </c>
      <c r="CX138" s="52">
        <f t="shared" si="214"/>
        <v>93.339199296084473</v>
      </c>
      <c r="CY138" s="52">
        <f t="shared" si="215"/>
        <v>90.07633587786259</v>
      </c>
      <c r="CZ138" s="52">
        <v>47393</v>
      </c>
      <c r="DA138" s="52">
        <v>47820</v>
      </c>
      <c r="DB138" s="52">
        <v>48896</v>
      </c>
      <c r="DC138" s="52">
        <v>49640</v>
      </c>
      <c r="DD138" s="61">
        <v>48049</v>
      </c>
      <c r="DE138" s="52">
        <v>43698</v>
      </c>
      <c r="DF138" s="52">
        <v>45041</v>
      </c>
      <c r="DG138" s="52">
        <v>44450</v>
      </c>
      <c r="DH138" s="52">
        <v>44790</v>
      </c>
      <c r="DI138" s="61">
        <v>42459</v>
      </c>
      <c r="DJ138" s="52">
        <f t="shared" si="216"/>
        <v>92.203489966872738</v>
      </c>
      <c r="DK138" s="52">
        <f t="shared" si="217"/>
        <v>94.188624006691754</v>
      </c>
      <c r="DL138" s="52">
        <f t="shared" si="218"/>
        <v>90.90723167539268</v>
      </c>
      <c r="DM138" s="52">
        <f t="shared" si="219"/>
        <v>90.229653505237721</v>
      </c>
      <c r="DN138" s="52">
        <f t="shared" si="220"/>
        <v>88.366042997773107</v>
      </c>
      <c r="DO138" s="52">
        <v>3424</v>
      </c>
      <c r="DP138" s="52">
        <v>3263</v>
      </c>
      <c r="DQ138" s="52">
        <v>3043</v>
      </c>
      <c r="DR138" s="52">
        <v>3055</v>
      </c>
      <c r="DS138" s="52">
        <v>2837</v>
      </c>
      <c r="DT138" s="52">
        <v>2186</v>
      </c>
      <c r="DU138" s="52">
        <v>1977</v>
      </c>
      <c r="DV138" s="52">
        <v>1788</v>
      </c>
      <c r="DW138" s="52">
        <v>1692</v>
      </c>
      <c r="DX138" s="52">
        <v>1577</v>
      </c>
      <c r="DY138" s="52">
        <f t="shared" si="221"/>
        <v>63.84345794392523</v>
      </c>
      <c r="DZ138" s="52">
        <f t="shared" si="222"/>
        <v>60.588415568495243</v>
      </c>
      <c r="EA138" s="52">
        <f t="shared" si="223"/>
        <v>58.757804797896817</v>
      </c>
      <c r="EB138" s="52">
        <f t="shared" si="224"/>
        <v>55.384615384615387</v>
      </c>
      <c r="EC138" s="52">
        <f t="shared" si="225"/>
        <v>55.586887557278821</v>
      </c>
      <c r="ED138" s="52">
        <v>20503</v>
      </c>
      <c r="EE138" s="52">
        <v>19587</v>
      </c>
      <c r="EF138" s="52">
        <v>18161</v>
      </c>
      <c r="EG138" s="52">
        <v>17972</v>
      </c>
      <c r="EH138" s="52">
        <v>16445</v>
      </c>
      <c r="EI138" s="52">
        <v>581</v>
      </c>
      <c r="EJ138" s="52">
        <v>538</v>
      </c>
      <c r="EK138" s="52">
        <v>367</v>
      </c>
      <c r="EL138" s="52">
        <v>351</v>
      </c>
      <c r="EM138" s="52">
        <v>174</v>
      </c>
      <c r="EN138" s="52">
        <f t="shared" si="226"/>
        <v>2.8337316490269715</v>
      </c>
      <c r="EO138" s="52">
        <f t="shared" si="227"/>
        <v>2.7467197631081839</v>
      </c>
      <c r="EP138" s="52">
        <f t="shared" si="228"/>
        <v>2.020813831837454</v>
      </c>
      <c r="EQ138" s="52">
        <f t="shared" si="229"/>
        <v>1.9530380592032048</v>
      </c>
      <c r="ER138" s="52">
        <f t="shared" si="230"/>
        <v>1.0580723624201884</v>
      </c>
      <c r="ES138" s="52">
        <v>379</v>
      </c>
      <c r="ET138" s="52">
        <v>284</v>
      </c>
      <c r="EU138" s="52">
        <v>225</v>
      </c>
      <c r="EV138" s="52">
        <v>173</v>
      </c>
      <c r="EW138" s="52">
        <v>103</v>
      </c>
      <c r="EX138" s="52">
        <v>89</v>
      </c>
      <c r="EY138" s="52">
        <v>63</v>
      </c>
      <c r="EZ138" s="52">
        <v>57</v>
      </c>
      <c r="FA138" s="52">
        <v>32</v>
      </c>
      <c r="FB138" s="52">
        <v>26</v>
      </c>
      <c r="FC138" s="52">
        <v>122</v>
      </c>
      <c r="FD138" s="52">
        <v>119</v>
      </c>
      <c r="FE138" s="52">
        <v>96</v>
      </c>
      <c r="FF138" s="52">
        <v>100</v>
      </c>
      <c r="FG138" s="52">
        <v>44</v>
      </c>
      <c r="FH138" s="52">
        <f t="shared" si="231"/>
        <v>23.482849604221638</v>
      </c>
      <c r="FI138" s="52">
        <f t="shared" si="232"/>
        <v>22.183098591549296</v>
      </c>
      <c r="FJ138" s="52">
        <f t="shared" si="233"/>
        <v>25.333333333333336</v>
      </c>
      <c r="FK138" s="52">
        <f t="shared" si="234"/>
        <v>18.497109826589593</v>
      </c>
      <c r="FL138" s="52">
        <f t="shared" si="235"/>
        <v>25.242718446601941</v>
      </c>
      <c r="FM138" s="52">
        <f t="shared" si="236"/>
        <v>32.189973614775724</v>
      </c>
      <c r="FN138" s="52">
        <f t="shared" si="237"/>
        <v>41.901408450704224</v>
      </c>
      <c r="FO138" s="52">
        <f t="shared" si="238"/>
        <v>42.666666666666671</v>
      </c>
      <c r="FP138" s="52">
        <f t="shared" si="239"/>
        <v>57.80346820809249</v>
      </c>
      <c r="FQ138" s="52">
        <f t="shared" si="240"/>
        <v>42.718446601941743</v>
      </c>
      <c r="FR138" s="52">
        <v>7</v>
      </c>
      <c r="FS138" s="52">
        <v>4</v>
      </c>
      <c r="FT138" s="52">
        <v>19</v>
      </c>
      <c r="FU138" s="52">
        <v>26</v>
      </c>
      <c r="FV138" s="52">
        <v>30</v>
      </c>
      <c r="FW138" s="52">
        <v>679</v>
      </c>
      <c r="FX138" s="52">
        <v>613</v>
      </c>
      <c r="FY138" s="52">
        <v>837</v>
      </c>
      <c r="FZ138" s="52">
        <v>723</v>
      </c>
      <c r="GA138" s="52">
        <v>667</v>
      </c>
      <c r="GB138" s="52">
        <f t="shared" si="241"/>
        <v>1.0309278350515463</v>
      </c>
      <c r="GC138" s="52">
        <f t="shared" si="242"/>
        <v>0.65252854812398042</v>
      </c>
      <c r="GD138" s="52">
        <f t="shared" si="243"/>
        <v>2.2700119474313025</v>
      </c>
      <c r="GE138" s="52">
        <f t="shared" si="244"/>
        <v>3.5961272475795294</v>
      </c>
      <c r="GF138" s="52">
        <f t="shared" si="245"/>
        <v>4.497751124437781</v>
      </c>
      <c r="GG138" s="52">
        <v>1</v>
      </c>
      <c r="GH138" s="52">
        <v>1</v>
      </c>
      <c r="GI138" s="52">
        <v>27</v>
      </c>
      <c r="GJ138" s="52">
        <v>21</v>
      </c>
      <c r="GK138" s="52">
        <v>13</v>
      </c>
      <c r="GL138" s="52">
        <v>12005</v>
      </c>
      <c r="GM138" s="52">
        <v>12294</v>
      </c>
      <c r="GN138" s="52">
        <v>14330</v>
      </c>
      <c r="GO138" s="52">
        <v>14463</v>
      </c>
      <c r="GP138" s="52">
        <v>14592</v>
      </c>
      <c r="GQ138" s="52">
        <f t="shared" si="246"/>
        <v>0.83298625572678053</v>
      </c>
      <c r="GR138" s="52">
        <f t="shared" si="247"/>
        <v>0.8134049129656743</v>
      </c>
      <c r="GS138" s="52">
        <f t="shared" si="248"/>
        <v>18.84159106769016</v>
      </c>
      <c r="GT138" s="52">
        <f t="shared" si="249"/>
        <v>14.519809168222361</v>
      </c>
      <c r="GU138" s="52">
        <f t="shared" si="250"/>
        <v>8.9089912280701746</v>
      </c>
      <c r="GV138" s="52">
        <v>0</v>
      </c>
      <c r="GW138" s="52">
        <v>0</v>
      </c>
      <c r="GX138" s="52">
        <v>4</v>
      </c>
      <c r="GY138" s="52">
        <v>2</v>
      </c>
      <c r="GZ138" s="52">
        <v>0</v>
      </c>
      <c r="HA138" s="52">
        <f t="shared" si="251"/>
        <v>0</v>
      </c>
      <c r="HB138" s="52">
        <f t="shared" si="252"/>
        <v>0</v>
      </c>
      <c r="HC138" s="52">
        <f t="shared" si="253"/>
        <v>0.47789725209080047</v>
      </c>
      <c r="HD138" s="52">
        <f t="shared" si="254"/>
        <v>0.27662517289073307</v>
      </c>
      <c r="HE138" s="52">
        <f t="shared" si="255"/>
        <v>0</v>
      </c>
      <c r="HF138" s="54">
        <v>624</v>
      </c>
      <c r="HG138" s="54">
        <v>482</v>
      </c>
      <c r="HH138" s="54">
        <v>633</v>
      </c>
      <c r="HI138" s="54">
        <v>534</v>
      </c>
      <c r="HJ138" s="54">
        <v>653</v>
      </c>
      <c r="HK138" s="54">
        <v>3207</v>
      </c>
      <c r="HL138" s="54">
        <v>2852</v>
      </c>
      <c r="HM138" s="54">
        <v>3085</v>
      </c>
      <c r="HN138" s="54">
        <v>3221</v>
      </c>
      <c r="HO138" s="54">
        <v>3263</v>
      </c>
      <c r="HP138" s="52">
        <f t="shared" si="256"/>
        <v>19.457436856875585</v>
      </c>
      <c r="HQ138" s="52">
        <f t="shared" si="257"/>
        <v>16.900420757363253</v>
      </c>
      <c r="HR138" s="52">
        <f t="shared" si="258"/>
        <v>20.518638573743921</v>
      </c>
      <c r="HS138" s="52">
        <f t="shared" si="259"/>
        <v>16.578702266376901</v>
      </c>
      <c r="HT138" s="52">
        <f t="shared" si="260"/>
        <v>20.012258657676984</v>
      </c>
    </row>
    <row r="139" spans="1:228" ht="15.75" thickBot="1">
      <c r="A139" s="43">
        <v>261070</v>
      </c>
      <c r="B139" s="43" t="s">
        <v>10</v>
      </c>
      <c r="C139" s="47">
        <v>2601</v>
      </c>
      <c r="D139" s="63">
        <v>30261</v>
      </c>
      <c r="E139" s="63">
        <v>31155</v>
      </c>
      <c r="F139" s="63">
        <v>29462.666666666668</v>
      </c>
      <c r="G139" s="63">
        <v>29750.666666666668</v>
      </c>
      <c r="H139" s="63">
        <v>30029</v>
      </c>
      <c r="I139" s="63">
        <v>32691</v>
      </c>
      <c r="J139" s="63">
        <v>4653</v>
      </c>
      <c r="K139" s="63">
        <v>34710</v>
      </c>
      <c r="L139" s="63">
        <v>35452</v>
      </c>
      <c r="M139" s="63">
        <v>33241</v>
      </c>
      <c r="N139" s="63">
        <v>299744</v>
      </c>
      <c r="O139" s="63">
        <v>314302</v>
      </c>
      <c r="P139" s="63">
        <v>319373</v>
      </c>
      <c r="Q139" s="63">
        <v>300466</v>
      </c>
      <c r="R139" s="63">
        <v>303401</v>
      </c>
      <c r="S139" s="64">
        <v>9239</v>
      </c>
      <c r="T139" s="64">
        <v>9630</v>
      </c>
      <c r="U139" s="64">
        <v>6786</v>
      </c>
      <c r="V139" s="64">
        <v>7241</v>
      </c>
      <c r="W139" s="64">
        <v>5850</v>
      </c>
      <c r="X139" s="52">
        <f t="shared" si="181"/>
        <v>0.3053104656158091</v>
      </c>
      <c r="Y139" s="52">
        <f t="shared" si="182"/>
        <v>0.30909966297544533</v>
      </c>
      <c r="Z139" s="52">
        <f t="shared" si="183"/>
        <v>0.23032538353622664</v>
      </c>
      <c r="AA139" s="52">
        <f t="shared" si="184"/>
        <v>0.24338950387666383</v>
      </c>
      <c r="AB139" s="52">
        <f t="shared" si="185"/>
        <v>0.19481168204069399</v>
      </c>
      <c r="AC139" s="52">
        <v>32119</v>
      </c>
      <c r="AD139" s="52">
        <v>4515</v>
      </c>
      <c r="AE139" s="52">
        <v>33777</v>
      </c>
      <c r="AF139" s="52">
        <v>34657</v>
      </c>
      <c r="AG139" s="61">
        <v>32573</v>
      </c>
      <c r="AH139" s="52">
        <f t="shared" si="186"/>
        <v>98.250282952494572</v>
      </c>
      <c r="AI139" s="52">
        <f t="shared" si="187"/>
        <v>97.034171502256612</v>
      </c>
      <c r="AJ139" s="52">
        <f t="shared" si="188"/>
        <v>97.312013828867762</v>
      </c>
      <c r="AK139" s="52">
        <f t="shared" si="189"/>
        <v>97.757531309940205</v>
      </c>
      <c r="AL139" s="52">
        <f t="shared" si="190"/>
        <v>97.990433500797209</v>
      </c>
      <c r="AM139" s="52">
        <v>30955</v>
      </c>
      <c r="AN139" s="52">
        <v>28777</v>
      </c>
      <c r="AO139" s="52">
        <v>22346</v>
      </c>
      <c r="AP139" s="52">
        <v>19075</v>
      </c>
      <c r="AQ139" s="61">
        <v>15293</v>
      </c>
      <c r="AR139" s="52">
        <f t="shared" si="191"/>
        <v>10.327145831109213</v>
      </c>
      <c r="AS139" s="52">
        <f t="shared" si="192"/>
        <v>9.1558437426424266</v>
      </c>
      <c r="AT139" s="52">
        <f t="shared" si="193"/>
        <v>6.9968344224464811</v>
      </c>
      <c r="AU139" s="52">
        <f t="shared" si="194"/>
        <v>6.3484720400977146</v>
      </c>
      <c r="AV139" s="52">
        <f t="shared" si="195"/>
        <v>5.0405239270800033</v>
      </c>
      <c r="AW139" s="52">
        <v>835470</v>
      </c>
      <c r="AX139" s="52">
        <v>927039</v>
      </c>
      <c r="AY139" s="52">
        <v>920553</v>
      </c>
      <c r="AZ139" s="52">
        <v>1004039</v>
      </c>
      <c r="BA139" s="61">
        <v>971858</v>
      </c>
      <c r="BB139" s="52">
        <v>770900</v>
      </c>
      <c r="BC139" s="52">
        <v>831258</v>
      </c>
      <c r="BD139" s="52">
        <v>852658</v>
      </c>
      <c r="BE139" s="52">
        <v>867092</v>
      </c>
      <c r="BF139" s="61">
        <v>844357</v>
      </c>
      <c r="BG139" s="52">
        <f t="shared" si="196"/>
        <v>0.92271416089147429</v>
      </c>
      <c r="BH139" s="52">
        <f t="shared" si="197"/>
        <v>0.89668072217026473</v>
      </c>
      <c r="BI139" s="52">
        <f t="shared" si="198"/>
        <v>0.92624541987261999</v>
      </c>
      <c r="BJ139" s="52">
        <f t="shared" si="199"/>
        <v>0.86360390383242081</v>
      </c>
      <c r="BK139" s="52">
        <f t="shared" si="200"/>
        <v>0.86880696562666559</v>
      </c>
      <c r="BL139" s="52">
        <v>3759</v>
      </c>
      <c r="BM139" s="52">
        <v>3724</v>
      </c>
      <c r="BN139" s="52">
        <v>3648</v>
      </c>
      <c r="BO139" s="52">
        <v>3898</v>
      </c>
      <c r="BP139" s="61">
        <v>4023</v>
      </c>
      <c r="BQ139" s="52">
        <v>1862</v>
      </c>
      <c r="BR139" s="52">
        <v>1871</v>
      </c>
      <c r="BS139" s="52">
        <v>1871</v>
      </c>
      <c r="BT139" s="52">
        <v>1995</v>
      </c>
      <c r="BU139" s="61">
        <v>2081</v>
      </c>
      <c r="BV139" s="52">
        <f t="shared" si="201"/>
        <v>49.534450651769085</v>
      </c>
      <c r="BW139" s="52">
        <f t="shared" si="202"/>
        <v>50.241675617615464</v>
      </c>
      <c r="BX139" s="52">
        <f t="shared" si="203"/>
        <v>51.288377192982459</v>
      </c>
      <c r="BY139" s="52">
        <f t="shared" si="204"/>
        <v>51.180092355053873</v>
      </c>
      <c r="BZ139" s="52">
        <f t="shared" si="205"/>
        <v>51.727566492667165</v>
      </c>
      <c r="CA139" s="52">
        <v>288</v>
      </c>
      <c r="CB139" s="52">
        <v>319</v>
      </c>
      <c r="CC139" s="52">
        <v>303</v>
      </c>
      <c r="CD139" s="52">
        <v>330</v>
      </c>
      <c r="CE139" s="61">
        <v>354</v>
      </c>
      <c r="CF139" s="52">
        <f t="shared" si="206"/>
        <v>7.6616121308858736</v>
      </c>
      <c r="CG139" s="52">
        <f t="shared" si="207"/>
        <v>8.5660580021482282</v>
      </c>
      <c r="CH139" s="52">
        <f t="shared" si="208"/>
        <v>8.3059210526315788</v>
      </c>
      <c r="CI139" s="52">
        <f t="shared" si="209"/>
        <v>8.4658799384299641</v>
      </c>
      <c r="CJ139" s="52">
        <f t="shared" si="210"/>
        <v>8.7994034302759143</v>
      </c>
      <c r="CK139" s="52">
        <v>73980</v>
      </c>
      <c r="CL139" s="52">
        <v>86205</v>
      </c>
      <c r="CM139" s="52">
        <v>91220</v>
      </c>
      <c r="CN139" s="52">
        <v>101725</v>
      </c>
      <c r="CO139" s="61">
        <v>101769</v>
      </c>
      <c r="CP139" s="52">
        <v>69592</v>
      </c>
      <c r="CQ139" s="52">
        <v>80958</v>
      </c>
      <c r="CR139" s="52">
        <v>85716</v>
      </c>
      <c r="CS139" s="52">
        <v>92983</v>
      </c>
      <c r="CT139" s="61">
        <v>93693</v>
      </c>
      <c r="CU139" s="52">
        <f t="shared" si="211"/>
        <v>94.068667207353343</v>
      </c>
      <c r="CV139" s="52">
        <f t="shared" si="212"/>
        <v>93.913346093614052</v>
      </c>
      <c r="CW139" s="52">
        <f t="shared" si="213"/>
        <v>93.966235474676608</v>
      </c>
      <c r="CX139" s="52">
        <f t="shared" si="214"/>
        <v>91.406242319980336</v>
      </c>
      <c r="CY139" s="52">
        <f t="shared" si="215"/>
        <v>92.064381098369836</v>
      </c>
      <c r="CZ139" s="52">
        <v>298082</v>
      </c>
      <c r="DA139" s="52">
        <v>337469</v>
      </c>
      <c r="DB139" s="52">
        <v>339650</v>
      </c>
      <c r="DC139" s="52">
        <v>367651</v>
      </c>
      <c r="DD139" s="61">
        <v>375578</v>
      </c>
      <c r="DE139" s="52">
        <v>275173</v>
      </c>
      <c r="DF139" s="52">
        <v>310240</v>
      </c>
      <c r="DG139" s="52">
        <v>315348</v>
      </c>
      <c r="DH139" s="52">
        <v>332424</v>
      </c>
      <c r="DI139" s="61">
        <v>322787</v>
      </c>
      <c r="DJ139" s="52">
        <f t="shared" si="216"/>
        <v>92.314530900893047</v>
      </c>
      <c r="DK139" s="52">
        <f t="shared" si="217"/>
        <v>91.931407032942275</v>
      </c>
      <c r="DL139" s="52">
        <f t="shared" si="218"/>
        <v>92.844987487119084</v>
      </c>
      <c r="DM139" s="52">
        <f t="shared" si="219"/>
        <v>90.418358715194572</v>
      </c>
      <c r="DN139" s="52">
        <f t="shared" si="220"/>
        <v>85.944064881329581</v>
      </c>
      <c r="DO139" s="52">
        <v>10605</v>
      </c>
      <c r="DP139" s="52">
        <v>12272</v>
      </c>
      <c r="DQ139" s="52">
        <v>10933</v>
      </c>
      <c r="DR139" s="52">
        <v>11261</v>
      </c>
      <c r="DS139" s="52">
        <v>10572</v>
      </c>
      <c r="DT139" s="52">
        <v>7394</v>
      </c>
      <c r="DU139" s="52">
        <v>7606</v>
      </c>
      <c r="DV139" s="52">
        <v>6910</v>
      </c>
      <c r="DW139" s="52">
        <v>6901</v>
      </c>
      <c r="DX139" s="52">
        <v>6271</v>
      </c>
      <c r="DY139" s="52">
        <f t="shared" si="221"/>
        <v>69.721829325789713</v>
      </c>
      <c r="DZ139" s="52">
        <f t="shared" si="222"/>
        <v>61.978487614080834</v>
      </c>
      <c r="EA139" s="52">
        <f t="shared" si="223"/>
        <v>63.203146437391389</v>
      </c>
      <c r="EB139" s="52">
        <f t="shared" si="224"/>
        <v>61.282301749400581</v>
      </c>
      <c r="EC139" s="52">
        <f t="shared" si="225"/>
        <v>59.317063942489604</v>
      </c>
      <c r="ED139" s="52">
        <v>66962</v>
      </c>
      <c r="EE139" s="52">
        <v>77078</v>
      </c>
      <c r="EF139" s="52">
        <v>72681</v>
      </c>
      <c r="EG139" s="52">
        <v>74529</v>
      </c>
      <c r="EH139" s="52">
        <v>69343</v>
      </c>
      <c r="EI139" s="52">
        <v>203</v>
      </c>
      <c r="EJ139" s="52">
        <v>243</v>
      </c>
      <c r="EK139" s="52">
        <v>189</v>
      </c>
      <c r="EL139" s="52">
        <v>89</v>
      </c>
      <c r="EM139" s="52">
        <v>78</v>
      </c>
      <c r="EN139" s="52">
        <f t="shared" si="226"/>
        <v>0.30315701442609244</v>
      </c>
      <c r="EO139" s="52">
        <f t="shared" si="227"/>
        <v>0.31526505617685979</v>
      </c>
      <c r="EP139" s="52">
        <f t="shared" si="228"/>
        <v>0.26004045073678128</v>
      </c>
      <c r="EQ139" s="52">
        <f t="shared" si="229"/>
        <v>0.11941660293308645</v>
      </c>
      <c r="ER139" s="52">
        <f t="shared" si="230"/>
        <v>0.11248431709040567</v>
      </c>
      <c r="ES139" s="52">
        <v>55</v>
      </c>
      <c r="ET139" s="52">
        <v>66</v>
      </c>
      <c r="EU139" s="52">
        <v>34</v>
      </c>
      <c r="EV139" s="52">
        <v>17</v>
      </c>
      <c r="EW139" s="52">
        <v>8</v>
      </c>
      <c r="EX139" s="52">
        <v>0</v>
      </c>
      <c r="EY139" s="52">
        <v>0</v>
      </c>
      <c r="EZ139" s="52">
        <v>0</v>
      </c>
      <c r="FA139" s="52">
        <v>0</v>
      </c>
      <c r="FB139" s="52">
        <v>0</v>
      </c>
      <c r="FC139" s="52">
        <v>0</v>
      </c>
      <c r="FD139" s="52">
        <v>1</v>
      </c>
      <c r="FE139" s="52">
        <v>1</v>
      </c>
      <c r="FF139" s="52">
        <v>0</v>
      </c>
      <c r="FG139" s="52">
        <v>0</v>
      </c>
      <c r="FH139" s="52">
        <f t="shared" si="231"/>
        <v>0</v>
      </c>
      <c r="FI139" s="52">
        <f t="shared" si="232"/>
        <v>0</v>
      </c>
      <c r="FJ139" s="52">
        <f t="shared" si="233"/>
        <v>0</v>
      </c>
      <c r="FK139" s="52">
        <f t="shared" si="234"/>
        <v>0</v>
      </c>
      <c r="FL139" s="52">
        <f t="shared" si="235"/>
        <v>0</v>
      </c>
      <c r="FM139" s="52">
        <f t="shared" si="236"/>
        <v>0</v>
      </c>
      <c r="FN139" s="52">
        <f t="shared" si="237"/>
        <v>1.5151515151515151</v>
      </c>
      <c r="FO139" s="52">
        <f t="shared" si="238"/>
        <v>2.9411764705882351</v>
      </c>
      <c r="FP139" s="52">
        <f t="shared" si="239"/>
        <v>0</v>
      </c>
      <c r="FQ139" s="52">
        <f t="shared" si="240"/>
        <v>0</v>
      </c>
      <c r="FR139" s="52">
        <v>22</v>
      </c>
      <c r="FS139" s="52">
        <v>11</v>
      </c>
      <c r="FT139" s="52">
        <v>16</v>
      </c>
      <c r="FU139" s="52">
        <v>37</v>
      </c>
      <c r="FV139" s="52">
        <v>48</v>
      </c>
      <c r="FW139" s="52">
        <v>4511</v>
      </c>
      <c r="FX139" s="52">
        <v>4124</v>
      </c>
      <c r="FY139" s="52">
        <v>7607</v>
      </c>
      <c r="FZ139" s="52">
        <v>8827</v>
      </c>
      <c r="GA139" s="52">
        <v>9995</v>
      </c>
      <c r="GB139" s="52">
        <f t="shared" si="241"/>
        <v>0.48769674129904678</v>
      </c>
      <c r="GC139" s="52">
        <f t="shared" si="242"/>
        <v>0.26673132880698353</v>
      </c>
      <c r="GD139" s="52">
        <f t="shared" si="243"/>
        <v>0.21033258840541608</v>
      </c>
      <c r="GE139" s="52">
        <f t="shared" si="244"/>
        <v>0.41916846040557382</v>
      </c>
      <c r="GF139" s="52">
        <f t="shared" si="245"/>
        <v>0.48024012006002997</v>
      </c>
      <c r="GG139" s="52">
        <v>0</v>
      </c>
      <c r="GH139" s="52">
        <v>2</v>
      </c>
      <c r="GI139" s="52">
        <v>34</v>
      </c>
      <c r="GJ139" s="52">
        <v>57</v>
      </c>
      <c r="GK139" s="52">
        <v>87</v>
      </c>
      <c r="GL139" s="52">
        <v>99452</v>
      </c>
      <c r="GM139" s="52">
        <v>102892</v>
      </c>
      <c r="GN139" s="52">
        <v>103979</v>
      </c>
      <c r="GO139" s="52">
        <v>104995</v>
      </c>
      <c r="GP139" s="52">
        <v>105977</v>
      </c>
      <c r="GQ139" s="52">
        <f t="shared" si="246"/>
        <v>0</v>
      </c>
      <c r="GR139" s="52">
        <f t="shared" si="247"/>
        <v>0.19437857170625511</v>
      </c>
      <c r="GS139" s="52">
        <f t="shared" si="248"/>
        <v>3.2698910356898989</v>
      </c>
      <c r="GT139" s="52">
        <f t="shared" si="249"/>
        <v>5.4288299442830619</v>
      </c>
      <c r="GU139" s="52">
        <f t="shared" si="250"/>
        <v>8.2093284391896351</v>
      </c>
      <c r="GV139" s="52">
        <v>1</v>
      </c>
      <c r="GW139" s="52">
        <v>1</v>
      </c>
      <c r="GX139" s="52">
        <v>1</v>
      </c>
      <c r="GY139" s="52">
        <v>16</v>
      </c>
      <c r="GZ139" s="52">
        <v>8</v>
      </c>
      <c r="HA139" s="52">
        <f t="shared" si="251"/>
        <v>2.2168033695411215E-2</v>
      </c>
      <c r="HB139" s="52">
        <f t="shared" si="252"/>
        <v>2.4248302618816685E-2</v>
      </c>
      <c r="HC139" s="52">
        <f t="shared" si="253"/>
        <v>1.3145786775338505E-2</v>
      </c>
      <c r="HD139" s="52">
        <f t="shared" si="254"/>
        <v>0.18126203693214002</v>
      </c>
      <c r="HE139" s="52">
        <f t="shared" si="255"/>
        <v>8.0040020010005014E-2</v>
      </c>
      <c r="HF139" s="54">
        <v>1508</v>
      </c>
      <c r="HG139" s="54">
        <v>1419</v>
      </c>
      <c r="HH139" s="54">
        <v>1454</v>
      </c>
      <c r="HI139" s="54">
        <v>1524</v>
      </c>
      <c r="HJ139" s="54">
        <v>1909</v>
      </c>
      <c r="HK139" s="54">
        <v>12533</v>
      </c>
      <c r="HL139" s="54">
        <v>12600</v>
      </c>
      <c r="HM139" s="54">
        <v>14179</v>
      </c>
      <c r="HN139" s="54">
        <v>15133</v>
      </c>
      <c r="HO139" s="54">
        <v>16800</v>
      </c>
      <c r="HP139" s="52">
        <f t="shared" si="256"/>
        <v>12.032234899864358</v>
      </c>
      <c r="HQ139" s="52">
        <f t="shared" si="257"/>
        <v>11.261904761904763</v>
      </c>
      <c r="HR139" s="52">
        <f t="shared" si="258"/>
        <v>10.254601876013822</v>
      </c>
      <c r="HS139" s="52">
        <f t="shared" si="259"/>
        <v>10.070706403224742</v>
      </c>
      <c r="HT139" s="52">
        <f t="shared" si="260"/>
        <v>11.363095238095237</v>
      </c>
    </row>
    <row r="140" spans="1:228" ht="15.75" thickBot="1">
      <c r="A140" s="43">
        <v>261080</v>
      </c>
      <c r="B140" s="43" t="s">
        <v>77</v>
      </c>
      <c r="C140" s="47">
        <v>2606</v>
      </c>
      <c r="D140" s="63">
        <v>1460</v>
      </c>
      <c r="E140" s="63">
        <v>1478.3333333333333</v>
      </c>
      <c r="F140" s="63">
        <v>1542.3333333333333</v>
      </c>
      <c r="G140" s="63">
        <v>1546.3333333333333</v>
      </c>
      <c r="H140" s="63">
        <v>1550.3333333333333</v>
      </c>
      <c r="I140" s="63">
        <v>3770</v>
      </c>
      <c r="J140" s="63">
        <v>6872</v>
      </c>
      <c r="K140" s="63">
        <v>4252</v>
      </c>
      <c r="L140" s="63">
        <v>4309</v>
      </c>
      <c r="M140" s="63">
        <v>3631</v>
      </c>
      <c r="N140" s="63">
        <v>20865</v>
      </c>
      <c r="O140" s="63">
        <v>20754</v>
      </c>
      <c r="P140" s="63">
        <v>20788</v>
      </c>
      <c r="Q140" s="63">
        <v>20944</v>
      </c>
      <c r="R140" s="63">
        <v>20998</v>
      </c>
      <c r="S140" s="64">
        <v>521</v>
      </c>
      <c r="T140" s="64">
        <v>351</v>
      </c>
      <c r="U140" s="64">
        <v>744</v>
      </c>
      <c r="V140" s="64">
        <v>598</v>
      </c>
      <c r="W140" s="64">
        <v>552</v>
      </c>
      <c r="X140" s="52">
        <f t="shared" si="181"/>
        <v>0.35684931506849316</v>
      </c>
      <c r="Y140" s="52">
        <f t="shared" si="182"/>
        <v>0.23742953776775649</v>
      </c>
      <c r="Z140" s="52">
        <f t="shared" si="183"/>
        <v>0.48238599524529935</v>
      </c>
      <c r="AA140" s="52">
        <f t="shared" si="184"/>
        <v>0.38672127613709856</v>
      </c>
      <c r="AB140" s="52">
        <f t="shared" si="185"/>
        <v>0.35605246183616429</v>
      </c>
      <c r="AC140" s="52">
        <v>3664</v>
      </c>
      <c r="AD140" s="52">
        <v>6588</v>
      </c>
      <c r="AE140" s="52">
        <v>4138</v>
      </c>
      <c r="AF140" s="52">
        <v>4188</v>
      </c>
      <c r="AG140" s="61">
        <v>3539</v>
      </c>
      <c r="AH140" s="52">
        <f t="shared" si="186"/>
        <v>97.188328912466844</v>
      </c>
      <c r="AI140" s="52">
        <f t="shared" si="187"/>
        <v>95.867287543655408</v>
      </c>
      <c r="AJ140" s="52">
        <f t="shared" si="188"/>
        <v>97.318908748824086</v>
      </c>
      <c r="AK140" s="52">
        <f t="shared" si="189"/>
        <v>97.191923880250641</v>
      </c>
      <c r="AL140" s="52">
        <f t="shared" si="190"/>
        <v>97.466262737537875</v>
      </c>
      <c r="AM140" s="52">
        <v>5056</v>
      </c>
      <c r="AN140" s="52">
        <v>4229</v>
      </c>
      <c r="AO140" s="52">
        <v>3143</v>
      </c>
      <c r="AP140" s="52">
        <v>3279</v>
      </c>
      <c r="AQ140" s="61">
        <v>3486</v>
      </c>
      <c r="AR140" s="52">
        <f t="shared" si="191"/>
        <v>24.231967409537503</v>
      </c>
      <c r="AS140" s="52">
        <f t="shared" si="192"/>
        <v>20.376794834730656</v>
      </c>
      <c r="AT140" s="52">
        <f t="shared" si="193"/>
        <v>15.119299595920724</v>
      </c>
      <c r="AU140" s="52">
        <f t="shared" si="194"/>
        <v>15.656035141329259</v>
      </c>
      <c r="AV140" s="52">
        <f t="shared" si="195"/>
        <v>16.601581102962186</v>
      </c>
      <c r="AW140" s="52">
        <v>60223</v>
      </c>
      <c r="AX140" s="52">
        <v>190186</v>
      </c>
      <c r="AY140" s="52">
        <v>74029</v>
      </c>
      <c r="AZ140" s="52">
        <v>74544</v>
      </c>
      <c r="BA140" s="61">
        <v>363308</v>
      </c>
      <c r="BB140" s="52">
        <v>65638</v>
      </c>
      <c r="BC140" s="52">
        <v>73789</v>
      </c>
      <c r="BD140" s="52">
        <v>78505</v>
      </c>
      <c r="BE140" s="52">
        <v>74715</v>
      </c>
      <c r="BF140" s="61">
        <v>69413</v>
      </c>
      <c r="BG140" s="52">
        <f t="shared" si="196"/>
        <v>1.0899158128954054</v>
      </c>
      <c r="BH140" s="52">
        <f t="shared" si="197"/>
        <v>0.38798334262248535</v>
      </c>
      <c r="BI140" s="52">
        <f t="shared" si="198"/>
        <v>1.0604627916086939</v>
      </c>
      <c r="BJ140" s="52">
        <f t="shared" si="199"/>
        <v>1.0022939471989698</v>
      </c>
      <c r="BK140" s="52">
        <f t="shared" si="200"/>
        <v>0.19105827562288746</v>
      </c>
      <c r="BL140" s="52">
        <v>427</v>
      </c>
      <c r="BM140" s="52">
        <v>379</v>
      </c>
      <c r="BN140" s="52">
        <v>389</v>
      </c>
      <c r="BO140" s="52">
        <v>375</v>
      </c>
      <c r="BP140" s="61">
        <v>338</v>
      </c>
      <c r="BQ140" s="52">
        <v>215</v>
      </c>
      <c r="BR140" s="52">
        <v>177</v>
      </c>
      <c r="BS140" s="52">
        <v>240</v>
      </c>
      <c r="BT140" s="52">
        <v>231</v>
      </c>
      <c r="BU140" s="61">
        <v>206</v>
      </c>
      <c r="BV140" s="52">
        <f t="shared" si="201"/>
        <v>50.351288056206087</v>
      </c>
      <c r="BW140" s="52">
        <f t="shared" si="202"/>
        <v>46.701846965699204</v>
      </c>
      <c r="BX140" s="52">
        <f t="shared" si="203"/>
        <v>61.696658097686374</v>
      </c>
      <c r="BY140" s="52">
        <f t="shared" si="204"/>
        <v>61.6</v>
      </c>
      <c r="BZ140" s="52">
        <f t="shared" si="205"/>
        <v>60.946745562130175</v>
      </c>
      <c r="CA140" s="52">
        <v>33</v>
      </c>
      <c r="CB140" s="52">
        <v>19</v>
      </c>
      <c r="CC140" s="52">
        <v>24</v>
      </c>
      <c r="CD140" s="52">
        <v>17</v>
      </c>
      <c r="CE140" s="61">
        <v>24</v>
      </c>
      <c r="CF140" s="52">
        <f t="shared" si="206"/>
        <v>7.7283372365339584</v>
      </c>
      <c r="CG140" s="52">
        <f t="shared" si="207"/>
        <v>5.0131926121372032</v>
      </c>
      <c r="CH140" s="52">
        <f t="shared" si="208"/>
        <v>6.1696658097686372</v>
      </c>
      <c r="CI140" s="52">
        <f t="shared" si="209"/>
        <v>4.5333333333333332</v>
      </c>
      <c r="CJ140" s="52">
        <f t="shared" si="210"/>
        <v>7.1005917159763312</v>
      </c>
      <c r="CK140" s="52">
        <v>3893</v>
      </c>
      <c r="CL140" s="52">
        <v>5150</v>
      </c>
      <c r="CM140" s="52">
        <v>5299</v>
      </c>
      <c r="CN140" s="52">
        <v>6074</v>
      </c>
      <c r="CO140" s="61">
        <v>5649</v>
      </c>
      <c r="CP140" s="52">
        <v>3726</v>
      </c>
      <c r="CQ140" s="52">
        <v>4852</v>
      </c>
      <c r="CR140" s="52">
        <v>5292</v>
      </c>
      <c r="CS140" s="52">
        <v>6063</v>
      </c>
      <c r="CT140" s="61">
        <v>5641</v>
      </c>
      <c r="CU140" s="52">
        <f t="shared" si="211"/>
        <v>95.71024916516825</v>
      </c>
      <c r="CV140" s="52">
        <f t="shared" si="212"/>
        <v>94.213592233009706</v>
      </c>
      <c r="CW140" s="52">
        <f t="shared" si="213"/>
        <v>99.867899603698802</v>
      </c>
      <c r="CX140" s="52">
        <f t="shared" si="214"/>
        <v>99.818900230490613</v>
      </c>
      <c r="CY140" s="52">
        <f t="shared" si="215"/>
        <v>99.85838201451584</v>
      </c>
      <c r="CZ140" s="52">
        <v>17343</v>
      </c>
      <c r="DA140" s="52">
        <v>22674</v>
      </c>
      <c r="DB140" s="52">
        <v>23026</v>
      </c>
      <c r="DC140" s="52">
        <v>23455</v>
      </c>
      <c r="DD140" s="61">
        <v>21163</v>
      </c>
      <c r="DE140" s="52">
        <v>16631</v>
      </c>
      <c r="DF140" s="52">
        <v>21879</v>
      </c>
      <c r="DG140" s="52">
        <v>22897</v>
      </c>
      <c r="DH140" s="52">
        <v>23417</v>
      </c>
      <c r="DI140" s="61">
        <v>21098</v>
      </c>
      <c r="DJ140" s="52">
        <f t="shared" si="216"/>
        <v>95.894597243844785</v>
      </c>
      <c r="DK140" s="52">
        <f t="shared" si="217"/>
        <v>96.493781423657055</v>
      </c>
      <c r="DL140" s="52">
        <f t="shared" si="218"/>
        <v>99.439763745331362</v>
      </c>
      <c r="DM140" s="52">
        <f t="shared" si="219"/>
        <v>99.837987635898529</v>
      </c>
      <c r="DN140" s="52">
        <f t="shared" si="220"/>
        <v>99.6928601805037</v>
      </c>
      <c r="DO140" s="52">
        <v>1342</v>
      </c>
      <c r="DP140" s="52">
        <v>1519</v>
      </c>
      <c r="DQ140" s="52">
        <v>1376</v>
      </c>
      <c r="DR140" s="52">
        <v>1351</v>
      </c>
      <c r="DS140" s="52">
        <v>1160</v>
      </c>
      <c r="DT140" s="52">
        <v>938</v>
      </c>
      <c r="DU140" s="52">
        <v>1080</v>
      </c>
      <c r="DV140" s="52">
        <v>936</v>
      </c>
      <c r="DW140" s="52">
        <v>961</v>
      </c>
      <c r="DX140" s="52">
        <v>798</v>
      </c>
      <c r="DY140" s="52">
        <f t="shared" si="221"/>
        <v>69.895678092399407</v>
      </c>
      <c r="DZ140" s="52">
        <f t="shared" si="222"/>
        <v>71.09940750493746</v>
      </c>
      <c r="EA140" s="52">
        <f t="shared" si="223"/>
        <v>68.023255813953483</v>
      </c>
      <c r="EB140" s="52">
        <f t="shared" si="224"/>
        <v>71.132494448556628</v>
      </c>
      <c r="EC140" s="52">
        <f t="shared" si="225"/>
        <v>68.793103448275858</v>
      </c>
      <c r="ED140" s="52">
        <v>8363</v>
      </c>
      <c r="EE140" s="52">
        <v>9985</v>
      </c>
      <c r="EF140" s="52">
        <v>9632</v>
      </c>
      <c r="EG140" s="52">
        <v>9315</v>
      </c>
      <c r="EH140" s="52">
        <v>8389</v>
      </c>
      <c r="EI140" s="52">
        <v>163</v>
      </c>
      <c r="EJ140" s="52">
        <v>182</v>
      </c>
      <c r="EK140" s="52">
        <v>154</v>
      </c>
      <c r="EL140" s="52">
        <v>112</v>
      </c>
      <c r="EM140" s="52">
        <v>70</v>
      </c>
      <c r="EN140" s="52">
        <f t="shared" si="226"/>
        <v>1.9490613416238194</v>
      </c>
      <c r="EO140" s="52">
        <f t="shared" si="227"/>
        <v>1.8227341011517275</v>
      </c>
      <c r="EP140" s="52">
        <f t="shared" si="228"/>
        <v>1.5988372093023258</v>
      </c>
      <c r="EQ140" s="52">
        <f t="shared" si="229"/>
        <v>1.202361782071927</v>
      </c>
      <c r="ER140" s="52">
        <f t="shared" si="230"/>
        <v>0.83442603409226368</v>
      </c>
      <c r="ES140" s="52">
        <v>67</v>
      </c>
      <c r="ET140" s="52">
        <v>47</v>
      </c>
      <c r="EU140" s="52">
        <v>31</v>
      </c>
      <c r="EV140" s="52">
        <v>9</v>
      </c>
      <c r="EW140" s="52">
        <v>2</v>
      </c>
      <c r="EX140" s="52">
        <v>35</v>
      </c>
      <c r="EY140" s="52">
        <v>16</v>
      </c>
      <c r="EZ140" s="52">
        <v>10</v>
      </c>
      <c r="FA140" s="52">
        <v>5</v>
      </c>
      <c r="FB140" s="52">
        <v>0</v>
      </c>
      <c r="FC140" s="52">
        <v>12</v>
      </c>
      <c r="FD140" s="52">
        <v>12</v>
      </c>
      <c r="FE140" s="52">
        <v>12</v>
      </c>
      <c r="FF140" s="52">
        <v>1</v>
      </c>
      <c r="FG140" s="52">
        <v>0</v>
      </c>
      <c r="FH140" s="52">
        <f t="shared" si="231"/>
        <v>52.238805970149251</v>
      </c>
      <c r="FI140" s="52">
        <f t="shared" si="232"/>
        <v>34.042553191489361</v>
      </c>
      <c r="FJ140" s="52">
        <f t="shared" si="233"/>
        <v>32.258064516129032</v>
      </c>
      <c r="FK140" s="52">
        <f t="shared" si="234"/>
        <v>55.555555555555557</v>
      </c>
      <c r="FL140" s="52">
        <f t="shared" si="235"/>
        <v>0</v>
      </c>
      <c r="FM140" s="52">
        <f t="shared" si="236"/>
        <v>17.910447761194028</v>
      </c>
      <c r="FN140" s="52">
        <f t="shared" si="237"/>
        <v>25.531914893617021</v>
      </c>
      <c r="FO140" s="52">
        <f t="shared" si="238"/>
        <v>38.70967741935484</v>
      </c>
      <c r="FP140" s="52">
        <f t="shared" si="239"/>
        <v>11.111111111111111</v>
      </c>
      <c r="FQ140" s="52">
        <f t="shared" si="240"/>
        <v>0</v>
      </c>
      <c r="FR140" s="52">
        <v>3</v>
      </c>
      <c r="FS140" s="52">
        <v>5</v>
      </c>
      <c r="FT140" s="52">
        <v>5</v>
      </c>
      <c r="FU140" s="52">
        <v>3</v>
      </c>
      <c r="FV140" s="52">
        <v>0</v>
      </c>
      <c r="FW140" s="52">
        <v>275</v>
      </c>
      <c r="FX140" s="52">
        <v>250</v>
      </c>
      <c r="FY140" s="52">
        <v>93</v>
      </c>
      <c r="FZ140" s="52">
        <v>137</v>
      </c>
      <c r="GA140" s="52">
        <v>146</v>
      </c>
      <c r="GB140" s="52">
        <f t="shared" si="241"/>
        <v>1.0909090909090911</v>
      </c>
      <c r="GC140" s="52">
        <f t="shared" si="242"/>
        <v>2</v>
      </c>
      <c r="GD140" s="52">
        <f t="shared" si="243"/>
        <v>5.376344086021505</v>
      </c>
      <c r="GE140" s="52">
        <f t="shared" si="244"/>
        <v>2.1897810218978102</v>
      </c>
      <c r="GF140" s="52">
        <f t="shared" si="245"/>
        <v>0</v>
      </c>
      <c r="GG140" s="52">
        <v>0</v>
      </c>
      <c r="GH140" s="52">
        <v>0</v>
      </c>
      <c r="GI140" s="52">
        <v>0</v>
      </c>
      <c r="GJ140" s="52">
        <v>0</v>
      </c>
      <c r="GK140" s="52">
        <v>0</v>
      </c>
      <c r="GL140" s="52">
        <v>5849</v>
      </c>
      <c r="GM140" s="52">
        <v>5958</v>
      </c>
      <c r="GN140" s="52">
        <v>6360</v>
      </c>
      <c r="GO140" s="52">
        <v>6377</v>
      </c>
      <c r="GP140" s="52">
        <v>6392</v>
      </c>
      <c r="GQ140" s="52">
        <f t="shared" si="246"/>
        <v>0</v>
      </c>
      <c r="GR140" s="52">
        <f t="shared" si="247"/>
        <v>0</v>
      </c>
      <c r="GS140" s="52">
        <f t="shared" si="248"/>
        <v>0</v>
      </c>
      <c r="GT140" s="52">
        <f t="shared" si="249"/>
        <v>0</v>
      </c>
      <c r="GU140" s="52">
        <f t="shared" si="250"/>
        <v>0</v>
      </c>
      <c r="GV140" s="52">
        <v>2</v>
      </c>
      <c r="GW140" s="52">
        <v>4</v>
      </c>
      <c r="GX140" s="52">
        <v>1</v>
      </c>
      <c r="GY140" s="52">
        <v>0</v>
      </c>
      <c r="GZ140" s="52">
        <v>0</v>
      </c>
      <c r="HA140" s="52">
        <f t="shared" si="251"/>
        <v>0.72727272727272729</v>
      </c>
      <c r="HB140" s="52">
        <f t="shared" si="252"/>
        <v>1.6</v>
      </c>
      <c r="HC140" s="52">
        <f t="shared" si="253"/>
        <v>1.0752688172043012</v>
      </c>
      <c r="HD140" s="52">
        <f t="shared" si="254"/>
        <v>0</v>
      </c>
      <c r="HE140" s="52">
        <f t="shared" si="255"/>
        <v>0</v>
      </c>
      <c r="HF140" s="54">
        <v>295</v>
      </c>
      <c r="HG140" s="54">
        <v>233</v>
      </c>
      <c r="HH140" s="54">
        <v>210</v>
      </c>
      <c r="HI140" s="54">
        <v>183</v>
      </c>
      <c r="HJ140" s="54">
        <v>137</v>
      </c>
      <c r="HK140" s="54">
        <v>1322</v>
      </c>
      <c r="HL140" s="54">
        <v>1092</v>
      </c>
      <c r="HM140" s="54">
        <v>945</v>
      </c>
      <c r="HN140" s="54">
        <v>996</v>
      </c>
      <c r="HO140" s="54">
        <v>998</v>
      </c>
      <c r="HP140" s="52">
        <f t="shared" si="256"/>
        <v>22.314674735249621</v>
      </c>
      <c r="HQ140" s="52">
        <f t="shared" si="257"/>
        <v>21.336996336996336</v>
      </c>
      <c r="HR140" s="52">
        <f t="shared" si="258"/>
        <v>22.222222222222221</v>
      </c>
      <c r="HS140" s="52">
        <f t="shared" si="259"/>
        <v>18.373493975903614</v>
      </c>
      <c r="HT140" s="52">
        <f t="shared" si="260"/>
        <v>13.72745490981964</v>
      </c>
    </row>
    <row r="141" spans="1:228" ht="15.75" thickBot="1">
      <c r="A141" s="43">
        <v>261090</v>
      </c>
      <c r="B141" s="43" t="s">
        <v>53</v>
      </c>
      <c r="C141" s="47">
        <v>2604</v>
      </c>
      <c r="D141" s="63">
        <v>5028.333333333333</v>
      </c>
      <c r="E141" s="63">
        <v>5133</v>
      </c>
      <c r="F141" s="63">
        <v>4979.333333333333</v>
      </c>
      <c r="G141" s="63">
        <v>5010</v>
      </c>
      <c r="H141" s="63">
        <v>5026</v>
      </c>
      <c r="I141" s="63">
        <v>6883</v>
      </c>
      <c r="J141" s="63">
        <v>4839</v>
      </c>
      <c r="K141" s="63">
        <v>6292</v>
      </c>
      <c r="L141" s="63">
        <v>6411</v>
      </c>
      <c r="M141" s="63">
        <v>6555</v>
      </c>
      <c r="N141" s="63">
        <v>58782</v>
      </c>
      <c r="O141" s="63">
        <v>63878</v>
      </c>
      <c r="P141" s="63">
        <v>64454</v>
      </c>
      <c r="Q141" s="63">
        <v>62931</v>
      </c>
      <c r="R141" s="63">
        <v>63320</v>
      </c>
      <c r="S141" s="64">
        <v>2016</v>
      </c>
      <c r="T141" s="64">
        <v>2031</v>
      </c>
      <c r="U141" s="64">
        <v>3475</v>
      </c>
      <c r="V141" s="64">
        <v>3671</v>
      </c>
      <c r="W141" s="64">
        <v>3591</v>
      </c>
      <c r="X141" s="52">
        <f t="shared" si="181"/>
        <v>0.40092807424593968</v>
      </c>
      <c r="Y141" s="52">
        <f t="shared" si="182"/>
        <v>0.39567504383401519</v>
      </c>
      <c r="Z141" s="52">
        <f t="shared" si="183"/>
        <v>0.69788458963716704</v>
      </c>
      <c r="AA141" s="52">
        <f t="shared" si="184"/>
        <v>0.7327345309381238</v>
      </c>
      <c r="AB141" s="52">
        <f t="shared" si="185"/>
        <v>0.71448467966573814</v>
      </c>
      <c r="AC141" s="52">
        <v>6564</v>
      </c>
      <c r="AD141" s="52">
        <v>4828</v>
      </c>
      <c r="AE141" s="52">
        <v>5986</v>
      </c>
      <c r="AF141" s="52">
        <v>6091</v>
      </c>
      <c r="AG141" s="61">
        <v>6301</v>
      </c>
      <c r="AH141" s="52">
        <f t="shared" si="186"/>
        <v>95.365392997239567</v>
      </c>
      <c r="AI141" s="52">
        <f t="shared" si="187"/>
        <v>99.772680305848311</v>
      </c>
      <c r="AJ141" s="52">
        <f t="shared" si="188"/>
        <v>95.136681500317863</v>
      </c>
      <c r="AK141" s="52">
        <f t="shared" si="189"/>
        <v>95.00857900483544</v>
      </c>
      <c r="AL141" s="52">
        <f t="shared" si="190"/>
        <v>96.125095347063308</v>
      </c>
      <c r="AM141" s="52">
        <v>5364</v>
      </c>
      <c r="AN141" s="52">
        <v>7873</v>
      </c>
      <c r="AO141" s="52">
        <v>8291</v>
      </c>
      <c r="AP141" s="52">
        <v>6533</v>
      </c>
      <c r="AQ141" s="61">
        <v>7431</v>
      </c>
      <c r="AR141" s="52">
        <f t="shared" si="191"/>
        <v>9.1252424211493306</v>
      </c>
      <c r="AS141" s="52">
        <f t="shared" si="192"/>
        <v>12.325057140173454</v>
      </c>
      <c r="AT141" s="52">
        <f t="shared" si="193"/>
        <v>12.863437490303161</v>
      </c>
      <c r="AU141" s="52">
        <f t="shared" si="194"/>
        <v>10.38121116778694</v>
      </c>
      <c r="AV141" s="52">
        <f t="shared" si="195"/>
        <v>11.735628553379659</v>
      </c>
      <c r="AW141" s="52">
        <v>134734</v>
      </c>
      <c r="AX141" s="52">
        <v>146442</v>
      </c>
      <c r="AY141" s="52">
        <v>160895</v>
      </c>
      <c r="AZ141" s="52">
        <v>162841</v>
      </c>
      <c r="BA141" s="61">
        <v>167515</v>
      </c>
      <c r="BB141" s="52">
        <v>149894</v>
      </c>
      <c r="BC141" s="52">
        <v>142166</v>
      </c>
      <c r="BD141" s="52">
        <v>167062</v>
      </c>
      <c r="BE141" s="52">
        <v>162257</v>
      </c>
      <c r="BF141" s="61">
        <v>162688</v>
      </c>
      <c r="BG141" s="52">
        <f t="shared" si="196"/>
        <v>1.1125179984265292</v>
      </c>
      <c r="BH141" s="52">
        <f t="shared" si="197"/>
        <v>0.97080072656751482</v>
      </c>
      <c r="BI141" s="52">
        <f t="shared" si="198"/>
        <v>1.0383293452251467</v>
      </c>
      <c r="BJ141" s="52">
        <f t="shared" si="199"/>
        <v>0.99641367960157456</v>
      </c>
      <c r="BK141" s="52">
        <f t="shared" si="200"/>
        <v>0.97118467002954956</v>
      </c>
      <c r="BL141" s="52">
        <v>1130</v>
      </c>
      <c r="BM141" s="52">
        <v>990</v>
      </c>
      <c r="BN141" s="52">
        <v>1125</v>
      </c>
      <c r="BO141" s="52">
        <v>1069</v>
      </c>
      <c r="BP141" s="61">
        <v>1032</v>
      </c>
      <c r="BQ141" s="52">
        <v>320</v>
      </c>
      <c r="BR141" s="52">
        <v>263</v>
      </c>
      <c r="BS141" s="52">
        <v>422</v>
      </c>
      <c r="BT141" s="52">
        <v>428</v>
      </c>
      <c r="BU141" s="61">
        <v>482</v>
      </c>
      <c r="BV141" s="52">
        <f t="shared" si="201"/>
        <v>28.318584070796462</v>
      </c>
      <c r="BW141" s="52">
        <f t="shared" si="202"/>
        <v>26.565656565656564</v>
      </c>
      <c r="BX141" s="52">
        <f t="shared" si="203"/>
        <v>37.511111111111113</v>
      </c>
      <c r="BY141" s="52">
        <f t="shared" si="204"/>
        <v>40.037418147801688</v>
      </c>
      <c r="BZ141" s="52">
        <f t="shared" si="205"/>
        <v>46.70542635658915</v>
      </c>
      <c r="CA141" s="52">
        <v>86</v>
      </c>
      <c r="CB141" s="52">
        <v>95</v>
      </c>
      <c r="CC141" s="52">
        <v>81</v>
      </c>
      <c r="CD141" s="52">
        <v>78</v>
      </c>
      <c r="CE141" s="61">
        <v>73</v>
      </c>
      <c r="CF141" s="52">
        <f t="shared" si="206"/>
        <v>7.610619469026549</v>
      </c>
      <c r="CG141" s="52">
        <f t="shared" si="207"/>
        <v>9.5959595959595951</v>
      </c>
      <c r="CH141" s="52">
        <f t="shared" si="208"/>
        <v>7.1999999999999993</v>
      </c>
      <c r="CI141" s="52">
        <f t="shared" si="209"/>
        <v>7.296538821328344</v>
      </c>
      <c r="CJ141" s="52">
        <f t="shared" si="210"/>
        <v>7.0736434108527133</v>
      </c>
      <c r="CK141" s="52">
        <v>10244</v>
      </c>
      <c r="CL141" s="52">
        <v>10498</v>
      </c>
      <c r="CM141" s="52">
        <v>11777</v>
      </c>
      <c r="CN141" s="52">
        <v>13035</v>
      </c>
      <c r="CO141" s="61">
        <v>14782</v>
      </c>
      <c r="CP141" s="52">
        <v>9914</v>
      </c>
      <c r="CQ141" s="52">
        <v>10367</v>
      </c>
      <c r="CR141" s="52">
        <v>11205</v>
      </c>
      <c r="CS141" s="52">
        <v>11938</v>
      </c>
      <c r="CT141" s="61">
        <v>13811</v>
      </c>
      <c r="CU141" s="52">
        <f t="shared" si="211"/>
        <v>96.778602108551354</v>
      </c>
      <c r="CV141" s="52">
        <f t="shared" si="212"/>
        <v>98.752143265383879</v>
      </c>
      <c r="CW141" s="52">
        <f t="shared" si="213"/>
        <v>95.143075486117013</v>
      </c>
      <c r="CX141" s="52">
        <f t="shared" si="214"/>
        <v>91.584196394322987</v>
      </c>
      <c r="CY141" s="52">
        <f t="shared" si="215"/>
        <v>93.43120010823975</v>
      </c>
      <c r="CZ141" s="52">
        <v>39883</v>
      </c>
      <c r="DA141" s="52">
        <v>41958</v>
      </c>
      <c r="DB141" s="52">
        <v>45011</v>
      </c>
      <c r="DC141" s="52">
        <v>47318</v>
      </c>
      <c r="DD141" s="61">
        <v>53828</v>
      </c>
      <c r="DE141" s="52">
        <v>38184</v>
      </c>
      <c r="DF141" s="52">
        <v>40578</v>
      </c>
      <c r="DG141" s="52">
        <v>42073</v>
      </c>
      <c r="DH141" s="52">
        <v>41578</v>
      </c>
      <c r="DI141" s="61">
        <v>49661</v>
      </c>
      <c r="DJ141" s="52">
        <f t="shared" si="216"/>
        <v>95.740039615876441</v>
      </c>
      <c r="DK141" s="52">
        <f t="shared" si="217"/>
        <v>96.71099671099671</v>
      </c>
      <c r="DL141" s="52">
        <f t="shared" si="218"/>
        <v>93.472706671702483</v>
      </c>
      <c r="DM141" s="52">
        <f t="shared" si="219"/>
        <v>87.869309776406439</v>
      </c>
      <c r="DN141" s="52">
        <f t="shared" si="220"/>
        <v>92.258675782120818</v>
      </c>
      <c r="DO141" s="52">
        <v>2372</v>
      </c>
      <c r="DP141" s="52">
        <v>2432</v>
      </c>
      <c r="DQ141" s="52">
        <v>2201</v>
      </c>
      <c r="DR141" s="52">
        <v>2220</v>
      </c>
      <c r="DS141" s="52">
        <v>2168</v>
      </c>
      <c r="DT141" s="52">
        <v>1755</v>
      </c>
      <c r="DU141" s="52">
        <v>1740</v>
      </c>
      <c r="DV141" s="52">
        <v>1550</v>
      </c>
      <c r="DW141" s="52">
        <v>1517</v>
      </c>
      <c r="DX141" s="52">
        <v>1509</v>
      </c>
      <c r="DY141" s="52">
        <f t="shared" si="221"/>
        <v>73.988195615514329</v>
      </c>
      <c r="DZ141" s="52">
        <f t="shared" si="222"/>
        <v>71.546052631578945</v>
      </c>
      <c r="EA141" s="52">
        <f t="shared" si="223"/>
        <v>70.422535211267601</v>
      </c>
      <c r="EB141" s="52">
        <f t="shared" si="224"/>
        <v>68.333333333333329</v>
      </c>
      <c r="EC141" s="52">
        <f t="shared" si="225"/>
        <v>69.603321033210335</v>
      </c>
      <c r="ED141" s="52">
        <v>14777</v>
      </c>
      <c r="EE141" s="52">
        <v>14445</v>
      </c>
      <c r="EF141" s="52">
        <v>13864</v>
      </c>
      <c r="EG141" s="52">
        <v>14053</v>
      </c>
      <c r="EH141" s="52">
        <v>14191</v>
      </c>
      <c r="EI141" s="52">
        <v>424</v>
      </c>
      <c r="EJ141" s="52">
        <v>277</v>
      </c>
      <c r="EK141" s="52">
        <v>150</v>
      </c>
      <c r="EL141" s="52">
        <v>56</v>
      </c>
      <c r="EM141" s="52">
        <v>29</v>
      </c>
      <c r="EN141" s="52">
        <f t="shared" si="226"/>
        <v>2.8693239493807945</v>
      </c>
      <c r="EO141" s="52">
        <f t="shared" si="227"/>
        <v>1.9176185531325718</v>
      </c>
      <c r="EP141" s="52">
        <f t="shared" si="228"/>
        <v>1.0819388343912291</v>
      </c>
      <c r="EQ141" s="52">
        <f t="shared" si="229"/>
        <v>0.39849142531843734</v>
      </c>
      <c r="ER141" s="52">
        <f t="shared" si="230"/>
        <v>0.2043548728067085</v>
      </c>
      <c r="ES141" s="52">
        <v>560</v>
      </c>
      <c r="ET141" s="52">
        <v>480</v>
      </c>
      <c r="EU141" s="52">
        <v>563</v>
      </c>
      <c r="EV141" s="52">
        <v>428</v>
      </c>
      <c r="EW141" s="52">
        <v>450</v>
      </c>
      <c r="EX141" s="52">
        <v>123</v>
      </c>
      <c r="EY141" s="52">
        <v>124</v>
      </c>
      <c r="EZ141" s="52">
        <v>118</v>
      </c>
      <c r="FA141" s="52">
        <v>80</v>
      </c>
      <c r="FB141" s="52">
        <v>121</v>
      </c>
      <c r="FC141" s="52">
        <v>92</v>
      </c>
      <c r="FD141" s="52">
        <v>136</v>
      </c>
      <c r="FE141" s="52">
        <v>138</v>
      </c>
      <c r="FF141" s="52">
        <v>131</v>
      </c>
      <c r="FG141" s="52">
        <v>113</v>
      </c>
      <c r="FH141" s="52">
        <f t="shared" si="231"/>
        <v>21.964285714285715</v>
      </c>
      <c r="FI141" s="52">
        <f t="shared" si="232"/>
        <v>25.833333333333336</v>
      </c>
      <c r="FJ141" s="52">
        <f t="shared" si="233"/>
        <v>20.959147424511546</v>
      </c>
      <c r="FK141" s="52">
        <f t="shared" si="234"/>
        <v>18.691588785046729</v>
      </c>
      <c r="FL141" s="52">
        <f t="shared" si="235"/>
        <v>26.888888888888889</v>
      </c>
      <c r="FM141" s="52">
        <f t="shared" si="236"/>
        <v>16.428571428571427</v>
      </c>
      <c r="FN141" s="52">
        <f t="shared" si="237"/>
        <v>28.333333333333332</v>
      </c>
      <c r="FO141" s="52">
        <f t="shared" si="238"/>
        <v>24.511545293072821</v>
      </c>
      <c r="FP141" s="52">
        <f t="shared" si="239"/>
        <v>30.607476635514018</v>
      </c>
      <c r="FQ141" s="52">
        <f t="shared" si="240"/>
        <v>25.111111111111111</v>
      </c>
      <c r="FR141" s="52">
        <v>39</v>
      </c>
      <c r="FS141" s="52">
        <v>37</v>
      </c>
      <c r="FT141" s="52">
        <v>41</v>
      </c>
      <c r="FU141" s="52">
        <v>37</v>
      </c>
      <c r="FV141" s="52">
        <v>45</v>
      </c>
      <c r="FW141" s="52">
        <v>1228</v>
      </c>
      <c r="FX141" s="52">
        <v>1267</v>
      </c>
      <c r="FY141" s="52">
        <v>1342</v>
      </c>
      <c r="FZ141" s="52">
        <v>1143</v>
      </c>
      <c r="GA141" s="52">
        <v>1245</v>
      </c>
      <c r="GB141" s="52">
        <f t="shared" si="241"/>
        <v>3.1758957654723128</v>
      </c>
      <c r="GC141" s="52">
        <f t="shared" si="242"/>
        <v>2.9202841357537488</v>
      </c>
      <c r="GD141" s="52">
        <f t="shared" si="243"/>
        <v>3.0551415797317438</v>
      </c>
      <c r="GE141" s="52">
        <f t="shared" si="244"/>
        <v>3.2370953630796153</v>
      </c>
      <c r="GF141" s="52">
        <f t="shared" si="245"/>
        <v>3.6144578313253009</v>
      </c>
      <c r="GG141" s="52">
        <v>5</v>
      </c>
      <c r="GH141" s="52">
        <v>1</v>
      </c>
      <c r="GI141" s="52">
        <v>0</v>
      </c>
      <c r="GJ141" s="52">
        <v>0</v>
      </c>
      <c r="GK141" s="52">
        <v>0</v>
      </c>
      <c r="GL141" s="52">
        <v>20769</v>
      </c>
      <c r="GM141" s="52">
        <v>21304</v>
      </c>
      <c r="GN141" s="52">
        <v>20796</v>
      </c>
      <c r="GO141" s="52">
        <v>20924</v>
      </c>
      <c r="GP141" s="52">
        <v>20991</v>
      </c>
      <c r="GQ141" s="52">
        <f t="shared" si="246"/>
        <v>2.4074341566758148</v>
      </c>
      <c r="GR141" s="52">
        <f t="shared" si="247"/>
        <v>0.4693954187007135</v>
      </c>
      <c r="GS141" s="52">
        <f t="shared" si="248"/>
        <v>0</v>
      </c>
      <c r="GT141" s="52">
        <f t="shared" si="249"/>
        <v>0</v>
      </c>
      <c r="GU141" s="52">
        <f t="shared" si="250"/>
        <v>0</v>
      </c>
      <c r="GV141" s="52">
        <v>7</v>
      </c>
      <c r="GW141" s="52">
        <v>13</v>
      </c>
      <c r="GX141" s="52">
        <v>5</v>
      </c>
      <c r="GY141" s="52">
        <v>8</v>
      </c>
      <c r="GZ141" s="52">
        <v>12</v>
      </c>
      <c r="HA141" s="52">
        <f t="shared" si="251"/>
        <v>0.57003257328990231</v>
      </c>
      <c r="HB141" s="52">
        <f t="shared" si="252"/>
        <v>1.0260457774269929</v>
      </c>
      <c r="HC141" s="52">
        <f t="shared" si="253"/>
        <v>0.37257824143070045</v>
      </c>
      <c r="HD141" s="52">
        <f t="shared" si="254"/>
        <v>0.69991251093613305</v>
      </c>
      <c r="HE141" s="52">
        <f t="shared" si="255"/>
        <v>0.96385542168674709</v>
      </c>
      <c r="HF141" s="54">
        <v>1302</v>
      </c>
      <c r="HG141" s="54">
        <v>1348</v>
      </c>
      <c r="HH141" s="54">
        <v>1507</v>
      </c>
      <c r="HI141" s="54">
        <v>1298</v>
      </c>
      <c r="HJ141" s="54">
        <v>1425</v>
      </c>
      <c r="HK141" s="54">
        <v>4857</v>
      </c>
      <c r="HL141" s="54">
        <v>4846</v>
      </c>
      <c r="HM141" s="54">
        <v>5250</v>
      </c>
      <c r="HN141" s="54">
        <v>4906</v>
      </c>
      <c r="HO141" s="54">
        <v>5232</v>
      </c>
      <c r="HP141" s="52">
        <f t="shared" si="256"/>
        <v>26.806670784434839</v>
      </c>
      <c r="HQ141" s="52">
        <f t="shared" si="257"/>
        <v>27.816756087494841</v>
      </c>
      <c r="HR141" s="52">
        <f t="shared" si="258"/>
        <v>28.704761904761906</v>
      </c>
      <c r="HS141" s="52">
        <f t="shared" si="259"/>
        <v>26.457399103139011</v>
      </c>
      <c r="HT141" s="52">
        <f t="shared" si="260"/>
        <v>27.236238532110089</v>
      </c>
    </row>
    <row r="142" spans="1:228" ht="15.75" thickBot="1">
      <c r="A142" s="43">
        <v>261100</v>
      </c>
      <c r="B142" s="43" t="s">
        <v>791</v>
      </c>
      <c r="C142" s="47">
        <v>2606</v>
      </c>
      <c r="D142" s="63">
        <v>2282.6666666666665</v>
      </c>
      <c r="E142" s="63">
        <v>2342</v>
      </c>
      <c r="F142" s="63">
        <v>2477</v>
      </c>
      <c r="G142" s="63">
        <v>2506.6666666666665</v>
      </c>
      <c r="H142" s="63">
        <v>2537.3333333333335</v>
      </c>
      <c r="I142" s="63">
        <v>5579</v>
      </c>
      <c r="J142" s="63">
        <v>49243</v>
      </c>
      <c r="K142" s="63">
        <v>5248</v>
      </c>
      <c r="L142" s="63">
        <v>5307</v>
      </c>
      <c r="M142" s="63">
        <v>4444</v>
      </c>
      <c r="N142" s="63">
        <v>31412</v>
      </c>
      <c r="O142" s="63">
        <v>32105</v>
      </c>
      <c r="P142" s="63">
        <v>32568</v>
      </c>
      <c r="Q142" s="63">
        <v>32492</v>
      </c>
      <c r="R142" s="63">
        <v>32889</v>
      </c>
      <c r="S142" s="64">
        <v>1905</v>
      </c>
      <c r="T142" s="64">
        <v>562</v>
      </c>
      <c r="U142" s="64">
        <v>1541</v>
      </c>
      <c r="V142" s="64">
        <v>1553</v>
      </c>
      <c r="W142" s="64">
        <v>2475</v>
      </c>
      <c r="X142" s="52">
        <f t="shared" si="181"/>
        <v>0.83455023364485992</v>
      </c>
      <c r="Y142" s="52">
        <f t="shared" si="182"/>
        <v>0.23996584116140052</v>
      </c>
      <c r="Z142" s="52">
        <f t="shared" si="183"/>
        <v>0.62212353653613239</v>
      </c>
      <c r="AA142" s="52">
        <f t="shared" si="184"/>
        <v>0.61954787234042552</v>
      </c>
      <c r="AB142" s="52">
        <f t="shared" si="185"/>
        <v>0.97543352601156064</v>
      </c>
      <c r="AC142" s="52">
        <v>5573</v>
      </c>
      <c r="AD142" s="52">
        <v>46169</v>
      </c>
      <c r="AE142" s="52">
        <v>5242</v>
      </c>
      <c r="AF142" s="52">
        <v>5301</v>
      </c>
      <c r="AG142" s="61">
        <v>4439</v>
      </c>
      <c r="AH142" s="52">
        <f t="shared" si="186"/>
        <v>99.892453844775048</v>
      </c>
      <c r="AI142" s="52">
        <f t="shared" si="187"/>
        <v>93.757488373982085</v>
      </c>
      <c r="AJ142" s="52">
        <f t="shared" si="188"/>
        <v>99.885670731707322</v>
      </c>
      <c r="AK142" s="52">
        <f t="shared" si="189"/>
        <v>99.886941775014137</v>
      </c>
      <c r="AL142" s="52">
        <f t="shared" si="190"/>
        <v>99.887488748874887</v>
      </c>
      <c r="AM142" s="52">
        <v>2586</v>
      </c>
      <c r="AN142" s="52">
        <v>3994</v>
      </c>
      <c r="AO142" s="52">
        <v>4393</v>
      </c>
      <c r="AP142" s="52">
        <v>6290</v>
      </c>
      <c r="AQ142" s="61">
        <v>8157</v>
      </c>
      <c r="AR142" s="52">
        <f t="shared" si="191"/>
        <v>8.2325226028269451</v>
      </c>
      <c r="AS142" s="52">
        <f t="shared" si="192"/>
        <v>12.440429839588848</v>
      </c>
      <c r="AT142" s="52">
        <f t="shared" si="193"/>
        <v>13.488700564971751</v>
      </c>
      <c r="AU142" s="52">
        <f t="shared" si="194"/>
        <v>19.358611350486274</v>
      </c>
      <c r="AV142" s="52">
        <f t="shared" si="195"/>
        <v>24.801605399981757</v>
      </c>
      <c r="AW142" s="52">
        <v>84324</v>
      </c>
      <c r="AX142" s="52">
        <v>79509</v>
      </c>
      <c r="AY142" s="52">
        <v>92091</v>
      </c>
      <c r="AZ142" s="52">
        <v>87804</v>
      </c>
      <c r="BA142" s="61">
        <v>87087</v>
      </c>
      <c r="BB142" s="52">
        <v>82538</v>
      </c>
      <c r="BC142" s="52">
        <v>76674</v>
      </c>
      <c r="BD142" s="52">
        <v>87205</v>
      </c>
      <c r="BE142" s="52">
        <v>77313</v>
      </c>
      <c r="BF142" s="61">
        <v>71545</v>
      </c>
      <c r="BG142" s="52">
        <f t="shared" si="196"/>
        <v>0.97881979033252697</v>
      </c>
      <c r="BH142" s="52">
        <f t="shared" si="197"/>
        <v>0.96434365920839149</v>
      </c>
      <c r="BI142" s="52">
        <f t="shared" si="198"/>
        <v>0.94694378386595868</v>
      </c>
      <c r="BJ142" s="52">
        <f t="shared" si="199"/>
        <v>0.88051797184638514</v>
      </c>
      <c r="BK142" s="52">
        <f t="shared" si="200"/>
        <v>0.82153478705202843</v>
      </c>
      <c r="BL142" s="52">
        <v>747</v>
      </c>
      <c r="BM142" s="52">
        <v>733</v>
      </c>
      <c r="BN142" s="52">
        <v>647</v>
      </c>
      <c r="BO142" s="52">
        <v>773</v>
      </c>
      <c r="BP142" s="61">
        <v>706</v>
      </c>
      <c r="BQ142" s="52">
        <v>423</v>
      </c>
      <c r="BR142" s="52">
        <v>476</v>
      </c>
      <c r="BS142" s="52">
        <v>452</v>
      </c>
      <c r="BT142" s="52">
        <v>583</v>
      </c>
      <c r="BU142" s="61">
        <v>553</v>
      </c>
      <c r="BV142" s="52">
        <f t="shared" si="201"/>
        <v>56.626506024096393</v>
      </c>
      <c r="BW142" s="52">
        <f t="shared" si="202"/>
        <v>64.938608458390178</v>
      </c>
      <c r="BX142" s="52">
        <f t="shared" si="203"/>
        <v>69.860896445131374</v>
      </c>
      <c r="BY142" s="52">
        <f t="shared" si="204"/>
        <v>75.420439844760665</v>
      </c>
      <c r="BZ142" s="52">
        <f t="shared" si="205"/>
        <v>78.328611898017002</v>
      </c>
      <c r="CA142" s="52">
        <v>54</v>
      </c>
      <c r="CB142" s="52">
        <v>46</v>
      </c>
      <c r="CC142" s="52">
        <v>46</v>
      </c>
      <c r="CD142" s="52">
        <v>44</v>
      </c>
      <c r="CE142" s="61">
        <v>49</v>
      </c>
      <c r="CF142" s="52">
        <f t="shared" si="206"/>
        <v>7.2289156626506017</v>
      </c>
      <c r="CG142" s="52">
        <f t="shared" si="207"/>
        <v>6.2755798090040935</v>
      </c>
      <c r="CH142" s="52">
        <f t="shared" si="208"/>
        <v>7.1097372488408039</v>
      </c>
      <c r="CI142" s="52">
        <f t="shared" si="209"/>
        <v>5.6921086675291077</v>
      </c>
      <c r="CJ142" s="52">
        <f t="shared" si="210"/>
        <v>6.9405099150141645</v>
      </c>
      <c r="CK142" s="52">
        <v>7400</v>
      </c>
      <c r="CL142" s="52">
        <v>7203</v>
      </c>
      <c r="CM142" s="52">
        <v>8557</v>
      </c>
      <c r="CN142" s="52">
        <v>8506</v>
      </c>
      <c r="CO142" s="61">
        <v>8487</v>
      </c>
      <c r="CP142" s="52">
        <v>6810</v>
      </c>
      <c r="CQ142" s="52">
        <v>6466</v>
      </c>
      <c r="CR142" s="52">
        <v>7550</v>
      </c>
      <c r="CS142" s="52">
        <v>6913</v>
      </c>
      <c r="CT142" s="61">
        <v>6750</v>
      </c>
      <c r="CU142" s="52">
        <f t="shared" si="211"/>
        <v>92.027027027027032</v>
      </c>
      <c r="CV142" s="52">
        <f t="shared" si="212"/>
        <v>89.768152158822716</v>
      </c>
      <c r="CW142" s="52">
        <f t="shared" si="213"/>
        <v>88.231856959214682</v>
      </c>
      <c r="CX142" s="52">
        <f t="shared" si="214"/>
        <v>81.272043263578652</v>
      </c>
      <c r="CY142" s="52">
        <f t="shared" si="215"/>
        <v>79.533404029692463</v>
      </c>
      <c r="CZ142" s="52">
        <v>31467</v>
      </c>
      <c r="DA142" s="52">
        <v>30135</v>
      </c>
      <c r="DB142" s="52">
        <v>35156</v>
      </c>
      <c r="DC142" s="52">
        <v>33607</v>
      </c>
      <c r="DD142" s="61">
        <v>33853</v>
      </c>
      <c r="DE142" s="52">
        <v>27845</v>
      </c>
      <c r="DF142" s="52">
        <v>26038</v>
      </c>
      <c r="DG142" s="52">
        <v>29774</v>
      </c>
      <c r="DH142" s="52">
        <v>27426</v>
      </c>
      <c r="DI142" s="61">
        <v>26783</v>
      </c>
      <c r="DJ142" s="52">
        <f t="shared" si="216"/>
        <v>88.489528712619574</v>
      </c>
      <c r="DK142" s="52">
        <f t="shared" si="217"/>
        <v>86.404513024722078</v>
      </c>
      <c r="DL142" s="52">
        <f t="shared" si="218"/>
        <v>84.691091136648083</v>
      </c>
      <c r="DM142" s="52">
        <f t="shared" si="219"/>
        <v>81.607998333680484</v>
      </c>
      <c r="DN142" s="52">
        <f t="shared" si="220"/>
        <v>79.115587983339736</v>
      </c>
      <c r="DO142" s="52">
        <v>1914</v>
      </c>
      <c r="DP142" s="52">
        <v>1684</v>
      </c>
      <c r="DQ142" s="52">
        <v>1881</v>
      </c>
      <c r="DR142" s="52">
        <v>1867</v>
      </c>
      <c r="DS142" s="52">
        <v>1413</v>
      </c>
      <c r="DT142" s="52">
        <v>1319</v>
      </c>
      <c r="DU142" s="52">
        <v>1144</v>
      </c>
      <c r="DV142" s="52">
        <v>1291</v>
      </c>
      <c r="DW142" s="52">
        <v>1257</v>
      </c>
      <c r="DX142" s="52">
        <v>950</v>
      </c>
      <c r="DY142" s="52">
        <f t="shared" si="221"/>
        <v>68.913270637408559</v>
      </c>
      <c r="DZ142" s="52">
        <f t="shared" si="222"/>
        <v>67.933491686460812</v>
      </c>
      <c r="EA142" s="52">
        <f t="shared" si="223"/>
        <v>68.633705475810729</v>
      </c>
      <c r="EB142" s="52">
        <f t="shared" si="224"/>
        <v>67.327262988752011</v>
      </c>
      <c r="EC142" s="52">
        <f t="shared" si="225"/>
        <v>67.232837933474883</v>
      </c>
      <c r="ED142" s="52">
        <v>13564</v>
      </c>
      <c r="EE142" s="52">
        <v>11959</v>
      </c>
      <c r="EF142" s="52">
        <v>13346</v>
      </c>
      <c r="EG142" s="52">
        <v>12226</v>
      </c>
      <c r="EH142" s="52">
        <v>11467</v>
      </c>
      <c r="EI142" s="52">
        <v>331</v>
      </c>
      <c r="EJ142" s="52">
        <v>265</v>
      </c>
      <c r="EK142" s="52">
        <v>179</v>
      </c>
      <c r="EL142" s="52">
        <v>110</v>
      </c>
      <c r="EM142" s="52">
        <v>55</v>
      </c>
      <c r="EN142" s="52">
        <f t="shared" si="226"/>
        <v>2.4402831023296963</v>
      </c>
      <c r="EO142" s="52">
        <f t="shared" si="227"/>
        <v>2.2159043398277447</v>
      </c>
      <c r="EP142" s="52">
        <f t="shared" si="228"/>
        <v>1.3412258354563165</v>
      </c>
      <c r="EQ142" s="52">
        <f t="shared" si="229"/>
        <v>0.89972190413872066</v>
      </c>
      <c r="ER142" s="52">
        <f t="shared" si="230"/>
        <v>0.47963721984826019</v>
      </c>
      <c r="ES142" s="52">
        <v>50</v>
      </c>
      <c r="ET142" s="52">
        <v>141</v>
      </c>
      <c r="EU142" s="52">
        <v>179</v>
      </c>
      <c r="EV142" s="52">
        <v>167</v>
      </c>
      <c r="EW142" s="52">
        <v>289</v>
      </c>
      <c r="EX142" s="52">
        <v>10</v>
      </c>
      <c r="EY142" s="52">
        <v>26</v>
      </c>
      <c r="EZ142" s="52">
        <v>55</v>
      </c>
      <c r="FA142" s="52">
        <v>35</v>
      </c>
      <c r="FB142" s="52">
        <v>83</v>
      </c>
      <c r="FC142" s="52">
        <v>6</v>
      </c>
      <c r="FD142" s="52">
        <v>56</v>
      </c>
      <c r="FE142" s="52">
        <v>43</v>
      </c>
      <c r="FF142" s="52">
        <v>46</v>
      </c>
      <c r="FG142" s="52">
        <v>59</v>
      </c>
      <c r="FH142" s="52">
        <f t="shared" si="231"/>
        <v>20</v>
      </c>
      <c r="FI142" s="52">
        <f t="shared" si="232"/>
        <v>18.439716312056735</v>
      </c>
      <c r="FJ142" s="52">
        <f t="shared" si="233"/>
        <v>30.726256983240223</v>
      </c>
      <c r="FK142" s="52">
        <f t="shared" si="234"/>
        <v>20.958083832335326</v>
      </c>
      <c r="FL142" s="52">
        <f t="shared" si="235"/>
        <v>28.719723183391004</v>
      </c>
      <c r="FM142" s="52">
        <f t="shared" si="236"/>
        <v>12</v>
      </c>
      <c r="FN142" s="52">
        <f t="shared" si="237"/>
        <v>39.716312056737593</v>
      </c>
      <c r="FO142" s="52">
        <f t="shared" si="238"/>
        <v>24.022346368715084</v>
      </c>
      <c r="FP142" s="52">
        <f t="shared" si="239"/>
        <v>27.54491017964072</v>
      </c>
      <c r="FQ142" s="52">
        <f t="shared" si="240"/>
        <v>20.415224913494807</v>
      </c>
      <c r="FR142" s="52">
        <v>1</v>
      </c>
      <c r="FS142" s="52">
        <v>4</v>
      </c>
      <c r="FT142" s="52">
        <v>14</v>
      </c>
      <c r="FU142" s="52">
        <v>22</v>
      </c>
      <c r="FV142" s="52">
        <v>44</v>
      </c>
      <c r="FW142" s="52">
        <v>216</v>
      </c>
      <c r="FX142" s="52">
        <v>303</v>
      </c>
      <c r="FY142" s="52">
        <v>635</v>
      </c>
      <c r="FZ142" s="52">
        <v>1249</v>
      </c>
      <c r="GA142" s="52">
        <v>1534</v>
      </c>
      <c r="GB142" s="52">
        <f t="shared" si="241"/>
        <v>0.46296296296296291</v>
      </c>
      <c r="GC142" s="52">
        <f t="shared" si="242"/>
        <v>1.3201320132013201</v>
      </c>
      <c r="GD142" s="52">
        <f t="shared" si="243"/>
        <v>2.204724409448819</v>
      </c>
      <c r="GE142" s="52">
        <f t="shared" si="244"/>
        <v>1.7614091273018415</v>
      </c>
      <c r="GF142" s="52">
        <f t="shared" si="245"/>
        <v>2.8683181225554106</v>
      </c>
      <c r="GG142" s="52">
        <v>0</v>
      </c>
      <c r="GH142" s="52">
        <v>0</v>
      </c>
      <c r="GI142" s="52">
        <v>1</v>
      </c>
      <c r="GJ142" s="52">
        <v>8</v>
      </c>
      <c r="GK142" s="52">
        <v>0</v>
      </c>
      <c r="GL142" s="52">
        <v>7862</v>
      </c>
      <c r="GM142" s="52">
        <v>8073</v>
      </c>
      <c r="GN142" s="52">
        <v>8614</v>
      </c>
      <c r="GO142" s="52">
        <v>8718</v>
      </c>
      <c r="GP142" s="52">
        <v>8822</v>
      </c>
      <c r="GQ142" s="52">
        <f t="shared" si="246"/>
        <v>0</v>
      </c>
      <c r="GR142" s="52">
        <f t="shared" si="247"/>
        <v>0</v>
      </c>
      <c r="GS142" s="52">
        <f t="shared" si="248"/>
        <v>1.1609008590666356</v>
      </c>
      <c r="GT142" s="52">
        <f t="shared" si="249"/>
        <v>9.176416609314062</v>
      </c>
      <c r="GU142" s="52">
        <f t="shared" si="250"/>
        <v>0</v>
      </c>
      <c r="GV142" s="52">
        <v>0</v>
      </c>
      <c r="GW142" s="52">
        <v>0</v>
      </c>
      <c r="GX142" s="52">
        <v>6</v>
      </c>
      <c r="GY142" s="52">
        <v>11</v>
      </c>
      <c r="GZ142" s="52">
        <v>5</v>
      </c>
      <c r="HA142" s="52">
        <f t="shared" si="251"/>
        <v>0</v>
      </c>
      <c r="HB142" s="52">
        <f t="shared" si="252"/>
        <v>0</v>
      </c>
      <c r="HC142" s="52">
        <f t="shared" si="253"/>
        <v>0.94488188976377951</v>
      </c>
      <c r="HD142" s="52">
        <f t="shared" si="254"/>
        <v>0.88070456365092076</v>
      </c>
      <c r="HE142" s="52">
        <f t="shared" si="255"/>
        <v>0.32594524119947849</v>
      </c>
      <c r="HF142" s="54">
        <v>124</v>
      </c>
      <c r="HG142" s="54">
        <v>195</v>
      </c>
      <c r="HH142" s="54">
        <v>473</v>
      </c>
      <c r="HI142" s="54">
        <v>511</v>
      </c>
      <c r="HJ142" s="54">
        <v>701</v>
      </c>
      <c r="HK142" s="54">
        <v>1220</v>
      </c>
      <c r="HL142" s="54">
        <v>1673</v>
      </c>
      <c r="HM142" s="54">
        <v>2305</v>
      </c>
      <c r="HN142" s="54">
        <v>2441</v>
      </c>
      <c r="HO142" s="54">
        <v>3047</v>
      </c>
      <c r="HP142" s="52">
        <f t="shared" si="256"/>
        <v>10.163934426229508</v>
      </c>
      <c r="HQ142" s="52">
        <f t="shared" si="257"/>
        <v>11.655708308427974</v>
      </c>
      <c r="HR142" s="52">
        <f t="shared" si="258"/>
        <v>20.520607375271148</v>
      </c>
      <c r="HS142" s="52">
        <f t="shared" si="259"/>
        <v>20.934043424825891</v>
      </c>
      <c r="HT142" s="52">
        <f t="shared" si="260"/>
        <v>23.006235641614701</v>
      </c>
    </row>
    <row r="143" spans="1:228" ht="15.75" thickBot="1">
      <c r="A143" s="43">
        <v>261110</v>
      </c>
      <c r="B143" s="43" t="s">
        <v>89</v>
      </c>
      <c r="C143" s="47">
        <v>2608</v>
      </c>
      <c r="D143" s="63">
        <v>21767</v>
      </c>
      <c r="E143" s="63">
        <v>22480.333333333332</v>
      </c>
      <c r="F143" s="63">
        <v>23950.333333333332</v>
      </c>
      <c r="G143" s="63">
        <v>24421.666666666668</v>
      </c>
      <c r="H143" s="63">
        <v>24879</v>
      </c>
      <c r="I143" s="63">
        <v>34931</v>
      </c>
      <c r="J143" s="63">
        <v>2116</v>
      </c>
      <c r="K143" s="63">
        <v>46081</v>
      </c>
      <c r="L143" s="63">
        <v>46179</v>
      </c>
      <c r="M143" s="63">
        <v>44570</v>
      </c>
      <c r="N143" s="63">
        <v>262983</v>
      </c>
      <c r="O143" s="63">
        <v>279153</v>
      </c>
      <c r="P143" s="63">
        <v>284830</v>
      </c>
      <c r="Q143" s="63">
        <v>293962</v>
      </c>
      <c r="R143" s="63">
        <v>299752</v>
      </c>
      <c r="S143" s="64">
        <v>9954</v>
      </c>
      <c r="T143" s="64">
        <v>10003</v>
      </c>
      <c r="U143" s="64">
        <v>10586</v>
      </c>
      <c r="V143" s="64">
        <v>10984</v>
      </c>
      <c r="W143" s="64">
        <v>8780</v>
      </c>
      <c r="X143" s="52">
        <f t="shared" si="181"/>
        <v>0.45729774429181791</v>
      </c>
      <c r="Y143" s="52">
        <f t="shared" si="182"/>
        <v>0.44496671164425206</v>
      </c>
      <c r="Z143" s="52">
        <f t="shared" si="183"/>
        <v>0.44199802368790975</v>
      </c>
      <c r="AA143" s="52">
        <f t="shared" si="184"/>
        <v>0.44976455333378829</v>
      </c>
      <c r="AB143" s="52">
        <f t="shared" si="185"/>
        <v>0.35290807508340366</v>
      </c>
      <c r="AC143" s="52">
        <v>33562</v>
      </c>
      <c r="AD143" s="52">
        <v>2053</v>
      </c>
      <c r="AE143" s="52">
        <v>43417</v>
      </c>
      <c r="AF143" s="52">
        <v>43937</v>
      </c>
      <c r="AG143" s="61">
        <v>41964</v>
      </c>
      <c r="AH143" s="52">
        <f t="shared" si="186"/>
        <v>96.0808450946151</v>
      </c>
      <c r="AI143" s="52">
        <f t="shared" si="187"/>
        <v>97.022684310018903</v>
      </c>
      <c r="AJ143" s="52">
        <f t="shared" si="188"/>
        <v>94.218875458431896</v>
      </c>
      <c r="AK143" s="52">
        <f t="shared" si="189"/>
        <v>95.144979319604147</v>
      </c>
      <c r="AL143" s="52">
        <f t="shared" si="190"/>
        <v>94.153017724927082</v>
      </c>
      <c r="AM143" s="52">
        <v>41452</v>
      </c>
      <c r="AN143" s="52">
        <v>27884</v>
      </c>
      <c r="AO143" s="52">
        <v>21887</v>
      </c>
      <c r="AP143" s="52">
        <v>31714</v>
      </c>
      <c r="AQ143" s="61">
        <v>32740</v>
      </c>
      <c r="AR143" s="52">
        <f t="shared" si="191"/>
        <v>15.762235581767643</v>
      </c>
      <c r="AS143" s="52">
        <f t="shared" si="192"/>
        <v>9.9887875107915729</v>
      </c>
      <c r="AT143" s="52">
        <f t="shared" si="193"/>
        <v>7.6842327002071418</v>
      </c>
      <c r="AU143" s="52">
        <f t="shared" si="194"/>
        <v>10.788469257931297</v>
      </c>
      <c r="AV143" s="52">
        <f t="shared" si="195"/>
        <v>10.922362486322026</v>
      </c>
      <c r="AW143" s="52">
        <v>750917</v>
      </c>
      <c r="AX143" s="52">
        <v>813019</v>
      </c>
      <c r="AY143" s="52">
        <v>827036</v>
      </c>
      <c r="AZ143" s="52">
        <v>842113</v>
      </c>
      <c r="BA143" s="61">
        <v>850437</v>
      </c>
      <c r="BB143" s="52">
        <v>511218</v>
      </c>
      <c r="BC143" s="52">
        <v>705808</v>
      </c>
      <c r="BD143" s="52">
        <v>699787</v>
      </c>
      <c r="BE143" s="52">
        <v>854725</v>
      </c>
      <c r="BF143" s="61">
        <v>724199</v>
      </c>
      <c r="BG143" s="52">
        <f t="shared" si="196"/>
        <v>0.68079161878077066</v>
      </c>
      <c r="BH143" s="52">
        <f t="shared" si="197"/>
        <v>0.86813223307204379</v>
      </c>
      <c r="BI143" s="52">
        <f t="shared" si="198"/>
        <v>0.8461384994123593</v>
      </c>
      <c r="BJ143" s="52">
        <f t="shared" si="199"/>
        <v>1.0149766124023736</v>
      </c>
      <c r="BK143" s="52">
        <f t="shared" si="200"/>
        <v>0.85156102098097797</v>
      </c>
      <c r="BL143" s="52">
        <v>5326</v>
      </c>
      <c r="BM143" s="52">
        <v>5445</v>
      </c>
      <c r="BN143" s="52">
        <v>5356</v>
      </c>
      <c r="BO143" s="52">
        <v>5703</v>
      </c>
      <c r="BP143" s="61">
        <v>5761</v>
      </c>
      <c r="BQ143" s="52">
        <v>2196</v>
      </c>
      <c r="BR143" s="52">
        <v>2425</v>
      </c>
      <c r="BS143" s="52">
        <v>2510</v>
      </c>
      <c r="BT143" s="52">
        <v>3086</v>
      </c>
      <c r="BU143" s="61">
        <v>3315</v>
      </c>
      <c r="BV143" s="52">
        <f t="shared" si="201"/>
        <v>41.231693578670672</v>
      </c>
      <c r="BW143" s="52">
        <f t="shared" si="202"/>
        <v>44.536271808999082</v>
      </c>
      <c r="BX143" s="52">
        <f t="shared" si="203"/>
        <v>46.863330843913367</v>
      </c>
      <c r="BY143" s="52">
        <f t="shared" si="204"/>
        <v>54.1118709451166</v>
      </c>
      <c r="BZ143" s="52">
        <f t="shared" si="205"/>
        <v>57.542093386564829</v>
      </c>
      <c r="CA143" s="52">
        <v>488</v>
      </c>
      <c r="CB143" s="52">
        <v>445</v>
      </c>
      <c r="CC143" s="52">
        <v>456</v>
      </c>
      <c r="CD143" s="52">
        <v>515</v>
      </c>
      <c r="CE143" s="61">
        <v>532</v>
      </c>
      <c r="CF143" s="52">
        <f t="shared" si="206"/>
        <v>9.1625985730379274</v>
      </c>
      <c r="CG143" s="52">
        <f t="shared" si="207"/>
        <v>8.172635445362717</v>
      </c>
      <c r="CH143" s="52">
        <f t="shared" si="208"/>
        <v>8.5138162808065712</v>
      </c>
      <c r="CI143" s="52">
        <f t="shared" si="209"/>
        <v>9.0303349114501135</v>
      </c>
      <c r="CJ143" s="52">
        <f t="shared" si="210"/>
        <v>9.2345078979343871</v>
      </c>
      <c r="CK143" s="52">
        <v>28242</v>
      </c>
      <c r="CL143" s="52">
        <v>41734</v>
      </c>
      <c r="CM143" s="52">
        <v>43714</v>
      </c>
      <c r="CN143" s="52">
        <v>47348</v>
      </c>
      <c r="CO143" s="61">
        <v>50418</v>
      </c>
      <c r="CP143" s="52">
        <v>25593</v>
      </c>
      <c r="CQ143" s="52">
        <v>37108</v>
      </c>
      <c r="CR143" s="52">
        <v>40273</v>
      </c>
      <c r="CS143" s="52">
        <v>44363</v>
      </c>
      <c r="CT143" s="61">
        <v>44359</v>
      </c>
      <c r="CU143" s="52">
        <f t="shared" si="211"/>
        <v>90.620352666241772</v>
      </c>
      <c r="CV143" s="52">
        <f t="shared" si="212"/>
        <v>88.915512531748703</v>
      </c>
      <c r="CW143" s="52">
        <f t="shared" si="213"/>
        <v>92.128379924051799</v>
      </c>
      <c r="CX143" s="52">
        <f t="shared" si="214"/>
        <v>93.695615443102142</v>
      </c>
      <c r="CY143" s="52">
        <f t="shared" si="215"/>
        <v>87.982466579396245</v>
      </c>
      <c r="CZ143" s="52">
        <v>127906</v>
      </c>
      <c r="DA143" s="52">
        <v>193195</v>
      </c>
      <c r="DB143" s="52">
        <v>204944</v>
      </c>
      <c r="DC143" s="52">
        <v>207209</v>
      </c>
      <c r="DD143" s="61">
        <v>213918</v>
      </c>
      <c r="DE143" s="52">
        <v>116818</v>
      </c>
      <c r="DF143" s="52">
        <v>170305</v>
      </c>
      <c r="DG143" s="52">
        <v>180176</v>
      </c>
      <c r="DH143" s="52">
        <v>192031</v>
      </c>
      <c r="DI143" s="61">
        <v>187187</v>
      </c>
      <c r="DJ143" s="52">
        <f t="shared" si="216"/>
        <v>91.331133801385391</v>
      </c>
      <c r="DK143" s="52">
        <f t="shared" si="217"/>
        <v>88.151867284350004</v>
      </c>
      <c r="DL143" s="52">
        <f t="shared" si="218"/>
        <v>87.914747443203993</v>
      </c>
      <c r="DM143" s="52">
        <f t="shared" si="219"/>
        <v>92.675028594317808</v>
      </c>
      <c r="DN143" s="52">
        <f t="shared" si="220"/>
        <v>87.504090352378014</v>
      </c>
      <c r="DO143" s="52">
        <v>10401</v>
      </c>
      <c r="DP143" s="52">
        <v>14536</v>
      </c>
      <c r="DQ143" s="52">
        <v>13773</v>
      </c>
      <c r="DR143" s="52">
        <v>13807</v>
      </c>
      <c r="DS143" s="52">
        <v>13434</v>
      </c>
      <c r="DT143" s="52">
        <v>8663</v>
      </c>
      <c r="DU143" s="52">
        <v>11908</v>
      </c>
      <c r="DV143" s="52">
        <v>11540</v>
      </c>
      <c r="DW143" s="52">
        <v>11960</v>
      </c>
      <c r="DX143" s="52">
        <v>11402</v>
      </c>
      <c r="DY143" s="52">
        <f t="shared" si="221"/>
        <v>83.290068262667049</v>
      </c>
      <c r="DZ143" s="52">
        <f t="shared" si="222"/>
        <v>81.920748486516231</v>
      </c>
      <c r="EA143" s="52">
        <f t="shared" si="223"/>
        <v>83.787119727002107</v>
      </c>
      <c r="EB143" s="52">
        <f t="shared" si="224"/>
        <v>86.622727601941037</v>
      </c>
      <c r="EC143" s="52">
        <f t="shared" si="225"/>
        <v>84.874199791573631</v>
      </c>
      <c r="ED143" s="52">
        <v>70197</v>
      </c>
      <c r="EE143" s="52">
        <v>100028</v>
      </c>
      <c r="EF143" s="52">
        <v>93574</v>
      </c>
      <c r="EG143" s="52">
        <v>92626</v>
      </c>
      <c r="EH143" s="52">
        <v>89145</v>
      </c>
      <c r="EI143" s="52">
        <v>1621</v>
      </c>
      <c r="EJ143" s="52">
        <v>1416</v>
      </c>
      <c r="EK143" s="52">
        <v>765</v>
      </c>
      <c r="EL143" s="52">
        <v>726</v>
      </c>
      <c r="EM143" s="52">
        <v>707</v>
      </c>
      <c r="EN143" s="52">
        <f t="shared" si="226"/>
        <v>2.3092154935396101</v>
      </c>
      <c r="EO143" s="52">
        <f t="shared" si="227"/>
        <v>1.4156036309833246</v>
      </c>
      <c r="EP143" s="52">
        <f t="shared" si="228"/>
        <v>0.8175347853036099</v>
      </c>
      <c r="EQ143" s="52">
        <f t="shared" si="229"/>
        <v>0.78379720596808666</v>
      </c>
      <c r="ER143" s="52">
        <f t="shared" si="230"/>
        <v>0.79308990969768367</v>
      </c>
      <c r="ES143" s="52">
        <v>2568</v>
      </c>
      <c r="ET143" s="52">
        <v>2709</v>
      </c>
      <c r="EU143" s="52">
        <v>2724</v>
      </c>
      <c r="EV143" s="52">
        <v>3595</v>
      </c>
      <c r="EW143" s="52">
        <v>4346</v>
      </c>
      <c r="EX143" s="52">
        <v>560</v>
      </c>
      <c r="EY143" s="52">
        <v>139</v>
      </c>
      <c r="EZ143" s="52">
        <v>131</v>
      </c>
      <c r="FA143" s="52">
        <v>145</v>
      </c>
      <c r="FB143" s="52">
        <v>144</v>
      </c>
      <c r="FC143" s="52">
        <v>381</v>
      </c>
      <c r="FD143" s="52">
        <v>617</v>
      </c>
      <c r="FE143" s="52">
        <v>529</v>
      </c>
      <c r="FF143" s="52">
        <v>757</v>
      </c>
      <c r="FG143" s="52">
        <v>778</v>
      </c>
      <c r="FH143" s="52">
        <f t="shared" si="231"/>
        <v>21.806853582554517</v>
      </c>
      <c r="FI143" s="52">
        <f t="shared" si="232"/>
        <v>5.1310446659283864</v>
      </c>
      <c r="FJ143" s="52">
        <f t="shared" si="233"/>
        <v>4.8091042584434653</v>
      </c>
      <c r="FK143" s="52">
        <f t="shared" si="234"/>
        <v>4.0333796940194713</v>
      </c>
      <c r="FL143" s="52">
        <f t="shared" si="235"/>
        <v>3.313391624482283</v>
      </c>
      <c r="FM143" s="52">
        <f t="shared" si="236"/>
        <v>14.836448598130842</v>
      </c>
      <c r="FN143" s="52">
        <f t="shared" si="237"/>
        <v>22.775932078257661</v>
      </c>
      <c r="FO143" s="52">
        <f t="shared" si="238"/>
        <v>19.419970631424377</v>
      </c>
      <c r="FP143" s="52">
        <f t="shared" si="239"/>
        <v>21.057023643949929</v>
      </c>
      <c r="FQ143" s="52">
        <f t="shared" si="240"/>
        <v>17.901518637827888</v>
      </c>
      <c r="FR143" s="52">
        <v>17</v>
      </c>
      <c r="FS143" s="52">
        <v>28</v>
      </c>
      <c r="FT143" s="52">
        <v>21</v>
      </c>
      <c r="FU143" s="52">
        <v>28</v>
      </c>
      <c r="FV143" s="52">
        <v>32</v>
      </c>
      <c r="FW143" s="52">
        <v>2384</v>
      </c>
      <c r="FX143" s="52">
        <v>4090</v>
      </c>
      <c r="FY143" s="52">
        <v>4227</v>
      </c>
      <c r="FZ143" s="52">
        <v>5767</v>
      </c>
      <c r="GA143" s="52">
        <v>6037</v>
      </c>
      <c r="GB143" s="52">
        <f t="shared" si="241"/>
        <v>0.71308724832214765</v>
      </c>
      <c r="GC143" s="52">
        <f t="shared" si="242"/>
        <v>0.68459657701711485</v>
      </c>
      <c r="GD143" s="52">
        <f t="shared" si="243"/>
        <v>0.49680624556422998</v>
      </c>
      <c r="GE143" s="52">
        <f t="shared" si="244"/>
        <v>0.48552106814634988</v>
      </c>
      <c r="GF143" s="52">
        <f t="shared" si="245"/>
        <v>0.53006460162332281</v>
      </c>
      <c r="GG143" s="52">
        <v>0</v>
      </c>
      <c r="GH143" s="52">
        <v>1</v>
      </c>
      <c r="GI143" s="52">
        <v>9</v>
      </c>
      <c r="GJ143" s="52">
        <v>52</v>
      </c>
      <c r="GK143" s="52">
        <v>72</v>
      </c>
      <c r="GL143" s="52">
        <v>66241</v>
      </c>
      <c r="GM143" s="52">
        <v>68994</v>
      </c>
      <c r="GN143" s="52">
        <v>74475</v>
      </c>
      <c r="GO143" s="52">
        <v>75941</v>
      </c>
      <c r="GP143" s="52">
        <v>77361</v>
      </c>
      <c r="GQ143" s="52">
        <f t="shared" si="246"/>
        <v>0</v>
      </c>
      <c r="GR143" s="52">
        <f t="shared" si="247"/>
        <v>0.14494013972229469</v>
      </c>
      <c r="GS143" s="52">
        <f t="shared" si="248"/>
        <v>1.2084592145015105</v>
      </c>
      <c r="GT143" s="52">
        <f t="shared" si="249"/>
        <v>6.8474210242161675</v>
      </c>
      <c r="GU143" s="52">
        <f t="shared" si="250"/>
        <v>9.3070151626788693</v>
      </c>
      <c r="GV143" s="52">
        <v>45</v>
      </c>
      <c r="GW143" s="52">
        <v>98</v>
      </c>
      <c r="GX143" s="52">
        <v>109</v>
      </c>
      <c r="GY143" s="52">
        <v>99</v>
      </c>
      <c r="GZ143" s="52">
        <v>87</v>
      </c>
      <c r="HA143" s="52">
        <f t="shared" si="251"/>
        <v>1.8875838926174497</v>
      </c>
      <c r="HB143" s="52">
        <f t="shared" si="252"/>
        <v>2.3960880195599024</v>
      </c>
      <c r="HC143" s="52">
        <f t="shared" si="253"/>
        <v>2.578660988881003</v>
      </c>
      <c r="HD143" s="52">
        <f t="shared" si="254"/>
        <v>1.7166637766603086</v>
      </c>
      <c r="HE143" s="52">
        <f t="shared" si="255"/>
        <v>1.4411131356634088</v>
      </c>
      <c r="HF143" s="54">
        <v>2108</v>
      </c>
      <c r="HG143" s="54">
        <v>1486</v>
      </c>
      <c r="HH143" s="54">
        <v>1558</v>
      </c>
      <c r="HI143" s="54">
        <v>1746</v>
      </c>
      <c r="HJ143" s="54">
        <v>2171</v>
      </c>
      <c r="HK143" s="54">
        <v>10235</v>
      </c>
      <c r="HL143" s="54">
        <v>12835</v>
      </c>
      <c r="HM143" s="54">
        <v>12516</v>
      </c>
      <c r="HN143" s="54">
        <v>14132</v>
      </c>
      <c r="HO143" s="54">
        <v>14960</v>
      </c>
      <c r="HP143" s="52">
        <f t="shared" si="256"/>
        <v>20.595994137762581</v>
      </c>
      <c r="HQ143" s="52">
        <f t="shared" si="257"/>
        <v>11.577717179587065</v>
      </c>
      <c r="HR143" s="52">
        <f t="shared" si="258"/>
        <v>12.448066474912114</v>
      </c>
      <c r="HS143" s="52">
        <f t="shared" si="259"/>
        <v>12.354939145202378</v>
      </c>
      <c r="HT143" s="52">
        <f t="shared" si="260"/>
        <v>14.512032085561497</v>
      </c>
    </row>
    <row r="144" spans="1:228" ht="15.75" thickBot="1">
      <c r="A144" s="43">
        <v>261120</v>
      </c>
      <c r="B144" s="43" t="s">
        <v>792</v>
      </c>
      <c r="C144" s="47">
        <v>2604</v>
      </c>
      <c r="D144" s="63">
        <v>853.66666666666663</v>
      </c>
      <c r="E144" s="63">
        <v>864</v>
      </c>
      <c r="F144" s="63">
        <v>877</v>
      </c>
      <c r="G144" s="63">
        <v>878</v>
      </c>
      <c r="H144" s="63">
        <v>860.66666666666663</v>
      </c>
      <c r="I144" s="63">
        <v>1861</v>
      </c>
      <c r="J144" s="63">
        <v>3679</v>
      </c>
      <c r="K144" s="63">
        <v>2134</v>
      </c>
      <c r="L144" s="63">
        <v>2088</v>
      </c>
      <c r="M144" s="63">
        <v>1853</v>
      </c>
      <c r="N144" s="63">
        <v>12474</v>
      </c>
      <c r="O144" s="63">
        <v>11482</v>
      </c>
      <c r="P144" s="63">
        <v>11503</v>
      </c>
      <c r="Q144" s="63">
        <v>11242</v>
      </c>
      <c r="R144" s="63">
        <v>11247</v>
      </c>
      <c r="S144" s="64">
        <v>344</v>
      </c>
      <c r="T144" s="64">
        <v>302</v>
      </c>
      <c r="U144" s="64">
        <v>481</v>
      </c>
      <c r="V144" s="64">
        <v>230</v>
      </c>
      <c r="W144" s="64">
        <v>259</v>
      </c>
      <c r="X144" s="52">
        <f t="shared" si="181"/>
        <v>0.40296759078484967</v>
      </c>
      <c r="Y144" s="52">
        <f t="shared" si="182"/>
        <v>0.34953703703703703</v>
      </c>
      <c r="Z144" s="52">
        <f t="shared" si="183"/>
        <v>0.54846066134549598</v>
      </c>
      <c r="AA144" s="52">
        <f t="shared" si="184"/>
        <v>0.26195899772209569</v>
      </c>
      <c r="AB144" s="52">
        <f t="shared" si="185"/>
        <v>0.30092951200619678</v>
      </c>
      <c r="AC144" s="52">
        <v>1820</v>
      </c>
      <c r="AD144" s="52">
        <v>3485</v>
      </c>
      <c r="AE144" s="52">
        <v>2093</v>
      </c>
      <c r="AF144" s="52">
        <v>2061</v>
      </c>
      <c r="AG144" s="61">
        <v>1815</v>
      </c>
      <c r="AH144" s="52">
        <f t="shared" si="186"/>
        <v>97.796883396023645</v>
      </c>
      <c r="AI144" s="52">
        <f t="shared" si="187"/>
        <v>94.72682794237565</v>
      </c>
      <c r="AJ144" s="52">
        <f t="shared" si="188"/>
        <v>98.078725398313026</v>
      </c>
      <c r="AK144" s="52">
        <f t="shared" si="189"/>
        <v>98.706896551724128</v>
      </c>
      <c r="AL144" s="52">
        <f t="shared" si="190"/>
        <v>97.949271451699943</v>
      </c>
      <c r="AM144" s="52">
        <v>55</v>
      </c>
      <c r="AN144" s="52">
        <v>984</v>
      </c>
      <c r="AO144" s="52">
        <v>1559</v>
      </c>
      <c r="AP144" s="52">
        <v>1598</v>
      </c>
      <c r="AQ144" s="61">
        <v>1364</v>
      </c>
      <c r="AR144" s="52">
        <f t="shared" si="191"/>
        <v>0.44091710758377423</v>
      </c>
      <c r="AS144" s="52">
        <f t="shared" si="192"/>
        <v>8.569935551297684</v>
      </c>
      <c r="AT144" s="52">
        <f t="shared" si="193"/>
        <v>13.552986177518909</v>
      </c>
      <c r="AU144" s="52">
        <f t="shared" si="194"/>
        <v>14.214552570716954</v>
      </c>
      <c r="AV144" s="52">
        <f t="shared" si="195"/>
        <v>12.127678492042323</v>
      </c>
      <c r="AW144" s="52">
        <v>30441</v>
      </c>
      <c r="AX144" s="52">
        <v>37045</v>
      </c>
      <c r="AY144" s="52">
        <v>37056</v>
      </c>
      <c r="AZ144" s="52">
        <v>37573</v>
      </c>
      <c r="BA144" s="61">
        <v>37536</v>
      </c>
      <c r="BB144" s="52">
        <v>34971</v>
      </c>
      <c r="BC144" s="52">
        <v>36622</v>
      </c>
      <c r="BD144" s="52">
        <v>34317</v>
      </c>
      <c r="BE144" s="52">
        <v>36944</v>
      </c>
      <c r="BF144" s="61">
        <v>35154</v>
      </c>
      <c r="BG144" s="52">
        <f t="shared" si="196"/>
        <v>1.1488124568838081</v>
      </c>
      <c r="BH144" s="52">
        <f t="shared" si="197"/>
        <v>0.98858145498717775</v>
      </c>
      <c r="BI144" s="52">
        <f t="shared" si="198"/>
        <v>0.92608484455958551</v>
      </c>
      <c r="BJ144" s="52">
        <f t="shared" si="199"/>
        <v>0.98325925531631753</v>
      </c>
      <c r="BK144" s="52">
        <f t="shared" si="200"/>
        <v>0.9365409207161125</v>
      </c>
      <c r="BL144" s="52">
        <v>208</v>
      </c>
      <c r="BM144" s="52">
        <v>185</v>
      </c>
      <c r="BN144" s="52">
        <v>228</v>
      </c>
      <c r="BO144" s="52">
        <v>192</v>
      </c>
      <c r="BP144" s="61">
        <v>183</v>
      </c>
      <c r="BQ144" s="52">
        <v>82</v>
      </c>
      <c r="BR144" s="52">
        <v>81</v>
      </c>
      <c r="BS144" s="52">
        <v>117</v>
      </c>
      <c r="BT144" s="52">
        <v>97</v>
      </c>
      <c r="BU144" s="61">
        <v>70</v>
      </c>
      <c r="BV144" s="52">
        <f t="shared" si="201"/>
        <v>39.42307692307692</v>
      </c>
      <c r="BW144" s="52">
        <f t="shared" si="202"/>
        <v>43.78378378378379</v>
      </c>
      <c r="BX144" s="52">
        <f t="shared" si="203"/>
        <v>51.315789473684212</v>
      </c>
      <c r="BY144" s="52">
        <f t="shared" si="204"/>
        <v>50.520833333333336</v>
      </c>
      <c r="BZ144" s="52">
        <f t="shared" si="205"/>
        <v>38.251366120218577</v>
      </c>
      <c r="CA144" s="52">
        <v>10</v>
      </c>
      <c r="CB144" s="52">
        <v>21</v>
      </c>
      <c r="CC144" s="52">
        <v>12</v>
      </c>
      <c r="CD144" s="52">
        <v>10</v>
      </c>
      <c r="CE144" s="61">
        <v>12</v>
      </c>
      <c r="CF144" s="52">
        <f t="shared" si="206"/>
        <v>4.8076923076923084</v>
      </c>
      <c r="CG144" s="52">
        <f t="shared" si="207"/>
        <v>11.351351351351353</v>
      </c>
      <c r="CH144" s="52">
        <f t="shared" si="208"/>
        <v>5.2631578947368416</v>
      </c>
      <c r="CI144" s="52">
        <f t="shared" si="209"/>
        <v>5.2083333333333339</v>
      </c>
      <c r="CJ144" s="52">
        <f t="shared" si="210"/>
        <v>6.557377049180328</v>
      </c>
      <c r="CK144" s="52">
        <v>2115</v>
      </c>
      <c r="CL144" s="52">
        <v>2695</v>
      </c>
      <c r="CM144" s="52">
        <v>2920</v>
      </c>
      <c r="CN144" s="52">
        <v>3211</v>
      </c>
      <c r="CO144" s="61">
        <v>3491</v>
      </c>
      <c r="CP144" s="52">
        <v>2112</v>
      </c>
      <c r="CQ144" s="52">
        <v>2686</v>
      </c>
      <c r="CR144" s="52">
        <v>2908</v>
      </c>
      <c r="CS144" s="52">
        <v>3181</v>
      </c>
      <c r="CT144" s="61">
        <v>3490</v>
      </c>
      <c r="CU144" s="52">
        <f t="shared" si="211"/>
        <v>99.858156028368796</v>
      </c>
      <c r="CV144" s="52">
        <f t="shared" si="212"/>
        <v>99.666048237476815</v>
      </c>
      <c r="CW144" s="52">
        <f t="shared" si="213"/>
        <v>99.589041095890408</v>
      </c>
      <c r="CX144" s="52">
        <f t="shared" si="214"/>
        <v>99.065711616318907</v>
      </c>
      <c r="CY144" s="52">
        <f t="shared" si="215"/>
        <v>99.971354912632478</v>
      </c>
      <c r="CZ144" s="52">
        <v>9608</v>
      </c>
      <c r="DA144" s="52">
        <v>11628</v>
      </c>
      <c r="DB144" s="52">
        <v>11611</v>
      </c>
      <c r="DC144" s="52">
        <v>11425</v>
      </c>
      <c r="DD144" s="61">
        <v>11594</v>
      </c>
      <c r="DE144" s="52">
        <v>9595</v>
      </c>
      <c r="DF144" s="52">
        <v>11608</v>
      </c>
      <c r="DG144" s="52">
        <v>11516</v>
      </c>
      <c r="DH144" s="52">
        <v>11376</v>
      </c>
      <c r="DI144" s="61">
        <v>11584</v>
      </c>
      <c r="DJ144" s="52">
        <f t="shared" si="216"/>
        <v>99.864696086594506</v>
      </c>
      <c r="DK144" s="52">
        <f t="shared" si="217"/>
        <v>99.82800137598899</v>
      </c>
      <c r="DL144" s="52">
        <f t="shared" si="218"/>
        <v>99.181810352252171</v>
      </c>
      <c r="DM144" s="52">
        <f t="shared" si="219"/>
        <v>99.571115973741797</v>
      </c>
      <c r="DN144" s="52">
        <f t="shared" si="220"/>
        <v>99.913748490598593</v>
      </c>
      <c r="DO144" s="52">
        <v>634</v>
      </c>
      <c r="DP144" s="52">
        <v>735</v>
      </c>
      <c r="DQ144" s="52">
        <v>808</v>
      </c>
      <c r="DR144" s="52">
        <v>697</v>
      </c>
      <c r="DS144" s="52">
        <v>642</v>
      </c>
      <c r="DT144" s="52">
        <v>343</v>
      </c>
      <c r="DU144" s="52">
        <v>448</v>
      </c>
      <c r="DV144" s="52">
        <v>406</v>
      </c>
      <c r="DW144" s="52">
        <v>369</v>
      </c>
      <c r="DX144" s="52">
        <v>316</v>
      </c>
      <c r="DY144" s="52">
        <f t="shared" si="221"/>
        <v>54.100946372239747</v>
      </c>
      <c r="DZ144" s="52">
        <f t="shared" si="222"/>
        <v>60.952380952380956</v>
      </c>
      <c r="EA144" s="52">
        <f t="shared" si="223"/>
        <v>50.24752475247525</v>
      </c>
      <c r="EB144" s="52">
        <f t="shared" si="224"/>
        <v>52.941176470588239</v>
      </c>
      <c r="EC144" s="52">
        <f t="shared" si="225"/>
        <v>49.221183800623052</v>
      </c>
      <c r="ED144" s="52">
        <v>3803</v>
      </c>
      <c r="EE144" s="52">
        <v>4341</v>
      </c>
      <c r="EF144" s="52">
        <v>4170</v>
      </c>
      <c r="EG144" s="52">
        <v>4177</v>
      </c>
      <c r="EH144" s="52">
        <v>3782</v>
      </c>
      <c r="EI144" s="52">
        <v>109</v>
      </c>
      <c r="EJ144" s="52">
        <v>176</v>
      </c>
      <c r="EK144" s="52">
        <v>162</v>
      </c>
      <c r="EL144" s="52">
        <v>107</v>
      </c>
      <c r="EM144" s="52">
        <v>82</v>
      </c>
      <c r="EN144" s="52">
        <f t="shared" si="226"/>
        <v>2.8661582960820402</v>
      </c>
      <c r="EO144" s="52">
        <f t="shared" si="227"/>
        <v>4.05436535360516</v>
      </c>
      <c r="EP144" s="52">
        <f t="shared" si="228"/>
        <v>3.8848920863309351</v>
      </c>
      <c r="EQ144" s="52">
        <f t="shared" si="229"/>
        <v>2.5616471151544173</v>
      </c>
      <c r="ER144" s="52">
        <f t="shared" si="230"/>
        <v>2.1681649920676889</v>
      </c>
      <c r="ES144" s="52">
        <v>0</v>
      </c>
      <c r="ET144" s="52">
        <v>3</v>
      </c>
      <c r="EU144" s="52">
        <v>3</v>
      </c>
      <c r="EV144" s="52">
        <v>0</v>
      </c>
      <c r="EW144" s="52">
        <v>0</v>
      </c>
      <c r="EX144" s="52">
        <v>0</v>
      </c>
      <c r="EY144" s="52">
        <v>0</v>
      </c>
      <c r="EZ144" s="52">
        <v>1</v>
      </c>
      <c r="FA144" s="52">
        <v>0</v>
      </c>
      <c r="FB144" s="52">
        <v>0</v>
      </c>
      <c r="FC144" s="52">
        <v>0</v>
      </c>
      <c r="FD144" s="52">
        <v>3</v>
      </c>
      <c r="FE144" s="52">
        <v>1</v>
      </c>
      <c r="FF144" s="52">
        <v>0</v>
      </c>
      <c r="FG144" s="52">
        <v>0</v>
      </c>
      <c r="FH144" s="52">
        <f t="shared" si="231"/>
        <v>0</v>
      </c>
      <c r="FI144" s="52">
        <f t="shared" si="232"/>
        <v>0</v>
      </c>
      <c r="FJ144" s="52">
        <f t="shared" si="233"/>
        <v>33.333333333333329</v>
      </c>
      <c r="FK144" s="52">
        <f t="shared" si="234"/>
        <v>0</v>
      </c>
      <c r="FL144" s="52">
        <f t="shared" si="235"/>
        <v>0</v>
      </c>
      <c r="FM144" s="52">
        <f t="shared" si="236"/>
        <v>0</v>
      </c>
      <c r="FN144" s="52">
        <f t="shared" si="237"/>
        <v>100</v>
      </c>
      <c r="FO144" s="52">
        <f t="shared" si="238"/>
        <v>33.333333333333329</v>
      </c>
      <c r="FP144" s="52">
        <f t="shared" si="239"/>
        <v>0</v>
      </c>
      <c r="FQ144" s="52">
        <f t="shared" si="240"/>
        <v>0</v>
      </c>
      <c r="FR144" s="52">
        <v>0</v>
      </c>
      <c r="FS144" s="52">
        <v>0</v>
      </c>
      <c r="FT144" s="52">
        <v>6</v>
      </c>
      <c r="FU144" s="52">
        <v>2</v>
      </c>
      <c r="FV144" s="52">
        <v>1</v>
      </c>
      <c r="FW144" s="52">
        <v>15</v>
      </c>
      <c r="FX144" s="52">
        <v>22</v>
      </c>
      <c r="FY144" s="52">
        <v>38</v>
      </c>
      <c r="FZ144" s="52">
        <v>17</v>
      </c>
      <c r="GA144" s="52">
        <v>19</v>
      </c>
      <c r="GB144" s="52">
        <f t="shared" si="241"/>
        <v>0</v>
      </c>
      <c r="GC144" s="52">
        <f t="shared" si="242"/>
        <v>0</v>
      </c>
      <c r="GD144" s="52">
        <f t="shared" si="243"/>
        <v>15.789473684210526</v>
      </c>
      <c r="GE144" s="52">
        <f t="shared" si="244"/>
        <v>11.76470588235294</v>
      </c>
      <c r="GF144" s="52">
        <f t="shared" si="245"/>
        <v>5.2631578947368416</v>
      </c>
      <c r="GG144" s="52">
        <v>0</v>
      </c>
      <c r="GH144" s="52">
        <v>0</v>
      </c>
      <c r="GI144" s="52">
        <v>0</v>
      </c>
      <c r="GJ144" s="52">
        <v>0</v>
      </c>
      <c r="GK144" s="52">
        <v>0</v>
      </c>
      <c r="GL144" s="52">
        <v>3519</v>
      </c>
      <c r="GM144" s="52">
        <v>3567</v>
      </c>
      <c r="GN144" s="52">
        <v>3681</v>
      </c>
      <c r="GO144" s="52">
        <v>3684</v>
      </c>
      <c r="GP144" s="52">
        <v>3612</v>
      </c>
      <c r="GQ144" s="52">
        <f t="shared" si="246"/>
        <v>0</v>
      </c>
      <c r="GR144" s="52">
        <f t="shared" si="247"/>
        <v>0</v>
      </c>
      <c r="GS144" s="52">
        <f t="shared" si="248"/>
        <v>0</v>
      </c>
      <c r="GT144" s="52">
        <f t="shared" si="249"/>
        <v>0</v>
      </c>
      <c r="GU144" s="52">
        <f t="shared" si="250"/>
        <v>0</v>
      </c>
      <c r="GV144" s="52">
        <v>0</v>
      </c>
      <c r="GW144" s="52">
        <v>0</v>
      </c>
      <c r="GX144" s="52">
        <v>0</v>
      </c>
      <c r="GY144" s="52">
        <v>0</v>
      </c>
      <c r="GZ144" s="52">
        <v>0</v>
      </c>
      <c r="HA144" s="52">
        <f t="shared" si="251"/>
        <v>0</v>
      </c>
      <c r="HB144" s="52">
        <f t="shared" si="252"/>
        <v>0</v>
      </c>
      <c r="HC144" s="52">
        <f t="shared" si="253"/>
        <v>0</v>
      </c>
      <c r="HD144" s="52">
        <f t="shared" si="254"/>
        <v>0</v>
      </c>
      <c r="HE144" s="52">
        <f t="shared" si="255"/>
        <v>0</v>
      </c>
      <c r="HF144" s="54">
        <v>85</v>
      </c>
      <c r="HG144" s="54">
        <v>75</v>
      </c>
      <c r="HH144" s="54">
        <v>126</v>
      </c>
      <c r="HI144" s="54">
        <v>97</v>
      </c>
      <c r="HJ144" s="54">
        <v>89</v>
      </c>
      <c r="HK144" s="54">
        <v>488</v>
      </c>
      <c r="HL144" s="54">
        <v>486</v>
      </c>
      <c r="HM144" s="54">
        <v>574</v>
      </c>
      <c r="HN144" s="54">
        <v>534</v>
      </c>
      <c r="HO144" s="54">
        <v>523</v>
      </c>
      <c r="HP144" s="52">
        <f t="shared" si="256"/>
        <v>17.418032786885245</v>
      </c>
      <c r="HQ144" s="52">
        <f t="shared" si="257"/>
        <v>15.432098765432098</v>
      </c>
      <c r="HR144" s="52">
        <f t="shared" si="258"/>
        <v>21.951219512195124</v>
      </c>
      <c r="HS144" s="52">
        <f t="shared" si="259"/>
        <v>18.164794007490638</v>
      </c>
      <c r="HT144" s="52">
        <f t="shared" si="260"/>
        <v>17.01720841300191</v>
      </c>
    </row>
    <row r="145" spans="1:228" ht="15.75" thickBot="1">
      <c r="A145" s="43">
        <v>261130</v>
      </c>
      <c r="B145" s="43" t="s">
        <v>11</v>
      </c>
      <c r="C145" s="47">
        <v>2601</v>
      </c>
      <c r="D145" s="63">
        <v>1731.6666666666667</v>
      </c>
      <c r="E145" s="63">
        <v>1749.6666666666667</v>
      </c>
      <c r="F145" s="63">
        <v>1952.3333333333333</v>
      </c>
      <c r="G145" s="63">
        <v>1956.6666666666667</v>
      </c>
      <c r="H145" s="63">
        <v>2118</v>
      </c>
      <c r="I145" s="63">
        <v>3392</v>
      </c>
      <c r="J145" s="63">
        <v>2067</v>
      </c>
      <c r="K145" s="63">
        <v>3670</v>
      </c>
      <c r="L145" s="63">
        <v>3398</v>
      </c>
      <c r="M145" s="63">
        <v>3960</v>
      </c>
      <c r="N145" s="63">
        <v>25219</v>
      </c>
      <c r="O145" s="63">
        <v>22253</v>
      </c>
      <c r="P145" s="63">
        <v>22120</v>
      </c>
      <c r="Q145" s="63">
        <v>24046</v>
      </c>
      <c r="R145" s="63">
        <v>24100</v>
      </c>
      <c r="S145" s="64">
        <v>1444</v>
      </c>
      <c r="T145" s="64">
        <v>15</v>
      </c>
      <c r="U145" s="64">
        <v>1533</v>
      </c>
      <c r="V145" s="64">
        <v>1649</v>
      </c>
      <c r="W145" s="64">
        <v>1469</v>
      </c>
      <c r="X145" s="52">
        <f t="shared" si="181"/>
        <v>0.83387872954764197</v>
      </c>
      <c r="Y145" s="52">
        <f t="shared" si="182"/>
        <v>8.5730615355305764E-3</v>
      </c>
      <c r="Z145" s="52">
        <f t="shared" si="183"/>
        <v>0.7852142735188663</v>
      </c>
      <c r="AA145" s="52">
        <f t="shared" si="184"/>
        <v>0.84275979557069847</v>
      </c>
      <c r="AB145" s="52">
        <f t="shared" si="185"/>
        <v>0.69357884796978286</v>
      </c>
      <c r="AC145" s="52">
        <v>3177</v>
      </c>
      <c r="AD145" s="52">
        <v>2047</v>
      </c>
      <c r="AE145" s="52">
        <v>3510</v>
      </c>
      <c r="AF145" s="52">
        <v>3305</v>
      </c>
      <c r="AG145" s="61">
        <v>3878</v>
      </c>
      <c r="AH145" s="52">
        <f t="shared" si="186"/>
        <v>93.66155660377359</v>
      </c>
      <c r="AI145" s="52">
        <f t="shared" si="187"/>
        <v>99.03241412675375</v>
      </c>
      <c r="AJ145" s="52">
        <f t="shared" si="188"/>
        <v>95.640326975476839</v>
      </c>
      <c r="AK145" s="52">
        <f t="shared" si="189"/>
        <v>97.263095938787529</v>
      </c>
      <c r="AL145" s="52">
        <f t="shared" si="190"/>
        <v>97.929292929292927</v>
      </c>
      <c r="AM145" s="52">
        <v>1093</v>
      </c>
      <c r="AN145" s="52">
        <v>3351</v>
      </c>
      <c r="AO145" s="52">
        <v>1869</v>
      </c>
      <c r="AP145" s="52">
        <v>6627</v>
      </c>
      <c r="AQ145" s="61">
        <v>6302</v>
      </c>
      <c r="AR145" s="52">
        <f t="shared" si="191"/>
        <v>4.3340338633569928</v>
      </c>
      <c r="AS145" s="52">
        <f t="shared" si="192"/>
        <v>15.058643778366962</v>
      </c>
      <c r="AT145" s="52">
        <f t="shared" si="193"/>
        <v>8.4493670886075947</v>
      </c>
      <c r="AU145" s="52">
        <f t="shared" si="194"/>
        <v>27.55967728520336</v>
      </c>
      <c r="AV145" s="52">
        <f t="shared" si="195"/>
        <v>26.149377593360995</v>
      </c>
      <c r="AW145" s="52">
        <v>72490</v>
      </c>
      <c r="AX145" s="52">
        <v>76858</v>
      </c>
      <c r="AY145" s="52">
        <v>82145</v>
      </c>
      <c r="AZ145" s="52">
        <v>80694</v>
      </c>
      <c r="BA145" s="61">
        <v>79465</v>
      </c>
      <c r="BB145" s="52">
        <v>83395</v>
      </c>
      <c r="BC145" s="52">
        <v>70497</v>
      </c>
      <c r="BD145" s="52">
        <v>70247</v>
      </c>
      <c r="BE145" s="52">
        <v>73331</v>
      </c>
      <c r="BF145" s="61">
        <v>74219</v>
      </c>
      <c r="BG145" s="52">
        <f t="shared" si="196"/>
        <v>1.1504345426955442</v>
      </c>
      <c r="BH145" s="52">
        <f t="shared" si="197"/>
        <v>0.9172369824871841</v>
      </c>
      <c r="BI145" s="52">
        <f t="shared" si="198"/>
        <v>0.85515856108101529</v>
      </c>
      <c r="BJ145" s="52">
        <f t="shared" si="199"/>
        <v>0.90875405854214686</v>
      </c>
      <c r="BK145" s="52">
        <f t="shared" si="200"/>
        <v>0.93398351475492358</v>
      </c>
      <c r="BL145" s="52">
        <v>446</v>
      </c>
      <c r="BM145" s="52">
        <v>378</v>
      </c>
      <c r="BN145" s="52">
        <v>356</v>
      </c>
      <c r="BO145" s="52">
        <v>379</v>
      </c>
      <c r="BP145" s="61">
        <v>377</v>
      </c>
      <c r="BQ145" s="52">
        <v>284</v>
      </c>
      <c r="BR145" s="52">
        <v>235</v>
      </c>
      <c r="BS145" s="52">
        <v>255</v>
      </c>
      <c r="BT145" s="52">
        <v>206</v>
      </c>
      <c r="BU145" s="61">
        <v>203</v>
      </c>
      <c r="BV145" s="52">
        <f t="shared" si="201"/>
        <v>63.677130044843047</v>
      </c>
      <c r="BW145" s="52">
        <f t="shared" si="202"/>
        <v>62.169312169312171</v>
      </c>
      <c r="BX145" s="52">
        <f t="shared" si="203"/>
        <v>71.629213483146074</v>
      </c>
      <c r="BY145" s="52">
        <f t="shared" si="204"/>
        <v>54.353562005277048</v>
      </c>
      <c r="BZ145" s="52">
        <f t="shared" si="205"/>
        <v>53.846153846153847</v>
      </c>
      <c r="CA145" s="52">
        <v>31</v>
      </c>
      <c r="CB145" s="52">
        <v>20</v>
      </c>
      <c r="CC145" s="52">
        <v>28</v>
      </c>
      <c r="CD145" s="52">
        <v>27</v>
      </c>
      <c r="CE145" s="61">
        <v>20</v>
      </c>
      <c r="CF145" s="52">
        <f t="shared" si="206"/>
        <v>6.9506726457399113</v>
      </c>
      <c r="CG145" s="52">
        <f t="shared" si="207"/>
        <v>5.2910052910052912</v>
      </c>
      <c r="CH145" s="52">
        <f t="shared" si="208"/>
        <v>7.8651685393258424</v>
      </c>
      <c r="CI145" s="52">
        <f t="shared" si="209"/>
        <v>7.1240105540897103</v>
      </c>
      <c r="CJ145" s="52">
        <f t="shared" si="210"/>
        <v>5.3050397877984086</v>
      </c>
      <c r="CK145" s="52">
        <v>3816</v>
      </c>
      <c r="CL145" s="52">
        <v>4399</v>
      </c>
      <c r="CM145" s="52">
        <v>5008</v>
      </c>
      <c r="CN145" s="52">
        <v>5320</v>
      </c>
      <c r="CO145" s="61">
        <v>5673</v>
      </c>
      <c r="CP145" s="52">
        <v>3692</v>
      </c>
      <c r="CQ145" s="52">
        <v>4206</v>
      </c>
      <c r="CR145" s="52">
        <v>4744</v>
      </c>
      <c r="CS145" s="52">
        <v>5156</v>
      </c>
      <c r="CT145" s="61">
        <v>5571</v>
      </c>
      <c r="CU145" s="52">
        <f t="shared" si="211"/>
        <v>96.750524109014677</v>
      </c>
      <c r="CV145" s="52">
        <f t="shared" si="212"/>
        <v>95.612639236190049</v>
      </c>
      <c r="CW145" s="52">
        <f t="shared" si="213"/>
        <v>94.728434504792332</v>
      </c>
      <c r="CX145" s="52">
        <f t="shared" si="214"/>
        <v>96.917293233082702</v>
      </c>
      <c r="CY145" s="52">
        <f t="shared" si="215"/>
        <v>98.202009518773139</v>
      </c>
      <c r="CZ145" s="52">
        <v>19596</v>
      </c>
      <c r="DA145" s="52">
        <v>18973</v>
      </c>
      <c r="DB145" s="52">
        <v>20846</v>
      </c>
      <c r="DC145" s="52">
        <v>21844</v>
      </c>
      <c r="DD145" s="61">
        <v>21584</v>
      </c>
      <c r="DE145" s="52">
        <v>18881</v>
      </c>
      <c r="DF145" s="52">
        <v>17645</v>
      </c>
      <c r="DG145" s="52">
        <v>19497</v>
      </c>
      <c r="DH145" s="52">
        <v>20664</v>
      </c>
      <c r="DI145" s="61">
        <v>20862</v>
      </c>
      <c r="DJ145" s="52">
        <f t="shared" si="216"/>
        <v>96.351296182894458</v>
      </c>
      <c r="DK145" s="52">
        <f t="shared" si="217"/>
        <v>93.000579771253882</v>
      </c>
      <c r="DL145" s="52">
        <f t="shared" si="218"/>
        <v>93.528734529406123</v>
      </c>
      <c r="DM145" s="52">
        <f t="shared" si="219"/>
        <v>94.598058963559779</v>
      </c>
      <c r="DN145" s="52">
        <f t="shared" si="220"/>
        <v>96.654929577464785</v>
      </c>
      <c r="DO145" s="52">
        <v>1154</v>
      </c>
      <c r="DP145" s="52">
        <v>1058</v>
      </c>
      <c r="DQ145" s="52">
        <v>1022</v>
      </c>
      <c r="DR145" s="52">
        <v>927</v>
      </c>
      <c r="DS145" s="52">
        <v>1049</v>
      </c>
      <c r="DT145" s="52">
        <v>715</v>
      </c>
      <c r="DU145" s="52">
        <v>627</v>
      </c>
      <c r="DV145" s="52">
        <v>656</v>
      </c>
      <c r="DW145" s="52">
        <v>560</v>
      </c>
      <c r="DX145" s="52">
        <v>659</v>
      </c>
      <c r="DY145" s="52">
        <f t="shared" si="221"/>
        <v>61.958405545927207</v>
      </c>
      <c r="DZ145" s="52">
        <f t="shared" si="222"/>
        <v>59.262759924385634</v>
      </c>
      <c r="EA145" s="52">
        <f t="shared" si="223"/>
        <v>64.18786692759295</v>
      </c>
      <c r="EB145" s="52">
        <f t="shared" si="224"/>
        <v>60.409924487594388</v>
      </c>
      <c r="EC145" s="52">
        <f t="shared" si="225"/>
        <v>62.821734985700672</v>
      </c>
      <c r="ED145" s="52">
        <v>6913</v>
      </c>
      <c r="EE145" s="52">
        <v>7271</v>
      </c>
      <c r="EF145" s="52">
        <v>7355</v>
      </c>
      <c r="EG145" s="52">
        <v>7207</v>
      </c>
      <c r="EH145" s="52">
        <v>7701</v>
      </c>
      <c r="EI145" s="52">
        <v>73</v>
      </c>
      <c r="EJ145" s="52">
        <v>59</v>
      </c>
      <c r="EK145" s="52">
        <v>60</v>
      </c>
      <c r="EL145" s="52">
        <v>54</v>
      </c>
      <c r="EM145" s="52">
        <v>64</v>
      </c>
      <c r="EN145" s="52">
        <f t="shared" si="226"/>
        <v>1.0559814841602777</v>
      </c>
      <c r="EO145" s="52">
        <f t="shared" si="227"/>
        <v>0.81144271764544074</v>
      </c>
      <c r="EP145" s="52">
        <f t="shared" si="228"/>
        <v>0.81577158395649219</v>
      </c>
      <c r="EQ145" s="52">
        <f t="shared" si="229"/>
        <v>0.74927154155681974</v>
      </c>
      <c r="ER145" s="52">
        <f t="shared" si="230"/>
        <v>0.83106090118166465</v>
      </c>
      <c r="ES145" s="52">
        <v>24</v>
      </c>
      <c r="ET145" s="52">
        <v>38</v>
      </c>
      <c r="EU145" s="52">
        <v>52</v>
      </c>
      <c r="EV145" s="52">
        <v>69</v>
      </c>
      <c r="EW145" s="52">
        <v>28</v>
      </c>
      <c r="EX145" s="52">
        <v>6</v>
      </c>
      <c r="EY145" s="52">
        <v>14</v>
      </c>
      <c r="EZ145" s="52">
        <v>24</v>
      </c>
      <c r="FA145" s="52">
        <v>21</v>
      </c>
      <c r="FB145" s="52">
        <v>8</v>
      </c>
      <c r="FC145" s="52">
        <v>2</v>
      </c>
      <c r="FD145" s="52">
        <v>14</v>
      </c>
      <c r="FE145" s="52">
        <v>17</v>
      </c>
      <c r="FF145" s="52">
        <v>34</v>
      </c>
      <c r="FG145" s="52">
        <v>11</v>
      </c>
      <c r="FH145" s="52">
        <f t="shared" si="231"/>
        <v>25</v>
      </c>
      <c r="FI145" s="52">
        <f t="shared" si="232"/>
        <v>36.84210526315789</v>
      </c>
      <c r="FJ145" s="52">
        <f t="shared" si="233"/>
        <v>46.153846153846153</v>
      </c>
      <c r="FK145" s="52">
        <f t="shared" si="234"/>
        <v>30.434782608695656</v>
      </c>
      <c r="FL145" s="52">
        <f t="shared" si="235"/>
        <v>28.571428571428569</v>
      </c>
      <c r="FM145" s="52">
        <f t="shared" si="236"/>
        <v>8.3333333333333321</v>
      </c>
      <c r="FN145" s="52">
        <f t="shared" si="237"/>
        <v>36.84210526315789</v>
      </c>
      <c r="FO145" s="52">
        <f t="shared" si="238"/>
        <v>32.692307692307693</v>
      </c>
      <c r="FP145" s="52">
        <f t="shared" si="239"/>
        <v>49.275362318840585</v>
      </c>
      <c r="FQ145" s="52">
        <f t="shared" si="240"/>
        <v>39.285714285714285</v>
      </c>
      <c r="FR145" s="52">
        <v>0</v>
      </c>
      <c r="FS145" s="52">
        <v>3</v>
      </c>
      <c r="FT145" s="52">
        <v>2</v>
      </c>
      <c r="FU145" s="52">
        <v>2</v>
      </c>
      <c r="FV145" s="52">
        <v>1</v>
      </c>
      <c r="FW145" s="52">
        <v>139</v>
      </c>
      <c r="FX145" s="52">
        <v>41</v>
      </c>
      <c r="FY145" s="52">
        <v>84</v>
      </c>
      <c r="FZ145" s="52">
        <v>135</v>
      </c>
      <c r="GA145" s="52">
        <v>93</v>
      </c>
      <c r="GB145" s="52">
        <f t="shared" si="241"/>
        <v>0</v>
      </c>
      <c r="GC145" s="52">
        <f t="shared" si="242"/>
        <v>7.3170731707317067</v>
      </c>
      <c r="GD145" s="52">
        <f t="shared" si="243"/>
        <v>2.3809523809523809</v>
      </c>
      <c r="GE145" s="52">
        <f t="shared" si="244"/>
        <v>1.4814814814814816</v>
      </c>
      <c r="GF145" s="52">
        <f t="shared" si="245"/>
        <v>1.0752688172043012</v>
      </c>
      <c r="GG145" s="52">
        <v>0</v>
      </c>
      <c r="GH145" s="52">
        <v>0</v>
      </c>
      <c r="GI145" s="52">
        <v>0</v>
      </c>
      <c r="GJ145" s="52">
        <v>0</v>
      </c>
      <c r="GK145" s="52">
        <v>0</v>
      </c>
      <c r="GL145" s="52">
        <v>6654</v>
      </c>
      <c r="GM145" s="52">
        <v>6722</v>
      </c>
      <c r="GN145" s="52">
        <v>7614</v>
      </c>
      <c r="GO145" s="52">
        <v>7630</v>
      </c>
      <c r="GP145" s="52">
        <v>8261</v>
      </c>
      <c r="GQ145" s="52">
        <f t="shared" si="246"/>
        <v>0</v>
      </c>
      <c r="GR145" s="52">
        <f t="shared" si="247"/>
        <v>0</v>
      </c>
      <c r="GS145" s="52">
        <f t="shared" si="248"/>
        <v>0</v>
      </c>
      <c r="GT145" s="52">
        <f t="shared" si="249"/>
        <v>0</v>
      </c>
      <c r="GU145" s="52">
        <f t="shared" si="250"/>
        <v>0</v>
      </c>
      <c r="GV145" s="52">
        <v>1</v>
      </c>
      <c r="GW145" s="52">
        <v>1</v>
      </c>
      <c r="GX145" s="52">
        <v>2</v>
      </c>
      <c r="GY145" s="52">
        <v>0</v>
      </c>
      <c r="GZ145" s="52">
        <v>0</v>
      </c>
      <c r="HA145" s="52">
        <f t="shared" si="251"/>
        <v>0.71942446043165476</v>
      </c>
      <c r="HB145" s="52">
        <f t="shared" si="252"/>
        <v>2.4390243902439024</v>
      </c>
      <c r="HC145" s="52">
        <f t="shared" si="253"/>
        <v>2.3809523809523809</v>
      </c>
      <c r="HD145" s="52">
        <f t="shared" si="254"/>
        <v>0</v>
      </c>
      <c r="HE145" s="52">
        <f t="shared" si="255"/>
        <v>0</v>
      </c>
      <c r="HF145" s="54">
        <v>294</v>
      </c>
      <c r="HG145" s="54">
        <v>217</v>
      </c>
      <c r="HH145" s="54">
        <v>315</v>
      </c>
      <c r="HI145" s="54">
        <v>334</v>
      </c>
      <c r="HJ145" s="54">
        <v>278</v>
      </c>
      <c r="HK145" s="54">
        <v>1418</v>
      </c>
      <c r="HL145" s="54">
        <v>1169</v>
      </c>
      <c r="HM145" s="54">
        <v>1427</v>
      </c>
      <c r="HN145" s="54">
        <v>1591</v>
      </c>
      <c r="HO145" s="54">
        <v>1499</v>
      </c>
      <c r="HP145" s="52">
        <f t="shared" si="256"/>
        <v>20.73342736248237</v>
      </c>
      <c r="HQ145" s="52">
        <f t="shared" si="257"/>
        <v>18.562874251497004</v>
      </c>
      <c r="HR145" s="52">
        <f t="shared" si="258"/>
        <v>22.074281709880868</v>
      </c>
      <c r="HS145" s="52">
        <f t="shared" si="259"/>
        <v>20.99308610936518</v>
      </c>
      <c r="HT145" s="52">
        <f t="shared" si="260"/>
        <v>18.545697131420948</v>
      </c>
    </row>
    <row r="146" spans="1:228" ht="15.75" thickBot="1">
      <c r="A146" s="43">
        <v>261140</v>
      </c>
      <c r="B146" s="43" t="s">
        <v>36</v>
      </c>
      <c r="C146" s="47">
        <v>2603</v>
      </c>
      <c r="D146" s="63">
        <v>867.66666666666663</v>
      </c>
      <c r="E146" s="63">
        <v>889</v>
      </c>
      <c r="F146" s="63">
        <v>988.66666666666663</v>
      </c>
      <c r="G146" s="63">
        <v>997.33333333333337</v>
      </c>
      <c r="H146" s="63">
        <v>1008</v>
      </c>
      <c r="I146" s="63">
        <v>2011</v>
      </c>
      <c r="J146" s="63">
        <v>4307</v>
      </c>
      <c r="K146" s="63">
        <v>2008</v>
      </c>
      <c r="L146" s="63">
        <v>1963</v>
      </c>
      <c r="M146" s="63">
        <v>1968</v>
      </c>
      <c r="N146" s="63">
        <v>11937</v>
      </c>
      <c r="O146" s="63">
        <v>12291</v>
      </c>
      <c r="P146" s="63">
        <v>12364</v>
      </c>
      <c r="Q146" s="63">
        <v>13439</v>
      </c>
      <c r="R146" s="63">
        <v>13560</v>
      </c>
      <c r="S146" s="64">
        <v>485</v>
      </c>
      <c r="T146" s="64">
        <v>78</v>
      </c>
      <c r="U146" s="64">
        <v>342</v>
      </c>
      <c r="V146" s="64">
        <v>329</v>
      </c>
      <c r="W146" s="64">
        <v>467</v>
      </c>
      <c r="X146" s="52">
        <f t="shared" ref="X146:X201" si="261">S146/D146</f>
        <v>0.5589704187475989</v>
      </c>
      <c r="Y146" s="52">
        <f t="shared" ref="Y146:Y201" si="262">T146/E146</f>
        <v>8.7739032620922391E-2</v>
      </c>
      <c r="Z146" s="52">
        <f t="shared" ref="Z146:Z201" si="263">U146/F146</f>
        <v>0.3459204315576534</v>
      </c>
      <c r="AA146" s="52">
        <f t="shared" ref="AA146:AA201" si="264">V146/G146</f>
        <v>0.32987967914438504</v>
      </c>
      <c r="AB146" s="52">
        <f t="shared" ref="AB146:AB201" si="265">W146/H146</f>
        <v>0.46329365079365081</v>
      </c>
      <c r="AC146" s="52">
        <v>1990</v>
      </c>
      <c r="AD146" s="52">
        <v>4290</v>
      </c>
      <c r="AE146" s="52">
        <v>2004</v>
      </c>
      <c r="AF146" s="52">
        <v>1955</v>
      </c>
      <c r="AG146" s="61">
        <v>1962</v>
      </c>
      <c r="AH146" s="52">
        <f t="shared" ref="AH146:AH201" si="266">AC146/I146*100</f>
        <v>98.955743411238188</v>
      </c>
      <c r="AI146" s="52">
        <f t="shared" ref="AI146:AI201" si="267">AD146/J146*100</f>
        <v>99.60529370791734</v>
      </c>
      <c r="AJ146" s="52">
        <f t="shared" ref="AJ146:AJ201" si="268">AE146/K146*100</f>
        <v>99.800796812748999</v>
      </c>
      <c r="AK146" s="52">
        <f t="shared" ref="AK146:AK201" si="269">AF146/L146*100</f>
        <v>99.592460519612843</v>
      </c>
      <c r="AL146" s="52">
        <f t="shared" ref="AL146:AL201" si="270">AG146/M146*100</f>
        <v>99.695121951219505</v>
      </c>
      <c r="AM146" s="52">
        <v>944</v>
      </c>
      <c r="AN146" s="52">
        <v>1550</v>
      </c>
      <c r="AO146" s="52">
        <v>2462</v>
      </c>
      <c r="AP146" s="52">
        <v>1011</v>
      </c>
      <c r="AQ146" s="61">
        <v>1754</v>
      </c>
      <c r="AR146" s="52">
        <f t="shared" ref="AR146:AR201" si="271">AM146/N146*100</f>
        <v>7.9081846360056964</v>
      </c>
      <c r="AS146" s="52">
        <f t="shared" ref="AS146:AS201" si="272">AN146/O146*100</f>
        <v>12.610853470018712</v>
      </c>
      <c r="AT146" s="52">
        <f t="shared" ref="AT146:AT201" si="273">AO146/P146*100</f>
        <v>19.912649627952121</v>
      </c>
      <c r="AU146" s="52">
        <f t="shared" ref="AU146:AU201" si="274">AP146/Q146*100</f>
        <v>7.5228811667534785</v>
      </c>
      <c r="AV146" s="52">
        <f t="shared" ref="AV146:AV201" si="275">AQ146/R146*100</f>
        <v>12.935103244837759</v>
      </c>
      <c r="AW146" s="52">
        <v>33585</v>
      </c>
      <c r="AX146" s="52">
        <v>36647</v>
      </c>
      <c r="AY146" s="52">
        <v>38069</v>
      </c>
      <c r="AZ146" s="52">
        <v>41157</v>
      </c>
      <c r="BA146" s="61">
        <v>41263</v>
      </c>
      <c r="BB146" s="52">
        <v>33161</v>
      </c>
      <c r="BC146" s="52">
        <v>34015</v>
      </c>
      <c r="BD146" s="52">
        <v>45234</v>
      </c>
      <c r="BE146" s="52">
        <v>38416</v>
      </c>
      <c r="BF146" s="61">
        <v>37040</v>
      </c>
      <c r="BG146" s="52">
        <f t="shared" ref="BG146:BG201" si="276">BB146/AW146</f>
        <v>0.98737531636147091</v>
      </c>
      <c r="BH146" s="52">
        <f t="shared" ref="BH146:BH201" si="277">BC146/AX146</f>
        <v>0.92817965999945429</v>
      </c>
      <c r="BI146" s="52">
        <f t="shared" ref="BI146:BI201" si="278">BD146/AY146</f>
        <v>1.1882108802437679</v>
      </c>
      <c r="BJ146" s="52">
        <f t="shared" ref="BJ146:BJ201" si="279">BE146/AZ146</f>
        <v>0.93340136550283059</v>
      </c>
      <c r="BK146" s="52">
        <f t="shared" ref="BK146:BK201" si="280">BF146/BA146</f>
        <v>0.89765649613455156</v>
      </c>
      <c r="BL146" s="52">
        <v>241</v>
      </c>
      <c r="BM146" s="52">
        <v>191</v>
      </c>
      <c r="BN146" s="52">
        <v>180</v>
      </c>
      <c r="BO146" s="52">
        <v>188</v>
      </c>
      <c r="BP146" s="61">
        <v>195</v>
      </c>
      <c r="BQ146" s="52">
        <v>97</v>
      </c>
      <c r="BR146" s="52">
        <v>87</v>
      </c>
      <c r="BS146" s="52">
        <v>89</v>
      </c>
      <c r="BT146" s="52">
        <v>92</v>
      </c>
      <c r="BU146" s="61">
        <v>118</v>
      </c>
      <c r="BV146" s="52">
        <f t="shared" ref="BV146:BV201" si="281">BQ146/BL146*100</f>
        <v>40.248962655601659</v>
      </c>
      <c r="BW146" s="52">
        <f t="shared" ref="BW146:BW201" si="282">BR146/BM146*100</f>
        <v>45.549738219895289</v>
      </c>
      <c r="BX146" s="52">
        <f t="shared" ref="BX146:BX201" si="283">BS146/BN146*100</f>
        <v>49.444444444444443</v>
      </c>
      <c r="BY146" s="52">
        <f t="shared" ref="BY146:BY201" si="284">BT146/BO146*100</f>
        <v>48.936170212765958</v>
      </c>
      <c r="BZ146" s="52">
        <f t="shared" ref="BZ146:BZ201" si="285">BU146/BP146*100</f>
        <v>60.512820512820511</v>
      </c>
      <c r="CA146" s="52">
        <v>14</v>
      </c>
      <c r="CB146" s="52">
        <v>10</v>
      </c>
      <c r="CC146" s="52">
        <v>14</v>
      </c>
      <c r="CD146" s="52">
        <v>13</v>
      </c>
      <c r="CE146" s="61">
        <v>7</v>
      </c>
      <c r="CF146" s="52">
        <f t="shared" ref="CF146:CF201" si="286">CA146/BL146*100</f>
        <v>5.809128630705394</v>
      </c>
      <c r="CG146" s="52">
        <f t="shared" ref="CG146:CG201" si="287">CB146/BM146*100</f>
        <v>5.2356020942408374</v>
      </c>
      <c r="CH146" s="52">
        <f t="shared" ref="CH146:CH201" si="288">CC146/BN146*100</f>
        <v>7.7777777777777777</v>
      </c>
      <c r="CI146" s="52">
        <f t="shared" ref="CI146:CI201" si="289">CD146/BO146*100</f>
        <v>6.9148936170212769</v>
      </c>
      <c r="CJ146" s="52">
        <f t="shared" ref="CJ146:CJ201" si="290">CE146/BP146*100</f>
        <v>3.5897435897435894</v>
      </c>
      <c r="CK146" s="52">
        <v>2163</v>
      </c>
      <c r="CL146" s="52">
        <v>2342</v>
      </c>
      <c r="CM146" s="52">
        <v>2617</v>
      </c>
      <c r="CN146" s="52">
        <v>3216</v>
      </c>
      <c r="CO146" s="61">
        <v>3244</v>
      </c>
      <c r="CP146" s="52">
        <v>2163</v>
      </c>
      <c r="CQ146" s="52">
        <v>2306</v>
      </c>
      <c r="CR146" s="52">
        <v>2560</v>
      </c>
      <c r="CS146" s="52">
        <v>3196</v>
      </c>
      <c r="CT146" s="61">
        <v>3227</v>
      </c>
      <c r="CU146" s="52">
        <f t="shared" ref="CU146:CU201" si="291">CP146/CK146*100</f>
        <v>100</v>
      </c>
      <c r="CV146" s="52">
        <f t="shared" ref="CV146:CV201" si="292">CQ146/CL146*100</f>
        <v>98.462852263023066</v>
      </c>
      <c r="CW146" s="52">
        <f t="shared" ref="CW146:CW201" si="293">CR146/CM146*100</f>
        <v>97.821933511654564</v>
      </c>
      <c r="CX146" s="52">
        <f t="shared" ref="CX146:CX201" si="294">CS146/CN146*100</f>
        <v>99.378109452736325</v>
      </c>
      <c r="CY146" s="52">
        <f t="shared" ref="CY146:CY201" si="295">CT146/CO146*100</f>
        <v>99.475955610357573</v>
      </c>
      <c r="CZ146" s="52">
        <v>8478</v>
      </c>
      <c r="DA146" s="52">
        <v>9232</v>
      </c>
      <c r="DB146" s="52">
        <v>9911</v>
      </c>
      <c r="DC146" s="52">
        <v>10970</v>
      </c>
      <c r="DD146" s="61">
        <v>10853</v>
      </c>
      <c r="DE146" s="52">
        <v>8437</v>
      </c>
      <c r="DF146" s="52">
        <v>9123</v>
      </c>
      <c r="DG146" s="52">
        <v>9757</v>
      </c>
      <c r="DH146" s="52">
        <v>10875</v>
      </c>
      <c r="DI146" s="61">
        <v>10794</v>
      </c>
      <c r="DJ146" s="52">
        <f t="shared" ref="DJ146:DJ201" si="296">DE146/CZ146*100</f>
        <v>99.51639537626798</v>
      </c>
      <c r="DK146" s="52">
        <f t="shared" ref="DK146:DK201" si="297">DF146/DA146*100</f>
        <v>98.819324090121313</v>
      </c>
      <c r="DL146" s="52">
        <f t="shared" ref="DL146:DL201" si="298">DG146/DB146*100</f>
        <v>98.446170921198672</v>
      </c>
      <c r="DM146" s="52">
        <f t="shared" ref="DM146:DM201" si="299">DH146/DC146*100</f>
        <v>99.134001823154065</v>
      </c>
      <c r="DN146" s="52">
        <f t="shared" ref="DN146:DN201" si="300">DI146/DD146*100</f>
        <v>99.456371510181512</v>
      </c>
      <c r="DO146" s="52">
        <v>632</v>
      </c>
      <c r="DP146" s="52">
        <v>614</v>
      </c>
      <c r="DQ146" s="52">
        <v>615</v>
      </c>
      <c r="DR146" s="52">
        <v>618</v>
      </c>
      <c r="DS146" s="52">
        <v>556</v>
      </c>
      <c r="DT146" s="52">
        <v>319</v>
      </c>
      <c r="DU146" s="52">
        <v>276</v>
      </c>
      <c r="DV146" s="52">
        <v>279</v>
      </c>
      <c r="DW146" s="52">
        <v>268</v>
      </c>
      <c r="DX146" s="52">
        <v>301</v>
      </c>
      <c r="DY146" s="52">
        <f t="shared" ref="DY146:DY201" si="301">DT146/DO146*100</f>
        <v>50.474683544303801</v>
      </c>
      <c r="DZ146" s="52">
        <f t="shared" ref="DZ146:DZ201" si="302">DU146/DP146*100</f>
        <v>44.951140065146575</v>
      </c>
      <c r="EA146" s="52">
        <f t="shared" ref="EA146:EA201" si="303">DV146/DQ146*100</f>
        <v>45.365853658536587</v>
      </c>
      <c r="EB146" s="52">
        <f t="shared" ref="EB146:EB201" si="304">DW146/DR146*100</f>
        <v>43.36569579288026</v>
      </c>
      <c r="EC146" s="52">
        <f t="shared" ref="EC146:EC201" si="305">DX146/DS146*100</f>
        <v>54.136690647482013</v>
      </c>
      <c r="ED146" s="52">
        <v>4322</v>
      </c>
      <c r="EE146" s="52">
        <v>4357</v>
      </c>
      <c r="EF146" s="52">
        <v>4225</v>
      </c>
      <c r="EG146" s="52">
        <v>3996</v>
      </c>
      <c r="EH146" s="52">
        <v>3892</v>
      </c>
      <c r="EI146" s="52">
        <v>133</v>
      </c>
      <c r="EJ146" s="52">
        <v>94</v>
      </c>
      <c r="EK146" s="52">
        <v>96</v>
      </c>
      <c r="EL146" s="52">
        <v>77</v>
      </c>
      <c r="EM146" s="52">
        <v>41</v>
      </c>
      <c r="EN146" s="52">
        <f t="shared" ref="EN146:EN201" si="306">EI146/ED146*100</f>
        <v>3.0772790374826471</v>
      </c>
      <c r="EO146" s="52">
        <f t="shared" ref="EO146:EO201" si="307">EJ146/EE146*100</f>
        <v>2.1574477851732841</v>
      </c>
      <c r="EP146" s="52">
        <f t="shared" ref="EP146:EP201" si="308">EK146/EF146*100</f>
        <v>2.2721893491124261</v>
      </c>
      <c r="EQ146" s="52">
        <f t="shared" ref="EQ146:EQ201" si="309">EL146/EG146*100</f>
        <v>1.9269269269269269</v>
      </c>
      <c r="ER146" s="52">
        <f t="shared" ref="ER146:ER201" si="310">EM146/EH146*100</f>
        <v>1.0534429599177801</v>
      </c>
      <c r="ES146" s="52">
        <v>0</v>
      </c>
      <c r="ET146" s="52">
        <v>0</v>
      </c>
      <c r="EU146" s="52">
        <v>0</v>
      </c>
      <c r="EV146" s="52">
        <v>0</v>
      </c>
      <c r="EW146" s="52">
        <v>0</v>
      </c>
      <c r="EX146" s="52">
        <v>0</v>
      </c>
      <c r="EY146" s="52">
        <v>0</v>
      </c>
      <c r="EZ146" s="52">
        <v>0</v>
      </c>
      <c r="FA146" s="52">
        <v>0</v>
      </c>
      <c r="FB146" s="52">
        <v>0</v>
      </c>
      <c r="FC146" s="52">
        <v>0</v>
      </c>
      <c r="FD146" s="52">
        <v>0</v>
      </c>
      <c r="FE146" s="52">
        <v>0</v>
      </c>
      <c r="FF146" s="52">
        <v>0</v>
      </c>
      <c r="FG146" s="52">
        <v>0</v>
      </c>
      <c r="FH146" s="52">
        <f t="shared" ref="FH146:FH201" si="311">IF(ES146=0,0,EX146/ES146*100)</f>
        <v>0</v>
      </c>
      <c r="FI146" s="52">
        <f t="shared" ref="FI146:FI201" si="312">IF(ET146=0,0,EY146/ET146*100)</f>
        <v>0</v>
      </c>
      <c r="FJ146" s="52">
        <f t="shared" ref="FJ146:FJ201" si="313">IF(EU146=0,0,EZ146/EU146*100)</f>
        <v>0</v>
      </c>
      <c r="FK146" s="52">
        <f t="shared" ref="FK146:FK201" si="314">IF(EV146=0,0,FA146/EV146*100)</f>
        <v>0</v>
      </c>
      <c r="FL146" s="52">
        <f t="shared" ref="FL146:FL201" si="315">IF(EW146=0,0,FB146/EW146*100)</f>
        <v>0</v>
      </c>
      <c r="FM146" s="52">
        <f t="shared" ref="FM146:FM201" si="316">IF(ES146=0,0,FC146/ES146*100)</f>
        <v>0</v>
      </c>
      <c r="FN146" s="52">
        <f t="shared" ref="FN146:FN201" si="317">IF(ET146=0,0,FD146/ET146*100)</f>
        <v>0</v>
      </c>
      <c r="FO146" s="52">
        <f t="shared" ref="FO146:FO201" si="318">IF(EU146=0,0,FE146/EU146*100)</f>
        <v>0</v>
      </c>
      <c r="FP146" s="52">
        <f t="shared" ref="FP146:FP201" si="319">IF(EV146=0,0,FF146/EV146*100)</f>
        <v>0</v>
      </c>
      <c r="FQ146" s="52">
        <f t="shared" ref="FQ146:FQ201" si="320">IF(EW146=0,0,FG146/EW146*100)</f>
        <v>0</v>
      </c>
      <c r="FR146" s="52">
        <v>0</v>
      </c>
      <c r="FS146" s="52">
        <v>0</v>
      </c>
      <c r="FT146" s="52">
        <v>0</v>
      </c>
      <c r="FU146" s="52">
        <v>0</v>
      </c>
      <c r="FV146" s="52">
        <v>0</v>
      </c>
      <c r="FW146" s="52">
        <v>0</v>
      </c>
      <c r="FX146" s="52">
        <v>0</v>
      </c>
      <c r="FY146" s="52">
        <v>0</v>
      </c>
      <c r="FZ146" s="52">
        <v>0</v>
      </c>
      <c r="GA146" s="52">
        <v>0</v>
      </c>
      <c r="GB146" s="52">
        <f t="shared" ref="GB146:GB202" si="321">IF(FW146=0,0,FR146/FW146*100)</f>
        <v>0</v>
      </c>
      <c r="GC146" s="52">
        <f t="shared" ref="GC146:GC202" si="322">IF(FX146=0,0,FS146/FX146*100)</f>
        <v>0</v>
      </c>
      <c r="GD146" s="52">
        <f t="shared" ref="GD146:GD202" si="323">IF(FY146=0,0,FT146/FY146*100)</f>
        <v>0</v>
      </c>
      <c r="GE146" s="52">
        <f t="shared" ref="GE146:GE202" si="324">IF(FZ146=0,0,FU146/FZ146*100)</f>
        <v>0</v>
      </c>
      <c r="GF146" s="52">
        <f t="shared" ref="GF146:GF202" si="325">IF(GA146=0,0,FV146/GA146*100)</f>
        <v>0</v>
      </c>
      <c r="GG146" s="52">
        <v>0</v>
      </c>
      <c r="GH146" s="52">
        <v>0</v>
      </c>
      <c r="GI146" s="52">
        <v>0</v>
      </c>
      <c r="GJ146" s="52">
        <v>0</v>
      </c>
      <c r="GK146" s="52">
        <v>0</v>
      </c>
      <c r="GL146" s="52">
        <v>3097</v>
      </c>
      <c r="GM146" s="52">
        <v>3167</v>
      </c>
      <c r="GN146" s="52">
        <v>3602</v>
      </c>
      <c r="GO146" s="52">
        <v>3635</v>
      </c>
      <c r="GP146" s="52">
        <v>3673</v>
      </c>
      <c r="GQ146" s="52">
        <f t="shared" ref="GQ146:GQ201" si="326">GG146/GL146*10000</f>
        <v>0</v>
      </c>
      <c r="GR146" s="52">
        <f t="shared" ref="GR146:GR201" si="327">GH146/GM146*10000</f>
        <v>0</v>
      </c>
      <c r="GS146" s="52">
        <f t="shared" ref="GS146:GS201" si="328">GI146/GN146*10000</f>
        <v>0</v>
      </c>
      <c r="GT146" s="52">
        <f t="shared" ref="GT146:GT201" si="329">GJ146/GO146*10000</f>
        <v>0</v>
      </c>
      <c r="GU146" s="52">
        <f t="shared" ref="GU146:GU201" si="330">GK146/GP146*10000</f>
        <v>0</v>
      </c>
      <c r="GV146" s="52">
        <v>0</v>
      </c>
      <c r="GW146" s="52">
        <v>0</v>
      </c>
      <c r="GX146" s="52">
        <v>0</v>
      </c>
      <c r="GY146" s="52">
        <v>0</v>
      </c>
      <c r="GZ146" s="52">
        <v>0</v>
      </c>
      <c r="HA146" s="52">
        <f t="shared" ref="HA146:HA201" si="331">IF(FW146=0,0,GV146/FW146*100)</f>
        <v>0</v>
      </c>
      <c r="HB146" s="52">
        <f t="shared" ref="HB146:HB201" si="332">IF(FX146=0,0,GW146/FX146*100)</f>
        <v>0</v>
      </c>
      <c r="HC146" s="52">
        <f t="shared" ref="HC146:HC201" si="333">IF(FY146=0,0,GX146/FY146*100)</f>
        <v>0</v>
      </c>
      <c r="HD146" s="52">
        <f t="shared" ref="HD146:HD201" si="334">IF(FZ146=0,0,GY146/FZ146*100)</f>
        <v>0</v>
      </c>
      <c r="HE146" s="52">
        <f t="shared" ref="HE146:HE201" si="335">IF(GA146=0,0,GZ146/GA146*100)</f>
        <v>0</v>
      </c>
      <c r="HF146" s="54">
        <v>138</v>
      </c>
      <c r="HG146" s="54">
        <v>100</v>
      </c>
      <c r="HH146" s="54">
        <v>129</v>
      </c>
      <c r="HI146" s="54">
        <v>103</v>
      </c>
      <c r="HJ146" s="54">
        <v>109</v>
      </c>
      <c r="HK146" s="54">
        <v>785</v>
      </c>
      <c r="HL146" s="54">
        <v>645</v>
      </c>
      <c r="HM146" s="54">
        <v>761</v>
      </c>
      <c r="HN146" s="54">
        <v>648</v>
      </c>
      <c r="HO146" s="54">
        <v>677</v>
      </c>
      <c r="HP146" s="52">
        <f t="shared" ref="HP146:HP201" si="336">IF(HK146=0,0,HF146/HK146*100)</f>
        <v>17.579617834394902</v>
      </c>
      <c r="HQ146" s="52">
        <f t="shared" ref="HQ146:HQ201" si="337">IF(HL146=0,0,HG146/HL146*100)</f>
        <v>15.503875968992247</v>
      </c>
      <c r="HR146" s="52">
        <f t="shared" ref="HR146:HR201" si="338">IF(HM146=0,0,HH146/HM146*100)</f>
        <v>16.951379763469117</v>
      </c>
      <c r="HS146" s="52">
        <f t="shared" ref="HS146:HS201" si="339">IF(HN146=0,0,HI146/HN146*100)</f>
        <v>15.895061728395063</v>
      </c>
      <c r="HT146" s="52">
        <f t="shared" ref="HT146:HT201" si="340">IF(HO146=0,0,HJ146/HO146*100)</f>
        <v>16.100443131462335</v>
      </c>
    </row>
    <row r="147" spans="1:228" ht="15.75" thickBot="1">
      <c r="A147" s="43">
        <v>261150</v>
      </c>
      <c r="B147" s="43" t="s">
        <v>793</v>
      </c>
      <c r="C147" s="47">
        <v>2603</v>
      </c>
      <c r="D147" s="63">
        <v>1659.6666666666667</v>
      </c>
      <c r="E147" s="63">
        <v>1710.3333333333333</v>
      </c>
      <c r="F147" s="63">
        <v>1725.3333333333333</v>
      </c>
      <c r="G147" s="63">
        <v>1736.3333333333333</v>
      </c>
      <c r="H147" s="63">
        <v>1747.6666666666667</v>
      </c>
      <c r="I147" s="63">
        <v>4413</v>
      </c>
      <c r="J147" s="63">
        <v>1308</v>
      </c>
      <c r="K147" s="63">
        <v>3908</v>
      </c>
      <c r="L147" s="63">
        <v>3156</v>
      </c>
      <c r="M147" s="63">
        <v>2651</v>
      </c>
      <c r="N147" s="63">
        <v>23201</v>
      </c>
      <c r="O147" s="63">
        <v>25301</v>
      </c>
      <c r="P147" s="63">
        <v>25603</v>
      </c>
      <c r="Q147" s="63">
        <v>24186</v>
      </c>
      <c r="R147" s="63">
        <v>24343</v>
      </c>
      <c r="S147" s="64">
        <v>831</v>
      </c>
      <c r="T147" s="64">
        <v>672</v>
      </c>
      <c r="U147" s="64">
        <v>311</v>
      </c>
      <c r="V147" s="64">
        <v>165</v>
      </c>
      <c r="W147" s="64">
        <v>105</v>
      </c>
      <c r="X147" s="52">
        <f t="shared" si="261"/>
        <v>0.50070295240008034</v>
      </c>
      <c r="Y147" s="52">
        <f t="shared" si="262"/>
        <v>0.39290586630286495</v>
      </c>
      <c r="Z147" s="52">
        <f t="shared" si="263"/>
        <v>0.18025502318392583</v>
      </c>
      <c r="AA147" s="52">
        <f t="shared" si="264"/>
        <v>9.5027836436936075E-2</v>
      </c>
      <c r="AB147" s="52">
        <f t="shared" si="265"/>
        <v>6.008010680907877E-2</v>
      </c>
      <c r="AC147" s="52">
        <v>4380</v>
      </c>
      <c r="AD147" s="52">
        <v>1302</v>
      </c>
      <c r="AE147" s="52">
        <v>3883</v>
      </c>
      <c r="AF147" s="52">
        <v>3127</v>
      </c>
      <c r="AG147" s="61">
        <v>2619</v>
      </c>
      <c r="AH147" s="52">
        <f t="shared" si="266"/>
        <v>99.25220938137322</v>
      </c>
      <c r="AI147" s="52">
        <f t="shared" si="267"/>
        <v>99.541284403669721</v>
      </c>
      <c r="AJ147" s="52">
        <f t="shared" si="268"/>
        <v>99.360286591606965</v>
      </c>
      <c r="AK147" s="52">
        <f t="shared" si="269"/>
        <v>99.081115335868191</v>
      </c>
      <c r="AL147" s="52">
        <f t="shared" si="270"/>
        <v>98.792908336476799</v>
      </c>
      <c r="AM147" s="52">
        <v>1113</v>
      </c>
      <c r="AN147" s="52">
        <v>2549</v>
      </c>
      <c r="AO147" s="52">
        <v>8727</v>
      </c>
      <c r="AP147" s="52">
        <v>5412</v>
      </c>
      <c r="AQ147" s="61">
        <v>4478</v>
      </c>
      <c r="AR147" s="52">
        <f t="shared" si="271"/>
        <v>4.7972070169389252</v>
      </c>
      <c r="AS147" s="52">
        <f t="shared" si="272"/>
        <v>10.074700604719181</v>
      </c>
      <c r="AT147" s="52">
        <f t="shared" si="273"/>
        <v>34.085849314533448</v>
      </c>
      <c r="AU147" s="52">
        <f t="shared" si="274"/>
        <v>22.376581493425949</v>
      </c>
      <c r="AV147" s="52">
        <f t="shared" si="275"/>
        <v>18.395431951690426</v>
      </c>
      <c r="AW147" s="52">
        <v>65574</v>
      </c>
      <c r="AX147" s="52">
        <v>65716</v>
      </c>
      <c r="AY147" s="52">
        <v>65723</v>
      </c>
      <c r="AZ147" s="52">
        <v>64423</v>
      </c>
      <c r="BA147" s="61">
        <v>58430</v>
      </c>
      <c r="BB147" s="52">
        <v>87551</v>
      </c>
      <c r="BC147" s="52">
        <v>80982</v>
      </c>
      <c r="BD147" s="52">
        <v>78945</v>
      </c>
      <c r="BE147" s="52">
        <v>75317</v>
      </c>
      <c r="BF147" s="61">
        <v>68685</v>
      </c>
      <c r="BG147" s="52">
        <f t="shared" si="276"/>
        <v>1.3351480769817305</v>
      </c>
      <c r="BH147" s="52">
        <f t="shared" si="277"/>
        <v>1.2323026355834195</v>
      </c>
      <c r="BI147" s="52">
        <f t="shared" si="278"/>
        <v>1.2011776699176848</v>
      </c>
      <c r="BJ147" s="52">
        <f t="shared" si="279"/>
        <v>1.1691010974341463</v>
      </c>
      <c r="BK147" s="52">
        <f t="shared" si="280"/>
        <v>1.1755091562553484</v>
      </c>
      <c r="BL147" s="52">
        <v>457</v>
      </c>
      <c r="BM147" s="52">
        <v>420</v>
      </c>
      <c r="BN147" s="52">
        <v>349</v>
      </c>
      <c r="BO147" s="52">
        <v>346</v>
      </c>
      <c r="BP147" s="61">
        <v>296</v>
      </c>
      <c r="BQ147" s="52">
        <v>101</v>
      </c>
      <c r="BR147" s="52">
        <v>100</v>
      </c>
      <c r="BS147" s="52">
        <v>120</v>
      </c>
      <c r="BT147" s="52">
        <v>190</v>
      </c>
      <c r="BU147" s="61">
        <v>187</v>
      </c>
      <c r="BV147" s="52">
        <f t="shared" si="281"/>
        <v>22.100656455142232</v>
      </c>
      <c r="BW147" s="52">
        <f t="shared" si="282"/>
        <v>23.809523809523807</v>
      </c>
      <c r="BX147" s="52">
        <f t="shared" si="283"/>
        <v>34.383954154727789</v>
      </c>
      <c r="BY147" s="52">
        <f t="shared" si="284"/>
        <v>54.913294797687861</v>
      </c>
      <c r="BZ147" s="52">
        <f t="shared" si="285"/>
        <v>63.175675675675677</v>
      </c>
      <c r="CA147" s="52">
        <v>32</v>
      </c>
      <c r="CB147" s="52">
        <v>31</v>
      </c>
      <c r="CC147" s="52">
        <v>20</v>
      </c>
      <c r="CD147" s="52">
        <v>19</v>
      </c>
      <c r="CE147" s="61">
        <v>23</v>
      </c>
      <c r="CF147" s="52">
        <f t="shared" si="286"/>
        <v>7.0021881838074398</v>
      </c>
      <c r="CG147" s="52">
        <f t="shared" si="287"/>
        <v>7.3809523809523814</v>
      </c>
      <c r="CH147" s="52">
        <f t="shared" si="288"/>
        <v>5.7306590257879657</v>
      </c>
      <c r="CI147" s="52">
        <f t="shared" si="289"/>
        <v>5.4913294797687859</v>
      </c>
      <c r="CJ147" s="52">
        <f t="shared" si="290"/>
        <v>7.7702702702702702</v>
      </c>
      <c r="CK147" s="52">
        <v>4198</v>
      </c>
      <c r="CL147" s="52">
        <v>4307</v>
      </c>
      <c r="CM147" s="52">
        <v>3553</v>
      </c>
      <c r="CN147" s="52">
        <v>3678</v>
      </c>
      <c r="CO147" s="61">
        <v>5483</v>
      </c>
      <c r="CP147" s="52">
        <v>3221</v>
      </c>
      <c r="CQ147" s="52">
        <v>3231</v>
      </c>
      <c r="CR147" s="52">
        <v>3498</v>
      </c>
      <c r="CS147" s="52">
        <v>3649</v>
      </c>
      <c r="CT147" s="61">
        <v>3752</v>
      </c>
      <c r="CU147" s="52">
        <f t="shared" si="291"/>
        <v>76.727012863268214</v>
      </c>
      <c r="CV147" s="52">
        <f t="shared" si="292"/>
        <v>75.017413512885994</v>
      </c>
      <c r="CW147" s="52">
        <f t="shared" si="293"/>
        <v>98.452012383900936</v>
      </c>
      <c r="CX147" s="52">
        <f t="shared" si="294"/>
        <v>99.211528004350185</v>
      </c>
      <c r="CY147" s="52">
        <f t="shared" si="295"/>
        <v>68.429691774575957</v>
      </c>
      <c r="CZ147" s="52">
        <v>29342</v>
      </c>
      <c r="DA147" s="52">
        <v>20500</v>
      </c>
      <c r="DB147" s="52">
        <v>20409</v>
      </c>
      <c r="DC147" s="52">
        <v>22076</v>
      </c>
      <c r="DD147" s="61">
        <v>26240</v>
      </c>
      <c r="DE147" s="52">
        <v>18843</v>
      </c>
      <c r="DF147" s="52">
        <v>19955</v>
      </c>
      <c r="DG147" s="52">
        <v>20286</v>
      </c>
      <c r="DH147" s="52">
        <v>20242</v>
      </c>
      <c r="DI147" s="61">
        <v>18595</v>
      </c>
      <c r="DJ147" s="52">
        <f t="shared" si="296"/>
        <v>64.218526344489121</v>
      </c>
      <c r="DK147" s="52">
        <f t="shared" si="297"/>
        <v>97.341463414634148</v>
      </c>
      <c r="DL147" s="52">
        <f t="shared" si="298"/>
        <v>99.397324709686913</v>
      </c>
      <c r="DM147" s="52">
        <f t="shared" si="299"/>
        <v>91.692335568037691</v>
      </c>
      <c r="DN147" s="52">
        <f t="shared" si="300"/>
        <v>70.865091463414629</v>
      </c>
      <c r="DO147" s="52">
        <v>1419</v>
      </c>
      <c r="DP147" s="52">
        <v>1302</v>
      </c>
      <c r="DQ147" s="52">
        <v>1173</v>
      </c>
      <c r="DR147" s="52">
        <v>1049</v>
      </c>
      <c r="DS147" s="52">
        <v>903</v>
      </c>
      <c r="DT147" s="52">
        <v>1094</v>
      </c>
      <c r="DU147" s="52">
        <v>944</v>
      </c>
      <c r="DV147" s="52">
        <v>869</v>
      </c>
      <c r="DW147" s="52">
        <v>782</v>
      </c>
      <c r="DX147" s="52">
        <v>734</v>
      </c>
      <c r="DY147" s="52">
        <f t="shared" si="301"/>
        <v>77.096546863988721</v>
      </c>
      <c r="DZ147" s="52">
        <f t="shared" si="302"/>
        <v>72.503840245775734</v>
      </c>
      <c r="EA147" s="52">
        <f t="shared" si="303"/>
        <v>74.083546462063083</v>
      </c>
      <c r="EB147" s="52">
        <f t="shared" si="304"/>
        <v>74.547187797902765</v>
      </c>
      <c r="EC147" s="52">
        <f t="shared" si="305"/>
        <v>81.284606866002221</v>
      </c>
      <c r="ED147" s="52">
        <v>9735</v>
      </c>
      <c r="EE147" s="52">
        <v>9257</v>
      </c>
      <c r="EF147" s="52">
        <v>8842</v>
      </c>
      <c r="EG147" s="52">
        <v>7935</v>
      </c>
      <c r="EH147" s="52">
        <v>7722</v>
      </c>
      <c r="EI147" s="52">
        <v>168</v>
      </c>
      <c r="EJ147" s="52">
        <v>129</v>
      </c>
      <c r="EK147" s="52">
        <v>168</v>
      </c>
      <c r="EL147" s="52">
        <v>67</v>
      </c>
      <c r="EM147" s="52">
        <v>25</v>
      </c>
      <c r="EN147" s="52">
        <f t="shared" si="306"/>
        <v>1.7257318952234206</v>
      </c>
      <c r="EO147" s="52">
        <f t="shared" si="307"/>
        <v>1.3935400237657989</v>
      </c>
      <c r="EP147" s="52">
        <f t="shared" si="308"/>
        <v>1.9000226193168965</v>
      </c>
      <c r="EQ147" s="52">
        <f t="shared" si="309"/>
        <v>0.84436042848141157</v>
      </c>
      <c r="ER147" s="52">
        <f t="shared" si="310"/>
        <v>0.32375032375032375</v>
      </c>
      <c r="ES147" s="52">
        <v>101</v>
      </c>
      <c r="ET147" s="52">
        <v>124</v>
      </c>
      <c r="EU147" s="52">
        <v>87</v>
      </c>
      <c r="EV147" s="52">
        <v>117</v>
      </c>
      <c r="EW147" s="52">
        <v>37</v>
      </c>
      <c r="EX147" s="52">
        <v>33</v>
      </c>
      <c r="EY147" s="52">
        <v>39</v>
      </c>
      <c r="EZ147" s="52">
        <v>31</v>
      </c>
      <c r="FA147" s="52">
        <v>49</v>
      </c>
      <c r="FB147" s="52">
        <v>12</v>
      </c>
      <c r="FC147" s="52">
        <v>34</v>
      </c>
      <c r="FD147" s="52">
        <v>45</v>
      </c>
      <c r="FE147" s="52">
        <v>15</v>
      </c>
      <c r="FF147" s="52">
        <v>18</v>
      </c>
      <c r="FG147" s="52">
        <v>13</v>
      </c>
      <c r="FH147" s="52">
        <f t="shared" si="311"/>
        <v>32.673267326732677</v>
      </c>
      <c r="FI147" s="52">
        <f t="shared" si="312"/>
        <v>31.451612903225808</v>
      </c>
      <c r="FJ147" s="52">
        <f t="shared" si="313"/>
        <v>35.632183908045981</v>
      </c>
      <c r="FK147" s="52">
        <f t="shared" si="314"/>
        <v>41.880341880341881</v>
      </c>
      <c r="FL147" s="52">
        <f t="shared" si="315"/>
        <v>32.432432432432435</v>
      </c>
      <c r="FM147" s="52">
        <f t="shared" si="316"/>
        <v>33.663366336633665</v>
      </c>
      <c r="FN147" s="52">
        <f t="shared" si="317"/>
        <v>36.29032258064516</v>
      </c>
      <c r="FO147" s="52">
        <f t="shared" si="318"/>
        <v>17.241379310344829</v>
      </c>
      <c r="FP147" s="52">
        <f t="shared" si="319"/>
        <v>15.384615384615385</v>
      </c>
      <c r="FQ147" s="52">
        <f t="shared" si="320"/>
        <v>35.135135135135137</v>
      </c>
      <c r="FR147" s="52">
        <v>6</v>
      </c>
      <c r="FS147" s="52">
        <v>2</v>
      </c>
      <c r="FT147" s="52">
        <v>5</v>
      </c>
      <c r="FU147" s="52">
        <v>7</v>
      </c>
      <c r="FV147" s="52">
        <v>3</v>
      </c>
      <c r="FW147" s="52">
        <v>217</v>
      </c>
      <c r="FX147" s="52">
        <v>198</v>
      </c>
      <c r="FY147" s="52">
        <v>224</v>
      </c>
      <c r="FZ147" s="52">
        <v>142</v>
      </c>
      <c r="GA147" s="52">
        <v>86</v>
      </c>
      <c r="GB147" s="52">
        <f t="shared" si="321"/>
        <v>2.7649769585253456</v>
      </c>
      <c r="GC147" s="52">
        <f t="shared" si="322"/>
        <v>1.0101010101010102</v>
      </c>
      <c r="GD147" s="52">
        <f t="shared" si="323"/>
        <v>2.2321428571428572</v>
      </c>
      <c r="GE147" s="52">
        <f t="shared" si="324"/>
        <v>4.929577464788732</v>
      </c>
      <c r="GF147" s="52">
        <f t="shared" si="325"/>
        <v>3.4883720930232558</v>
      </c>
      <c r="GG147" s="52">
        <v>7</v>
      </c>
      <c r="GH147" s="52">
        <v>5</v>
      </c>
      <c r="GI147" s="52">
        <v>0</v>
      </c>
      <c r="GJ147" s="52">
        <v>1</v>
      </c>
      <c r="GK147" s="52">
        <v>0</v>
      </c>
      <c r="GL147" s="52">
        <v>6809</v>
      </c>
      <c r="GM147" s="52">
        <v>6955</v>
      </c>
      <c r="GN147" s="52">
        <v>6824</v>
      </c>
      <c r="GO147" s="52">
        <v>6869</v>
      </c>
      <c r="GP147" s="52">
        <v>6912</v>
      </c>
      <c r="GQ147" s="52">
        <f t="shared" si="326"/>
        <v>10.280511088265531</v>
      </c>
      <c r="GR147" s="52">
        <f t="shared" si="327"/>
        <v>7.1890726096333575</v>
      </c>
      <c r="GS147" s="52">
        <f t="shared" si="328"/>
        <v>0</v>
      </c>
      <c r="GT147" s="52">
        <f t="shared" si="329"/>
        <v>1.4558159848595138</v>
      </c>
      <c r="GU147" s="52">
        <f t="shared" si="330"/>
        <v>0</v>
      </c>
      <c r="GV147" s="52">
        <v>0</v>
      </c>
      <c r="GW147" s="52">
        <v>2</v>
      </c>
      <c r="GX147" s="52">
        <v>0</v>
      </c>
      <c r="GY147" s="52">
        <v>3</v>
      </c>
      <c r="GZ147" s="52">
        <v>0</v>
      </c>
      <c r="HA147" s="52">
        <f t="shared" si="331"/>
        <v>0</v>
      </c>
      <c r="HB147" s="52">
        <f t="shared" si="332"/>
        <v>1.0101010101010102</v>
      </c>
      <c r="HC147" s="52">
        <f t="shared" si="333"/>
        <v>0</v>
      </c>
      <c r="HD147" s="52">
        <f t="shared" si="334"/>
        <v>2.112676056338028</v>
      </c>
      <c r="HE147" s="52">
        <f t="shared" si="335"/>
        <v>0</v>
      </c>
      <c r="HF147" s="54">
        <v>282</v>
      </c>
      <c r="HG147" s="54">
        <v>312</v>
      </c>
      <c r="HH147" s="54">
        <v>269</v>
      </c>
      <c r="HI147" s="54">
        <v>308</v>
      </c>
      <c r="HJ147" s="54">
        <v>173</v>
      </c>
      <c r="HK147" s="54">
        <v>1274</v>
      </c>
      <c r="HL147" s="54">
        <v>1252</v>
      </c>
      <c r="HM147" s="54">
        <v>1259</v>
      </c>
      <c r="HN147" s="54">
        <v>1169</v>
      </c>
      <c r="HO147" s="54">
        <v>933</v>
      </c>
      <c r="HP147" s="52">
        <f t="shared" si="336"/>
        <v>22.135007849293565</v>
      </c>
      <c r="HQ147" s="52">
        <f t="shared" si="337"/>
        <v>24.920127795527154</v>
      </c>
      <c r="HR147" s="52">
        <f t="shared" si="338"/>
        <v>21.366163621922158</v>
      </c>
      <c r="HS147" s="52">
        <f t="shared" si="339"/>
        <v>26.34730538922156</v>
      </c>
      <c r="HT147" s="52">
        <f t="shared" si="340"/>
        <v>18.542336548767416</v>
      </c>
    </row>
    <row r="148" spans="1:228" ht="15.75" thickBot="1">
      <c r="A148" s="43">
        <v>261153</v>
      </c>
      <c r="B148" s="45" t="s">
        <v>105</v>
      </c>
      <c r="C148" s="47">
        <v>2610</v>
      </c>
      <c r="D148" s="63">
        <v>487.66666666666669</v>
      </c>
      <c r="E148" s="63">
        <v>495.33333333333331</v>
      </c>
      <c r="F148" s="63">
        <v>486.33333333333331</v>
      </c>
      <c r="G148" s="63">
        <v>484.33333333333331</v>
      </c>
      <c r="H148" s="63">
        <v>484</v>
      </c>
      <c r="I148" s="63">
        <v>1191</v>
      </c>
      <c r="J148" s="63">
        <v>124486</v>
      </c>
      <c r="K148" s="63">
        <v>1167</v>
      </c>
      <c r="L148" s="63">
        <v>1102</v>
      </c>
      <c r="M148" s="63">
        <v>1101</v>
      </c>
      <c r="N148" s="63">
        <v>6417</v>
      </c>
      <c r="O148" s="63">
        <v>7097</v>
      </c>
      <c r="P148" s="63">
        <v>7116</v>
      </c>
      <c r="Q148" s="63">
        <v>6739</v>
      </c>
      <c r="R148" s="63">
        <v>6731</v>
      </c>
      <c r="S148" s="64">
        <v>313</v>
      </c>
      <c r="T148" s="64">
        <v>498</v>
      </c>
      <c r="U148" s="64">
        <v>378</v>
      </c>
      <c r="V148" s="64">
        <v>506</v>
      </c>
      <c r="W148" s="64">
        <v>451</v>
      </c>
      <c r="X148" s="52">
        <f t="shared" si="261"/>
        <v>0.64183185235816809</v>
      </c>
      <c r="Y148" s="52">
        <f t="shared" si="262"/>
        <v>1.0053835800807538</v>
      </c>
      <c r="Z148" s="52">
        <f t="shared" si="263"/>
        <v>0.77724468814256342</v>
      </c>
      <c r="AA148" s="52">
        <f t="shared" si="264"/>
        <v>1.044735030970406</v>
      </c>
      <c r="AB148" s="52">
        <f t="shared" si="265"/>
        <v>0.93181818181818177</v>
      </c>
      <c r="AC148" s="52">
        <v>1187</v>
      </c>
      <c r="AD148" s="52">
        <v>119363</v>
      </c>
      <c r="AE148" s="52">
        <v>1164</v>
      </c>
      <c r="AF148" s="52">
        <v>1100</v>
      </c>
      <c r="AG148" s="61">
        <v>1100</v>
      </c>
      <c r="AH148" s="52">
        <f t="shared" si="266"/>
        <v>99.664147774979</v>
      </c>
      <c r="AI148" s="52">
        <f t="shared" si="267"/>
        <v>95.884677795093424</v>
      </c>
      <c r="AJ148" s="52">
        <f t="shared" si="268"/>
        <v>99.742930591259636</v>
      </c>
      <c r="AK148" s="52">
        <f t="shared" si="269"/>
        <v>99.818511796733205</v>
      </c>
      <c r="AL148" s="52">
        <f t="shared" si="270"/>
        <v>99.909173478655759</v>
      </c>
      <c r="AM148" s="52">
        <v>203</v>
      </c>
      <c r="AN148" s="52">
        <v>280</v>
      </c>
      <c r="AO148" s="52">
        <v>680</v>
      </c>
      <c r="AP148" s="52">
        <v>1646</v>
      </c>
      <c r="AQ148" s="98">
        <v>11791</v>
      </c>
      <c r="AR148" s="52">
        <f t="shared" si="271"/>
        <v>3.1634720274271464</v>
      </c>
      <c r="AS148" s="52">
        <f t="shared" si="272"/>
        <v>3.9453290122587013</v>
      </c>
      <c r="AT148" s="52">
        <f t="shared" si="273"/>
        <v>9.555930297920181</v>
      </c>
      <c r="AU148" s="52">
        <f t="shared" si="274"/>
        <v>24.424988870752337</v>
      </c>
      <c r="AV148" s="72">
        <f t="shared" si="275"/>
        <v>175.17456544347053</v>
      </c>
      <c r="AW148" s="52">
        <v>20425</v>
      </c>
      <c r="AX148" s="52">
        <v>21486</v>
      </c>
      <c r="AY148" s="52">
        <v>21453</v>
      </c>
      <c r="AZ148" s="52">
        <v>21593</v>
      </c>
      <c r="BA148" s="61">
        <v>22304</v>
      </c>
      <c r="BB148" s="52">
        <v>20757</v>
      </c>
      <c r="BC148" s="52">
        <v>21989</v>
      </c>
      <c r="BD148" s="52">
        <v>21479</v>
      </c>
      <c r="BE148" s="52">
        <v>22192</v>
      </c>
      <c r="BF148" s="61">
        <v>22413</v>
      </c>
      <c r="BG148" s="52">
        <f t="shared" si="276"/>
        <v>1.0162545899632802</v>
      </c>
      <c r="BH148" s="52">
        <f t="shared" si="277"/>
        <v>1.0234105929442427</v>
      </c>
      <c r="BI148" s="52">
        <f t="shared" si="278"/>
        <v>1.0012119517083857</v>
      </c>
      <c r="BJ148" s="52">
        <f t="shared" si="279"/>
        <v>1.0277404714490808</v>
      </c>
      <c r="BK148" s="52">
        <f t="shared" si="280"/>
        <v>1.0048870157819225</v>
      </c>
      <c r="BL148" s="52">
        <v>100</v>
      </c>
      <c r="BM148" s="52">
        <v>102</v>
      </c>
      <c r="BN148" s="52">
        <v>89</v>
      </c>
      <c r="BO148" s="52">
        <v>111</v>
      </c>
      <c r="BP148" s="61">
        <v>99</v>
      </c>
      <c r="BQ148" s="52">
        <v>47</v>
      </c>
      <c r="BR148" s="52">
        <v>42</v>
      </c>
      <c r="BS148" s="52">
        <v>37</v>
      </c>
      <c r="BT148" s="52">
        <v>81</v>
      </c>
      <c r="BU148" s="61">
        <v>66</v>
      </c>
      <c r="BV148" s="52">
        <f t="shared" si="281"/>
        <v>47</v>
      </c>
      <c r="BW148" s="52">
        <f t="shared" si="282"/>
        <v>41.17647058823529</v>
      </c>
      <c r="BX148" s="52">
        <f t="shared" si="283"/>
        <v>41.573033707865171</v>
      </c>
      <c r="BY148" s="52">
        <f t="shared" si="284"/>
        <v>72.972972972972968</v>
      </c>
      <c r="BZ148" s="52">
        <f t="shared" si="285"/>
        <v>66.666666666666657</v>
      </c>
      <c r="CA148" s="52">
        <v>3</v>
      </c>
      <c r="CB148" s="52">
        <v>3</v>
      </c>
      <c r="CC148" s="52">
        <v>5</v>
      </c>
      <c r="CD148" s="52">
        <v>7</v>
      </c>
      <c r="CE148" s="61">
        <v>7</v>
      </c>
      <c r="CF148" s="52">
        <f t="shared" si="286"/>
        <v>3</v>
      </c>
      <c r="CG148" s="52">
        <f t="shared" si="287"/>
        <v>2.9411764705882351</v>
      </c>
      <c r="CH148" s="52">
        <f t="shared" si="288"/>
        <v>5.6179775280898872</v>
      </c>
      <c r="CI148" s="52">
        <f t="shared" si="289"/>
        <v>6.3063063063063058</v>
      </c>
      <c r="CJ148" s="52">
        <f t="shared" si="290"/>
        <v>7.0707070707070701</v>
      </c>
      <c r="CK148" s="52">
        <v>884</v>
      </c>
      <c r="CL148" s="52">
        <v>986</v>
      </c>
      <c r="CM148" s="52">
        <v>1019</v>
      </c>
      <c r="CN148" s="52">
        <v>1191</v>
      </c>
      <c r="CO148" s="61">
        <v>1271</v>
      </c>
      <c r="CP148" s="52">
        <v>875</v>
      </c>
      <c r="CQ148" s="52">
        <v>977</v>
      </c>
      <c r="CR148" s="52">
        <v>1019</v>
      </c>
      <c r="CS148" s="52">
        <v>1190</v>
      </c>
      <c r="CT148" s="61">
        <v>1271</v>
      </c>
      <c r="CU148" s="52">
        <f t="shared" si="291"/>
        <v>98.981900452488688</v>
      </c>
      <c r="CV148" s="52">
        <f t="shared" si="292"/>
        <v>99.087221095334684</v>
      </c>
      <c r="CW148" s="52">
        <f t="shared" si="293"/>
        <v>100</v>
      </c>
      <c r="CX148" s="52">
        <f t="shared" si="294"/>
        <v>99.916036943744757</v>
      </c>
      <c r="CY148" s="52">
        <f t="shared" si="295"/>
        <v>100</v>
      </c>
      <c r="CZ148" s="52">
        <v>6486</v>
      </c>
      <c r="DA148" s="52">
        <v>6672</v>
      </c>
      <c r="DB148" s="52">
        <v>6417</v>
      </c>
      <c r="DC148" s="52">
        <v>6803</v>
      </c>
      <c r="DD148" s="61">
        <v>7197</v>
      </c>
      <c r="DE148" s="52">
        <v>6431</v>
      </c>
      <c r="DF148" s="52">
        <v>6639</v>
      </c>
      <c r="DG148" s="52">
        <v>6376</v>
      </c>
      <c r="DH148" s="52">
        <v>6792</v>
      </c>
      <c r="DI148" s="61">
        <v>7197</v>
      </c>
      <c r="DJ148" s="52">
        <f t="shared" si="296"/>
        <v>99.15201973481345</v>
      </c>
      <c r="DK148" s="52">
        <f t="shared" si="297"/>
        <v>99.50539568345323</v>
      </c>
      <c r="DL148" s="52">
        <f t="shared" si="298"/>
        <v>99.361072152096</v>
      </c>
      <c r="DM148" s="52">
        <f t="shared" si="299"/>
        <v>99.838306629428203</v>
      </c>
      <c r="DN148" s="52">
        <f t="shared" si="300"/>
        <v>100</v>
      </c>
      <c r="DO148" s="52">
        <v>381</v>
      </c>
      <c r="DP148" s="52">
        <v>392</v>
      </c>
      <c r="DQ148" s="52">
        <v>323</v>
      </c>
      <c r="DR148" s="52">
        <v>389</v>
      </c>
      <c r="DS148" s="52">
        <v>334</v>
      </c>
      <c r="DT148" s="52">
        <v>333</v>
      </c>
      <c r="DU148" s="52">
        <v>327</v>
      </c>
      <c r="DV148" s="52">
        <v>251</v>
      </c>
      <c r="DW148" s="52">
        <v>325</v>
      </c>
      <c r="DX148" s="52">
        <v>248</v>
      </c>
      <c r="DY148" s="52">
        <f t="shared" si="301"/>
        <v>87.4015748031496</v>
      </c>
      <c r="DZ148" s="52">
        <f t="shared" si="302"/>
        <v>83.418367346938766</v>
      </c>
      <c r="EA148" s="52">
        <f t="shared" si="303"/>
        <v>77.708978328173373</v>
      </c>
      <c r="EB148" s="52">
        <f t="shared" si="304"/>
        <v>83.547557840616975</v>
      </c>
      <c r="EC148" s="52">
        <f t="shared" si="305"/>
        <v>74.251497005988014</v>
      </c>
      <c r="ED148" s="52">
        <v>2464</v>
      </c>
      <c r="EE148" s="52">
        <v>2659</v>
      </c>
      <c r="EF148" s="52">
        <v>2469</v>
      </c>
      <c r="EG148" s="52">
        <v>2222</v>
      </c>
      <c r="EH148" s="52">
        <v>2150</v>
      </c>
      <c r="EI148" s="52">
        <v>74</v>
      </c>
      <c r="EJ148" s="52">
        <v>60</v>
      </c>
      <c r="EK148" s="52">
        <v>64</v>
      </c>
      <c r="EL148" s="52">
        <v>50</v>
      </c>
      <c r="EM148" s="52">
        <v>33</v>
      </c>
      <c r="EN148" s="52">
        <f t="shared" si="306"/>
        <v>3.0032467532467533</v>
      </c>
      <c r="EO148" s="52">
        <f t="shared" si="307"/>
        <v>2.2564874012786764</v>
      </c>
      <c r="EP148" s="52">
        <f t="shared" si="308"/>
        <v>2.5921425678412313</v>
      </c>
      <c r="EQ148" s="52">
        <f t="shared" si="309"/>
        <v>2.2502250225022502</v>
      </c>
      <c r="ER148" s="52">
        <f t="shared" si="310"/>
        <v>1.5348837209302326</v>
      </c>
      <c r="ES148" s="52">
        <v>0</v>
      </c>
      <c r="ET148" s="52">
        <v>0</v>
      </c>
      <c r="EU148" s="52">
        <v>0</v>
      </c>
      <c r="EV148" s="52">
        <v>0</v>
      </c>
      <c r="EW148" s="52">
        <v>0</v>
      </c>
      <c r="EX148" s="52">
        <v>0</v>
      </c>
      <c r="EY148" s="52">
        <v>0</v>
      </c>
      <c r="EZ148" s="52">
        <v>0</v>
      </c>
      <c r="FA148" s="52">
        <v>0</v>
      </c>
      <c r="FB148" s="52">
        <v>0</v>
      </c>
      <c r="FC148" s="52">
        <v>0</v>
      </c>
      <c r="FD148" s="52">
        <v>0</v>
      </c>
      <c r="FE148" s="52">
        <v>0</v>
      </c>
      <c r="FF148" s="52">
        <v>0</v>
      </c>
      <c r="FG148" s="52">
        <v>0</v>
      </c>
      <c r="FH148" s="52">
        <f t="shared" si="311"/>
        <v>0</v>
      </c>
      <c r="FI148" s="52">
        <f t="shared" si="312"/>
        <v>0</v>
      </c>
      <c r="FJ148" s="52">
        <f t="shared" si="313"/>
        <v>0</v>
      </c>
      <c r="FK148" s="52">
        <f t="shared" si="314"/>
        <v>0</v>
      </c>
      <c r="FL148" s="52">
        <f t="shared" si="315"/>
        <v>0</v>
      </c>
      <c r="FM148" s="52">
        <f t="shared" si="316"/>
        <v>0</v>
      </c>
      <c r="FN148" s="52">
        <f t="shared" si="317"/>
        <v>0</v>
      </c>
      <c r="FO148" s="52">
        <f t="shared" si="318"/>
        <v>0</v>
      </c>
      <c r="FP148" s="52">
        <f t="shared" si="319"/>
        <v>0</v>
      </c>
      <c r="FQ148" s="52">
        <f t="shared" si="320"/>
        <v>0</v>
      </c>
      <c r="FR148" s="52">
        <v>0</v>
      </c>
      <c r="FS148" s="52">
        <v>0</v>
      </c>
      <c r="FT148" s="52">
        <v>0</v>
      </c>
      <c r="FU148" s="52">
        <v>0</v>
      </c>
      <c r="FV148" s="52">
        <v>0</v>
      </c>
      <c r="FW148" s="52">
        <v>0</v>
      </c>
      <c r="FX148" s="52">
        <v>0</v>
      </c>
      <c r="FY148" s="52">
        <v>0</v>
      </c>
      <c r="FZ148" s="52">
        <v>0</v>
      </c>
      <c r="GA148" s="52">
        <v>0</v>
      </c>
      <c r="GB148" s="52">
        <f t="shared" si="321"/>
        <v>0</v>
      </c>
      <c r="GC148" s="52">
        <f t="shared" si="322"/>
        <v>0</v>
      </c>
      <c r="GD148" s="52">
        <f t="shared" si="323"/>
        <v>0</v>
      </c>
      <c r="GE148" s="52">
        <f t="shared" si="324"/>
        <v>0</v>
      </c>
      <c r="GF148" s="52">
        <f t="shared" si="325"/>
        <v>0</v>
      </c>
      <c r="GG148" s="52">
        <v>0</v>
      </c>
      <c r="GH148" s="52">
        <v>0</v>
      </c>
      <c r="GI148" s="52">
        <v>0</v>
      </c>
      <c r="GJ148" s="52">
        <v>0</v>
      </c>
      <c r="GK148" s="52">
        <v>0</v>
      </c>
      <c r="GL148" s="52">
        <v>2011</v>
      </c>
      <c r="GM148" s="52">
        <v>2048</v>
      </c>
      <c r="GN148" s="52">
        <v>2077</v>
      </c>
      <c r="GO148" s="52">
        <v>2073</v>
      </c>
      <c r="GP148" s="52">
        <v>2070</v>
      </c>
      <c r="GQ148" s="52">
        <f t="shared" si="326"/>
        <v>0</v>
      </c>
      <c r="GR148" s="52">
        <f t="shared" si="327"/>
        <v>0</v>
      </c>
      <c r="GS148" s="52">
        <f t="shared" si="328"/>
        <v>0</v>
      </c>
      <c r="GT148" s="52">
        <f t="shared" si="329"/>
        <v>0</v>
      </c>
      <c r="GU148" s="52">
        <f t="shared" si="330"/>
        <v>0</v>
      </c>
      <c r="GV148" s="52">
        <v>0</v>
      </c>
      <c r="GW148" s="52">
        <v>0</v>
      </c>
      <c r="GX148" s="52">
        <v>0</v>
      </c>
      <c r="GY148" s="52">
        <v>0</v>
      </c>
      <c r="GZ148" s="52">
        <v>0</v>
      </c>
      <c r="HA148" s="52">
        <f t="shared" si="331"/>
        <v>0</v>
      </c>
      <c r="HB148" s="52">
        <f t="shared" si="332"/>
        <v>0</v>
      </c>
      <c r="HC148" s="52">
        <f t="shared" si="333"/>
        <v>0</v>
      </c>
      <c r="HD148" s="52">
        <f t="shared" si="334"/>
        <v>0</v>
      </c>
      <c r="HE148" s="52">
        <f t="shared" si="335"/>
        <v>0</v>
      </c>
      <c r="HF148" s="54">
        <v>88</v>
      </c>
      <c r="HG148" s="54">
        <v>73</v>
      </c>
      <c r="HH148" s="54">
        <v>108</v>
      </c>
      <c r="HI148" s="54">
        <v>91</v>
      </c>
      <c r="HJ148" s="54">
        <v>91</v>
      </c>
      <c r="HK148" s="54">
        <v>342</v>
      </c>
      <c r="HL148" s="54">
        <v>286</v>
      </c>
      <c r="HM148" s="54">
        <v>421</v>
      </c>
      <c r="HN148" s="54">
        <v>411</v>
      </c>
      <c r="HO148" s="54">
        <v>397</v>
      </c>
      <c r="HP148" s="52">
        <f t="shared" si="336"/>
        <v>25.730994152046783</v>
      </c>
      <c r="HQ148" s="52">
        <f t="shared" si="337"/>
        <v>25.524475524475527</v>
      </c>
      <c r="HR148" s="52">
        <f t="shared" si="338"/>
        <v>25.653206650831358</v>
      </c>
      <c r="HS148" s="52">
        <f t="shared" si="339"/>
        <v>22.141119221411191</v>
      </c>
      <c r="HT148" s="52">
        <f t="shared" si="340"/>
        <v>22.921914357682617</v>
      </c>
    </row>
    <row r="149" spans="1:228" ht="15.75" thickBot="1">
      <c r="A149" s="43">
        <v>261160</v>
      </c>
      <c r="B149" s="43" t="s">
        <v>12</v>
      </c>
      <c r="C149" s="47">
        <v>2601</v>
      </c>
      <c r="D149" s="63">
        <v>147532.66666666666</v>
      </c>
      <c r="E149" s="63">
        <v>150381.66666666666</v>
      </c>
      <c r="F149" s="63">
        <v>150901</v>
      </c>
      <c r="G149" s="63">
        <v>151765.33333333334</v>
      </c>
      <c r="H149" s="63">
        <v>152602.33333333334</v>
      </c>
      <c r="I149" s="63">
        <v>137023</v>
      </c>
      <c r="J149" s="63">
        <v>3227</v>
      </c>
      <c r="K149" s="63">
        <v>89477</v>
      </c>
      <c r="L149" s="63">
        <v>122094</v>
      </c>
      <c r="M149" s="63">
        <v>119023</v>
      </c>
      <c r="N149" s="63">
        <v>1515052</v>
      </c>
      <c r="O149" s="63">
        <v>1549980</v>
      </c>
      <c r="P149" s="63">
        <v>1561659</v>
      </c>
      <c r="Q149" s="63">
        <v>1537704</v>
      </c>
      <c r="R149" s="63">
        <v>1546516</v>
      </c>
      <c r="S149" s="64">
        <v>139614</v>
      </c>
      <c r="T149" s="64">
        <v>133790</v>
      </c>
      <c r="U149" s="64">
        <v>129017</v>
      </c>
      <c r="V149" s="64">
        <v>116773</v>
      </c>
      <c r="W149" s="64">
        <v>104052</v>
      </c>
      <c r="X149" s="52">
        <f t="shared" si="261"/>
        <v>0.9463260114144213</v>
      </c>
      <c r="Y149" s="52">
        <f t="shared" si="262"/>
        <v>0.8896696184153654</v>
      </c>
      <c r="Z149" s="52">
        <f t="shared" si="263"/>
        <v>0.85497776688027249</v>
      </c>
      <c r="AA149" s="52">
        <f t="shared" si="264"/>
        <v>0.76943131501265105</v>
      </c>
      <c r="AB149" s="52">
        <f t="shared" si="265"/>
        <v>0.68185064885421143</v>
      </c>
      <c r="AC149" s="52">
        <v>133930</v>
      </c>
      <c r="AD149" s="52">
        <v>3183</v>
      </c>
      <c r="AE149" s="52">
        <v>86245</v>
      </c>
      <c r="AF149" s="52">
        <v>117828</v>
      </c>
      <c r="AG149" s="61">
        <v>115542</v>
      </c>
      <c r="AH149" s="52">
        <f t="shared" si="266"/>
        <v>97.742714726724714</v>
      </c>
      <c r="AI149" s="52">
        <f t="shared" si="267"/>
        <v>98.636504493337469</v>
      </c>
      <c r="AJ149" s="52">
        <f t="shared" si="268"/>
        <v>96.387898566111957</v>
      </c>
      <c r="AK149" s="52">
        <f t="shared" si="269"/>
        <v>96.505970809376379</v>
      </c>
      <c r="AL149" s="52">
        <f t="shared" si="270"/>
        <v>97.075355183451933</v>
      </c>
      <c r="AM149" s="52">
        <v>153605</v>
      </c>
      <c r="AN149" s="52">
        <v>148656</v>
      </c>
      <c r="AO149" s="52">
        <v>139039</v>
      </c>
      <c r="AP149" s="52">
        <v>127455</v>
      </c>
      <c r="AQ149" s="61">
        <v>114785</v>
      </c>
      <c r="AR149" s="52">
        <f t="shared" si="271"/>
        <v>10.138595902978906</v>
      </c>
      <c r="AS149" s="52">
        <f t="shared" si="272"/>
        <v>9.5908334301087752</v>
      </c>
      <c r="AT149" s="52">
        <f t="shared" si="273"/>
        <v>8.903288105790061</v>
      </c>
      <c r="AU149" s="52">
        <f t="shared" si="274"/>
        <v>8.2886563343790485</v>
      </c>
      <c r="AV149" s="52">
        <f t="shared" si="275"/>
        <v>7.4221669869564879</v>
      </c>
      <c r="AW149" s="52">
        <v>3000893</v>
      </c>
      <c r="AX149" s="52">
        <v>2822589</v>
      </c>
      <c r="AY149" s="52">
        <v>2278359</v>
      </c>
      <c r="AZ149" s="52">
        <v>3095419</v>
      </c>
      <c r="BA149" s="61">
        <v>3189889</v>
      </c>
      <c r="BB149" s="52">
        <v>2335785</v>
      </c>
      <c r="BC149" s="52">
        <v>2115742</v>
      </c>
      <c r="BD149" s="52">
        <v>1666481</v>
      </c>
      <c r="BE149" s="52">
        <v>2239591</v>
      </c>
      <c r="BF149" s="61">
        <v>2207601</v>
      </c>
      <c r="BG149" s="52">
        <f t="shared" si="276"/>
        <v>0.77836330718889346</v>
      </c>
      <c r="BH149" s="52">
        <f t="shared" si="277"/>
        <v>0.74957494697244265</v>
      </c>
      <c r="BI149" s="52">
        <f t="shared" si="278"/>
        <v>0.73143916301162371</v>
      </c>
      <c r="BJ149" s="52">
        <f t="shared" si="279"/>
        <v>0.72351788239330439</v>
      </c>
      <c r="BK149" s="52">
        <f t="shared" si="280"/>
        <v>0.69206201218913888</v>
      </c>
      <c r="BL149" s="52">
        <v>22268</v>
      </c>
      <c r="BM149" s="52">
        <v>22536</v>
      </c>
      <c r="BN149" s="52">
        <v>21789</v>
      </c>
      <c r="BO149" s="52">
        <v>22253</v>
      </c>
      <c r="BP149" s="61">
        <v>22641</v>
      </c>
      <c r="BQ149" s="52">
        <v>12028</v>
      </c>
      <c r="BR149" s="52">
        <v>12759</v>
      </c>
      <c r="BS149" s="52">
        <v>12689</v>
      </c>
      <c r="BT149" s="52">
        <v>12194</v>
      </c>
      <c r="BU149" s="61">
        <v>13027</v>
      </c>
      <c r="BV149" s="52">
        <f t="shared" si="281"/>
        <v>54.014729656906766</v>
      </c>
      <c r="BW149" s="52">
        <f t="shared" si="282"/>
        <v>56.616080937167204</v>
      </c>
      <c r="BX149" s="52">
        <f t="shared" si="283"/>
        <v>58.235807058607556</v>
      </c>
      <c r="BY149" s="52">
        <f t="shared" si="284"/>
        <v>54.797106008178673</v>
      </c>
      <c r="BZ149" s="52">
        <f t="shared" si="285"/>
        <v>57.537211253919885</v>
      </c>
      <c r="CA149" s="52">
        <v>1995</v>
      </c>
      <c r="CB149" s="52">
        <v>1998</v>
      </c>
      <c r="CC149" s="52">
        <v>1952</v>
      </c>
      <c r="CD149" s="52">
        <v>2035</v>
      </c>
      <c r="CE149" s="61">
        <v>1974</v>
      </c>
      <c r="CF149" s="52">
        <f t="shared" si="286"/>
        <v>8.9590443686006829</v>
      </c>
      <c r="CG149" s="52">
        <f t="shared" si="287"/>
        <v>8.8658146964856233</v>
      </c>
      <c r="CH149" s="52">
        <f t="shared" si="288"/>
        <v>8.9586488595162699</v>
      </c>
      <c r="CI149" s="52">
        <f t="shared" si="289"/>
        <v>9.1448344043499752</v>
      </c>
      <c r="CJ149" s="52">
        <f t="shared" si="290"/>
        <v>8.71869617066384</v>
      </c>
      <c r="CK149" s="52">
        <v>246715</v>
      </c>
      <c r="CL149" s="52">
        <v>241682</v>
      </c>
      <c r="CM149" s="52">
        <v>200075</v>
      </c>
      <c r="CN149" s="52">
        <v>294543</v>
      </c>
      <c r="CO149" s="61">
        <v>328567</v>
      </c>
      <c r="CP149" s="52">
        <v>217283</v>
      </c>
      <c r="CQ149" s="52">
        <v>208491</v>
      </c>
      <c r="CR149" s="52">
        <v>170957</v>
      </c>
      <c r="CS149" s="52">
        <v>249938</v>
      </c>
      <c r="CT149" s="61">
        <v>265030</v>
      </c>
      <c r="CU149" s="52">
        <f t="shared" si="291"/>
        <v>88.070445655918775</v>
      </c>
      <c r="CV149" s="52">
        <f t="shared" si="292"/>
        <v>86.266664459910132</v>
      </c>
      <c r="CW149" s="52">
        <f t="shared" si="293"/>
        <v>85.446457578408101</v>
      </c>
      <c r="CX149" s="52">
        <f t="shared" si="294"/>
        <v>84.856200962168515</v>
      </c>
      <c r="CY149" s="52">
        <f t="shared" si="295"/>
        <v>80.66239153658158</v>
      </c>
      <c r="CZ149" s="52">
        <v>973510</v>
      </c>
      <c r="DA149" s="52">
        <v>938715</v>
      </c>
      <c r="DB149" s="52">
        <v>727573</v>
      </c>
      <c r="DC149" s="52">
        <v>1046027</v>
      </c>
      <c r="DD149" s="61">
        <v>1106667</v>
      </c>
      <c r="DE149" s="52">
        <v>820310</v>
      </c>
      <c r="DF149" s="52">
        <v>774246</v>
      </c>
      <c r="DG149" s="52">
        <v>608343</v>
      </c>
      <c r="DH149" s="52">
        <v>848143</v>
      </c>
      <c r="DI149" s="61">
        <v>875637</v>
      </c>
      <c r="DJ149" s="52">
        <f t="shared" si="296"/>
        <v>84.263130322236037</v>
      </c>
      <c r="DK149" s="52">
        <f t="shared" si="297"/>
        <v>82.479346766590496</v>
      </c>
      <c r="DL149" s="52">
        <f t="shared" si="298"/>
        <v>83.612640930875671</v>
      </c>
      <c r="DM149" s="52">
        <f t="shared" si="299"/>
        <v>81.082323878829129</v>
      </c>
      <c r="DN149" s="52">
        <f t="shared" si="300"/>
        <v>79.123801468734499</v>
      </c>
      <c r="DO149" s="52">
        <v>42959</v>
      </c>
      <c r="DP149" s="52">
        <v>39277</v>
      </c>
      <c r="DQ149" s="52">
        <v>26549</v>
      </c>
      <c r="DR149" s="52">
        <v>37631</v>
      </c>
      <c r="DS149" s="52">
        <v>37116</v>
      </c>
      <c r="DT149" s="52">
        <v>29010</v>
      </c>
      <c r="DU149" s="52">
        <v>26513</v>
      </c>
      <c r="DV149" s="52">
        <v>17849</v>
      </c>
      <c r="DW149" s="52">
        <v>25299</v>
      </c>
      <c r="DX149" s="52">
        <v>25177</v>
      </c>
      <c r="DY149" s="52">
        <f t="shared" si="301"/>
        <v>67.529504876742948</v>
      </c>
      <c r="DZ149" s="52">
        <f t="shared" si="302"/>
        <v>67.502609669781293</v>
      </c>
      <c r="EA149" s="52">
        <f t="shared" si="303"/>
        <v>67.230404158348705</v>
      </c>
      <c r="EB149" s="52">
        <f t="shared" si="304"/>
        <v>67.229146182668543</v>
      </c>
      <c r="EC149" s="52">
        <f t="shared" si="305"/>
        <v>67.833279448216402</v>
      </c>
      <c r="ED149" s="52">
        <v>282264</v>
      </c>
      <c r="EE149" s="52">
        <v>252513</v>
      </c>
      <c r="EF149" s="52">
        <v>182106</v>
      </c>
      <c r="EG149" s="52">
        <v>251076</v>
      </c>
      <c r="EH149" s="52">
        <v>238380</v>
      </c>
      <c r="EI149" s="52">
        <v>3441</v>
      </c>
      <c r="EJ149" s="52">
        <v>2967</v>
      </c>
      <c r="EK149" s="52">
        <v>1969</v>
      </c>
      <c r="EL149" s="52">
        <v>2032</v>
      </c>
      <c r="EM149" s="52">
        <v>1588</v>
      </c>
      <c r="EN149" s="52">
        <f t="shared" si="306"/>
        <v>1.2190715075248704</v>
      </c>
      <c r="EO149" s="52">
        <f t="shared" si="307"/>
        <v>1.1749890104667879</v>
      </c>
      <c r="EP149" s="52">
        <f t="shared" si="308"/>
        <v>1.0812383996134121</v>
      </c>
      <c r="EQ149" s="52">
        <f t="shared" si="309"/>
        <v>0.80931670091924346</v>
      </c>
      <c r="ER149" s="52">
        <f t="shared" si="310"/>
        <v>0.66616326873059817</v>
      </c>
      <c r="ES149" s="52">
        <v>31818</v>
      </c>
      <c r="ET149" s="52">
        <v>32680</v>
      </c>
      <c r="EU149" s="52">
        <v>31166</v>
      </c>
      <c r="EV149" s="52">
        <v>31336</v>
      </c>
      <c r="EW149" s="52">
        <v>32395</v>
      </c>
      <c r="EX149" s="52">
        <v>1074</v>
      </c>
      <c r="EY149" s="52">
        <v>1174</v>
      </c>
      <c r="EZ149" s="52">
        <v>1003</v>
      </c>
      <c r="FA149" s="52">
        <v>692</v>
      </c>
      <c r="FB149" s="52">
        <v>760</v>
      </c>
      <c r="FC149" s="52">
        <v>4756</v>
      </c>
      <c r="FD149" s="52">
        <v>5030</v>
      </c>
      <c r="FE149" s="52">
        <v>3968</v>
      </c>
      <c r="FF149" s="52">
        <v>4594</v>
      </c>
      <c r="FG149" s="52">
        <v>4399</v>
      </c>
      <c r="FH149" s="52">
        <f t="shared" si="311"/>
        <v>3.3754478597020556</v>
      </c>
      <c r="FI149" s="52">
        <f t="shared" si="312"/>
        <v>3.5924112607099143</v>
      </c>
      <c r="FJ149" s="52">
        <f t="shared" si="313"/>
        <v>3.2182506577680807</v>
      </c>
      <c r="FK149" s="52">
        <f t="shared" si="314"/>
        <v>2.2083226959407711</v>
      </c>
      <c r="FL149" s="52">
        <f t="shared" si="315"/>
        <v>2.3460410557184752</v>
      </c>
      <c r="FM149" s="52">
        <f t="shared" si="316"/>
        <v>14.947513985794206</v>
      </c>
      <c r="FN149" s="52">
        <f t="shared" si="317"/>
        <v>15.391676866585065</v>
      </c>
      <c r="FO149" s="52">
        <f t="shared" si="318"/>
        <v>12.731823140601939</v>
      </c>
      <c r="FP149" s="52">
        <f t="shared" si="319"/>
        <v>14.660454429410263</v>
      </c>
      <c r="FQ149" s="52">
        <f t="shared" si="320"/>
        <v>13.579256058033648</v>
      </c>
      <c r="FR149" s="52">
        <v>659</v>
      </c>
      <c r="FS149" s="52">
        <v>660</v>
      </c>
      <c r="FT149" s="52">
        <v>636</v>
      </c>
      <c r="FU149" s="52">
        <v>683</v>
      </c>
      <c r="FV149" s="52">
        <v>535</v>
      </c>
      <c r="FW149" s="52">
        <v>73350</v>
      </c>
      <c r="FX149" s="52">
        <v>78286</v>
      </c>
      <c r="FY149" s="52">
        <v>81079</v>
      </c>
      <c r="FZ149" s="52">
        <v>85965</v>
      </c>
      <c r="GA149" s="52">
        <v>87875</v>
      </c>
      <c r="GB149" s="52">
        <f t="shared" si="321"/>
        <v>0.89843217450579405</v>
      </c>
      <c r="GC149" s="52">
        <f t="shared" si="322"/>
        <v>0.84306261655979364</v>
      </c>
      <c r="GD149" s="52">
        <f t="shared" si="323"/>
        <v>0.78442013345009187</v>
      </c>
      <c r="GE149" s="52">
        <f t="shared" si="324"/>
        <v>0.79450939335776183</v>
      </c>
      <c r="GF149" s="52">
        <f t="shared" si="325"/>
        <v>0.60881934566145102</v>
      </c>
      <c r="GG149" s="52">
        <v>1341</v>
      </c>
      <c r="GH149" s="52">
        <v>1593</v>
      </c>
      <c r="GI149" s="52">
        <v>1857</v>
      </c>
      <c r="GJ149" s="52">
        <v>1790</v>
      </c>
      <c r="GK149" s="52">
        <v>1959</v>
      </c>
      <c r="GL149" s="52">
        <v>515083</v>
      </c>
      <c r="GM149" s="52">
        <v>527024</v>
      </c>
      <c r="GN149" s="52">
        <v>559175</v>
      </c>
      <c r="GO149" s="52">
        <v>562379</v>
      </c>
      <c r="GP149" s="52">
        <v>565479</v>
      </c>
      <c r="GQ149" s="52">
        <f t="shared" si="326"/>
        <v>26.034639077585553</v>
      </c>
      <c r="GR149" s="52">
        <f t="shared" si="327"/>
        <v>30.226327453778197</v>
      </c>
      <c r="GS149" s="52">
        <f t="shared" si="328"/>
        <v>33.209639200608038</v>
      </c>
      <c r="GT149" s="52">
        <f t="shared" si="329"/>
        <v>31.829069008622298</v>
      </c>
      <c r="GU149" s="52">
        <f t="shared" si="330"/>
        <v>34.643196299066808</v>
      </c>
      <c r="GV149" s="52">
        <v>77</v>
      </c>
      <c r="GW149" s="52">
        <v>102</v>
      </c>
      <c r="GX149" s="52">
        <v>57</v>
      </c>
      <c r="GY149" s="52">
        <v>125</v>
      </c>
      <c r="GZ149" s="52">
        <v>376</v>
      </c>
      <c r="HA149" s="52">
        <f t="shared" si="331"/>
        <v>0.10497614178595774</v>
      </c>
      <c r="HB149" s="52">
        <f t="shared" si="332"/>
        <v>0.13029149528651357</v>
      </c>
      <c r="HC149" s="52">
        <f t="shared" si="333"/>
        <v>7.0301804412979937E-2</v>
      </c>
      <c r="HD149" s="52">
        <f t="shared" si="334"/>
        <v>0.14540801488978072</v>
      </c>
      <c r="HE149" s="52">
        <f t="shared" si="335"/>
        <v>0.42788051209103845</v>
      </c>
      <c r="HF149" s="54">
        <v>15297</v>
      </c>
      <c r="HG149" s="54">
        <v>15290</v>
      </c>
      <c r="HH149" s="54">
        <v>14582</v>
      </c>
      <c r="HI149" s="54">
        <v>14154</v>
      </c>
      <c r="HJ149" s="54">
        <v>13844</v>
      </c>
      <c r="HK149" s="54">
        <v>98385</v>
      </c>
      <c r="HL149" s="54">
        <v>99684</v>
      </c>
      <c r="HM149" s="54">
        <v>100359</v>
      </c>
      <c r="HN149" s="54">
        <v>100607</v>
      </c>
      <c r="HO149" s="54">
        <v>97484</v>
      </c>
      <c r="HP149" s="52">
        <f t="shared" si="336"/>
        <v>15.548101844793413</v>
      </c>
      <c r="HQ149" s="52">
        <f t="shared" si="337"/>
        <v>15.338469563821677</v>
      </c>
      <c r="HR149" s="52">
        <f t="shared" si="338"/>
        <v>14.529837882003607</v>
      </c>
      <c r="HS149" s="52">
        <f t="shared" si="339"/>
        <v>14.068603576291908</v>
      </c>
      <c r="HT149" s="52">
        <f t="shared" si="340"/>
        <v>14.201304829510484</v>
      </c>
    </row>
    <row r="150" spans="1:228" ht="15.75" thickBot="1">
      <c r="A150" s="43">
        <v>261170</v>
      </c>
      <c r="B150" s="43" t="s">
        <v>54</v>
      </c>
      <c r="C150" s="47">
        <v>2604</v>
      </c>
      <c r="D150" s="63">
        <v>1449</v>
      </c>
      <c r="E150" s="63">
        <v>1475</v>
      </c>
      <c r="F150" s="63">
        <v>1538.3333333333333</v>
      </c>
      <c r="G150" s="63">
        <v>1547.6666666666667</v>
      </c>
      <c r="H150" s="63">
        <v>1557</v>
      </c>
      <c r="I150" s="63">
        <v>2699</v>
      </c>
      <c r="J150" s="63">
        <v>5435</v>
      </c>
      <c r="K150" s="63">
        <v>3388</v>
      </c>
      <c r="L150" s="63">
        <v>2746</v>
      </c>
      <c r="M150" s="63">
        <v>2660</v>
      </c>
      <c r="N150" s="63">
        <v>18291</v>
      </c>
      <c r="O150" s="63">
        <v>18871</v>
      </c>
      <c r="P150" s="63">
        <v>18930</v>
      </c>
      <c r="Q150" s="63">
        <v>19162</v>
      </c>
      <c r="R150" s="63">
        <v>19277</v>
      </c>
      <c r="S150" s="64">
        <v>1436</v>
      </c>
      <c r="T150" s="64">
        <v>1478</v>
      </c>
      <c r="U150" s="64">
        <v>1385</v>
      </c>
      <c r="V150" s="64">
        <v>1867</v>
      </c>
      <c r="W150" s="64">
        <v>1676</v>
      </c>
      <c r="X150" s="52">
        <f t="shared" si="261"/>
        <v>0.99102829537612147</v>
      </c>
      <c r="Y150" s="52">
        <f t="shared" si="262"/>
        <v>1.0020338983050847</v>
      </c>
      <c r="Z150" s="52">
        <f t="shared" si="263"/>
        <v>0.90032502708559048</v>
      </c>
      <c r="AA150" s="52">
        <f t="shared" si="264"/>
        <v>1.2063321128580657</v>
      </c>
      <c r="AB150" s="52">
        <f t="shared" si="265"/>
        <v>1.0764290301862556</v>
      </c>
      <c r="AC150" s="52">
        <v>2665</v>
      </c>
      <c r="AD150" s="52">
        <v>5370</v>
      </c>
      <c r="AE150" s="52">
        <v>3346</v>
      </c>
      <c r="AF150" s="52">
        <v>2721</v>
      </c>
      <c r="AG150" s="61">
        <v>2627</v>
      </c>
      <c r="AH150" s="52">
        <f t="shared" si="266"/>
        <v>98.740274175620598</v>
      </c>
      <c r="AI150" s="52">
        <f t="shared" si="267"/>
        <v>98.804047838086476</v>
      </c>
      <c r="AJ150" s="52">
        <f t="shared" si="268"/>
        <v>98.760330578512395</v>
      </c>
      <c r="AK150" s="52">
        <f t="shared" si="269"/>
        <v>99.089584850691921</v>
      </c>
      <c r="AL150" s="52">
        <f t="shared" si="270"/>
        <v>98.759398496240607</v>
      </c>
      <c r="AM150" s="52">
        <v>1613</v>
      </c>
      <c r="AN150" s="52">
        <v>2946</v>
      </c>
      <c r="AO150" s="52">
        <v>3130</v>
      </c>
      <c r="AP150" s="52">
        <v>3791</v>
      </c>
      <c r="AQ150" s="61">
        <v>3304</v>
      </c>
      <c r="AR150" s="52">
        <f t="shared" si="271"/>
        <v>8.8185446394401623</v>
      </c>
      <c r="AS150" s="52">
        <f t="shared" si="272"/>
        <v>15.611255365375442</v>
      </c>
      <c r="AT150" s="52">
        <f t="shared" si="273"/>
        <v>16.53460116217644</v>
      </c>
      <c r="AU150" s="52">
        <f t="shared" si="274"/>
        <v>19.783947395887694</v>
      </c>
      <c r="AV150" s="52">
        <f t="shared" si="275"/>
        <v>17.139596410229807</v>
      </c>
      <c r="AW150" s="52">
        <v>59346</v>
      </c>
      <c r="AX150" s="52">
        <v>75029</v>
      </c>
      <c r="AY150" s="52">
        <v>75896</v>
      </c>
      <c r="AZ150" s="52">
        <v>73928</v>
      </c>
      <c r="BA150" s="61">
        <v>77555</v>
      </c>
      <c r="BB150" s="52">
        <v>57597</v>
      </c>
      <c r="BC150" s="52">
        <v>68156</v>
      </c>
      <c r="BD150" s="52">
        <v>66763</v>
      </c>
      <c r="BE150" s="52">
        <v>64405</v>
      </c>
      <c r="BF150" s="61">
        <v>62128</v>
      </c>
      <c r="BG150" s="52">
        <f t="shared" si="276"/>
        <v>0.97052876352239414</v>
      </c>
      <c r="BH150" s="52">
        <f t="shared" si="277"/>
        <v>0.90839542043743082</v>
      </c>
      <c r="BI150" s="52">
        <f t="shared" si="278"/>
        <v>0.87966427743227571</v>
      </c>
      <c r="BJ150" s="52">
        <f t="shared" si="279"/>
        <v>0.87118547776214694</v>
      </c>
      <c r="BK150" s="52">
        <f t="shared" si="280"/>
        <v>0.80108310231448654</v>
      </c>
      <c r="BL150" s="52">
        <v>289</v>
      </c>
      <c r="BM150" s="52">
        <v>307</v>
      </c>
      <c r="BN150" s="52">
        <v>270</v>
      </c>
      <c r="BO150" s="52">
        <v>273</v>
      </c>
      <c r="BP150" s="61">
        <v>263</v>
      </c>
      <c r="BQ150" s="52">
        <v>117</v>
      </c>
      <c r="BR150" s="52">
        <v>109</v>
      </c>
      <c r="BS150" s="52">
        <v>142</v>
      </c>
      <c r="BT150" s="52">
        <v>165</v>
      </c>
      <c r="BU150" s="61">
        <v>199</v>
      </c>
      <c r="BV150" s="52">
        <f t="shared" si="281"/>
        <v>40.484429065743946</v>
      </c>
      <c r="BW150" s="52">
        <f t="shared" si="282"/>
        <v>35.504885993485338</v>
      </c>
      <c r="BX150" s="52">
        <f t="shared" si="283"/>
        <v>52.592592592592588</v>
      </c>
      <c r="BY150" s="52">
        <f t="shared" si="284"/>
        <v>60.439560439560438</v>
      </c>
      <c r="BZ150" s="52">
        <f t="shared" si="285"/>
        <v>75.665399239543731</v>
      </c>
      <c r="CA150" s="52">
        <v>13</v>
      </c>
      <c r="CB150" s="52">
        <v>17</v>
      </c>
      <c r="CC150" s="52">
        <v>21</v>
      </c>
      <c r="CD150" s="52">
        <v>23</v>
      </c>
      <c r="CE150" s="61">
        <v>10</v>
      </c>
      <c r="CF150" s="52">
        <f t="shared" si="286"/>
        <v>4.4982698961937722</v>
      </c>
      <c r="CG150" s="52">
        <f t="shared" si="287"/>
        <v>5.5374592833876219</v>
      </c>
      <c r="CH150" s="52">
        <f t="shared" si="288"/>
        <v>7.7777777777777777</v>
      </c>
      <c r="CI150" s="52">
        <f t="shared" si="289"/>
        <v>8.4249084249084252</v>
      </c>
      <c r="CJ150" s="52">
        <f t="shared" si="290"/>
        <v>3.8022813688212929</v>
      </c>
      <c r="CK150" s="52">
        <v>5070</v>
      </c>
      <c r="CL150" s="52">
        <v>7223</v>
      </c>
      <c r="CM150" s="52">
        <v>7872</v>
      </c>
      <c r="CN150" s="52">
        <v>8144</v>
      </c>
      <c r="CO150" s="61">
        <v>8624</v>
      </c>
      <c r="CP150" s="52">
        <v>4570</v>
      </c>
      <c r="CQ150" s="52">
        <v>6132</v>
      </c>
      <c r="CR150" s="52">
        <v>6915</v>
      </c>
      <c r="CS150" s="52">
        <v>7135</v>
      </c>
      <c r="CT150" s="61">
        <v>7116</v>
      </c>
      <c r="CU150" s="52">
        <f t="shared" si="291"/>
        <v>90.138067061143985</v>
      </c>
      <c r="CV150" s="52">
        <f t="shared" si="292"/>
        <v>84.895472795237438</v>
      </c>
      <c r="CW150" s="52">
        <f t="shared" si="293"/>
        <v>87.842987804878049</v>
      </c>
      <c r="CX150" s="52">
        <f t="shared" si="294"/>
        <v>87.610510805500979</v>
      </c>
      <c r="CY150" s="52">
        <f t="shared" si="295"/>
        <v>82.513914656771803</v>
      </c>
      <c r="CZ150" s="52">
        <v>17727</v>
      </c>
      <c r="DA150" s="52">
        <v>24558</v>
      </c>
      <c r="DB150" s="52">
        <v>25571</v>
      </c>
      <c r="DC150" s="52">
        <v>25128</v>
      </c>
      <c r="DD150" s="61">
        <v>26275</v>
      </c>
      <c r="DE150" s="52">
        <v>15934</v>
      </c>
      <c r="DF150" s="52">
        <v>20057</v>
      </c>
      <c r="DG150" s="52">
        <v>22141</v>
      </c>
      <c r="DH150" s="52">
        <v>21579</v>
      </c>
      <c r="DI150" s="61">
        <v>21542</v>
      </c>
      <c r="DJ150" s="52">
        <f t="shared" si="296"/>
        <v>89.885485417724382</v>
      </c>
      <c r="DK150" s="52">
        <f t="shared" si="297"/>
        <v>81.671960257349951</v>
      </c>
      <c r="DL150" s="52">
        <f t="shared" si="298"/>
        <v>86.586367369285526</v>
      </c>
      <c r="DM150" s="52">
        <f t="shared" si="299"/>
        <v>85.876313276026735</v>
      </c>
      <c r="DN150" s="52">
        <f t="shared" si="300"/>
        <v>81.986679352997143</v>
      </c>
      <c r="DO150" s="52">
        <v>711</v>
      </c>
      <c r="DP150" s="52">
        <v>927</v>
      </c>
      <c r="DQ150" s="52">
        <v>876</v>
      </c>
      <c r="DR150" s="52">
        <v>764</v>
      </c>
      <c r="DS150" s="52">
        <v>748</v>
      </c>
      <c r="DT150" s="52">
        <v>443</v>
      </c>
      <c r="DU150" s="52">
        <v>549</v>
      </c>
      <c r="DV150" s="52">
        <v>487</v>
      </c>
      <c r="DW150" s="52">
        <v>433</v>
      </c>
      <c r="DX150" s="52">
        <v>442</v>
      </c>
      <c r="DY150" s="52">
        <f t="shared" si="301"/>
        <v>62.306610407876228</v>
      </c>
      <c r="DZ150" s="52">
        <f t="shared" si="302"/>
        <v>59.22330097087378</v>
      </c>
      <c r="EA150" s="52">
        <f t="shared" si="303"/>
        <v>55.593607305936075</v>
      </c>
      <c r="EB150" s="52">
        <f t="shared" si="304"/>
        <v>56.675392670157066</v>
      </c>
      <c r="EC150" s="52">
        <f t="shared" si="305"/>
        <v>59.090909090909093</v>
      </c>
      <c r="ED150" s="52">
        <v>5227</v>
      </c>
      <c r="EE150" s="52">
        <v>6228</v>
      </c>
      <c r="EF150" s="52">
        <v>6511</v>
      </c>
      <c r="EG150" s="52">
        <v>5748</v>
      </c>
      <c r="EH150" s="52">
        <v>5407</v>
      </c>
      <c r="EI150" s="52">
        <v>67</v>
      </c>
      <c r="EJ150" s="52">
        <v>27</v>
      </c>
      <c r="EK150" s="52">
        <v>42</v>
      </c>
      <c r="EL150" s="52">
        <v>29</v>
      </c>
      <c r="EM150" s="52">
        <v>16</v>
      </c>
      <c r="EN150" s="52">
        <f t="shared" si="306"/>
        <v>1.2818060072699444</v>
      </c>
      <c r="EO150" s="52">
        <f t="shared" si="307"/>
        <v>0.43352601156069359</v>
      </c>
      <c r="EP150" s="52">
        <f t="shared" si="308"/>
        <v>0.64506220242666257</v>
      </c>
      <c r="EQ150" s="52">
        <f t="shared" si="309"/>
        <v>0.50452331245650661</v>
      </c>
      <c r="ER150" s="52">
        <f t="shared" si="310"/>
        <v>0.29591270575180323</v>
      </c>
      <c r="ES150" s="52">
        <v>8</v>
      </c>
      <c r="ET150" s="52">
        <v>60</v>
      </c>
      <c r="EU150" s="52">
        <v>22</v>
      </c>
      <c r="EV150" s="52">
        <v>19</v>
      </c>
      <c r="EW150" s="52">
        <v>25</v>
      </c>
      <c r="EX150" s="52">
        <v>0</v>
      </c>
      <c r="EY150" s="52">
        <v>5</v>
      </c>
      <c r="EZ150" s="52">
        <v>5</v>
      </c>
      <c r="FA150" s="52">
        <v>0</v>
      </c>
      <c r="FB150" s="52">
        <v>5</v>
      </c>
      <c r="FC150" s="52">
        <v>2</v>
      </c>
      <c r="FD150" s="52">
        <v>19</v>
      </c>
      <c r="FE150" s="52">
        <v>2</v>
      </c>
      <c r="FF150" s="52">
        <v>7</v>
      </c>
      <c r="FG150" s="52">
        <v>8</v>
      </c>
      <c r="FH150" s="52">
        <f t="shared" si="311"/>
        <v>0</v>
      </c>
      <c r="FI150" s="52">
        <f t="shared" si="312"/>
        <v>8.3333333333333321</v>
      </c>
      <c r="FJ150" s="52">
        <f t="shared" si="313"/>
        <v>22.727272727272727</v>
      </c>
      <c r="FK150" s="52">
        <f t="shared" si="314"/>
        <v>0</v>
      </c>
      <c r="FL150" s="52">
        <f t="shared" si="315"/>
        <v>20</v>
      </c>
      <c r="FM150" s="52">
        <f t="shared" si="316"/>
        <v>25</v>
      </c>
      <c r="FN150" s="52">
        <f t="shared" si="317"/>
        <v>31.666666666666664</v>
      </c>
      <c r="FO150" s="52">
        <f t="shared" si="318"/>
        <v>9.0909090909090917</v>
      </c>
      <c r="FP150" s="52">
        <f t="shared" si="319"/>
        <v>36.84210526315789</v>
      </c>
      <c r="FQ150" s="52">
        <f t="shared" si="320"/>
        <v>32</v>
      </c>
      <c r="FR150" s="52">
        <v>7</v>
      </c>
      <c r="FS150" s="52">
        <v>5</v>
      </c>
      <c r="FT150" s="52">
        <v>3</v>
      </c>
      <c r="FU150" s="52">
        <v>6</v>
      </c>
      <c r="FV150" s="52">
        <v>6</v>
      </c>
      <c r="FW150" s="52">
        <v>106</v>
      </c>
      <c r="FX150" s="52">
        <v>155</v>
      </c>
      <c r="FY150" s="52">
        <v>100</v>
      </c>
      <c r="FZ150" s="52">
        <v>189</v>
      </c>
      <c r="GA150" s="52">
        <v>179</v>
      </c>
      <c r="GB150" s="52">
        <f t="shared" si="321"/>
        <v>6.6037735849056602</v>
      </c>
      <c r="GC150" s="52">
        <f t="shared" si="322"/>
        <v>3.225806451612903</v>
      </c>
      <c r="GD150" s="52">
        <f t="shared" si="323"/>
        <v>3</v>
      </c>
      <c r="GE150" s="52">
        <f t="shared" si="324"/>
        <v>3.1746031746031744</v>
      </c>
      <c r="GF150" s="52">
        <f t="shared" si="325"/>
        <v>3.3519553072625698</v>
      </c>
      <c r="GG150" s="52">
        <v>0</v>
      </c>
      <c r="GH150" s="52">
        <v>0</v>
      </c>
      <c r="GI150" s="52">
        <v>0</v>
      </c>
      <c r="GJ150" s="52">
        <v>0</v>
      </c>
      <c r="GK150" s="52">
        <v>0</v>
      </c>
      <c r="GL150" s="52">
        <v>6058</v>
      </c>
      <c r="GM150" s="52">
        <v>6163</v>
      </c>
      <c r="GN150" s="52">
        <v>6341</v>
      </c>
      <c r="GO150" s="52">
        <v>6379</v>
      </c>
      <c r="GP150" s="52">
        <v>6416</v>
      </c>
      <c r="GQ150" s="52">
        <f t="shared" si="326"/>
        <v>0</v>
      </c>
      <c r="GR150" s="52">
        <f t="shared" si="327"/>
        <v>0</v>
      </c>
      <c r="GS150" s="52">
        <f t="shared" si="328"/>
        <v>0</v>
      </c>
      <c r="GT150" s="52">
        <f t="shared" si="329"/>
        <v>0</v>
      </c>
      <c r="GU150" s="52">
        <f t="shared" si="330"/>
        <v>0</v>
      </c>
      <c r="GV150" s="52">
        <v>1</v>
      </c>
      <c r="GW150" s="52">
        <v>2</v>
      </c>
      <c r="GX150" s="52">
        <v>0</v>
      </c>
      <c r="GY150" s="52">
        <v>1</v>
      </c>
      <c r="GZ150" s="52">
        <v>0</v>
      </c>
      <c r="HA150" s="52">
        <f t="shared" si="331"/>
        <v>0.94339622641509435</v>
      </c>
      <c r="HB150" s="52">
        <f t="shared" si="332"/>
        <v>1.2903225806451613</v>
      </c>
      <c r="HC150" s="52">
        <f t="shared" si="333"/>
        <v>0</v>
      </c>
      <c r="HD150" s="52">
        <f t="shared" si="334"/>
        <v>0.52910052910052907</v>
      </c>
      <c r="HE150" s="52">
        <f t="shared" si="335"/>
        <v>0</v>
      </c>
      <c r="HF150" s="54">
        <v>125</v>
      </c>
      <c r="HG150" s="54">
        <v>212</v>
      </c>
      <c r="HH150" s="54">
        <v>167</v>
      </c>
      <c r="HI150" s="54">
        <v>153</v>
      </c>
      <c r="HJ150" s="54">
        <v>138</v>
      </c>
      <c r="HK150" s="54">
        <v>800</v>
      </c>
      <c r="HL150" s="54">
        <v>1017</v>
      </c>
      <c r="HM150" s="54">
        <v>890</v>
      </c>
      <c r="HN150" s="54">
        <v>1018</v>
      </c>
      <c r="HO150" s="54">
        <v>966</v>
      </c>
      <c r="HP150" s="52">
        <f t="shared" si="336"/>
        <v>15.625</v>
      </c>
      <c r="HQ150" s="52">
        <f t="shared" si="337"/>
        <v>20.845624385447394</v>
      </c>
      <c r="HR150" s="52">
        <f t="shared" si="338"/>
        <v>18.764044943820224</v>
      </c>
      <c r="HS150" s="52">
        <f t="shared" si="339"/>
        <v>15.029469548133594</v>
      </c>
      <c r="HT150" s="52">
        <f t="shared" si="340"/>
        <v>14.285714285714285</v>
      </c>
    </row>
    <row r="151" spans="1:228" ht="15.75" thickBot="1">
      <c r="A151" s="43">
        <v>261180</v>
      </c>
      <c r="B151" s="43" t="s">
        <v>794</v>
      </c>
      <c r="C151" s="47">
        <v>2603</v>
      </c>
      <c r="D151" s="63">
        <v>3074</v>
      </c>
      <c r="E151" s="63">
        <v>3105.3333333333335</v>
      </c>
      <c r="F151" s="63">
        <v>3650</v>
      </c>
      <c r="G151" s="63">
        <v>3673</v>
      </c>
      <c r="H151" s="63">
        <v>3691.6666666666665</v>
      </c>
      <c r="I151" s="63">
        <v>6221</v>
      </c>
      <c r="J151" s="63">
        <v>4249</v>
      </c>
      <c r="K151" s="63">
        <v>4662</v>
      </c>
      <c r="L151" s="63">
        <v>4841</v>
      </c>
      <c r="M151" s="63">
        <v>5318</v>
      </c>
      <c r="N151" s="63">
        <v>42390</v>
      </c>
      <c r="O151" s="63">
        <v>39548</v>
      </c>
      <c r="P151" s="63">
        <v>39317</v>
      </c>
      <c r="Q151" s="63">
        <v>44439</v>
      </c>
      <c r="R151" s="63">
        <v>44728</v>
      </c>
      <c r="S151" s="64">
        <v>1666</v>
      </c>
      <c r="T151" s="64">
        <v>1472</v>
      </c>
      <c r="U151" s="64">
        <v>1681</v>
      </c>
      <c r="V151" s="64">
        <v>1342</v>
      </c>
      <c r="W151" s="64">
        <v>849</v>
      </c>
      <c r="X151" s="52">
        <f t="shared" si="261"/>
        <v>0.54196486662329213</v>
      </c>
      <c r="Y151" s="52">
        <f t="shared" si="262"/>
        <v>0.47402318591670245</v>
      </c>
      <c r="Z151" s="52">
        <f t="shared" si="263"/>
        <v>0.46054794520547943</v>
      </c>
      <c r="AA151" s="52">
        <f t="shared" si="264"/>
        <v>0.36536890824938745</v>
      </c>
      <c r="AB151" s="52">
        <f t="shared" si="265"/>
        <v>0.22997742663656887</v>
      </c>
      <c r="AC151" s="52">
        <v>6173</v>
      </c>
      <c r="AD151" s="52">
        <v>4164</v>
      </c>
      <c r="AE151" s="52">
        <v>4639</v>
      </c>
      <c r="AF151" s="52">
        <v>4790</v>
      </c>
      <c r="AG151" s="61">
        <v>5296</v>
      </c>
      <c r="AH151" s="52">
        <f t="shared" si="266"/>
        <v>99.228419868188382</v>
      </c>
      <c r="AI151" s="52">
        <f t="shared" si="267"/>
        <v>97.999529301012004</v>
      </c>
      <c r="AJ151" s="52">
        <f t="shared" si="268"/>
        <v>99.506649506649509</v>
      </c>
      <c r="AK151" s="52">
        <f t="shared" si="269"/>
        <v>98.9464986573022</v>
      </c>
      <c r="AL151" s="52">
        <f t="shared" si="270"/>
        <v>99.586310643098912</v>
      </c>
      <c r="AM151" s="52">
        <v>12764</v>
      </c>
      <c r="AN151" s="52">
        <v>5349</v>
      </c>
      <c r="AO151" s="52">
        <v>9197</v>
      </c>
      <c r="AP151" s="52">
        <v>7159</v>
      </c>
      <c r="AQ151" s="61">
        <v>4945</v>
      </c>
      <c r="AR151" s="52">
        <f t="shared" si="271"/>
        <v>30.110875206416608</v>
      </c>
      <c r="AS151" s="52">
        <f t="shared" si="272"/>
        <v>13.525336300192173</v>
      </c>
      <c r="AT151" s="52">
        <f t="shared" si="273"/>
        <v>23.391916982475774</v>
      </c>
      <c r="AU151" s="52">
        <f t="shared" si="274"/>
        <v>16.109723441121538</v>
      </c>
      <c r="AV151" s="52">
        <f t="shared" si="275"/>
        <v>11.055714541226971</v>
      </c>
      <c r="AW151" s="52">
        <v>109691</v>
      </c>
      <c r="AX151" s="52">
        <v>102234</v>
      </c>
      <c r="AY151" s="52">
        <v>104556</v>
      </c>
      <c r="AZ151" s="52">
        <v>116866</v>
      </c>
      <c r="BA151" s="61">
        <v>130071</v>
      </c>
      <c r="BB151" s="52">
        <v>112403</v>
      </c>
      <c r="BC151" s="52">
        <v>102627</v>
      </c>
      <c r="BD151" s="52">
        <v>102781</v>
      </c>
      <c r="BE151" s="52">
        <v>120653</v>
      </c>
      <c r="BF151" s="61">
        <v>133419</v>
      </c>
      <c r="BG151" s="52">
        <f t="shared" si="276"/>
        <v>1.0247239974109088</v>
      </c>
      <c r="BH151" s="52">
        <f t="shared" si="277"/>
        <v>1.0038441223076471</v>
      </c>
      <c r="BI151" s="52">
        <f t="shared" si="278"/>
        <v>0.98302345154749604</v>
      </c>
      <c r="BJ151" s="52">
        <f t="shared" si="279"/>
        <v>1.0324046343675664</v>
      </c>
      <c r="BK151" s="52">
        <f t="shared" si="280"/>
        <v>1.0257397882694836</v>
      </c>
      <c r="BL151" s="52">
        <v>754</v>
      </c>
      <c r="BM151" s="52">
        <v>654</v>
      </c>
      <c r="BN151" s="52">
        <v>583</v>
      </c>
      <c r="BO151" s="52">
        <v>627</v>
      </c>
      <c r="BP151" s="61">
        <v>631</v>
      </c>
      <c r="BQ151" s="52">
        <v>289</v>
      </c>
      <c r="BR151" s="52">
        <v>328</v>
      </c>
      <c r="BS151" s="52">
        <v>253</v>
      </c>
      <c r="BT151" s="52">
        <v>216</v>
      </c>
      <c r="BU151" s="61">
        <v>207</v>
      </c>
      <c r="BV151" s="52">
        <f t="shared" si="281"/>
        <v>38.328912466843498</v>
      </c>
      <c r="BW151" s="52">
        <f t="shared" si="282"/>
        <v>50.15290519877675</v>
      </c>
      <c r="BX151" s="52">
        <f t="shared" si="283"/>
        <v>43.39622641509434</v>
      </c>
      <c r="BY151" s="52">
        <f t="shared" si="284"/>
        <v>34.449760765550238</v>
      </c>
      <c r="BZ151" s="52">
        <f t="shared" si="285"/>
        <v>32.805071315372423</v>
      </c>
      <c r="CA151" s="52">
        <v>47</v>
      </c>
      <c r="CB151" s="52">
        <v>41</v>
      </c>
      <c r="CC151" s="52">
        <v>44</v>
      </c>
      <c r="CD151" s="52">
        <v>33</v>
      </c>
      <c r="CE151" s="61">
        <v>46</v>
      </c>
      <c r="CF151" s="52">
        <f t="shared" si="286"/>
        <v>6.2334217506631298</v>
      </c>
      <c r="CG151" s="52">
        <f t="shared" si="287"/>
        <v>6.2691131498470938</v>
      </c>
      <c r="CH151" s="52">
        <f t="shared" si="288"/>
        <v>7.5471698113207548</v>
      </c>
      <c r="CI151" s="52">
        <f t="shared" si="289"/>
        <v>5.2631578947368416</v>
      </c>
      <c r="CJ151" s="52">
        <f t="shared" si="290"/>
        <v>7.2900158478605386</v>
      </c>
      <c r="CK151" s="52">
        <v>9039</v>
      </c>
      <c r="CL151" s="52">
        <v>8868</v>
      </c>
      <c r="CM151" s="52">
        <v>9264</v>
      </c>
      <c r="CN151" s="52">
        <v>10962</v>
      </c>
      <c r="CO151" s="61">
        <v>12877</v>
      </c>
      <c r="CP151" s="52">
        <v>8981</v>
      </c>
      <c r="CQ151" s="52">
        <v>8857</v>
      </c>
      <c r="CR151" s="52">
        <v>9245</v>
      </c>
      <c r="CS151" s="52">
        <v>10932</v>
      </c>
      <c r="CT151" s="61">
        <v>12836</v>
      </c>
      <c r="CU151" s="52">
        <f t="shared" si="291"/>
        <v>99.358336099126007</v>
      </c>
      <c r="CV151" s="52">
        <f t="shared" si="292"/>
        <v>99.875958502480827</v>
      </c>
      <c r="CW151" s="52">
        <f t="shared" si="293"/>
        <v>99.794905008635581</v>
      </c>
      <c r="CX151" s="52">
        <f t="shared" si="294"/>
        <v>99.72632731253421</v>
      </c>
      <c r="CY151" s="52">
        <f t="shared" si="295"/>
        <v>99.6816028578085</v>
      </c>
      <c r="CZ151" s="52">
        <v>32962</v>
      </c>
      <c r="DA151" s="52">
        <v>31762</v>
      </c>
      <c r="DB151" s="52">
        <v>32938</v>
      </c>
      <c r="DC151" s="52">
        <v>37319</v>
      </c>
      <c r="DD151" s="61">
        <v>40437</v>
      </c>
      <c r="DE151" s="52">
        <v>32724</v>
      </c>
      <c r="DF151" s="52">
        <v>31650</v>
      </c>
      <c r="DG151" s="52">
        <v>32815</v>
      </c>
      <c r="DH151" s="52">
        <v>37235</v>
      </c>
      <c r="DI151" s="61">
        <v>40301</v>
      </c>
      <c r="DJ151" s="52">
        <f t="shared" si="296"/>
        <v>99.277956434682352</v>
      </c>
      <c r="DK151" s="52">
        <f t="shared" si="297"/>
        <v>99.647377369183303</v>
      </c>
      <c r="DL151" s="52">
        <f t="shared" si="298"/>
        <v>99.626571133645029</v>
      </c>
      <c r="DM151" s="52">
        <f t="shared" si="299"/>
        <v>99.774913582893433</v>
      </c>
      <c r="DN151" s="52">
        <f t="shared" si="300"/>
        <v>99.663674357642748</v>
      </c>
      <c r="DO151" s="52">
        <v>2130</v>
      </c>
      <c r="DP151" s="52">
        <v>1643</v>
      </c>
      <c r="DQ151" s="52">
        <v>1457</v>
      </c>
      <c r="DR151" s="52">
        <v>1611</v>
      </c>
      <c r="DS151" s="52">
        <v>1665</v>
      </c>
      <c r="DT151" s="52">
        <v>1292</v>
      </c>
      <c r="DU151" s="52">
        <v>974</v>
      </c>
      <c r="DV151" s="52">
        <v>849</v>
      </c>
      <c r="DW151" s="52">
        <v>929</v>
      </c>
      <c r="DX151" s="52">
        <v>1087</v>
      </c>
      <c r="DY151" s="52">
        <f t="shared" si="301"/>
        <v>60.657276995305168</v>
      </c>
      <c r="DZ151" s="52">
        <f t="shared" si="302"/>
        <v>59.281801582471097</v>
      </c>
      <c r="EA151" s="52">
        <f t="shared" si="303"/>
        <v>58.270418668496916</v>
      </c>
      <c r="EB151" s="52">
        <f t="shared" si="304"/>
        <v>57.666045934202359</v>
      </c>
      <c r="EC151" s="52">
        <f t="shared" si="305"/>
        <v>65.285285285285283</v>
      </c>
      <c r="ED151" s="52">
        <v>12571</v>
      </c>
      <c r="EE151" s="52">
        <v>10811</v>
      </c>
      <c r="EF151" s="52">
        <v>10070</v>
      </c>
      <c r="EG151" s="52">
        <v>10180</v>
      </c>
      <c r="EH151" s="52">
        <v>11228</v>
      </c>
      <c r="EI151" s="52">
        <v>152</v>
      </c>
      <c r="EJ151" s="52">
        <v>80</v>
      </c>
      <c r="EK151" s="52">
        <v>32</v>
      </c>
      <c r="EL151" s="52">
        <v>20</v>
      </c>
      <c r="EM151" s="52">
        <v>17</v>
      </c>
      <c r="EN151" s="52">
        <f t="shared" si="306"/>
        <v>1.2091321295044148</v>
      </c>
      <c r="EO151" s="52">
        <f t="shared" si="307"/>
        <v>0.73998705022662103</v>
      </c>
      <c r="EP151" s="52">
        <f t="shared" si="308"/>
        <v>0.31777557100297915</v>
      </c>
      <c r="EQ151" s="52">
        <f t="shared" si="309"/>
        <v>0.19646365422396855</v>
      </c>
      <c r="ER151" s="52">
        <f t="shared" si="310"/>
        <v>0.15140719629497684</v>
      </c>
      <c r="ES151" s="52">
        <v>202</v>
      </c>
      <c r="ET151" s="52">
        <v>195</v>
      </c>
      <c r="EU151" s="52">
        <v>120</v>
      </c>
      <c r="EV151" s="52">
        <v>59</v>
      </c>
      <c r="EW151" s="52">
        <v>20</v>
      </c>
      <c r="EX151" s="52">
        <v>52</v>
      </c>
      <c r="EY151" s="52">
        <v>56</v>
      </c>
      <c r="EZ151" s="52">
        <v>40</v>
      </c>
      <c r="FA151" s="52">
        <v>13</v>
      </c>
      <c r="FB151" s="52">
        <v>3</v>
      </c>
      <c r="FC151" s="52">
        <v>82</v>
      </c>
      <c r="FD151" s="52">
        <v>78</v>
      </c>
      <c r="FE151" s="52">
        <v>37</v>
      </c>
      <c r="FF151" s="52">
        <v>28</v>
      </c>
      <c r="FG151" s="52">
        <v>1</v>
      </c>
      <c r="FH151" s="52">
        <f t="shared" si="311"/>
        <v>25.742574257425744</v>
      </c>
      <c r="FI151" s="52">
        <f t="shared" si="312"/>
        <v>28.717948717948715</v>
      </c>
      <c r="FJ151" s="52">
        <f t="shared" si="313"/>
        <v>33.333333333333329</v>
      </c>
      <c r="FK151" s="52">
        <f t="shared" si="314"/>
        <v>22.033898305084744</v>
      </c>
      <c r="FL151" s="52">
        <f t="shared" si="315"/>
        <v>15</v>
      </c>
      <c r="FM151" s="52">
        <f t="shared" si="316"/>
        <v>40.594059405940598</v>
      </c>
      <c r="FN151" s="52">
        <f t="shared" si="317"/>
        <v>40</v>
      </c>
      <c r="FO151" s="52">
        <f t="shared" si="318"/>
        <v>30.833333333333336</v>
      </c>
      <c r="FP151" s="52">
        <f t="shared" si="319"/>
        <v>47.457627118644069</v>
      </c>
      <c r="FQ151" s="52">
        <f t="shared" si="320"/>
        <v>5</v>
      </c>
      <c r="FR151" s="52">
        <v>18</v>
      </c>
      <c r="FS151" s="52">
        <v>21</v>
      </c>
      <c r="FT151" s="52">
        <v>28</v>
      </c>
      <c r="FU151" s="52">
        <v>15</v>
      </c>
      <c r="FV151" s="52">
        <v>8</v>
      </c>
      <c r="FW151" s="52">
        <v>598</v>
      </c>
      <c r="FX151" s="52">
        <v>807</v>
      </c>
      <c r="FY151" s="52">
        <v>714</v>
      </c>
      <c r="FZ151" s="52">
        <v>626</v>
      </c>
      <c r="GA151" s="52">
        <v>400</v>
      </c>
      <c r="GB151" s="52">
        <f t="shared" si="321"/>
        <v>3.0100334448160537</v>
      </c>
      <c r="GC151" s="52">
        <f t="shared" si="322"/>
        <v>2.6022304832713754</v>
      </c>
      <c r="GD151" s="52">
        <f t="shared" si="323"/>
        <v>3.9215686274509802</v>
      </c>
      <c r="GE151" s="52">
        <f t="shared" si="324"/>
        <v>2.3961661341853033</v>
      </c>
      <c r="GF151" s="52">
        <f t="shared" si="325"/>
        <v>2</v>
      </c>
      <c r="GG151" s="52">
        <v>0</v>
      </c>
      <c r="GH151" s="52">
        <v>0</v>
      </c>
      <c r="GI151" s="52">
        <v>0</v>
      </c>
      <c r="GJ151" s="52">
        <v>0</v>
      </c>
      <c r="GK151" s="52">
        <v>0</v>
      </c>
      <c r="GL151" s="52">
        <v>11022</v>
      </c>
      <c r="GM151" s="52">
        <v>11201</v>
      </c>
      <c r="GN151" s="52">
        <v>13039</v>
      </c>
      <c r="GO151" s="52">
        <v>13123</v>
      </c>
      <c r="GP151" s="52">
        <v>13189</v>
      </c>
      <c r="GQ151" s="52">
        <f t="shared" si="326"/>
        <v>0</v>
      </c>
      <c r="GR151" s="52">
        <f t="shared" si="327"/>
        <v>0</v>
      </c>
      <c r="GS151" s="52">
        <f t="shared" si="328"/>
        <v>0</v>
      </c>
      <c r="GT151" s="52">
        <f t="shared" si="329"/>
        <v>0</v>
      </c>
      <c r="GU151" s="52">
        <f t="shared" si="330"/>
        <v>0</v>
      </c>
      <c r="GV151" s="52">
        <v>2</v>
      </c>
      <c r="GW151" s="52">
        <v>1</v>
      </c>
      <c r="GX151" s="52">
        <v>4</v>
      </c>
      <c r="GY151" s="52">
        <v>3</v>
      </c>
      <c r="GZ151" s="52">
        <v>0</v>
      </c>
      <c r="HA151" s="52">
        <f t="shared" si="331"/>
        <v>0.33444816053511706</v>
      </c>
      <c r="HB151" s="52">
        <f t="shared" si="332"/>
        <v>0.12391573729863693</v>
      </c>
      <c r="HC151" s="52">
        <f t="shared" si="333"/>
        <v>0.56022408963585435</v>
      </c>
      <c r="HD151" s="52">
        <f t="shared" si="334"/>
        <v>0.47923322683706071</v>
      </c>
      <c r="HE151" s="52">
        <f t="shared" si="335"/>
        <v>0</v>
      </c>
      <c r="HF151" s="54">
        <v>541</v>
      </c>
      <c r="HG151" s="54">
        <v>764</v>
      </c>
      <c r="HH151" s="54">
        <v>663</v>
      </c>
      <c r="HI151" s="54">
        <v>424</v>
      </c>
      <c r="HJ151" s="54">
        <v>313</v>
      </c>
      <c r="HK151" s="54">
        <v>2950</v>
      </c>
      <c r="HL151" s="54">
        <v>3279</v>
      </c>
      <c r="HM151" s="54">
        <v>2921</v>
      </c>
      <c r="HN151" s="54">
        <v>2477</v>
      </c>
      <c r="HO151" s="54">
        <v>2262</v>
      </c>
      <c r="HP151" s="52">
        <f t="shared" si="336"/>
        <v>18.338983050847457</v>
      </c>
      <c r="HQ151" s="52">
        <f t="shared" si="337"/>
        <v>23.299786520280573</v>
      </c>
      <c r="HR151" s="52">
        <f t="shared" si="338"/>
        <v>22.697706264977747</v>
      </c>
      <c r="HS151" s="52">
        <f t="shared" si="339"/>
        <v>17.117480823576908</v>
      </c>
      <c r="HT151" s="52">
        <f t="shared" si="340"/>
        <v>13.837312113174182</v>
      </c>
    </row>
    <row r="152" spans="1:228" ht="15.75" thickBot="1">
      <c r="A152" s="43">
        <v>261190</v>
      </c>
      <c r="B152" s="43" t="s">
        <v>37</v>
      </c>
      <c r="C152" s="47">
        <v>2603</v>
      </c>
      <c r="D152" s="63">
        <v>1531</v>
      </c>
      <c r="E152" s="63">
        <v>1569.3333333333333</v>
      </c>
      <c r="F152" s="63">
        <v>1661</v>
      </c>
      <c r="G152" s="63">
        <v>1670</v>
      </c>
      <c r="H152" s="63">
        <v>1676</v>
      </c>
      <c r="I152" s="63">
        <v>4714</v>
      </c>
      <c r="J152" s="63">
        <v>1899</v>
      </c>
      <c r="K152" s="63">
        <v>3990</v>
      </c>
      <c r="L152" s="63">
        <v>3485</v>
      </c>
      <c r="M152" s="63">
        <v>3092</v>
      </c>
      <c r="N152" s="63">
        <v>22149</v>
      </c>
      <c r="O152" s="63">
        <v>21735</v>
      </c>
      <c r="P152" s="63">
        <v>21815</v>
      </c>
      <c r="Q152" s="63">
        <v>22151</v>
      </c>
      <c r="R152" s="63">
        <v>22258</v>
      </c>
      <c r="S152" s="64">
        <v>468</v>
      </c>
      <c r="T152" s="64">
        <v>434</v>
      </c>
      <c r="U152" s="64">
        <v>323</v>
      </c>
      <c r="V152" s="64">
        <v>425</v>
      </c>
      <c r="W152" s="64">
        <v>435</v>
      </c>
      <c r="X152" s="52">
        <f t="shared" si="261"/>
        <v>0.30568256041802744</v>
      </c>
      <c r="Y152" s="52">
        <f t="shared" si="262"/>
        <v>0.27655055225148684</v>
      </c>
      <c r="Z152" s="52">
        <f t="shared" si="263"/>
        <v>0.19446116797110174</v>
      </c>
      <c r="AA152" s="52">
        <f t="shared" si="264"/>
        <v>0.25449101796407186</v>
      </c>
      <c r="AB152" s="52">
        <f t="shared" si="265"/>
        <v>0.25954653937947492</v>
      </c>
      <c r="AC152" s="52">
        <v>4584</v>
      </c>
      <c r="AD152" s="52">
        <v>1862</v>
      </c>
      <c r="AE152" s="52">
        <v>3876</v>
      </c>
      <c r="AF152" s="52">
        <v>3351</v>
      </c>
      <c r="AG152" s="61">
        <v>3015</v>
      </c>
      <c r="AH152" s="52">
        <f t="shared" si="266"/>
        <v>97.242257106491309</v>
      </c>
      <c r="AI152" s="52">
        <f t="shared" si="267"/>
        <v>98.051606108478154</v>
      </c>
      <c r="AJ152" s="52">
        <f t="shared" si="268"/>
        <v>97.142857142857139</v>
      </c>
      <c r="AK152" s="52">
        <f t="shared" si="269"/>
        <v>96.154949784791967</v>
      </c>
      <c r="AL152" s="52">
        <f t="shared" si="270"/>
        <v>97.50970245795601</v>
      </c>
      <c r="AM152" s="52">
        <v>1424</v>
      </c>
      <c r="AN152" s="52">
        <v>1503</v>
      </c>
      <c r="AO152" s="52">
        <v>2383</v>
      </c>
      <c r="AP152" s="52">
        <v>2726</v>
      </c>
      <c r="AQ152" s="61">
        <v>1973</v>
      </c>
      <c r="AR152" s="52">
        <f t="shared" si="271"/>
        <v>6.4291841618131746</v>
      </c>
      <c r="AS152" s="52">
        <f t="shared" si="272"/>
        <v>6.9151138716356115</v>
      </c>
      <c r="AT152" s="52">
        <f t="shared" si="273"/>
        <v>10.923676369470547</v>
      </c>
      <c r="AU152" s="52">
        <f t="shared" si="274"/>
        <v>12.306442147081396</v>
      </c>
      <c r="AV152" s="52">
        <f t="shared" si="275"/>
        <v>8.864228591966933</v>
      </c>
      <c r="AW152" s="52">
        <v>58243</v>
      </c>
      <c r="AX152" s="52">
        <v>57460</v>
      </c>
      <c r="AY152" s="52">
        <v>57997</v>
      </c>
      <c r="AZ152" s="52">
        <v>56866</v>
      </c>
      <c r="BA152" s="61">
        <v>56272</v>
      </c>
      <c r="BB152" s="52">
        <v>92396</v>
      </c>
      <c r="BC152" s="52">
        <v>88392</v>
      </c>
      <c r="BD152" s="52">
        <v>89011</v>
      </c>
      <c r="BE152" s="52">
        <v>83441</v>
      </c>
      <c r="BF152" s="61">
        <v>73380</v>
      </c>
      <c r="BG152" s="52">
        <f t="shared" si="276"/>
        <v>1.5863880638016585</v>
      </c>
      <c r="BH152" s="52">
        <f t="shared" si="277"/>
        <v>1.53832231117299</v>
      </c>
      <c r="BI152" s="52">
        <f t="shared" si="278"/>
        <v>1.5347517975067675</v>
      </c>
      <c r="BJ152" s="52">
        <f t="shared" si="279"/>
        <v>1.4673266978510886</v>
      </c>
      <c r="BK152" s="52">
        <f t="shared" si="280"/>
        <v>1.3040233153255616</v>
      </c>
      <c r="BL152" s="52">
        <v>436</v>
      </c>
      <c r="BM152" s="52">
        <v>451</v>
      </c>
      <c r="BN152" s="52">
        <v>415</v>
      </c>
      <c r="BO152" s="52">
        <v>422</v>
      </c>
      <c r="BP152" s="61">
        <v>378</v>
      </c>
      <c r="BQ152" s="52">
        <v>146</v>
      </c>
      <c r="BR152" s="52">
        <v>138</v>
      </c>
      <c r="BS152" s="52">
        <v>179</v>
      </c>
      <c r="BT152" s="52">
        <v>167</v>
      </c>
      <c r="BU152" s="61">
        <v>202</v>
      </c>
      <c r="BV152" s="52">
        <f t="shared" si="281"/>
        <v>33.486238532110093</v>
      </c>
      <c r="BW152" s="52">
        <f t="shared" si="282"/>
        <v>30.598669623059866</v>
      </c>
      <c r="BX152" s="52">
        <f t="shared" si="283"/>
        <v>43.132530120481924</v>
      </c>
      <c r="BY152" s="52">
        <f t="shared" si="284"/>
        <v>39.573459715639807</v>
      </c>
      <c r="BZ152" s="52">
        <f t="shared" si="285"/>
        <v>53.439153439153444</v>
      </c>
      <c r="CA152" s="52">
        <v>27</v>
      </c>
      <c r="CB152" s="52">
        <v>33</v>
      </c>
      <c r="CC152" s="52">
        <v>35</v>
      </c>
      <c r="CD152" s="52">
        <v>25</v>
      </c>
      <c r="CE152" s="61">
        <v>25</v>
      </c>
      <c r="CF152" s="52">
        <f t="shared" si="286"/>
        <v>6.192660550458716</v>
      </c>
      <c r="CG152" s="52">
        <f t="shared" si="287"/>
        <v>7.3170731707317067</v>
      </c>
      <c r="CH152" s="52">
        <f t="shared" si="288"/>
        <v>8.4337349397590362</v>
      </c>
      <c r="CI152" s="52">
        <f t="shared" si="289"/>
        <v>5.9241706161137442</v>
      </c>
      <c r="CJ152" s="52">
        <f t="shared" si="290"/>
        <v>6.6137566137566131</v>
      </c>
      <c r="CK152" s="52">
        <v>3843</v>
      </c>
      <c r="CL152" s="52">
        <v>3821</v>
      </c>
      <c r="CM152" s="52">
        <v>4021</v>
      </c>
      <c r="CN152" s="52">
        <v>3907</v>
      </c>
      <c r="CO152" s="61">
        <v>3606</v>
      </c>
      <c r="CP152" s="52">
        <v>3603</v>
      </c>
      <c r="CQ152" s="52">
        <v>3819</v>
      </c>
      <c r="CR152" s="52">
        <v>4018</v>
      </c>
      <c r="CS152" s="52">
        <v>3889</v>
      </c>
      <c r="CT152" s="61">
        <v>3587</v>
      </c>
      <c r="CU152" s="52">
        <f t="shared" si="291"/>
        <v>93.754879000780647</v>
      </c>
      <c r="CV152" s="52">
        <f t="shared" si="292"/>
        <v>99.947657681235285</v>
      </c>
      <c r="CW152" s="52">
        <f t="shared" si="293"/>
        <v>99.92539169360856</v>
      </c>
      <c r="CX152" s="52">
        <f t="shared" si="294"/>
        <v>99.539288456616333</v>
      </c>
      <c r="CY152" s="52">
        <f t="shared" si="295"/>
        <v>99.473100388241818</v>
      </c>
      <c r="CZ152" s="52">
        <v>14497</v>
      </c>
      <c r="DA152" s="52">
        <v>15230</v>
      </c>
      <c r="DB152" s="52">
        <v>15723</v>
      </c>
      <c r="DC152" s="52">
        <v>14132</v>
      </c>
      <c r="DD152" s="61">
        <v>13257</v>
      </c>
      <c r="DE152" s="52">
        <v>14496</v>
      </c>
      <c r="DF152" s="52">
        <v>15208</v>
      </c>
      <c r="DG152" s="52">
        <v>15701</v>
      </c>
      <c r="DH152" s="52">
        <v>13950</v>
      </c>
      <c r="DI152" s="61">
        <v>13190</v>
      </c>
      <c r="DJ152" s="52">
        <f t="shared" si="296"/>
        <v>99.993102021107816</v>
      </c>
      <c r="DK152" s="52">
        <f t="shared" si="297"/>
        <v>99.855548260013123</v>
      </c>
      <c r="DL152" s="52">
        <f t="shared" si="298"/>
        <v>99.860077593334609</v>
      </c>
      <c r="DM152" s="52">
        <f t="shared" si="299"/>
        <v>98.712142654967451</v>
      </c>
      <c r="DN152" s="52">
        <f t="shared" si="300"/>
        <v>99.494606622916194</v>
      </c>
      <c r="DO152" s="52">
        <v>1596</v>
      </c>
      <c r="DP152" s="52">
        <v>1345</v>
      </c>
      <c r="DQ152" s="52">
        <v>1346</v>
      </c>
      <c r="DR152" s="52">
        <v>1123</v>
      </c>
      <c r="DS152" s="52">
        <v>952</v>
      </c>
      <c r="DT152" s="52">
        <v>1023</v>
      </c>
      <c r="DU152" s="52">
        <v>894</v>
      </c>
      <c r="DV152" s="52">
        <v>883</v>
      </c>
      <c r="DW152" s="52">
        <v>722</v>
      </c>
      <c r="DX152" s="52">
        <v>622</v>
      </c>
      <c r="DY152" s="52">
        <f t="shared" si="301"/>
        <v>64.097744360902254</v>
      </c>
      <c r="DZ152" s="52">
        <f t="shared" si="302"/>
        <v>66.468401486988853</v>
      </c>
      <c r="EA152" s="52">
        <f t="shared" si="303"/>
        <v>65.60178306092125</v>
      </c>
      <c r="EB152" s="52">
        <f t="shared" si="304"/>
        <v>64.2920747996438</v>
      </c>
      <c r="EC152" s="52">
        <f t="shared" si="305"/>
        <v>65.336134453781511</v>
      </c>
      <c r="ED152" s="52">
        <v>9505</v>
      </c>
      <c r="EE152" s="52">
        <v>8764</v>
      </c>
      <c r="EF152" s="52">
        <v>8685</v>
      </c>
      <c r="EG152" s="52">
        <v>7345</v>
      </c>
      <c r="EH152" s="52">
        <v>6625</v>
      </c>
      <c r="EI152" s="52">
        <v>141</v>
      </c>
      <c r="EJ152" s="52">
        <v>170</v>
      </c>
      <c r="EK152" s="52">
        <v>63</v>
      </c>
      <c r="EL152" s="52">
        <v>43</v>
      </c>
      <c r="EM152" s="52">
        <v>39</v>
      </c>
      <c r="EN152" s="52">
        <f t="shared" si="306"/>
        <v>1.4834297738032614</v>
      </c>
      <c r="EO152" s="52">
        <f t="shared" si="307"/>
        <v>1.9397535371976267</v>
      </c>
      <c r="EP152" s="52">
        <f t="shared" si="308"/>
        <v>0.72538860103626945</v>
      </c>
      <c r="EQ152" s="52">
        <f t="shared" si="309"/>
        <v>0.58543226684819605</v>
      </c>
      <c r="ER152" s="52">
        <f t="shared" si="310"/>
        <v>0.58867924528301885</v>
      </c>
      <c r="ES152" s="52">
        <v>30</v>
      </c>
      <c r="ET152" s="52">
        <v>47</v>
      </c>
      <c r="EU152" s="52">
        <v>50</v>
      </c>
      <c r="EV152" s="52">
        <v>31</v>
      </c>
      <c r="EW152" s="52">
        <v>65</v>
      </c>
      <c r="EX152" s="52">
        <v>11</v>
      </c>
      <c r="EY152" s="52">
        <v>15</v>
      </c>
      <c r="EZ152" s="52">
        <v>23</v>
      </c>
      <c r="FA152" s="52">
        <v>5</v>
      </c>
      <c r="FB152" s="52">
        <v>12</v>
      </c>
      <c r="FC152" s="52">
        <v>6</v>
      </c>
      <c r="FD152" s="52">
        <v>19</v>
      </c>
      <c r="FE152" s="52">
        <v>16</v>
      </c>
      <c r="FF152" s="52">
        <v>16</v>
      </c>
      <c r="FG152" s="52">
        <v>38</v>
      </c>
      <c r="FH152" s="52">
        <f t="shared" si="311"/>
        <v>36.666666666666664</v>
      </c>
      <c r="FI152" s="52">
        <f t="shared" si="312"/>
        <v>31.914893617021278</v>
      </c>
      <c r="FJ152" s="52">
        <f t="shared" si="313"/>
        <v>46</v>
      </c>
      <c r="FK152" s="52">
        <f t="shared" si="314"/>
        <v>16.129032258064516</v>
      </c>
      <c r="FL152" s="52">
        <f t="shared" si="315"/>
        <v>18.461538461538463</v>
      </c>
      <c r="FM152" s="52">
        <f t="shared" si="316"/>
        <v>20</v>
      </c>
      <c r="FN152" s="52">
        <f t="shared" si="317"/>
        <v>40.425531914893611</v>
      </c>
      <c r="FO152" s="52">
        <f t="shared" si="318"/>
        <v>32</v>
      </c>
      <c r="FP152" s="52">
        <f t="shared" si="319"/>
        <v>51.612903225806448</v>
      </c>
      <c r="FQ152" s="52">
        <f t="shared" si="320"/>
        <v>58.461538461538467</v>
      </c>
      <c r="FR152" s="52">
        <v>7</v>
      </c>
      <c r="FS152" s="52">
        <v>16</v>
      </c>
      <c r="FT152" s="52">
        <v>10</v>
      </c>
      <c r="FU152" s="52">
        <v>9</v>
      </c>
      <c r="FV152" s="52">
        <v>11</v>
      </c>
      <c r="FW152" s="52">
        <v>125</v>
      </c>
      <c r="FX152" s="52">
        <v>187</v>
      </c>
      <c r="FY152" s="52">
        <v>181</v>
      </c>
      <c r="FZ152" s="52">
        <v>143</v>
      </c>
      <c r="GA152" s="52">
        <v>159</v>
      </c>
      <c r="GB152" s="52">
        <f t="shared" si="321"/>
        <v>5.6000000000000005</v>
      </c>
      <c r="GC152" s="52">
        <f t="shared" si="322"/>
        <v>8.5561497326203195</v>
      </c>
      <c r="GD152" s="52">
        <f t="shared" si="323"/>
        <v>5.5248618784530388</v>
      </c>
      <c r="GE152" s="52">
        <f t="shared" si="324"/>
        <v>6.2937062937062942</v>
      </c>
      <c r="GF152" s="52">
        <f t="shared" si="325"/>
        <v>6.9182389937106921</v>
      </c>
      <c r="GG152" s="52">
        <v>0</v>
      </c>
      <c r="GH152" s="52">
        <v>0</v>
      </c>
      <c r="GI152" s="52">
        <v>0</v>
      </c>
      <c r="GJ152" s="52">
        <v>0</v>
      </c>
      <c r="GK152" s="52">
        <v>0</v>
      </c>
      <c r="GL152" s="52">
        <v>4953</v>
      </c>
      <c r="GM152" s="52">
        <v>5041</v>
      </c>
      <c r="GN152" s="52">
        <v>5753</v>
      </c>
      <c r="GO152" s="52">
        <v>5781</v>
      </c>
      <c r="GP152" s="52">
        <v>5807</v>
      </c>
      <c r="GQ152" s="52">
        <f t="shared" si="326"/>
        <v>0</v>
      </c>
      <c r="GR152" s="52">
        <f t="shared" si="327"/>
        <v>0</v>
      </c>
      <c r="GS152" s="52">
        <f t="shared" si="328"/>
        <v>0</v>
      </c>
      <c r="GT152" s="52">
        <f t="shared" si="329"/>
        <v>0</v>
      </c>
      <c r="GU152" s="52">
        <f t="shared" si="330"/>
        <v>0</v>
      </c>
      <c r="GV152" s="52">
        <v>1</v>
      </c>
      <c r="GW152" s="52">
        <v>1</v>
      </c>
      <c r="GX152" s="52">
        <v>0</v>
      </c>
      <c r="GY152" s="52">
        <v>0</v>
      </c>
      <c r="GZ152" s="52">
        <v>0</v>
      </c>
      <c r="HA152" s="52">
        <f t="shared" si="331"/>
        <v>0.8</v>
      </c>
      <c r="HB152" s="52">
        <f t="shared" si="332"/>
        <v>0.53475935828876997</v>
      </c>
      <c r="HC152" s="52">
        <f t="shared" si="333"/>
        <v>0</v>
      </c>
      <c r="HD152" s="52">
        <f t="shared" si="334"/>
        <v>0</v>
      </c>
      <c r="HE152" s="52">
        <f t="shared" si="335"/>
        <v>0</v>
      </c>
      <c r="HF152" s="54">
        <v>231</v>
      </c>
      <c r="HG152" s="54">
        <v>280</v>
      </c>
      <c r="HH152" s="54">
        <v>252</v>
      </c>
      <c r="HI152" s="54">
        <v>215</v>
      </c>
      <c r="HJ152" s="54">
        <v>246</v>
      </c>
      <c r="HK152" s="54">
        <v>1150</v>
      </c>
      <c r="HL152" s="54">
        <v>1324</v>
      </c>
      <c r="HM152" s="54">
        <v>1330</v>
      </c>
      <c r="HN152" s="54">
        <v>1375</v>
      </c>
      <c r="HO152" s="54">
        <v>1387</v>
      </c>
      <c r="HP152" s="52">
        <f t="shared" si="336"/>
        <v>20.086956521739129</v>
      </c>
      <c r="HQ152" s="52">
        <f t="shared" si="337"/>
        <v>21.148036253776432</v>
      </c>
      <c r="HR152" s="52">
        <f t="shared" si="338"/>
        <v>18.947368421052634</v>
      </c>
      <c r="HS152" s="52">
        <f t="shared" si="339"/>
        <v>15.636363636363637</v>
      </c>
      <c r="HT152" s="52">
        <f t="shared" si="340"/>
        <v>17.736121124729632</v>
      </c>
    </row>
    <row r="153" spans="1:228" ht="15.75" thickBot="1">
      <c r="A153" s="43">
        <v>261200</v>
      </c>
      <c r="B153" s="43" t="s">
        <v>795</v>
      </c>
      <c r="C153" s="47">
        <v>2604</v>
      </c>
      <c r="D153" s="63">
        <v>1100</v>
      </c>
      <c r="E153" s="63">
        <v>1118.3333333333333</v>
      </c>
      <c r="F153" s="63">
        <v>909.33333333333337</v>
      </c>
      <c r="G153" s="63">
        <v>894.66666666666663</v>
      </c>
      <c r="H153" s="63">
        <v>880</v>
      </c>
      <c r="I153" s="63">
        <v>1977</v>
      </c>
      <c r="J153" s="63">
        <v>331</v>
      </c>
      <c r="K153" s="63">
        <v>1585</v>
      </c>
      <c r="L153" s="63">
        <v>1723</v>
      </c>
      <c r="M153" s="63">
        <v>1272</v>
      </c>
      <c r="N153" s="63">
        <v>15582</v>
      </c>
      <c r="O153" s="63">
        <v>14155</v>
      </c>
      <c r="P153" s="63">
        <v>14194</v>
      </c>
      <c r="Q153" s="63">
        <v>11240</v>
      </c>
      <c r="R153" s="63">
        <v>11056</v>
      </c>
      <c r="S153" s="64">
        <v>19</v>
      </c>
      <c r="T153" s="64">
        <v>55</v>
      </c>
      <c r="U153" s="64">
        <v>6</v>
      </c>
      <c r="V153" s="64">
        <v>301</v>
      </c>
      <c r="W153" s="64">
        <v>430</v>
      </c>
      <c r="X153" s="52">
        <f t="shared" si="261"/>
        <v>1.7272727272727273E-2</v>
      </c>
      <c r="Y153" s="52">
        <f t="shared" si="262"/>
        <v>4.9180327868852465E-2</v>
      </c>
      <c r="Z153" s="52">
        <f t="shared" si="263"/>
        <v>6.5982404692082105E-3</v>
      </c>
      <c r="AA153" s="52">
        <f t="shared" si="264"/>
        <v>0.33643815201192251</v>
      </c>
      <c r="AB153" s="52">
        <f t="shared" si="265"/>
        <v>0.48863636363636365</v>
      </c>
      <c r="AC153" s="52">
        <v>1934</v>
      </c>
      <c r="AD153" s="52">
        <v>330</v>
      </c>
      <c r="AE153" s="52">
        <v>1554</v>
      </c>
      <c r="AF153" s="52">
        <v>1658</v>
      </c>
      <c r="AG153" s="61">
        <v>1216</v>
      </c>
      <c r="AH153" s="52">
        <f t="shared" si="266"/>
        <v>97.824987354577644</v>
      </c>
      <c r="AI153" s="52">
        <f t="shared" si="267"/>
        <v>99.697885196374628</v>
      </c>
      <c r="AJ153" s="52">
        <f t="shared" si="268"/>
        <v>98.044164037854884</v>
      </c>
      <c r="AK153" s="52">
        <f t="shared" si="269"/>
        <v>96.227510156703417</v>
      </c>
      <c r="AL153" s="52">
        <f t="shared" si="270"/>
        <v>95.59748427672956</v>
      </c>
      <c r="AM153" s="52">
        <v>481</v>
      </c>
      <c r="AN153" s="52">
        <v>689</v>
      </c>
      <c r="AO153" s="52">
        <v>1495</v>
      </c>
      <c r="AP153" s="52">
        <v>3384</v>
      </c>
      <c r="AQ153" s="61">
        <v>1929</v>
      </c>
      <c r="AR153" s="52">
        <f t="shared" si="271"/>
        <v>3.0868951354126555</v>
      </c>
      <c r="AS153" s="52">
        <f t="shared" si="272"/>
        <v>4.8675379724478978</v>
      </c>
      <c r="AT153" s="52">
        <f t="shared" si="273"/>
        <v>10.532619416654924</v>
      </c>
      <c r="AU153" s="52">
        <f t="shared" si="274"/>
        <v>30.106761565836297</v>
      </c>
      <c r="AV153" s="52">
        <f t="shared" si="275"/>
        <v>17.447539797395077</v>
      </c>
      <c r="AW153" s="52">
        <v>42485</v>
      </c>
      <c r="AX153" s="52">
        <v>41582</v>
      </c>
      <c r="AY153" s="52">
        <v>43541</v>
      </c>
      <c r="AZ153" s="52">
        <v>42900</v>
      </c>
      <c r="BA153" s="61">
        <v>39978</v>
      </c>
      <c r="BB153" s="52">
        <v>52098</v>
      </c>
      <c r="BC153" s="52">
        <v>49901</v>
      </c>
      <c r="BD153" s="52">
        <v>49361</v>
      </c>
      <c r="BE153" s="52">
        <v>46614</v>
      </c>
      <c r="BF153" s="61">
        <v>43591</v>
      </c>
      <c r="BG153" s="52">
        <f t="shared" si="276"/>
        <v>1.2262680946216311</v>
      </c>
      <c r="BH153" s="52">
        <f t="shared" si="277"/>
        <v>1.2000625270549756</v>
      </c>
      <c r="BI153" s="52">
        <f t="shared" si="278"/>
        <v>1.1336671183482234</v>
      </c>
      <c r="BJ153" s="52">
        <f t="shared" si="279"/>
        <v>1.0865734265734266</v>
      </c>
      <c r="BK153" s="52">
        <f t="shared" si="280"/>
        <v>1.0903747060883486</v>
      </c>
      <c r="BL153" s="52">
        <v>179</v>
      </c>
      <c r="BM153" s="52">
        <v>156</v>
      </c>
      <c r="BN153" s="52">
        <v>137</v>
      </c>
      <c r="BO153" s="52">
        <v>142</v>
      </c>
      <c r="BP153" s="61">
        <v>118</v>
      </c>
      <c r="BQ153" s="52">
        <v>85</v>
      </c>
      <c r="BR153" s="52">
        <v>84</v>
      </c>
      <c r="BS153" s="52">
        <v>85</v>
      </c>
      <c r="BT153" s="52">
        <v>72</v>
      </c>
      <c r="BU153" s="61">
        <v>54</v>
      </c>
      <c r="BV153" s="52">
        <f t="shared" si="281"/>
        <v>47.486033519553075</v>
      </c>
      <c r="BW153" s="52">
        <f t="shared" si="282"/>
        <v>53.846153846153847</v>
      </c>
      <c r="BX153" s="52">
        <f t="shared" si="283"/>
        <v>62.043795620437962</v>
      </c>
      <c r="BY153" s="52">
        <f t="shared" si="284"/>
        <v>50.704225352112672</v>
      </c>
      <c r="BZ153" s="52">
        <f t="shared" si="285"/>
        <v>45.762711864406782</v>
      </c>
      <c r="CA153" s="52">
        <v>16</v>
      </c>
      <c r="CB153" s="52">
        <v>8</v>
      </c>
      <c r="CC153" s="52">
        <v>6</v>
      </c>
      <c r="CD153" s="52">
        <v>13</v>
      </c>
      <c r="CE153" s="61">
        <v>9</v>
      </c>
      <c r="CF153" s="52">
        <f t="shared" si="286"/>
        <v>8.938547486033519</v>
      </c>
      <c r="CG153" s="52">
        <f t="shared" si="287"/>
        <v>5.1282051282051277</v>
      </c>
      <c r="CH153" s="52">
        <f t="shared" si="288"/>
        <v>4.3795620437956204</v>
      </c>
      <c r="CI153" s="52">
        <f t="shared" si="289"/>
        <v>9.1549295774647899</v>
      </c>
      <c r="CJ153" s="52">
        <f t="shared" si="290"/>
        <v>7.6271186440677967</v>
      </c>
      <c r="CK153" s="52">
        <v>3313</v>
      </c>
      <c r="CL153" s="52">
        <v>3457</v>
      </c>
      <c r="CM153" s="52">
        <v>3617</v>
      </c>
      <c r="CN153" s="52">
        <v>3752</v>
      </c>
      <c r="CO153" s="61">
        <v>3773</v>
      </c>
      <c r="CP153" s="52">
        <v>3231</v>
      </c>
      <c r="CQ153" s="52">
        <v>3387</v>
      </c>
      <c r="CR153" s="52">
        <v>3508</v>
      </c>
      <c r="CS153" s="52">
        <v>3576</v>
      </c>
      <c r="CT153" s="61">
        <v>3635</v>
      </c>
      <c r="CU153" s="52">
        <f t="shared" si="291"/>
        <v>97.524901901599762</v>
      </c>
      <c r="CV153" s="52">
        <f t="shared" si="292"/>
        <v>97.975122938964418</v>
      </c>
      <c r="CW153" s="52">
        <f t="shared" si="293"/>
        <v>96.986452861487422</v>
      </c>
      <c r="CX153" s="52">
        <f t="shared" si="294"/>
        <v>95.309168443496802</v>
      </c>
      <c r="CY153" s="52">
        <f t="shared" si="295"/>
        <v>96.342433077126955</v>
      </c>
      <c r="CZ153" s="52">
        <v>12851</v>
      </c>
      <c r="DA153" s="52">
        <v>13630</v>
      </c>
      <c r="DB153" s="52">
        <v>13916</v>
      </c>
      <c r="DC153" s="52">
        <v>13679</v>
      </c>
      <c r="DD153" s="61">
        <v>12848</v>
      </c>
      <c r="DE153" s="52">
        <v>12563</v>
      </c>
      <c r="DF153" s="52">
        <v>13332</v>
      </c>
      <c r="DG153" s="52">
        <v>13586</v>
      </c>
      <c r="DH153" s="52">
        <v>13206</v>
      </c>
      <c r="DI153" s="61">
        <v>12336</v>
      </c>
      <c r="DJ153" s="52">
        <f t="shared" si="296"/>
        <v>97.758929266204959</v>
      </c>
      <c r="DK153" s="52">
        <f t="shared" si="297"/>
        <v>97.8136463683052</v>
      </c>
      <c r="DL153" s="52">
        <f t="shared" si="298"/>
        <v>97.628628916355282</v>
      </c>
      <c r="DM153" s="52">
        <f t="shared" si="299"/>
        <v>96.542144893632582</v>
      </c>
      <c r="DN153" s="52">
        <f t="shared" si="300"/>
        <v>96.014943960149438</v>
      </c>
      <c r="DO153" s="52">
        <v>670</v>
      </c>
      <c r="DP153" s="52">
        <v>531</v>
      </c>
      <c r="DQ153" s="52">
        <v>513</v>
      </c>
      <c r="DR153" s="52">
        <v>478</v>
      </c>
      <c r="DS153" s="52">
        <v>397</v>
      </c>
      <c r="DT153" s="52">
        <v>393</v>
      </c>
      <c r="DU153" s="52">
        <v>334</v>
      </c>
      <c r="DV153" s="52">
        <v>309</v>
      </c>
      <c r="DW153" s="52">
        <v>279</v>
      </c>
      <c r="DX153" s="52">
        <v>245</v>
      </c>
      <c r="DY153" s="52">
        <f t="shared" si="301"/>
        <v>58.656716417910445</v>
      </c>
      <c r="DZ153" s="52">
        <f t="shared" si="302"/>
        <v>62.900188323917142</v>
      </c>
      <c r="EA153" s="52">
        <f t="shared" si="303"/>
        <v>60.23391812865497</v>
      </c>
      <c r="EB153" s="52">
        <f t="shared" si="304"/>
        <v>58.36820083682008</v>
      </c>
      <c r="EC153" s="52">
        <f t="shared" si="305"/>
        <v>61.712846347607055</v>
      </c>
      <c r="ED153" s="52">
        <v>4090</v>
      </c>
      <c r="EE153" s="52">
        <v>4084</v>
      </c>
      <c r="EF153" s="52">
        <v>3668</v>
      </c>
      <c r="EG153" s="52">
        <v>3227</v>
      </c>
      <c r="EH153" s="52">
        <v>2860</v>
      </c>
      <c r="EI153" s="52">
        <v>46</v>
      </c>
      <c r="EJ153" s="52">
        <v>38</v>
      </c>
      <c r="EK153" s="52">
        <v>33</v>
      </c>
      <c r="EL153" s="52">
        <v>33</v>
      </c>
      <c r="EM153" s="52">
        <v>40</v>
      </c>
      <c r="EN153" s="52">
        <f t="shared" si="306"/>
        <v>1.1246943765281174</v>
      </c>
      <c r="EO153" s="52">
        <f t="shared" si="307"/>
        <v>0.93046033300685604</v>
      </c>
      <c r="EP153" s="52">
        <f t="shared" si="308"/>
        <v>0.8996728462377318</v>
      </c>
      <c r="EQ153" s="52">
        <f t="shared" si="309"/>
        <v>1.0226216299969011</v>
      </c>
      <c r="ER153" s="52">
        <f t="shared" si="310"/>
        <v>1.3986013986013985</v>
      </c>
      <c r="ES153" s="52">
        <v>19</v>
      </c>
      <c r="ET153" s="52">
        <v>10</v>
      </c>
      <c r="EU153" s="52">
        <v>7</v>
      </c>
      <c r="EV153" s="52">
        <v>10</v>
      </c>
      <c r="EW153" s="52">
        <v>4</v>
      </c>
      <c r="EX153" s="52">
        <v>8</v>
      </c>
      <c r="EY153" s="52">
        <v>0</v>
      </c>
      <c r="EZ153" s="52">
        <v>1</v>
      </c>
      <c r="FA153" s="52">
        <v>3</v>
      </c>
      <c r="FB153" s="52">
        <v>1</v>
      </c>
      <c r="FC153" s="52">
        <v>5</v>
      </c>
      <c r="FD153" s="52">
        <v>5</v>
      </c>
      <c r="FE153" s="52">
        <v>3</v>
      </c>
      <c r="FF153" s="52">
        <v>4</v>
      </c>
      <c r="FG153" s="52">
        <v>0</v>
      </c>
      <c r="FH153" s="52">
        <f t="shared" si="311"/>
        <v>42.105263157894733</v>
      </c>
      <c r="FI153" s="52">
        <f t="shared" si="312"/>
        <v>0</v>
      </c>
      <c r="FJ153" s="52">
        <f t="shared" si="313"/>
        <v>14.285714285714285</v>
      </c>
      <c r="FK153" s="52">
        <f t="shared" si="314"/>
        <v>30</v>
      </c>
      <c r="FL153" s="52">
        <f t="shared" si="315"/>
        <v>25</v>
      </c>
      <c r="FM153" s="52">
        <f t="shared" si="316"/>
        <v>26.315789473684209</v>
      </c>
      <c r="FN153" s="52">
        <f t="shared" si="317"/>
        <v>50</v>
      </c>
      <c r="FO153" s="52">
        <f t="shared" si="318"/>
        <v>42.857142857142854</v>
      </c>
      <c r="FP153" s="52">
        <f t="shared" si="319"/>
        <v>40</v>
      </c>
      <c r="FQ153" s="52">
        <f t="shared" si="320"/>
        <v>0</v>
      </c>
      <c r="FR153" s="52">
        <v>4</v>
      </c>
      <c r="FS153" s="52">
        <v>4</v>
      </c>
      <c r="FT153" s="52">
        <v>6</v>
      </c>
      <c r="FU153" s="52">
        <v>3</v>
      </c>
      <c r="FV153" s="52">
        <v>0</v>
      </c>
      <c r="FW153" s="52">
        <v>20</v>
      </c>
      <c r="FX153" s="52">
        <v>32</v>
      </c>
      <c r="FY153" s="52">
        <v>23</v>
      </c>
      <c r="FZ153" s="52">
        <v>20</v>
      </c>
      <c r="GA153" s="52">
        <v>22</v>
      </c>
      <c r="GB153" s="52">
        <f t="shared" si="321"/>
        <v>20</v>
      </c>
      <c r="GC153" s="52">
        <f t="shared" si="322"/>
        <v>12.5</v>
      </c>
      <c r="GD153" s="52">
        <f t="shared" si="323"/>
        <v>26.086956521739129</v>
      </c>
      <c r="GE153" s="52">
        <f t="shared" si="324"/>
        <v>15</v>
      </c>
      <c r="GF153" s="52">
        <f t="shared" si="325"/>
        <v>0</v>
      </c>
      <c r="GG153" s="52">
        <v>0</v>
      </c>
      <c r="GH153" s="52">
        <v>0</v>
      </c>
      <c r="GI153" s="52">
        <v>0</v>
      </c>
      <c r="GJ153" s="52">
        <v>0</v>
      </c>
      <c r="GK153" s="52">
        <v>1</v>
      </c>
      <c r="GL153" s="52">
        <v>4331</v>
      </c>
      <c r="GM153" s="52">
        <v>4397</v>
      </c>
      <c r="GN153" s="52">
        <v>3783</v>
      </c>
      <c r="GO153" s="52">
        <v>3721</v>
      </c>
      <c r="GP153" s="52">
        <v>3662</v>
      </c>
      <c r="GQ153" s="52">
        <f t="shared" si="326"/>
        <v>0</v>
      </c>
      <c r="GR153" s="52">
        <f t="shared" si="327"/>
        <v>0</v>
      </c>
      <c r="GS153" s="52">
        <f t="shared" si="328"/>
        <v>0</v>
      </c>
      <c r="GT153" s="52">
        <f t="shared" si="329"/>
        <v>0</v>
      </c>
      <c r="GU153" s="52">
        <f t="shared" si="330"/>
        <v>2.7307482250136537</v>
      </c>
      <c r="GV153" s="52">
        <v>0</v>
      </c>
      <c r="GW153" s="52">
        <v>0</v>
      </c>
      <c r="GX153" s="52">
        <v>0</v>
      </c>
      <c r="GY153" s="52">
        <v>0</v>
      </c>
      <c r="GZ153" s="52">
        <v>0</v>
      </c>
      <c r="HA153" s="52">
        <f t="shared" si="331"/>
        <v>0</v>
      </c>
      <c r="HB153" s="52">
        <f t="shared" si="332"/>
        <v>0</v>
      </c>
      <c r="HC153" s="52">
        <f t="shared" si="333"/>
        <v>0</v>
      </c>
      <c r="HD153" s="52">
        <f t="shared" si="334"/>
        <v>0</v>
      </c>
      <c r="HE153" s="52">
        <f t="shared" si="335"/>
        <v>0</v>
      </c>
      <c r="HF153" s="54">
        <v>83</v>
      </c>
      <c r="HG153" s="54">
        <v>70</v>
      </c>
      <c r="HH153" s="54">
        <v>69</v>
      </c>
      <c r="HI153" s="54">
        <v>56</v>
      </c>
      <c r="HJ153" s="54">
        <v>67</v>
      </c>
      <c r="HK153" s="54">
        <v>498</v>
      </c>
      <c r="HL153" s="54">
        <v>470</v>
      </c>
      <c r="HM153" s="54">
        <v>432</v>
      </c>
      <c r="HN153" s="54">
        <v>513</v>
      </c>
      <c r="HO153" s="54">
        <v>401</v>
      </c>
      <c r="HP153" s="52">
        <f t="shared" si="336"/>
        <v>16.666666666666664</v>
      </c>
      <c r="HQ153" s="52">
        <f t="shared" si="337"/>
        <v>14.893617021276595</v>
      </c>
      <c r="HR153" s="52">
        <f t="shared" si="338"/>
        <v>15.972222222222221</v>
      </c>
      <c r="HS153" s="52">
        <f t="shared" si="339"/>
        <v>10.916179337231968</v>
      </c>
      <c r="HT153" s="52">
        <f t="shared" si="340"/>
        <v>16.708229426433917</v>
      </c>
    </row>
    <row r="154" spans="1:228" ht="15.75" thickBot="1">
      <c r="A154" s="43">
        <v>261210</v>
      </c>
      <c r="B154" s="43" t="s">
        <v>24</v>
      </c>
      <c r="C154" s="47">
        <v>2602</v>
      </c>
      <c r="D154" s="63">
        <v>643.66666666666663</v>
      </c>
      <c r="E154" s="63">
        <v>670</v>
      </c>
      <c r="F154" s="63">
        <v>763.33333333333337</v>
      </c>
      <c r="G154" s="63">
        <v>777</v>
      </c>
      <c r="H154" s="63">
        <v>790</v>
      </c>
      <c r="I154" s="63">
        <v>607</v>
      </c>
      <c r="J154" s="63">
        <v>13033</v>
      </c>
      <c r="K154" s="63">
        <v>887</v>
      </c>
      <c r="L154" s="63">
        <v>815</v>
      </c>
      <c r="M154" s="63">
        <v>771</v>
      </c>
      <c r="N154" s="63">
        <v>8082</v>
      </c>
      <c r="O154" s="63">
        <v>8120</v>
      </c>
      <c r="P154" s="63">
        <v>8214</v>
      </c>
      <c r="Q154" s="63">
        <v>9312</v>
      </c>
      <c r="R154" s="63">
        <v>9479</v>
      </c>
      <c r="S154" s="64">
        <v>214</v>
      </c>
      <c r="T154" s="64">
        <v>91</v>
      </c>
      <c r="U154" s="64">
        <v>34</v>
      </c>
      <c r="V154" s="64">
        <v>72</v>
      </c>
      <c r="W154" s="64">
        <v>1</v>
      </c>
      <c r="X154" s="52">
        <f t="shared" si="261"/>
        <v>0.33247022268254794</v>
      </c>
      <c r="Y154" s="52">
        <f t="shared" si="262"/>
        <v>0.13582089552238805</v>
      </c>
      <c r="Z154" s="52">
        <f t="shared" si="263"/>
        <v>4.4541484716157202E-2</v>
      </c>
      <c r="AA154" s="52">
        <f t="shared" si="264"/>
        <v>9.2664092664092659E-2</v>
      </c>
      <c r="AB154" s="52">
        <f t="shared" si="265"/>
        <v>1.2658227848101266E-3</v>
      </c>
      <c r="AC154" s="52">
        <v>606</v>
      </c>
      <c r="AD154" s="52">
        <v>12808</v>
      </c>
      <c r="AE154" s="52">
        <v>881</v>
      </c>
      <c r="AF154" s="52">
        <v>813</v>
      </c>
      <c r="AG154" s="61">
        <v>763</v>
      </c>
      <c r="AH154" s="52">
        <f t="shared" si="266"/>
        <v>99.835255354200996</v>
      </c>
      <c r="AI154" s="52">
        <f t="shared" si="267"/>
        <v>98.273613135885824</v>
      </c>
      <c r="AJ154" s="52">
        <f t="shared" si="268"/>
        <v>99.323562570462229</v>
      </c>
      <c r="AK154" s="52">
        <f t="shared" si="269"/>
        <v>99.75460122699387</v>
      </c>
      <c r="AL154" s="52">
        <f t="shared" si="270"/>
        <v>98.962386511024647</v>
      </c>
      <c r="AM154" s="52">
        <v>738</v>
      </c>
      <c r="AN154" s="52">
        <v>840</v>
      </c>
      <c r="AO154" s="52">
        <v>961</v>
      </c>
      <c r="AP154" s="52">
        <v>559</v>
      </c>
      <c r="AQ154" s="61">
        <v>759</v>
      </c>
      <c r="AR154" s="52">
        <f t="shared" si="271"/>
        <v>9.1314031180400885</v>
      </c>
      <c r="AS154" s="52">
        <f t="shared" si="272"/>
        <v>10.344827586206897</v>
      </c>
      <c r="AT154" s="52">
        <f t="shared" si="273"/>
        <v>11.699537375213051</v>
      </c>
      <c r="AU154" s="52">
        <f t="shared" si="274"/>
        <v>6.0030068728522341</v>
      </c>
      <c r="AV154" s="52">
        <f t="shared" si="275"/>
        <v>8.0071737525055386</v>
      </c>
      <c r="AW154" s="52">
        <v>14152</v>
      </c>
      <c r="AX154" s="52">
        <v>7109</v>
      </c>
      <c r="AY154" s="52">
        <v>16406</v>
      </c>
      <c r="AZ154" s="52">
        <v>15984</v>
      </c>
      <c r="BA154" s="61">
        <v>16448</v>
      </c>
      <c r="BB154" s="52">
        <v>15473</v>
      </c>
      <c r="BC154" s="52">
        <v>7505</v>
      </c>
      <c r="BD154" s="52">
        <v>23811</v>
      </c>
      <c r="BE154" s="52">
        <v>23301</v>
      </c>
      <c r="BF154" s="61">
        <v>162800</v>
      </c>
      <c r="BG154" s="52">
        <f t="shared" si="276"/>
        <v>1.0933436970039569</v>
      </c>
      <c r="BH154" s="52">
        <f t="shared" si="277"/>
        <v>1.0557040371360247</v>
      </c>
      <c r="BI154" s="52">
        <f t="shared" si="278"/>
        <v>1.4513592588077533</v>
      </c>
      <c r="BJ154" s="52">
        <f t="shared" si="279"/>
        <v>1.4577702702702702</v>
      </c>
      <c r="BK154" s="52">
        <f t="shared" si="280"/>
        <v>9.8978599221789878</v>
      </c>
      <c r="BL154" s="52">
        <v>96</v>
      </c>
      <c r="BM154" s="52">
        <v>71</v>
      </c>
      <c r="BN154" s="52">
        <v>96</v>
      </c>
      <c r="BO154" s="52">
        <v>92</v>
      </c>
      <c r="BP154" s="61">
        <v>97</v>
      </c>
      <c r="BQ154" s="52">
        <v>40</v>
      </c>
      <c r="BR154" s="52">
        <v>24</v>
      </c>
      <c r="BS154" s="52">
        <v>41</v>
      </c>
      <c r="BT154" s="52">
        <v>44</v>
      </c>
      <c r="BU154" s="61">
        <v>54</v>
      </c>
      <c r="BV154" s="52">
        <f t="shared" si="281"/>
        <v>41.666666666666671</v>
      </c>
      <c r="BW154" s="52">
        <f t="shared" si="282"/>
        <v>33.802816901408448</v>
      </c>
      <c r="BX154" s="52">
        <f t="shared" si="283"/>
        <v>42.708333333333329</v>
      </c>
      <c r="BY154" s="52">
        <f t="shared" si="284"/>
        <v>47.826086956521742</v>
      </c>
      <c r="BZ154" s="52">
        <f t="shared" si="285"/>
        <v>55.670103092783506</v>
      </c>
      <c r="CA154" s="52">
        <v>7</v>
      </c>
      <c r="CB154" s="52">
        <v>3</v>
      </c>
      <c r="CC154" s="52">
        <v>4</v>
      </c>
      <c r="CD154" s="52">
        <v>9</v>
      </c>
      <c r="CE154" s="61">
        <v>9</v>
      </c>
      <c r="CF154" s="52">
        <f t="shared" si="286"/>
        <v>7.291666666666667</v>
      </c>
      <c r="CG154" s="52">
        <f t="shared" si="287"/>
        <v>4.225352112676056</v>
      </c>
      <c r="CH154" s="52">
        <f t="shared" si="288"/>
        <v>4.1666666666666661</v>
      </c>
      <c r="CI154" s="52">
        <f t="shared" si="289"/>
        <v>9.7826086956521738</v>
      </c>
      <c r="CJ154" s="52">
        <f t="shared" si="290"/>
        <v>9.2783505154639183</v>
      </c>
      <c r="CK154" s="52">
        <v>1006</v>
      </c>
      <c r="CL154" s="52">
        <v>492</v>
      </c>
      <c r="CM154" s="52">
        <v>1204</v>
      </c>
      <c r="CN154" s="52">
        <v>1222</v>
      </c>
      <c r="CO154" s="61">
        <v>1400</v>
      </c>
      <c r="CP154" s="52">
        <v>1000</v>
      </c>
      <c r="CQ154" s="52">
        <v>492</v>
      </c>
      <c r="CR154" s="52">
        <v>1204</v>
      </c>
      <c r="CS154" s="52">
        <v>1210</v>
      </c>
      <c r="CT154" s="61">
        <v>1387</v>
      </c>
      <c r="CU154" s="52">
        <f t="shared" si="291"/>
        <v>99.40357852882704</v>
      </c>
      <c r="CV154" s="52">
        <f t="shared" si="292"/>
        <v>100</v>
      </c>
      <c r="CW154" s="52">
        <f t="shared" si="293"/>
        <v>100</v>
      </c>
      <c r="CX154" s="52">
        <f t="shared" si="294"/>
        <v>99.018003273322421</v>
      </c>
      <c r="CY154" s="52">
        <f t="shared" si="295"/>
        <v>99.071428571428584</v>
      </c>
      <c r="CZ154" s="52">
        <v>5988</v>
      </c>
      <c r="DA154" s="52">
        <v>2949</v>
      </c>
      <c r="DB154" s="52">
        <v>7103</v>
      </c>
      <c r="DC154" s="52">
        <v>7142</v>
      </c>
      <c r="DD154" s="61">
        <v>7653</v>
      </c>
      <c r="DE154" s="52">
        <v>5961</v>
      </c>
      <c r="DF154" s="52">
        <v>2945</v>
      </c>
      <c r="DG154" s="52">
        <v>7085</v>
      </c>
      <c r="DH154" s="52">
        <v>7019</v>
      </c>
      <c r="DI154" s="61">
        <v>7520</v>
      </c>
      <c r="DJ154" s="52">
        <f t="shared" si="296"/>
        <v>99.549098196392777</v>
      </c>
      <c r="DK154" s="52">
        <f t="shared" si="297"/>
        <v>99.864360800271285</v>
      </c>
      <c r="DL154" s="52">
        <f t="shared" si="298"/>
        <v>99.746585949598767</v>
      </c>
      <c r="DM154" s="52">
        <f t="shared" si="299"/>
        <v>98.277793335200229</v>
      </c>
      <c r="DN154" s="52">
        <f t="shared" si="300"/>
        <v>98.262119430288777</v>
      </c>
      <c r="DO154" s="52">
        <v>208</v>
      </c>
      <c r="DP154" s="52">
        <v>104</v>
      </c>
      <c r="DQ154" s="52">
        <v>305</v>
      </c>
      <c r="DR154" s="52">
        <v>250</v>
      </c>
      <c r="DS154" s="52">
        <v>230</v>
      </c>
      <c r="DT154" s="52">
        <v>121</v>
      </c>
      <c r="DU154" s="52">
        <v>65</v>
      </c>
      <c r="DV154" s="52">
        <v>138</v>
      </c>
      <c r="DW154" s="52">
        <v>115</v>
      </c>
      <c r="DX154" s="52">
        <v>127</v>
      </c>
      <c r="DY154" s="52">
        <f t="shared" si="301"/>
        <v>58.173076923076927</v>
      </c>
      <c r="DZ154" s="52">
        <f t="shared" si="302"/>
        <v>62.5</v>
      </c>
      <c r="EA154" s="52">
        <f t="shared" si="303"/>
        <v>45.245901639344261</v>
      </c>
      <c r="EB154" s="52">
        <f t="shared" si="304"/>
        <v>46</v>
      </c>
      <c r="EC154" s="52">
        <f t="shared" si="305"/>
        <v>55.217391304347828</v>
      </c>
      <c r="ED154" s="52">
        <v>1328</v>
      </c>
      <c r="EE154" s="52">
        <v>651</v>
      </c>
      <c r="EF154" s="52">
        <v>1759</v>
      </c>
      <c r="EG154" s="52">
        <v>1620</v>
      </c>
      <c r="EH154" s="52">
        <v>1530</v>
      </c>
      <c r="EI154" s="52">
        <v>64</v>
      </c>
      <c r="EJ154" s="52">
        <v>5</v>
      </c>
      <c r="EK154" s="52">
        <v>7</v>
      </c>
      <c r="EL154" s="52">
        <v>7</v>
      </c>
      <c r="EM154" s="52">
        <v>16</v>
      </c>
      <c r="EN154" s="52">
        <f t="shared" si="306"/>
        <v>4.8192771084337354</v>
      </c>
      <c r="EO154" s="52">
        <f t="shared" si="307"/>
        <v>0.76804915514592931</v>
      </c>
      <c r="EP154" s="52">
        <f t="shared" si="308"/>
        <v>0.39795338260375218</v>
      </c>
      <c r="EQ154" s="52">
        <f t="shared" si="309"/>
        <v>0.43209876543209874</v>
      </c>
      <c r="ER154" s="52">
        <f t="shared" si="310"/>
        <v>1.0457516339869279</v>
      </c>
      <c r="ES154" s="52">
        <v>0</v>
      </c>
      <c r="ET154" s="52">
        <v>0</v>
      </c>
      <c r="EU154" s="52">
        <v>0</v>
      </c>
      <c r="EV154" s="52">
        <v>0</v>
      </c>
      <c r="EW154" s="52">
        <v>0</v>
      </c>
      <c r="EX154" s="52">
        <v>0</v>
      </c>
      <c r="EY154" s="52">
        <v>0</v>
      </c>
      <c r="EZ154" s="52">
        <v>0</v>
      </c>
      <c r="FA154" s="52">
        <v>0</v>
      </c>
      <c r="FB154" s="52">
        <v>0</v>
      </c>
      <c r="FC154" s="52">
        <v>0</v>
      </c>
      <c r="FD154" s="52">
        <v>0</v>
      </c>
      <c r="FE154" s="52">
        <v>0</v>
      </c>
      <c r="FF154" s="52">
        <v>0</v>
      </c>
      <c r="FG154" s="52">
        <v>0</v>
      </c>
      <c r="FH154" s="52">
        <f t="shared" si="311"/>
        <v>0</v>
      </c>
      <c r="FI154" s="52">
        <f t="shared" si="312"/>
        <v>0</v>
      </c>
      <c r="FJ154" s="52">
        <f t="shared" si="313"/>
        <v>0</v>
      </c>
      <c r="FK154" s="52">
        <f t="shared" si="314"/>
        <v>0</v>
      </c>
      <c r="FL154" s="52">
        <f t="shared" si="315"/>
        <v>0</v>
      </c>
      <c r="FM154" s="52">
        <f t="shared" si="316"/>
        <v>0</v>
      </c>
      <c r="FN154" s="52">
        <f t="shared" si="317"/>
        <v>0</v>
      </c>
      <c r="FO154" s="52">
        <f t="shared" si="318"/>
        <v>0</v>
      </c>
      <c r="FP154" s="52">
        <f t="shared" si="319"/>
        <v>0</v>
      </c>
      <c r="FQ154" s="52">
        <f t="shared" si="320"/>
        <v>0</v>
      </c>
      <c r="FR154" s="52">
        <v>0</v>
      </c>
      <c r="FS154" s="52">
        <v>0</v>
      </c>
      <c r="FT154" s="52">
        <v>0</v>
      </c>
      <c r="FU154" s="52">
        <v>0</v>
      </c>
      <c r="FV154" s="52">
        <v>0</v>
      </c>
      <c r="FW154" s="52">
        <v>0</v>
      </c>
      <c r="FX154" s="52">
        <v>0</v>
      </c>
      <c r="FY154" s="52">
        <v>0</v>
      </c>
      <c r="FZ154" s="52">
        <v>0</v>
      </c>
      <c r="GA154" s="52">
        <v>0</v>
      </c>
      <c r="GB154" s="52">
        <f t="shared" si="321"/>
        <v>0</v>
      </c>
      <c r="GC154" s="52">
        <f t="shared" si="322"/>
        <v>0</v>
      </c>
      <c r="GD154" s="52">
        <f t="shared" si="323"/>
        <v>0</v>
      </c>
      <c r="GE154" s="52">
        <f t="shared" si="324"/>
        <v>0</v>
      </c>
      <c r="GF154" s="52">
        <f t="shared" si="325"/>
        <v>0</v>
      </c>
      <c r="GG154" s="52">
        <v>0</v>
      </c>
      <c r="GH154" s="52">
        <v>0</v>
      </c>
      <c r="GI154" s="52">
        <v>0</v>
      </c>
      <c r="GJ154" s="52">
        <v>0</v>
      </c>
      <c r="GK154" s="52">
        <v>0</v>
      </c>
      <c r="GL154" s="52">
        <v>2283</v>
      </c>
      <c r="GM154" s="52">
        <v>2341</v>
      </c>
      <c r="GN154" s="52">
        <v>2949</v>
      </c>
      <c r="GO154" s="52">
        <v>3002</v>
      </c>
      <c r="GP154" s="52">
        <v>3053</v>
      </c>
      <c r="GQ154" s="52">
        <f t="shared" si="326"/>
        <v>0</v>
      </c>
      <c r="GR154" s="52">
        <f t="shared" si="327"/>
        <v>0</v>
      </c>
      <c r="GS154" s="52">
        <f t="shared" si="328"/>
        <v>0</v>
      </c>
      <c r="GT154" s="52">
        <f t="shared" si="329"/>
        <v>0</v>
      </c>
      <c r="GU154" s="52">
        <f t="shared" si="330"/>
        <v>0</v>
      </c>
      <c r="GV154" s="52">
        <v>0</v>
      </c>
      <c r="GW154" s="52">
        <v>0</v>
      </c>
      <c r="GX154" s="52">
        <v>0</v>
      </c>
      <c r="GY154" s="52">
        <v>0</v>
      </c>
      <c r="GZ154" s="52">
        <v>0</v>
      </c>
      <c r="HA154" s="52">
        <f t="shared" si="331"/>
        <v>0</v>
      </c>
      <c r="HB154" s="52">
        <f t="shared" si="332"/>
        <v>0</v>
      </c>
      <c r="HC154" s="52">
        <f t="shared" si="333"/>
        <v>0</v>
      </c>
      <c r="HD154" s="52">
        <f t="shared" si="334"/>
        <v>0</v>
      </c>
      <c r="HE154" s="52">
        <f t="shared" si="335"/>
        <v>0</v>
      </c>
      <c r="HF154" s="54">
        <v>23</v>
      </c>
      <c r="HG154" s="54">
        <v>21</v>
      </c>
      <c r="HH154" s="54">
        <v>24</v>
      </c>
      <c r="HI154" s="54">
        <v>21</v>
      </c>
      <c r="HJ154" s="54">
        <v>38</v>
      </c>
      <c r="HK154" s="54">
        <v>200</v>
      </c>
      <c r="HL154" s="54">
        <v>167</v>
      </c>
      <c r="HM154" s="54">
        <v>191</v>
      </c>
      <c r="HN154" s="54">
        <v>183</v>
      </c>
      <c r="HO154" s="54">
        <v>247</v>
      </c>
      <c r="HP154" s="52">
        <f t="shared" si="336"/>
        <v>11.5</v>
      </c>
      <c r="HQ154" s="52">
        <f t="shared" si="337"/>
        <v>12.574850299401197</v>
      </c>
      <c r="HR154" s="52">
        <f t="shared" si="338"/>
        <v>12.56544502617801</v>
      </c>
      <c r="HS154" s="52">
        <f t="shared" si="339"/>
        <v>11.475409836065573</v>
      </c>
      <c r="HT154" s="52">
        <f t="shared" si="340"/>
        <v>15.384615384615385</v>
      </c>
    </row>
    <row r="155" spans="1:228" ht="15.75" thickBot="1">
      <c r="A155" s="43">
        <v>261220</v>
      </c>
      <c r="B155" s="43" t="s">
        <v>83</v>
      </c>
      <c r="C155" s="47">
        <v>2607</v>
      </c>
      <c r="D155" s="63">
        <v>4362</v>
      </c>
      <c r="E155" s="63">
        <v>4451.666666666667</v>
      </c>
      <c r="F155" s="63">
        <v>4506</v>
      </c>
      <c r="G155" s="63">
        <v>4535.333333333333</v>
      </c>
      <c r="H155" s="63">
        <v>4563</v>
      </c>
      <c r="I155" s="63">
        <v>11595</v>
      </c>
      <c r="J155" s="63">
        <v>3318</v>
      </c>
      <c r="K155" s="63">
        <v>13939</v>
      </c>
      <c r="L155" s="63">
        <v>12705</v>
      </c>
      <c r="M155" s="63">
        <v>13023</v>
      </c>
      <c r="N155" s="63">
        <v>55257</v>
      </c>
      <c r="O155" s="63">
        <v>55119</v>
      </c>
      <c r="P155" s="63">
        <v>55435</v>
      </c>
      <c r="Q155" s="63">
        <v>56629</v>
      </c>
      <c r="R155" s="63">
        <v>56992</v>
      </c>
      <c r="S155" s="64">
        <v>2518</v>
      </c>
      <c r="T155" s="64">
        <v>2266</v>
      </c>
      <c r="U155" s="64">
        <v>3826</v>
      </c>
      <c r="V155" s="64">
        <v>3714</v>
      </c>
      <c r="W155" s="64">
        <v>3742</v>
      </c>
      <c r="X155" s="52">
        <f t="shared" si="261"/>
        <v>0.57725813846859242</v>
      </c>
      <c r="Y155" s="52">
        <f t="shared" si="262"/>
        <v>0.50902283788843128</v>
      </c>
      <c r="Z155" s="52">
        <f t="shared" si="263"/>
        <v>0.84909010208610747</v>
      </c>
      <c r="AA155" s="52">
        <f t="shared" si="264"/>
        <v>0.81890342495957669</v>
      </c>
      <c r="AB155" s="52">
        <f t="shared" si="265"/>
        <v>0.82007451238220463</v>
      </c>
      <c r="AC155" s="52">
        <v>11442</v>
      </c>
      <c r="AD155" s="52">
        <v>3204</v>
      </c>
      <c r="AE155" s="52">
        <v>13756</v>
      </c>
      <c r="AF155" s="52">
        <v>12514</v>
      </c>
      <c r="AG155" s="61">
        <v>12903</v>
      </c>
      <c r="AH155" s="52">
        <f t="shared" si="266"/>
        <v>98.680465717981889</v>
      </c>
      <c r="AI155" s="52">
        <f t="shared" si="267"/>
        <v>96.56419529837251</v>
      </c>
      <c r="AJ155" s="52">
        <f t="shared" si="268"/>
        <v>98.687136810388125</v>
      </c>
      <c r="AK155" s="52">
        <f t="shared" si="269"/>
        <v>98.496654860291216</v>
      </c>
      <c r="AL155" s="52">
        <f t="shared" si="270"/>
        <v>99.078553328726102</v>
      </c>
      <c r="AM155" s="52">
        <v>4873</v>
      </c>
      <c r="AN155" s="52">
        <v>5750</v>
      </c>
      <c r="AO155" s="52">
        <v>6408</v>
      </c>
      <c r="AP155" s="52">
        <v>6498</v>
      </c>
      <c r="AQ155" s="61">
        <v>8941</v>
      </c>
      <c r="AR155" s="52">
        <f t="shared" si="271"/>
        <v>8.8187921892248937</v>
      </c>
      <c r="AS155" s="52">
        <f t="shared" si="272"/>
        <v>10.431974455269508</v>
      </c>
      <c r="AT155" s="52">
        <f t="shared" si="273"/>
        <v>11.559484080454586</v>
      </c>
      <c r="AU155" s="52">
        <f t="shared" si="274"/>
        <v>11.474686114888131</v>
      </c>
      <c r="AV155" s="52">
        <f t="shared" si="275"/>
        <v>15.688166760247052</v>
      </c>
      <c r="AW155" s="52">
        <v>177783</v>
      </c>
      <c r="AX155" s="52">
        <v>187208</v>
      </c>
      <c r="AY155" s="52">
        <v>203354</v>
      </c>
      <c r="AZ155" s="52">
        <v>197698</v>
      </c>
      <c r="BA155" s="61">
        <v>204219</v>
      </c>
      <c r="BB155" s="52">
        <v>175687</v>
      </c>
      <c r="BC155" s="52">
        <v>178263</v>
      </c>
      <c r="BD155" s="52">
        <v>198973</v>
      </c>
      <c r="BE155" s="52">
        <v>189449</v>
      </c>
      <c r="BF155" s="61">
        <v>197004</v>
      </c>
      <c r="BG155" s="52">
        <f t="shared" si="276"/>
        <v>0.98821034632107685</v>
      </c>
      <c r="BH155" s="52">
        <f t="shared" si="277"/>
        <v>0.95221892226827909</v>
      </c>
      <c r="BI155" s="52">
        <f t="shared" si="278"/>
        <v>0.97845628804941143</v>
      </c>
      <c r="BJ155" s="52">
        <f t="shared" si="279"/>
        <v>0.95827474228368525</v>
      </c>
      <c r="BK155" s="52">
        <f t="shared" si="280"/>
        <v>0.96467028043423975</v>
      </c>
      <c r="BL155" s="52">
        <v>1013</v>
      </c>
      <c r="BM155" s="52">
        <v>1123</v>
      </c>
      <c r="BN155" s="52">
        <v>1066</v>
      </c>
      <c r="BO155" s="52">
        <v>1125</v>
      </c>
      <c r="BP155" s="61">
        <v>1111</v>
      </c>
      <c r="BQ155" s="52">
        <v>547</v>
      </c>
      <c r="BR155" s="52">
        <v>654</v>
      </c>
      <c r="BS155" s="52">
        <v>616</v>
      </c>
      <c r="BT155" s="52">
        <v>670</v>
      </c>
      <c r="BU155" s="61">
        <v>737</v>
      </c>
      <c r="BV155" s="52">
        <f t="shared" si="281"/>
        <v>53.998025666337611</v>
      </c>
      <c r="BW155" s="52">
        <f t="shared" si="282"/>
        <v>58.236865538735529</v>
      </c>
      <c r="BX155" s="52">
        <f t="shared" si="283"/>
        <v>57.786116322701687</v>
      </c>
      <c r="BY155" s="52">
        <f t="shared" si="284"/>
        <v>59.55555555555555</v>
      </c>
      <c r="BZ155" s="52">
        <f t="shared" si="285"/>
        <v>66.336633663366342</v>
      </c>
      <c r="CA155" s="52">
        <v>80</v>
      </c>
      <c r="CB155" s="52">
        <v>85</v>
      </c>
      <c r="CC155" s="52">
        <v>94</v>
      </c>
      <c r="CD155" s="52">
        <v>100</v>
      </c>
      <c r="CE155" s="61">
        <v>85</v>
      </c>
      <c r="CF155" s="52">
        <f t="shared" si="286"/>
        <v>7.8973346495557744</v>
      </c>
      <c r="CG155" s="52">
        <f t="shared" si="287"/>
        <v>7.5690115761353525</v>
      </c>
      <c r="CH155" s="52">
        <f t="shared" si="288"/>
        <v>8.8180112570356481</v>
      </c>
      <c r="CI155" s="52">
        <f t="shared" si="289"/>
        <v>8.8888888888888893</v>
      </c>
      <c r="CJ155" s="52">
        <f t="shared" si="290"/>
        <v>7.6507650765076516</v>
      </c>
      <c r="CK155" s="52">
        <v>10706</v>
      </c>
      <c r="CL155" s="52">
        <v>11803</v>
      </c>
      <c r="CM155" s="52">
        <v>13639</v>
      </c>
      <c r="CN155" s="52">
        <v>14171</v>
      </c>
      <c r="CO155" s="61">
        <v>15732</v>
      </c>
      <c r="CP155" s="52">
        <v>10246</v>
      </c>
      <c r="CQ155" s="52">
        <v>11139</v>
      </c>
      <c r="CR155" s="52">
        <v>12918</v>
      </c>
      <c r="CS155" s="52">
        <v>13583</v>
      </c>
      <c r="CT155" s="61">
        <v>15163</v>
      </c>
      <c r="CU155" s="52">
        <f t="shared" si="291"/>
        <v>95.703343919297595</v>
      </c>
      <c r="CV155" s="52">
        <f t="shared" si="292"/>
        <v>94.374311615690928</v>
      </c>
      <c r="CW155" s="52">
        <f t="shared" si="293"/>
        <v>94.713688686853871</v>
      </c>
      <c r="CX155" s="52">
        <f t="shared" si="294"/>
        <v>95.850680968174444</v>
      </c>
      <c r="CY155" s="52">
        <f t="shared" si="295"/>
        <v>96.38316806509026</v>
      </c>
      <c r="CZ155" s="52">
        <v>65083</v>
      </c>
      <c r="DA155" s="52">
        <v>69548</v>
      </c>
      <c r="DB155" s="52">
        <v>75596</v>
      </c>
      <c r="DC155" s="52">
        <v>73269</v>
      </c>
      <c r="DD155" s="61">
        <v>75934</v>
      </c>
      <c r="DE155" s="52">
        <v>62604</v>
      </c>
      <c r="DF155" s="52">
        <v>66207</v>
      </c>
      <c r="DG155" s="52">
        <v>72261</v>
      </c>
      <c r="DH155" s="52">
        <v>70073</v>
      </c>
      <c r="DI155" s="61">
        <v>72743</v>
      </c>
      <c r="DJ155" s="52">
        <f t="shared" si="296"/>
        <v>96.191017623649799</v>
      </c>
      <c r="DK155" s="52">
        <f t="shared" si="297"/>
        <v>95.196123540576295</v>
      </c>
      <c r="DL155" s="52">
        <f t="shared" si="298"/>
        <v>95.588390920154509</v>
      </c>
      <c r="DM155" s="52">
        <f t="shared" si="299"/>
        <v>95.637991510734423</v>
      </c>
      <c r="DN155" s="52">
        <f t="shared" si="300"/>
        <v>95.797666394500496</v>
      </c>
      <c r="DO155" s="52">
        <v>3941</v>
      </c>
      <c r="DP155" s="52">
        <v>4485</v>
      </c>
      <c r="DQ155" s="52">
        <v>4589</v>
      </c>
      <c r="DR155" s="52">
        <v>4288</v>
      </c>
      <c r="DS155" s="52">
        <v>4382</v>
      </c>
      <c r="DT155" s="52">
        <v>3102</v>
      </c>
      <c r="DU155" s="52">
        <v>3363</v>
      </c>
      <c r="DV155" s="52">
        <v>3344</v>
      </c>
      <c r="DW155" s="52">
        <v>3179</v>
      </c>
      <c r="DX155" s="52">
        <v>3322</v>
      </c>
      <c r="DY155" s="52">
        <f t="shared" si="301"/>
        <v>78.710987059122047</v>
      </c>
      <c r="DZ155" s="52">
        <f t="shared" si="302"/>
        <v>74.983277591973234</v>
      </c>
      <c r="EA155" s="52">
        <f t="shared" si="303"/>
        <v>72.869906297668336</v>
      </c>
      <c r="EB155" s="52">
        <f t="shared" si="304"/>
        <v>74.137126865671647</v>
      </c>
      <c r="EC155" s="52">
        <f t="shared" si="305"/>
        <v>75.810132359653124</v>
      </c>
      <c r="ED155" s="52">
        <v>23458</v>
      </c>
      <c r="EE155" s="52">
        <v>25283</v>
      </c>
      <c r="EF155" s="52">
        <v>28261</v>
      </c>
      <c r="EG155" s="52">
        <v>25592</v>
      </c>
      <c r="EH155" s="52">
        <v>25710</v>
      </c>
      <c r="EI155" s="52">
        <v>1197</v>
      </c>
      <c r="EJ155" s="52">
        <v>1092</v>
      </c>
      <c r="EK155" s="52">
        <v>976</v>
      </c>
      <c r="EL155" s="52">
        <v>471</v>
      </c>
      <c r="EM155" s="52">
        <v>146</v>
      </c>
      <c r="EN155" s="52">
        <f t="shared" si="306"/>
        <v>5.1027368062068374</v>
      </c>
      <c r="EO155" s="52">
        <f t="shared" si="307"/>
        <v>4.3191077008266427</v>
      </c>
      <c r="EP155" s="52">
        <f t="shared" si="308"/>
        <v>3.4535225222037438</v>
      </c>
      <c r="EQ155" s="52">
        <f t="shared" si="309"/>
        <v>1.8404188809002815</v>
      </c>
      <c r="ER155" s="52">
        <f t="shared" si="310"/>
        <v>0.56787242318164133</v>
      </c>
      <c r="ES155" s="52">
        <v>1647</v>
      </c>
      <c r="ET155" s="52">
        <v>1693</v>
      </c>
      <c r="EU155" s="52">
        <v>1542</v>
      </c>
      <c r="EV155" s="52">
        <v>1533</v>
      </c>
      <c r="EW155" s="52">
        <v>1633</v>
      </c>
      <c r="EX155" s="52">
        <v>484</v>
      </c>
      <c r="EY155" s="52">
        <v>506</v>
      </c>
      <c r="EZ155" s="52">
        <v>439</v>
      </c>
      <c r="FA155" s="52">
        <v>330</v>
      </c>
      <c r="FB155" s="52">
        <v>519</v>
      </c>
      <c r="FC155" s="52">
        <v>199</v>
      </c>
      <c r="FD155" s="52">
        <v>348</v>
      </c>
      <c r="FE155" s="52">
        <v>244</v>
      </c>
      <c r="FF155" s="52">
        <v>323</v>
      </c>
      <c r="FG155" s="52">
        <v>316</v>
      </c>
      <c r="FH155" s="52">
        <f t="shared" si="311"/>
        <v>29.386763812993323</v>
      </c>
      <c r="FI155" s="52">
        <f t="shared" si="312"/>
        <v>29.887773183697579</v>
      </c>
      <c r="FJ155" s="52">
        <f t="shared" si="313"/>
        <v>28.469520103761347</v>
      </c>
      <c r="FK155" s="52">
        <f t="shared" si="314"/>
        <v>21.526418786692759</v>
      </c>
      <c r="FL155" s="52">
        <f t="shared" si="315"/>
        <v>31.781996325780771</v>
      </c>
      <c r="FM155" s="52">
        <f t="shared" si="316"/>
        <v>12.082574377656345</v>
      </c>
      <c r="FN155" s="52">
        <f t="shared" si="317"/>
        <v>20.555227406969877</v>
      </c>
      <c r="FO155" s="52">
        <f t="shared" si="318"/>
        <v>15.823605706874188</v>
      </c>
      <c r="FP155" s="52">
        <f t="shared" si="319"/>
        <v>21.06979778212655</v>
      </c>
      <c r="FQ155" s="52">
        <f t="shared" si="320"/>
        <v>19.350887936313534</v>
      </c>
      <c r="FR155" s="52">
        <v>46</v>
      </c>
      <c r="FS155" s="52">
        <v>44</v>
      </c>
      <c r="FT155" s="52">
        <v>39</v>
      </c>
      <c r="FU155" s="52">
        <v>49</v>
      </c>
      <c r="FV155" s="52">
        <v>73</v>
      </c>
      <c r="FW155" s="52">
        <v>2030</v>
      </c>
      <c r="FX155" s="52">
        <v>2007</v>
      </c>
      <c r="FY155" s="52">
        <v>2295</v>
      </c>
      <c r="FZ155" s="52">
        <v>2237</v>
      </c>
      <c r="GA155" s="52">
        <v>2618</v>
      </c>
      <c r="GB155" s="52">
        <f t="shared" si="321"/>
        <v>2.2660098522167487</v>
      </c>
      <c r="GC155" s="52">
        <f t="shared" si="322"/>
        <v>2.1923268560039859</v>
      </c>
      <c r="GD155" s="52">
        <f t="shared" si="323"/>
        <v>1.6993464052287581</v>
      </c>
      <c r="GE155" s="52">
        <f t="shared" si="324"/>
        <v>2.1904336164506035</v>
      </c>
      <c r="GF155" s="52">
        <f t="shared" si="325"/>
        <v>2.7883880825057297</v>
      </c>
      <c r="GG155" s="52">
        <v>0</v>
      </c>
      <c r="GH155" s="52">
        <v>0</v>
      </c>
      <c r="GI155" s="52">
        <v>1</v>
      </c>
      <c r="GJ155" s="52">
        <v>2</v>
      </c>
      <c r="GK155" s="52">
        <v>0</v>
      </c>
      <c r="GL155" s="52">
        <v>15135</v>
      </c>
      <c r="GM155" s="52">
        <v>15542</v>
      </c>
      <c r="GN155" s="52">
        <v>16210</v>
      </c>
      <c r="GO155" s="52">
        <v>16314</v>
      </c>
      <c r="GP155" s="52">
        <v>16414</v>
      </c>
      <c r="GQ155" s="52">
        <f t="shared" si="326"/>
        <v>0</v>
      </c>
      <c r="GR155" s="52">
        <f t="shared" si="327"/>
        <v>0</v>
      </c>
      <c r="GS155" s="52">
        <f t="shared" si="328"/>
        <v>0.61690314620604569</v>
      </c>
      <c r="GT155" s="52">
        <f t="shared" si="329"/>
        <v>1.2259409096481551</v>
      </c>
      <c r="GU155" s="52">
        <f t="shared" si="330"/>
        <v>0</v>
      </c>
      <c r="GV155" s="52">
        <v>4</v>
      </c>
      <c r="GW155" s="52">
        <v>11</v>
      </c>
      <c r="GX155" s="52">
        <v>13</v>
      </c>
      <c r="GY155" s="52">
        <v>6</v>
      </c>
      <c r="GZ155" s="52">
        <v>14</v>
      </c>
      <c r="HA155" s="52">
        <f t="shared" si="331"/>
        <v>0.19704433497536944</v>
      </c>
      <c r="HB155" s="52">
        <f t="shared" si="332"/>
        <v>0.54808171400099648</v>
      </c>
      <c r="HC155" s="52">
        <f t="shared" si="333"/>
        <v>0.56644880174291945</v>
      </c>
      <c r="HD155" s="52">
        <f t="shared" si="334"/>
        <v>0.2682163611980331</v>
      </c>
      <c r="HE155" s="52">
        <f t="shared" si="335"/>
        <v>0.53475935828876997</v>
      </c>
      <c r="HF155" s="54">
        <v>1244</v>
      </c>
      <c r="HG155" s="54">
        <v>1422</v>
      </c>
      <c r="HH155" s="54">
        <v>1558</v>
      </c>
      <c r="HI155" s="54">
        <v>1372</v>
      </c>
      <c r="HJ155" s="54">
        <v>1681</v>
      </c>
      <c r="HK155" s="54">
        <v>4575</v>
      </c>
      <c r="HL155" s="54">
        <v>4896</v>
      </c>
      <c r="HM155" s="54">
        <v>5319</v>
      </c>
      <c r="HN155" s="54">
        <v>5228</v>
      </c>
      <c r="HO155" s="54">
        <v>5799</v>
      </c>
      <c r="HP155" s="52">
        <f t="shared" si="336"/>
        <v>27.191256830601091</v>
      </c>
      <c r="HQ155" s="52">
        <f t="shared" si="337"/>
        <v>29.044117647058826</v>
      </c>
      <c r="HR155" s="52">
        <f t="shared" si="338"/>
        <v>29.291220154164314</v>
      </c>
      <c r="HS155" s="52">
        <f t="shared" si="339"/>
        <v>26.243305279265495</v>
      </c>
      <c r="HT155" s="52">
        <f t="shared" si="340"/>
        <v>28.987756509743058</v>
      </c>
    </row>
    <row r="156" spans="1:228" ht="15.75" thickBot="1">
      <c r="A156" s="43">
        <v>261230</v>
      </c>
      <c r="B156" s="43" t="s">
        <v>796</v>
      </c>
      <c r="C156" s="47">
        <v>2605</v>
      </c>
      <c r="D156" s="63">
        <v>1107</v>
      </c>
      <c r="E156" s="63">
        <v>1124</v>
      </c>
      <c r="F156" s="63">
        <v>1165</v>
      </c>
      <c r="G156" s="63">
        <v>1167</v>
      </c>
      <c r="H156" s="63">
        <v>1168</v>
      </c>
      <c r="I156" s="63">
        <v>3134</v>
      </c>
      <c r="J156" s="63">
        <v>3804</v>
      </c>
      <c r="K156" s="63">
        <v>2836</v>
      </c>
      <c r="L156" s="63">
        <v>2768</v>
      </c>
      <c r="M156" s="63">
        <v>2802</v>
      </c>
      <c r="N156" s="63">
        <v>15131</v>
      </c>
      <c r="O156" s="63">
        <v>15509</v>
      </c>
      <c r="P156" s="63">
        <v>15547</v>
      </c>
      <c r="Q156" s="63">
        <v>15309</v>
      </c>
      <c r="R156" s="63">
        <v>15333</v>
      </c>
      <c r="S156" s="64">
        <v>623</v>
      </c>
      <c r="T156" s="64">
        <v>880</v>
      </c>
      <c r="U156" s="64">
        <v>669</v>
      </c>
      <c r="V156" s="64">
        <v>648</v>
      </c>
      <c r="W156" s="64">
        <v>585</v>
      </c>
      <c r="X156" s="52">
        <f t="shared" si="261"/>
        <v>0.56278229448961159</v>
      </c>
      <c r="Y156" s="52">
        <f t="shared" si="262"/>
        <v>0.7829181494661922</v>
      </c>
      <c r="Z156" s="52">
        <f t="shared" si="263"/>
        <v>0.57424892703862662</v>
      </c>
      <c r="AA156" s="52">
        <f t="shared" si="264"/>
        <v>0.55526992287917742</v>
      </c>
      <c r="AB156" s="52">
        <f t="shared" si="265"/>
        <v>0.50085616438356162</v>
      </c>
      <c r="AC156" s="52">
        <v>3047</v>
      </c>
      <c r="AD156" s="52">
        <v>3780</v>
      </c>
      <c r="AE156" s="52">
        <v>2746</v>
      </c>
      <c r="AF156" s="52">
        <v>2657</v>
      </c>
      <c r="AG156" s="61">
        <v>2731</v>
      </c>
      <c r="AH156" s="52">
        <f t="shared" si="266"/>
        <v>97.223994894703253</v>
      </c>
      <c r="AI156" s="52">
        <f t="shared" si="267"/>
        <v>99.369085173501588</v>
      </c>
      <c r="AJ156" s="52">
        <f t="shared" si="268"/>
        <v>96.826516220028211</v>
      </c>
      <c r="AK156" s="52">
        <f t="shared" si="269"/>
        <v>95.989884393063591</v>
      </c>
      <c r="AL156" s="52">
        <f t="shared" si="270"/>
        <v>97.466095645967172</v>
      </c>
      <c r="AM156" s="52">
        <v>0</v>
      </c>
      <c r="AN156" s="52">
        <v>4716</v>
      </c>
      <c r="AO156" s="52">
        <v>3139</v>
      </c>
      <c r="AP156" s="52">
        <v>1830</v>
      </c>
      <c r="AQ156" s="61">
        <v>1851</v>
      </c>
      <c r="AR156" s="52">
        <f t="shared" si="271"/>
        <v>0</v>
      </c>
      <c r="AS156" s="52">
        <f t="shared" si="272"/>
        <v>30.408150106389837</v>
      </c>
      <c r="AT156" s="52">
        <f t="shared" si="273"/>
        <v>20.190390429021676</v>
      </c>
      <c r="AU156" s="52">
        <f t="shared" si="274"/>
        <v>11.953752694493435</v>
      </c>
      <c r="AV156" s="52">
        <f t="shared" si="275"/>
        <v>12.072001565251417</v>
      </c>
      <c r="AW156" s="52">
        <v>52243</v>
      </c>
      <c r="AX156" s="52">
        <v>52860</v>
      </c>
      <c r="AY156" s="52">
        <v>53488</v>
      </c>
      <c r="AZ156" s="52">
        <v>53071</v>
      </c>
      <c r="BA156" s="61">
        <v>53454</v>
      </c>
      <c r="BB156" s="52">
        <v>50822</v>
      </c>
      <c r="BC156" s="52">
        <v>51558</v>
      </c>
      <c r="BD156" s="52">
        <v>52273</v>
      </c>
      <c r="BE156" s="52">
        <v>51724</v>
      </c>
      <c r="BF156" s="61">
        <v>52439</v>
      </c>
      <c r="BG156" s="52">
        <f t="shared" si="276"/>
        <v>0.97280018375667554</v>
      </c>
      <c r="BH156" s="52">
        <f t="shared" si="277"/>
        <v>0.9753688989784336</v>
      </c>
      <c r="BI156" s="52">
        <f t="shared" si="278"/>
        <v>0.97728462458869281</v>
      </c>
      <c r="BJ156" s="52">
        <f t="shared" si="279"/>
        <v>0.97461890674756457</v>
      </c>
      <c r="BK156" s="52">
        <f t="shared" si="280"/>
        <v>0.98101171100385376</v>
      </c>
      <c r="BL156" s="52">
        <v>314</v>
      </c>
      <c r="BM156" s="52">
        <v>301</v>
      </c>
      <c r="BN156" s="52">
        <v>247</v>
      </c>
      <c r="BO156" s="52">
        <v>288</v>
      </c>
      <c r="BP156" s="61">
        <v>251</v>
      </c>
      <c r="BQ156" s="52">
        <v>78</v>
      </c>
      <c r="BR156" s="52">
        <v>56</v>
      </c>
      <c r="BS156" s="52">
        <v>124</v>
      </c>
      <c r="BT156" s="52">
        <v>145</v>
      </c>
      <c r="BU156" s="61">
        <v>149</v>
      </c>
      <c r="BV156" s="52">
        <f t="shared" si="281"/>
        <v>24.840764331210192</v>
      </c>
      <c r="BW156" s="52">
        <f t="shared" si="282"/>
        <v>18.604651162790699</v>
      </c>
      <c r="BX156" s="52">
        <f t="shared" si="283"/>
        <v>50.202429149797567</v>
      </c>
      <c r="BY156" s="52">
        <f t="shared" si="284"/>
        <v>50.347222222222221</v>
      </c>
      <c r="BZ156" s="52">
        <f t="shared" si="285"/>
        <v>59.362549800796813</v>
      </c>
      <c r="CA156" s="52">
        <v>32</v>
      </c>
      <c r="CB156" s="52">
        <v>26</v>
      </c>
      <c r="CC156" s="52">
        <v>16</v>
      </c>
      <c r="CD156" s="52">
        <v>15</v>
      </c>
      <c r="CE156" s="61">
        <v>16</v>
      </c>
      <c r="CF156" s="52">
        <f t="shared" si="286"/>
        <v>10.191082802547772</v>
      </c>
      <c r="CG156" s="52">
        <f t="shared" si="287"/>
        <v>8.6378737541528228</v>
      </c>
      <c r="CH156" s="52">
        <f t="shared" si="288"/>
        <v>6.4777327935222671</v>
      </c>
      <c r="CI156" s="52">
        <f t="shared" si="289"/>
        <v>5.2083333333333339</v>
      </c>
      <c r="CJ156" s="52">
        <f t="shared" si="290"/>
        <v>6.3745019920318722</v>
      </c>
      <c r="CK156" s="52">
        <v>2977</v>
      </c>
      <c r="CL156" s="52">
        <v>3121</v>
      </c>
      <c r="CM156" s="52">
        <v>3460</v>
      </c>
      <c r="CN156" s="52">
        <v>3669</v>
      </c>
      <c r="CO156" s="61">
        <v>3778</v>
      </c>
      <c r="CP156" s="52">
        <v>2869</v>
      </c>
      <c r="CQ156" s="52">
        <v>3013</v>
      </c>
      <c r="CR156" s="52">
        <v>3349</v>
      </c>
      <c r="CS156" s="52">
        <v>3606</v>
      </c>
      <c r="CT156" s="61">
        <v>3706</v>
      </c>
      <c r="CU156" s="52">
        <f t="shared" si="291"/>
        <v>96.372186765199856</v>
      </c>
      <c r="CV156" s="52">
        <f t="shared" si="292"/>
        <v>96.539570650432552</v>
      </c>
      <c r="CW156" s="52">
        <f t="shared" si="293"/>
        <v>96.79190751445087</v>
      </c>
      <c r="CX156" s="52">
        <f t="shared" si="294"/>
        <v>98.282910874897794</v>
      </c>
      <c r="CY156" s="52">
        <f t="shared" si="295"/>
        <v>98.094229751191108</v>
      </c>
      <c r="CZ156" s="52">
        <v>14974</v>
      </c>
      <c r="DA156" s="52">
        <v>16187</v>
      </c>
      <c r="DB156" s="52">
        <v>16877</v>
      </c>
      <c r="DC156" s="52">
        <v>17601</v>
      </c>
      <c r="DD156" s="61">
        <v>17975</v>
      </c>
      <c r="DE156" s="52">
        <v>14406</v>
      </c>
      <c r="DF156" s="52">
        <v>15813</v>
      </c>
      <c r="DG156" s="52">
        <v>16687</v>
      </c>
      <c r="DH156" s="52">
        <v>17197</v>
      </c>
      <c r="DI156" s="61">
        <v>17676</v>
      </c>
      <c r="DJ156" s="52">
        <f t="shared" si="296"/>
        <v>96.206758381194064</v>
      </c>
      <c r="DK156" s="52">
        <f t="shared" si="297"/>
        <v>97.689503922901082</v>
      </c>
      <c r="DL156" s="52">
        <f t="shared" si="298"/>
        <v>98.874207501333174</v>
      </c>
      <c r="DM156" s="52">
        <f t="shared" si="299"/>
        <v>97.704675870689158</v>
      </c>
      <c r="DN156" s="52">
        <f t="shared" si="300"/>
        <v>98.336578581363</v>
      </c>
      <c r="DO156" s="52">
        <v>1130</v>
      </c>
      <c r="DP156" s="52">
        <v>1107</v>
      </c>
      <c r="DQ156" s="52">
        <v>971</v>
      </c>
      <c r="DR156" s="52">
        <v>1010</v>
      </c>
      <c r="DS156" s="52">
        <v>813</v>
      </c>
      <c r="DT156" s="52">
        <v>677</v>
      </c>
      <c r="DU156" s="52">
        <v>623</v>
      </c>
      <c r="DV156" s="52">
        <v>603</v>
      </c>
      <c r="DW156" s="52">
        <v>596</v>
      </c>
      <c r="DX156" s="52">
        <v>537</v>
      </c>
      <c r="DY156" s="52">
        <f t="shared" si="301"/>
        <v>59.911504424778762</v>
      </c>
      <c r="DZ156" s="52">
        <f t="shared" si="302"/>
        <v>56.278229448961156</v>
      </c>
      <c r="EA156" s="52">
        <f t="shared" si="303"/>
        <v>62.100926879505671</v>
      </c>
      <c r="EB156" s="52">
        <f t="shared" si="304"/>
        <v>59.009900990099005</v>
      </c>
      <c r="EC156" s="52">
        <f t="shared" si="305"/>
        <v>66.051660516605168</v>
      </c>
      <c r="ED156" s="52">
        <v>6262</v>
      </c>
      <c r="EE156" s="52">
        <v>6510</v>
      </c>
      <c r="EF156" s="52">
        <v>6282</v>
      </c>
      <c r="EG156" s="52">
        <v>5605</v>
      </c>
      <c r="EH156" s="52">
        <v>5625</v>
      </c>
      <c r="EI156" s="52">
        <v>68</v>
      </c>
      <c r="EJ156" s="52">
        <v>84</v>
      </c>
      <c r="EK156" s="52">
        <v>125</v>
      </c>
      <c r="EL156" s="52">
        <v>96</v>
      </c>
      <c r="EM156" s="52">
        <v>45</v>
      </c>
      <c r="EN156" s="52">
        <f t="shared" si="306"/>
        <v>1.0859150431172149</v>
      </c>
      <c r="EO156" s="52">
        <f t="shared" si="307"/>
        <v>1.2903225806451613</v>
      </c>
      <c r="EP156" s="52">
        <f t="shared" si="308"/>
        <v>1.9898121617319324</v>
      </c>
      <c r="EQ156" s="52">
        <f t="shared" si="309"/>
        <v>1.7127564674397859</v>
      </c>
      <c r="ER156" s="52">
        <f t="shared" si="310"/>
        <v>0.8</v>
      </c>
      <c r="ES156" s="52">
        <v>8</v>
      </c>
      <c r="ET156" s="52">
        <v>5</v>
      </c>
      <c r="EU156" s="52">
        <v>0</v>
      </c>
      <c r="EV156" s="52">
        <v>0</v>
      </c>
      <c r="EW156" s="52">
        <v>0</v>
      </c>
      <c r="EX156" s="52">
        <v>6</v>
      </c>
      <c r="EY156" s="52">
        <v>4</v>
      </c>
      <c r="EZ156" s="52">
        <v>0</v>
      </c>
      <c r="FA156" s="52">
        <v>0</v>
      </c>
      <c r="FB156" s="52">
        <v>0</v>
      </c>
      <c r="FC156" s="52">
        <v>1</v>
      </c>
      <c r="FD156" s="52">
        <v>0</v>
      </c>
      <c r="FE156" s="52">
        <v>0</v>
      </c>
      <c r="FF156" s="52">
        <v>0</v>
      </c>
      <c r="FG156" s="52">
        <v>0</v>
      </c>
      <c r="FH156" s="52">
        <f t="shared" si="311"/>
        <v>75</v>
      </c>
      <c r="FI156" s="52">
        <f t="shared" si="312"/>
        <v>80</v>
      </c>
      <c r="FJ156" s="52">
        <f t="shared" si="313"/>
        <v>0</v>
      </c>
      <c r="FK156" s="52">
        <f t="shared" si="314"/>
        <v>0</v>
      </c>
      <c r="FL156" s="52">
        <f t="shared" si="315"/>
        <v>0</v>
      </c>
      <c r="FM156" s="52">
        <f t="shared" si="316"/>
        <v>12.5</v>
      </c>
      <c r="FN156" s="52">
        <f t="shared" si="317"/>
        <v>0</v>
      </c>
      <c r="FO156" s="52">
        <f t="shared" si="318"/>
        <v>0</v>
      </c>
      <c r="FP156" s="52">
        <f t="shared" si="319"/>
        <v>0</v>
      </c>
      <c r="FQ156" s="52">
        <f t="shared" si="320"/>
        <v>0</v>
      </c>
      <c r="FR156" s="52">
        <v>0</v>
      </c>
      <c r="FS156" s="52">
        <v>3</v>
      </c>
      <c r="FT156" s="52">
        <v>6</v>
      </c>
      <c r="FU156" s="52">
        <v>3</v>
      </c>
      <c r="FV156" s="52">
        <v>0</v>
      </c>
      <c r="FW156" s="52">
        <v>107</v>
      </c>
      <c r="FX156" s="52">
        <v>80</v>
      </c>
      <c r="FY156" s="52">
        <v>88</v>
      </c>
      <c r="FZ156" s="52">
        <v>43</v>
      </c>
      <c r="GA156" s="52">
        <v>26</v>
      </c>
      <c r="GB156" s="52">
        <f t="shared" si="321"/>
        <v>0</v>
      </c>
      <c r="GC156" s="52">
        <f t="shared" si="322"/>
        <v>3.75</v>
      </c>
      <c r="GD156" s="52">
        <f t="shared" si="323"/>
        <v>6.8181818181818175</v>
      </c>
      <c r="GE156" s="52">
        <f t="shared" si="324"/>
        <v>6.9767441860465116</v>
      </c>
      <c r="GF156" s="52">
        <f t="shared" si="325"/>
        <v>0</v>
      </c>
      <c r="GG156" s="52">
        <v>0</v>
      </c>
      <c r="GH156" s="52">
        <v>0</v>
      </c>
      <c r="GI156" s="52">
        <v>0</v>
      </c>
      <c r="GJ156" s="52">
        <v>0</v>
      </c>
      <c r="GK156" s="52">
        <v>0</v>
      </c>
      <c r="GL156" s="52">
        <v>5020</v>
      </c>
      <c r="GM156" s="52">
        <v>5097</v>
      </c>
      <c r="GN156" s="52">
        <v>5116</v>
      </c>
      <c r="GO156" s="52">
        <v>5124</v>
      </c>
      <c r="GP156" s="52">
        <v>5130</v>
      </c>
      <c r="GQ156" s="52">
        <f t="shared" si="326"/>
        <v>0</v>
      </c>
      <c r="GR156" s="52">
        <f t="shared" si="327"/>
        <v>0</v>
      </c>
      <c r="GS156" s="52">
        <f t="shared" si="328"/>
        <v>0</v>
      </c>
      <c r="GT156" s="52">
        <f t="shared" si="329"/>
        <v>0</v>
      </c>
      <c r="GU156" s="52">
        <f t="shared" si="330"/>
        <v>0</v>
      </c>
      <c r="GV156" s="52">
        <v>0</v>
      </c>
      <c r="GW156" s="52">
        <v>0</v>
      </c>
      <c r="GX156" s="52">
        <v>1</v>
      </c>
      <c r="GY156" s="52">
        <v>0</v>
      </c>
      <c r="GZ156" s="52">
        <v>0</v>
      </c>
      <c r="HA156" s="52">
        <f t="shared" si="331"/>
        <v>0</v>
      </c>
      <c r="HB156" s="52">
        <f t="shared" si="332"/>
        <v>0</v>
      </c>
      <c r="HC156" s="52">
        <f t="shared" si="333"/>
        <v>1.1363636363636365</v>
      </c>
      <c r="HD156" s="52">
        <f t="shared" si="334"/>
        <v>0</v>
      </c>
      <c r="HE156" s="52">
        <f t="shared" si="335"/>
        <v>0</v>
      </c>
      <c r="HF156" s="54">
        <v>157</v>
      </c>
      <c r="HG156" s="54">
        <v>148</v>
      </c>
      <c r="HH156" s="54">
        <v>103</v>
      </c>
      <c r="HI156" s="54">
        <v>113</v>
      </c>
      <c r="HJ156" s="54">
        <v>70</v>
      </c>
      <c r="HK156" s="54">
        <v>847</v>
      </c>
      <c r="HL156" s="54">
        <v>818</v>
      </c>
      <c r="HM156" s="54">
        <v>772</v>
      </c>
      <c r="HN156" s="54">
        <v>744</v>
      </c>
      <c r="HO156" s="54">
        <v>589</v>
      </c>
      <c r="HP156" s="52">
        <f t="shared" si="336"/>
        <v>18.536009445100355</v>
      </c>
      <c r="HQ156" s="52">
        <f t="shared" si="337"/>
        <v>18.092909535452321</v>
      </c>
      <c r="HR156" s="52">
        <f t="shared" si="338"/>
        <v>13.341968911917098</v>
      </c>
      <c r="HS156" s="52">
        <f t="shared" si="339"/>
        <v>15.188172043010754</v>
      </c>
      <c r="HT156" s="52">
        <f t="shared" si="340"/>
        <v>11.884550084889643</v>
      </c>
    </row>
    <row r="157" spans="1:228" ht="15.75" thickBot="1">
      <c r="A157" s="43">
        <v>261240</v>
      </c>
      <c r="B157" s="43" t="s">
        <v>797</v>
      </c>
      <c r="C157" s="47">
        <v>2604</v>
      </c>
      <c r="D157" s="63">
        <v>1428.6666666666667</v>
      </c>
      <c r="E157" s="63">
        <v>1471</v>
      </c>
      <c r="F157" s="63">
        <v>1668.3333333333333</v>
      </c>
      <c r="G157" s="63">
        <v>1704.6666666666667</v>
      </c>
      <c r="H157" s="63">
        <v>1740</v>
      </c>
      <c r="I157" s="63">
        <v>3518</v>
      </c>
      <c r="J157" s="63">
        <v>2333</v>
      </c>
      <c r="K157" s="63">
        <v>3607</v>
      </c>
      <c r="L157" s="63">
        <v>3131</v>
      </c>
      <c r="M157" s="63">
        <v>2657</v>
      </c>
      <c r="N157" s="63">
        <v>16511</v>
      </c>
      <c r="O157" s="63">
        <v>18473</v>
      </c>
      <c r="P157" s="63">
        <v>18723</v>
      </c>
      <c r="Q157" s="63">
        <v>21955</v>
      </c>
      <c r="R157" s="63">
        <v>22434</v>
      </c>
      <c r="S157" s="64">
        <v>1287</v>
      </c>
      <c r="T157" s="64">
        <v>1015</v>
      </c>
      <c r="U157" s="64">
        <v>976</v>
      </c>
      <c r="V157" s="64">
        <v>614</v>
      </c>
      <c r="W157" s="64">
        <v>613</v>
      </c>
      <c r="X157" s="52">
        <f t="shared" si="261"/>
        <v>0.90083994400373302</v>
      </c>
      <c r="Y157" s="52">
        <f t="shared" si="262"/>
        <v>0.69000679809653298</v>
      </c>
      <c r="Z157" s="52">
        <f t="shared" si="263"/>
        <v>0.58501498501498506</v>
      </c>
      <c r="AA157" s="52">
        <f t="shared" si="264"/>
        <v>0.36018771998435667</v>
      </c>
      <c r="AB157" s="52">
        <f t="shared" si="265"/>
        <v>0.35229885057471266</v>
      </c>
      <c r="AC157" s="52">
        <v>3502</v>
      </c>
      <c r="AD157" s="52">
        <v>2298</v>
      </c>
      <c r="AE157" s="52">
        <v>3578</v>
      </c>
      <c r="AF157" s="52">
        <v>3096</v>
      </c>
      <c r="AG157" s="61">
        <v>2624</v>
      </c>
      <c r="AH157" s="52">
        <f t="shared" si="266"/>
        <v>99.545196134167142</v>
      </c>
      <c r="AI157" s="52">
        <f t="shared" si="267"/>
        <v>98.499785683669089</v>
      </c>
      <c r="AJ157" s="52">
        <f t="shared" si="268"/>
        <v>99.196007762683664</v>
      </c>
      <c r="AK157" s="52">
        <f t="shared" si="269"/>
        <v>98.882146279144052</v>
      </c>
      <c r="AL157" s="52">
        <f t="shared" si="270"/>
        <v>98.75799774181408</v>
      </c>
      <c r="AM157" s="52">
        <v>4843</v>
      </c>
      <c r="AN157" s="52">
        <v>3913</v>
      </c>
      <c r="AO157" s="52">
        <v>4134</v>
      </c>
      <c r="AP157" s="52">
        <v>3692</v>
      </c>
      <c r="AQ157" s="61">
        <v>2813</v>
      </c>
      <c r="AR157" s="52">
        <f t="shared" si="271"/>
        <v>29.331960511174373</v>
      </c>
      <c r="AS157" s="52">
        <f t="shared" si="272"/>
        <v>21.182266009852217</v>
      </c>
      <c r="AT157" s="52">
        <f t="shared" si="273"/>
        <v>22.079794904662712</v>
      </c>
      <c r="AU157" s="52">
        <f t="shared" si="274"/>
        <v>16.816214985196996</v>
      </c>
      <c r="AV157" s="52">
        <f t="shared" si="275"/>
        <v>12.53900329856468</v>
      </c>
      <c r="AW157" s="52">
        <v>69309</v>
      </c>
      <c r="AX157" s="52">
        <v>71356</v>
      </c>
      <c r="AY157" s="52">
        <v>71301</v>
      </c>
      <c r="AZ157" s="52">
        <v>72527</v>
      </c>
      <c r="BA157" s="61">
        <v>68009</v>
      </c>
      <c r="BB157" s="52">
        <v>83984</v>
      </c>
      <c r="BC157" s="52">
        <v>77265</v>
      </c>
      <c r="BD157" s="52">
        <v>76969</v>
      </c>
      <c r="BE157" s="52">
        <v>74543</v>
      </c>
      <c r="BF157" s="61">
        <v>68033</v>
      </c>
      <c r="BG157" s="52">
        <f t="shared" si="276"/>
        <v>1.2117329639729328</v>
      </c>
      <c r="BH157" s="52">
        <f t="shared" si="277"/>
        <v>1.0828101350972588</v>
      </c>
      <c r="BI157" s="52">
        <f t="shared" si="278"/>
        <v>1.0794939762415674</v>
      </c>
      <c r="BJ157" s="52">
        <f t="shared" si="279"/>
        <v>1.0277965447350641</v>
      </c>
      <c r="BK157" s="52">
        <f t="shared" si="280"/>
        <v>1.0003528944698497</v>
      </c>
      <c r="BL157" s="52">
        <v>339</v>
      </c>
      <c r="BM157" s="52">
        <v>343</v>
      </c>
      <c r="BN157" s="52">
        <v>311</v>
      </c>
      <c r="BO157" s="52">
        <v>294</v>
      </c>
      <c r="BP157" s="61">
        <v>294</v>
      </c>
      <c r="BQ157" s="52">
        <v>182</v>
      </c>
      <c r="BR157" s="52">
        <v>188</v>
      </c>
      <c r="BS157" s="52">
        <v>167</v>
      </c>
      <c r="BT157" s="52">
        <v>187</v>
      </c>
      <c r="BU157" s="61">
        <v>204</v>
      </c>
      <c r="BV157" s="52">
        <f t="shared" si="281"/>
        <v>53.687315634218294</v>
      </c>
      <c r="BW157" s="52">
        <f t="shared" si="282"/>
        <v>54.810495626822153</v>
      </c>
      <c r="BX157" s="52">
        <f t="shared" si="283"/>
        <v>53.697749196141473</v>
      </c>
      <c r="BY157" s="52">
        <f t="shared" si="284"/>
        <v>63.605442176870753</v>
      </c>
      <c r="BZ157" s="52">
        <f t="shared" si="285"/>
        <v>69.387755102040813</v>
      </c>
      <c r="CA157" s="52">
        <v>26</v>
      </c>
      <c r="CB157" s="52">
        <v>20</v>
      </c>
      <c r="CC157" s="52">
        <v>15</v>
      </c>
      <c r="CD157" s="52">
        <v>18</v>
      </c>
      <c r="CE157" s="61">
        <v>22</v>
      </c>
      <c r="CF157" s="52">
        <f t="shared" si="286"/>
        <v>7.6696165191740411</v>
      </c>
      <c r="CG157" s="52">
        <f t="shared" si="287"/>
        <v>5.8309037900874632</v>
      </c>
      <c r="CH157" s="52">
        <f t="shared" si="288"/>
        <v>4.823151125401929</v>
      </c>
      <c r="CI157" s="52">
        <f t="shared" si="289"/>
        <v>6.1224489795918364</v>
      </c>
      <c r="CJ157" s="52">
        <f t="shared" si="290"/>
        <v>7.4829931972789119</v>
      </c>
      <c r="CK157" s="52">
        <v>4261</v>
      </c>
      <c r="CL157" s="52">
        <v>4670</v>
      </c>
      <c r="CM157" s="52">
        <v>4925</v>
      </c>
      <c r="CN157" s="52">
        <v>5225</v>
      </c>
      <c r="CO157" s="61">
        <v>4883</v>
      </c>
      <c r="CP157" s="52">
        <v>4261</v>
      </c>
      <c r="CQ157" s="52">
        <v>4609</v>
      </c>
      <c r="CR157" s="52">
        <v>4893</v>
      </c>
      <c r="CS157" s="52">
        <v>5197</v>
      </c>
      <c r="CT157" s="61">
        <v>4854</v>
      </c>
      <c r="CU157" s="52">
        <f t="shared" si="291"/>
        <v>100</v>
      </c>
      <c r="CV157" s="52">
        <f t="shared" si="292"/>
        <v>98.693790149892934</v>
      </c>
      <c r="CW157" s="52">
        <f t="shared" si="293"/>
        <v>99.350253807106597</v>
      </c>
      <c r="CX157" s="52">
        <f t="shared" si="294"/>
        <v>99.464114832535884</v>
      </c>
      <c r="CY157" s="52">
        <f t="shared" si="295"/>
        <v>99.406102805652267</v>
      </c>
      <c r="CZ157" s="52">
        <v>21873</v>
      </c>
      <c r="DA157" s="52">
        <v>22617</v>
      </c>
      <c r="DB157" s="52">
        <v>23778</v>
      </c>
      <c r="DC157" s="52">
        <v>23164</v>
      </c>
      <c r="DD157" s="61">
        <v>21671</v>
      </c>
      <c r="DE157" s="52">
        <v>21873</v>
      </c>
      <c r="DF157" s="52">
        <v>22392</v>
      </c>
      <c r="DG157" s="52">
        <v>23573</v>
      </c>
      <c r="DH157" s="52">
        <v>23001</v>
      </c>
      <c r="DI157" s="61">
        <v>21540</v>
      </c>
      <c r="DJ157" s="52">
        <f t="shared" si="296"/>
        <v>100</v>
      </c>
      <c r="DK157" s="52">
        <f t="shared" si="297"/>
        <v>99.005173099880622</v>
      </c>
      <c r="DL157" s="52">
        <f t="shared" si="298"/>
        <v>99.137858524686678</v>
      </c>
      <c r="DM157" s="52">
        <f t="shared" si="299"/>
        <v>99.29632187877742</v>
      </c>
      <c r="DN157" s="52">
        <f t="shared" si="300"/>
        <v>99.395505514281751</v>
      </c>
      <c r="DO157" s="52">
        <v>1079</v>
      </c>
      <c r="DP157" s="52">
        <v>1252</v>
      </c>
      <c r="DQ157" s="52">
        <v>1158</v>
      </c>
      <c r="DR157" s="52">
        <v>1082</v>
      </c>
      <c r="DS157" s="52">
        <v>899</v>
      </c>
      <c r="DT157" s="52">
        <v>809</v>
      </c>
      <c r="DU157" s="52">
        <v>913</v>
      </c>
      <c r="DV157" s="52">
        <v>830</v>
      </c>
      <c r="DW157" s="52">
        <v>746</v>
      </c>
      <c r="DX157" s="52">
        <v>659</v>
      </c>
      <c r="DY157" s="52">
        <f t="shared" si="301"/>
        <v>74.976830398517151</v>
      </c>
      <c r="DZ157" s="52">
        <f t="shared" si="302"/>
        <v>72.923322683706076</v>
      </c>
      <c r="EA157" s="52">
        <f t="shared" si="303"/>
        <v>71.675302245250421</v>
      </c>
      <c r="EB157" s="52">
        <f t="shared" si="304"/>
        <v>68.946395563770793</v>
      </c>
      <c r="EC157" s="52">
        <f t="shared" si="305"/>
        <v>73.303670745272527</v>
      </c>
      <c r="ED157" s="52">
        <v>7399</v>
      </c>
      <c r="EE157" s="52">
        <v>7448</v>
      </c>
      <c r="EF157" s="52">
        <v>7291</v>
      </c>
      <c r="EG157" s="52">
        <v>6593</v>
      </c>
      <c r="EH157" s="52">
        <v>5448</v>
      </c>
      <c r="EI157" s="52">
        <v>63</v>
      </c>
      <c r="EJ157" s="52">
        <v>45</v>
      </c>
      <c r="EK157" s="52">
        <v>51</v>
      </c>
      <c r="EL157" s="52">
        <v>43</v>
      </c>
      <c r="EM157" s="52">
        <v>21</v>
      </c>
      <c r="EN157" s="52">
        <f t="shared" si="306"/>
        <v>0.85146641438032178</v>
      </c>
      <c r="EO157" s="52">
        <f t="shared" si="307"/>
        <v>0.60418904403866813</v>
      </c>
      <c r="EP157" s="52">
        <f t="shared" si="308"/>
        <v>0.6994925250308599</v>
      </c>
      <c r="EQ157" s="52">
        <f t="shared" si="309"/>
        <v>0.65220688609130895</v>
      </c>
      <c r="ER157" s="52">
        <f t="shared" si="310"/>
        <v>0.38546255506607929</v>
      </c>
      <c r="ES157" s="52">
        <v>89</v>
      </c>
      <c r="ET157" s="52">
        <v>60</v>
      </c>
      <c r="EU157" s="52">
        <v>76</v>
      </c>
      <c r="EV157" s="52">
        <v>64</v>
      </c>
      <c r="EW157" s="52">
        <v>88</v>
      </c>
      <c r="EX157" s="52">
        <v>43</v>
      </c>
      <c r="EY157" s="52">
        <v>18</v>
      </c>
      <c r="EZ157" s="52">
        <v>16</v>
      </c>
      <c r="FA157" s="52">
        <v>16</v>
      </c>
      <c r="FB157" s="52">
        <v>24</v>
      </c>
      <c r="FC157" s="52">
        <v>11</v>
      </c>
      <c r="FD157" s="52">
        <v>6</v>
      </c>
      <c r="FE157" s="52">
        <v>33</v>
      </c>
      <c r="FF157" s="52">
        <v>22</v>
      </c>
      <c r="FG157" s="52">
        <v>36</v>
      </c>
      <c r="FH157" s="52">
        <f t="shared" si="311"/>
        <v>48.314606741573037</v>
      </c>
      <c r="FI157" s="52">
        <f t="shared" si="312"/>
        <v>30</v>
      </c>
      <c r="FJ157" s="52">
        <f t="shared" si="313"/>
        <v>21.052631578947366</v>
      </c>
      <c r="FK157" s="52">
        <f t="shared" si="314"/>
        <v>25</v>
      </c>
      <c r="FL157" s="52">
        <f t="shared" si="315"/>
        <v>27.27272727272727</v>
      </c>
      <c r="FM157" s="52">
        <f t="shared" si="316"/>
        <v>12.359550561797752</v>
      </c>
      <c r="FN157" s="52">
        <f t="shared" si="317"/>
        <v>10</v>
      </c>
      <c r="FO157" s="52">
        <f t="shared" si="318"/>
        <v>43.421052631578952</v>
      </c>
      <c r="FP157" s="52">
        <f t="shared" si="319"/>
        <v>34.375</v>
      </c>
      <c r="FQ157" s="52">
        <f t="shared" si="320"/>
        <v>40.909090909090914</v>
      </c>
      <c r="FR157" s="52">
        <v>6</v>
      </c>
      <c r="FS157" s="52">
        <v>7</v>
      </c>
      <c r="FT157" s="52">
        <v>10</v>
      </c>
      <c r="FU157" s="52">
        <v>20</v>
      </c>
      <c r="FV157" s="52">
        <v>18</v>
      </c>
      <c r="FW157" s="52">
        <v>92</v>
      </c>
      <c r="FX157" s="52">
        <v>135</v>
      </c>
      <c r="FY157" s="52">
        <v>101</v>
      </c>
      <c r="FZ157" s="52">
        <v>134</v>
      </c>
      <c r="GA157" s="52">
        <v>116</v>
      </c>
      <c r="GB157" s="52">
        <f t="shared" si="321"/>
        <v>6.5217391304347823</v>
      </c>
      <c r="GC157" s="52">
        <f t="shared" si="322"/>
        <v>5.1851851851851851</v>
      </c>
      <c r="GD157" s="52">
        <f t="shared" si="323"/>
        <v>9.9009900990099009</v>
      </c>
      <c r="GE157" s="52">
        <f t="shared" si="324"/>
        <v>14.925373134328357</v>
      </c>
      <c r="GF157" s="52">
        <f t="shared" si="325"/>
        <v>15.517241379310345</v>
      </c>
      <c r="GG157" s="52">
        <v>0</v>
      </c>
      <c r="GH157" s="52">
        <v>0</v>
      </c>
      <c r="GI157" s="52">
        <v>0</v>
      </c>
      <c r="GJ157" s="52">
        <v>0</v>
      </c>
      <c r="GK157" s="52">
        <v>16</v>
      </c>
      <c r="GL157" s="52">
        <v>5824</v>
      </c>
      <c r="GM157" s="52">
        <v>6001</v>
      </c>
      <c r="GN157" s="52">
        <v>6634</v>
      </c>
      <c r="GO157" s="52">
        <v>6779</v>
      </c>
      <c r="GP157" s="52">
        <v>6918</v>
      </c>
      <c r="GQ157" s="52">
        <f t="shared" si="326"/>
        <v>0</v>
      </c>
      <c r="GR157" s="52">
        <f t="shared" si="327"/>
        <v>0</v>
      </c>
      <c r="GS157" s="52">
        <f t="shared" si="328"/>
        <v>0</v>
      </c>
      <c r="GT157" s="52">
        <f t="shared" si="329"/>
        <v>0</v>
      </c>
      <c r="GU157" s="52">
        <f t="shared" si="330"/>
        <v>23.128071697022264</v>
      </c>
      <c r="GV157" s="52">
        <v>1</v>
      </c>
      <c r="GW157" s="52">
        <v>0</v>
      </c>
      <c r="GX157" s="52">
        <v>0</v>
      </c>
      <c r="GY157" s="52">
        <v>1</v>
      </c>
      <c r="GZ157" s="52">
        <v>1</v>
      </c>
      <c r="HA157" s="52">
        <f t="shared" si="331"/>
        <v>1.0869565217391304</v>
      </c>
      <c r="HB157" s="52">
        <f t="shared" si="332"/>
        <v>0</v>
      </c>
      <c r="HC157" s="52">
        <f t="shared" si="333"/>
        <v>0</v>
      </c>
      <c r="HD157" s="52">
        <f t="shared" si="334"/>
        <v>0.74626865671641784</v>
      </c>
      <c r="HE157" s="52">
        <f t="shared" si="335"/>
        <v>0.86206896551724133</v>
      </c>
      <c r="HF157" s="54">
        <v>277</v>
      </c>
      <c r="HG157" s="54">
        <v>248</v>
      </c>
      <c r="HH157" s="54">
        <v>232</v>
      </c>
      <c r="HI157" s="54">
        <v>275</v>
      </c>
      <c r="HJ157" s="54">
        <v>300</v>
      </c>
      <c r="HK157" s="54">
        <v>1059</v>
      </c>
      <c r="HL157" s="54">
        <v>1055</v>
      </c>
      <c r="HM157" s="54">
        <v>1089</v>
      </c>
      <c r="HN157" s="54">
        <v>1262</v>
      </c>
      <c r="HO157" s="54">
        <v>1069</v>
      </c>
      <c r="HP157" s="52">
        <f t="shared" si="336"/>
        <v>26.156751652502358</v>
      </c>
      <c r="HQ157" s="52">
        <f t="shared" si="337"/>
        <v>23.507109004739338</v>
      </c>
      <c r="HR157" s="52">
        <f t="shared" si="338"/>
        <v>21.30394857667585</v>
      </c>
      <c r="HS157" s="52">
        <f t="shared" si="339"/>
        <v>21.790808240887479</v>
      </c>
      <c r="HT157" s="52">
        <f t="shared" si="340"/>
        <v>28.063610851262862</v>
      </c>
    </row>
    <row r="158" spans="1:228" ht="15.75" thickBot="1">
      <c r="A158" s="43">
        <v>261245</v>
      </c>
      <c r="B158" s="43" t="s">
        <v>97</v>
      </c>
      <c r="C158" s="47">
        <v>2609</v>
      </c>
      <c r="D158" s="63">
        <v>937.33333333333337</v>
      </c>
      <c r="E158" s="63">
        <v>968</v>
      </c>
      <c r="F158" s="63">
        <v>942.33333333333337</v>
      </c>
      <c r="G158" s="63">
        <v>955</v>
      </c>
      <c r="H158" s="63">
        <v>967</v>
      </c>
      <c r="I158" s="63">
        <v>2308</v>
      </c>
      <c r="J158" s="63">
        <v>2240</v>
      </c>
      <c r="K158" s="63">
        <v>2432</v>
      </c>
      <c r="L158" s="63">
        <v>2214</v>
      </c>
      <c r="M158" s="63">
        <v>1973</v>
      </c>
      <c r="N158" s="63">
        <v>11914</v>
      </c>
      <c r="O158" s="63">
        <v>14466</v>
      </c>
      <c r="P158" s="63">
        <v>14782</v>
      </c>
      <c r="Q158" s="63">
        <v>13594</v>
      </c>
      <c r="R158" s="63">
        <v>13773</v>
      </c>
      <c r="S158" s="64">
        <v>406</v>
      </c>
      <c r="T158" s="64">
        <v>416</v>
      </c>
      <c r="U158" s="64">
        <v>561</v>
      </c>
      <c r="V158" s="64">
        <v>401</v>
      </c>
      <c r="W158" s="64">
        <v>457</v>
      </c>
      <c r="X158" s="52">
        <f t="shared" si="261"/>
        <v>0.43314366998577525</v>
      </c>
      <c r="Y158" s="52">
        <f t="shared" si="262"/>
        <v>0.42975206611570249</v>
      </c>
      <c r="Z158" s="52">
        <f t="shared" si="263"/>
        <v>0.59533073929961089</v>
      </c>
      <c r="AA158" s="52">
        <f t="shared" si="264"/>
        <v>0.4198952879581152</v>
      </c>
      <c r="AB158" s="52">
        <f t="shared" si="265"/>
        <v>0.47259565667011377</v>
      </c>
      <c r="AC158" s="52">
        <v>2260</v>
      </c>
      <c r="AD158" s="52">
        <v>2214</v>
      </c>
      <c r="AE158" s="52">
        <v>2387</v>
      </c>
      <c r="AF158" s="52">
        <v>2176</v>
      </c>
      <c r="AG158" s="61">
        <v>1919</v>
      </c>
      <c r="AH158" s="52">
        <f t="shared" si="266"/>
        <v>97.920277296360482</v>
      </c>
      <c r="AI158" s="52">
        <f t="shared" si="267"/>
        <v>98.839285714285722</v>
      </c>
      <c r="AJ158" s="52">
        <f t="shared" si="268"/>
        <v>98.149671052631575</v>
      </c>
      <c r="AK158" s="52">
        <f t="shared" si="269"/>
        <v>98.283649503161698</v>
      </c>
      <c r="AL158" s="52">
        <f t="shared" si="270"/>
        <v>97.263051191079569</v>
      </c>
      <c r="AM158" s="52">
        <v>3530</v>
      </c>
      <c r="AN158" s="52">
        <v>1765</v>
      </c>
      <c r="AO158" s="52">
        <v>773</v>
      </c>
      <c r="AP158" s="52">
        <v>665</v>
      </c>
      <c r="AQ158" s="61">
        <v>3105</v>
      </c>
      <c r="AR158" s="52">
        <f t="shared" si="271"/>
        <v>29.629007889877457</v>
      </c>
      <c r="AS158" s="52">
        <f t="shared" si="272"/>
        <v>12.201023088621596</v>
      </c>
      <c r="AT158" s="52">
        <f t="shared" si="273"/>
        <v>5.2293329725341637</v>
      </c>
      <c r="AU158" s="52">
        <f t="shared" si="274"/>
        <v>4.8918640576725032</v>
      </c>
      <c r="AV158" s="52">
        <f t="shared" si="275"/>
        <v>22.544108037464603</v>
      </c>
      <c r="AW158" s="52">
        <v>36417</v>
      </c>
      <c r="AX158" s="52">
        <v>39561</v>
      </c>
      <c r="AY158" s="52">
        <v>40911</v>
      </c>
      <c r="AZ158" s="52">
        <v>30992</v>
      </c>
      <c r="BA158" s="61">
        <v>30559</v>
      </c>
      <c r="BB158" s="52">
        <v>27546</v>
      </c>
      <c r="BC158" s="52">
        <v>30312</v>
      </c>
      <c r="BD158" s="52">
        <v>31022</v>
      </c>
      <c r="BE158" s="52">
        <v>30747</v>
      </c>
      <c r="BF158" s="61">
        <v>30372</v>
      </c>
      <c r="BG158" s="52">
        <f t="shared" si="276"/>
        <v>0.7564049756981629</v>
      </c>
      <c r="BH158" s="52">
        <f t="shared" si="277"/>
        <v>0.7662091453704406</v>
      </c>
      <c r="BI158" s="52">
        <f t="shared" si="278"/>
        <v>0.75828016914766205</v>
      </c>
      <c r="BJ158" s="52">
        <f t="shared" si="279"/>
        <v>0.99209473412493543</v>
      </c>
      <c r="BK158" s="52">
        <f t="shared" si="280"/>
        <v>0.99388068981314837</v>
      </c>
      <c r="BL158" s="52">
        <v>267</v>
      </c>
      <c r="BM158" s="52">
        <v>329</v>
      </c>
      <c r="BN158" s="52">
        <v>420</v>
      </c>
      <c r="BO158" s="52">
        <v>296</v>
      </c>
      <c r="BP158" s="61">
        <v>270</v>
      </c>
      <c r="BQ158" s="52">
        <v>115</v>
      </c>
      <c r="BR158" s="52">
        <v>164</v>
      </c>
      <c r="BS158" s="52">
        <v>268</v>
      </c>
      <c r="BT158" s="52">
        <v>161</v>
      </c>
      <c r="BU158" s="61">
        <v>146</v>
      </c>
      <c r="BV158" s="52">
        <f t="shared" si="281"/>
        <v>43.071161048689142</v>
      </c>
      <c r="BW158" s="52">
        <f t="shared" si="282"/>
        <v>49.848024316109424</v>
      </c>
      <c r="BX158" s="52">
        <f t="shared" si="283"/>
        <v>63.809523809523803</v>
      </c>
      <c r="BY158" s="52">
        <f t="shared" si="284"/>
        <v>54.391891891891895</v>
      </c>
      <c r="BZ158" s="52">
        <f t="shared" si="285"/>
        <v>54.074074074074076</v>
      </c>
      <c r="CA158" s="52">
        <v>16</v>
      </c>
      <c r="CB158" s="52">
        <v>20</v>
      </c>
      <c r="CC158" s="52">
        <v>30</v>
      </c>
      <c r="CD158" s="52">
        <v>22</v>
      </c>
      <c r="CE158" s="61">
        <v>17</v>
      </c>
      <c r="CF158" s="52">
        <f t="shared" si="286"/>
        <v>5.9925093632958806</v>
      </c>
      <c r="CG158" s="52">
        <f t="shared" si="287"/>
        <v>6.0790273556231007</v>
      </c>
      <c r="CH158" s="52">
        <f t="shared" si="288"/>
        <v>7.1428571428571423</v>
      </c>
      <c r="CI158" s="52">
        <f t="shared" si="289"/>
        <v>7.4324324324324325</v>
      </c>
      <c r="CJ158" s="52">
        <f t="shared" si="290"/>
        <v>6.2962962962962958</v>
      </c>
      <c r="CK158" s="52">
        <v>862</v>
      </c>
      <c r="CL158" s="52">
        <v>950</v>
      </c>
      <c r="CM158" s="52">
        <v>1201</v>
      </c>
      <c r="CN158" s="52">
        <v>1362</v>
      </c>
      <c r="CO158" s="61">
        <v>1636</v>
      </c>
      <c r="CP158" s="52">
        <v>857</v>
      </c>
      <c r="CQ158" s="52">
        <v>942</v>
      </c>
      <c r="CR158" s="52">
        <v>1199</v>
      </c>
      <c r="CS158" s="52">
        <v>1360</v>
      </c>
      <c r="CT158" s="61">
        <v>1608</v>
      </c>
      <c r="CU158" s="52">
        <f t="shared" si="291"/>
        <v>99.419953596287698</v>
      </c>
      <c r="CV158" s="52">
        <f t="shared" si="292"/>
        <v>99.157894736842096</v>
      </c>
      <c r="CW158" s="52">
        <f t="shared" si="293"/>
        <v>99.833472106577844</v>
      </c>
      <c r="CX158" s="52">
        <f t="shared" si="294"/>
        <v>99.85315712187959</v>
      </c>
      <c r="CY158" s="52">
        <f t="shared" si="295"/>
        <v>98.288508557457206</v>
      </c>
      <c r="CZ158" s="52">
        <v>4930</v>
      </c>
      <c r="DA158" s="52">
        <v>5806</v>
      </c>
      <c r="DB158" s="52">
        <v>6609</v>
      </c>
      <c r="DC158" s="52">
        <v>7025</v>
      </c>
      <c r="DD158" s="61">
        <v>7330</v>
      </c>
      <c r="DE158" s="52">
        <v>4887</v>
      </c>
      <c r="DF158" s="52">
        <v>5729</v>
      </c>
      <c r="DG158" s="52">
        <v>6535</v>
      </c>
      <c r="DH158" s="52">
        <v>6964</v>
      </c>
      <c r="DI158" s="61">
        <v>7153</v>
      </c>
      <c r="DJ158" s="52">
        <f t="shared" si="296"/>
        <v>99.127789046653149</v>
      </c>
      <c r="DK158" s="52">
        <f t="shared" si="297"/>
        <v>98.673785738890814</v>
      </c>
      <c r="DL158" s="52">
        <f t="shared" si="298"/>
        <v>98.880314722348317</v>
      </c>
      <c r="DM158" s="52">
        <f t="shared" si="299"/>
        <v>99.131672597864778</v>
      </c>
      <c r="DN158" s="52">
        <f t="shared" si="300"/>
        <v>97.585266030013642</v>
      </c>
      <c r="DO158" s="52">
        <v>743</v>
      </c>
      <c r="DP158" s="52">
        <v>843</v>
      </c>
      <c r="DQ158" s="52">
        <v>828</v>
      </c>
      <c r="DR158" s="52">
        <v>714</v>
      </c>
      <c r="DS158" s="52">
        <v>646</v>
      </c>
      <c r="DT158" s="52">
        <v>468</v>
      </c>
      <c r="DU158" s="52">
        <v>541</v>
      </c>
      <c r="DV158" s="52">
        <v>528</v>
      </c>
      <c r="DW158" s="52">
        <v>489</v>
      </c>
      <c r="DX158" s="52">
        <v>408</v>
      </c>
      <c r="DY158" s="52">
        <f t="shared" si="301"/>
        <v>62.987886944818307</v>
      </c>
      <c r="DZ158" s="52">
        <f t="shared" si="302"/>
        <v>64.175563463819699</v>
      </c>
      <c r="EA158" s="52">
        <f t="shared" si="303"/>
        <v>63.768115942028977</v>
      </c>
      <c r="EB158" s="52">
        <f t="shared" si="304"/>
        <v>68.487394957983199</v>
      </c>
      <c r="EC158" s="52">
        <f t="shared" si="305"/>
        <v>63.157894736842103</v>
      </c>
      <c r="ED158" s="52">
        <v>4920</v>
      </c>
      <c r="EE158" s="52">
        <v>5003</v>
      </c>
      <c r="EF158" s="52">
        <v>5122</v>
      </c>
      <c r="EG158" s="52">
        <v>4803</v>
      </c>
      <c r="EH158" s="52">
        <v>4220</v>
      </c>
      <c r="EI158" s="52">
        <v>257</v>
      </c>
      <c r="EJ158" s="52">
        <v>312</v>
      </c>
      <c r="EK158" s="52">
        <v>168</v>
      </c>
      <c r="EL158" s="52">
        <v>85</v>
      </c>
      <c r="EM158" s="52">
        <v>70</v>
      </c>
      <c r="EN158" s="52">
        <f t="shared" si="306"/>
        <v>5.2235772357723578</v>
      </c>
      <c r="EO158" s="52">
        <f t="shared" si="307"/>
        <v>6.2362582450529684</v>
      </c>
      <c r="EP158" s="52">
        <f t="shared" si="308"/>
        <v>3.2799687622022651</v>
      </c>
      <c r="EQ158" s="52">
        <f t="shared" si="309"/>
        <v>1.7697272537997084</v>
      </c>
      <c r="ER158" s="52">
        <f t="shared" si="310"/>
        <v>1.6587677725118484</v>
      </c>
      <c r="ES158" s="52">
        <v>14</v>
      </c>
      <c r="ET158" s="52">
        <v>14</v>
      </c>
      <c r="EU158" s="52">
        <v>22</v>
      </c>
      <c r="EV158" s="52">
        <v>28</v>
      </c>
      <c r="EW158" s="52">
        <v>25</v>
      </c>
      <c r="EX158" s="52">
        <v>14</v>
      </c>
      <c r="EY158" s="52">
        <v>10</v>
      </c>
      <c r="EZ158" s="52">
        <v>12</v>
      </c>
      <c r="FA158" s="52">
        <v>13</v>
      </c>
      <c r="FB158" s="52">
        <v>12</v>
      </c>
      <c r="FC158" s="52">
        <v>0</v>
      </c>
      <c r="FD158" s="52">
        <v>4</v>
      </c>
      <c r="FE158" s="52">
        <v>4</v>
      </c>
      <c r="FF158" s="52">
        <v>13</v>
      </c>
      <c r="FG158" s="52">
        <v>8</v>
      </c>
      <c r="FH158" s="52">
        <f t="shared" si="311"/>
        <v>100</v>
      </c>
      <c r="FI158" s="52">
        <f t="shared" si="312"/>
        <v>71.428571428571431</v>
      </c>
      <c r="FJ158" s="52">
        <f t="shared" si="313"/>
        <v>54.54545454545454</v>
      </c>
      <c r="FK158" s="52">
        <f t="shared" si="314"/>
        <v>46.428571428571431</v>
      </c>
      <c r="FL158" s="52">
        <f t="shared" si="315"/>
        <v>48</v>
      </c>
      <c r="FM158" s="52">
        <f t="shared" si="316"/>
        <v>0</v>
      </c>
      <c r="FN158" s="52">
        <f t="shared" si="317"/>
        <v>28.571428571428569</v>
      </c>
      <c r="FO158" s="52">
        <f t="shared" si="318"/>
        <v>18.181818181818183</v>
      </c>
      <c r="FP158" s="52">
        <f t="shared" si="319"/>
        <v>46.428571428571431</v>
      </c>
      <c r="FQ158" s="52">
        <f t="shared" si="320"/>
        <v>32</v>
      </c>
      <c r="FR158" s="52">
        <v>0</v>
      </c>
      <c r="FS158" s="52">
        <v>0</v>
      </c>
      <c r="FT158" s="52">
        <v>3</v>
      </c>
      <c r="FU158" s="52">
        <v>0</v>
      </c>
      <c r="FV158" s="52">
        <v>3</v>
      </c>
      <c r="FW158" s="52">
        <v>38</v>
      </c>
      <c r="FX158" s="52">
        <v>50</v>
      </c>
      <c r="FY158" s="52">
        <v>73</v>
      </c>
      <c r="FZ158" s="52">
        <v>80</v>
      </c>
      <c r="GA158" s="52">
        <v>63</v>
      </c>
      <c r="GB158" s="52">
        <f t="shared" si="321"/>
        <v>0</v>
      </c>
      <c r="GC158" s="52">
        <f t="shared" si="322"/>
        <v>0</v>
      </c>
      <c r="GD158" s="52">
        <f t="shared" si="323"/>
        <v>4.10958904109589</v>
      </c>
      <c r="GE158" s="52">
        <f t="shared" si="324"/>
        <v>0</v>
      </c>
      <c r="GF158" s="52">
        <f t="shared" si="325"/>
        <v>4.7619047619047619</v>
      </c>
      <c r="GG158" s="52">
        <v>0</v>
      </c>
      <c r="GH158" s="52">
        <v>1</v>
      </c>
      <c r="GI158" s="52">
        <v>6</v>
      </c>
      <c r="GJ158" s="52">
        <v>0</v>
      </c>
      <c r="GK158" s="52">
        <v>0</v>
      </c>
      <c r="GL158" s="52">
        <v>4050</v>
      </c>
      <c r="GM158" s="52">
        <v>4218</v>
      </c>
      <c r="GN158" s="52">
        <v>3947</v>
      </c>
      <c r="GO158" s="52">
        <v>3998</v>
      </c>
      <c r="GP158" s="52">
        <v>4049</v>
      </c>
      <c r="GQ158" s="52">
        <f t="shared" si="326"/>
        <v>0</v>
      </c>
      <c r="GR158" s="52">
        <f t="shared" si="327"/>
        <v>2.370791844476055</v>
      </c>
      <c r="GS158" s="52">
        <f t="shared" si="328"/>
        <v>15.201418799087914</v>
      </c>
      <c r="GT158" s="52">
        <f t="shared" si="329"/>
        <v>0</v>
      </c>
      <c r="GU158" s="52">
        <f t="shared" si="330"/>
        <v>0</v>
      </c>
      <c r="GV158" s="52">
        <v>0</v>
      </c>
      <c r="GW158" s="52">
        <v>0</v>
      </c>
      <c r="GX158" s="52">
        <v>0</v>
      </c>
      <c r="GY158" s="52">
        <v>0</v>
      </c>
      <c r="GZ158" s="52">
        <v>0</v>
      </c>
      <c r="HA158" s="52">
        <f t="shared" si="331"/>
        <v>0</v>
      </c>
      <c r="HB158" s="52">
        <f t="shared" si="332"/>
        <v>0</v>
      </c>
      <c r="HC158" s="52">
        <f t="shared" si="333"/>
        <v>0</v>
      </c>
      <c r="HD158" s="52">
        <f t="shared" si="334"/>
        <v>0</v>
      </c>
      <c r="HE158" s="52">
        <f t="shared" si="335"/>
        <v>0</v>
      </c>
      <c r="HF158" s="54">
        <v>107</v>
      </c>
      <c r="HG158" s="54">
        <v>106</v>
      </c>
      <c r="HH158" s="54">
        <v>157</v>
      </c>
      <c r="HI158" s="54">
        <v>176</v>
      </c>
      <c r="HJ158" s="54">
        <v>180</v>
      </c>
      <c r="HK158" s="54">
        <v>538</v>
      </c>
      <c r="HL158" s="54">
        <v>726</v>
      </c>
      <c r="HM158" s="54">
        <v>819</v>
      </c>
      <c r="HN158" s="54">
        <v>857</v>
      </c>
      <c r="HO158" s="54">
        <v>816</v>
      </c>
      <c r="HP158" s="52">
        <f t="shared" si="336"/>
        <v>19.888475836431226</v>
      </c>
      <c r="HQ158" s="52">
        <f t="shared" si="337"/>
        <v>14.600550964187327</v>
      </c>
      <c r="HR158" s="52">
        <f t="shared" si="338"/>
        <v>19.169719169719173</v>
      </c>
      <c r="HS158" s="52">
        <f t="shared" si="339"/>
        <v>20.536756126021004</v>
      </c>
      <c r="HT158" s="52">
        <f t="shared" si="340"/>
        <v>22.058823529411764</v>
      </c>
    </row>
    <row r="159" spans="1:228" ht="15.75" thickBot="1">
      <c r="A159" s="43">
        <v>261247</v>
      </c>
      <c r="B159" s="43" t="s">
        <v>114</v>
      </c>
      <c r="C159" s="47">
        <v>2611</v>
      </c>
      <c r="D159" s="63">
        <v>904.66666666666663</v>
      </c>
      <c r="E159" s="63">
        <v>927</v>
      </c>
      <c r="F159" s="63">
        <v>893.33333333333337</v>
      </c>
      <c r="G159" s="63">
        <v>899.33333333333337</v>
      </c>
      <c r="H159" s="63">
        <v>903.66666666666663</v>
      </c>
      <c r="I159" s="63">
        <v>2407</v>
      </c>
      <c r="J159" s="63">
        <v>4815</v>
      </c>
      <c r="K159" s="63">
        <v>2185</v>
      </c>
      <c r="L159" s="63">
        <v>2311</v>
      </c>
      <c r="M159" s="63">
        <v>2055</v>
      </c>
      <c r="N159" s="63">
        <v>10018</v>
      </c>
      <c r="O159" s="63">
        <v>12096</v>
      </c>
      <c r="P159" s="63">
        <v>12209</v>
      </c>
      <c r="Q159" s="63">
        <v>11768</v>
      </c>
      <c r="R159" s="63">
        <v>11836</v>
      </c>
      <c r="S159" s="64">
        <v>548</v>
      </c>
      <c r="T159" s="64">
        <v>595</v>
      </c>
      <c r="U159" s="64">
        <v>689</v>
      </c>
      <c r="V159" s="64">
        <v>602</v>
      </c>
      <c r="W159" s="64">
        <v>436</v>
      </c>
      <c r="X159" s="52">
        <f t="shared" si="261"/>
        <v>0.60574797347089171</v>
      </c>
      <c r="Y159" s="52">
        <f t="shared" si="262"/>
        <v>0.64185544768069036</v>
      </c>
      <c r="Z159" s="52">
        <f t="shared" si="263"/>
        <v>0.77126865671641787</v>
      </c>
      <c r="AA159" s="52">
        <f t="shared" si="264"/>
        <v>0.66938472942920679</v>
      </c>
      <c r="AB159" s="52">
        <f t="shared" si="265"/>
        <v>0.48247879011434897</v>
      </c>
      <c r="AC159" s="52">
        <v>2374</v>
      </c>
      <c r="AD159" s="52">
        <v>4687</v>
      </c>
      <c r="AE159" s="52">
        <v>2131</v>
      </c>
      <c r="AF159" s="52">
        <v>2250</v>
      </c>
      <c r="AG159" s="61">
        <v>2004</v>
      </c>
      <c r="AH159" s="52">
        <f t="shared" si="266"/>
        <v>98.62899875363523</v>
      </c>
      <c r="AI159" s="52">
        <f t="shared" si="267"/>
        <v>97.341640706126682</v>
      </c>
      <c r="AJ159" s="52">
        <f t="shared" si="268"/>
        <v>97.52860411899313</v>
      </c>
      <c r="AK159" s="52">
        <f t="shared" si="269"/>
        <v>97.360450021635657</v>
      </c>
      <c r="AL159" s="52">
        <f t="shared" si="270"/>
        <v>97.518248175182492</v>
      </c>
      <c r="AM159" s="52">
        <v>1906</v>
      </c>
      <c r="AN159" s="52">
        <v>7342</v>
      </c>
      <c r="AO159" s="52">
        <v>4643</v>
      </c>
      <c r="AP159" s="52">
        <v>4008</v>
      </c>
      <c r="AQ159" s="61">
        <v>4341</v>
      </c>
      <c r="AR159" s="52">
        <f t="shared" si="271"/>
        <v>19.025753643441803</v>
      </c>
      <c r="AS159" s="52">
        <f t="shared" si="272"/>
        <v>60.697751322751323</v>
      </c>
      <c r="AT159" s="52">
        <f t="shared" si="273"/>
        <v>38.029322630846096</v>
      </c>
      <c r="AU159" s="52">
        <f t="shared" si="274"/>
        <v>34.058463630183553</v>
      </c>
      <c r="AV159" s="52">
        <f t="shared" si="275"/>
        <v>36.676241973639748</v>
      </c>
      <c r="AW159" s="52">
        <v>39914</v>
      </c>
      <c r="AX159" s="52">
        <v>40624</v>
      </c>
      <c r="AY159" s="52">
        <v>41467</v>
      </c>
      <c r="AZ159" s="52">
        <v>39425</v>
      </c>
      <c r="BA159" s="61">
        <v>39536</v>
      </c>
      <c r="BB159" s="52">
        <v>42833</v>
      </c>
      <c r="BC159" s="52">
        <v>44939</v>
      </c>
      <c r="BD159" s="52">
        <v>44147</v>
      </c>
      <c r="BE159" s="52">
        <v>41316</v>
      </c>
      <c r="BF159" s="61">
        <v>40101</v>
      </c>
      <c r="BG159" s="52">
        <f t="shared" si="276"/>
        <v>1.073132234303753</v>
      </c>
      <c r="BH159" s="52">
        <f t="shared" si="277"/>
        <v>1.1062179992122882</v>
      </c>
      <c r="BI159" s="52">
        <f t="shared" si="278"/>
        <v>1.0646297055489908</v>
      </c>
      <c r="BJ159" s="52">
        <f t="shared" si="279"/>
        <v>1.0479644895370956</v>
      </c>
      <c r="BK159" s="52">
        <f t="shared" si="280"/>
        <v>1.0142907729664103</v>
      </c>
      <c r="BL159" s="52">
        <v>227</v>
      </c>
      <c r="BM159" s="52">
        <v>206</v>
      </c>
      <c r="BN159" s="52">
        <v>257</v>
      </c>
      <c r="BO159" s="52">
        <v>231</v>
      </c>
      <c r="BP159" s="61">
        <v>193</v>
      </c>
      <c r="BQ159" s="52">
        <v>44</v>
      </c>
      <c r="BR159" s="52">
        <v>69</v>
      </c>
      <c r="BS159" s="52">
        <v>114</v>
      </c>
      <c r="BT159" s="52">
        <v>140</v>
      </c>
      <c r="BU159" s="61">
        <v>80</v>
      </c>
      <c r="BV159" s="52">
        <f t="shared" si="281"/>
        <v>19.383259911894275</v>
      </c>
      <c r="BW159" s="52">
        <f t="shared" si="282"/>
        <v>33.495145631067963</v>
      </c>
      <c r="BX159" s="52">
        <f t="shared" si="283"/>
        <v>44.357976653696497</v>
      </c>
      <c r="BY159" s="52">
        <f t="shared" si="284"/>
        <v>60.606060606060609</v>
      </c>
      <c r="BZ159" s="52">
        <f t="shared" si="285"/>
        <v>41.450777202072537</v>
      </c>
      <c r="CA159" s="52">
        <v>16</v>
      </c>
      <c r="CB159" s="52">
        <v>24</v>
      </c>
      <c r="CC159" s="52">
        <v>14</v>
      </c>
      <c r="CD159" s="52">
        <v>19</v>
      </c>
      <c r="CE159" s="61">
        <v>12</v>
      </c>
      <c r="CF159" s="52">
        <f t="shared" si="286"/>
        <v>7.0484581497797363</v>
      </c>
      <c r="CG159" s="52">
        <f t="shared" si="287"/>
        <v>11.650485436893204</v>
      </c>
      <c r="CH159" s="52">
        <f t="shared" si="288"/>
        <v>5.4474708171206228</v>
      </c>
      <c r="CI159" s="52">
        <f t="shared" si="289"/>
        <v>8.2251082251082259</v>
      </c>
      <c r="CJ159" s="52">
        <f t="shared" si="290"/>
        <v>6.2176165803108807</v>
      </c>
      <c r="CK159" s="52">
        <v>2877</v>
      </c>
      <c r="CL159" s="52">
        <v>3159</v>
      </c>
      <c r="CM159" s="52">
        <v>3644</v>
      </c>
      <c r="CN159" s="52">
        <v>3703</v>
      </c>
      <c r="CO159" s="61">
        <v>4004</v>
      </c>
      <c r="CP159" s="52">
        <v>2812</v>
      </c>
      <c r="CQ159" s="52">
        <v>3113</v>
      </c>
      <c r="CR159" s="52">
        <v>3553</v>
      </c>
      <c r="CS159" s="52">
        <v>3579</v>
      </c>
      <c r="CT159" s="61">
        <v>3875</v>
      </c>
      <c r="CU159" s="52">
        <f t="shared" si="291"/>
        <v>97.74070212026416</v>
      </c>
      <c r="CV159" s="52">
        <f t="shared" si="292"/>
        <v>98.543842988287437</v>
      </c>
      <c r="CW159" s="52">
        <f t="shared" si="293"/>
        <v>97.502744237102092</v>
      </c>
      <c r="CX159" s="52">
        <f t="shared" si="294"/>
        <v>96.651363759114233</v>
      </c>
      <c r="CY159" s="52">
        <f t="shared" si="295"/>
        <v>96.778221778221777</v>
      </c>
      <c r="CZ159" s="52">
        <v>14875</v>
      </c>
      <c r="DA159" s="52">
        <v>20714</v>
      </c>
      <c r="DB159" s="52">
        <v>16690</v>
      </c>
      <c r="DC159" s="52">
        <v>16221</v>
      </c>
      <c r="DD159" s="61">
        <v>16440</v>
      </c>
      <c r="DE159" s="52">
        <v>14687</v>
      </c>
      <c r="DF159" s="52">
        <v>15096</v>
      </c>
      <c r="DG159" s="52">
        <v>16147</v>
      </c>
      <c r="DH159" s="52">
        <v>15718</v>
      </c>
      <c r="DI159" s="61">
        <v>15756</v>
      </c>
      <c r="DJ159" s="52">
        <f t="shared" si="296"/>
        <v>98.736134453781517</v>
      </c>
      <c r="DK159" s="52">
        <f t="shared" si="297"/>
        <v>72.878246596504781</v>
      </c>
      <c r="DL159" s="52">
        <f t="shared" si="298"/>
        <v>96.74655482324745</v>
      </c>
      <c r="DM159" s="52">
        <f t="shared" si="299"/>
        <v>96.899081437642565</v>
      </c>
      <c r="DN159" s="52">
        <f t="shared" si="300"/>
        <v>95.83941605839415</v>
      </c>
      <c r="DO159" s="52">
        <v>800</v>
      </c>
      <c r="DP159" s="52">
        <v>743</v>
      </c>
      <c r="DQ159" s="52">
        <v>839</v>
      </c>
      <c r="DR159" s="52">
        <v>784</v>
      </c>
      <c r="DS159" s="52">
        <v>624</v>
      </c>
      <c r="DT159" s="52">
        <v>613</v>
      </c>
      <c r="DU159" s="52">
        <v>517</v>
      </c>
      <c r="DV159" s="52">
        <v>575</v>
      </c>
      <c r="DW159" s="52">
        <v>527</v>
      </c>
      <c r="DX159" s="52">
        <v>409</v>
      </c>
      <c r="DY159" s="52">
        <f t="shared" si="301"/>
        <v>76.625</v>
      </c>
      <c r="DZ159" s="52">
        <f t="shared" si="302"/>
        <v>69.582772543741584</v>
      </c>
      <c r="EA159" s="52">
        <f t="shared" si="303"/>
        <v>68.533969010727063</v>
      </c>
      <c r="EB159" s="52">
        <f t="shared" si="304"/>
        <v>67.219387755102048</v>
      </c>
      <c r="EC159" s="52">
        <f t="shared" si="305"/>
        <v>65.544871794871796</v>
      </c>
      <c r="ED159" s="52">
        <v>5036</v>
      </c>
      <c r="EE159" s="52">
        <v>4544</v>
      </c>
      <c r="EF159" s="52">
        <v>4250</v>
      </c>
      <c r="EG159" s="52">
        <v>4263</v>
      </c>
      <c r="EH159" s="52">
        <v>4283</v>
      </c>
      <c r="EI159" s="52">
        <v>141</v>
      </c>
      <c r="EJ159" s="52">
        <v>88</v>
      </c>
      <c r="EK159" s="52">
        <v>95</v>
      </c>
      <c r="EL159" s="52">
        <v>98</v>
      </c>
      <c r="EM159" s="52">
        <v>108</v>
      </c>
      <c r="EN159" s="52">
        <f t="shared" si="306"/>
        <v>2.7998411437648927</v>
      </c>
      <c r="EO159" s="52">
        <f t="shared" si="307"/>
        <v>1.936619718309859</v>
      </c>
      <c r="EP159" s="52">
        <f t="shared" si="308"/>
        <v>2.2352941176470589</v>
      </c>
      <c r="EQ159" s="52">
        <f t="shared" si="309"/>
        <v>2.2988505747126435</v>
      </c>
      <c r="ER159" s="52">
        <f t="shared" si="310"/>
        <v>2.521597011440579</v>
      </c>
      <c r="ES159" s="52">
        <v>11</v>
      </c>
      <c r="ET159" s="52">
        <v>94</v>
      </c>
      <c r="EU159" s="52">
        <v>84</v>
      </c>
      <c r="EV159" s="52">
        <v>31</v>
      </c>
      <c r="EW159" s="52">
        <v>23</v>
      </c>
      <c r="EX159" s="52">
        <v>4</v>
      </c>
      <c r="EY159" s="52">
        <v>45</v>
      </c>
      <c r="EZ159" s="52">
        <v>31</v>
      </c>
      <c r="FA159" s="52">
        <v>9</v>
      </c>
      <c r="FB159" s="52">
        <v>7</v>
      </c>
      <c r="FC159" s="52">
        <v>3</v>
      </c>
      <c r="FD159" s="52">
        <v>26</v>
      </c>
      <c r="FE159" s="52">
        <v>35</v>
      </c>
      <c r="FF159" s="52">
        <v>18</v>
      </c>
      <c r="FG159" s="52">
        <v>9</v>
      </c>
      <c r="FH159" s="52">
        <f t="shared" si="311"/>
        <v>36.363636363636367</v>
      </c>
      <c r="FI159" s="52">
        <f t="shared" si="312"/>
        <v>47.872340425531917</v>
      </c>
      <c r="FJ159" s="52">
        <f t="shared" si="313"/>
        <v>36.904761904761905</v>
      </c>
      <c r="FK159" s="52">
        <f t="shared" si="314"/>
        <v>29.032258064516132</v>
      </c>
      <c r="FL159" s="52">
        <f t="shared" si="315"/>
        <v>30.434782608695656</v>
      </c>
      <c r="FM159" s="52">
        <f t="shared" si="316"/>
        <v>27.27272727272727</v>
      </c>
      <c r="FN159" s="52">
        <f t="shared" si="317"/>
        <v>27.659574468085108</v>
      </c>
      <c r="FO159" s="52">
        <f t="shared" si="318"/>
        <v>41.666666666666671</v>
      </c>
      <c r="FP159" s="52">
        <f t="shared" si="319"/>
        <v>58.064516129032263</v>
      </c>
      <c r="FQ159" s="52">
        <f t="shared" si="320"/>
        <v>39.130434782608695</v>
      </c>
      <c r="FR159" s="52">
        <v>0</v>
      </c>
      <c r="FS159" s="52">
        <v>0</v>
      </c>
      <c r="FT159" s="52">
        <v>5</v>
      </c>
      <c r="FU159" s="52">
        <v>2</v>
      </c>
      <c r="FV159" s="52">
        <v>1</v>
      </c>
      <c r="FW159" s="52">
        <v>11</v>
      </c>
      <c r="FX159" s="52">
        <v>111</v>
      </c>
      <c r="FY159" s="52">
        <v>154</v>
      </c>
      <c r="FZ159" s="52">
        <v>106</v>
      </c>
      <c r="GA159" s="52">
        <v>65</v>
      </c>
      <c r="GB159" s="52">
        <f t="shared" si="321"/>
        <v>0</v>
      </c>
      <c r="GC159" s="52">
        <f t="shared" si="322"/>
        <v>0</v>
      </c>
      <c r="GD159" s="52">
        <f t="shared" si="323"/>
        <v>3.2467532467532463</v>
      </c>
      <c r="GE159" s="52">
        <f t="shared" si="324"/>
        <v>1.8867924528301887</v>
      </c>
      <c r="GF159" s="52">
        <f t="shared" si="325"/>
        <v>1.5384615384615385</v>
      </c>
      <c r="GG159" s="52">
        <v>0</v>
      </c>
      <c r="GH159" s="52">
        <v>1</v>
      </c>
      <c r="GI159" s="52">
        <v>0</v>
      </c>
      <c r="GJ159" s="52">
        <v>0</v>
      </c>
      <c r="GK159" s="52">
        <v>0</v>
      </c>
      <c r="GL159" s="52">
        <v>3876</v>
      </c>
      <c r="GM159" s="52">
        <v>3987</v>
      </c>
      <c r="GN159" s="52">
        <v>3721</v>
      </c>
      <c r="GO159" s="52">
        <v>3744</v>
      </c>
      <c r="GP159" s="52">
        <v>3764</v>
      </c>
      <c r="GQ159" s="52">
        <f t="shared" si="326"/>
        <v>0</v>
      </c>
      <c r="GR159" s="52">
        <f t="shared" si="327"/>
        <v>2.5081514923501378</v>
      </c>
      <c r="GS159" s="52">
        <f t="shared" si="328"/>
        <v>0</v>
      </c>
      <c r="GT159" s="52">
        <f t="shared" si="329"/>
        <v>0</v>
      </c>
      <c r="GU159" s="52">
        <f t="shared" si="330"/>
        <v>0</v>
      </c>
      <c r="GV159" s="52">
        <v>0</v>
      </c>
      <c r="GW159" s="52">
        <v>2</v>
      </c>
      <c r="GX159" s="52">
        <v>1</v>
      </c>
      <c r="GY159" s="52">
        <v>0</v>
      </c>
      <c r="GZ159" s="52">
        <v>1</v>
      </c>
      <c r="HA159" s="52">
        <f t="shared" si="331"/>
        <v>0</v>
      </c>
      <c r="HB159" s="52">
        <f t="shared" si="332"/>
        <v>1.8018018018018018</v>
      </c>
      <c r="HC159" s="52">
        <f t="shared" si="333"/>
        <v>0.64935064935064934</v>
      </c>
      <c r="HD159" s="52">
        <f t="shared" si="334"/>
        <v>0</v>
      </c>
      <c r="HE159" s="52">
        <f t="shared" si="335"/>
        <v>1.5384615384615385</v>
      </c>
      <c r="HF159" s="54">
        <v>192</v>
      </c>
      <c r="HG159" s="54">
        <v>340</v>
      </c>
      <c r="HH159" s="54">
        <v>342</v>
      </c>
      <c r="HI159" s="54">
        <v>299</v>
      </c>
      <c r="HJ159" s="54">
        <v>294</v>
      </c>
      <c r="HK159" s="54">
        <v>863</v>
      </c>
      <c r="HL159" s="54">
        <v>1155</v>
      </c>
      <c r="HM159" s="54">
        <v>1361</v>
      </c>
      <c r="HN159" s="54">
        <v>1047</v>
      </c>
      <c r="HO159" s="54">
        <v>893</v>
      </c>
      <c r="HP159" s="52">
        <f t="shared" si="336"/>
        <v>22.247972190034762</v>
      </c>
      <c r="HQ159" s="52">
        <f t="shared" si="337"/>
        <v>29.437229437229441</v>
      </c>
      <c r="HR159" s="52">
        <f t="shared" si="338"/>
        <v>25.128581925055105</v>
      </c>
      <c r="HS159" s="52">
        <f t="shared" si="339"/>
        <v>28.557784145176697</v>
      </c>
      <c r="HT159" s="52">
        <f t="shared" si="340"/>
        <v>32.922732362821947</v>
      </c>
    </row>
    <row r="160" spans="1:228" ht="15.75" thickBot="1">
      <c r="A160" s="43">
        <v>261250</v>
      </c>
      <c r="B160" s="43" t="s">
        <v>55</v>
      </c>
      <c r="C160" s="47">
        <v>2604</v>
      </c>
      <c r="D160" s="63">
        <v>6281.333333333333</v>
      </c>
      <c r="E160" s="63">
        <v>6525.666666666667</v>
      </c>
      <c r="F160" s="63">
        <v>7212.666666666667</v>
      </c>
      <c r="G160" s="63">
        <v>7392.666666666667</v>
      </c>
      <c r="H160" s="63">
        <v>7567.666666666667</v>
      </c>
      <c r="I160" s="63">
        <v>7787</v>
      </c>
      <c r="J160" s="63">
        <v>2167</v>
      </c>
      <c r="K160" s="63">
        <v>8054</v>
      </c>
      <c r="L160" s="63">
        <v>7936</v>
      </c>
      <c r="M160" s="63">
        <v>10047</v>
      </c>
      <c r="N160" s="63">
        <v>74396</v>
      </c>
      <c r="O160" s="63">
        <v>78410</v>
      </c>
      <c r="P160" s="63">
        <v>80330</v>
      </c>
      <c r="Q160" s="63">
        <v>87582</v>
      </c>
      <c r="R160" s="63">
        <v>89773</v>
      </c>
      <c r="S160" s="64">
        <v>3420</v>
      </c>
      <c r="T160" s="64">
        <v>2764</v>
      </c>
      <c r="U160" s="64">
        <v>1592</v>
      </c>
      <c r="V160" s="64">
        <v>2952</v>
      </c>
      <c r="W160" s="64">
        <v>2409</v>
      </c>
      <c r="X160" s="52">
        <f t="shared" si="261"/>
        <v>0.54447038845255791</v>
      </c>
      <c r="Y160" s="52">
        <f t="shared" si="262"/>
        <v>0.42355825713847883</v>
      </c>
      <c r="Z160" s="52">
        <f t="shared" si="263"/>
        <v>0.22072280247712356</v>
      </c>
      <c r="AA160" s="52">
        <f t="shared" si="264"/>
        <v>0.39931463612589052</v>
      </c>
      <c r="AB160" s="52">
        <f t="shared" si="265"/>
        <v>0.31832797427652731</v>
      </c>
      <c r="AC160" s="52">
        <v>7580</v>
      </c>
      <c r="AD160" s="52">
        <v>2116</v>
      </c>
      <c r="AE160" s="52">
        <v>7796</v>
      </c>
      <c r="AF160" s="52">
        <v>7679</v>
      </c>
      <c r="AG160" s="61">
        <v>9845</v>
      </c>
      <c r="AH160" s="52">
        <f t="shared" si="266"/>
        <v>97.341723385129058</v>
      </c>
      <c r="AI160" s="52">
        <f t="shared" si="267"/>
        <v>97.646515920627593</v>
      </c>
      <c r="AJ160" s="52">
        <f t="shared" si="268"/>
        <v>96.796622796126158</v>
      </c>
      <c r="AK160" s="52">
        <f t="shared" si="269"/>
        <v>96.761592741935488</v>
      </c>
      <c r="AL160" s="52">
        <f t="shared" si="270"/>
        <v>97.989449586941376</v>
      </c>
      <c r="AM160" s="52">
        <v>3254</v>
      </c>
      <c r="AN160" s="52">
        <v>3977</v>
      </c>
      <c r="AO160" s="52">
        <v>2904</v>
      </c>
      <c r="AP160" s="52">
        <v>2346</v>
      </c>
      <c r="AQ160" s="61">
        <v>2938</v>
      </c>
      <c r="AR160" s="52">
        <f t="shared" si="271"/>
        <v>4.3738910694123341</v>
      </c>
      <c r="AS160" s="52">
        <f t="shared" si="272"/>
        <v>5.0720571355694428</v>
      </c>
      <c r="AT160" s="52">
        <f t="shared" si="273"/>
        <v>3.6150877629777165</v>
      </c>
      <c r="AU160" s="52">
        <f t="shared" si="274"/>
        <v>2.6786325957388506</v>
      </c>
      <c r="AV160" s="52">
        <f t="shared" si="275"/>
        <v>3.2726989183830333</v>
      </c>
      <c r="AW160" s="52">
        <v>137946</v>
      </c>
      <c r="AX160" s="52">
        <v>97233</v>
      </c>
      <c r="AY160" s="52">
        <v>171673</v>
      </c>
      <c r="AZ160" s="52">
        <v>186167</v>
      </c>
      <c r="BA160" s="61">
        <v>235179</v>
      </c>
      <c r="BB160" s="52">
        <v>115560</v>
      </c>
      <c r="BC160" s="52">
        <v>77531</v>
      </c>
      <c r="BD160" s="52">
        <v>137445</v>
      </c>
      <c r="BE160" s="52">
        <v>163226</v>
      </c>
      <c r="BF160" s="61">
        <v>226837</v>
      </c>
      <c r="BG160" s="52">
        <f t="shared" si="276"/>
        <v>0.83771910747683875</v>
      </c>
      <c r="BH160" s="52">
        <f t="shared" si="277"/>
        <v>0.79737331975769543</v>
      </c>
      <c r="BI160" s="52">
        <f t="shared" si="278"/>
        <v>0.80062094796502659</v>
      </c>
      <c r="BJ160" s="52">
        <f t="shared" si="279"/>
        <v>0.87677193057845915</v>
      </c>
      <c r="BK160" s="52">
        <f t="shared" si="280"/>
        <v>0.96452914588462402</v>
      </c>
      <c r="BL160" s="52">
        <v>1241</v>
      </c>
      <c r="BM160" s="52">
        <v>1201</v>
      </c>
      <c r="BN160" s="52">
        <v>1050</v>
      </c>
      <c r="BO160" s="52">
        <v>1329</v>
      </c>
      <c r="BP160" s="61">
        <v>1351</v>
      </c>
      <c r="BQ160" s="52">
        <v>524</v>
      </c>
      <c r="BR160" s="52">
        <v>526</v>
      </c>
      <c r="BS160" s="52">
        <v>508</v>
      </c>
      <c r="BT160" s="52">
        <v>714</v>
      </c>
      <c r="BU160" s="61">
        <v>714</v>
      </c>
      <c r="BV160" s="52">
        <f t="shared" si="281"/>
        <v>42.22401289282837</v>
      </c>
      <c r="BW160" s="52">
        <f t="shared" si="282"/>
        <v>43.796835970024979</v>
      </c>
      <c r="BX160" s="52">
        <f t="shared" si="283"/>
        <v>48.38095238095238</v>
      </c>
      <c r="BY160" s="52">
        <f t="shared" si="284"/>
        <v>53.724604966139957</v>
      </c>
      <c r="BZ160" s="52">
        <f t="shared" si="285"/>
        <v>52.849740932642483</v>
      </c>
      <c r="CA160" s="52">
        <v>100</v>
      </c>
      <c r="CB160" s="52">
        <v>106</v>
      </c>
      <c r="CC160" s="52">
        <v>85</v>
      </c>
      <c r="CD160" s="52">
        <v>104</v>
      </c>
      <c r="CE160" s="61">
        <v>121</v>
      </c>
      <c r="CF160" s="52">
        <f t="shared" si="286"/>
        <v>8.058017727639001</v>
      </c>
      <c r="CG160" s="52">
        <f t="shared" si="287"/>
        <v>8.8259783513738554</v>
      </c>
      <c r="CH160" s="52">
        <f t="shared" si="288"/>
        <v>8.0952380952380949</v>
      </c>
      <c r="CI160" s="52">
        <f t="shared" si="289"/>
        <v>7.8254326561324303</v>
      </c>
      <c r="CJ160" s="52">
        <f t="shared" si="290"/>
        <v>8.956328645447817</v>
      </c>
      <c r="CK160" s="52">
        <v>5314</v>
      </c>
      <c r="CL160" s="52">
        <v>3732</v>
      </c>
      <c r="CM160" s="52">
        <v>6746</v>
      </c>
      <c r="CN160" s="52">
        <v>8486</v>
      </c>
      <c r="CO160" s="61">
        <v>12677</v>
      </c>
      <c r="CP160" s="52">
        <v>5009</v>
      </c>
      <c r="CQ160" s="52">
        <v>3529</v>
      </c>
      <c r="CR160" s="52">
        <v>6292</v>
      </c>
      <c r="CS160" s="52">
        <v>8067</v>
      </c>
      <c r="CT160" s="61">
        <v>12174</v>
      </c>
      <c r="CU160" s="52">
        <f t="shared" si="291"/>
        <v>94.260444109898373</v>
      </c>
      <c r="CV160" s="52">
        <f t="shared" si="292"/>
        <v>94.560557341907824</v>
      </c>
      <c r="CW160" s="52">
        <f t="shared" si="293"/>
        <v>93.27008597687518</v>
      </c>
      <c r="CX160" s="52">
        <f t="shared" si="294"/>
        <v>95.062455809568704</v>
      </c>
      <c r="CY160" s="52">
        <f t="shared" si="295"/>
        <v>96.032184270726518</v>
      </c>
      <c r="CZ160" s="52">
        <v>21544</v>
      </c>
      <c r="DA160" s="52">
        <v>15177</v>
      </c>
      <c r="DB160" s="52">
        <v>27088</v>
      </c>
      <c r="DC160" s="52">
        <v>32270</v>
      </c>
      <c r="DD160" s="61">
        <v>43548</v>
      </c>
      <c r="DE160" s="52">
        <v>20403</v>
      </c>
      <c r="DF160" s="52">
        <v>14151</v>
      </c>
      <c r="DG160" s="52">
        <v>25002</v>
      </c>
      <c r="DH160" s="52">
        <v>30311</v>
      </c>
      <c r="DI160" s="61">
        <v>41765</v>
      </c>
      <c r="DJ160" s="52">
        <f t="shared" si="296"/>
        <v>94.70386186409209</v>
      </c>
      <c r="DK160" s="52">
        <f t="shared" si="297"/>
        <v>93.239770705673052</v>
      </c>
      <c r="DL160" s="52">
        <f t="shared" si="298"/>
        <v>92.299173065564091</v>
      </c>
      <c r="DM160" s="52">
        <f t="shared" si="299"/>
        <v>93.929346141927482</v>
      </c>
      <c r="DN160" s="52">
        <f t="shared" si="300"/>
        <v>95.905667309635348</v>
      </c>
      <c r="DO160" s="52">
        <v>2166</v>
      </c>
      <c r="DP160" s="52">
        <v>1357</v>
      </c>
      <c r="DQ160" s="52">
        <v>2306</v>
      </c>
      <c r="DR160" s="52">
        <v>2289</v>
      </c>
      <c r="DS160" s="52">
        <v>2728</v>
      </c>
      <c r="DT160" s="52">
        <v>1337</v>
      </c>
      <c r="DU160" s="52">
        <v>845</v>
      </c>
      <c r="DV160" s="52">
        <v>1407</v>
      </c>
      <c r="DW160" s="52">
        <v>1442</v>
      </c>
      <c r="DX160" s="52">
        <v>1731</v>
      </c>
      <c r="DY160" s="52">
        <f t="shared" si="301"/>
        <v>61.726685133887351</v>
      </c>
      <c r="DZ160" s="52">
        <f t="shared" si="302"/>
        <v>62.269712601326454</v>
      </c>
      <c r="EA160" s="52">
        <f t="shared" si="303"/>
        <v>61.014744145706857</v>
      </c>
      <c r="EB160" s="52">
        <f t="shared" si="304"/>
        <v>62.99694189602446</v>
      </c>
      <c r="EC160" s="52">
        <f t="shared" si="305"/>
        <v>63.453079178885631</v>
      </c>
      <c r="ED160" s="52">
        <v>16363</v>
      </c>
      <c r="EE160" s="52">
        <v>10442</v>
      </c>
      <c r="EF160" s="52">
        <v>17591</v>
      </c>
      <c r="EG160" s="52">
        <v>17163</v>
      </c>
      <c r="EH160" s="52">
        <v>21297</v>
      </c>
      <c r="EI160" s="52">
        <v>341</v>
      </c>
      <c r="EJ160" s="52">
        <v>236</v>
      </c>
      <c r="EK160" s="52">
        <v>233</v>
      </c>
      <c r="EL160" s="52">
        <v>181</v>
      </c>
      <c r="EM160" s="52">
        <v>89</v>
      </c>
      <c r="EN160" s="52">
        <f t="shared" si="306"/>
        <v>2.0839699321640288</v>
      </c>
      <c r="EO160" s="52">
        <f t="shared" si="307"/>
        <v>2.2601034284619805</v>
      </c>
      <c r="EP160" s="52">
        <f t="shared" si="308"/>
        <v>1.3245409584446592</v>
      </c>
      <c r="EQ160" s="52">
        <f t="shared" si="309"/>
        <v>1.0545941851657636</v>
      </c>
      <c r="ER160" s="52">
        <f t="shared" si="310"/>
        <v>0.41789923463398598</v>
      </c>
      <c r="ES160" s="52">
        <v>368</v>
      </c>
      <c r="ET160" s="52">
        <v>346</v>
      </c>
      <c r="EU160" s="52">
        <v>280</v>
      </c>
      <c r="EV160" s="52">
        <v>176</v>
      </c>
      <c r="EW160" s="52">
        <v>197</v>
      </c>
      <c r="EX160" s="52">
        <v>56</v>
      </c>
      <c r="EY160" s="52">
        <v>38</v>
      </c>
      <c r="EZ160" s="52">
        <v>23</v>
      </c>
      <c r="FA160" s="52">
        <v>32</v>
      </c>
      <c r="FB160" s="52">
        <v>39</v>
      </c>
      <c r="FC160" s="52">
        <v>62</v>
      </c>
      <c r="FD160" s="52">
        <v>86</v>
      </c>
      <c r="FE160" s="52">
        <v>49</v>
      </c>
      <c r="FF160" s="52">
        <v>54</v>
      </c>
      <c r="FG160" s="52">
        <v>69</v>
      </c>
      <c r="FH160" s="52">
        <f t="shared" si="311"/>
        <v>15.217391304347828</v>
      </c>
      <c r="FI160" s="52">
        <f t="shared" si="312"/>
        <v>10.982658959537572</v>
      </c>
      <c r="FJ160" s="52">
        <f t="shared" si="313"/>
        <v>8.2142857142857135</v>
      </c>
      <c r="FK160" s="52">
        <f t="shared" si="314"/>
        <v>18.181818181818183</v>
      </c>
      <c r="FL160" s="52">
        <f t="shared" si="315"/>
        <v>19.796954314720814</v>
      </c>
      <c r="FM160" s="52">
        <f t="shared" si="316"/>
        <v>16.847826086956523</v>
      </c>
      <c r="FN160" s="52">
        <f t="shared" si="317"/>
        <v>24.855491329479769</v>
      </c>
      <c r="FO160" s="52">
        <f t="shared" si="318"/>
        <v>17.5</v>
      </c>
      <c r="FP160" s="52">
        <f t="shared" si="319"/>
        <v>30.681818181818183</v>
      </c>
      <c r="FQ160" s="52">
        <f t="shared" si="320"/>
        <v>35.025380710659896</v>
      </c>
      <c r="FR160" s="52">
        <v>8</v>
      </c>
      <c r="FS160" s="52">
        <v>6</v>
      </c>
      <c r="FT160" s="52">
        <v>10</v>
      </c>
      <c r="FU160" s="52">
        <v>11</v>
      </c>
      <c r="FV160" s="52">
        <v>8</v>
      </c>
      <c r="FW160" s="52">
        <v>521</v>
      </c>
      <c r="FX160" s="52">
        <v>496</v>
      </c>
      <c r="FY160" s="52">
        <v>401</v>
      </c>
      <c r="FZ160" s="52">
        <v>411</v>
      </c>
      <c r="GA160" s="52">
        <v>240</v>
      </c>
      <c r="GB160" s="52">
        <f t="shared" si="321"/>
        <v>1.5355086372360844</v>
      </c>
      <c r="GC160" s="52">
        <f t="shared" si="322"/>
        <v>1.2096774193548387</v>
      </c>
      <c r="GD160" s="52">
        <f t="shared" si="323"/>
        <v>2.4937655860349128</v>
      </c>
      <c r="GE160" s="52">
        <f t="shared" si="324"/>
        <v>2.6763990267639901</v>
      </c>
      <c r="GF160" s="52">
        <f t="shared" si="325"/>
        <v>3.3333333333333335</v>
      </c>
      <c r="GG160" s="52">
        <v>1</v>
      </c>
      <c r="GH160" s="52">
        <v>0</v>
      </c>
      <c r="GI160" s="52">
        <v>0</v>
      </c>
      <c r="GJ160" s="52">
        <v>0</v>
      </c>
      <c r="GK160" s="52">
        <v>0</v>
      </c>
      <c r="GL160" s="52">
        <v>18007</v>
      </c>
      <c r="GM160" s="52">
        <v>18700</v>
      </c>
      <c r="GN160" s="52">
        <v>20944</v>
      </c>
      <c r="GO160" s="52">
        <v>21468</v>
      </c>
      <c r="GP160" s="52">
        <v>21974</v>
      </c>
      <c r="GQ160" s="52">
        <f t="shared" si="326"/>
        <v>0.5553395901593825</v>
      </c>
      <c r="GR160" s="52">
        <f t="shared" si="327"/>
        <v>0</v>
      </c>
      <c r="GS160" s="52">
        <f t="shared" si="328"/>
        <v>0</v>
      </c>
      <c r="GT160" s="52">
        <f t="shared" si="329"/>
        <v>0</v>
      </c>
      <c r="GU160" s="52">
        <f t="shared" si="330"/>
        <v>0</v>
      </c>
      <c r="GV160" s="52">
        <v>3</v>
      </c>
      <c r="GW160" s="52">
        <v>3</v>
      </c>
      <c r="GX160" s="52">
        <v>1</v>
      </c>
      <c r="GY160" s="52">
        <v>2</v>
      </c>
      <c r="GZ160" s="52">
        <v>4</v>
      </c>
      <c r="HA160" s="52">
        <f t="shared" si="331"/>
        <v>0.57581573896353166</v>
      </c>
      <c r="HB160" s="52">
        <f t="shared" si="332"/>
        <v>0.60483870967741937</v>
      </c>
      <c r="HC160" s="52">
        <f t="shared" si="333"/>
        <v>0.24937655860349126</v>
      </c>
      <c r="HD160" s="52">
        <f t="shared" si="334"/>
        <v>0.48661800486618007</v>
      </c>
      <c r="HE160" s="52">
        <f t="shared" si="335"/>
        <v>1.6666666666666667</v>
      </c>
      <c r="HF160" s="54">
        <v>391</v>
      </c>
      <c r="HG160" s="54">
        <v>408</v>
      </c>
      <c r="HH160" s="54">
        <v>410</v>
      </c>
      <c r="HI160" s="54">
        <v>331</v>
      </c>
      <c r="HJ160" s="54">
        <v>287</v>
      </c>
      <c r="HK160" s="54">
        <v>2353</v>
      </c>
      <c r="HL160" s="54">
        <v>2456</v>
      </c>
      <c r="HM160" s="54">
        <v>2646</v>
      </c>
      <c r="HN160" s="54">
        <v>2561</v>
      </c>
      <c r="HO160" s="54">
        <v>2424</v>
      </c>
      <c r="HP160" s="52">
        <f t="shared" si="336"/>
        <v>16.61708457288568</v>
      </c>
      <c r="HQ160" s="52">
        <f t="shared" si="337"/>
        <v>16.612377850162865</v>
      </c>
      <c r="HR160" s="52">
        <f t="shared" si="338"/>
        <v>15.495086923658352</v>
      </c>
      <c r="HS160" s="52">
        <f t="shared" si="339"/>
        <v>12.924638812963687</v>
      </c>
      <c r="HT160" s="52">
        <f t="shared" si="340"/>
        <v>11.83993399339934</v>
      </c>
    </row>
    <row r="161" spans="1:228" ht="15.75" thickBot="1">
      <c r="A161" s="43">
        <v>261255</v>
      </c>
      <c r="B161" s="43" t="s">
        <v>98</v>
      </c>
      <c r="C161" s="47">
        <v>2609</v>
      </c>
      <c r="D161" s="63">
        <v>933</v>
      </c>
      <c r="E161" s="63">
        <v>961</v>
      </c>
      <c r="F161" s="63">
        <v>920.33333333333337</v>
      </c>
      <c r="G161" s="63">
        <v>926.33333333333337</v>
      </c>
      <c r="H161" s="63">
        <v>933</v>
      </c>
      <c r="I161" s="63">
        <v>2611</v>
      </c>
      <c r="J161" s="63">
        <v>8818</v>
      </c>
      <c r="K161" s="63">
        <v>2229</v>
      </c>
      <c r="L161" s="63">
        <v>1867</v>
      </c>
      <c r="M161" s="63">
        <v>1583</v>
      </c>
      <c r="N161" s="63">
        <v>13567</v>
      </c>
      <c r="O161" s="63">
        <v>14465</v>
      </c>
      <c r="P161" s="63">
        <v>14694</v>
      </c>
      <c r="Q161" s="63">
        <v>13371</v>
      </c>
      <c r="R161" s="63">
        <v>13468</v>
      </c>
      <c r="S161" s="64">
        <v>238</v>
      </c>
      <c r="T161" s="64">
        <v>227</v>
      </c>
      <c r="U161" s="64">
        <v>340</v>
      </c>
      <c r="V161" s="64">
        <v>166</v>
      </c>
      <c r="W161" s="64">
        <v>104</v>
      </c>
      <c r="X161" s="52">
        <f t="shared" si="261"/>
        <v>0.25509110396570206</v>
      </c>
      <c r="Y161" s="52">
        <f t="shared" si="262"/>
        <v>0.23621227887617066</v>
      </c>
      <c r="Z161" s="52">
        <f t="shared" si="263"/>
        <v>0.36943136544730171</v>
      </c>
      <c r="AA161" s="52">
        <f t="shared" si="264"/>
        <v>0.17920115149334293</v>
      </c>
      <c r="AB161" s="52">
        <f t="shared" si="265"/>
        <v>0.11146838156484459</v>
      </c>
      <c r="AC161" s="52">
        <v>2451</v>
      </c>
      <c r="AD161" s="52">
        <v>8360</v>
      </c>
      <c r="AE161" s="52">
        <v>2164</v>
      </c>
      <c r="AF161" s="52">
        <v>1841</v>
      </c>
      <c r="AG161" s="61">
        <v>1536</v>
      </c>
      <c r="AH161" s="52">
        <f t="shared" si="266"/>
        <v>93.872079662964381</v>
      </c>
      <c r="AI161" s="52">
        <f t="shared" si="267"/>
        <v>94.80607847584487</v>
      </c>
      <c r="AJ161" s="52">
        <f t="shared" si="268"/>
        <v>97.083894122925074</v>
      </c>
      <c r="AK161" s="52">
        <f t="shared" si="269"/>
        <v>98.607391537225496</v>
      </c>
      <c r="AL161" s="52">
        <f t="shared" si="270"/>
        <v>97.030953885028424</v>
      </c>
      <c r="AM161" s="52">
        <v>547</v>
      </c>
      <c r="AN161" s="52">
        <v>522</v>
      </c>
      <c r="AO161" s="52">
        <v>921</v>
      </c>
      <c r="AP161" s="52">
        <v>563</v>
      </c>
      <c r="AQ161" s="61">
        <v>173</v>
      </c>
      <c r="AR161" s="52">
        <f t="shared" si="271"/>
        <v>4.0318419694847796</v>
      </c>
      <c r="AS161" s="52">
        <f t="shared" si="272"/>
        <v>3.6087106809540268</v>
      </c>
      <c r="AT161" s="52">
        <f t="shared" si="273"/>
        <v>6.2678644344630454</v>
      </c>
      <c r="AU161" s="52">
        <f t="shared" si="274"/>
        <v>4.2106050407598534</v>
      </c>
      <c r="AV161" s="52">
        <f t="shared" si="275"/>
        <v>1.2845262845262846</v>
      </c>
      <c r="AW161" s="52">
        <v>37845</v>
      </c>
      <c r="AX161" s="52">
        <v>183250</v>
      </c>
      <c r="AY161" s="52">
        <v>33953</v>
      </c>
      <c r="AZ161" s="52">
        <v>33132</v>
      </c>
      <c r="BA161" s="61">
        <v>33145</v>
      </c>
      <c r="BB161" s="52">
        <v>32534</v>
      </c>
      <c r="BC161" s="52">
        <v>30767</v>
      </c>
      <c r="BD161" s="52">
        <v>32461</v>
      </c>
      <c r="BE161" s="52">
        <v>29332</v>
      </c>
      <c r="BF161" s="61">
        <v>27621</v>
      </c>
      <c r="BG161" s="52">
        <f t="shared" si="276"/>
        <v>0.85966442066323157</v>
      </c>
      <c r="BH161" s="52">
        <f t="shared" si="277"/>
        <v>0.16789631650750342</v>
      </c>
      <c r="BI161" s="52">
        <f t="shared" si="278"/>
        <v>0.95605690218831918</v>
      </c>
      <c r="BJ161" s="52">
        <f t="shared" si="279"/>
        <v>0.8853072558251841</v>
      </c>
      <c r="BK161" s="52">
        <f t="shared" si="280"/>
        <v>0.83333836174385278</v>
      </c>
      <c r="BL161" s="52">
        <v>240</v>
      </c>
      <c r="BM161" s="52">
        <v>267</v>
      </c>
      <c r="BN161" s="52">
        <v>272</v>
      </c>
      <c r="BO161" s="52">
        <v>244</v>
      </c>
      <c r="BP161" s="61">
        <v>218</v>
      </c>
      <c r="BQ161" s="52">
        <v>129</v>
      </c>
      <c r="BR161" s="52">
        <v>148</v>
      </c>
      <c r="BS161" s="52">
        <v>169</v>
      </c>
      <c r="BT161" s="52">
        <v>176</v>
      </c>
      <c r="BU161" s="61">
        <v>147</v>
      </c>
      <c r="BV161" s="52">
        <f t="shared" si="281"/>
        <v>53.75</v>
      </c>
      <c r="BW161" s="52">
        <f t="shared" si="282"/>
        <v>55.430711610486895</v>
      </c>
      <c r="BX161" s="52">
        <f t="shared" si="283"/>
        <v>62.132352941176471</v>
      </c>
      <c r="BY161" s="52">
        <f t="shared" si="284"/>
        <v>72.131147540983605</v>
      </c>
      <c r="BZ161" s="52">
        <f t="shared" si="285"/>
        <v>67.431192660550451</v>
      </c>
      <c r="CA161" s="52">
        <v>9</v>
      </c>
      <c r="CB161" s="52">
        <v>15</v>
      </c>
      <c r="CC161" s="52">
        <v>13</v>
      </c>
      <c r="CD161" s="52">
        <v>9</v>
      </c>
      <c r="CE161" s="61">
        <v>14</v>
      </c>
      <c r="CF161" s="52">
        <f t="shared" si="286"/>
        <v>3.75</v>
      </c>
      <c r="CG161" s="52">
        <f t="shared" si="287"/>
        <v>5.6179775280898872</v>
      </c>
      <c r="CH161" s="52">
        <f t="shared" si="288"/>
        <v>4.7794117647058822</v>
      </c>
      <c r="CI161" s="52">
        <f t="shared" si="289"/>
        <v>3.6885245901639343</v>
      </c>
      <c r="CJ161" s="52">
        <f t="shared" si="290"/>
        <v>6.4220183486238538</v>
      </c>
      <c r="CK161" s="52">
        <v>1017</v>
      </c>
      <c r="CL161" s="52">
        <v>1044</v>
      </c>
      <c r="CM161" s="52">
        <v>1034</v>
      </c>
      <c r="CN161" s="52">
        <v>963</v>
      </c>
      <c r="CO161" s="61">
        <v>800</v>
      </c>
      <c r="CP161" s="52">
        <v>984</v>
      </c>
      <c r="CQ161" s="52">
        <v>1042</v>
      </c>
      <c r="CR161" s="52">
        <v>1020</v>
      </c>
      <c r="CS161" s="52">
        <v>929</v>
      </c>
      <c r="CT161" s="61">
        <v>762</v>
      </c>
      <c r="CU161" s="52">
        <f t="shared" si="291"/>
        <v>96.755162241887902</v>
      </c>
      <c r="CV161" s="52">
        <f t="shared" si="292"/>
        <v>99.808429118773944</v>
      </c>
      <c r="CW161" s="52">
        <f t="shared" si="293"/>
        <v>98.646034816247578</v>
      </c>
      <c r="CX161" s="52">
        <f t="shared" si="294"/>
        <v>96.469366562824504</v>
      </c>
      <c r="CY161" s="52">
        <f t="shared" si="295"/>
        <v>95.25</v>
      </c>
      <c r="CZ161" s="52">
        <v>8225</v>
      </c>
      <c r="DA161" s="52">
        <v>7479</v>
      </c>
      <c r="DB161" s="52">
        <v>7332</v>
      </c>
      <c r="DC161" s="52">
        <v>7007</v>
      </c>
      <c r="DD161" s="61">
        <v>5583</v>
      </c>
      <c r="DE161" s="52">
        <v>7759</v>
      </c>
      <c r="DF161" s="52">
        <v>7426</v>
      </c>
      <c r="DG161" s="52">
        <v>7236</v>
      </c>
      <c r="DH161" s="52">
        <v>6674</v>
      </c>
      <c r="DI161" s="61">
        <v>5306</v>
      </c>
      <c r="DJ161" s="52">
        <f t="shared" si="296"/>
        <v>94.334346504559278</v>
      </c>
      <c r="DK161" s="52">
        <f t="shared" si="297"/>
        <v>99.291349110843697</v>
      </c>
      <c r="DL161" s="52">
        <f t="shared" si="298"/>
        <v>98.690671031096571</v>
      </c>
      <c r="DM161" s="52">
        <f t="shared" si="299"/>
        <v>95.247609533323825</v>
      </c>
      <c r="DN161" s="52">
        <f t="shared" si="300"/>
        <v>95.038509761776822</v>
      </c>
      <c r="DO161" s="52">
        <v>877</v>
      </c>
      <c r="DP161" s="52">
        <v>714</v>
      </c>
      <c r="DQ161" s="52">
        <v>734</v>
      </c>
      <c r="DR161" s="52">
        <v>585</v>
      </c>
      <c r="DS161" s="52">
        <v>577</v>
      </c>
      <c r="DT161" s="52">
        <v>528</v>
      </c>
      <c r="DU161" s="52">
        <v>484</v>
      </c>
      <c r="DV161" s="52">
        <v>487</v>
      </c>
      <c r="DW161" s="52">
        <v>409</v>
      </c>
      <c r="DX161" s="52">
        <v>431</v>
      </c>
      <c r="DY161" s="52">
        <f t="shared" si="301"/>
        <v>60.205245153933859</v>
      </c>
      <c r="DZ161" s="52">
        <f t="shared" si="302"/>
        <v>67.787114845938376</v>
      </c>
      <c r="EA161" s="52">
        <f t="shared" si="303"/>
        <v>66.348773841961844</v>
      </c>
      <c r="EB161" s="52">
        <f t="shared" si="304"/>
        <v>69.914529914529908</v>
      </c>
      <c r="EC161" s="52">
        <f t="shared" si="305"/>
        <v>74.696707105719241</v>
      </c>
      <c r="ED161" s="52">
        <v>5532</v>
      </c>
      <c r="EE161" s="52">
        <v>4641</v>
      </c>
      <c r="EF161" s="52">
        <v>4971</v>
      </c>
      <c r="EG161" s="52">
        <v>4370</v>
      </c>
      <c r="EH161" s="52">
        <v>3682</v>
      </c>
      <c r="EI161" s="52">
        <v>186</v>
      </c>
      <c r="EJ161" s="52">
        <v>95</v>
      </c>
      <c r="EK161" s="52">
        <v>123</v>
      </c>
      <c r="EL161" s="52">
        <v>83</v>
      </c>
      <c r="EM161" s="52">
        <v>109</v>
      </c>
      <c r="EN161" s="52">
        <f t="shared" si="306"/>
        <v>3.3622559652928414</v>
      </c>
      <c r="EO161" s="52">
        <f t="shared" si="307"/>
        <v>2.0469726352079292</v>
      </c>
      <c r="EP161" s="52">
        <f t="shared" si="308"/>
        <v>2.4743512371756187</v>
      </c>
      <c r="EQ161" s="52">
        <f t="shared" si="309"/>
        <v>1.8993135011441646</v>
      </c>
      <c r="ER161" s="52">
        <f t="shared" si="310"/>
        <v>2.9603476371537205</v>
      </c>
      <c r="ES161" s="52">
        <v>0</v>
      </c>
      <c r="ET161" s="52">
        <v>0</v>
      </c>
      <c r="EU161" s="52">
        <v>0</v>
      </c>
      <c r="EV161" s="52">
        <v>0</v>
      </c>
      <c r="EW161" s="52">
        <v>0</v>
      </c>
      <c r="EX161" s="52">
        <v>0</v>
      </c>
      <c r="EY161" s="52">
        <v>0</v>
      </c>
      <c r="EZ161" s="52">
        <v>0</v>
      </c>
      <c r="FA161" s="52">
        <v>0</v>
      </c>
      <c r="FB161" s="52">
        <v>0</v>
      </c>
      <c r="FC161" s="52">
        <v>0</v>
      </c>
      <c r="FD161" s="52">
        <v>0</v>
      </c>
      <c r="FE161" s="52">
        <v>0</v>
      </c>
      <c r="FF161" s="52">
        <v>0</v>
      </c>
      <c r="FG161" s="52">
        <v>0</v>
      </c>
      <c r="FH161" s="52">
        <f t="shared" si="311"/>
        <v>0</v>
      </c>
      <c r="FI161" s="52">
        <f t="shared" si="312"/>
        <v>0</v>
      </c>
      <c r="FJ161" s="52">
        <f t="shared" si="313"/>
        <v>0</v>
      </c>
      <c r="FK161" s="52">
        <f t="shared" si="314"/>
        <v>0</v>
      </c>
      <c r="FL161" s="52">
        <f t="shared" si="315"/>
        <v>0</v>
      </c>
      <c r="FM161" s="52">
        <f t="shared" si="316"/>
        <v>0</v>
      </c>
      <c r="FN161" s="52">
        <f t="shared" si="317"/>
        <v>0</v>
      </c>
      <c r="FO161" s="52">
        <f t="shared" si="318"/>
        <v>0</v>
      </c>
      <c r="FP161" s="52">
        <f t="shared" si="319"/>
        <v>0</v>
      </c>
      <c r="FQ161" s="52">
        <f t="shared" si="320"/>
        <v>0</v>
      </c>
      <c r="FR161" s="52">
        <v>0</v>
      </c>
      <c r="FS161" s="52">
        <v>0</v>
      </c>
      <c r="FT161" s="52">
        <v>0</v>
      </c>
      <c r="FU161" s="52">
        <v>0</v>
      </c>
      <c r="FV161" s="52">
        <v>0</v>
      </c>
      <c r="FW161" s="52">
        <v>0</v>
      </c>
      <c r="FX161" s="52">
        <v>0</v>
      </c>
      <c r="FY161" s="52">
        <v>0</v>
      </c>
      <c r="FZ161" s="52">
        <v>0</v>
      </c>
      <c r="GA161" s="52">
        <v>0</v>
      </c>
      <c r="GB161" s="52">
        <f t="shared" si="321"/>
        <v>0</v>
      </c>
      <c r="GC161" s="52">
        <f t="shared" si="322"/>
        <v>0</v>
      </c>
      <c r="GD161" s="52">
        <f t="shared" si="323"/>
        <v>0</v>
      </c>
      <c r="GE161" s="52">
        <f t="shared" si="324"/>
        <v>0</v>
      </c>
      <c r="GF161" s="52">
        <f t="shared" si="325"/>
        <v>0</v>
      </c>
      <c r="GG161" s="52">
        <v>0</v>
      </c>
      <c r="GH161" s="52">
        <v>0</v>
      </c>
      <c r="GI161" s="52">
        <v>0</v>
      </c>
      <c r="GJ161" s="52">
        <v>0</v>
      </c>
      <c r="GK161" s="52">
        <v>0</v>
      </c>
      <c r="GL161" s="52">
        <v>4110</v>
      </c>
      <c r="GM161" s="52">
        <v>4252</v>
      </c>
      <c r="GN161" s="52">
        <v>3932</v>
      </c>
      <c r="GO161" s="52">
        <v>3960</v>
      </c>
      <c r="GP161" s="52">
        <v>3987</v>
      </c>
      <c r="GQ161" s="52">
        <f t="shared" si="326"/>
        <v>0</v>
      </c>
      <c r="GR161" s="52">
        <f t="shared" si="327"/>
        <v>0</v>
      </c>
      <c r="GS161" s="52">
        <f t="shared" si="328"/>
        <v>0</v>
      </c>
      <c r="GT161" s="52">
        <f t="shared" si="329"/>
        <v>0</v>
      </c>
      <c r="GU161" s="52">
        <f t="shared" si="330"/>
        <v>0</v>
      </c>
      <c r="GV161" s="52">
        <v>0</v>
      </c>
      <c r="GW161" s="52">
        <v>0</v>
      </c>
      <c r="GX161" s="52">
        <v>0</v>
      </c>
      <c r="GY161" s="52">
        <v>0</v>
      </c>
      <c r="GZ161" s="52">
        <v>0</v>
      </c>
      <c r="HA161" s="52">
        <f t="shared" si="331"/>
        <v>0</v>
      </c>
      <c r="HB161" s="52">
        <f t="shared" si="332"/>
        <v>0</v>
      </c>
      <c r="HC161" s="52">
        <f t="shared" si="333"/>
        <v>0</v>
      </c>
      <c r="HD161" s="52">
        <f t="shared" si="334"/>
        <v>0</v>
      </c>
      <c r="HE161" s="52">
        <f t="shared" si="335"/>
        <v>0</v>
      </c>
      <c r="HF161" s="54">
        <v>27</v>
      </c>
      <c r="HG161" s="54">
        <v>36</v>
      </c>
      <c r="HH161" s="54">
        <v>31</v>
      </c>
      <c r="HI161" s="54">
        <v>35</v>
      </c>
      <c r="HJ161" s="54">
        <v>32</v>
      </c>
      <c r="HK161" s="54">
        <v>300</v>
      </c>
      <c r="HL161" s="54">
        <v>431</v>
      </c>
      <c r="HM161" s="54">
        <v>392</v>
      </c>
      <c r="HN161" s="54">
        <v>298</v>
      </c>
      <c r="HO161" s="54">
        <v>338</v>
      </c>
      <c r="HP161" s="52">
        <f t="shared" si="336"/>
        <v>9</v>
      </c>
      <c r="HQ161" s="52">
        <f t="shared" si="337"/>
        <v>8.3526682134570756</v>
      </c>
      <c r="HR161" s="52">
        <f t="shared" si="338"/>
        <v>7.9081632653061229</v>
      </c>
      <c r="HS161" s="52">
        <f t="shared" si="339"/>
        <v>11.74496644295302</v>
      </c>
      <c r="HT161" s="52">
        <f t="shared" si="340"/>
        <v>9.4674556213017755</v>
      </c>
    </row>
    <row r="162" spans="1:228" ht="15.75" thickBot="1">
      <c r="A162" s="43">
        <v>261260</v>
      </c>
      <c r="B162" s="43" t="s">
        <v>90</v>
      </c>
      <c r="C162" s="47">
        <v>2608</v>
      </c>
      <c r="D162" s="63">
        <v>2709</v>
      </c>
      <c r="E162" s="63">
        <v>2783.3333333333335</v>
      </c>
      <c r="F162" s="63">
        <v>2735.3333333333335</v>
      </c>
      <c r="G162" s="63">
        <v>2749.3333333333335</v>
      </c>
      <c r="H162" s="63">
        <v>2761.3333333333335</v>
      </c>
      <c r="I162" s="63">
        <v>9116</v>
      </c>
      <c r="J162" s="63">
        <v>2256</v>
      </c>
      <c r="K162" s="63">
        <v>8520</v>
      </c>
      <c r="L162" s="63">
        <v>7607</v>
      </c>
      <c r="M162" s="63">
        <v>6647</v>
      </c>
      <c r="N162" s="63">
        <v>47365</v>
      </c>
      <c r="O162" s="63">
        <v>41329</v>
      </c>
      <c r="P162" s="63">
        <v>41745</v>
      </c>
      <c r="Q162" s="63">
        <v>39435</v>
      </c>
      <c r="R162" s="63">
        <v>39629</v>
      </c>
      <c r="S162" s="64">
        <v>2836</v>
      </c>
      <c r="T162" s="64">
        <v>1813</v>
      </c>
      <c r="U162" s="64">
        <v>1770</v>
      </c>
      <c r="V162" s="64">
        <v>0</v>
      </c>
      <c r="W162" s="64">
        <v>0</v>
      </c>
      <c r="X162" s="52">
        <f t="shared" si="261"/>
        <v>1.0468807678110004</v>
      </c>
      <c r="Y162" s="52">
        <f t="shared" si="262"/>
        <v>0.65137724550898202</v>
      </c>
      <c r="Z162" s="52">
        <f t="shared" si="263"/>
        <v>0.64708749695344869</v>
      </c>
      <c r="AA162" s="52">
        <f t="shared" si="264"/>
        <v>0</v>
      </c>
      <c r="AB162" s="52">
        <f t="shared" si="265"/>
        <v>0</v>
      </c>
      <c r="AC162" s="52">
        <v>8692</v>
      </c>
      <c r="AD162" s="52">
        <v>2183</v>
      </c>
      <c r="AE162" s="52">
        <v>8054</v>
      </c>
      <c r="AF162" s="52">
        <v>7132</v>
      </c>
      <c r="AG162" s="61">
        <v>6423</v>
      </c>
      <c r="AH162" s="52">
        <f t="shared" si="266"/>
        <v>95.348837209302332</v>
      </c>
      <c r="AI162" s="52">
        <f t="shared" si="267"/>
        <v>96.76418439716312</v>
      </c>
      <c r="AJ162" s="52">
        <f t="shared" si="268"/>
        <v>94.53051643192488</v>
      </c>
      <c r="AK162" s="52">
        <f t="shared" si="269"/>
        <v>93.755751281714211</v>
      </c>
      <c r="AL162" s="52">
        <f t="shared" si="270"/>
        <v>96.6300586730856</v>
      </c>
      <c r="AM162" s="52">
        <v>2625</v>
      </c>
      <c r="AN162" s="52">
        <v>3051</v>
      </c>
      <c r="AO162" s="52">
        <v>2663</v>
      </c>
      <c r="AP162" s="52">
        <v>1369</v>
      </c>
      <c r="AQ162" s="61">
        <v>2704</v>
      </c>
      <c r="AR162" s="52">
        <f t="shared" si="271"/>
        <v>5.5420669270558429</v>
      </c>
      <c r="AS162" s="52">
        <f t="shared" si="272"/>
        <v>7.3822255559050545</v>
      </c>
      <c r="AT162" s="52">
        <f t="shared" si="273"/>
        <v>6.3792070906695422</v>
      </c>
      <c r="AU162" s="52">
        <f t="shared" si="274"/>
        <v>3.4715354380626349</v>
      </c>
      <c r="AV162" s="52">
        <f t="shared" si="275"/>
        <v>6.8232859774407633</v>
      </c>
      <c r="AW162" s="52">
        <v>114439</v>
      </c>
      <c r="AX162" s="52">
        <v>110542</v>
      </c>
      <c r="AY162" s="52">
        <v>115229</v>
      </c>
      <c r="AZ162" s="52">
        <v>114791</v>
      </c>
      <c r="BA162" s="61">
        <v>106945</v>
      </c>
      <c r="BB162" s="52">
        <v>111784</v>
      </c>
      <c r="BC162" s="52">
        <v>105573</v>
      </c>
      <c r="BD162" s="52">
        <v>112527</v>
      </c>
      <c r="BE162" s="52">
        <v>107844</v>
      </c>
      <c r="BF162" s="61">
        <v>92095</v>
      </c>
      <c r="BG162" s="52">
        <f t="shared" si="276"/>
        <v>0.97679986717814726</v>
      </c>
      <c r="BH162" s="52">
        <f t="shared" si="277"/>
        <v>0.95504875974742631</v>
      </c>
      <c r="BI162" s="52">
        <f t="shared" si="278"/>
        <v>0.97655104183842611</v>
      </c>
      <c r="BJ162" s="52">
        <f t="shared" si="279"/>
        <v>0.9394813182218118</v>
      </c>
      <c r="BK162" s="52">
        <f t="shared" si="280"/>
        <v>0.86114357847491696</v>
      </c>
      <c r="BL162" s="52">
        <v>881</v>
      </c>
      <c r="BM162" s="52">
        <v>912</v>
      </c>
      <c r="BN162" s="52">
        <v>800</v>
      </c>
      <c r="BO162" s="52">
        <v>824</v>
      </c>
      <c r="BP162" s="61">
        <v>738</v>
      </c>
      <c r="BQ162" s="52">
        <v>404</v>
      </c>
      <c r="BR162" s="52">
        <v>482</v>
      </c>
      <c r="BS162" s="52">
        <v>504</v>
      </c>
      <c r="BT162" s="52">
        <v>535</v>
      </c>
      <c r="BU162" s="61">
        <v>567</v>
      </c>
      <c r="BV162" s="52">
        <f t="shared" si="281"/>
        <v>45.856980703745741</v>
      </c>
      <c r="BW162" s="52">
        <f t="shared" si="282"/>
        <v>52.850877192982459</v>
      </c>
      <c r="BX162" s="52">
        <f t="shared" si="283"/>
        <v>63</v>
      </c>
      <c r="BY162" s="52">
        <f t="shared" si="284"/>
        <v>64.927184466019412</v>
      </c>
      <c r="BZ162" s="52">
        <f t="shared" si="285"/>
        <v>76.829268292682926</v>
      </c>
      <c r="CA162" s="52">
        <v>52</v>
      </c>
      <c r="CB162" s="52">
        <v>64</v>
      </c>
      <c r="CC162" s="52">
        <v>64</v>
      </c>
      <c r="CD162" s="52">
        <v>63</v>
      </c>
      <c r="CE162" s="61">
        <v>53</v>
      </c>
      <c r="CF162" s="52">
        <f t="shared" si="286"/>
        <v>5.9023836549375712</v>
      </c>
      <c r="CG162" s="52">
        <f t="shared" si="287"/>
        <v>7.0175438596491224</v>
      </c>
      <c r="CH162" s="52">
        <f t="shared" si="288"/>
        <v>8</v>
      </c>
      <c r="CI162" s="52">
        <f t="shared" si="289"/>
        <v>7.6456310679611645</v>
      </c>
      <c r="CJ162" s="52">
        <f t="shared" si="290"/>
        <v>7.1815718157181578</v>
      </c>
      <c r="CK162" s="52">
        <v>5343</v>
      </c>
      <c r="CL162" s="52">
        <v>4743</v>
      </c>
      <c r="CM162" s="52">
        <v>5788</v>
      </c>
      <c r="CN162" s="52">
        <v>6087</v>
      </c>
      <c r="CO162" s="61">
        <v>6086</v>
      </c>
      <c r="CP162" s="52">
        <v>4252</v>
      </c>
      <c r="CQ162" s="52">
        <v>4253</v>
      </c>
      <c r="CR162" s="52">
        <v>5332</v>
      </c>
      <c r="CS162" s="52">
        <v>5486</v>
      </c>
      <c r="CT162" s="61">
        <v>5257</v>
      </c>
      <c r="CU162" s="52">
        <f t="shared" si="291"/>
        <v>79.580759872730681</v>
      </c>
      <c r="CV162" s="52">
        <f t="shared" si="292"/>
        <v>89.668985873919453</v>
      </c>
      <c r="CW162" s="52">
        <f t="shared" si="293"/>
        <v>92.121630960608158</v>
      </c>
      <c r="CX162" s="52">
        <f t="shared" si="294"/>
        <v>90.126499096435026</v>
      </c>
      <c r="CY162" s="52">
        <f t="shared" si="295"/>
        <v>86.378573775879062</v>
      </c>
      <c r="CZ162" s="52">
        <v>30247</v>
      </c>
      <c r="DA162" s="52">
        <v>27573</v>
      </c>
      <c r="DB162" s="52">
        <v>29625</v>
      </c>
      <c r="DC162" s="52">
        <v>29487</v>
      </c>
      <c r="DD162" s="61">
        <v>29673</v>
      </c>
      <c r="DE162" s="52">
        <v>24694</v>
      </c>
      <c r="DF162" s="52">
        <v>24460</v>
      </c>
      <c r="DG162" s="52">
        <v>26991</v>
      </c>
      <c r="DH162" s="52">
        <v>26292</v>
      </c>
      <c r="DI162" s="61">
        <v>24616</v>
      </c>
      <c r="DJ162" s="52">
        <f t="shared" si="296"/>
        <v>81.641154494660626</v>
      </c>
      <c r="DK162" s="52">
        <f t="shared" si="297"/>
        <v>88.709969898088715</v>
      </c>
      <c r="DL162" s="52">
        <f t="shared" si="298"/>
        <v>91.108860759493666</v>
      </c>
      <c r="DM162" s="52">
        <f t="shared" si="299"/>
        <v>89.164716654797033</v>
      </c>
      <c r="DN162" s="52">
        <f t="shared" si="300"/>
        <v>82.957570855660023</v>
      </c>
      <c r="DO162" s="52">
        <v>2777</v>
      </c>
      <c r="DP162" s="52">
        <v>2837</v>
      </c>
      <c r="DQ162" s="52">
        <v>2737</v>
      </c>
      <c r="DR162" s="52">
        <v>2537</v>
      </c>
      <c r="DS162" s="52">
        <v>2134</v>
      </c>
      <c r="DT162" s="52">
        <v>2219</v>
      </c>
      <c r="DU162" s="52">
        <v>2225</v>
      </c>
      <c r="DV162" s="52">
        <v>2185</v>
      </c>
      <c r="DW162" s="52">
        <v>2056</v>
      </c>
      <c r="DX162" s="52">
        <v>1680</v>
      </c>
      <c r="DY162" s="52">
        <f t="shared" si="301"/>
        <v>79.906373784659706</v>
      </c>
      <c r="DZ162" s="52">
        <f t="shared" si="302"/>
        <v>78.427916813535433</v>
      </c>
      <c r="EA162" s="52">
        <f t="shared" si="303"/>
        <v>79.831932773109244</v>
      </c>
      <c r="EB162" s="52">
        <f t="shared" si="304"/>
        <v>81.04059913283406</v>
      </c>
      <c r="EC162" s="52">
        <f t="shared" si="305"/>
        <v>78.725398313027185</v>
      </c>
      <c r="ED162" s="52">
        <v>19223</v>
      </c>
      <c r="EE162" s="52">
        <v>17335</v>
      </c>
      <c r="EF162" s="52">
        <v>17057</v>
      </c>
      <c r="EG162" s="52">
        <v>15166</v>
      </c>
      <c r="EH162" s="52">
        <v>13458</v>
      </c>
      <c r="EI162" s="52">
        <v>352</v>
      </c>
      <c r="EJ162" s="52">
        <v>409</v>
      </c>
      <c r="EK162" s="52">
        <v>245</v>
      </c>
      <c r="EL162" s="52">
        <v>211</v>
      </c>
      <c r="EM162" s="52">
        <v>152</v>
      </c>
      <c r="EN162" s="52">
        <f t="shared" si="306"/>
        <v>1.8311397804713105</v>
      </c>
      <c r="EO162" s="52">
        <f t="shared" si="307"/>
        <v>2.359388520334583</v>
      </c>
      <c r="EP162" s="52">
        <f t="shared" si="308"/>
        <v>1.436360438529636</v>
      </c>
      <c r="EQ162" s="52">
        <f t="shared" si="309"/>
        <v>1.3912699459316893</v>
      </c>
      <c r="ER162" s="52">
        <f t="shared" si="310"/>
        <v>1.1294397384455341</v>
      </c>
      <c r="ES162" s="52">
        <v>82</v>
      </c>
      <c r="ET162" s="52">
        <v>97</v>
      </c>
      <c r="EU162" s="52">
        <v>53</v>
      </c>
      <c r="EV162" s="52">
        <v>54</v>
      </c>
      <c r="EW162" s="52">
        <v>51</v>
      </c>
      <c r="EX162" s="52">
        <v>30</v>
      </c>
      <c r="EY162" s="52">
        <v>61</v>
      </c>
      <c r="EZ162" s="52">
        <v>22</v>
      </c>
      <c r="FA162" s="52">
        <v>17</v>
      </c>
      <c r="FB162" s="52">
        <v>6</v>
      </c>
      <c r="FC162" s="52">
        <v>17</v>
      </c>
      <c r="FD162" s="52">
        <v>12</v>
      </c>
      <c r="FE162" s="52">
        <v>11</v>
      </c>
      <c r="FF162" s="52">
        <v>13</v>
      </c>
      <c r="FG162" s="52">
        <v>10</v>
      </c>
      <c r="FH162" s="52">
        <f t="shared" si="311"/>
        <v>36.585365853658537</v>
      </c>
      <c r="FI162" s="52">
        <f t="shared" si="312"/>
        <v>62.886597938144327</v>
      </c>
      <c r="FJ162" s="52">
        <f t="shared" si="313"/>
        <v>41.509433962264154</v>
      </c>
      <c r="FK162" s="52">
        <f t="shared" si="314"/>
        <v>31.481481481481481</v>
      </c>
      <c r="FL162" s="52">
        <f t="shared" si="315"/>
        <v>11.76470588235294</v>
      </c>
      <c r="FM162" s="52">
        <f t="shared" si="316"/>
        <v>20.73170731707317</v>
      </c>
      <c r="FN162" s="52">
        <f t="shared" si="317"/>
        <v>12.371134020618557</v>
      </c>
      <c r="FO162" s="52">
        <f t="shared" si="318"/>
        <v>20.754716981132077</v>
      </c>
      <c r="FP162" s="52">
        <f t="shared" si="319"/>
        <v>24.074074074074073</v>
      </c>
      <c r="FQ162" s="52">
        <f t="shared" si="320"/>
        <v>19.607843137254903</v>
      </c>
      <c r="FR162" s="52">
        <v>5</v>
      </c>
      <c r="FS162" s="52">
        <v>1</v>
      </c>
      <c r="FT162" s="52">
        <v>4</v>
      </c>
      <c r="FU162" s="52">
        <v>8</v>
      </c>
      <c r="FV162" s="52">
        <v>5</v>
      </c>
      <c r="FW162" s="52">
        <v>216</v>
      </c>
      <c r="FX162" s="52">
        <v>256</v>
      </c>
      <c r="FY162" s="52">
        <v>281</v>
      </c>
      <c r="FZ162" s="52">
        <v>356</v>
      </c>
      <c r="GA162" s="52">
        <v>231</v>
      </c>
      <c r="GB162" s="52">
        <f t="shared" si="321"/>
        <v>2.3148148148148149</v>
      </c>
      <c r="GC162" s="52">
        <f t="shared" si="322"/>
        <v>0.390625</v>
      </c>
      <c r="GD162" s="52">
        <f t="shared" si="323"/>
        <v>1.4234875444839856</v>
      </c>
      <c r="GE162" s="52">
        <f t="shared" si="324"/>
        <v>2.2471910112359552</v>
      </c>
      <c r="GF162" s="52">
        <f t="shared" si="325"/>
        <v>2.1645021645021645</v>
      </c>
      <c r="GG162" s="52">
        <v>0</v>
      </c>
      <c r="GH162" s="52">
        <v>2</v>
      </c>
      <c r="GI162" s="52">
        <v>1</v>
      </c>
      <c r="GJ162" s="52">
        <v>2</v>
      </c>
      <c r="GK162" s="52">
        <v>11</v>
      </c>
      <c r="GL162" s="52">
        <v>8982</v>
      </c>
      <c r="GM162" s="52">
        <v>9229</v>
      </c>
      <c r="GN162" s="52">
        <v>9686</v>
      </c>
      <c r="GO162" s="52">
        <v>9735</v>
      </c>
      <c r="GP162" s="52">
        <v>9779</v>
      </c>
      <c r="GQ162" s="52">
        <f t="shared" si="326"/>
        <v>0</v>
      </c>
      <c r="GR162" s="52">
        <f t="shared" si="327"/>
        <v>2.1670820240546105</v>
      </c>
      <c r="GS162" s="52">
        <f t="shared" si="328"/>
        <v>1.0324179227751393</v>
      </c>
      <c r="GT162" s="52">
        <f t="shared" si="329"/>
        <v>2.0544427324088343</v>
      </c>
      <c r="GU162" s="52">
        <f t="shared" si="330"/>
        <v>11.24859392575928</v>
      </c>
      <c r="GV162" s="52">
        <v>0</v>
      </c>
      <c r="GW162" s="52">
        <v>0</v>
      </c>
      <c r="GX162" s="52">
        <v>1</v>
      </c>
      <c r="GY162" s="52">
        <v>1</v>
      </c>
      <c r="GZ162" s="52">
        <v>2</v>
      </c>
      <c r="HA162" s="52">
        <f t="shared" si="331"/>
        <v>0</v>
      </c>
      <c r="HB162" s="52">
        <f t="shared" si="332"/>
        <v>0</v>
      </c>
      <c r="HC162" s="52">
        <f t="shared" si="333"/>
        <v>0.35587188612099641</v>
      </c>
      <c r="HD162" s="52">
        <f t="shared" si="334"/>
        <v>0.2808988764044944</v>
      </c>
      <c r="HE162" s="52">
        <f t="shared" si="335"/>
        <v>0.86580086580086579</v>
      </c>
      <c r="HF162" s="54">
        <v>214</v>
      </c>
      <c r="HG162" s="54">
        <v>228</v>
      </c>
      <c r="HH162" s="54">
        <v>200</v>
      </c>
      <c r="HI162" s="54">
        <v>296</v>
      </c>
      <c r="HJ162" s="54">
        <v>228</v>
      </c>
      <c r="HK162" s="54">
        <v>1583</v>
      </c>
      <c r="HL162" s="54">
        <v>1791</v>
      </c>
      <c r="HM162" s="54">
        <v>1542</v>
      </c>
      <c r="HN162" s="54">
        <v>1811</v>
      </c>
      <c r="HO162" s="54">
        <v>1391</v>
      </c>
      <c r="HP162" s="52">
        <f t="shared" si="336"/>
        <v>13.518635502210991</v>
      </c>
      <c r="HQ162" s="52">
        <f t="shared" si="337"/>
        <v>12.73031825795645</v>
      </c>
      <c r="HR162" s="52">
        <f t="shared" si="338"/>
        <v>12.97016861219196</v>
      </c>
      <c r="HS162" s="52">
        <f t="shared" si="339"/>
        <v>16.344561016013255</v>
      </c>
      <c r="HT162" s="52">
        <f t="shared" si="340"/>
        <v>16.391085549964053</v>
      </c>
    </row>
    <row r="163" spans="1:228" ht="15.75" thickBot="1">
      <c r="A163" s="43">
        <v>261270</v>
      </c>
      <c r="B163" s="43" t="s">
        <v>798</v>
      </c>
      <c r="C163" s="47">
        <v>2604</v>
      </c>
      <c r="D163" s="63">
        <v>913</v>
      </c>
      <c r="E163" s="63">
        <v>935</v>
      </c>
      <c r="F163" s="63">
        <v>966</v>
      </c>
      <c r="G163" s="63">
        <v>973</v>
      </c>
      <c r="H163" s="63">
        <v>980.66666666666663</v>
      </c>
      <c r="I163" s="63">
        <v>1541</v>
      </c>
      <c r="J163" s="63">
        <v>1469</v>
      </c>
      <c r="K163" s="63">
        <v>2052</v>
      </c>
      <c r="L163" s="63">
        <v>2190</v>
      </c>
      <c r="M163" s="63">
        <v>2312</v>
      </c>
      <c r="N163" s="63">
        <v>11978</v>
      </c>
      <c r="O163" s="63">
        <v>12840</v>
      </c>
      <c r="P163" s="63">
        <v>12942</v>
      </c>
      <c r="Q163" s="63">
        <v>13021</v>
      </c>
      <c r="R163" s="63">
        <v>13120</v>
      </c>
      <c r="S163" s="64">
        <v>707</v>
      </c>
      <c r="T163" s="64">
        <v>501</v>
      </c>
      <c r="U163" s="64">
        <v>428</v>
      </c>
      <c r="V163" s="64">
        <v>614</v>
      </c>
      <c r="W163" s="64">
        <v>582</v>
      </c>
      <c r="X163" s="52">
        <f t="shared" si="261"/>
        <v>0.77437020810514789</v>
      </c>
      <c r="Y163" s="52">
        <f t="shared" si="262"/>
        <v>0.53582887700534765</v>
      </c>
      <c r="Z163" s="52">
        <f t="shared" si="263"/>
        <v>0.44306418219461696</v>
      </c>
      <c r="AA163" s="52">
        <f t="shared" si="264"/>
        <v>0.63103802672147991</v>
      </c>
      <c r="AB163" s="52">
        <f t="shared" si="265"/>
        <v>0.59347382732834808</v>
      </c>
      <c r="AC163" s="52">
        <v>1480</v>
      </c>
      <c r="AD163" s="52">
        <v>1454</v>
      </c>
      <c r="AE163" s="52">
        <v>2016</v>
      </c>
      <c r="AF163" s="52">
        <v>2133</v>
      </c>
      <c r="AG163" s="61">
        <v>2245</v>
      </c>
      <c r="AH163" s="52">
        <f t="shared" si="266"/>
        <v>96.041531473069426</v>
      </c>
      <c r="AI163" s="52">
        <f t="shared" si="267"/>
        <v>98.9788972089857</v>
      </c>
      <c r="AJ163" s="52">
        <f t="shared" si="268"/>
        <v>98.245614035087712</v>
      </c>
      <c r="AK163" s="52">
        <f t="shared" si="269"/>
        <v>97.397260273972606</v>
      </c>
      <c r="AL163" s="52">
        <f t="shared" si="270"/>
        <v>97.102076124567475</v>
      </c>
      <c r="AM163" s="52">
        <v>519</v>
      </c>
      <c r="AN163" s="52">
        <v>787</v>
      </c>
      <c r="AO163" s="52">
        <v>395</v>
      </c>
      <c r="AP163" s="52">
        <v>209</v>
      </c>
      <c r="AQ163" s="61">
        <v>503</v>
      </c>
      <c r="AR163" s="52">
        <f t="shared" si="271"/>
        <v>4.3329437301719818</v>
      </c>
      <c r="AS163" s="52">
        <f t="shared" si="272"/>
        <v>6.1292834890965731</v>
      </c>
      <c r="AT163" s="52">
        <f t="shared" si="273"/>
        <v>3.0520785040951939</v>
      </c>
      <c r="AU163" s="52">
        <f t="shared" si="274"/>
        <v>1.6050994547269795</v>
      </c>
      <c r="AV163" s="52">
        <f t="shared" si="275"/>
        <v>3.8338414634146343</v>
      </c>
      <c r="AW163" s="52">
        <v>33368</v>
      </c>
      <c r="AX163" s="52">
        <v>44285</v>
      </c>
      <c r="AY163" s="52">
        <v>47238</v>
      </c>
      <c r="AZ163" s="52">
        <v>48414</v>
      </c>
      <c r="BA163" s="61">
        <v>51038</v>
      </c>
      <c r="BB163" s="52">
        <v>33420</v>
      </c>
      <c r="BC163" s="52">
        <v>49650</v>
      </c>
      <c r="BD163" s="52">
        <v>53546</v>
      </c>
      <c r="BE163" s="52">
        <v>52165</v>
      </c>
      <c r="BF163" s="61">
        <v>58083</v>
      </c>
      <c r="BG163" s="52">
        <f t="shared" si="276"/>
        <v>1.0015583792855431</v>
      </c>
      <c r="BH163" s="52">
        <f t="shared" si="277"/>
        <v>1.1211471152760528</v>
      </c>
      <c r="BI163" s="52">
        <f t="shared" si="278"/>
        <v>1.1335365595495153</v>
      </c>
      <c r="BJ163" s="52">
        <f t="shared" si="279"/>
        <v>1.077477589127112</v>
      </c>
      <c r="BK163" s="52">
        <f t="shared" si="280"/>
        <v>1.1380344057369018</v>
      </c>
      <c r="BL163" s="52">
        <v>221</v>
      </c>
      <c r="BM163" s="52">
        <v>188</v>
      </c>
      <c r="BN163" s="52">
        <v>202</v>
      </c>
      <c r="BO163" s="52">
        <v>231</v>
      </c>
      <c r="BP163" s="61">
        <v>186</v>
      </c>
      <c r="BQ163" s="52">
        <v>68</v>
      </c>
      <c r="BR163" s="52">
        <v>62</v>
      </c>
      <c r="BS163" s="52">
        <v>57</v>
      </c>
      <c r="BT163" s="52">
        <v>96</v>
      </c>
      <c r="BU163" s="61">
        <v>93</v>
      </c>
      <c r="BV163" s="52">
        <f t="shared" si="281"/>
        <v>30.76923076923077</v>
      </c>
      <c r="BW163" s="52">
        <f t="shared" si="282"/>
        <v>32.978723404255319</v>
      </c>
      <c r="BX163" s="52">
        <f t="shared" si="283"/>
        <v>28.217821782178216</v>
      </c>
      <c r="BY163" s="52">
        <f t="shared" si="284"/>
        <v>41.558441558441558</v>
      </c>
      <c r="BZ163" s="52">
        <f t="shared" si="285"/>
        <v>50</v>
      </c>
      <c r="CA163" s="52">
        <v>14</v>
      </c>
      <c r="CB163" s="52">
        <v>16</v>
      </c>
      <c r="CC163" s="52">
        <v>13</v>
      </c>
      <c r="CD163" s="52">
        <v>21</v>
      </c>
      <c r="CE163" s="61">
        <v>16</v>
      </c>
      <c r="CF163" s="52">
        <f t="shared" si="286"/>
        <v>6.3348416289592757</v>
      </c>
      <c r="CG163" s="52">
        <f t="shared" si="287"/>
        <v>8.5106382978723403</v>
      </c>
      <c r="CH163" s="52">
        <f t="shared" si="288"/>
        <v>6.435643564356436</v>
      </c>
      <c r="CI163" s="52">
        <f t="shared" si="289"/>
        <v>9.0909090909090917</v>
      </c>
      <c r="CJ163" s="52">
        <f t="shared" si="290"/>
        <v>8.6021505376344098</v>
      </c>
      <c r="CK163" s="52">
        <v>2247</v>
      </c>
      <c r="CL163" s="52">
        <v>3010</v>
      </c>
      <c r="CM163" s="52">
        <v>3390</v>
      </c>
      <c r="CN163" s="52">
        <v>3560</v>
      </c>
      <c r="CO163" s="61">
        <v>3880</v>
      </c>
      <c r="CP163" s="52">
        <v>2238</v>
      </c>
      <c r="CQ163" s="52">
        <v>3008</v>
      </c>
      <c r="CR163" s="52">
        <v>3389</v>
      </c>
      <c r="CS163" s="52">
        <v>3557</v>
      </c>
      <c r="CT163" s="61">
        <v>3848</v>
      </c>
      <c r="CU163" s="52">
        <f t="shared" si="291"/>
        <v>99.599465954606131</v>
      </c>
      <c r="CV163" s="52">
        <f t="shared" si="292"/>
        <v>99.933554817275748</v>
      </c>
      <c r="CW163" s="52">
        <f t="shared" si="293"/>
        <v>99.970501474926252</v>
      </c>
      <c r="CX163" s="52">
        <f t="shared" si="294"/>
        <v>99.915730337078656</v>
      </c>
      <c r="CY163" s="52">
        <f t="shared" si="295"/>
        <v>99.175257731958766</v>
      </c>
      <c r="CZ163" s="52">
        <v>11126</v>
      </c>
      <c r="DA163" s="52">
        <v>15040</v>
      </c>
      <c r="DB163" s="52">
        <v>16238</v>
      </c>
      <c r="DC163" s="52">
        <v>16047</v>
      </c>
      <c r="DD163" s="61">
        <v>16772</v>
      </c>
      <c r="DE163" s="52">
        <v>11122</v>
      </c>
      <c r="DF163" s="52">
        <v>15024</v>
      </c>
      <c r="DG163" s="52">
        <v>16227</v>
      </c>
      <c r="DH163" s="52">
        <v>16030</v>
      </c>
      <c r="DI163" s="61">
        <v>16614</v>
      </c>
      <c r="DJ163" s="52">
        <f t="shared" si="296"/>
        <v>99.964048175444901</v>
      </c>
      <c r="DK163" s="52">
        <f t="shared" si="297"/>
        <v>99.893617021276597</v>
      </c>
      <c r="DL163" s="52">
        <f t="shared" si="298"/>
        <v>99.932257667200403</v>
      </c>
      <c r="DM163" s="52">
        <f t="shared" si="299"/>
        <v>99.894061195238976</v>
      </c>
      <c r="DN163" s="52">
        <f t="shared" si="300"/>
        <v>99.057953732411164</v>
      </c>
      <c r="DO163" s="52">
        <v>513</v>
      </c>
      <c r="DP163" s="52">
        <v>656</v>
      </c>
      <c r="DQ163" s="52">
        <v>704</v>
      </c>
      <c r="DR163" s="52">
        <v>757</v>
      </c>
      <c r="DS163" s="52">
        <v>698</v>
      </c>
      <c r="DT163" s="52">
        <v>365</v>
      </c>
      <c r="DU163" s="52">
        <v>491</v>
      </c>
      <c r="DV163" s="52">
        <v>504</v>
      </c>
      <c r="DW163" s="52">
        <v>518</v>
      </c>
      <c r="DX163" s="52">
        <v>487</v>
      </c>
      <c r="DY163" s="52">
        <f t="shared" si="301"/>
        <v>71.150097465886944</v>
      </c>
      <c r="DZ163" s="52">
        <f t="shared" si="302"/>
        <v>74.847560975609767</v>
      </c>
      <c r="EA163" s="52">
        <f t="shared" si="303"/>
        <v>71.590909090909093</v>
      </c>
      <c r="EB163" s="52">
        <f t="shared" si="304"/>
        <v>68.428005284015853</v>
      </c>
      <c r="EC163" s="52">
        <f t="shared" si="305"/>
        <v>69.770773638968492</v>
      </c>
      <c r="ED163" s="52">
        <v>3643</v>
      </c>
      <c r="EE163" s="52">
        <v>4755</v>
      </c>
      <c r="EF163" s="52">
        <v>4616</v>
      </c>
      <c r="EG163" s="52">
        <v>4417</v>
      </c>
      <c r="EH163" s="52">
        <v>4834</v>
      </c>
      <c r="EI163" s="52">
        <v>58</v>
      </c>
      <c r="EJ163" s="52">
        <v>75</v>
      </c>
      <c r="EK163" s="52">
        <v>85</v>
      </c>
      <c r="EL163" s="52">
        <v>72</v>
      </c>
      <c r="EM163" s="52">
        <v>94</v>
      </c>
      <c r="EN163" s="52">
        <f t="shared" si="306"/>
        <v>1.592094427669503</v>
      </c>
      <c r="EO163" s="52">
        <f t="shared" si="307"/>
        <v>1.5772870662460567</v>
      </c>
      <c r="EP163" s="52">
        <f t="shared" si="308"/>
        <v>1.841421143847487</v>
      </c>
      <c r="EQ163" s="52">
        <f t="shared" si="309"/>
        <v>1.6300656554222324</v>
      </c>
      <c r="ER163" s="52">
        <f t="shared" si="310"/>
        <v>1.9445593711212246</v>
      </c>
      <c r="ES163" s="52">
        <v>0</v>
      </c>
      <c r="ET163" s="52">
        <v>0</v>
      </c>
      <c r="EU163" s="52">
        <v>0</v>
      </c>
      <c r="EV163" s="52">
        <v>0</v>
      </c>
      <c r="EW163" s="52">
        <v>0</v>
      </c>
      <c r="EX163" s="52">
        <v>0</v>
      </c>
      <c r="EY163" s="52">
        <v>0</v>
      </c>
      <c r="EZ163" s="52">
        <v>0</v>
      </c>
      <c r="FA163" s="52">
        <v>0</v>
      </c>
      <c r="FB163" s="52">
        <v>0</v>
      </c>
      <c r="FC163" s="52">
        <v>0</v>
      </c>
      <c r="FD163" s="52">
        <v>0</v>
      </c>
      <c r="FE163" s="52">
        <v>0</v>
      </c>
      <c r="FF163" s="52">
        <v>0</v>
      </c>
      <c r="FG163" s="52">
        <v>0</v>
      </c>
      <c r="FH163" s="52">
        <f t="shared" si="311"/>
        <v>0</v>
      </c>
      <c r="FI163" s="52">
        <f t="shared" si="312"/>
        <v>0</v>
      </c>
      <c r="FJ163" s="52">
        <f t="shared" si="313"/>
        <v>0</v>
      </c>
      <c r="FK163" s="52">
        <f t="shared" si="314"/>
        <v>0</v>
      </c>
      <c r="FL163" s="52">
        <f t="shared" si="315"/>
        <v>0</v>
      </c>
      <c r="FM163" s="52">
        <f t="shared" si="316"/>
        <v>0</v>
      </c>
      <c r="FN163" s="52">
        <f t="shared" si="317"/>
        <v>0</v>
      </c>
      <c r="FO163" s="52">
        <f t="shared" si="318"/>
        <v>0</v>
      </c>
      <c r="FP163" s="52">
        <f t="shared" si="319"/>
        <v>0</v>
      </c>
      <c r="FQ163" s="52">
        <f t="shared" si="320"/>
        <v>0</v>
      </c>
      <c r="FR163" s="52">
        <v>0</v>
      </c>
      <c r="FS163" s="52">
        <v>0</v>
      </c>
      <c r="FT163" s="52">
        <v>0</v>
      </c>
      <c r="FU163" s="52">
        <v>0</v>
      </c>
      <c r="FV163" s="52">
        <v>0</v>
      </c>
      <c r="FW163" s="52">
        <v>0</v>
      </c>
      <c r="FX163" s="52">
        <v>0</v>
      </c>
      <c r="FY163" s="52">
        <v>0</v>
      </c>
      <c r="FZ163" s="52">
        <v>0</v>
      </c>
      <c r="GA163" s="52">
        <v>0</v>
      </c>
      <c r="GB163" s="52">
        <f t="shared" si="321"/>
        <v>0</v>
      </c>
      <c r="GC163" s="52">
        <f t="shared" si="322"/>
        <v>0</v>
      </c>
      <c r="GD163" s="52">
        <f t="shared" si="323"/>
        <v>0</v>
      </c>
      <c r="GE163" s="52">
        <f t="shared" si="324"/>
        <v>0</v>
      </c>
      <c r="GF163" s="52">
        <f t="shared" si="325"/>
        <v>0</v>
      </c>
      <c r="GG163" s="52">
        <v>0</v>
      </c>
      <c r="GH163" s="52">
        <v>0</v>
      </c>
      <c r="GI163" s="52">
        <v>0</v>
      </c>
      <c r="GJ163" s="52">
        <v>0</v>
      </c>
      <c r="GK163" s="52">
        <v>0</v>
      </c>
      <c r="GL163" s="52">
        <v>3937</v>
      </c>
      <c r="GM163" s="52">
        <v>4022</v>
      </c>
      <c r="GN163" s="52">
        <v>4137</v>
      </c>
      <c r="GO163" s="52">
        <v>4167</v>
      </c>
      <c r="GP163" s="52">
        <v>4199</v>
      </c>
      <c r="GQ163" s="52">
        <f t="shared" si="326"/>
        <v>0</v>
      </c>
      <c r="GR163" s="52">
        <f t="shared" si="327"/>
        <v>0</v>
      </c>
      <c r="GS163" s="52">
        <f t="shared" si="328"/>
        <v>0</v>
      </c>
      <c r="GT163" s="52">
        <f t="shared" si="329"/>
        <v>0</v>
      </c>
      <c r="GU163" s="52">
        <f t="shared" si="330"/>
        <v>0</v>
      </c>
      <c r="GV163" s="52">
        <v>0</v>
      </c>
      <c r="GW163" s="52">
        <v>0</v>
      </c>
      <c r="GX163" s="52">
        <v>0</v>
      </c>
      <c r="GY163" s="52">
        <v>0</v>
      </c>
      <c r="GZ163" s="52">
        <v>0</v>
      </c>
      <c r="HA163" s="52">
        <f t="shared" si="331"/>
        <v>0</v>
      </c>
      <c r="HB163" s="52">
        <f t="shared" si="332"/>
        <v>0</v>
      </c>
      <c r="HC163" s="52">
        <f t="shared" si="333"/>
        <v>0</v>
      </c>
      <c r="HD163" s="52">
        <f t="shared" si="334"/>
        <v>0</v>
      </c>
      <c r="HE163" s="52">
        <f t="shared" si="335"/>
        <v>0</v>
      </c>
      <c r="HF163" s="54">
        <v>90</v>
      </c>
      <c r="HG163" s="54">
        <v>97</v>
      </c>
      <c r="HH163" s="54">
        <v>67</v>
      </c>
      <c r="HI163" s="54">
        <v>69</v>
      </c>
      <c r="HJ163" s="54">
        <v>79</v>
      </c>
      <c r="HK163" s="54">
        <v>674</v>
      </c>
      <c r="HL163" s="54">
        <v>667</v>
      </c>
      <c r="HM163" s="54">
        <v>537</v>
      </c>
      <c r="HN163" s="54">
        <v>571</v>
      </c>
      <c r="HO163" s="54">
        <v>569</v>
      </c>
      <c r="HP163" s="52">
        <f t="shared" si="336"/>
        <v>13.353115727002967</v>
      </c>
      <c r="HQ163" s="52">
        <f t="shared" si="337"/>
        <v>14.54272863568216</v>
      </c>
      <c r="HR163" s="52">
        <f t="shared" si="338"/>
        <v>12.476722532588454</v>
      </c>
      <c r="HS163" s="52">
        <f t="shared" si="339"/>
        <v>12.084063047285463</v>
      </c>
      <c r="HT163" s="52">
        <f t="shared" si="340"/>
        <v>13.884007029876976</v>
      </c>
    </row>
    <row r="164" spans="1:228" ht="15.75" thickBot="1">
      <c r="A164" s="43">
        <v>261280</v>
      </c>
      <c r="B164" s="43" t="s">
        <v>106</v>
      </c>
      <c r="C164" s="47">
        <v>2610</v>
      </c>
      <c r="D164" s="63">
        <v>761.33333333333337</v>
      </c>
      <c r="E164" s="63">
        <v>776</v>
      </c>
      <c r="F164" s="63">
        <v>830.33333333333337</v>
      </c>
      <c r="G164" s="63">
        <v>834.66666666666663</v>
      </c>
      <c r="H164" s="63">
        <v>839</v>
      </c>
      <c r="I164" s="63">
        <v>1963</v>
      </c>
      <c r="J164" s="63">
        <v>2085</v>
      </c>
      <c r="K164" s="63">
        <v>1922</v>
      </c>
      <c r="L164" s="63">
        <v>1522</v>
      </c>
      <c r="M164" s="63">
        <v>1731</v>
      </c>
      <c r="N164" s="63">
        <v>10623</v>
      </c>
      <c r="O164" s="63">
        <v>10198</v>
      </c>
      <c r="P164" s="63">
        <v>10184</v>
      </c>
      <c r="Q164" s="63">
        <v>10991</v>
      </c>
      <c r="R164" s="63">
        <v>11048</v>
      </c>
      <c r="S164" s="64">
        <v>607</v>
      </c>
      <c r="T164" s="64">
        <v>663</v>
      </c>
      <c r="U164" s="64">
        <v>701</v>
      </c>
      <c r="V164" s="64">
        <v>781</v>
      </c>
      <c r="W164" s="64">
        <v>620</v>
      </c>
      <c r="X164" s="52">
        <f t="shared" si="261"/>
        <v>0.79728546409807355</v>
      </c>
      <c r="Y164" s="52">
        <f t="shared" si="262"/>
        <v>0.85438144329896903</v>
      </c>
      <c r="Z164" s="52">
        <f t="shared" si="263"/>
        <v>0.84423926134082694</v>
      </c>
      <c r="AA164" s="52">
        <f t="shared" si="264"/>
        <v>0.93570287539936103</v>
      </c>
      <c r="AB164" s="52">
        <f t="shared" si="265"/>
        <v>0.73897497020262215</v>
      </c>
      <c r="AC164" s="52">
        <v>1925</v>
      </c>
      <c r="AD164" s="52">
        <v>2068</v>
      </c>
      <c r="AE164" s="52">
        <v>1900</v>
      </c>
      <c r="AF164" s="52">
        <v>1511</v>
      </c>
      <c r="AG164" s="61">
        <v>1709</v>
      </c>
      <c r="AH164" s="52">
        <f t="shared" si="266"/>
        <v>98.064187468160981</v>
      </c>
      <c r="AI164" s="52">
        <f t="shared" si="267"/>
        <v>99.184652278177452</v>
      </c>
      <c r="AJ164" s="52">
        <f t="shared" si="268"/>
        <v>98.855359001040583</v>
      </c>
      <c r="AK164" s="52">
        <f t="shared" si="269"/>
        <v>99.277266754270698</v>
      </c>
      <c r="AL164" s="52">
        <f t="shared" si="270"/>
        <v>98.729058347775862</v>
      </c>
      <c r="AM164" s="52">
        <v>752</v>
      </c>
      <c r="AN164" s="52">
        <v>1328</v>
      </c>
      <c r="AO164" s="52">
        <v>957</v>
      </c>
      <c r="AP164" s="52">
        <v>1189</v>
      </c>
      <c r="AQ164" s="61">
        <v>618</v>
      </c>
      <c r="AR164" s="52">
        <f t="shared" si="271"/>
        <v>7.0789795726254354</v>
      </c>
      <c r="AS164" s="52">
        <f t="shared" si="272"/>
        <v>13.022161208080016</v>
      </c>
      <c r="AT164" s="52">
        <f t="shared" si="273"/>
        <v>9.3970934799685786</v>
      </c>
      <c r="AU164" s="52">
        <f t="shared" si="274"/>
        <v>10.817941952506596</v>
      </c>
      <c r="AV164" s="52">
        <f t="shared" si="275"/>
        <v>5.5937726285300506</v>
      </c>
      <c r="AW164" s="52">
        <v>32310</v>
      </c>
      <c r="AX164" s="52">
        <v>24747</v>
      </c>
      <c r="AY164" s="52">
        <v>34103</v>
      </c>
      <c r="AZ164" s="52">
        <v>33619</v>
      </c>
      <c r="BA164" s="61">
        <v>32760</v>
      </c>
      <c r="BB164" s="52">
        <v>33027</v>
      </c>
      <c r="BC164" s="52">
        <v>24710</v>
      </c>
      <c r="BD164" s="52">
        <v>35399</v>
      </c>
      <c r="BE164" s="52">
        <v>33835</v>
      </c>
      <c r="BF164" s="61">
        <v>34547</v>
      </c>
      <c r="BG164" s="52">
        <f t="shared" si="276"/>
        <v>1.0221912720519963</v>
      </c>
      <c r="BH164" s="52">
        <f t="shared" si="277"/>
        <v>0.99850486927708404</v>
      </c>
      <c r="BI164" s="52">
        <f t="shared" si="278"/>
        <v>1.0380025217722781</v>
      </c>
      <c r="BJ164" s="52">
        <f t="shared" si="279"/>
        <v>1.0064249382789494</v>
      </c>
      <c r="BK164" s="52">
        <f t="shared" si="280"/>
        <v>1.0545482295482296</v>
      </c>
      <c r="BL164" s="52">
        <v>161</v>
      </c>
      <c r="BM164" s="52">
        <v>166</v>
      </c>
      <c r="BN164" s="52">
        <v>158</v>
      </c>
      <c r="BO164" s="52">
        <v>149</v>
      </c>
      <c r="BP164" s="61">
        <v>160</v>
      </c>
      <c r="BQ164" s="52">
        <v>56</v>
      </c>
      <c r="BR164" s="52">
        <v>67</v>
      </c>
      <c r="BS164" s="52">
        <v>45</v>
      </c>
      <c r="BT164" s="52">
        <v>112</v>
      </c>
      <c r="BU164" s="61">
        <v>135</v>
      </c>
      <c r="BV164" s="52">
        <f t="shared" si="281"/>
        <v>34.782608695652172</v>
      </c>
      <c r="BW164" s="52">
        <f t="shared" si="282"/>
        <v>40.361445783132531</v>
      </c>
      <c r="BX164" s="52">
        <f t="shared" si="283"/>
        <v>28.481012658227851</v>
      </c>
      <c r="BY164" s="52">
        <f t="shared" si="284"/>
        <v>75.167785234899327</v>
      </c>
      <c r="BZ164" s="52">
        <f t="shared" si="285"/>
        <v>84.375</v>
      </c>
      <c r="CA164" s="52">
        <v>8</v>
      </c>
      <c r="CB164" s="52">
        <v>15</v>
      </c>
      <c r="CC164" s="52">
        <v>21</v>
      </c>
      <c r="CD164" s="52">
        <v>8</v>
      </c>
      <c r="CE164" s="61">
        <v>9</v>
      </c>
      <c r="CF164" s="52">
        <f t="shared" si="286"/>
        <v>4.9689440993788816</v>
      </c>
      <c r="CG164" s="52">
        <f t="shared" si="287"/>
        <v>9.0361445783132535</v>
      </c>
      <c r="CH164" s="52">
        <f t="shared" si="288"/>
        <v>13.291139240506327</v>
      </c>
      <c r="CI164" s="52">
        <f t="shared" si="289"/>
        <v>5.3691275167785237</v>
      </c>
      <c r="CJ164" s="52">
        <f t="shared" si="290"/>
        <v>5.625</v>
      </c>
      <c r="CK164" s="52">
        <v>1726</v>
      </c>
      <c r="CL164" s="52">
        <v>1451</v>
      </c>
      <c r="CM164" s="52">
        <v>2281</v>
      </c>
      <c r="CN164" s="52">
        <v>2560</v>
      </c>
      <c r="CO164" s="61">
        <v>2950</v>
      </c>
      <c r="CP164" s="52">
        <v>1724</v>
      </c>
      <c r="CQ164" s="52">
        <v>1446</v>
      </c>
      <c r="CR164" s="52">
        <v>2199</v>
      </c>
      <c r="CS164" s="52">
        <v>2389</v>
      </c>
      <c r="CT164" s="61">
        <v>2723</v>
      </c>
      <c r="CU164" s="52">
        <f t="shared" si="291"/>
        <v>99.884125144843566</v>
      </c>
      <c r="CV164" s="52">
        <f t="shared" si="292"/>
        <v>99.655410062026178</v>
      </c>
      <c r="CW164" s="52">
        <f t="shared" si="293"/>
        <v>96.405085488820703</v>
      </c>
      <c r="CX164" s="52">
        <f t="shared" si="294"/>
        <v>93.3203125</v>
      </c>
      <c r="CY164" s="52">
        <f t="shared" si="295"/>
        <v>92.305084745762713</v>
      </c>
      <c r="CZ164" s="52">
        <v>9038</v>
      </c>
      <c r="DA164" s="52">
        <v>7145</v>
      </c>
      <c r="DB164" s="52">
        <v>10540</v>
      </c>
      <c r="DC164" s="52">
        <v>10786</v>
      </c>
      <c r="DD164" s="61">
        <v>11591</v>
      </c>
      <c r="DE164" s="52">
        <v>9024</v>
      </c>
      <c r="DF164" s="52">
        <v>7127</v>
      </c>
      <c r="DG164" s="52">
        <v>10189</v>
      </c>
      <c r="DH164" s="52">
        <v>10121</v>
      </c>
      <c r="DI164" s="61">
        <v>10600</v>
      </c>
      <c r="DJ164" s="52">
        <f t="shared" si="296"/>
        <v>99.845098473113524</v>
      </c>
      <c r="DK164" s="52">
        <f t="shared" si="297"/>
        <v>99.748075577326802</v>
      </c>
      <c r="DL164" s="52">
        <f t="shared" si="298"/>
        <v>96.669829222011387</v>
      </c>
      <c r="DM164" s="52">
        <f t="shared" si="299"/>
        <v>93.834600407936207</v>
      </c>
      <c r="DN164" s="52">
        <f t="shared" si="300"/>
        <v>91.450263135191108</v>
      </c>
      <c r="DO164" s="52">
        <v>625</v>
      </c>
      <c r="DP164" s="52">
        <v>460</v>
      </c>
      <c r="DQ164" s="52">
        <v>604</v>
      </c>
      <c r="DR164" s="52">
        <v>514</v>
      </c>
      <c r="DS164" s="52">
        <v>593</v>
      </c>
      <c r="DT164" s="52">
        <v>385</v>
      </c>
      <c r="DU164" s="52">
        <v>287</v>
      </c>
      <c r="DV164" s="52">
        <v>402</v>
      </c>
      <c r="DW164" s="52">
        <v>353</v>
      </c>
      <c r="DX164" s="52">
        <v>401</v>
      </c>
      <c r="DY164" s="52">
        <f t="shared" si="301"/>
        <v>61.6</v>
      </c>
      <c r="DZ164" s="52">
        <f t="shared" si="302"/>
        <v>62.391304347826079</v>
      </c>
      <c r="EA164" s="52">
        <f t="shared" si="303"/>
        <v>66.556291390728475</v>
      </c>
      <c r="EB164" s="52">
        <f t="shared" si="304"/>
        <v>68.677042801556425</v>
      </c>
      <c r="EC164" s="52">
        <f t="shared" si="305"/>
        <v>67.622259696458684</v>
      </c>
      <c r="ED164" s="52">
        <v>4144</v>
      </c>
      <c r="EE164" s="52">
        <v>2924</v>
      </c>
      <c r="EF164" s="52">
        <v>3816</v>
      </c>
      <c r="EG164" s="52">
        <v>3232</v>
      </c>
      <c r="EH164" s="52">
        <v>3326</v>
      </c>
      <c r="EI164" s="52">
        <v>124</v>
      </c>
      <c r="EJ164" s="52">
        <v>61</v>
      </c>
      <c r="EK164" s="52">
        <v>78</v>
      </c>
      <c r="EL164" s="52">
        <v>46</v>
      </c>
      <c r="EM164" s="52">
        <v>26</v>
      </c>
      <c r="EN164" s="52">
        <f t="shared" si="306"/>
        <v>2.9922779922779923</v>
      </c>
      <c r="EO164" s="52">
        <f t="shared" si="307"/>
        <v>2.0861833105335159</v>
      </c>
      <c r="EP164" s="52">
        <f t="shared" si="308"/>
        <v>2.0440251572327042</v>
      </c>
      <c r="EQ164" s="52">
        <f t="shared" si="309"/>
        <v>1.4232673267326734</v>
      </c>
      <c r="ER164" s="52">
        <f t="shared" si="310"/>
        <v>0.78171978352375227</v>
      </c>
      <c r="ES164" s="52">
        <v>30</v>
      </c>
      <c r="ET164" s="52">
        <v>20</v>
      </c>
      <c r="EU164" s="52">
        <v>25</v>
      </c>
      <c r="EV164" s="52">
        <v>11</v>
      </c>
      <c r="EW164" s="52">
        <v>9</v>
      </c>
      <c r="EX164" s="52">
        <v>17</v>
      </c>
      <c r="EY164" s="52">
        <v>6</v>
      </c>
      <c r="EZ164" s="52">
        <v>11</v>
      </c>
      <c r="FA164" s="52">
        <v>5</v>
      </c>
      <c r="FB164" s="52">
        <v>3</v>
      </c>
      <c r="FC164" s="52">
        <v>2</v>
      </c>
      <c r="FD164" s="52">
        <v>3</v>
      </c>
      <c r="FE164" s="52">
        <v>2</v>
      </c>
      <c r="FF164" s="52">
        <v>0</v>
      </c>
      <c r="FG164" s="52">
        <v>1</v>
      </c>
      <c r="FH164" s="52">
        <f t="shared" si="311"/>
        <v>56.666666666666664</v>
      </c>
      <c r="FI164" s="52">
        <f t="shared" si="312"/>
        <v>30</v>
      </c>
      <c r="FJ164" s="52">
        <f t="shared" si="313"/>
        <v>44</v>
      </c>
      <c r="FK164" s="52">
        <f t="shared" si="314"/>
        <v>45.454545454545453</v>
      </c>
      <c r="FL164" s="52">
        <f t="shared" si="315"/>
        <v>33.333333333333329</v>
      </c>
      <c r="FM164" s="52">
        <f t="shared" si="316"/>
        <v>6.666666666666667</v>
      </c>
      <c r="FN164" s="52">
        <f t="shared" si="317"/>
        <v>15</v>
      </c>
      <c r="FO164" s="52">
        <f t="shared" si="318"/>
        <v>8</v>
      </c>
      <c r="FP164" s="52">
        <f t="shared" si="319"/>
        <v>0</v>
      </c>
      <c r="FQ164" s="52">
        <f t="shared" si="320"/>
        <v>11.111111111111111</v>
      </c>
      <c r="FR164" s="52">
        <v>1</v>
      </c>
      <c r="FS164" s="52">
        <v>4</v>
      </c>
      <c r="FT164" s="52">
        <v>1</v>
      </c>
      <c r="FU164" s="52">
        <v>1</v>
      </c>
      <c r="FV164" s="52">
        <v>1</v>
      </c>
      <c r="FW164" s="52">
        <v>42</v>
      </c>
      <c r="FX164" s="52">
        <v>51</v>
      </c>
      <c r="FY164" s="52">
        <v>36</v>
      </c>
      <c r="FZ164" s="52">
        <v>22</v>
      </c>
      <c r="GA164" s="52">
        <v>26</v>
      </c>
      <c r="GB164" s="52">
        <f t="shared" si="321"/>
        <v>2.3809523809523809</v>
      </c>
      <c r="GC164" s="52">
        <f t="shared" si="322"/>
        <v>7.8431372549019605</v>
      </c>
      <c r="GD164" s="52">
        <f t="shared" si="323"/>
        <v>2.7777777777777777</v>
      </c>
      <c r="GE164" s="52">
        <f t="shared" si="324"/>
        <v>4.5454545454545459</v>
      </c>
      <c r="GF164" s="52">
        <f t="shared" si="325"/>
        <v>3.8461538461538463</v>
      </c>
      <c r="GG164" s="52">
        <v>0</v>
      </c>
      <c r="GH164" s="52">
        <v>1</v>
      </c>
      <c r="GI164" s="52">
        <v>4</v>
      </c>
      <c r="GJ164" s="52">
        <v>0</v>
      </c>
      <c r="GK164" s="52">
        <v>0</v>
      </c>
      <c r="GL164" s="52">
        <v>3005</v>
      </c>
      <c r="GM164" s="52">
        <v>3052</v>
      </c>
      <c r="GN164" s="52">
        <v>3350</v>
      </c>
      <c r="GO164" s="52">
        <v>3369</v>
      </c>
      <c r="GP164" s="52">
        <v>3385</v>
      </c>
      <c r="GQ164" s="52">
        <f t="shared" si="326"/>
        <v>0</v>
      </c>
      <c r="GR164" s="52">
        <f t="shared" si="327"/>
        <v>3.2765399737876804</v>
      </c>
      <c r="GS164" s="52">
        <f t="shared" si="328"/>
        <v>11.940298507462687</v>
      </c>
      <c r="GT164" s="52">
        <f t="shared" si="329"/>
        <v>0</v>
      </c>
      <c r="GU164" s="52">
        <f t="shared" si="330"/>
        <v>0</v>
      </c>
      <c r="GV164" s="52">
        <v>1</v>
      </c>
      <c r="GW164" s="52">
        <v>2</v>
      </c>
      <c r="GX164" s="52">
        <v>1</v>
      </c>
      <c r="GY164" s="52">
        <v>0</v>
      </c>
      <c r="GZ164" s="52">
        <v>0</v>
      </c>
      <c r="HA164" s="52">
        <f t="shared" si="331"/>
        <v>2.3809523809523809</v>
      </c>
      <c r="HB164" s="52">
        <f t="shared" si="332"/>
        <v>3.9215686274509802</v>
      </c>
      <c r="HC164" s="52">
        <f t="shared" si="333"/>
        <v>2.7777777777777777</v>
      </c>
      <c r="HD164" s="52">
        <f t="shared" si="334"/>
        <v>0</v>
      </c>
      <c r="HE164" s="52">
        <f t="shared" si="335"/>
        <v>0</v>
      </c>
      <c r="HF164" s="54">
        <v>165</v>
      </c>
      <c r="HG164" s="54">
        <v>131</v>
      </c>
      <c r="HH164" s="54">
        <v>172</v>
      </c>
      <c r="HI164" s="54">
        <v>127</v>
      </c>
      <c r="HJ164" s="54">
        <v>93</v>
      </c>
      <c r="HK164" s="54">
        <v>516</v>
      </c>
      <c r="HL164" s="54">
        <v>544</v>
      </c>
      <c r="HM164" s="54">
        <v>601</v>
      </c>
      <c r="HN164" s="54">
        <v>530</v>
      </c>
      <c r="HO164" s="54">
        <v>467</v>
      </c>
      <c r="HP164" s="52">
        <f t="shared" si="336"/>
        <v>31.976744186046513</v>
      </c>
      <c r="HQ164" s="52">
        <f t="shared" si="337"/>
        <v>24.080882352941178</v>
      </c>
      <c r="HR164" s="52">
        <f t="shared" si="338"/>
        <v>28.618968386023298</v>
      </c>
      <c r="HS164" s="52">
        <f t="shared" si="339"/>
        <v>23.962264150943398</v>
      </c>
      <c r="HT164" s="52">
        <f t="shared" si="340"/>
        <v>19.914346895074946</v>
      </c>
    </row>
    <row r="165" spans="1:228" ht="15.75" thickBot="1">
      <c r="A165" s="43">
        <v>261290</v>
      </c>
      <c r="B165" s="43" t="s">
        <v>763</v>
      </c>
      <c r="C165" s="47">
        <v>2603</v>
      </c>
      <c r="D165" s="63">
        <v>658</v>
      </c>
      <c r="E165" s="63">
        <v>727.33333333333337</v>
      </c>
      <c r="F165" s="63">
        <v>1053.6666666666667</v>
      </c>
      <c r="G165" s="63">
        <v>1068.6666666666667</v>
      </c>
      <c r="H165" s="63">
        <v>1083</v>
      </c>
      <c r="I165" s="63">
        <v>2013</v>
      </c>
      <c r="J165" s="63">
        <v>8634</v>
      </c>
      <c r="K165" s="63">
        <v>1987</v>
      </c>
      <c r="L165" s="63">
        <v>2014</v>
      </c>
      <c r="M165" s="63">
        <v>1998</v>
      </c>
      <c r="N165" s="63">
        <v>10934</v>
      </c>
      <c r="O165" s="63">
        <v>9989</v>
      </c>
      <c r="P165" s="63">
        <v>10838</v>
      </c>
      <c r="Q165" s="63">
        <v>13941</v>
      </c>
      <c r="R165" s="63">
        <v>14137</v>
      </c>
      <c r="S165" s="64">
        <v>166</v>
      </c>
      <c r="T165" s="64">
        <v>81</v>
      </c>
      <c r="U165" s="64">
        <v>183</v>
      </c>
      <c r="V165" s="64">
        <v>147</v>
      </c>
      <c r="W165" s="64">
        <v>610</v>
      </c>
      <c r="X165" s="52">
        <f t="shared" si="261"/>
        <v>0.25227963525835867</v>
      </c>
      <c r="Y165" s="52">
        <f t="shared" si="262"/>
        <v>0.11136571952337304</v>
      </c>
      <c r="Z165" s="52">
        <f t="shared" si="263"/>
        <v>0.17367921543815248</v>
      </c>
      <c r="AA165" s="52">
        <f t="shared" si="264"/>
        <v>0.13755458515283842</v>
      </c>
      <c r="AB165" s="52">
        <f t="shared" si="265"/>
        <v>0.56325023084025849</v>
      </c>
      <c r="AC165" s="52">
        <v>1997</v>
      </c>
      <c r="AD165" s="52">
        <v>8471</v>
      </c>
      <c r="AE165" s="52">
        <v>1971</v>
      </c>
      <c r="AF165" s="52">
        <v>2001</v>
      </c>
      <c r="AG165" s="61">
        <v>1981</v>
      </c>
      <c r="AH165" s="52">
        <f t="shared" si="266"/>
        <v>99.205166418281181</v>
      </c>
      <c r="AI165" s="52">
        <f t="shared" si="267"/>
        <v>98.112114894602726</v>
      </c>
      <c r="AJ165" s="52">
        <f t="shared" si="268"/>
        <v>99.194765978862605</v>
      </c>
      <c r="AK165" s="52">
        <f t="shared" si="269"/>
        <v>99.354518371400204</v>
      </c>
      <c r="AL165" s="52">
        <f t="shared" si="270"/>
        <v>99.149149149149153</v>
      </c>
      <c r="AM165" s="52">
        <v>389</v>
      </c>
      <c r="AN165" s="52">
        <v>298</v>
      </c>
      <c r="AO165" s="52">
        <v>179</v>
      </c>
      <c r="AP165" s="52">
        <v>0</v>
      </c>
      <c r="AQ165" s="61">
        <v>0</v>
      </c>
      <c r="AR165" s="52">
        <f t="shared" si="271"/>
        <v>3.5577098957380651</v>
      </c>
      <c r="AS165" s="52">
        <f t="shared" si="272"/>
        <v>2.983281609770748</v>
      </c>
      <c r="AT165" s="52">
        <f t="shared" si="273"/>
        <v>1.6515962354677984</v>
      </c>
      <c r="AU165" s="52">
        <f t="shared" si="274"/>
        <v>0</v>
      </c>
      <c r="AV165" s="52">
        <f t="shared" si="275"/>
        <v>0</v>
      </c>
      <c r="AW165" s="52">
        <v>30792</v>
      </c>
      <c r="AX165" s="52">
        <v>30895</v>
      </c>
      <c r="AY165" s="52">
        <v>31818</v>
      </c>
      <c r="AZ165" s="52">
        <v>32798</v>
      </c>
      <c r="BA165" s="61">
        <v>33866</v>
      </c>
      <c r="BB165" s="52">
        <v>23490</v>
      </c>
      <c r="BC165" s="52">
        <v>26295</v>
      </c>
      <c r="BD165" s="52">
        <v>28323</v>
      </c>
      <c r="BE165" s="52">
        <v>27277</v>
      </c>
      <c r="BF165" s="61">
        <v>29129</v>
      </c>
      <c r="BG165" s="52">
        <f t="shared" si="276"/>
        <v>0.76286048324240063</v>
      </c>
      <c r="BH165" s="52">
        <f t="shared" si="277"/>
        <v>0.85110859362356373</v>
      </c>
      <c r="BI165" s="52">
        <f t="shared" si="278"/>
        <v>0.89015651518008676</v>
      </c>
      <c r="BJ165" s="52">
        <f t="shared" si="279"/>
        <v>0.83166656503445335</v>
      </c>
      <c r="BK165" s="52">
        <f t="shared" si="280"/>
        <v>0.86012519931494713</v>
      </c>
      <c r="BL165" s="52">
        <v>168</v>
      </c>
      <c r="BM165" s="52">
        <v>160</v>
      </c>
      <c r="BN165" s="52">
        <v>127</v>
      </c>
      <c r="BO165" s="52">
        <v>172</v>
      </c>
      <c r="BP165" s="61">
        <v>162</v>
      </c>
      <c r="BQ165" s="52">
        <v>76</v>
      </c>
      <c r="BR165" s="52">
        <v>67</v>
      </c>
      <c r="BS165" s="52">
        <v>48</v>
      </c>
      <c r="BT165" s="52">
        <v>92</v>
      </c>
      <c r="BU165" s="61">
        <v>75</v>
      </c>
      <c r="BV165" s="52">
        <f t="shared" si="281"/>
        <v>45.238095238095241</v>
      </c>
      <c r="BW165" s="52">
        <f t="shared" si="282"/>
        <v>41.875</v>
      </c>
      <c r="BX165" s="52">
        <f t="shared" si="283"/>
        <v>37.795275590551178</v>
      </c>
      <c r="BY165" s="52">
        <f t="shared" si="284"/>
        <v>53.488372093023251</v>
      </c>
      <c r="BZ165" s="52">
        <f t="shared" si="285"/>
        <v>46.296296296296298</v>
      </c>
      <c r="CA165" s="52">
        <v>11</v>
      </c>
      <c r="CB165" s="52">
        <v>12</v>
      </c>
      <c r="CC165" s="52">
        <v>6</v>
      </c>
      <c r="CD165" s="52">
        <v>12</v>
      </c>
      <c r="CE165" s="61">
        <v>10</v>
      </c>
      <c r="CF165" s="52">
        <f t="shared" si="286"/>
        <v>6.5476190476190483</v>
      </c>
      <c r="CG165" s="52">
        <f t="shared" si="287"/>
        <v>7.5</v>
      </c>
      <c r="CH165" s="52">
        <f t="shared" si="288"/>
        <v>4.7244094488188972</v>
      </c>
      <c r="CI165" s="52">
        <f t="shared" si="289"/>
        <v>6.9767441860465116</v>
      </c>
      <c r="CJ165" s="52">
        <f t="shared" si="290"/>
        <v>6.1728395061728394</v>
      </c>
      <c r="CK165" s="52">
        <v>1480</v>
      </c>
      <c r="CL165" s="52">
        <v>1446</v>
      </c>
      <c r="CM165" s="52">
        <v>1480</v>
      </c>
      <c r="CN165" s="52">
        <v>1617</v>
      </c>
      <c r="CO165" s="61">
        <v>1742</v>
      </c>
      <c r="CP165" s="52">
        <v>1480</v>
      </c>
      <c r="CQ165" s="52">
        <v>1429</v>
      </c>
      <c r="CR165" s="52">
        <v>1480</v>
      </c>
      <c r="CS165" s="52">
        <v>1614</v>
      </c>
      <c r="CT165" s="61">
        <v>1738</v>
      </c>
      <c r="CU165" s="52">
        <f t="shared" si="291"/>
        <v>100</v>
      </c>
      <c r="CV165" s="52">
        <f t="shared" si="292"/>
        <v>98.824343015214396</v>
      </c>
      <c r="CW165" s="52">
        <f t="shared" si="293"/>
        <v>100</v>
      </c>
      <c r="CX165" s="52">
        <f t="shared" si="294"/>
        <v>99.814471243042675</v>
      </c>
      <c r="CY165" s="52">
        <f t="shared" si="295"/>
        <v>99.77037887485649</v>
      </c>
      <c r="CZ165" s="52">
        <v>6208</v>
      </c>
      <c r="DA165" s="52">
        <v>6959</v>
      </c>
      <c r="DB165" s="52">
        <v>6963</v>
      </c>
      <c r="DC165" s="52">
        <v>7160</v>
      </c>
      <c r="DD165" s="61">
        <v>7396</v>
      </c>
      <c r="DE165" s="52">
        <v>6196</v>
      </c>
      <c r="DF165" s="52">
        <v>6865</v>
      </c>
      <c r="DG165" s="52">
        <v>6915</v>
      </c>
      <c r="DH165" s="52">
        <v>7156</v>
      </c>
      <c r="DI165" s="61">
        <v>7381</v>
      </c>
      <c r="DJ165" s="52">
        <f t="shared" si="296"/>
        <v>99.80670103092784</v>
      </c>
      <c r="DK165" s="52">
        <f t="shared" si="297"/>
        <v>98.64923121138095</v>
      </c>
      <c r="DL165" s="52">
        <f t="shared" si="298"/>
        <v>99.310641964670396</v>
      </c>
      <c r="DM165" s="52">
        <f t="shared" si="299"/>
        <v>99.944134078212286</v>
      </c>
      <c r="DN165" s="52">
        <f t="shared" si="300"/>
        <v>99.797187669010285</v>
      </c>
      <c r="DO165" s="52">
        <v>713</v>
      </c>
      <c r="DP165" s="52">
        <v>716</v>
      </c>
      <c r="DQ165" s="52">
        <v>627</v>
      </c>
      <c r="DR165" s="52">
        <v>618</v>
      </c>
      <c r="DS165" s="52">
        <v>639</v>
      </c>
      <c r="DT165" s="52">
        <v>398</v>
      </c>
      <c r="DU165" s="52">
        <v>420</v>
      </c>
      <c r="DV165" s="52">
        <v>362</v>
      </c>
      <c r="DW165" s="52">
        <v>398</v>
      </c>
      <c r="DX165" s="52">
        <v>406</v>
      </c>
      <c r="DY165" s="52">
        <f t="shared" si="301"/>
        <v>55.820476858345025</v>
      </c>
      <c r="DZ165" s="52">
        <f t="shared" si="302"/>
        <v>58.659217877094974</v>
      </c>
      <c r="EA165" s="52">
        <f t="shared" si="303"/>
        <v>57.735247208931419</v>
      </c>
      <c r="EB165" s="52">
        <f t="shared" si="304"/>
        <v>64.401294498381873</v>
      </c>
      <c r="EC165" s="52">
        <f t="shared" si="305"/>
        <v>63.53677621283255</v>
      </c>
      <c r="ED165" s="52">
        <v>4120</v>
      </c>
      <c r="EE165" s="52">
        <v>4124</v>
      </c>
      <c r="EF165" s="52">
        <v>4244</v>
      </c>
      <c r="EG165" s="52">
        <v>4045</v>
      </c>
      <c r="EH165" s="52">
        <v>4151</v>
      </c>
      <c r="EI165" s="52">
        <v>110</v>
      </c>
      <c r="EJ165" s="52">
        <v>145</v>
      </c>
      <c r="EK165" s="52">
        <v>143</v>
      </c>
      <c r="EL165" s="52">
        <v>84</v>
      </c>
      <c r="EM165" s="52">
        <v>71</v>
      </c>
      <c r="EN165" s="52">
        <f t="shared" si="306"/>
        <v>2.6699029126213589</v>
      </c>
      <c r="EO165" s="52">
        <f t="shared" si="307"/>
        <v>3.5160038797284185</v>
      </c>
      <c r="EP165" s="52">
        <f t="shared" si="308"/>
        <v>3.3694627709707827</v>
      </c>
      <c r="EQ165" s="52">
        <f t="shared" si="309"/>
        <v>2.0766378244746599</v>
      </c>
      <c r="ER165" s="52">
        <f t="shared" si="310"/>
        <v>1.7104312213924353</v>
      </c>
      <c r="ES165" s="52">
        <v>3</v>
      </c>
      <c r="ET165" s="52">
        <v>20</v>
      </c>
      <c r="EU165" s="52">
        <v>11</v>
      </c>
      <c r="EV165" s="52">
        <v>10</v>
      </c>
      <c r="EW165" s="52">
        <v>5</v>
      </c>
      <c r="EX165" s="52">
        <v>0</v>
      </c>
      <c r="EY165" s="52">
        <v>6</v>
      </c>
      <c r="EZ165" s="52">
        <v>5</v>
      </c>
      <c r="FA165" s="52">
        <v>3</v>
      </c>
      <c r="FB165" s="52">
        <v>1</v>
      </c>
      <c r="FC165" s="52">
        <v>2</v>
      </c>
      <c r="FD165" s="52">
        <v>0</v>
      </c>
      <c r="FE165" s="52">
        <v>1</v>
      </c>
      <c r="FF165" s="52">
        <v>1</v>
      </c>
      <c r="FG165" s="52">
        <v>1</v>
      </c>
      <c r="FH165" s="52">
        <f t="shared" si="311"/>
        <v>0</v>
      </c>
      <c r="FI165" s="52">
        <f t="shared" si="312"/>
        <v>30</v>
      </c>
      <c r="FJ165" s="52">
        <f t="shared" si="313"/>
        <v>45.454545454545453</v>
      </c>
      <c r="FK165" s="52">
        <f t="shared" si="314"/>
        <v>30</v>
      </c>
      <c r="FL165" s="52">
        <f t="shared" si="315"/>
        <v>20</v>
      </c>
      <c r="FM165" s="52">
        <f t="shared" si="316"/>
        <v>66.666666666666657</v>
      </c>
      <c r="FN165" s="52">
        <f t="shared" si="317"/>
        <v>0</v>
      </c>
      <c r="FO165" s="52">
        <f t="shared" si="318"/>
        <v>9.0909090909090917</v>
      </c>
      <c r="FP165" s="52">
        <f t="shared" si="319"/>
        <v>10</v>
      </c>
      <c r="FQ165" s="52">
        <f t="shared" si="320"/>
        <v>20</v>
      </c>
      <c r="FR165" s="52">
        <v>0</v>
      </c>
      <c r="FS165" s="52">
        <v>7</v>
      </c>
      <c r="FT165" s="52">
        <v>3</v>
      </c>
      <c r="FU165" s="52">
        <v>3</v>
      </c>
      <c r="FV165" s="52">
        <v>1</v>
      </c>
      <c r="FW165" s="52">
        <v>12</v>
      </c>
      <c r="FX165" s="52">
        <v>54</v>
      </c>
      <c r="FY165" s="52">
        <v>36</v>
      </c>
      <c r="FZ165" s="52">
        <v>21</v>
      </c>
      <c r="GA165" s="52">
        <v>17</v>
      </c>
      <c r="GB165" s="52">
        <f t="shared" si="321"/>
        <v>0</v>
      </c>
      <c r="GC165" s="52">
        <f t="shared" si="322"/>
        <v>12.962962962962962</v>
      </c>
      <c r="GD165" s="52">
        <f t="shared" si="323"/>
        <v>8.3333333333333321</v>
      </c>
      <c r="GE165" s="52">
        <f t="shared" si="324"/>
        <v>14.285714285714285</v>
      </c>
      <c r="GF165" s="52">
        <f t="shared" si="325"/>
        <v>5.8823529411764701</v>
      </c>
      <c r="GG165" s="52">
        <v>0</v>
      </c>
      <c r="GH165" s="52">
        <v>4</v>
      </c>
      <c r="GI165" s="52">
        <v>1</v>
      </c>
      <c r="GJ165" s="52">
        <v>0</v>
      </c>
      <c r="GK165" s="52">
        <v>0</v>
      </c>
      <c r="GL165" s="52">
        <v>2657</v>
      </c>
      <c r="GM165" s="52">
        <v>2913</v>
      </c>
      <c r="GN165" s="52">
        <v>3951</v>
      </c>
      <c r="GO165" s="52">
        <v>4007</v>
      </c>
      <c r="GP165" s="52">
        <v>4060</v>
      </c>
      <c r="GQ165" s="52">
        <f t="shared" si="326"/>
        <v>0</v>
      </c>
      <c r="GR165" s="52">
        <f t="shared" si="327"/>
        <v>13.731548232063165</v>
      </c>
      <c r="GS165" s="52">
        <f t="shared" si="328"/>
        <v>2.5310048089091373</v>
      </c>
      <c r="GT165" s="52">
        <f t="shared" si="329"/>
        <v>0</v>
      </c>
      <c r="GU165" s="52">
        <f t="shared" si="330"/>
        <v>0</v>
      </c>
      <c r="GV165" s="52">
        <v>0</v>
      </c>
      <c r="GW165" s="52">
        <v>1</v>
      </c>
      <c r="GX165" s="52">
        <v>1</v>
      </c>
      <c r="GY165" s="52">
        <v>0</v>
      </c>
      <c r="GZ165" s="52">
        <v>0</v>
      </c>
      <c r="HA165" s="52">
        <f t="shared" si="331"/>
        <v>0</v>
      </c>
      <c r="HB165" s="52">
        <f t="shared" si="332"/>
        <v>1.8518518518518516</v>
      </c>
      <c r="HC165" s="52">
        <f t="shared" si="333"/>
        <v>2.7777777777777777</v>
      </c>
      <c r="HD165" s="52">
        <f t="shared" si="334"/>
        <v>0</v>
      </c>
      <c r="HE165" s="52">
        <f t="shared" si="335"/>
        <v>0</v>
      </c>
      <c r="HF165" s="54">
        <v>105</v>
      </c>
      <c r="HG165" s="54">
        <v>137</v>
      </c>
      <c r="HH165" s="54">
        <v>131</v>
      </c>
      <c r="HI165" s="54">
        <v>98</v>
      </c>
      <c r="HJ165" s="54">
        <v>62</v>
      </c>
      <c r="HK165" s="54">
        <v>529</v>
      </c>
      <c r="HL165" s="54">
        <v>509</v>
      </c>
      <c r="HM165" s="54">
        <v>496</v>
      </c>
      <c r="HN165" s="54">
        <v>513</v>
      </c>
      <c r="HO165" s="54">
        <v>421</v>
      </c>
      <c r="HP165" s="52">
        <f t="shared" si="336"/>
        <v>19.848771266540645</v>
      </c>
      <c r="HQ165" s="52">
        <f t="shared" si="337"/>
        <v>26.915520628683691</v>
      </c>
      <c r="HR165" s="52">
        <f t="shared" si="338"/>
        <v>26.411290322580644</v>
      </c>
      <c r="HS165" s="52">
        <f t="shared" si="339"/>
        <v>19.103313840155945</v>
      </c>
      <c r="HT165" s="52">
        <f t="shared" si="340"/>
        <v>14.726840855106888</v>
      </c>
    </row>
    <row r="166" spans="1:228" ht="15.75" thickBot="1">
      <c r="A166" s="43">
        <v>261300</v>
      </c>
      <c r="B166" s="43" t="s">
        <v>764</v>
      </c>
      <c r="C166" s="47">
        <v>2604</v>
      </c>
      <c r="D166" s="63">
        <v>3377</v>
      </c>
      <c r="E166" s="63">
        <v>3454.3333333333335</v>
      </c>
      <c r="F166" s="63">
        <v>3887.3333333333335</v>
      </c>
      <c r="G166" s="63">
        <v>3932</v>
      </c>
      <c r="H166" s="63">
        <v>3974</v>
      </c>
      <c r="I166" s="63">
        <v>8516</v>
      </c>
      <c r="J166" s="63">
        <v>6084</v>
      </c>
      <c r="K166" s="63">
        <v>8136</v>
      </c>
      <c r="L166" s="63">
        <v>6804</v>
      </c>
      <c r="M166" s="63">
        <v>7254</v>
      </c>
      <c r="N166" s="63">
        <v>47817</v>
      </c>
      <c r="O166" s="63">
        <v>49038</v>
      </c>
      <c r="P166" s="63">
        <v>49372</v>
      </c>
      <c r="Q166" s="63">
        <v>53242</v>
      </c>
      <c r="R166" s="63">
        <v>53847</v>
      </c>
      <c r="S166" s="64">
        <v>3046</v>
      </c>
      <c r="T166" s="64">
        <v>2014</v>
      </c>
      <c r="U166" s="64">
        <v>3070</v>
      </c>
      <c r="V166" s="64">
        <v>2543</v>
      </c>
      <c r="W166" s="64">
        <v>2382</v>
      </c>
      <c r="X166" s="52">
        <f t="shared" si="261"/>
        <v>0.9019840094758661</v>
      </c>
      <c r="Y166" s="52">
        <f t="shared" si="262"/>
        <v>0.58303580044388692</v>
      </c>
      <c r="Z166" s="52">
        <f t="shared" si="263"/>
        <v>0.78974446921625785</v>
      </c>
      <c r="AA166" s="52">
        <f t="shared" si="264"/>
        <v>0.6467446592065107</v>
      </c>
      <c r="AB166" s="52">
        <f t="shared" si="265"/>
        <v>0.599396074484147</v>
      </c>
      <c r="AC166" s="52">
        <v>8383</v>
      </c>
      <c r="AD166" s="52">
        <v>5964</v>
      </c>
      <c r="AE166" s="52">
        <v>8010</v>
      </c>
      <c r="AF166" s="52">
        <v>6654</v>
      </c>
      <c r="AG166" s="61">
        <v>7190</v>
      </c>
      <c r="AH166" s="52">
        <f t="shared" si="266"/>
        <v>98.438233912635042</v>
      </c>
      <c r="AI166" s="52">
        <f t="shared" si="267"/>
        <v>98.027613412228803</v>
      </c>
      <c r="AJ166" s="52">
        <f t="shared" si="268"/>
        <v>98.451327433628322</v>
      </c>
      <c r="AK166" s="52">
        <f t="shared" si="269"/>
        <v>97.795414462081126</v>
      </c>
      <c r="AL166" s="52">
        <f t="shared" si="270"/>
        <v>99.11772814998622</v>
      </c>
      <c r="AM166" s="52">
        <v>1613</v>
      </c>
      <c r="AN166" s="52">
        <v>1858</v>
      </c>
      <c r="AO166" s="52">
        <v>1825</v>
      </c>
      <c r="AP166" s="52">
        <v>1810</v>
      </c>
      <c r="AQ166" s="61">
        <v>1204</v>
      </c>
      <c r="AR166" s="52">
        <f t="shared" si="271"/>
        <v>3.3732772863207647</v>
      </c>
      <c r="AS166" s="52">
        <f t="shared" si="272"/>
        <v>3.7888984053183243</v>
      </c>
      <c r="AT166" s="52">
        <f t="shared" si="273"/>
        <v>3.6964271246860565</v>
      </c>
      <c r="AU166" s="52">
        <f t="shared" si="274"/>
        <v>3.3995717666503888</v>
      </c>
      <c r="AV166" s="52">
        <f t="shared" si="275"/>
        <v>2.235964863409289</v>
      </c>
      <c r="AW166" s="52">
        <v>129423</v>
      </c>
      <c r="AX166" s="52">
        <v>139499</v>
      </c>
      <c r="AY166" s="52">
        <v>141346</v>
      </c>
      <c r="AZ166" s="52">
        <v>124966</v>
      </c>
      <c r="BA166" s="61">
        <v>139056</v>
      </c>
      <c r="BB166" s="52">
        <v>116121</v>
      </c>
      <c r="BC166" s="52">
        <v>123476</v>
      </c>
      <c r="BD166" s="52">
        <v>132068</v>
      </c>
      <c r="BE166" s="52">
        <v>115052</v>
      </c>
      <c r="BF166" s="61">
        <v>126365</v>
      </c>
      <c r="BG166" s="52">
        <f t="shared" si="276"/>
        <v>0.89722074129018803</v>
      </c>
      <c r="BH166" s="52">
        <f t="shared" si="277"/>
        <v>0.88513896156961702</v>
      </c>
      <c r="BI166" s="52">
        <f t="shared" si="278"/>
        <v>0.93435965644588459</v>
      </c>
      <c r="BJ166" s="52">
        <f t="shared" si="279"/>
        <v>0.92066642126658449</v>
      </c>
      <c r="BK166" s="52">
        <f t="shared" si="280"/>
        <v>0.90873461051662641</v>
      </c>
      <c r="BL166" s="52">
        <v>895</v>
      </c>
      <c r="BM166" s="52">
        <v>861</v>
      </c>
      <c r="BN166" s="52">
        <v>809</v>
      </c>
      <c r="BO166" s="52">
        <v>797</v>
      </c>
      <c r="BP166" s="61">
        <v>798</v>
      </c>
      <c r="BQ166" s="52">
        <v>330</v>
      </c>
      <c r="BR166" s="52">
        <v>355</v>
      </c>
      <c r="BS166" s="52">
        <v>351</v>
      </c>
      <c r="BT166" s="52">
        <v>487</v>
      </c>
      <c r="BU166" s="61">
        <v>537</v>
      </c>
      <c r="BV166" s="52">
        <f t="shared" si="281"/>
        <v>36.871508379888269</v>
      </c>
      <c r="BW166" s="52">
        <f t="shared" si="282"/>
        <v>41.231126596980253</v>
      </c>
      <c r="BX166" s="52">
        <f t="shared" si="283"/>
        <v>43.38689740420272</v>
      </c>
      <c r="BY166" s="52">
        <f t="shared" si="284"/>
        <v>61.10414052697616</v>
      </c>
      <c r="BZ166" s="52">
        <f t="shared" si="285"/>
        <v>67.293233082706777</v>
      </c>
      <c r="CA166" s="52">
        <v>57</v>
      </c>
      <c r="CB166" s="52">
        <v>56</v>
      </c>
      <c r="CC166" s="52">
        <v>53</v>
      </c>
      <c r="CD166" s="52">
        <v>67</v>
      </c>
      <c r="CE166" s="61">
        <v>61</v>
      </c>
      <c r="CF166" s="52">
        <f t="shared" si="286"/>
        <v>6.3687150837988833</v>
      </c>
      <c r="CG166" s="52">
        <f t="shared" si="287"/>
        <v>6.5040650406504072</v>
      </c>
      <c r="CH166" s="52">
        <f t="shared" si="288"/>
        <v>6.5512978986402972</v>
      </c>
      <c r="CI166" s="52">
        <f t="shared" si="289"/>
        <v>8.4065244667503141</v>
      </c>
      <c r="CJ166" s="52">
        <f t="shared" si="290"/>
        <v>7.644110275689223</v>
      </c>
      <c r="CK166" s="52">
        <v>7881</v>
      </c>
      <c r="CL166" s="52">
        <v>8560</v>
      </c>
      <c r="CM166" s="52">
        <v>9433</v>
      </c>
      <c r="CN166" s="52">
        <v>10916</v>
      </c>
      <c r="CO166" s="61">
        <v>10826</v>
      </c>
      <c r="CP166" s="52">
        <v>7155</v>
      </c>
      <c r="CQ166" s="52">
        <v>7723</v>
      </c>
      <c r="CR166" s="52">
        <v>8603</v>
      </c>
      <c r="CS166" s="52">
        <v>8354</v>
      </c>
      <c r="CT166" s="61">
        <v>10239</v>
      </c>
      <c r="CU166" s="52">
        <f t="shared" si="291"/>
        <v>90.787971069661211</v>
      </c>
      <c r="CV166" s="52">
        <f t="shared" si="292"/>
        <v>90.221962616822424</v>
      </c>
      <c r="CW166" s="52">
        <f t="shared" si="293"/>
        <v>91.201102512456274</v>
      </c>
      <c r="CX166" s="52">
        <f t="shared" si="294"/>
        <v>76.529864419201175</v>
      </c>
      <c r="CY166" s="52">
        <f t="shared" si="295"/>
        <v>94.577868095326068</v>
      </c>
      <c r="CZ166" s="52">
        <v>57793</v>
      </c>
      <c r="DA166" s="52">
        <v>44637</v>
      </c>
      <c r="DB166" s="52">
        <v>46454</v>
      </c>
      <c r="DC166" s="52">
        <v>42557</v>
      </c>
      <c r="DD166" s="61">
        <v>47273</v>
      </c>
      <c r="DE166" s="52">
        <v>37915</v>
      </c>
      <c r="DF166" s="52">
        <v>39755</v>
      </c>
      <c r="DG166" s="52">
        <v>41882</v>
      </c>
      <c r="DH166" s="52">
        <v>38227</v>
      </c>
      <c r="DI166" s="61">
        <v>44428</v>
      </c>
      <c r="DJ166" s="52">
        <f t="shared" si="296"/>
        <v>65.604831034900428</v>
      </c>
      <c r="DK166" s="52">
        <f t="shared" si="297"/>
        <v>89.062885050518631</v>
      </c>
      <c r="DL166" s="52">
        <f t="shared" si="298"/>
        <v>90.158005769147977</v>
      </c>
      <c r="DM166" s="52">
        <f t="shared" si="299"/>
        <v>89.825410625748987</v>
      </c>
      <c r="DN166" s="52">
        <f t="shared" si="300"/>
        <v>93.981765489814478</v>
      </c>
      <c r="DO166" s="52">
        <v>2689</v>
      </c>
      <c r="DP166" s="52">
        <v>2626</v>
      </c>
      <c r="DQ166" s="52">
        <v>2543</v>
      </c>
      <c r="DR166" s="52">
        <v>2088</v>
      </c>
      <c r="DS166" s="52">
        <v>2177</v>
      </c>
      <c r="DT166" s="52">
        <v>1823</v>
      </c>
      <c r="DU166" s="52">
        <v>1854</v>
      </c>
      <c r="DV166" s="52">
        <v>1770</v>
      </c>
      <c r="DW166" s="52">
        <v>1439</v>
      </c>
      <c r="DX166" s="52">
        <v>1485</v>
      </c>
      <c r="DY166" s="52">
        <f t="shared" si="301"/>
        <v>67.794719226478236</v>
      </c>
      <c r="DZ166" s="52">
        <f t="shared" si="302"/>
        <v>70.601675552170605</v>
      </c>
      <c r="EA166" s="52">
        <f t="shared" si="303"/>
        <v>69.602831301612269</v>
      </c>
      <c r="EB166" s="52">
        <f t="shared" si="304"/>
        <v>68.917624521072796</v>
      </c>
      <c r="EC166" s="52">
        <f t="shared" si="305"/>
        <v>68.213137344970136</v>
      </c>
      <c r="ED166" s="52">
        <v>16815</v>
      </c>
      <c r="EE166" s="52">
        <v>17433</v>
      </c>
      <c r="EF166" s="52">
        <v>16896</v>
      </c>
      <c r="EG166" s="52">
        <v>14492</v>
      </c>
      <c r="EH166" s="52">
        <v>14670</v>
      </c>
      <c r="EI166" s="52">
        <v>507</v>
      </c>
      <c r="EJ166" s="52">
        <v>532</v>
      </c>
      <c r="EK166" s="52">
        <v>460</v>
      </c>
      <c r="EL166" s="52">
        <v>269</v>
      </c>
      <c r="EM166" s="52">
        <v>262</v>
      </c>
      <c r="EN166" s="52">
        <f t="shared" si="306"/>
        <v>3.0151650312221232</v>
      </c>
      <c r="EO166" s="52">
        <f t="shared" si="307"/>
        <v>3.0516835885963403</v>
      </c>
      <c r="EP166" s="52">
        <f t="shared" si="308"/>
        <v>2.7225378787878789</v>
      </c>
      <c r="EQ166" s="52">
        <f t="shared" si="309"/>
        <v>1.8561965222191552</v>
      </c>
      <c r="ER166" s="52">
        <f t="shared" si="310"/>
        <v>1.7859577368779824</v>
      </c>
      <c r="ES166" s="52">
        <v>79</v>
      </c>
      <c r="ET166" s="52">
        <v>86</v>
      </c>
      <c r="EU166" s="52">
        <v>82</v>
      </c>
      <c r="EV166" s="52">
        <v>63</v>
      </c>
      <c r="EW166" s="52">
        <v>58</v>
      </c>
      <c r="EX166" s="52">
        <v>15</v>
      </c>
      <c r="EY166" s="52">
        <v>25</v>
      </c>
      <c r="EZ166" s="52">
        <v>23</v>
      </c>
      <c r="FA166" s="52">
        <v>3</v>
      </c>
      <c r="FB166" s="52">
        <v>17</v>
      </c>
      <c r="FC166" s="52">
        <v>39</v>
      </c>
      <c r="FD166" s="52">
        <v>44</v>
      </c>
      <c r="FE166" s="52">
        <v>38</v>
      </c>
      <c r="FF166" s="52">
        <v>41</v>
      </c>
      <c r="FG166" s="52">
        <v>25</v>
      </c>
      <c r="FH166" s="52">
        <f t="shared" si="311"/>
        <v>18.9873417721519</v>
      </c>
      <c r="FI166" s="52">
        <f t="shared" si="312"/>
        <v>29.069767441860467</v>
      </c>
      <c r="FJ166" s="52">
        <f t="shared" si="313"/>
        <v>28.04878048780488</v>
      </c>
      <c r="FK166" s="52">
        <f t="shared" si="314"/>
        <v>4.7619047619047619</v>
      </c>
      <c r="FL166" s="52">
        <f t="shared" si="315"/>
        <v>29.310344827586203</v>
      </c>
      <c r="FM166" s="52">
        <f t="shared" si="316"/>
        <v>49.367088607594937</v>
      </c>
      <c r="FN166" s="52">
        <f t="shared" si="317"/>
        <v>51.162790697674424</v>
      </c>
      <c r="FO166" s="52">
        <f t="shared" si="318"/>
        <v>46.341463414634148</v>
      </c>
      <c r="FP166" s="52">
        <f t="shared" si="319"/>
        <v>65.079365079365076</v>
      </c>
      <c r="FQ166" s="52">
        <f t="shared" si="320"/>
        <v>43.103448275862064</v>
      </c>
      <c r="FR166" s="52">
        <v>4</v>
      </c>
      <c r="FS166" s="52">
        <v>14</v>
      </c>
      <c r="FT166" s="52">
        <v>10</v>
      </c>
      <c r="FU166" s="52">
        <v>3</v>
      </c>
      <c r="FV166" s="52">
        <v>4</v>
      </c>
      <c r="FW166" s="52">
        <v>182</v>
      </c>
      <c r="FX166" s="52">
        <v>257</v>
      </c>
      <c r="FY166" s="52">
        <v>253</v>
      </c>
      <c r="FZ166" s="52">
        <v>152</v>
      </c>
      <c r="GA166" s="52">
        <v>150</v>
      </c>
      <c r="GB166" s="52">
        <f t="shared" si="321"/>
        <v>2.197802197802198</v>
      </c>
      <c r="GC166" s="52">
        <f t="shared" si="322"/>
        <v>5.4474708171206228</v>
      </c>
      <c r="GD166" s="52">
        <f t="shared" si="323"/>
        <v>3.9525691699604746</v>
      </c>
      <c r="GE166" s="52">
        <f t="shared" si="324"/>
        <v>1.9736842105263157</v>
      </c>
      <c r="GF166" s="52">
        <f t="shared" si="325"/>
        <v>2.666666666666667</v>
      </c>
      <c r="GG166" s="52">
        <v>8</v>
      </c>
      <c r="GH166" s="52">
        <v>16</v>
      </c>
      <c r="GI166" s="52">
        <v>2</v>
      </c>
      <c r="GJ166" s="52">
        <v>11</v>
      </c>
      <c r="GK166" s="52">
        <v>16</v>
      </c>
      <c r="GL166" s="52">
        <v>13679</v>
      </c>
      <c r="GM166" s="52">
        <v>13917</v>
      </c>
      <c r="GN166" s="52">
        <v>15632</v>
      </c>
      <c r="GO166" s="52">
        <v>15810</v>
      </c>
      <c r="GP166" s="52">
        <v>15981</v>
      </c>
      <c r="GQ166" s="52">
        <f t="shared" si="326"/>
        <v>5.8483807295854966</v>
      </c>
      <c r="GR166" s="52">
        <f t="shared" si="327"/>
        <v>11.496730617230725</v>
      </c>
      <c r="GS166" s="52">
        <f t="shared" si="328"/>
        <v>1.2794268167860798</v>
      </c>
      <c r="GT166" s="52">
        <f t="shared" si="329"/>
        <v>6.9576217583807711</v>
      </c>
      <c r="GU166" s="52">
        <f t="shared" si="330"/>
        <v>10.011889118328014</v>
      </c>
      <c r="GV166" s="52">
        <v>2</v>
      </c>
      <c r="GW166" s="52">
        <v>1</v>
      </c>
      <c r="GX166" s="52">
        <v>2</v>
      </c>
      <c r="GY166" s="52">
        <v>2</v>
      </c>
      <c r="GZ166" s="52">
        <v>3</v>
      </c>
      <c r="HA166" s="52">
        <f t="shared" si="331"/>
        <v>1.098901098901099</v>
      </c>
      <c r="HB166" s="52">
        <f t="shared" si="332"/>
        <v>0.38910505836575876</v>
      </c>
      <c r="HC166" s="52">
        <f t="shared" si="333"/>
        <v>0.79051383399209485</v>
      </c>
      <c r="HD166" s="52">
        <f t="shared" si="334"/>
        <v>1.3157894736842104</v>
      </c>
      <c r="HE166" s="52">
        <f t="shared" si="335"/>
        <v>2</v>
      </c>
      <c r="HF166" s="54">
        <v>289</v>
      </c>
      <c r="HG166" s="54">
        <v>346</v>
      </c>
      <c r="HH166" s="54">
        <v>299</v>
      </c>
      <c r="HI166" s="54">
        <v>299</v>
      </c>
      <c r="HJ166" s="54">
        <v>333</v>
      </c>
      <c r="HK166" s="54">
        <v>2037</v>
      </c>
      <c r="HL166" s="54">
        <v>2247</v>
      </c>
      <c r="HM166" s="54">
        <v>2259</v>
      </c>
      <c r="HN166" s="54">
        <v>2211</v>
      </c>
      <c r="HO166" s="54">
        <v>2113</v>
      </c>
      <c r="HP166" s="52">
        <f t="shared" si="336"/>
        <v>14.187530682376043</v>
      </c>
      <c r="HQ166" s="52">
        <f t="shared" si="337"/>
        <v>15.398308856252783</v>
      </c>
      <c r="HR166" s="52">
        <f t="shared" si="338"/>
        <v>13.235945108455068</v>
      </c>
      <c r="HS166" s="52">
        <f t="shared" si="339"/>
        <v>13.523292627770239</v>
      </c>
      <c r="HT166" s="52">
        <f t="shared" si="340"/>
        <v>15.759583530525321</v>
      </c>
    </row>
    <row r="167" spans="1:228" ht="15.75" thickBot="1">
      <c r="A167" s="43">
        <v>261310</v>
      </c>
      <c r="B167" s="43" t="s">
        <v>765</v>
      </c>
      <c r="C167" s="47">
        <v>2604</v>
      </c>
      <c r="D167" s="63">
        <v>2620</v>
      </c>
      <c r="E167" s="63">
        <v>2670.3333333333335</v>
      </c>
      <c r="F167" s="63">
        <v>2685</v>
      </c>
      <c r="G167" s="63">
        <v>2695.3333333333335</v>
      </c>
      <c r="H167" s="63">
        <v>2706.3333333333335</v>
      </c>
      <c r="I167" s="63">
        <v>6669</v>
      </c>
      <c r="J167" s="63">
        <v>4453</v>
      </c>
      <c r="K167" s="63">
        <v>6415</v>
      </c>
      <c r="L167" s="63">
        <v>6118</v>
      </c>
      <c r="M167" s="63">
        <v>5577</v>
      </c>
      <c r="N167" s="63">
        <v>36366</v>
      </c>
      <c r="O167" s="63">
        <v>36094</v>
      </c>
      <c r="P167" s="63">
        <v>36336</v>
      </c>
      <c r="Q167" s="63">
        <v>35274</v>
      </c>
      <c r="R167" s="63">
        <v>35416</v>
      </c>
      <c r="S167" s="64">
        <v>2909</v>
      </c>
      <c r="T167" s="64">
        <v>2111</v>
      </c>
      <c r="U167" s="64">
        <v>2357</v>
      </c>
      <c r="V167" s="64">
        <v>1552</v>
      </c>
      <c r="W167" s="64">
        <v>2026</v>
      </c>
      <c r="X167" s="52">
        <f t="shared" si="261"/>
        <v>1.1103053435114503</v>
      </c>
      <c r="Y167" s="52">
        <f t="shared" si="262"/>
        <v>0.79053801023592551</v>
      </c>
      <c r="Z167" s="52">
        <f t="shared" si="263"/>
        <v>0.87783985102420858</v>
      </c>
      <c r="AA167" s="52">
        <f t="shared" si="264"/>
        <v>0.57581004204798414</v>
      </c>
      <c r="AB167" s="52">
        <f t="shared" si="265"/>
        <v>0.74861436137455351</v>
      </c>
      <c r="AC167" s="52">
        <v>6558</v>
      </c>
      <c r="AD167" s="52">
        <v>4418</v>
      </c>
      <c r="AE167" s="52">
        <v>6340</v>
      </c>
      <c r="AF167" s="52">
        <v>5994</v>
      </c>
      <c r="AG167" s="61">
        <v>5504</v>
      </c>
      <c r="AH167" s="52">
        <f t="shared" si="266"/>
        <v>98.335582546108853</v>
      </c>
      <c r="AI167" s="52">
        <f t="shared" si="267"/>
        <v>99.214013024927013</v>
      </c>
      <c r="AJ167" s="52">
        <f t="shared" si="268"/>
        <v>98.830865159781766</v>
      </c>
      <c r="AK167" s="52">
        <f t="shared" si="269"/>
        <v>97.97319385420073</v>
      </c>
      <c r="AL167" s="52">
        <f t="shared" si="270"/>
        <v>98.691052537206374</v>
      </c>
      <c r="AM167" s="52">
        <v>5131</v>
      </c>
      <c r="AN167" s="52">
        <v>2979</v>
      </c>
      <c r="AO167" s="52">
        <v>3079</v>
      </c>
      <c r="AP167" s="52">
        <v>2221</v>
      </c>
      <c r="AQ167" s="61">
        <v>2890</v>
      </c>
      <c r="AR167" s="52">
        <f t="shared" si="271"/>
        <v>14.10933289336193</v>
      </c>
      <c r="AS167" s="52">
        <f t="shared" si="272"/>
        <v>8.2534493267579094</v>
      </c>
      <c r="AT167" s="52">
        <f t="shared" si="273"/>
        <v>8.4736900044033465</v>
      </c>
      <c r="AU167" s="52">
        <f t="shared" si="274"/>
        <v>6.2964222940409362</v>
      </c>
      <c r="AV167" s="52">
        <f t="shared" si="275"/>
        <v>8.1601536028913486</v>
      </c>
      <c r="AW167" s="52">
        <v>125973</v>
      </c>
      <c r="AX167" s="52">
        <v>126375</v>
      </c>
      <c r="AY167" s="52">
        <v>128489</v>
      </c>
      <c r="AZ167" s="52">
        <v>122706</v>
      </c>
      <c r="BA167" s="61">
        <v>82509</v>
      </c>
      <c r="BB167" s="52">
        <v>99880</v>
      </c>
      <c r="BC167" s="52">
        <v>101128</v>
      </c>
      <c r="BD167" s="52">
        <v>97064</v>
      </c>
      <c r="BE167" s="52">
        <v>96647</v>
      </c>
      <c r="BF167" s="61">
        <v>93951</v>
      </c>
      <c r="BG167" s="52">
        <f t="shared" si="276"/>
        <v>0.79286831305120942</v>
      </c>
      <c r="BH167" s="52">
        <f t="shared" si="277"/>
        <v>0.80022156280909995</v>
      </c>
      <c r="BI167" s="52">
        <f t="shared" si="278"/>
        <v>0.75542653456716136</v>
      </c>
      <c r="BJ167" s="52">
        <f t="shared" si="279"/>
        <v>0.78763059671083724</v>
      </c>
      <c r="BK167" s="52">
        <f t="shared" si="280"/>
        <v>1.1386757808239101</v>
      </c>
      <c r="BL167" s="52">
        <v>558</v>
      </c>
      <c r="BM167" s="52">
        <v>537</v>
      </c>
      <c r="BN167" s="52">
        <v>582</v>
      </c>
      <c r="BO167" s="52">
        <v>563</v>
      </c>
      <c r="BP167" s="61">
        <v>554</v>
      </c>
      <c r="BQ167" s="52">
        <v>338</v>
      </c>
      <c r="BR167" s="52">
        <v>349</v>
      </c>
      <c r="BS167" s="52">
        <v>385</v>
      </c>
      <c r="BT167" s="52">
        <v>345</v>
      </c>
      <c r="BU167" s="61">
        <v>387</v>
      </c>
      <c r="BV167" s="52">
        <f t="shared" si="281"/>
        <v>60.57347670250897</v>
      </c>
      <c r="BW167" s="52">
        <f t="shared" si="282"/>
        <v>64.990689013035379</v>
      </c>
      <c r="BX167" s="52">
        <f t="shared" si="283"/>
        <v>66.151202749140893</v>
      </c>
      <c r="BY167" s="52">
        <f t="shared" si="284"/>
        <v>61.278863232682056</v>
      </c>
      <c r="BZ167" s="52">
        <f t="shared" si="285"/>
        <v>69.855595667870034</v>
      </c>
      <c r="CA167" s="52">
        <v>35</v>
      </c>
      <c r="CB167" s="52">
        <v>47</v>
      </c>
      <c r="CC167" s="52">
        <v>47</v>
      </c>
      <c r="CD167" s="52">
        <v>51</v>
      </c>
      <c r="CE167" s="61">
        <v>49</v>
      </c>
      <c r="CF167" s="52">
        <f t="shared" si="286"/>
        <v>6.2724014336917557</v>
      </c>
      <c r="CG167" s="52">
        <f t="shared" si="287"/>
        <v>8.7523277467411553</v>
      </c>
      <c r="CH167" s="52">
        <f t="shared" si="288"/>
        <v>8.0756013745704465</v>
      </c>
      <c r="CI167" s="52">
        <f t="shared" si="289"/>
        <v>9.0586145648312613</v>
      </c>
      <c r="CJ167" s="52">
        <f t="shared" si="290"/>
        <v>8.8447653429602884</v>
      </c>
      <c r="CK167" s="52">
        <v>7477</v>
      </c>
      <c r="CL167" s="52">
        <v>7852</v>
      </c>
      <c r="CM167" s="52">
        <v>8884</v>
      </c>
      <c r="CN167" s="52">
        <v>9135</v>
      </c>
      <c r="CO167" s="61">
        <v>9781</v>
      </c>
      <c r="CP167" s="52">
        <v>6675</v>
      </c>
      <c r="CQ167" s="52">
        <v>7025</v>
      </c>
      <c r="CR167" s="52">
        <v>7530</v>
      </c>
      <c r="CS167" s="52">
        <v>7574</v>
      </c>
      <c r="CT167" s="61">
        <v>7606</v>
      </c>
      <c r="CU167" s="52">
        <f t="shared" si="291"/>
        <v>89.273772903570944</v>
      </c>
      <c r="CV167" s="52">
        <f t="shared" si="292"/>
        <v>89.467651553744261</v>
      </c>
      <c r="CW167" s="52">
        <f t="shared" si="293"/>
        <v>84.759117514633047</v>
      </c>
      <c r="CX167" s="52">
        <f t="shared" si="294"/>
        <v>82.911877394636008</v>
      </c>
      <c r="CY167" s="52">
        <f t="shared" si="295"/>
        <v>77.76300991718638</v>
      </c>
      <c r="CZ167" s="52">
        <v>32068</v>
      </c>
      <c r="DA167" s="52">
        <v>33411</v>
      </c>
      <c r="DB167" s="52">
        <v>35229</v>
      </c>
      <c r="DC167" s="52">
        <v>34128</v>
      </c>
      <c r="DD167" s="61">
        <v>35389</v>
      </c>
      <c r="DE167" s="52">
        <v>27299</v>
      </c>
      <c r="DF167" s="52">
        <v>29003</v>
      </c>
      <c r="DG167" s="52">
        <v>29305</v>
      </c>
      <c r="DH167" s="52">
        <v>27688</v>
      </c>
      <c r="DI167" s="61">
        <v>26855</v>
      </c>
      <c r="DJ167" s="52">
        <f t="shared" si="296"/>
        <v>85.128476986403882</v>
      </c>
      <c r="DK167" s="52">
        <f t="shared" si="297"/>
        <v>86.806740295112377</v>
      </c>
      <c r="DL167" s="52">
        <f t="shared" si="298"/>
        <v>83.184308382298681</v>
      </c>
      <c r="DM167" s="52">
        <f t="shared" si="299"/>
        <v>81.129864041256454</v>
      </c>
      <c r="DN167" s="52">
        <f t="shared" si="300"/>
        <v>75.885162056006109</v>
      </c>
      <c r="DO167" s="52">
        <v>1991</v>
      </c>
      <c r="DP167" s="52">
        <v>1921</v>
      </c>
      <c r="DQ167" s="52">
        <v>1928</v>
      </c>
      <c r="DR167" s="52">
        <v>1813</v>
      </c>
      <c r="DS167" s="52">
        <v>1667</v>
      </c>
      <c r="DT167" s="52">
        <v>1215</v>
      </c>
      <c r="DU167" s="52">
        <v>1180</v>
      </c>
      <c r="DV167" s="52">
        <v>1144</v>
      </c>
      <c r="DW167" s="52">
        <v>1159</v>
      </c>
      <c r="DX167" s="52">
        <v>981</v>
      </c>
      <c r="DY167" s="52">
        <f t="shared" si="301"/>
        <v>61.024610748367657</v>
      </c>
      <c r="DZ167" s="52">
        <f t="shared" si="302"/>
        <v>61.426340447683501</v>
      </c>
      <c r="EA167" s="52">
        <f t="shared" si="303"/>
        <v>59.336099585062243</v>
      </c>
      <c r="EB167" s="52">
        <f t="shared" si="304"/>
        <v>63.927192498621068</v>
      </c>
      <c r="EC167" s="52">
        <f t="shared" si="305"/>
        <v>58.84823035392921</v>
      </c>
      <c r="ED167" s="52">
        <v>14234</v>
      </c>
      <c r="EE167" s="52">
        <v>12760</v>
      </c>
      <c r="EF167" s="52">
        <v>12650</v>
      </c>
      <c r="EG167" s="52">
        <v>12144</v>
      </c>
      <c r="EH167" s="52">
        <v>11448</v>
      </c>
      <c r="EI167" s="52">
        <v>412</v>
      </c>
      <c r="EJ167" s="52">
        <v>267</v>
      </c>
      <c r="EK167" s="52">
        <v>130</v>
      </c>
      <c r="EL167" s="52">
        <v>49</v>
      </c>
      <c r="EM167" s="52">
        <v>41</v>
      </c>
      <c r="EN167" s="52">
        <f t="shared" si="306"/>
        <v>2.8944780103976395</v>
      </c>
      <c r="EO167" s="52">
        <f t="shared" si="307"/>
        <v>2.092476489028213</v>
      </c>
      <c r="EP167" s="52">
        <f t="shared" si="308"/>
        <v>1.0276679841897234</v>
      </c>
      <c r="EQ167" s="52">
        <f t="shared" si="309"/>
        <v>0.40349143610013177</v>
      </c>
      <c r="ER167" s="52">
        <f t="shared" si="310"/>
        <v>0.35814116002795249</v>
      </c>
      <c r="ES167" s="52">
        <v>78</v>
      </c>
      <c r="ET167" s="52">
        <v>64</v>
      </c>
      <c r="EU167" s="52">
        <v>50</v>
      </c>
      <c r="EV167" s="52">
        <v>59</v>
      </c>
      <c r="EW167" s="52">
        <v>74</v>
      </c>
      <c r="EX167" s="52">
        <v>35</v>
      </c>
      <c r="EY167" s="52">
        <v>21</v>
      </c>
      <c r="EZ167" s="52">
        <v>23</v>
      </c>
      <c r="FA167" s="52">
        <v>22</v>
      </c>
      <c r="FB167" s="52">
        <v>24</v>
      </c>
      <c r="FC167" s="52">
        <v>12</v>
      </c>
      <c r="FD167" s="52">
        <v>13</v>
      </c>
      <c r="FE167" s="52">
        <v>8</v>
      </c>
      <c r="FF167" s="52">
        <v>14</v>
      </c>
      <c r="FG167" s="52">
        <v>14</v>
      </c>
      <c r="FH167" s="52">
        <f t="shared" si="311"/>
        <v>44.871794871794876</v>
      </c>
      <c r="FI167" s="52">
        <f t="shared" si="312"/>
        <v>32.8125</v>
      </c>
      <c r="FJ167" s="52">
        <f t="shared" si="313"/>
        <v>46</v>
      </c>
      <c r="FK167" s="52">
        <f t="shared" si="314"/>
        <v>37.288135593220339</v>
      </c>
      <c r="FL167" s="52">
        <f t="shared" si="315"/>
        <v>32.432432432432435</v>
      </c>
      <c r="FM167" s="52">
        <f t="shared" si="316"/>
        <v>15.384615384615385</v>
      </c>
      <c r="FN167" s="52">
        <f t="shared" si="317"/>
        <v>20.3125</v>
      </c>
      <c r="FO167" s="52">
        <f t="shared" si="318"/>
        <v>16</v>
      </c>
      <c r="FP167" s="52">
        <f t="shared" si="319"/>
        <v>23.728813559322035</v>
      </c>
      <c r="FQ167" s="52">
        <f t="shared" si="320"/>
        <v>18.918918918918919</v>
      </c>
      <c r="FR167" s="52">
        <v>3</v>
      </c>
      <c r="FS167" s="52">
        <v>12</v>
      </c>
      <c r="FT167" s="52">
        <v>20</v>
      </c>
      <c r="FU167" s="52">
        <v>15</v>
      </c>
      <c r="FV167" s="52">
        <v>12</v>
      </c>
      <c r="FW167" s="52">
        <v>176</v>
      </c>
      <c r="FX167" s="52">
        <v>307</v>
      </c>
      <c r="FY167" s="52">
        <v>260</v>
      </c>
      <c r="FZ167" s="52">
        <v>248</v>
      </c>
      <c r="GA167" s="52">
        <v>296</v>
      </c>
      <c r="GB167" s="52">
        <f t="shared" si="321"/>
        <v>1.7045454545454544</v>
      </c>
      <c r="GC167" s="52">
        <f t="shared" si="322"/>
        <v>3.9087947882736152</v>
      </c>
      <c r="GD167" s="52">
        <f t="shared" si="323"/>
        <v>7.6923076923076925</v>
      </c>
      <c r="GE167" s="52">
        <f t="shared" si="324"/>
        <v>6.0483870967741939</v>
      </c>
      <c r="GF167" s="52">
        <f t="shared" si="325"/>
        <v>4.0540540540540544</v>
      </c>
      <c r="GG167" s="52">
        <v>0</v>
      </c>
      <c r="GH167" s="52">
        <v>0</v>
      </c>
      <c r="GI167" s="52">
        <v>0</v>
      </c>
      <c r="GJ167" s="52">
        <v>0</v>
      </c>
      <c r="GK167" s="52">
        <v>0</v>
      </c>
      <c r="GL167" s="52">
        <v>10292</v>
      </c>
      <c r="GM167" s="52">
        <v>10487</v>
      </c>
      <c r="GN167" s="52">
        <v>10546</v>
      </c>
      <c r="GO167" s="52">
        <v>10588</v>
      </c>
      <c r="GP167" s="52">
        <v>10629</v>
      </c>
      <c r="GQ167" s="52">
        <f t="shared" si="326"/>
        <v>0</v>
      </c>
      <c r="GR167" s="52">
        <f t="shared" si="327"/>
        <v>0</v>
      </c>
      <c r="GS167" s="52">
        <f t="shared" si="328"/>
        <v>0</v>
      </c>
      <c r="GT167" s="52">
        <f t="shared" si="329"/>
        <v>0</v>
      </c>
      <c r="GU167" s="52">
        <f t="shared" si="330"/>
        <v>0</v>
      </c>
      <c r="GV167" s="52">
        <v>1</v>
      </c>
      <c r="GW167" s="52">
        <v>3</v>
      </c>
      <c r="GX167" s="52">
        <v>3</v>
      </c>
      <c r="GY167" s="52">
        <v>3</v>
      </c>
      <c r="GZ167" s="52">
        <v>6</v>
      </c>
      <c r="HA167" s="52">
        <f t="shared" si="331"/>
        <v>0.56818181818181823</v>
      </c>
      <c r="HB167" s="52">
        <f t="shared" si="332"/>
        <v>0.97719869706840379</v>
      </c>
      <c r="HC167" s="52">
        <f t="shared" si="333"/>
        <v>1.153846153846154</v>
      </c>
      <c r="HD167" s="52">
        <f t="shared" si="334"/>
        <v>1.2096774193548387</v>
      </c>
      <c r="HE167" s="52">
        <f t="shared" si="335"/>
        <v>2.0270270270270272</v>
      </c>
      <c r="HF167" s="54">
        <v>457</v>
      </c>
      <c r="HG167" s="54">
        <v>437</v>
      </c>
      <c r="HH167" s="54">
        <v>418</v>
      </c>
      <c r="HI167" s="54">
        <v>393</v>
      </c>
      <c r="HJ167" s="54">
        <v>422</v>
      </c>
      <c r="HK167" s="54">
        <v>1637</v>
      </c>
      <c r="HL167" s="54">
        <v>1701</v>
      </c>
      <c r="HM167" s="54">
        <v>1704</v>
      </c>
      <c r="HN167" s="54">
        <v>1812</v>
      </c>
      <c r="HO167" s="54">
        <v>1842</v>
      </c>
      <c r="HP167" s="52">
        <f t="shared" si="336"/>
        <v>27.916921197312156</v>
      </c>
      <c r="HQ167" s="52">
        <f t="shared" si="337"/>
        <v>25.690770135214581</v>
      </c>
      <c r="HR167" s="52">
        <f t="shared" si="338"/>
        <v>24.53051643192488</v>
      </c>
      <c r="HS167" s="52">
        <f t="shared" si="339"/>
        <v>21.688741721854303</v>
      </c>
      <c r="HT167" s="52">
        <f t="shared" si="340"/>
        <v>22.909880564603689</v>
      </c>
    </row>
    <row r="168" spans="1:228" ht="15.75" thickBot="1">
      <c r="A168" s="43">
        <v>261320</v>
      </c>
      <c r="B168" s="43" t="s">
        <v>799</v>
      </c>
      <c r="C168" s="47">
        <v>2605</v>
      </c>
      <c r="D168" s="63">
        <v>1503</v>
      </c>
      <c r="E168" s="63">
        <v>1539.3333333333333</v>
      </c>
      <c r="F168" s="63">
        <v>1552.6666666666667</v>
      </c>
      <c r="G168" s="63">
        <v>1561.6666666666667</v>
      </c>
      <c r="H168" s="63">
        <v>1569.3333333333333</v>
      </c>
      <c r="I168" s="63">
        <v>4449</v>
      </c>
      <c r="J168" s="63">
        <v>3372</v>
      </c>
      <c r="K168" s="63">
        <v>3758</v>
      </c>
      <c r="L168" s="63">
        <v>4058</v>
      </c>
      <c r="M168" s="63">
        <v>4000</v>
      </c>
      <c r="N168" s="63">
        <v>20359</v>
      </c>
      <c r="O168" s="63">
        <v>21886</v>
      </c>
      <c r="P168" s="63">
        <v>22087</v>
      </c>
      <c r="Q168" s="63">
        <v>21312</v>
      </c>
      <c r="R168" s="63">
        <v>21433</v>
      </c>
      <c r="S168" s="64">
        <v>778</v>
      </c>
      <c r="T168" s="64">
        <v>879</v>
      </c>
      <c r="U168" s="64">
        <v>732</v>
      </c>
      <c r="V168" s="64">
        <v>684</v>
      </c>
      <c r="W168" s="64">
        <v>525</v>
      </c>
      <c r="X168" s="52">
        <f t="shared" si="261"/>
        <v>0.51763140385894879</v>
      </c>
      <c r="Y168" s="52">
        <f t="shared" si="262"/>
        <v>0.57102641836292767</v>
      </c>
      <c r="Z168" s="52">
        <f t="shared" si="263"/>
        <v>0.47144697294976384</v>
      </c>
      <c r="AA168" s="52">
        <f t="shared" si="264"/>
        <v>0.43799359658484521</v>
      </c>
      <c r="AB168" s="52">
        <f t="shared" si="265"/>
        <v>0.33453695836873409</v>
      </c>
      <c r="AC168" s="52">
        <v>4443</v>
      </c>
      <c r="AD168" s="52">
        <v>3347</v>
      </c>
      <c r="AE168" s="52">
        <v>3740</v>
      </c>
      <c r="AF168" s="52">
        <v>4040</v>
      </c>
      <c r="AG168" s="61">
        <v>3953</v>
      </c>
      <c r="AH168" s="52">
        <f t="shared" si="266"/>
        <v>99.865138233310859</v>
      </c>
      <c r="AI168" s="52">
        <f t="shared" si="267"/>
        <v>99.258600237247933</v>
      </c>
      <c r="AJ168" s="52">
        <f t="shared" si="268"/>
        <v>99.521021820117085</v>
      </c>
      <c r="AK168" s="52">
        <f t="shared" si="269"/>
        <v>99.556431739773288</v>
      </c>
      <c r="AL168" s="52">
        <f t="shared" si="270"/>
        <v>98.825000000000003</v>
      </c>
      <c r="AM168" s="52">
        <v>5571</v>
      </c>
      <c r="AN168" s="52">
        <v>2518</v>
      </c>
      <c r="AO168" s="52">
        <v>2573</v>
      </c>
      <c r="AP168" s="52">
        <v>3037</v>
      </c>
      <c r="AQ168" s="61">
        <v>5362</v>
      </c>
      <c r="AR168" s="52">
        <f t="shared" si="271"/>
        <v>27.363819441033449</v>
      </c>
      <c r="AS168" s="52">
        <f t="shared" si="272"/>
        <v>11.505071735355935</v>
      </c>
      <c r="AT168" s="52">
        <f t="shared" si="273"/>
        <v>11.649386516955676</v>
      </c>
      <c r="AU168" s="52">
        <f t="shared" si="274"/>
        <v>14.250187687687689</v>
      </c>
      <c r="AV168" s="52">
        <f t="shared" si="275"/>
        <v>25.017496384080623</v>
      </c>
      <c r="AW168" s="52">
        <v>68535</v>
      </c>
      <c r="AX168" s="52">
        <v>70291</v>
      </c>
      <c r="AY168" s="52">
        <v>71810</v>
      </c>
      <c r="AZ168" s="52">
        <v>72537</v>
      </c>
      <c r="BA168" s="61">
        <v>72082</v>
      </c>
      <c r="BB168" s="52">
        <v>97834</v>
      </c>
      <c r="BC168" s="52">
        <v>90956</v>
      </c>
      <c r="BD168" s="52">
        <v>85447</v>
      </c>
      <c r="BE168" s="52">
        <v>85039</v>
      </c>
      <c r="BF168" s="61">
        <v>81028</v>
      </c>
      <c r="BG168" s="52">
        <f t="shared" si="276"/>
        <v>1.4275041949368936</v>
      </c>
      <c r="BH168" s="52">
        <f t="shared" si="277"/>
        <v>1.2939921184788949</v>
      </c>
      <c r="BI168" s="52">
        <f t="shared" si="278"/>
        <v>1.1899039131040245</v>
      </c>
      <c r="BJ168" s="52">
        <f t="shared" si="279"/>
        <v>1.1723534196341177</v>
      </c>
      <c r="BK168" s="52">
        <f t="shared" si="280"/>
        <v>1.1241086540329071</v>
      </c>
      <c r="BL168" s="52">
        <v>397</v>
      </c>
      <c r="BM168" s="52">
        <v>355</v>
      </c>
      <c r="BN168" s="52">
        <v>334</v>
      </c>
      <c r="BO168" s="52">
        <v>364</v>
      </c>
      <c r="BP168" s="61">
        <v>342</v>
      </c>
      <c r="BQ168" s="52">
        <v>113</v>
      </c>
      <c r="BR168" s="52">
        <v>129</v>
      </c>
      <c r="BS168" s="52">
        <v>163</v>
      </c>
      <c r="BT168" s="52">
        <v>204</v>
      </c>
      <c r="BU168" s="61">
        <v>239</v>
      </c>
      <c r="BV168" s="52">
        <f t="shared" si="281"/>
        <v>28.463476070528966</v>
      </c>
      <c r="BW168" s="52">
        <f t="shared" si="282"/>
        <v>36.338028169014088</v>
      </c>
      <c r="BX168" s="52">
        <f t="shared" si="283"/>
        <v>48.802395209580837</v>
      </c>
      <c r="BY168" s="52">
        <f t="shared" si="284"/>
        <v>56.043956043956044</v>
      </c>
      <c r="BZ168" s="52">
        <f t="shared" si="285"/>
        <v>69.883040935672511</v>
      </c>
      <c r="CA168" s="52">
        <v>29</v>
      </c>
      <c r="CB168" s="52">
        <v>20</v>
      </c>
      <c r="CC168" s="52">
        <v>24</v>
      </c>
      <c r="CD168" s="52">
        <v>23</v>
      </c>
      <c r="CE168" s="61">
        <v>27</v>
      </c>
      <c r="CF168" s="52">
        <f t="shared" si="286"/>
        <v>7.3047858942065487</v>
      </c>
      <c r="CG168" s="52">
        <f t="shared" si="287"/>
        <v>5.6338028169014089</v>
      </c>
      <c r="CH168" s="52">
        <f t="shared" si="288"/>
        <v>7.1856287425149699</v>
      </c>
      <c r="CI168" s="52">
        <f t="shared" si="289"/>
        <v>6.3186813186813184</v>
      </c>
      <c r="CJ168" s="52">
        <f t="shared" si="290"/>
        <v>7.8947368421052628</v>
      </c>
      <c r="CK168" s="52">
        <v>6485</v>
      </c>
      <c r="CL168" s="52">
        <v>7902</v>
      </c>
      <c r="CM168" s="52">
        <v>5213</v>
      </c>
      <c r="CN168" s="52">
        <v>5794</v>
      </c>
      <c r="CO168" s="61">
        <v>6247</v>
      </c>
      <c r="CP168" s="52">
        <v>4493</v>
      </c>
      <c r="CQ168" s="52">
        <v>4909</v>
      </c>
      <c r="CR168" s="52">
        <v>5187</v>
      </c>
      <c r="CS168" s="52">
        <v>5703</v>
      </c>
      <c r="CT168" s="61">
        <v>6085</v>
      </c>
      <c r="CU168" s="52">
        <f t="shared" si="291"/>
        <v>69.28296067848882</v>
      </c>
      <c r="CV168" s="52">
        <f t="shared" si="292"/>
        <v>62.123513034674772</v>
      </c>
      <c r="CW168" s="52">
        <f t="shared" si="293"/>
        <v>99.501246882793012</v>
      </c>
      <c r="CX168" s="52">
        <f t="shared" si="294"/>
        <v>98.429409734207809</v>
      </c>
      <c r="CY168" s="52">
        <f t="shared" si="295"/>
        <v>97.406755242516411</v>
      </c>
      <c r="CZ168" s="52">
        <v>25739</v>
      </c>
      <c r="DA168" s="52">
        <v>22111</v>
      </c>
      <c r="DB168" s="52">
        <v>23539</v>
      </c>
      <c r="DC168" s="52">
        <v>23360</v>
      </c>
      <c r="DD168" s="61">
        <v>24156</v>
      </c>
      <c r="DE168" s="52">
        <v>21347</v>
      </c>
      <c r="DF168" s="52">
        <v>21712</v>
      </c>
      <c r="DG168" s="52">
        <v>22249</v>
      </c>
      <c r="DH168" s="52">
        <v>23020</v>
      </c>
      <c r="DI168" s="61">
        <v>23406</v>
      </c>
      <c r="DJ168" s="52">
        <f t="shared" si="296"/>
        <v>82.936400015540627</v>
      </c>
      <c r="DK168" s="52">
        <f t="shared" si="297"/>
        <v>98.195468318936278</v>
      </c>
      <c r="DL168" s="52">
        <f t="shared" si="298"/>
        <v>94.519733208717454</v>
      </c>
      <c r="DM168" s="52">
        <f t="shared" si="299"/>
        <v>98.544520547945197</v>
      </c>
      <c r="DN168" s="52">
        <f t="shared" si="300"/>
        <v>96.895181321410831</v>
      </c>
      <c r="DO168" s="52">
        <v>1523</v>
      </c>
      <c r="DP168" s="52">
        <v>1360</v>
      </c>
      <c r="DQ168" s="52">
        <v>1292</v>
      </c>
      <c r="DR168" s="52">
        <v>1344</v>
      </c>
      <c r="DS168" s="52">
        <v>1320</v>
      </c>
      <c r="DT168" s="52">
        <v>1097</v>
      </c>
      <c r="DU168" s="52">
        <v>987</v>
      </c>
      <c r="DV168" s="52">
        <v>905</v>
      </c>
      <c r="DW168" s="52">
        <v>929</v>
      </c>
      <c r="DX168" s="52">
        <v>956</v>
      </c>
      <c r="DY168" s="52">
        <f t="shared" si="301"/>
        <v>72.028890347997375</v>
      </c>
      <c r="DZ168" s="52">
        <f t="shared" si="302"/>
        <v>72.57352941176471</v>
      </c>
      <c r="EA168" s="52">
        <f t="shared" si="303"/>
        <v>70.046439628482972</v>
      </c>
      <c r="EB168" s="52">
        <f t="shared" si="304"/>
        <v>69.12202380952381</v>
      </c>
      <c r="EC168" s="52">
        <f t="shared" si="305"/>
        <v>72.424242424242422</v>
      </c>
      <c r="ED168" s="52">
        <v>9035</v>
      </c>
      <c r="EE168" s="52">
        <v>9213</v>
      </c>
      <c r="EF168" s="52">
        <v>8309</v>
      </c>
      <c r="EG168" s="52">
        <v>8134</v>
      </c>
      <c r="EH168" s="52">
        <v>8318</v>
      </c>
      <c r="EI168" s="52">
        <v>298</v>
      </c>
      <c r="EJ168" s="52">
        <v>312</v>
      </c>
      <c r="EK168" s="52">
        <v>297</v>
      </c>
      <c r="EL168" s="52">
        <v>242</v>
      </c>
      <c r="EM168" s="52">
        <v>182</v>
      </c>
      <c r="EN168" s="52">
        <f t="shared" si="306"/>
        <v>3.2982844493635857</v>
      </c>
      <c r="EO168" s="52">
        <f t="shared" si="307"/>
        <v>3.3865190491696513</v>
      </c>
      <c r="EP168" s="52">
        <f t="shared" si="308"/>
        <v>3.5744373570826813</v>
      </c>
      <c r="EQ168" s="52">
        <f t="shared" si="309"/>
        <v>2.9751659700024589</v>
      </c>
      <c r="ER168" s="52">
        <f t="shared" si="310"/>
        <v>2.1880259677807166</v>
      </c>
      <c r="ES168" s="52">
        <v>25</v>
      </c>
      <c r="ET168" s="52">
        <v>11</v>
      </c>
      <c r="EU168" s="52">
        <v>17</v>
      </c>
      <c r="EV168" s="52">
        <v>6</v>
      </c>
      <c r="EW168" s="52">
        <v>4</v>
      </c>
      <c r="EX168" s="52">
        <v>2</v>
      </c>
      <c r="EY168" s="52">
        <v>4</v>
      </c>
      <c r="EZ168" s="52">
        <v>0</v>
      </c>
      <c r="FA168" s="52">
        <v>0</v>
      </c>
      <c r="FB168" s="52">
        <v>0</v>
      </c>
      <c r="FC168" s="52">
        <v>6</v>
      </c>
      <c r="FD168" s="52">
        <v>2</v>
      </c>
      <c r="FE168" s="52">
        <v>5</v>
      </c>
      <c r="FF168" s="52">
        <v>0</v>
      </c>
      <c r="FG168" s="52">
        <v>1</v>
      </c>
      <c r="FH168" s="52">
        <f t="shared" si="311"/>
        <v>8</v>
      </c>
      <c r="FI168" s="52">
        <f t="shared" si="312"/>
        <v>36.363636363636367</v>
      </c>
      <c r="FJ168" s="52">
        <f t="shared" si="313"/>
        <v>0</v>
      </c>
      <c r="FK168" s="52">
        <f t="shared" si="314"/>
        <v>0</v>
      </c>
      <c r="FL168" s="52">
        <f t="shared" si="315"/>
        <v>0</v>
      </c>
      <c r="FM168" s="52">
        <f t="shared" si="316"/>
        <v>24</v>
      </c>
      <c r="FN168" s="52">
        <f t="shared" si="317"/>
        <v>18.181818181818183</v>
      </c>
      <c r="FO168" s="52">
        <f t="shared" si="318"/>
        <v>29.411764705882355</v>
      </c>
      <c r="FP168" s="52">
        <f t="shared" si="319"/>
        <v>0</v>
      </c>
      <c r="FQ168" s="52">
        <f t="shared" si="320"/>
        <v>25</v>
      </c>
      <c r="FR168" s="52">
        <v>8</v>
      </c>
      <c r="FS168" s="52">
        <v>4</v>
      </c>
      <c r="FT168" s="52">
        <v>0</v>
      </c>
      <c r="FU168" s="52">
        <v>0</v>
      </c>
      <c r="FV168" s="52">
        <v>4</v>
      </c>
      <c r="FW168" s="52">
        <v>248</v>
      </c>
      <c r="FX168" s="52">
        <v>145</v>
      </c>
      <c r="FY168" s="52">
        <v>71</v>
      </c>
      <c r="FZ168" s="52">
        <v>33</v>
      </c>
      <c r="GA168" s="52">
        <v>67</v>
      </c>
      <c r="GB168" s="52">
        <f t="shared" si="321"/>
        <v>3.225806451612903</v>
      </c>
      <c r="GC168" s="52">
        <f t="shared" si="322"/>
        <v>2.7586206896551726</v>
      </c>
      <c r="GD168" s="52">
        <f t="shared" si="323"/>
        <v>0</v>
      </c>
      <c r="GE168" s="52">
        <f t="shared" si="324"/>
        <v>0</v>
      </c>
      <c r="GF168" s="52">
        <f t="shared" si="325"/>
        <v>5.9701492537313428</v>
      </c>
      <c r="GG168" s="52">
        <v>0</v>
      </c>
      <c r="GH168" s="52">
        <v>0</v>
      </c>
      <c r="GI168" s="52">
        <v>0</v>
      </c>
      <c r="GJ168" s="52">
        <v>0</v>
      </c>
      <c r="GK168" s="52">
        <v>1</v>
      </c>
      <c r="GL168" s="52">
        <v>6254</v>
      </c>
      <c r="GM168" s="52">
        <v>6408</v>
      </c>
      <c r="GN168" s="52">
        <v>6324</v>
      </c>
      <c r="GO168" s="52">
        <v>6360</v>
      </c>
      <c r="GP168" s="52">
        <v>6394</v>
      </c>
      <c r="GQ168" s="52">
        <f t="shared" si="326"/>
        <v>0</v>
      </c>
      <c r="GR168" s="52">
        <f t="shared" si="327"/>
        <v>0</v>
      </c>
      <c r="GS168" s="52">
        <f t="shared" si="328"/>
        <v>0</v>
      </c>
      <c r="GT168" s="52">
        <f t="shared" si="329"/>
        <v>0</v>
      </c>
      <c r="GU168" s="52">
        <f t="shared" si="330"/>
        <v>1.5639662183296841</v>
      </c>
      <c r="GV168" s="52">
        <v>0</v>
      </c>
      <c r="GW168" s="52">
        <v>0</v>
      </c>
      <c r="GX168" s="52">
        <v>1</v>
      </c>
      <c r="GY168" s="52">
        <v>0</v>
      </c>
      <c r="GZ168" s="52">
        <v>0</v>
      </c>
      <c r="HA168" s="52">
        <f t="shared" si="331"/>
        <v>0</v>
      </c>
      <c r="HB168" s="52">
        <f t="shared" si="332"/>
        <v>0</v>
      </c>
      <c r="HC168" s="52">
        <f t="shared" si="333"/>
        <v>1.4084507042253522</v>
      </c>
      <c r="HD168" s="52">
        <f t="shared" si="334"/>
        <v>0</v>
      </c>
      <c r="HE168" s="52">
        <f t="shared" si="335"/>
        <v>0</v>
      </c>
      <c r="HF168" s="54">
        <v>168</v>
      </c>
      <c r="HG168" s="54">
        <v>127</v>
      </c>
      <c r="HH168" s="54">
        <v>110</v>
      </c>
      <c r="HI168" s="54">
        <v>81</v>
      </c>
      <c r="HJ168" s="54">
        <v>116</v>
      </c>
      <c r="HK168" s="54">
        <v>1161</v>
      </c>
      <c r="HL168" s="54">
        <v>937</v>
      </c>
      <c r="HM168" s="54">
        <v>941</v>
      </c>
      <c r="HN168" s="54">
        <v>757</v>
      </c>
      <c r="HO168" s="54">
        <v>949</v>
      </c>
      <c r="HP168" s="52">
        <f t="shared" si="336"/>
        <v>14.470284237726098</v>
      </c>
      <c r="HQ168" s="52">
        <f t="shared" si="337"/>
        <v>13.553895410885804</v>
      </c>
      <c r="HR168" s="52">
        <f t="shared" si="338"/>
        <v>11.689691817215728</v>
      </c>
      <c r="HS168" s="52">
        <f t="shared" si="339"/>
        <v>10.700132100396301</v>
      </c>
      <c r="HT168" s="52">
        <f t="shared" si="340"/>
        <v>12.223393045310853</v>
      </c>
    </row>
    <row r="169" spans="1:228" ht="15.75" thickBot="1">
      <c r="A169" s="43">
        <v>261330</v>
      </c>
      <c r="B169" s="43" t="s">
        <v>766</v>
      </c>
      <c r="C169" s="47">
        <v>2604</v>
      </c>
      <c r="D169" s="63">
        <v>1497.6666666666667</v>
      </c>
      <c r="E169" s="63">
        <v>1529</v>
      </c>
      <c r="F169" s="63">
        <v>1530.6666666666667</v>
      </c>
      <c r="G169" s="63">
        <v>1534.3333333333333</v>
      </c>
      <c r="H169" s="63">
        <v>1537.6666666666667</v>
      </c>
      <c r="I169" s="63">
        <v>3252</v>
      </c>
      <c r="J169" s="63">
        <v>2877</v>
      </c>
      <c r="K169" s="63">
        <v>3240</v>
      </c>
      <c r="L169" s="63">
        <v>3100</v>
      </c>
      <c r="M169" s="63">
        <v>2987</v>
      </c>
      <c r="N169" s="63">
        <v>22090</v>
      </c>
      <c r="O169" s="63">
        <v>21700</v>
      </c>
      <c r="P169" s="63">
        <v>21872</v>
      </c>
      <c r="Q169" s="63">
        <v>20488</v>
      </c>
      <c r="R169" s="63">
        <v>20538</v>
      </c>
      <c r="S169" s="64">
        <v>846</v>
      </c>
      <c r="T169" s="64">
        <v>703</v>
      </c>
      <c r="U169" s="64">
        <v>817</v>
      </c>
      <c r="V169" s="64">
        <v>776</v>
      </c>
      <c r="W169" s="64">
        <v>549</v>
      </c>
      <c r="X169" s="52">
        <f t="shared" si="261"/>
        <v>0.56487870020031161</v>
      </c>
      <c r="Y169" s="52">
        <f t="shared" si="262"/>
        <v>0.45977763243950293</v>
      </c>
      <c r="Z169" s="52">
        <f t="shared" si="263"/>
        <v>0.53375435540069682</v>
      </c>
      <c r="AA169" s="52">
        <f t="shared" si="264"/>
        <v>0.50575711492504893</v>
      </c>
      <c r="AB169" s="52">
        <f t="shared" si="265"/>
        <v>0.35703446780836762</v>
      </c>
      <c r="AC169" s="52">
        <v>3217</v>
      </c>
      <c r="AD169" s="52">
        <v>2743</v>
      </c>
      <c r="AE169" s="52">
        <v>3205</v>
      </c>
      <c r="AF169" s="52">
        <v>3081</v>
      </c>
      <c r="AG169" s="61">
        <v>2963</v>
      </c>
      <c r="AH169" s="52">
        <f t="shared" si="266"/>
        <v>98.923739237392368</v>
      </c>
      <c r="AI169" s="52">
        <f t="shared" si="267"/>
        <v>95.342370524852271</v>
      </c>
      <c r="AJ169" s="52">
        <f t="shared" si="268"/>
        <v>98.919753086419746</v>
      </c>
      <c r="AK169" s="52">
        <f t="shared" si="269"/>
        <v>99.387096774193552</v>
      </c>
      <c r="AL169" s="52">
        <f t="shared" si="270"/>
        <v>99.196518245731497</v>
      </c>
      <c r="AM169" s="52">
        <v>4801</v>
      </c>
      <c r="AN169" s="52">
        <v>5282</v>
      </c>
      <c r="AO169" s="52">
        <v>3670</v>
      </c>
      <c r="AP169" s="52">
        <v>4608</v>
      </c>
      <c r="AQ169" s="61">
        <v>2805</v>
      </c>
      <c r="AR169" s="52">
        <f t="shared" si="271"/>
        <v>21.733816206428248</v>
      </c>
      <c r="AS169" s="52">
        <f t="shared" si="272"/>
        <v>24.34101382488479</v>
      </c>
      <c r="AT169" s="52">
        <f t="shared" si="273"/>
        <v>16.779444038039504</v>
      </c>
      <c r="AU169" s="52">
        <f t="shared" si="274"/>
        <v>22.49121436938696</v>
      </c>
      <c r="AV169" s="52">
        <f t="shared" si="275"/>
        <v>13.657610283377156</v>
      </c>
      <c r="AW169" s="52">
        <v>71152</v>
      </c>
      <c r="AX169" s="52">
        <v>72026</v>
      </c>
      <c r="AY169" s="52">
        <v>73066</v>
      </c>
      <c r="AZ169" s="52">
        <v>72009</v>
      </c>
      <c r="BA169" s="61">
        <v>67936</v>
      </c>
      <c r="BB169" s="52">
        <v>81481</v>
      </c>
      <c r="BC169" s="52">
        <v>81779</v>
      </c>
      <c r="BD169" s="52">
        <v>83589</v>
      </c>
      <c r="BE169" s="52">
        <v>76414</v>
      </c>
      <c r="BF169" s="61">
        <v>67993</v>
      </c>
      <c r="BG169" s="52">
        <f t="shared" si="276"/>
        <v>1.1451680908477626</v>
      </c>
      <c r="BH169" s="52">
        <f t="shared" si="277"/>
        <v>1.1354094354816315</v>
      </c>
      <c r="BI169" s="52">
        <f t="shared" si="278"/>
        <v>1.1440204746393672</v>
      </c>
      <c r="BJ169" s="52">
        <f t="shared" si="279"/>
        <v>1.0611729089419377</v>
      </c>
      <c r="BK169" s="52">
        <f t="shared" si="280"/>
        <v>1.0008390249646726</v>
      </c>
      <c r="BL169" s="52">
        <v>327</v>
      </c>
      <c r="BM169" s="52">
        <v>363</v>
      </c>
      <c r="BN169" s="52">
        <v>358</v>
      </c>
      <c r="BO169" s="52">
        <v>313</v>
      </c>
      <c r="BP169" s="61">
        <v>335</v>
      </c>
      <c r="BQ169" s="52">
        <v>197</v>
      </c>
      <c r="BR169" s="52">
        <v>250</v>
      </c>
      <c r="BS169" s="52">
        <v>230</v>
      </c>
      <c r="BT169" s="52">
        <v>209</v>
      </c>
      <c r="BU169" s="61">
        <v>224</v>
      </c>
      <c r="BV169" s="52">
        <f t="shared" si="281"/>
        <v>60.244648318042813</v>
      </c>
      <c r="BW169" s="52">
        <f t="shared" si="282"/>
        <v>68.870523415977956</v>
      </c>
      <c r="BX169" s="52">
        <f t="shared" si="283"/>
        <v>64.245810055865931</v>
      </c>
      <c r="BY169" s="52">
        <f t="shared" si="284"/>
        <v>66.773162939297123</v>
      </c>
      <c r="BZ169" s="52">
        <f t="shared" si="285"/>
        <v>66.865671641791053</v>
      </c>
      <c r="CA169" s="52">
        <v>13</v>
      </c>
      <c r="CB169" s="52">
        <v>26</v>
      </c>
      <c r="CC169" s="52">
        <v>24</v>
      </c>
      <c r="CD169" s="52">
        <v>17</v>
      </c>
      <c r="CE169" s="61">
        <v>15</v>
      </c>
      <c r="CF169" s="52">
        <f t="shared" si="286"/>
        <v>3.9755351681957185</v>
      </c>
      <c r="CG169" s="52">
        <f t="shared" si="287"/>
        <v>7.1625344352617084</v>
      </c>
      <c r="CH169" s="52">
        <f t="shared" si="288"/>
        <v>6.7039106145251397</v>
      </c>
      <c r="CI169" s="52">
        <f t="shared" si="289"/>
        <v>5.4313099041533546</v>
      </c>
      <c r="CJ169" s="52">
        <f t="shared" si="290"/>
        <v>4.4776119402985071</v>
      </c>
      <c r="CK169" s="52">
        <v>8234</v>
      </c>
      <c r="CL169" s="52">
        <v>5679</v>
      </c>
      <c r="CM169" s="52">
        <v>5886</v>
      </c>
      <c r="CN169" s="52">
        <v>5869</v>
      </c>
      <c r="CO169" s="61">
        <v>6079</v>
      </c>
      <c r="CP169" s="52">
        <v>4944</v>
      </c>
      <c r="CQ169" s="52">
        <v>5479</v>
      </c>
      <c r="CR169" s="52">
        <v>5698</v>
      </c>
      <c r="CS169" s="52">
        <v>5763</v>
      </c>
      <c r="CT169" s="61">
        <v>5915</v>
      </c>
      <c r="CU169" s="52">
        <f t="shared" si="291"/>
        <v>60.043721156181682</v>
      </c>
      <c r="CV169" s="52">
        <f t="shared" si="292"/>
        <v>96.478253213593945</v>
      </c>
      <c r="CW169" s="52">
        <f t="shared" si="293"/>
        <v>96.805980292218834</v>
      </c>
      <c r="CX169" s="52">
        <f t="shared" si="294"/>
        <v>98.193900153348096</v>
      </c>
      <c r="CY169" s="52">
        <f t="shared" si="295"/>
        <v>97.302187859845361</v>
      </c>
      <c r="CZ169" s="52">
        <v>25398</v>
      </c>
      <c r="DA169" s="52">
        <v>26070</v>
      </c>
      <c r="DB169" s="52">
        <v>25950</v>
      </c>
      <c r="DC169" s="52">
        <v>26588</v>
      </c>
      <c r="DD169" s="61">
        <v>26596</v>
      </c>
      <c r="DE169" s="52">
        <v>23475</v>
      </c>
      <c r="DF169" s="52">
        <v>25146</v>
      </c>
      <c r="DG169" s="52">
        <v>25648</v>
      </c>
      <c r="DH169" s="52">
        <v>25586</v>
      </c>
      <c r="DI169" s="61">
        <v>25749</v>
      </c>
      <c r="DJ169" s="52">
        <f t="shared" si="296"/>
        <v>92.428537680132294</v>
      </c>
      <c r="DK169" s="52">
        <f t="shared" si="297"/>
        <v>96.455696202531655</v>
      </c>
      <c r="DL169" s="52">
        <f t="shared" si="298"/>
        <v>98.836223506743735</v>
      </c>
      <c r="DM169" s="52">
        <f t="shared" si="299"/>
        <v>96.231382578606897</v>
      </c>
      <c r="DN169" s="52">
        <f t="shared" si="300"/>
        <v>96.815310573018493</v>
      </c>
      <c r="DO169" s="52">
        <v>1071</v>
      </c>
      <c r="DP169" s="52">
        <v>1046</v>
      </c>
      <c r="DQ169" s="52">
        <v>1043</v>
      </c>
      <c r="DR169" s="52">
        <v>884</v>
      </c>
      <c r="DS169" s="52">
        <v>936</v>
      </c>
      <c r="DT169" s="52">
        <v>588</v>
      </c>
      <c r="DU169" s="52">
        <v>575</v>
      </c>
      <c r="DV169" s="52">
        <v>617</v>
      </c>
      <c r="DW169" s="52">
        <v>545</v>
      </c>
      <c r="DX169" s="52">
        <v>625</v>
      </c>
      <c r="DY169" s="52">
        <f t="shared" si="301"/>
        <v>54.901960784313729</v>
      </c>
      <c r="DZ169" s="52">
        <f t="shared" si="302"/>
        <v>54.971319311663478</v>
      </c>
      <c r="EA169" s="52">
        <f t="shared" si="303"/>
        <v>59.156279961649091</v>
      </c>
      <c r="EB169" s="52">
        <f t="shared" si="304"/>
        <v>61.651583710407245</v>
      </c>
      <c r="EC169" s="52">
        <f t="shared" si="305"/>
        <v>66.773504273504273</v>
      </c>
      <c r="ED169" s="52">
        <v>7037</v>
      </c>
      <c r="EE169" s="52">
        <v>6651</v>
      </c>
      <c r="EF169" s="52">
        <v>6449</v>
      </c>
      <c r="EG169" s="52">
        <v>5966</v>
      </c>
      <c r="EH169" s="52">
        <v>6069</v>
      </c>
      <c r="EI169" s="52">
        <v>212</v>
      </c>
      <c r="EJ169" s="52">
        <v>92</v>
      </c>
      <c r="EK169" s="52">
        <v>64</v>
      </c>
      <c r="EL169" s="52">
        <v>54</v>
      </c>
      <c r="EM169" s="52">
        <v>51</v>
      </c>
      <c r="EN169" s="52">
        <f t="shared" si="306"/>
        <v>3.0126474349865</v>
      </c>
      <c r="EO169" s="52">
        <f t="shared" si="307"/>
        <v>1.3832506390016539</v>
      </c>
      <c r="EP169" s="52">
        <f t="shared" si="308"/>
        <v>0.9924019227787253</v>
      </c>
      <c r="EQ169" s="52">
        <f t="shared" si="309"/>
        <v>0.90512906469996635</v>
      </c>
      <c r="ER169" s="52">
        <f t="shared" si="310"/>
        <v>0.84033613445378152</v>
      </c>
      <c r="ES169" s="52">
        <v>32</v>
      </c>
      <c r="ET169" s="52">
        <v>66</v>
      </c>
      <c r="EU169" s="52">
        <v>58</v>
      </c>
      <c r="EV169" s="52">
        <v>43</v>
      </c>
      <c r="EW169" s="52">
        <v>13</v>
      </c>
      <c r="EX169" s="52">
        <v>3</v>
      </c>
      <c r="EY169" s="52">
        <v>5</v>
      </c>
      <c r="EZ169" s="52">
        <v>5</v>
      </c>
      <c r="FA169" s="52">
        <v>1</v>
      </c>
      <c r="FB169" s="52">
        <v>1</v>
      </c>
      <c r="FC169" s="52">
        <v>8</v>
      </c>
      <c r="FD169" s="52">
        <v>15</v>
      </c>
      <c r="FE169" s="52">
        <v>14</v>
      </c>
      <c r="FF169" s="52">
        <v>7</v>
      </c>
      <c r="FG169" s="52">
        <v>3</v>
      </c>
      <c r="FH169" s="52">
        <f t="shared" si="311"/>
        <v>9.375</v>
      </c>
      <c r="FI169" s="52">
        <f t="shared" si="312"/>
        <v>7.5757575757575761</v>
      </c>
      <c r="FJ169" s="52">
        <f t="shared" si="313"/>
        <v>8.6206896551724146</v>
      </c>
      <c r="FK169" s="52">
        <f t="shared" si="314"/>
        <v>2.3255813953488373</v>
      </c>
      <c r="FL169" s="52">
        <f t="shared" si="315"/>
        <v>7.6923076923076925</v>
      </c>
      <c r="FM169" s="52">
        <f t="shared" si="316"/>
        <v>25</v>
      </c>
      <c r="FN169" s="52">
        <f t="shared" si="317"/>
        <v>22.727272727272727</v>
      </c>
      <c r="FO169" s="52">
        <f t="shared" si="318"/>
        <v>24.137931034482758</v>
      </c>
      <c r="FP169" s="52">
        <f t="shared" si="319"/>
        <v>16.279069767441861</v>
      </c>
      <c r="FQ169" s="52">
        <f t="shared" si="320"/>
        <v>23.076923076923077</v>
      </c>
      <c r="FR169" s="52">
        <v>3</v>
      </c>
      <c r="FS169" s="52">
        <v>9</v>
      </c>
      <c r="FT169" s="52">
        <v>5</v>
      </c>
      <c r="FU169" s="52">
        <v>1</v>
      </c>
      <c r="FV169" s="52">
        <v>2</v>
      </c>
      <c r="FW169" s="52">
        <v>465</v>
      </c>
      <c r="FX169" s="52">
        <v>494</v>
      </c>
      <c r="FY169" s="52">
        <v>394</v>
      </c>
      <c r="FZ169" s="52">
        <v>515</v>
      </c>
      <c r="GA169" s="52">
        <v>220</v>
      </c>
      <c r="GB169" s="52">
        <f t="shared" si="321"/>
        <v>0.64516129032258063</v>
      </c>
      <c r="GC169" s="52">
        <f t="shared" si="322"/>
        <v>1.8218623481781375</v>
      </c>
      <c r="GD169" s="52">
        <f t="shared" si="323"/>
        <v>1.2690355329949239</v>
      </c>
      <c r="GE169" s="52">
        <f t="shared" si="324"/>
        <v>0.1941747572815534</v>
      </c>
      <c r="GF169" s="52">
        <f t="shared" si="325"/>
        <v>0.90909090909090906</v>
      </c>
      <c r="GG169" s="52">
        <v>0</v>
      </c>
      <c r="GH169" s="52">
        <v>1</v>
      </c>
      <c r="GI169" s="52">
        <v>0</v>
      </c>
      <c r="GJ169" s="52">
        <v>1</v>
      </c>
      <c r="GK169" s="52">
        <v>0</v>
      </c>
      <c r="GL169" s="52">
        <v>6361</v>
      </c>
      <c r="GM169" s="52">
        <v>6503</v>
      </c>
      <c r="GN169" s="52">
        <v>6620</v>
      </c>
      <c r="GO169" s="52">
        <v>6636</v>
      </c>
      <c r="GP169" s="52">
        <v>6651</v>
      </c>
      <c r="GQ169" s="52">
        <f t="shared" si="326"/>
        <v>0</v>
      </c>
      <c r="GR169" s="52">
        <f t="shared" si="327"/>
        <v>1.5377518068583731</v>
      </c>
      <c r="GS169" s="52">
        <f t="shared" si="328"/>
        <v>0</v>
      </c>
      <c r="GT169" s="52">
        <f t="shared" si="329"/>
        <v>1.506931886678722</v>
      </c>
      <c r="GU169" s="52">
        <f t="shared" si="330"/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1</v>
      </c>
      <c r="HA169" s="52">
        <f t="shared" si="331"/>
        <v>0</v>
      </c>
      <c r="HB169" s="52">
        <f t="shared" si="332"/>
        <v>0</v>
      </c>
      <c r="HC169" s="52">
        <f t="shared" si="333"/>
        <v>0</v>
      </c>
      <c r="HD169" s="52">
        <f t="shared" si="334"/>
        <v>0</v>
      </c>
      <c r="HE169" s="52">
        <f t="shared" si="335"/>
        <v>0.45454545454545453</v>
      </c>
      <c r="HF169" s="54">
        <v>199</v>
      </c>
      <c r="HG169" s="54">
        <v>197</v>
      </c>
      <c r="HH169" s="54">
        <v>233</v>
      </c>
      <c r="HI169" s="54">
        <v>188</v>
      </c>
      <c r="HJ169" s="54">
        <v>112</v>
      </c>
      <c r="HK169" s="54">
        <v>1167</v>
      </c>
      <c r="HL169" s="54">
        <v>1159</v>
      </c>
      <c r="HM169" s="54">
        <v>1115</v>
      </c>
      <c r="HN169" s="54">
        <v>1128</v>
      </c>
      <c r="HO169" s="54">
        <v>970</v>
      </c>
      <c r="HP169" s="52">
        <f t="shared" si="336"/>
        <v>17.052270779777206</v>
      </c>
      <c r="HQ169" s="52">
        <f t="shared" si="337"/>
        <v>16.997411561691113</v>
      </c>
      <c r="HR169" s="52">
        <f t="shared" si="338"/>
        <v>20.896860986547086</v>
      </c>
      <c r="HS169" s="52">
        <f t="shared" si="339"/>
        <v>16.666666666666664</v>
      </c>
      <c r="HT169" s="52">
        <f t="shared" si="340"/>
        <v>11.546391752577319</v>
      </c>
    </row>
    <row r="170" spans="1:228" ht="15.75" thickBot="1">
      <c r="A170" s="43">
        <v>261340</v>
      </c>
      <c r="B170" s="43" t="s">
        <v>769</v>
      </c>
      <c r="C170" s="47">
        <v>2603</v>
      </c>
      <c r="D170" s="63">
        <v>1279</v>
      </c>
      <c r="E170" s="63">
        <v>1335</v>
      </c>
      <c r="F170" s="63">
        <v>1407</v>
      </c>
      <c r="G170" s="63">
        <v>1431.6666666666667</v>
      </c>
      <c r="H170" s="63">
        <v>1456</v>
      </c>
      <c r="I170" s="63">
        <v>3251</v>
      </c>
      <c r="J170" s="63">
        <v>5039</v>
      </c>
      <c r="K170" s="63">
        <v>3064</v>
      </c>
      <c r="L170" s="63">
        <v>2811</v>
      </c>
      <c r="M170" s="63">
        <v>3205</v>
      </c>
      <c r="N170" s="63">
        <v>17016</v>
      </c>
      <c r="O170" s="63">
        <v>18143</v>
      </c>
      <c r="P170" s="63">
        <v>18555</v>
      </c>
      <c r="Q170" s="63">
        <v>18180</v>
      </c>
      <c r="R170" s="63">
        <v>18504</v>
      </c>
      <c r="S170" s="64">
        <v>317</v>
      </c>
      <c r="T170" s="64">
        <v>136</v>
      </c>
      <c r="U170" s="64">
        <v>17</v>
      </c>
      <c r="V170" s="64">
        <v>1</v>
      </c>
      <c r="W170" s="64">
        <v>204</v>
      </c>
      <c r="X170" s="52">
        <f t="shared" si="261"/>
        <v>0.24784988272087569</v>
      </c>
      <c r="Y170" s="52">
        <f t="shared" si="262"/>
        <v>0.10187265917602996</v>
      </c>
      <c r="Z170" s="52">
        <f t="shared" si="263"/>
        <v>1.2082444918265814E-2</v>
      </c>
      <c r="AA170" s="52">
        <f t="shared" si="264"/>
        <v>6.9848661233993007E-4</v>
      </c>
      <c r="AB170" s="52">
        <f t="shared" si="265"/>
        <v>0.14010989010989011</v>
      </c>
      <c r="AC170" s="52">
        <v>3128</v>
      </c>
      <c r="AD170" s="52">
        <v>4920</v>
      </c>
      <c r="AE170" s="52">
        <v>2929</v>
      </c>
      <c r="AF170" s="52">
        <v>2671</v>
      </c>
      <c r="AG170" s="61">
        <v>3014</v>
      </c>
      <c r="AH170" s="52">
        <f t="shared" si="266"/>
        <v>96.216548754229464</v>
      </c>
      <c r="AI170" s="52">
        <f t="shared" si="267"/>
        <v>97.638420321492362</v>
      </c>
      <c r="AJ170" s="52">
        <f t="shared" si="268"/>
        <v>95.593994778067881</v>
      </c>
      <c r="AK170" s="52">
        <f t="shared" si="269"/>
        <v>95.019565990750621</v>
      </c>
      <c r="AL170" s="52">
        <f t="shared" si="270"/>
        <v>94.040561622464907</v>
      </c>
      <c r="AM170" s="52">
        <v>4422</v>
      </c>
      <c r="AN170" s="52">
        <v>3455</v>
      </c>
      <c r="AO170" s="52">
        <v>1661</v>
      </c>
      <c r="AP170" s="52">
        <v>1594</v>
      </c>
      <c r="AQ170" s="61">
        <v>1495</v>
      </c>
      <c r="AR170" s="52">
        <f t="shared" si="271"/>
        <v>25.987306064880112</v>
      </c>
      <c r="AS170" s="52">
        <f t="shared" si="272"/>
        <v>19.043157140494955</v>
      </c>
      <c r="AT170" s="52">
        <f t="shared" si="273"/>
        <v>8.9517650229048762</v>
      </c>
      <c r="AU170" s="52">
        <f t="shared" si="274"/>
        <v>8.7678767876787678</v>
      </c>
      <c r="AV170" s="52">
        <f t="shared" si="275"/>
        <v>8.0793341980112405</v>
      </c>
      <c r="AW170" s="52">
        <v>51281</v>
      </c>
      <c r="AX170" s="52">
        <v>46930</v>
      </c>
      <c r="AY170" s="52">
        <v>51977</v>
      </c>
      <c r="AZ170" s="52">
        <v>48004</v>
      </c>
      <c r="BA170" s="61">
        <v>53812</v>
      </c>
      <c r="BB170" s="52">
        <v>60723</v>
      </c>
      <c r="BC170" s="52">
        <v>55579</v>
      </c>
      <c r="BD170" s="52">
        <v>59939</v>
      </c>
      <c r="BE170" s="52">
        <v>55416</v>
      </c>
      <c r="BF170" s="61">
        <v>61573</v>
      </c>
      <c r="BG170" s="52">
        <f t="shared" si="276"/>
        <v>1.1841227745168776</v>
      </c>
      <c r="BH170" s="52">
        <f t="shared" si="277"/>
        <v>1.1842957596420201</v>
      </c>
      <c r="BI170" s="52">
        <f t="shared" si="278"/>
        <v>1.1531831386959617</v>
      </c>
      <c r="BJ170" s="52">
        <f t="shared" si="279"/>
        <v>1.1544037996833598</v>
      </c>
      <c r="BK170" s="52">
        <f t="shared" si="280"/>
        <v>1.1442243365792018</v>
      </c>
      <c r="BL170" s="52">
        <v>348</v>
      </c>
      <c r="BM170" s="52">
        <v>338</v>
      </c>
      <c r="BN170" s="52">
        <v>307</v>
      </c>
      <c r="BO170" s="52">
        <v>320</v>
      </c>
      <c r="BP170" s="61">
        <v>340</v>
      </c>
      <c r="BQ170" s="52">
        <v>89</v>
      </c>
      <c r="BR170" s="52">
        <v>80</v>
      </c>
      <c r="BS170" s="52">
        <v>81</v>
      </c>
      <c r="BT170" s="52">
        <v>106</v>
      </c>
      <c r="BU170" s="61">
        <v>107</v>
      </c>
      <c r="BV170" s="52">
        <f t="shared" si="281"/>
        <v>25.574712643678161</v>
      </c>
      <c r="BW170" s="52">
        <f t="shared" si="282"/>
        <v>23.668639053254438</v>
      </c>
      <c r="BX170" s="52">
        <f t="shared" si="283"/>
        <v>26.384364820846905</v>
      </c>
      <c r="BY170" s="52">
        <f t="shared" si="284"/>
        <v>33.125</v>
      </c>
      <c r="BZ170" s="52">
        <f t="shared" si="285"/>
        <v>31.470588235294116</v>
      </c>
      <c r="CA170" s="52">
        <v>28</v>
      </c>
      <c r="CB170" s="52">
        <v>27</v>
      </c>
      <c r="CC170" s="52">
        <v>23</v>
      </c>
      <c r="CD170" s="52">
        <v>26</v>
      </c>
      <c r="CE170" s="61">
        <v>23</v>
      </c>
      <c r="CF170" s="52">
        <f t="shared" si="286"/>
        <v>8.0459770114942533</v>
      </c>
      <c r="CG170" s="52">
        <f t="shared" si="287"/>
        <v>7.9881656804733732</v>
      </c>
      <c r="CH170" s="52">
        <f t="shared" si="288"/>
        <v>7.4918566775244306</v>
      </c>
      <c r="CI170" s="52">
        <f t="shared" si="289"/>
        <v>8.125</v>
      </c>
      <c r="CJ170" s="52">
        <f t="shared" si="290"/>
        <v>6.7647058823529411</v>
      </c>
      <c r="CK170" s="52">
        <v>3962</v>
      </c>
      <c r="CL170" s="52">
        <v>3754</v>
      </c>
      <c r="CM170" s="52">
        <v>4685</v>
      </c>
      <c r="CN170" s="52">
        <v>4556</v>
      </c>
      <c r="CO170" s="61">
        <v>5079</v>
      </c>
      <c r="CP170" s="52">
        <v>3962</v>
      </c>
      <c r="CQ170" s="52">
        <v>3753</v>
      </c>
      <c r="CR170" s="52">
        <v>4678</v>
      </c>
      <c r="CS170" s="52">
        <v>4554</v>
      </c>
      <c r="CT170" s="61">
        <v>5064</v>
      </c>
      <c r="CU170" s="52">
        <f t="shared" si="291"/>
        <v>100</v>
      </c>
      <c r="CV170" s="52">
        <f t="shared" si="292"/>
        <v>99.973361747469369</v>
      </c>
      <c r="CW170" s="52">
        <f t="shared" si="293"/>
        <v>99.850586979722522</v>
      </c>
      <c r="CX170" s="52">
        <f t="shared" si="294"/>
        <v>99.956101843722564</v>
      </c>
      <c r="CY170" s="52">
        <f t="shared" si="295"/>
        <v>99.70466627288836</v>
      </c>
      <c r="CZ170" s="52">
        <v>17439</v>
      </c>
      <c r="DA170" s="52">
        <v>16009</v>
      </c>
      <c r="DB170" s="52">
        <v>18507</v>
      </c>
      <c r="DC170" s="52">
        <v>17558</v>
      </c>
      <c r="DD170" s="61">
        <v>19960</v>
      </c>
      <c r="DE170" s="52">
        <v>17438</v>
      </c>
      <c r="DF170" s="52">
        <v>15997</v>
      </c>
      <c r="DG170" s="52">
        <v>18502</v>
      </c>
      <c r="DH170" s="52">
        <v>17488</v>
      </c>
      <c r="DI170" s="61">
        <v>19907</v>
      </c>
      <c r="DJ170" s="52">
        <f t="shared" si="296"/>
        <v>99.994265726245771</v>
      </c>
      <c r="DK170" s="52">
        <f t="shared" si="297"/>
        <v>99.925042163782877</v>
      </c>
      <c r="DL170" s="52">
        <f t="shared" si="298"/>
        <v>99.972983195547627</v>
      </c>
      <c r="DM170" s="52">
        <f t="shared" si="299"/>
        <v>99.601321335003988</v>
      </c>
      <c r="DN170" s="52">
        <f t="shared" si="300"/>
        <v>99.734468937875747</v>
      </c>
      <c r="DO170" s="52">
        <v>1024</v>
      </c>
      <c r="DP170" s="52">
        <v>842</v>
      </c>
      <c r="DQ170" s="52">
        <v>926</v>
      </c>
      <c r="DR170" s="52">
        <v>843</v>
      </c>
      <c r="DS170" s="52">
        <v>939</v>
      </c>
      <c r="DT170" s="52">
        <v>732</v>
      </c>
      <c r="DU170" s="52">
        <v>584</v>
      </c>
      <c r="DV170" s="52">
        <v>626</v>
      </c>
      <c r="DW170" s="52">
        <v>572</v>
      </c>
      <c r="DX170" s="52">
        <v>655</v>
      </c>
      <c r="DY170" s="52">
        <f t="shared" si="301"/>
        <v>71.484375</v>
      </c>
      <c r="DZ170" s="52">
        <f t="shared" si="302"/>
        <v>69.358669833729209</v>
      </c>
      <c r="EA170" s="52">
        <f t="shared" si="303"/>
        <v>67.602591792656582</v>
      </c>
      <c r="EB170" s="52">
        <f t="shared" si="304"/>
        <v>67.852906287069999</v>
      </c>
      <c r="EC170" s="52">
        <f t="shared" si="305"/>
        <v>69.755058572949949</v>
      </c>
      <c r="ED170" s="52">
        <v>6875</v>
      </c>
      <c r="EE170" s="52">
        <v>6268</v>
      </c>
      <c r="EF170" s="52">
        <v>6788</v>
      </c>
      <c r="EG170" s="52">
        <v>6097</v>
      </c>
      <c r="EH170" s="52">
        <v>6917</v>
      </c>
      <c r="EI170" s="52">
        <v>238</v>
      </c>
      <c r="EJ170" s="52">
        <v>211</v>
      </c>
      <c r="EK170" s="52">
        <v>183</v>
      </c>
      <c r="EL170" s="52">
        <v>136</v>
      </c>
      <c r="EM170" s="52">
        <v>125</v>
      </c>
      <c r="EN170" s="52">
        <f t="shared" si="306"/>
        <v>3.4618181818181819</v>
      </c>
      <c r="EO170" s="52">
        <f t="shared" si="307"/>
        <v>3.3663050414805364</v>
      </c>
      <c r="EP170" s="52">
        <f t="shared" si="308"/>
        <v>2.6959340011785504</v>
      </c>
      <c r="EQ170" s="52">
        <f t="shared" si="309"/>
        <v>2.2306052156798426</v>
      </c>
      <c r="ER170" s="52">
        <f t="shared" si="310"/>
        <v>1.8071418244903861</v>
      </c>
      <c r="ES170" s="52">
        <v>0</v>
      </c>
      <c r="ET170" s="52">
        <v>0</v>
      </c>
      <c r="EU170" s="52">
        <v>0</v>
      </c>
      <c r="EV170" s="52">
        <v>0</v>
      </c>
      <c r="EW170" s="52">
        <v>0</v>
      </c>
      <c r="EX170" s="52">
        <v>0</v>
      </c>
      <c r="EY170" s="52">
        <v>0</v>
      </c>
      <c r="EZ170" s="52">
        <v>0</v>
      </c>
      <c r="FA170" s="52">
        <v>0</v>
      </c>
      <c r="FB170" s="52">
        <v>0</v>
      </c>
      <c r="FC170" s="52">
        <v>0</v>
      </c>
      <c r="FD170" s="52">
        <v>0</v>
      </c>
      <c r="FE170" s="52">
        <v>0</v>
      </c>
      <c r="FF170" s="52">
        <v>0</v>
      </c>
      <c r="FG170" s="52">
        <v>0</v>
      </c>
      <c r="FH170" s="52">
        <f t="shared" si="311"/>
        <v>0</v>
      </c>
      <c r="FI170" s="52">
        <f t="shared" si="312"/>
        <v>0</v>
      </c>
      <c r="FJ170" s="52">
        <f t="shared" si="313"/>
        <v>0</v>
      </c>
      <c r="FK170" s="52">
        <f t="shared" si="314"/>
        <v>0</v>
      </c>
      <c r="FL170" s="52">
        <f t="shared" si="315"/>
        <v>0</v>
      </c>
      <c r="FM170" s="52">
        <f t="shared" si="316"/>
        <v>0</v>
      </c>
      <c r="FN170" s="52">
        <f t="shared" si="317"/>
        <v>0</v>
      </c>
      <c r="FO170" s="52">
        <f t="shared" si="318"/>
        <v>0</v>
      </c>
      <c r="FP170" s="52">
        <f t="shared" si="319"/>
        <v>0</v>
      </c>
      <c r="FQ170" s="52">
        <f t="shared" si="320"/>
        <v>0</v>
      </c>
      <c r="FR170" s="52">
        <v>0</v>
      </c>
      <c r="FS170" s="52">
        <v>0</v>
      </c>
      <c r="FT170" s="52">
        <v>0</v>
      </c>
      <c r="FU170" s="52">
        <v>0</v>
      </c>
      <c r="FV170" s="52">
        <v>0</v>
      </c>
      <c r="FW170" s="52">
        <v>0</v>
      </c>
      <c r="FX170" s="52">
        <v>0</v>
      </c>
      <c r="FY170" s="52">
        <v>0</v>
      </c>
      <c r="FZ170" s="52">
        <v>0</v>
      </c>
      <c r="GA170" s="52">
        <v>0</v>
      </c>
      <c r="GB170" s="52">
        <f t="shared" si="321"/>
        <v>0</v>
      </c>
      <c r="GC170" s="52">
        <f t="shared" si="322"/>
        <v>0</v>
      </c>
      <c r="GD170" s="52">
        <f t="shared" si="323"/>
        <v>0</v>
      </c>
      <c r="GE170" s="52">
        <f t="shared" si="324"/>
        <v>0</v>
      </c>
      <c r="GF170" s="52">
        <f t="shared" si="325"/>
        <v>0</v>
      </c>
      <c r="GG170" s="52">
        <v>0</v>
      </c>
      <c r="GH170" s="52">
        <v>0</v>
      </c>
      <c r="GI170" s="52">
        <v>0</v>
      </c>
      <c r="GJ170" s="52">
        <v>0</v>
      </c>
      <c r="GK170" s="52">
        <v>0</v>
      </c>
      <c r="GL170" s="52">
        <v>4406</v>
      </c>
      <c r="GM170" s="52">
        <v>4583</v>
      </c>
      <c r="GN170" s="52">
        <v>4875</v>
      </c>
      <c r="GO170" s="52">
        <v>4961</v>
      </c>
      <c r="GP170" s="52">
        <v>5046</v>
      </c>
      <c r="GQ170" s="52">
        <f t="shared" si="326"/>
        <v>0</v>
      </c>
      <c r="GR170" s="52">
        <f t="shared" si="327"/>
        <v>0</v>
      </c>
      <c r="GS170" s="52">
        <f t="shared" si="328"/>
        <v>0</v>
      </c>
      <c r="GT170" s="52">
        <f t="shared" si="329"/>
        <v>0</v>
      </c>
      <c r="GU170" s="52">
        <f t="shared" si="330"/>
        <v>0</v>
      </c>
      <c r="GV170" s="52">
        <v>0</v>
      </c>
      <c r="GW170" s="52">
        <v>0</v>
      </c>
      <c r="GX170" s="52">
        <v>0</v>
      </c>
      <c r="GY170" s="52">
        <v>0</v>
      </c>
      <c r="GZ170" s="52">
        <v>0</v>
      </c>
      <c r="HA170" s="52">
        <f t="shared" si="331"/>
        <v>0</v>
      </c>
      <c r="HB170" s="52">
        <f t="shared" si="332"/>
        <v>0</v>
      </c>
      <c r="HC170" s="52">
        <f t="shared" si="333"/>
        <v>0</v>
      </c>
      <c r="HD170" s="52">
        <f t="shared" si="334"/>
        <v>0</v>
      </c>
      <c r="HE170" s="52">
        <f t="shared" si="335"/>
        <v>0</v>
      </c>
      <c r="HF170" s="54">
        <v>86</v>
      </c>
      <c r="HG170" s="54">
        <v>106</v>
      </c>
      <c r="HH170" s="54">
        <v>113</v>
      </c>
      <c r="HI170" s="54">
        <v>113</v>
      </c>
      <c r="HJ170" s="54">
        <v>120</v>
      </c>
      <c r="HK170" s="54">
        <v>805</v>
      </c>
      <c r="HL170" s="54">
        <v>794</v>
      </c>
      <c r="HM170" s="54">
        <v>878</v>
      </c>
      <c r="HN170" s="54">
        <v>915</v>
      </c>
      <c r="HO170" s="54">
        <v>840</v>
      </c>
      <c r="HP170" s="52">
        <f t="shared" si="336"/>
        <v>10.683229813664596</v>
      </c>
      <c r="HQ170" s="52">
        <f t="shared" si="337"/>
        <v>13.350125944584383</v>
      </c>
      <c r="HR170" s="52">
        <f t="shared" si="338"/>
        <v>12.870159453302962</v>
      </c>
      <c r="HS170" s="52">
        <f t="shared" si="339"/>
        <v>12.349726775956285</v>
      </c>
      <c r="HT170" s="52">
        <f t="shared" si="340"/>
        <v>14.285714285714285</v>
      </c>
    </row>
    <row r="171" spans="1:228" ht="15.75" thickBot="1">
      <c r="A171" s="43">
        <v>261350</v>
      </c>
      <c r="B171" s="43" t="s">
        <v>770</v>
      </c>
      <c r="C171" s="47">
        <v>2611</v>
      </c>
      <c r="D171" s="63">
        <v>2403.6666666666665</v>
      </c>
      <c r="E171" s="63">
        <v>2449.6666666666665</v>
      </c>
      <c r="F171" s="63">
        <v>2419.3333333333335</v>
      </c>
      <c r="G171" s="63">
        <v>2425</v>
      </c>
      <c r="H171" s="63">
        <v>2430</v>
      </c>
      <c r="I171" s="63">
        <v>5493</v>
      </c>
      <c r="J171" s="63">
        <v>5172</v>
      </c>
      <c r="K171" s="63">
        <v>5016</v>
      </c>
      <c r="L171" s="63">
        <v>4490</v>
      </c>
      <c r="M171" s="63">
        <v>3265</v>
      </c>
      <c r="N171" s="63">
        <v>33340</v>
      </c>
      <c r="O171" s="63">
        <v>33916</v>
      </c>
      <c r="P171" s="63">
        <v>34118</v>
      </c>
      <c r="Q171" s="63">
        <v>32617</v>
      </c>
      <c r="R171" s="63">
        <v>32692</v>
      </c>
      <c r="S171" s="64">
        <v>973</v>
      </c>
      <c r="T171" s="64">
        <v>743</v>
      </c>
      <c r="U171" s="64">
        <v>787</v>
      </c>
      <c r="V171" s="64">
        <v>676</v>
      </c>
      <c r="W171" s="64">
        <v>903</v>
      </c>
      <c r="X171" s="52">
        <f t="shared" si="261"/>
        <v>0.40479822493412843</v>
      </c>
      <c r="Y171" s="52">
        <f t="shared" si="262"/>
        <v>0.30330657232276503</v>
      </c>
      <c r="Z171" s="52">
        <f t="shared" si="263"/>
        <v>0.32529622485533205</v>
      </c>
      <c r="AA171" s="52">
        <f t="shared" si="264"/>
        <v>0.27876288659793813</v>
      </c>
      <c r="AB171" s="52">
        <f t="shared" si="265"/>
        <v>0.37160493827160496</v>
      </c>
      <c r="AC171" s="52">
        <v>5370</v>
      </c>
      <c r="AD171" s="52">
        <v>5156</v>
      </c>
      <c r="AE171" s="52">
        <v>4865</v>
      </c>
      <c r="AF171" s="52">
        <v>4379</v>
      </c>
      <c r="AG171" s="61">
        <v>3224</v>
      </c>
      <c r="AH171" s="52">
        <f t="shared" si="266"/>
        <v>97.760786455488798</v>
      </c>
      <c r="AI171" s="52">
        <f t="shared" si="267"/>
        <v>99.690641918020106</v>
      </c>
      <c r="AJ171" s="52">
        <f t="shared" si="268"/>
        <v>96.9896331738437</v>
      </c>
      <c r="AK171" s="52">
        <f t="shared" si="269"/>
        <v>97.527839643652555</v>
      </c>
      <c r="AL171" s="52">
        <f t="shared" si="270"/>
        <v>98.744257274119448</v>
      </c>
      <c r="AM171" s="52">
        <v>3550</v>
      </c>
      <c r="AN171" s="52">
        <v>2832</v>
      </c>
      <c r="AO171" s="52">
        <v>2149</v>
      </c>
      <c r="AP171" s="52">
        <v>1404</v>
      </c>
      <c r="AQ171" s="61">
        <v>2227</v>
      </c>
      <c r="AR171" s="52">
        <f t="shared" si="271"/>
        <v>10.647870425914817</v>
      </c>
      <c r="AS171" s="52">
        <f t="shared" si="272"/>
        <v>8.3500412784526485</v>
      </c>
      <c r="AT171" s="52">
        <f t="shared" si="273"/>
        <v>6.298727944193681</v>
      </c>
      <c r="AU171" s="52">
        <f t="shared" si="274"/>
        <v>4.3045037863690707</v>
      </c>
      <c r="AV171" s="52">
        <f t="shared" si="275"/>
        <v>6.8120641135445981</v>
      </c>
      <c r="AW171" s="52">
        <v>90541</v>
      </c>
      <c r="AX171" s="52">
        <v>89893</v>
      </c>
      <c r="AY171" s="52">
        <v>97933</v>
      </c>
      <c r="AZ171" s="52">
        <v>89949</v>
      </c>
      <c r="BA171" s="61">
        <v>70574</v>
      </c>
      <c r="BB171" s="52">
        <v>94738</v>
      </c>
      <c r="BC171" s="52">
        <v>91988</v>
      </c>
      <c r="BD171" s="52">
        <v>100949</v>
      </c>
      <c r="BE171" s="52">
        <v>91813</v>
      </c>
      <c r="BF171" s="61">
        <v>69963</v>
      </c>
      <c r="BG171" s="52">
        <f t="shared" si="276"/>
        <v>1.0463546901403784</v>
      </c>
      <c r="BH171" s="52">
        <f t="shared" si="277"/>
        <v>1.0233054854104324</v>
      </c>
      <c r="BI171" s="52">
        <f t="shared" si="278"/>
        <v>1.0307965649985193</v>
      </c>
      <c r="BJ171" s="52">
        <f t="shared" si="279"/>
        <v>1.0207228540617461</v>
      </c>
      <c r="BK171" s="52">
        <f t="shared" si="280"/>
        <v>0.99134242072151213</v>
      </c>
      <c r="BL171" s="52">
        <v>569</v>
      </c>
      <c r="BM171" s="52">
        <v>514</v>
      </c>
      <c r="BN171" s="52">
        <v>511</v>
      </c>
      <c r="BO171" s="52">
        <v>571</v>
      </c>
      <c r="BP171" s="61">
        <v>534</v>
      </c>
      <c r="BQ171" s="52">
        <v>364</v>
      </c>
      <c r="BR171" s="52">
        <v>313</v>
      </c>
      <c r="BS171" s="52">
        <v>355</v>
      </c>
      <c r="BT171" s="52">
        <v>345</v>
      </c>
      <c r="BU171" s="61">
        <v>338</v>
      </c>
      <c r="BV171" s="52">
        <f t="shared" si="281"/>
        <v>63.971880492091394</v>
      </c>
      <c r="BW171" s="52">
        <f t="shared" si="282"/>
        <v>60.894941634241242</v>
      </c>
      <c r="BX171" s="52">
        <f t="shared" si="283"/>
        <v>69.471624266144815</v>
      </c>
      <c r="BY171" s="52">
        <f t="shared" si="284"/>
        <v>60.420315236427328</v>
      </c>
      <c r="BZ171" s="52">
        <f t="shared" si="285"/>
        <v>63.295880149812731</v>
      </c>
      <c r="CA171" s="52">
        <v>25</v>
      </c>
      <c r="CB171" s="52">
        <v>33</v>
      </c>
      <c r="CC171" s="52">
        <v>30</v>
      </c>
      <c r="CD171" s="52">
        <v>36</v>
      </c>
      <c r="CE171" s="61">
        <v>29</v>
      </c>
      <c r="CF171" s="52">
        <f t="shared" si="286"/>
        <v>4.3936731107205622</v>
      </c>
      <c r="CG171" s="52">
        <f t="shared" si="287"/>
        <v>6.4202334630350189</v>
      </c>
      <c r="CH171" s="52">
        <f t="shared" si="288"/>
        <v>5.8708414872798436</v>
      </c>
      <c r="CI171" s="52">
        <f t="shared" si="289"/>
        <v>6.3047285464098071</v>
      </c>
      <c r="CJ171" s="52">
        <f t="shared" si="290"/>
        <v>5.4307116104868918</v>
      </c>
      <c r="CK171" s="52">
        <v>4732</v>
      </c>
      <c r="CL171" s="52">
        <v>5244</v>
      </c>
      <c r="CM171" s="52">
        <v>5915</v>
      </c>
      <c r="CN171" s="52">
        <v>5790</v>
      </c>
      <c r="CO171" s="61">
        <v>4809</v>
      </c>
      <c r="CP171" s="52">
        <v>4674</v>
      </c>
      <c r="CQ171" s="52">
        <v>5197</v>
      </c>
      <c r="CR171" s="52">
        <v>5820</v>
      </c>
      <c r="CS171" s="52">
        <v>5727</v>
      </c>
      <c r="CT171" s="61">
        <v>4760</v>
      </c>
      <c r="CU171" s="52">
        <f t="shared" si="291"/>
        <v>98.774302620456467</v>
      </c>
      <c r="CV171" s="52">
        <f t="shared" si="292"/>
        <v>99.103737604881772</v>
      </c>
      <c r="CW171" s="52">
        <f t="shared" si="293"/>
        <v>98.393913778529168</v>
      </c>
      <c r="CX171" s="52">
        <f t="shared" si="294"/>
        <v>98.911917098445599</v>
      </c>
      <c r="CY171" s="52">
        <f t="shared" si="295"/>
        <v>98.981077147016023</v>
      </c>
      <c r="CZ171" s="52">
        <v>24543</v>
      </c>
      <c r="DA171" s="52">
        <v>24398</v>
      </c>
      <c r="DB171" s="52">
        <v>25796</v>
      </c>
      <c r="DC171" s="52">
        <v>24217</v>
      </c>
      <c r="DD171" s="61">
        <v>19455</v>
      </c>
      <c r="DE171" s="52">
        <v>23963</v>
      </c>
      <c r="DF171" s="52">
        <v>23898</v>
      </c>
      <c r="DG171" s="52">
        <v>25390</v>
      </c>
      <c r="DH171" s="52">
        <v>23731</v>
      </c>
      <c r="DI171" s="61">
        <v>19101</v>
      </c>
      <c r="DJ171" s="52">
        <f t="shared" si="296"/>
        <v>97.636800717108756</v>
      </c>
      <c r="DK171" s="52">
        <f t="shared" si="297"/>
        <v>97.95065169276171</v>
      </c>
      <c r="DL171" s="52">
        <f t="shared" si="298"/>
        <v>98.426112575593123</v>
      </c>
      <c r="DM171" s="52">
        <f t="shared" si="299"/>
        <v>97.993145311145057</v>
      </c>
      <c r="DN171" s="52">
        <f t="shared" si="300"/>
        <v>98.180416345412496</v>
      </c>
      <c r="DO171" s="52">
        <v>1867</v>
      </c>
      <c r="DP171" s="52">
        <v>1674</v>
      </c>
      <c r="DQ171" s="52">
        <v>1697</v>
      </c>
      <c r="DR171" s="52">
        <v>1505</v>
      </c>
      <c r="DS171" s="52">
        <v>1092</v>
      </c>
      <c r="DT171" s="52">
        <v>1266</v>
      </c>
      <c r="DU171" s="52">
        <v>1086</v>
      </c>
      <c r="DV171" s="52">
        <v>1107</v>
      </c>
      <c r="DW171" s="52">
        <v>967</v>
      </c>
      <c r="DX171" s="52">
        <v>714</v>
      </c>
      <c r="DY171" s="52">
        <f t="shared" si="301"/>
        <v>67.809319764327796</v>
      </c>
      <c r="DZ171" s="52">
        <f t="shared" si="302"/>
        <v>64.87455197132617</v>
      </c>
      <c r="EA171" s="52">
        <f t="shared" si="303"/>
        <v>65.232763700648206</v>
      </c>
      <c r="EB171" s="52">
        <f t="shared" si="304"/>
        <v>64.252491694352159</v>
      </c>
      <c r="EC171" s="52">
        <f t="shared" si="305"/>
        <v>65.384615384615387</v>
      </c>
      <c r="ED171" s="52">
        <v>11865</v>
      </c>
      <c r="EE171" s="52">
        <v>11468</v>
      </c>
      <c r="EF171" s="52">
        <v>11001</v>
      </c>
      <c r="EG171" s="52">
        <v>9709</v>
      </c>
      <c r="EH171" s="52">
        <v>7405</v>
      </c>
      <c r="EI171" s="52">
        <v>650</v>
      </c>
      <c r="EJ171" s="52">
        <v>658</v>
      </c>
      <c r="EK171" s="52">
        <v>472</v>
      </c>
      <c r="EL171" s="52">
        <v>255</v>
      </c>
      <c r="EM171" s="52">
        <v>165</v>
      </c>
      <c r="EN171" s="52">
        <f t="shared" si="306"/>
        <v>5.4782975136957432</v>
      </c>
      <c r="EO171" s="52">
        <f t="shared" si="307"/>
        <v>5.7377049180327866</v>
      </c>
      <c r="EP171" s="52">
        <f t="shared" si="308"/>
        <v>4.2905190437232985</v>
      </c>
      <c r="EQ171" s="52">
        <f t="shared" si="309"/>
        <v>2.6264290864146664</v>
      </c>
      <c r="ER171" s="52">
        <f t="shared" si="310"/>
        <v>2.2282241728561782</v>
      </c>
      <c r="ES171" s="52">
        <v>205</v>
      </c>
      <c r="ET171" s="52">
        <v>244</v>
      </c>
      <c r="EU171" s="52">
        <v>217</v>
      </c>
      <c r="EV171" s="52">
        <v>157</v>
      </c>
      <c r="EW171" s="52">
        <v>159</v>
      </c>
      <c r="EX171" s="52">
        <v>62</v>
      </c>
      <c r="EY171" s="52">
        <v>115</v>
      </c>
      <c r="EZ171" s="52">
        <v>103</v>
      </c>
      <c r="FA171" s="52">
        <v>54</v>
      </c>
      <c r="FB171" s="52">
        <v>86</v>
      </c>
      <c r="FC171" s="52">
        <v>46</v>
      </c>
      <c r="FD171" s="52">
        <v>61</v>
      </c>
      <c r="FE171" s="52">
        <v>17</v>
      </c>
      <c r="FF171" s="52">
        <v>22</v>
      </c>
      <c r="FG171" s="52">
        <v>12</v>
      </c>
      <c r="FH171" s="52">
        <f t="shared" si="311"/>
        <v>30.243902439024389</v>
      </c>
      <c r="FI171" s="52">
        <f t="shared" si="312"/>
        <v>47.131147540983612</v>
      </c>
      <c r="FJ171" s="52">
        <f t="shared" si="313"/>
        <v>47.465437788018434</v>
      </c>
      <c r="FK171" s="52">
        <f t="shared" si="314"/>
        <v>34.394904458598724</v>
      </c>
      <c r="FL171" s="52">
        <f t="shared" si="315"/>
        <v>54.088050314465406</v>
      </c>
      <c r="FM171" s="52">
        <f t="shared" si="316"/>
        <v>22.439024390243905</v>
      </c>
      <c r="FN171" s="52">
        <f t="shared" si="317"/>
        <v>25</v>
      </c>
      <c r="FO171" s="52">
        <f t="shared" si="318"/>
        <v>7.8341013824884786</v>
      </c>
      <c r="FP171" s="52">
        <f t="shared" si="319"/>
        <v>14.012738853503185</v>
      </c>
      <c r="FQ171" s="52">
        <f t="shared" si="320"/>
        <v>7.5471698113207548</v>
      </c>
      <c r="FR171" s="52">
        <v>2</v>
      </c>
      <c r="FS171" s="52">
        <v>1</v>
      </c>
      <c r="FT171" s="52">
        <v>3</v>
      </c>
      <c r="FU171" s="52">
        <v>6</v>
      </c>
      <c r="FV171" s="52">
        <v>12</v>
      </c>
      <c r="FW171" s="52">
        <v>415</v>
      </c>
      <c r="FX171" s="52">
        <v>366</v>
      </c>
      <c r="FY171" s="52">
        <v>520</v>
      </c>
      <c r="FZ171" s="52">
        <v>499</v>
      </c>
      <c r="GA171" s="52">
        <v>471</v>
      </c>
      <c r="GB171" s="52">
        <f t="shared" si="321"/>
        <v>0.48192771084337355</v>
      </c>
      <c r="GC171" s="52">
        <f t="shared" si="322"/>
        <v>0.27322404371584702</v>
      </c>
      <c r="GD171" s="52">
        <f t="shared" si="323"/>
        <v>0.57692307692307698</v>
      </c>
      <c r="GE171" s="52">
        <f t="shared" si="324"/>
        <v>1.2024048096192386</v>
      </c>
      <c r="GF171" s="52">
        <f t="shared" si="325"/>
        <v>2.547770700636943</v>
      </c>
      <c r="GG171" s="52">
        <v>0</v>
      </c>
      <c r="GH171" s="52">
        <v>0</v>
      </c>
      <c r="GI171" s="52">
        <v>0</v>
      </c>
      <c r="GJ171" s="52">
        <v>0</v>
      </c>
      <c r="GK171" s="52">
        <v>0</v>
      </c>
      <c r="GL171" s="52">
        <v>9642</v>
      </c>
      <c r="GM171" s="52">
        <v>9873</v>
      </c>
      <c r="GN171" s="52">
        <v>10174</v>
      </c>
      <c r="GO171" s="52">
        <v>10198</v>
      </c>
      <c r="GP171" s="52">
        <v>10219</v>
      </c>
      <c r="GQ171" s="52">
        <f t="shared" si="326"/>
        <v>0</v>
      </c>
      <c r="GR171" s="52">
        <f t="shared" si="327"/>
        <v>0</v>
      </c>
      <c r="GS171" s="52">
        <f t="shared" si="328"/>
        <v>0</v>
      </c>
      <c r="GT171" s="52">
        <f t="shared" si="329"/>
        <v>0</v>
      </c>
      <c r="GU171" s="52">
        <f t="shared" si="330"/>
        <v>0</v>
      </c>
      <c r="GV171" s="52">
        <v>0</v>
      </c>
      <c r="GW171" s="52">
        <v>0</v>
      </c>
      <c r="GX171" s="52">
        <v>0</v>
      </c>
      <c r="GY171" s="52">
        <v>1</v>
      </c>
      <c r="GZ171" s="52">
        <v>0</v>
      </c>
      <c r="HA171" s="52">
        <f t="shared" si="331"/>
        <v>0</v>
      </c>
      <c r="HB171" s="52">
        <f t="shared" si="332"/>
        <v>0</v>
      </c>
      <c r="HC171" s="52">
        <f t="shared" si="333"/>
        <v>0</v>
      </c>
      <c r="HD171" s="52">
        <f t="shared" si="334"/>
        <v>0.20040080160320639</v>
      </c>
      <c r="HE171" s="52">
        <f t="shared" si="335"/>
        <v>0</v>
      </c>
      <c r="HF171" s="54">
        <v>545</v>
      </c>
      <c r="HG171" s="54">
        <v>575</v>
      </c>
      <c r="HH171" s="54">
        <v>715</v>
      </c>
      <c r="HI171" s="54">
        <v>671</v>
      </c>
      <c r="HJ171" s="54">
        <v>674</v>
      </c>
      <c r="HK171" s="54">
        <v>2115</v>
      </c>
      <c r="HL171" s="54">
        <v>2194</v>
      </c>
      <c r="HM171" s="54">
        <v>2465</v>
      </c>
      <c r="HN171" s="54">
        <v>2417</v>
      </c>
      <c r="HO171" s="54">
        <v>2265</v>
      </c>
      <c r="HP171" s="52">
        <f t="shared" si="336"/>
        <v>25.768321513002363</v>
      </c>
      <c r="HQ171" s="52">
        <f t="shared" si="337"/>
        <v>26.207839562443024</v>
      </c>
      <c r="HR171" s="52">
        <f t="shared" si="338"/>
        <v>29.006085192697768</v>
      </c>
      <c r="HS171" s="52">
        <f t="shared" si="339"/>
        <v>27.761688043028549</v>
      </c>
      <c r="HT171" s="52">
        <f t="shared" si="340"/>
        <v>29.75717439293598</v>
      </c>
    </row>
    <row r="172" spans="1:228" ht="15.75" thickBot="1">
      <c r="A172" s="43">
        <v>261360</v>
      </c>
      <c r="B172" s="43" t="s">
        <v>771</v>
      </c>
      <c r="C172" s="47">
        <v>2610</v>
      </c>
      <c r="D172" s="63">
        <v>2483</v>
      </c>
      <c r="E172" s="63">
        <v>2533.6666666666665</v>
      </c>
      <c r="F172" s="63">
        <v>2570</v>
      </c>
      <c r="G172" s="63">
        <v>2585</v>
      </c>
      <c r="H172" s="63">
        <v>2599</v>
      </c>
      <c r="I172" s="63">
        <v>5413</v>
      </c>
      <c r="J172" s="63">
        <v>11921</v>
      </c>
      <c r="K172" s="63">
        <v>4886</v>
      </c>
      <c r="L172" s="63">
        <v>4925</v>
      </c>
      <c r="M172" s="63">
        <v>4282</v>
      </c>
      <c r="N172" s="63">
        <v>30127</v>
      </c>
      <c r="O172" s="63">
        <v>31601</v>
      </c>
      <c r="P172" s="63">
        <v>31792</v>
      </c>
      <c r="Q172" s="63">
        <v>31829</v>
      </c>
      <c r="R172" s="63">
        <v>32011</v>
      </c>
      <c r="S172" s="64">
        <v>2291</v>
      </c>
      <c r="T172" s="64">
        <v>2450</v>
      </c>
      <c r="U172" s="64">
        <v>1892</v>
      </c>
      <c r="V172" s="64">
        <v>2365</v>
      </c>
      <c r="W172" s="64">
        <v>1727</v>
      </c>
      <c r="X172" s="52">
        <f t="shared" si="261"/>
        <v>0.92267418445428917</v>
      </c>
      <c r="Y172" s="52">
        <f t="shared" si="262"/>
        <v>0.96697802920668341</v>
      </c>
      <c r="Z172" s="52">
        <f t="shared" si="263"/>
        <v>0.73618677042801561</v>
      </c>
      <c r="AA172" s="52">
        <f t="shared" si="264"/>
        <v>0.91489361702127658</v>
      </c>
      <c r="AB172" s="52">
        <f t="shared" si="265"/>
        <v>0.66448634090034631</v>
      </c>
      <c r="AC172" s="52">
        <v>5388</v>
      </c>
      <c r="AD172" s="52">
        <v>11863</v>
      </c>
      <c r="AE172" s="52">
        <v>4852</v>
      </c>
      <c r="AF172" s="52">
        <v>4869</v>
      </c>
      <c r="AG172" s="61">
        <v>4202</v>
      </c>
      <c r="AH172" s="52">
        <f t="shared" si="266"/>
        <v>99.538148900794383</v>
      </c>
      <c r="AI172" s="52">
        <f t="shared" si="267"/>
        <v>99.513463635601042</v>
      </c>
      <c r="AJ172" s="52">
        <f t="shared" si="268"/>
        <v>99.304134261154317</v>
      </c>
      <c r="AK172" s="52">
        <f t="shared" si="269"/>
        <v>98.862944162436548</v>
      </c>
      <c r="AL172" s="52">
        <f t="shared" si="270"/>
        <v>98.131714152265289</v>
      </c>
      <c r="AM172" s="52">
        <v>1530</v>
      </c>
      <c r="AN172" s="52">
        <v>2454</v>
      </c>
      <c r="AO172" s="52">
        <v>2206</v>
      </c>
      <c r="AP172" s="52">
        <v>1875</v>
      </c>
      <c r="AQ172" s="61">
        <v>9315</v>
      </c>
      <c r="AR172" s="52">
        <f t="shared" si="271"/>
        <v>5.0785010123809204</v>
      </c>
      <c r="AS172" s="52">
        <f t="shared" si="272"/>
        <v>7.7655770387013074</v>
      </c>
      <c r="AT172" s="52">
        <f t="shared" si="273"/>
        <v>6.9388525415198803</v>
      </c>
      <c r="AU172" s="52">
        <f t="shared" si="274"/>
        <v>5.890854252411323</v>
      </c>
      <c r="AV172" s="52">
        <f t="shared" si="275"/>
        <v>29.099372090843772</v>
      </c>
      <c r="AW172" s="52">
        <v>109449</v>
      </c>
      <c r="AX172" s="52">
        <v>110402</v>
      </c>
      <c r="AY172" s="52">
        <v>115521</v>
      </c>
      <c r="AZ172" s="52">
        <v>115113</v>
      </c>
      <c r="BA172" s="61">
        <v>100164</v>
      </c>
      <c r="BB172" s="52">
        <v>97688</v>
      </c>
      <c r="BC172" s="52">
        <v>94531</v>
      </c>
      <c r="BD172" s="52">
        <v>110225</v>
      </c>
      <c r="BE172" s="52">
        <v>111598</v>
      </c>
      <c r="BF172" s="61">
        <v>100844</v>
      </c>
      <c r="BG172" s="52">
        <f t="shared" si="276"/>
        <v>0.89254355910058569</v>
      </c>
      <c r="BH172" s="52">
        <f t="shared" si="277"/>
        <v>0.85624354631256683</v>
      </c>
      <c r="BI172" s="52">
        <f t="shared" si="278"/>
        <v>0.95415552150691219</v>
      </c>
      <c r="BJ172" s="52">
        <f t="shared" si="279"/>
        <v>0.96946478677473436</v>
      </c>
      <c r="BK172" s="52">
        <f t="shared" si="280"/>
        <v>1.0067888662593347</v>
      </c>
      <c r="BL172" s="52">
        <v>540</v>
      </c>
      <c r="BM172" s="52">
        <v>459</v>
      </c>
      <c r="BN172" s="52">
        <v>447</v>
      </c>
      <c r="BO172" s="52">
        <v>461</v>
      </c>
      <c r="BP172" s="61">
        <v>443</v>
      </c>
      <c r="BQ172" s="52">
        <v>114</v>
      </c>
      <c r="BR172" s="52">
        <v>109</v>
      </c>
      <c r="BS172" s="52">
        <v>91</v>
      </c>
      <c r="BT172" s="52">
        <v>277</v>
      </c>
      <c r="BU172" s="61">
        <v>268</v>
      </c>
      <c r="BV172" s="52">
        <f t="shared" si="281"/>
        <v>21.111111111111111</v>
      </c>
      <c r="BW172" s="52">
        <f t="shared" si="282"/>
        <v>23.747276688453159</v>
      </c>
      <c r="BX172" s="52">
        <f t="shared" si="283"/>
        <v>20.3579418344519</v>
      </c>
      <c r="BY172" s="52">
        <f t="shared" si="284"/>
        <v>60.086767895878523</v>
      </c>
      <c r="BZ172" s="52">
        <f t="shared" si="285"/>
        <v>60.496613995485326</v>
      </c>
      <c r="CA172" s="52">
        <v>41</v>
      </c>
      <c r="CB172" s="52">
        <v>24</v>
      </c>
      <c r="CC172" s="52">
        <v>28</v>
      </c>
      <c r="CD172" s="52">
        <v>36</v>
      </c>
      <c r="CE172" s="61">
        <v>33</v>
      </c>
      <c r="CF172" s="52">
        <f t="shared" si="286"/>
        <v>7.5925925925925926</v>
      </c>
      <c r="CG172" s="52">
        <f t="shared" si="287"/>
        <v>5.2287581699346406</v>
      </c>
      <c r="CH172" s="52">
        <f t="shared" si="288"/>
        <v>6.2639821029082778</v>
      </c>
      <c r="CI172" s="52">
        <f t="shared" si="289"/>
        <v>7.809110629067245</v>
      </c>
      <c r="CJ172" s="52">
        <f t="shared" si="290"/>
        <v>7.4492099322799099</v>
      </c>
      <c r="CK172" s="52">
        <v>6586</v>
      </c>
      <c r="CL172" s="52">
        <v>7054</v>
      </c>
      <c r="CM172" s="52">
        <v>7749</v>
      </c>
      <c r="CN172" s="52">
        <v>8260</v>
      </c>
      <c r="CO172" s="61">
        <v>8626</v>
      </c>
      <c r="CP172" s="52">
        <v>6481</v>
      </c>
      <c r="CQ172" s="52">
        <v>6284</v>
      </c>
      <c r="CR172" s="52">
        <v>7224</v>
      </c>
      <c r="CS172" s="52">
        <v>7908</v>
      </c>
      <c r="CT172" s="61">
        <v>8332</v>
      </c>
      <c r="CU172" s="52">
        <f t="shared" si="291"/>
        <v>98.405709079866384</v>
      </c>
      <c r="CV172" s="52">
        <f t="shared" si="292"/>
        <v>89.084207541820248</v>
      </c>
      <c r="CW172" s="52">
        <f t="shared" si="293"/>
        <v>93.224932249322492</v>
      </c>
      <c r="CX172" s="52">
        <f t="shared" si="294"/>
        <v>95.738498789346252</v>
      </c>
      <c r="CY172" s="52">
        <f t="shared" si="295"/>
        <v>96.591699513099925</v>
      </c>
      <c r="CZ172" s="52">
        <v>33079</v>
      </c>
      <c r="DA172" s="52">
        <v>35614</v>
      </c>
      <c r="DB172" s="52">
        <v>38631</v>
      </c>
      <c r="DC172" s="52">
        <v>39189</v>
      </c>
      <c r="DD172" s="61">
        <v>38547</v>
      </c>
      <c r="DE172" s="52">
        <v>32599</v>
      </c>
      <c r="DF172" s="52">
        <v>31854</v>
      </c>
      <c r="DG172" s="52">
        <v>36253</v>
      </c>
      <c r="DH172" s="52">
        <v>37895</v>
      </c>
      <c r="DI172" s="61">
        <v>37180</v>
      </c>
      <c r="DJ172" s="52">
        <f t="shared" si="296"/>
        <v>98.548928323105287</v>
      </c>
      <c r="DK172" s="52">
        <f t="shared" si="297"/>
        <v>89.442354130398158</v>
      </c>
      <c r="DL172" s="52">
        <f t="shared" si="298"/>
        <v>93.844321917630907</v>
      </c>
      <c r="DM172" s="52">
        <f t="shared" si="299"/>
        <v>96.698053025083581</v>
      </c>
      <c r="DN172" s="52">
        <f t="shared" si="300"/>
        <v>96.453679923210629</v>
      </c>
      <c r="DO172" s="52">
        <v>1752</v>
      </c>
      <c r="DP172" s="52">
        <v>1569</v>
      </c>
      <c r="DQ172" s="52">
        <v>1563</v>
      </c>
      <c r="DR172" s="52">
        <v>1542</v>
      </c>
      <c r="DS172" s="52">
        <v>1369</v>
      </c>
      <c r="DT172" s="52">
        <v>1231</v>
      </c>
      <c r="DU172" s="52">
        <v>1105</v>
      </c>
      <c r="DV172" s="52">
        <v>1082</v>
      </c>
      <c r="DW172" s="52">
        <v>1067</v>
      </c>
      <c r="DX172" s="52">
        <v>883</v>
      </c>
      <c r="DY172" s="52">
        <f t="shared" si="301"/>
        <v>70.262557077625573</v>
      </c>
      <c r="DZ172" s="52">
        <f t="shared" si="302"/>
        <v>70.427023581899292</v>
      </c>
      <c r="EA172" s="52">
        <f t="shared" si="303"/>
        <v>69.225847728726805</v>
      </c>
      <c r="EB172" s="52">
        <f t="shared" si="304"/>
        <v>69.195849546044101</v>
      </c>
      <c r="EC172" s="52">
        <f t="shared" si="305"/>
        <v>64.499634769905043</v>
      </c>
      <c r="ED172" s="52">
        <v>10636</v>
      </c>
      <c r="EE172" s="52">
        <v>10612</v>
      </c>
      <c r="EF172" s="52">
        <v>10217</v>
      </c>
      <c r="EG172" s="52">
        <v>9713</v>
      </c>
      <c r="EH172" s="52">
        <v>8813</v>
      </c>
      <c r="EI172" s="52">
        <v>119</v>
      </c>
      <c r="EJ172" s="52">
        <v>61</v>
      </c>
      <c r="EK172" s="52">
        <v>84</v>
      </c>
      <c r="EL172" s="52">
        <v>111</v>
      </c>
      <c r="EM172" s="52">
        <v>41</v>
      </c>
      <c r="EN172" s="52">
        <f t="shared" si="306"/>
        <v>1.1188416698006769</v>
      </c>
      <c r="EO172" s="52">
        <f t="shared" si="307"/>
        <v>0.57482095740670935</v>
      </c>
      <c r="EP172" s="52">
        <f t="shared" si="308"/>
        <v>0.82215914652050504</v>
      </c>
      <c r="EQ172" s="52">
        <f t="shared" si="309"/>
        <v>1.1427983115412332</v>
      </c>
      <c r="ER172" s="52">
        <f t="shared" si="310"/>
        <v>0.46522183138545331</v>
      </c>
      <c r="ES172" s="52">
        <v>386</v>
      </c>
      <c r="ET172" s="52">
        <v>353</v>
      </c>
      <c r="EU172" s="52">
        <v>383</v>
      </c>
      <c r="EV172" s="52">
        <v>344</v>
      </c>
      <c r="EW172" s="52">
        <v>122</v>
      </c>
      <c r="EX172" s="52">
        <v>198</v>
      </c>
      <c r="EY172" s="52">
        <v>162</v>
      </c>
      <c r="EZ172" s="52">
        <v>149</v>
      </c>
      <c r="FA172" s="52">
        <v>150</v>
      </c>
      <c r="FB172" s="52">
        <v>55</v>
      </c>
      <c r="FC172" s="52">
        <v>59</v>
      </c>
      <c r="FD172" s="52">
        <v>62</v>
      </c>
      <c r="FE172" s="52">
        <v>45</v>
      </c>
      <c r="FF172" s="52">
        <v>35</v>
      </c>
      <c r="FG172" s="52">
        <v>12</v>
      </c>
      <c r="FH172" s="52">
        <f t="shared" si="311"/>
        <v>51.295336787564771</v>
      </c>
      <c r="FI172" s="52">
        <f t="shared" si="312"/>
        <v>45.892351274787536</v>
      </c>
      <c r="FJ172" s="52">
        <f t="shared" si="313"/>
        <v>38.903394255874673</v>
      </c>
      <c r="FK172" s="52">
        <f t="shared" si="314"/>
        <v>43.604651162790695</v>
      </c>
      <c r="FL172" s="52">
        <f t="shared" si="315"/>
        <v>45.081967213114751</v>
      </c>
      <c r="FM172" s="52">
        <f t="shared" si="316"/>
        <v>15.284974093264248</v>
      </c>
      <c r="FN172" s="52">
        <f t="shared" si="317"/>
        <v>17.563739376770538</v>
      </c>
      <c r="FO172" s="52">
        <f t="shared" si="318"/>
        <v>11.74934725848564</v>
      </c>
      <c r="FP172" s="52">
        <f t="shared" si="319"/>
        <v>10.174418604651162</v>
      </c>
      <c r="FQ172" s="52">
        <f t="shared" si="320"/>
        <v>9.8360655737704921</v>
      </c>
      <c r="FR172" s="52">
        <v>29</v>
      </c>
      <c r="FS172" s="52">
        <v>24</v>
      </c>
      <c r="FT172" s="52">
        <v>15</v>
      </c>
      <c r="FU172" s="52">
        <v>21</v>
      </c>
      <c r="FV172" s="52">
        <v>6</v>
      </c>
      <c r="FW172" s="52">
        <v>1075</v>
      </c>
      <c r="FX172" s="52">
        <v>807</v>
      </c>
      <c r="FY172" s="52">
        <v>908</v>
      </c>
      <c r="FZ172" s="52">
        <v>497</v>
      </c>
      <c r="GA172" s="52">
        <v>310</v>
      </c>
      <c r="GB172" s="52">
        <f t="shared" si="321"/>
        <v>2.6976744186046511</v>
      </c>
      <c r="GC172" s="52">
        <f t="shared" si="322"/>
        <v>2.9739776951672861</v>
      </c>
      <c r="GD172" s="52">
        <f t="shared" si="323"/>
        <v>1.6519823788546255</v>
      </c>
      <c r="GE172" s="52">
        <f t="shared" si="324"/>
        <v>4.225352112676056</v>
      </c>
      <c r="GF172" s="52">
        <f t="shared" si="325"/>
        <v>1.935483870967742</v>
      </c>
      <c r="GG172" s="52">
        <v>76</v>
      </c>
      <c r="GH172" s="52">
        <v>28</v>
      </c>
      <c r="GI172" s="52">
        <v>0</v>
      </c>
      <c r="GJ172" s="52">
        <v>0</v>
      </c>
      <c r="GK172" s="52">
        <v>3</v>
      </c>
      <c r="GL172" s="52">
        <v>10929</v>
      </c>
      <c r="GM172" s="52">
        <v>11167</v>
      </c>
      <c r="GN172" s="52">
        <v>11169</v>
      </c>
      <c r="GO172" s="52">
        <v>11234</v>
      </c>
      <c r="GP172" s="52">
        <v>11294</v>
      </c>
      <c r="GQ172" s="52">
        <f t="shared" si="326"/>
        <v>69.539756610851853</v>
      </c>
      <c r="GR172" s="52">
        <f t="shared" si="327"/>
        <v>25.073878391689803</v>
      </c>
      <c r="GS172" s="52">
        <f t="shared" si="328"/>
        <v>0</v>
      </c>
      <c r="GT172" s="52">
        <f t="shared" si="329"/>
        <v>0</v>
      </c>
      <c r="GU172" s="52">
        <f t="shared" si="330"/>
        <v>2.6562776695590578</v>
      </c>
      <c r="GV172" s="52">
        <v>2</v>
      </c>
      <c r="GW172" s="52">
        <v>10</v>
      </c>
      <c r="GX172" s="52">
        <v>10</v>
      </c>
      <c r="GY172" s="52">
        <v>7</v>
      </c>
      <c r="GZ172" s="52">
        <v>5</v>
      </c>
      <c r="HA172" s="52">
        <f t="shared" si="331"/>
        <v>0.18604651162790697</v>
      </c>
      <c r="HB172" s="52">
        <f t="shared" si="332"/>
        <v>1.2391573729863694</v>
      </c>
      <c r="HC172" s="52">
        <f t="shared" si="333"/>
        <v>1.1013215859030838</v>
      </c>
      <c r="HD172" s="52">
        <f t="shared" si="334"/>
        <v>1.4084507042253522</v>
      </c>
      <c r="HE172" s="52">
        <f t="shared" si="335"/>
        <v>1.6129032258064515</v>
      </c>
      <c r="HF172" s="54">
        <v>921</v>
      </c>
      <c r="HG172" s="54">
        <v>832</v>
      </c>
      <c r="HH172" s="54">
        <v>1050</v>
      </c>
      <c r="HI172" s="54">
        <v>850</v>
      </c>
      <c r="HJ172" s="54">
        <v>496</v>
      </c>
      <c r="HK172" s="54">
        <v>2465</v>
      </c>
      <c r="HL172" s="54">
        <v>2224</v>
      </c>
      <c r="HM172" s="54">
        <v>2522</v>
      </c>
      <c r="HN172" s="54">
        <v>2080</v>
      </c>
      <c r="HO172" s="54">
        <v>1613</v>
      </c>
      <c r="HP172" s="52">
        <f t="shared" si="336"/>
        <v>37.363083164300207</v>
      </c>
      <c r="HQ172" s="52">
        <f t="shared" si="337"/>
        <v>37.410071942446045</v>
      </c>
      <c r="HR172" s="52">
        <f t="shared" si="338"/>
        <v>41.633624107850913</v>
      </c>
      <c r="HS172" s="52">
        <f t="shared" si="339"/>
        <v>40.865384615384613</v>
      </c>
      <c r="HT172" s="52">
        <f t="shared" si="340"/>
        <v>30.750154990700558</v>
      </c>
    </row>
    <row r="173" spans="1:228" ht="15.75" thickBot="1">
      <c r="A173" s="43">
        <v>261370</v>
      </c>
      <c r="B173" s="43" t="s">
        <v>767</v>
      </c>
      <c r="C173" s="47">
        <v>2601</v>
      </c>
      <c r="D173" s="63">
        <v>8343.3333333333339</v>
      </c>
      <c r="E173" s="63">
        <v>8543.6666666666661</v>
      </c>
      <c r="F173" s="63">
        <v>9070</v>
      </c>
      <c r="G173" s="63">
        <v>9154</v>
      </c>
      <c r="H173" s="63">
        <v>9236.6666666666661</v>
      </c>
      <c r="I173" s="63">
        <v>10998</v>
      </c>
      <c r="J173" s="63">
        <v>3060</v>
      </c>
      <c r="K173" s="63">
        <v>11541</v>
      </c>
      <c r="L173" s="63">
        <v>10993</v>
      </c>
      <c r="M173" s="63">
        <v>9554</v>
      </c>
      <c r="N173" s="63">
        <v>95194</v>
      </c>
      <c r="O173" s="63">
        <v>99136</v>
      </c>
      <c r="P173" s="63">
        <v>99945</v>
      </c>
      <c r="Q173" s="63">
        <v>102895</v>
      </c>
      <c r="R173" s="63">
        <v>103854</v>
      </c>
      <c r="S173" s="64">
        <v>0</v>
      </c>
      <c r="T173" s="64">
        <v>0</v>
      </c>
      <c r="U173" s="64">
        <v>0</v>
      </c>
      <c r="V173" s="64">
        <v>1652</v>
      </c>
      <c r="W173" s="64">
        <v>2741</v>
      </c>
      <c r="X173" s="52">
        <f t="shared" si="261"/>
        <v>0</v>
      </c>
      <c r="Y173" s="52">
        <f t="shared" si="262"/>
        <v>0</v>
      </c>
      <c r="Z173" s="52">
        <f t="shared" si="263"/>
        <v>0</v>
      </c>
      <c r="AA173" s="52">
        <f t="shared" si="264"/>
        <v>0.18046755516714005</v>
      </c>
      <c r="AB173" s="52">
        <f t="shared" si="265"/>
        <v>0.2967520750631541</v>
      </c>
      <c r="AC173" s="52">
        <v>10894</v>
      </c>
      <c r="AD173" s="52">
        <v>3037</v>
      </c>
      <c r="AE173" s="52">
        <v>11470</v>
      </c>
      <c r="AF173" s="52">
        <v>10908</v>
      </c>
      <c r="AG173" s="61">
        <v>9418</v>
      </c>
      <c r="AH173" s="52">
        <f t="shared" si="266"/>
        <v>99.054373522458633</v>
      </c>
      <c r="AI173" s="52">
        <f t="shared" si="267"/>
        <v>99.248366013071902</v>
      </c>
      <c r="AJ173" s="52">
        <f t="shared" si="268"/>
        <v>99.384802010224419</v>
      </c>
      <c r="AK173" s="52">
        <f t="shared" si="269"/>
        <v>99.226780678613665</v>
      </c>
      <c r="AL173" s="52">
        <f t="shared" si="270"/>
        <v>98.576512455516024</v>
      </c>
      <c r="AM173" s="52">
        <v>27168</v>
      </c>
      <c r="AN173" s="52">
        <v>4448</v>
      </c>
      <c r="AO173" s="52">
        <v>1634</v>
      </c>
      <c r="AP173" s="52">
        <v>4192</v>
      </c>
      <c r="AQ173" s="61">
        <v>3948</v>
      </c>
      <c r="AR173" s="52">
        <f t="shared" si="271"/>
        <v>28.539613841208478</v>
      </c>
      <c r="AS173" s="52">
        <f t="shared" si="272"/>
        <v>4.4867656552614594</v>
      </c>
      <c r="AT173" s="52">
        <f t="shared" si="273"/>
        <v>1.6348991945570064</v>
      </c>
      <c r="AU173" s="52">
        <f t="shared" si="274"/>
        <v>4.0740560765829246</v>
      </c>
      <c r="AV173" s="52">
        <f t="shared" si="275"/>
        <v>3.8014905540470276</v>
      </c>
      <c r="AW173" s="52">
        <v>220140</v>
      </c>
      <c r="AX173" s="52">
        <v>219349</v>
      </c>
      <c r="AY173" s="52">
        <v>224278</v>
      </c>
      <c r="AZ173" s="52">
        <v>471651</v>
      </c>
      <c r="BA173" s="61">
        <v>248274</v>
      </c>
      <c r="BB173" s="52">
        <v>214119</v>
      </c>
      <c r="BC173" s="52">
        <v>209468</v>
      </c>
      <c r="BD173" s="52">
        <v>208568</v>
      </c>
      <c r="BE173" s="52">
        <v>197815</v>
      </c>
      <c r="BF173" s="61">
        <v>224288</v>
      </c>
      <c r="BG173" s="52">
        <f t="shared" si="276"/>
        <v>0.97264922322158631</v>
      </c>
      <c r="BH173" s="52">
        <f t="shared" si="277"/>
        <v>0.95495306566248306</v>
      </c>
      <c r="BI173" s="52">
        <f t="shared" si="278"/>
        <v>0.92995300475302978</v>
      </c>
      <c r="BJ173" s="52">
        <f t="shared" si="279"/>
        <v>0.41940969063990113</v>
      </c>
      <c r="BK173" s="52">
        <f t="shared" si="280"/>
        <v>0.90338899763970448</v>
      </c>
      <c r="BL173" s="52">
        <v>1531</v>
      </c>
      <c r="BM173" s="52">
        <v>1440</v>
      </c>
      <c r="BN173" s="52">
        <v>1467</v>
      </c>
      <c r="BO173" s="52">
        <v>1479</v>
      </c>
      <c r="BP173" s="61">
        <v>1582</v>
      </c>
      <c r="BQ173" s="52">
        <v>700</v>
      </c>
      <c r="BR173" s="52">
        <v>685</v>
      </c>
      <c r="BS173" s="52">
        <v>730</v>
      </c>
      <c r="BT173" s="52">
        <v>780</v>
      </c>
      <c r="BU173" s="61">
        <v>796</v>
      </c>
      <c r="BV173" s="52">
        <f t="shared" si="281"/>
        <v>45.721750489875902</v>
      </c>
      <c r="BW173" s="52">
        <f t="shared" si="282"/>
        <v>47.569444444444443</v>
      </c>
      <c r="BX173" s="52">
        <f t="shared" si="283"/>
        <v>49.761417859577364</v>
      </c>
      <c r="BY173" s="52">
        <f t="shared" si="284"/>
        <v>52.738336713995949</v>
      </c>
      <c r="BZ173" s="52">
        <f t="shared" si="285"/>
        <v>50.316055625790135</v>
      </c>
      <c r="CA173" s="52">
        <v>121</v>
      </c>
      <c r="CB173" s="52">
        <v>108</v>
      </c>
      <c r="CC173" s="52">
        <v>108</v>
      </c>
      <c r="CD173" s="52">
        <v>131</v>
      </c>
      <c r="CE173" s="61">
        <v>106</v>
      </c>
      <c r="CF173" s="52">
        <f t="shared" si="286"/>
        <v>7.9033311561071198</v>
      </c>
      <c r="CG173" s="52">
        <f t="shared" si="287"/>
        <v>7.5</v>
      </c>
      <c r="CH173" s="52">
        <f t="shared" si="288"/>
        <v>7.3619631901840492</v>
      </c>
      <c r="CI173" s="52">
        <f t="shared" si="289"/>
        <v>8.8573360378634209</v>
      </c>
      <c r="CJ173" s="52">
        <f t="shared" si="290"/>
        <v>6.7003792667509483</v>
      </c>
      <c r="CK173" s="52">
        <v>14849</v>
      </c>
      <c r="CL173" s="52">
        <v>15649</v>
      </c>
      <c r="CM173" s="52">
        <v>17105</v>
      </c>
      <c r="CN173" s="52">
        <v>18455</v>
      </c>
      <c r="CO173" s="61">
        <v>17777</v>
      </c>
      <c r="CP173" s="52">
        <v>14760</v>
      </c>
      <c r="CQ173" s="52">
        <v>15531</v>
      </c>
      <c r="CR173" s="52">
        <v>16972</v>
      </c>
      <c r="CS173" s="52">
        <v>18312</v>
      </c>
      <c r="CT173" s="61">
        <v>17674</v>
      </c>
      <c r="CU173" s="52">
        <f t="shared" si="291"/>
        <v>99.400633039261905</v>
      </c>
      <c r="CV173" s="52">
        <f t="shared" si="292"/>
        <v>99.245958208192221</v>
      </c>
      <c r="CW173" s="52">
        <f t="shared" si="293"/>
        <v>99.222449576147326</v>
      </c>
      <c r="CX173" s="52">
        <f t="shared" si="294"/>
        <v>99.225142237875914</v>
      </c>
      <c r="CY173" s="52">
        <f t="shared" si="295"/>
        <v>99.420599651234738</v>
      </c>
      <c r="CZ173" s="52">
        <v>79246</v>
      </c>
      <c r="DA173" s="52">
        <v>80073</v>
      </c>
      <c r="DB173" s="52">
        <v>83136</v>
      </c>
      <c r="DC173" s="52">
        <v>81793</v>
      </c>
      <c r="DD173" s="61">
        <v>77905</v>
      </c>
      <c r="DE173" s="52">
        <v>78324</v>
      </c>
      <c r="DF173" s="52">
        <v>79459</v>
      </c>
      <c r="DG173" s="52">
        <v>82012</v>
      </c>
      <c r="DH173" s="52">
        <v>80630</v>
      </c>
      <c r="DI173" s="61">
        <v>76539</v>
      </c>
      <c r="DJ173" s="52">
        <f t="shared" si="296"/>
        <v>98.836534336117907</v>
      </c>
      <c r="DK173" s="52">
        <f t="shared" si="297"/>
        <v>99.23319970526893</v>
      </c>
      <c r="DL173" s="52">
        <f t="shared" si="298"/>
        <v>98.647998460354117</v>
      </c>
      <c r="DM173" s="52">
        <f t="shared" si="299"/>
        <v>98.578117931852361</v>
      </c>
      <c r="DN173" s="52">
        <f t="shared" si="300"/>
        <v>98.246582375970732</v>
      </c>
      <c r="DO173" s="52">
        <v>3673</v>
      </c>
      <c r="DP173" s="52">
        <v>3752</v>
      </c>
      <c r="DQ173" s="52">
        <v>3604</v>
      </c>
      <c r="DR173" s="52">
        <v>3408</v>
      </c>
      <c r="DS173" s="52">
        <v>2973</v>
      </c>
      <c r="DT173" s="52">
        <v>2372</v>
      </c>
      <c r="DU173" s="52">
        <v>2482</v>
      </c>
      <c r="DV173" s="52">
        <v>2471</v>
      </c>
      <c r="DW173" s="52">
        <v>2341</v>
      </c>
      <c r="DX173" s="52">
        <v>2016</v>
      </c>
      <c r="DY173" s="52">
        <f t="shared" si="301"/>
        <v>64.579362918595152</v>
      </c>
      <c r="DZ173" s="52">
        <f t="shared" si="302"/>
        <v>66.151385927505331</v>
      </c>
      <c r="EA173" s="52">
        <f t="shared" si="303"/>
        <v>68.562708102108772</v>
      </c>
      <c r="EB173" s="52">
        <f t="shared" si="304"/>
        <v>68.691314553990608</v>
      </c>
      <c r="EC173" s="52">
        <f t="shared" si="305"/>
        <v>67.810292633703327</v>
      </c>
      <c r="ED173" s="52">
        <v>24365</v>
      </c>
      <c r="EE173" s="52">
        <v>24983</v>
      </c>
      <c r="EF173" s="52">
        <v>25217</v>
      </c>
      <c r="EG173" s="52">
        <v>23544</v>
      </c>
      <c r="EH173" s="52">
        <v>20409</v>
      </c>
      <c r="EI173" s="52">
        <v>346</v>
      </c>
      <c r="EJ173" s="52">
        <v>248</v>
      </c>
      <c r="EK173" s="52">
        <v>235</v>
      </c>
      <c r="EL173" s="52">
        <v>165</v>
      </c>
      <c r="EM173" s="52">
        <v>110</v>
      </c>
      <c r="EN173" s="52">
        <f t="shared" si="306"/>
        <v>1.4200697722142417</v>
      </c>
      <c r="EO173" s="52">
        <f t="shared" si="307"/>
        <v>0.99267501901292876</v>
      </c>
      <c r="EP173" s="52">
        <f t="shared" si="308"/>
        <v>0.93191101241226149</v>
      </c>
      <c r="EQ173" s="52">
        <f t="shared" si="309"/>
        <v>0.70081549439347601</v>
      </c>
      <c r="ER173" s="52">
        <f t="shared" si="310"/>
        <v>0.53897790190602191</v>
      </c>
      <c r="ES173" s="52">
        <v>460</v>
      </c>
      <c r="ET173" s="52">
        <v>353</v>
      </c>
      <c r="EU173" s="52">
        <v>156</v>
      </c>
      <c r="EV173" s="52">
        <v>0</v>
      </c>
      <c r="EW173" s="52">
        <v>56</v>
      </c>
      <c r="EX173" s="52">
        <v>46</v>
      </c>
      <c r="EY173" s="52">
        <v>47</v>
      </c>
      <c r="EZ173" s="52">
        <v>23</v>
      </c>
      <c r="FA173" s="52">
        <v>0</v>
      </c>
      <c r="FB173" s="52">
        <v>1</v>
      </c>
      <c r="FC173" s="52">
        <v>114</v>
      </c>
      <c r="FD173" s="52">
        <v>154</v>
      </c>
      <c r="FE173" s="52">
        <v>60</v>
      </c>
      <c r="FF173" s="52">
        <v>0</v>
      </c>
      <c r="FG173" s="52">
        <v>0</v>
      </c>
      <c r="FH173" s="52">
        <f t="shared" si="311"/>
        <v>10</v>
      </c>
      <c r="FI173" s="52">
        <f t="shared" si="312"/>
        <v>13.314447592067987</v>
      </c>
      <c r="FJ173" s="52">
        <f t="shared" si="313"/>
        <v>14.743589743589745</v>
      </c>
      <c r="FK173" s="52">
        <f t="shared" si="314"/>
        <v>0</v>
      </c>
      <c r="FL173" s="52">
        <f t="shared" si="315"/>
        <v>1.7857142857142856</v>
      </c>
      <c r="FM173" s="52">
        <f t="shared" si="316"/>
        <v>24.782608695652176</v>
      </c>
      <c r="FN173" s="52">
        <f t="shared" si="317"/>
        <v>43.626062322946176</v>
      </c>
      <c r="FO173" s="52">
        <f t="shared" si="318"/>
        <v>38.461538461538467</v>
      </c>
      <c r="FP173" s="52">
        <f t="shared" si="319"/>
        <v>0</v>
      </c>
      <c r="FQ173" s="52">
        <f t="shared" si="320"/>
        <v>0</v>
      </c>
      <c r="FR173" s="52">
        <v>17</v>
      </c>
      <c r="FS173" s="52">
        <v>7</v>
      </c>
      <c r="FT173" s="52">
        <v>5</v>
      </c>
      <c r="FU173" s="52">
        <v>0</v>
      </c>
      <c r="FV173" s="52">
        <v>0</v>
      </c>
      <c r="FW173" s="52">
        <v>830</v>
      </c>
      <c r="FX173" s="52">
        <v>469</v>
      </c>
      <c r="FY173" s="52">
        <v>193</v>
      </c>
      <c r="FZ173" s="52">
        <v>0</v>
      </c>
      <c r="GA173" s="52">
        <v>381</v>
      </c>
      <c r="GB173" s="52">
        <f t="shared" si="321"/>
        <v>2.0481927710843375</v>
      </c>
      <c r="GC173" s="52">
        <f t="shared" si="322"/>
        <v>1.4925373134328357</v>
      </c>
      <c r="GD173" s="52">
        <f t="shared" si="323"/>
        <v>2.5906735751295336</v>
      </c>
      <c r="GE173" s="52">
        <f t="shared" si="324"/>
        <v>0</v>
      </c>
      <c r="GF173" s="52">
        <f t="shared" si="325"/>
        <v>0</v>
      </c>
      <c r="GG173" s="52">
        <v>0</v>
      </c>
      <c r="GH173" s="52">
        <v>3</v>
      </c>
      <c r="GI173" s="52">
        <v>0</v>
      </c>
      <c r="GJ173" s="52">
        <v>0</v>
      </c>
      <c r="GK173" s="52">
        <v>0</v>
      </c>
      <c r="GL173" s="52">
        <v>27663</v>
      </c>
      <c r="GM173" s="52">
        <v>28397</v>
      </c>
      <c r="GN173" s="52">
        <v>31419</v>
      </c>
      <c r="GO173" s="52">
        <v>31711</v>
      </c>
      <c r="GP173" s="52">
        <v>31995</v>
      </c>
      <c r="GQ173" s="52">
        <f t="shared" si="326"/>
        <v>0</v>
      </c>
      <c r="GR173" s="52">
        <f t="shared" si="327"/>
        <v>1.056449624960383</v>
      </c>
      <c r="GS173" s="52">
        <f t="shared" si="328"/>
        <v>0</v>
      </c>
      <c r="GT173" s="52">
        <f t="shared" si="329"/>
        <v>0</v>
      </c>
      <c r="GU173" s="52">
        <f t="shared" si="330"/>
        <v>0</v>
      </c>
      <c r="GV173" s="52">
        <v>0</v>
      </c>
      <c r="GW173" s="52">
        <v>2</v>
      </c>
      <c r="GX173" s="52">
        <v>0</v>
      </c>
      <c r="GY173" s="52">
        <v>0</v>
      </c>
      <c r="GZ173" s="52">
        <v>0</v>
      </c>
      <c r="HA173" s="52">
        <f t="shared" si="331"/>
        <v>0</v>
      </c>
      <c r="HB173" s="52">
        <f t="shared" si="332"/>
        <v>0.42643923240938164</v>
      </c>
      <c r="HC173" s="52">
        <f t="shared" si="333"/>
        <v>0</v>
      </c>
      <c r="HD173" s="52">
        <f t="shared" si="334"/>
        <v>0</v>
      </c>
      <c r="HE173" s="52">
        <f t="shared" si="335"/>
        <v>0</v>
      </c>
      <c r="HF173" s="54">
        <v>932</v>
      </c>
      <c r="HG173" s="54">
        <v>781</v>
      </c>
      <c r="HH173" s="54">
        <v>632</v>
      </c>
      <c r="HI173" s="54">
        <v>522</v>
      </c>
      <c r="HJ173" s="54">
        <v>716</v>
      </c>
      <c r="HK173" s="54">
        <v>6423</v>
      </c>
      <c r="HL173" s="54">
        <v>6182</v>
      </c>
      <c r="HM173" s="54">
        <v>5647</v>
      </c>
      <c r="HN173" s="54">
        <v>5079</v>
      </c>
      <c r="HO173" s="54">
        <v>5834</v>
      </c>
      <c r="HP173" s="52">
        <f t="shared" si="336"/>
        <v>14.510353417406197</v>
      </c>
      <c r="HQ173" s="52">
        <f t="shared" si="337"/>
        <v>12.633451957295375</v>
      </c>
      <c r="HR173" s="52">
        <f t="shared" si="338"/>
        <v>11.191783247742164</v>
      </c>
      <c r="HS173" s="52">
        <f t="shared" si="339"/>
        <v>10.277613703484938</v>
      </c>
      <c r="HT173" s="52">
        <f t="shared" si="340"/>
        <v>12.272883099074392</v>
      </c>
    </row>
    <row r="174" spans="1:228" ht="15.75" thickBot="1">
      <c r="A174" s="43">
        <v>261380</v>
      </c>
      <c r="B174" s="43" t="s">
        <v>768</v>
      </c>
      <c r="C174" s="47">
        <v>2612</v>
      </c>
      <c r="D174" s="63">
        <v>1205.6666666666667</v>
      </c>
      <c r="E174" s="63">
        <v>1238.3333333333333</v>
      </c>
      <c r="F174" s="63">
        <v>1250.3333333333333</v>
      </c>
      <c r="G174" s="63">
        <v>1256</v>
      </c>
      <c r="H174" s="63">
        <v>1261.6666666666667</v>
      </c>
      <c r="I174" s="63">
        <v>2370</v>
      </c>
      <c r="J174" s="63">
        <v>10849</v>
      </c>
      <c r="K174" s="63">
        <v>2944</v>
      </c>
      <c r="L174" s="63">
        <v>2838</v>
      </c>
      <c r="M174" s="63">
        <v>2489</v>
      </c>
      <c r="N174" s="63">
        <v>17358</v>
      </c>
      <c r="O174" s="63">
        <v>17223</v>
      </c>
      <c r="P174" s="63">
        <v>17333</v>
      </c>
      <c r="Q174" s="63">
        <v>17000</v>
      </c>
      <c r="R174" s="63">
        <v>17077</v>
      </c>
      <c r="S174" s="64">
        <v>676</v>
      </c>
      <c r="T174" s="64">
        <v>536</v>
      </c>
      <c r="U174" s="64">
        <v>628</v>
      </c>
      <c r="V174" s="64">
        <v>467</v>
      </c>
      <c r="W174" s="64">
        <v>333</v>
      </c>
      <c r="X174" s="52">
        <f t="shared" si="261"/>
        <v>0.56068565109206525</v>
      </c>
      <c r="Y174" s="52">
        <f t="shared" si="262"/>
        <v>0.43283983849259761</v>
      </c>
      <c r="Z174" s="52">
        <f t="shared" si="263"/>
        <v>0.50226606238336446</v>
      </c>
      <c r="AA174" s="52">
        <f t="shared" si="264"/>
        <v>0.37181528662420382</v>
      </c>
      <c r="AB174" s="52">
        <f t="shared" si="265"/>
        <v>0.26393659180977541</v>
      </c>
      <c r="AC174" s="52">
        <v>2333</v>
      </c>
      <c r="AD174" s="52">
        <v>10746</v>
      </c>
      <c r="AE174" s="52">
        <v>2896</v>
      </c>
      <c r="AF174" s="52">
        <v>2813</v>
      </c>
      <c r="AG174" s="61">
        <v>2458</v>
      </c>
      <c r="AH174" s="52">
        <f t="shared" si="266"/>
        <v>98.438818565400837</v>
      </c>
      <c r="AI174" s="52">
        <f t="shared" si="267"/>
        <v>99.050603742280401</v>
      </c>
      <c r="AJ174" s="52">
        <f t="shared" si="268"/>
        <v>98.369565217391312</v>
      </c>
      <c r="AK174" s="52">
        <f t="shared" si="269"/>
        <v>99.119097956307257</v>
      </c>
      <c r="AL174" s="52">
        <f t="shared" si="270"/>
        <v>98.754519887505026</v>
      </c>
      <c r="AM174" s="52">
        <v>2653</v>
      </c>
      <c r="AN174" s="52">
        <v>2342</v>
      </c>
      <c r="AO174" s="52">
        <v>2349</v>
      </c>
      <c r="AP174" s="52">
        <v>1519</v>
      </c>
      <c r="AQ174" s="61">
        <v>1622</v>
      </c>
      <c r="AR174" s="52">
        <f t="shared" si="271"/>
        <v>15.284018896186197</v>
      </c>
      <c r="AS174" s="52">
        <f t="shared" si="272"/>
        <v>13.598095569877488</v>
      </c>
      <c r="AT174" s="52">
        <f t="shared" si="273"/>
        <v>13.552183695840306</v>
      </c>
      <c r="AU174" s="52">
        <f t="shared" si="274"/>
        <v>8.9352941176470591</v>
      </c>
      <c r="AV174" s="52">
        <f t="shared" si="275"/>
        <v>9.4981554137143522</v>
      </c>
      <c r="AW174" s="52">
        <v>197699</v>
      </c>
      <c r="AX174" s="52">
        <v>54020</v>
      </c>
      <c r="AY174" s="52">
        <v>55737</v>
      </c>
      <c r="AZ174" s="52">
        <v>57558</v>
      </c>
      <c r="BA174" s="61">
        <v>58106</v>
      </c>
      <c r="BB174" s="52">
        <v>55893</v>
      </c>
      <c r="BC174" s="52">
        <v>61390</v>
      </c>
      <c r="BD174" s="52">
        <v>62155</v>
      </c>
      <c r="BE174" s="52">
        <v>62952</v>
      </c>
      <c r="BF174" s="61">
        <v>46607</v>
      </c>
      <c r="BG174" s="52">
        <f t="shared" si="276"/>
        <v>0.28271766675602811</v>
      </c>
      <c r="BH174" s="52">
        <f t="shared" si="277"/>
        <v>1.1364309514994446</v>
      </c>
      <c r="BI174" s="52">
        <f t="shared" si="278"/>
        <v>1.1151479268708397</v>
      </c>
      <c r="BJ174" s="52">
        <f t="shared" si="279"/>
        <v>1.0937141665797978</v>
      </c>
      <c r="BK174" s="52">
        <f t="shared" si="280"/>
        <v>0.80210305304099405</v>
      </c>
      <c r="BL174" s="52">
        <v>331</v>
      </c>
      <c r="BM174" s="52">
        <v>279</v>
      </c>
      <c r="BN174" s="52">
        <v>286</v>
      </c>
      <c r="BO174" s="52">
        <v>280</v>
      </c>
      <c r="BP174" s="61">
        <v>244</v>
      </c>
      <c r="BQ174" s="52">
        <v>105</v>
      </c>
      <c r="BR174" s="52">
        <v>86</v>
      </c>
      <c r="BS174" s="52">
        <v>143</v>
      </c>
      <c r="BT174" s="52">
        <v>170</v>
      </c>
      <c r="BU174" s="61">
        <v>166</v>
      </c>
      <c r="BV174" s="52">
        <f t="shared" si="281"/>
        <v>31.722054380664655</v>
      </c>
      <c r="BW174" s="52">
        <f t="shared" si="282"/>
        <v>30.824372759856633</v>
      </c>
      <c r="BX174" s="52">
        <f t="shared" si="283"/>
        <v>50</v>
      </c>
      <c r="BY174" s="52">
        <f t="shared" si="284"/>
        <v>60.714285714285708</v>
      </c>
      <c r="BZ174" s="52">
        <f t="shared" si="285"/>
        <v>68.032786885245898</v>
      </c>
      <c r="CA174" s="52">
        <v>22</v>
      </c>
      <c r="CB174" s="52">
        <v>12</v>
      </c>
      <c r="CC174" s="52">
        <v>27</v>
      </c>
      <c r="CD174" s="52">
        <v>14</v>
      </c>
      <c r="CE174" s="61">
        <v>17</v>
      </c>
      <c r="CF174" s="52">
        <f t="shared" si="286"/>
        <v>6.6465256797583088</v>
      </c>
      <c r="CG174" s="52">
        <f t="shared" si="287"/>
        <v>4.3010752688172049</v>
      </c>
      <c r="CH174" s="52">
        <f t="shared" si="288"/>
        <v>9.44055944055944</v>
      </c>
      <c r="CI174" s="52">
        <f t="shared" si="289"/>
        <v>5</v>
      </c>
      <c r="CJ174" s="52">
        <f t="shared" si="290"/>
        <v>6.9672131147540979</v>
      </c>
      <c r="CK174" s="52">
        <v>2573</v>
      </c>
      <c r="CL174" s="52">
        <v>3170</v>
      </c>
      <c r="CM174" s="52">
        <v>3699</v>
      </c>
      <c r="CN174" s="52">
        <v>4017</v>
      </c>
      <c r="CO174" s="61">
        <v>3749</v>
      </c>
      <c r="CP174" s="52">
        <v>2539</v>
      </c>
      <c r="CQ174" s="52">
        <v>3163</v>
      </c>
      <c r="CR174" s="52">
        <v>3684</v>
      </c>
      <c r="CS174" s="52">
        <v>4010</v>
      </c>
      <c r="CT174" s="61">
        <v>3740</v>
      </c>
      <c r="CU174" s="52">
        <f t="shared" si="291"/>
        <v>98.678585308977844</v>
      </c>
      <c r="CV174" s="52">
        <f t="shared" si="292"/>
        <v>99.779179810725552</v>
      </c>
      <c r="CW174" s="52">
        <f t="shared" si="293"/>
        <v>99.594484995944853</v>
      </c>
      <c r="CX174" s="52">
        <f t="shared" si="294"/>
        <v>99.825740602439623</v>
      </c>
      <c r="CY174" s="52">
        <f t="shared" si="295"/>
        <v>99.759935982928781</v>
      </c>
      <c r="CZ174" s="52">
        <v>14202</v>
      </c>
      <c r="DA174" s="52">
        <v>17417</v>
      </c>
      <c r="DB174" s="52">
        <v>18668</v>
      </c>
      <c r="DC174" s="52">
        <v>19652</v>
      </c>
      <c r="DD174" s="61">
        <v>18659</v>
      </c>
      <c r="DE174" s="52">
        <v>14011</v>
      </c>
      <c r="DF174" s="52">
        <v>17337</v>
      </c>
      <c r="DG174" s="52">
        <v>18558</v>
      </c>
      <c r="DH174" s="52">
        <v>19548</v>
      </c>
      <c r="DI174" s="61">
        <v>18547</v>
      </c>
      <c r="DJ174" s="52">
        <f t="shared" si="296"/>
        <v>98.655118997324323</v>
      </c>
      <c r="DK174" s="52">
        <f t="shared" si="297"/>
        <v>99.54067864729862</v>
      </c>
      <c r="DL174" s="52">
        <f t="shared" si="298"/>
        <v>99.410756374544675</v>
      </c>
      <c r="DM174" s="52">
        <f t="shared" si="299"/>
        <v>99.470791776918375</v>
      </c>
      <c r="DN174" s="52">
        <f t="shared" si="300"/>
        <v>99.399753470175256</v>
      </c>
      <c r="DO174" s="52">
        <v>721</v>
      </c>
      <c r="DP174" s="52">
        <v>864</v>
      </c>
      <c r="DQ174" s="52">
        <v>861</v>
      </c>
      <c r="DR174" s="52">
        <v>831</v>
      </c>
      <c r="DS174" s="52">
        <v>751</v>
      </c>
      <c r="DT174" s="52">
        <v>520</v>
      </c>
      <c r="DU174" s="52">
        <v>598</v>
      </c>
      <c r="DV174" s="52">
        <v>588</v>
      </c>
      <c r="DW174" s="52">
        <v>529</v>
      </c>
      <c r="DX174" s="52">
        <v>518</v>
      </c>
      <c r="DY174" s="52">
        <f t="shared" si="301"/>
        <v>72.122052704576973</v>
      </c>
      <c r="DZ174" s="52">
        <f t="shared" si="302"/>
        <v>69.212962962962962</v>
      </c>
      <c r="EA174" s="52">
        <f t="shared" si="303"/>
        <v>68.292682926829272</v>
      </c>
      <c r="EB174" s="52">
        <f t="shared" si="304"/>
        <v>63.658243080625752</v>
      </c>
      <c r="EC174" s="52">
        <f t="shared" si="305"/>
        <v>68.97470039946738</v>
      </c>
      <c r="ED174" s="52">
        <v>5364</v>
      </c>
      <c r="EE174" s="52">
        <v>6579</v>
      </c>
      <c r="EF174" s="52">
        <v>6579</v>
      </c>
      <c r="EG174" s="52">
        <v>6201</v>
      </c>
      <c r="EH174" s="52">
        <v>5827</v>
      </c>
      <c r="EI174" s="52">
        <v>167</v>
      </c>
      <c r="EJ174" s="52">
        <v>107</v>
      </c>
      <c r="EK174" s="52">
        <v>34</v>
      </c>
      <c r="EL174" s="52">
        <v>17</v>
      </c>
      <c r="EM174" s="52">
        <v>9</v>
      </c>
      <c r="EN174" s="52">
        <f t="shared" si="306"/>
        <v>3.1133482475764356</v>
      </c>
      <c r="EO174" s="52">
        <f t="shared" si="307"/>
        <v>1.6263869889040887</v>
      </c>
      <c r="EP174" s="52">
        <f t="shared" si="308"/>
        <v>0.516795865633075</v>
      </c>
      <c r="EQ174" s="52">
        <f t="shared" si="309"/>
        <v>0.27414933075310433</v>
      </c>
      <c r="ER174" s="52">
        <f t="shared" si="310"/>
        <v>0.15445340655568904</v>
      </c>
      <c r="ES174" s="52">
        <v>47</v>
      </c>
      <c r="ET174" s="52">
        <v>55</v>
      </c>
      <c r="EU174" s="52">
        <v>37</v>
      </c>
      <c r="EV174" s="52">
        <v>19</v>
      </c>
      <c r="EW174" s="52">
        <v>11</v>
      </c>
      <c r="EX174" s="52">
        <v>1</v>
      </c>
      <c r="EY174" s="52">
        <v>6</v>
      </c>
      <c r="EZ174" s="52">
        <v>1</v>
      </c>
      <c r="FA174" s="52">
        <v>1</v>
      </c>
      <c r="FB174" s="52">
        <v>1</v>
      </c>
      <c r="FC174" s="52">
        <v>13</v>
      </c>
      <c r="FD174" s="52">
        <v>7</v>
      </c>
      <c r="FE174" s="52">
        <v>14</v>
      </c>
      <c r="FF174" s="52">
        <v>3</v>
      </c>
      <c r="FG174" s="52">
        <v>4</v>
      </c>
      <c r="FH174" s="52">
        <f t="shared" si="311"/>
        <v>2.1276595744680851</v>
      </c>
      <c r="FI174" s="52">
        <f t="shared" si="312"/>
        <v>10.909090909090908</v>
      </c>
      <c r="FJ174" s="52">
        <f t="shared" si="313"/>
        <v>2.7027027027027026</v>
      </c>
      <c r="FK174" s="52">
        <f t="shared" si="314"/>
        <v>5.2631578947368416</v>
      </c>
      <c r="FL174" s="52">
        <f t="shared" si="315"/>
        <v>9.0909090909090917</v>
      </c>
      <c r="FM174" s="52">
        <f t="shared" si="316"/>
        <v>27.659574468085108</v>
      </c>
      <c r="FN174" s="52">
        <f t="shared" si="317"/>
        <v>12.727272727272727</v>
      </c>
      <c r="FO174" s="52">
        <f t="shared" si="318"/>
        <v>37.837837837837839</v>
      </c>
      <c r="FP174" s="52">
        <f t="shared" si="319"/>
        <v>15.789473684210526</v>
      </c>
      <c r="FQ174" s="52">
        <f t="shared" si="320"/>
        <v>36.363636363636367</v>
      </c>
      <c r="FR174" s="52">
        <v>0</v>
      </c>
      <c r="FS174" s="52">
        <v>12</v>
      </c>
      <c r="FT174" s="52">
        <v>8</v>
      </c>
      <c r="FU174" s="52">
        <v>9</v>
      </c>
      <c r="FV174" s="52">
        <v>4</v>
      </c>
      <c r="FW174" s="52">
        <v>60</v>
      </c>
      <c r="FX174" s="52">
        <v>85</v>
      </c>
      <c r="FY174" s="52">
        <v>87</v>
      </c>
      <c r="FZ174" s="52">
        <v>91</v>
      </c>
      <c r="GA174" s="52">
        <v>43</v>
      </c>
      <c r="GB174" s="52">
        <f t="shared" si="321"/>
        <v>0</v>
      </c>
      <c r="GC174" s="52">
        <f t="shared" si="322"/>
        <v>14.117647058823529</v>
      </c>
      <c r="GD174" s="52">
        <f t="shared" si="323"/>
        <v>9.1954022988505741</v>
      </c>
      <c r="GE174" s="52">
        <f t="shared" si="324"/>
        <v>9.8901098901098905</v>
      </c>
      <c r="GF174" s="52">
        <f t="shared" si="325"/>
        <v>9.3023255813953494</v>
      </c>
      <c r="GG174" s="52">
        <v>0</v>
      </c>
      <c r="GH174" s="52">
        <v>3</v>
      </c>
      <c r="GI174" s="52">
        <v>0</v>
      </c>
      <c r="GJ174" s="52">
        <v>0</v>
      </c>
      <c r="GK174" s="52">
        <v>1</v>
      </c>
      <c r="GL174" s="52">
        <v>4489</v>
      </c>
      <c r="GM174" s="52">
        <v>4574</v>
      </c>
      <c r="GN174" s="52">
        <v>4984</v>
      </c>
      <c r="GO174" s="52">
        <v>5006</v>
      </c>
      <c r="GP174" s="52">
        <v>5028</v>
      </c>
      <c r="GQ174" s="52">
        <f t="shared" si="326"/>
        <v>0</v>
      </c>
      <c r="GR174" s="52">
        <f t="shared" si="327"/>
        <v>6.5588106689986887</v>
      </c>
      <c r="GS174" s="52">
        <f t="shared" si="328"/>
        <v>0</v>
      </c>
      <c r="GT174" s="52">
        <f t="shared" si="329"/>
        <v>0</v>
      </c>
      <c r="GU174" s="52">
        <f t="shared" si="330"/>
        <v>1.9888623707239459</v>
      </c>
      <c r="GV174" s="52">
        <v>0</v>
      </c>
      <c r="GW174" s="52">
        <v>2</v>
      </c>
      <c r="GX174" s="52">
        <v>0</v>
      </c>
      <c r="GY174" s="52">
        <v>0</v>
      </c>
      <c r="GZ174" s="52">
        <v>0</v>
      </c>
      <c r="HA174" s="52">
        <f t="shared" si="331"/>
        <v>0</v>
      </c>
      <c r="HB174" s="52">
        <f t="shared" si="332"/>
        <v>2.3529411764705883</v>
      </c>
      <c r="HC174" s="52">
        <f t="shared" si="333"/>
        <v>0</v>
      </c>
      <c r="HD174" s="52">
        <f t="shared" si="334"/>
        <v>0</v>
      </c>
      <c r="HE174" s="52">
        <f t="shared" si="335"/>
        <v>0</v>
      </c>
      <c r="HF174" s="54">
        <v>187</v>
      </c>
      <c r="HG174" s="54">
        <v>239</v>
      </c>
      <c r="HH174" s="54">
        <v>189</v>
      </c>
      <c r="HI174" s="54">
        <v>155</v>
      </c>
      <c r="HJ174" s="54">
        <v>124</v>
      </c>
      <c r="HK174" s="54">
        <v>858</v>
      </c>
      <c r="HL174" s="54">
        <v>847</v>
      </c>
      <c r="HM174" s="54">
        <v>976</v>
      </c>
      <c r="HN174" s="54">
        <v>887</v>
      </c>
      <c r="HO174" s="54">
        <v>842</v>
      </c>
      <c r="HP174" s="52">
        <f t="shared" si="336"/>
        <v>21.794871794871796</v>
      </c>
      <c r="HQ174" s="52">
        <f t="shared" si="337"/>
        <v>28.217237308146398</v>
      </c>
      <c r="HR174" s="52">
        <f t="shared" si="338"/>
        <v>19.364754098360656</v>
      </c>
      <c r="HS174" s="52">
        <f t="shared" si="339"/>
        <v>17.474633596392334</v>
      </c>
      <c r="HT174" s="52">
        <f t="shared" si="340"/>
        <v>14.726840855106888</v>
      </c>
    </row>
    <row r="175" spans="1:228" ht="15.75" thickBot="1">
      <c r="A175" s="43">
        <v>261390</v>
      </c>
      <c r="B175" s="43" t="s">
        <v>115</v>
      </c>
      <c r="C175" s="47">
        <v>2611</v>
      </c>
      <c r="D175" s="63">
        <v>6474</v>
      </c>
      <c r="E175" s="63">
        <v>6627</v>
      </c>
      <c r="F175" s="63">
        <v>6539.666666666667</v>
      </c>
      <c r="G175" s="63">
        <v>6592.666666666667</v>
      </c>
      <c r="H175" s="63">
        <v>6643.666666666667</v>
      </c>
      <c r="I175" s="63">
        <v>12647</v>
      </c>
      <c r="J175" s="63">
        <v>3517</v>
      </c>
      <c r="K175" s="63">
        <v>10279</v>
      </c>
      <c r="L175" s="63">
        <v>6056</v>
      </c>
      <c r="M175" s="63">
        <v>10082</v>
      </c>
      <c r="N175" s="63">
        <v>71836</v>
      </c>
      <c r="O175" s="63">
        <v>79484</v>
      </c>
      <c r="P175" s="63">
        <v>80294</v>
      </c>
      <c r="Q175" s="63">
        <v>79232</v>
      </c>
      <c r="R175" s="63">
        <v>79871</v>
      </c>
      <c r="S175" s="64">
        <v>4464</v>
      </c>
      <c r="T175" s="64">
        <v>4373</v>
      </c>
      <c r="U175" s="64">
        <v>3929</v>
      </c>
      <c r="V175" s="64">
        <v>5253</v>
      </c>
      <c r="W175" s="64">
        <v>5386</v>
      </c>
      <c r="X175" s="52">
        <f t="shared" si="261"/>
        <v>0.68952734012974981</v>
      </c>
      <c r="Y175" s="52">
        <f t="shared" si="262"/>
        <v>0.6598762637694281</v>
      </c>
      <c r="Z175" s="52">
        <f t="shared" si="263"/>
        <v>0.60079514756103769</v>
      </c>
      <c r="AA175" s="52">
        <f t="shared" si="264"/>
        <v>0.79679441804024675</v>
      </c>
      <c r="AB175" s="52">
        <f t="shared" si="265"/>
        <v>0.8106969043199036</v>
      </c>
      <c r="AC175" s="52">
        <v>12468</v>
      </c>
      <c r="AD175" s="52">
        <v>3336</v>
      </c>
      <c r="AE175" s="52">
        <v>10194</v>
      </c>
      <c r="AF175" s="52">
        <v>5987</v>
      </c>
      <c r="AG175" s="61">
        <v>9982</v>
      </c>
      <c r="AH175" s="52">
        <f t="shared" si="266"/>
        <v>98.584644579742232</v>
      </c>
      <c r="AI175" s="52">
        <f t="shared" si="267"/>
        <v>94.853568382143877</v>
      </c>
      <c r="AJ175" s="52">
        <f t="shared" si="268"/>
        <v>99.173071310438758</v>
      </c>
      <c r="AK175" s="52">
        <f t="shared" si="269"/>
        <v>98.860634081902248</v>
      </c>
      <c r="AL175" s="52">
        <f t="shared" si="270"/>
        <v>99.008133306883551</v>
      </c>
      <c r="AM175" s="52">
        <v>2499</v>
      </c>
      <c r="AN175" s="52">
        <v>4840</v>
      </c>
      <c r="AO175" s="52">
        <v>4645</v>
      </c>
      <c r="AP175" s="52">
        <v>7384</v>
      </c>
      <c r="AQ175" s="61">
        <v>16281</v>
      </c>
      <c r="AR175" s="52">
        <f t="shared" si="271"/>
        <v>3.4787571691074111</v>
      </c>
      <c r="AS175" s="52">
        <f t="shared" si="272"/>
        <v>6.0892758290976801</v>
      </c>
      <c r="AT175" s="52">
        <f t="shared" si="273"/>
        <v>5.7849901611577454</v>
      </c>
      <c r="AU175" s="52">
        <f t="shared" si="274"/>
        <v>9.3194668820678519</v>
      </c>
      <c r="AV175" s="52">
        <f t="shared" si="275"/>
        <v>20.384119392520439</v>
      </c>
      <c r="AW175" s="52">
        <v>254687</v>
      </c>
      <c r="AX175" s="52">
        <v>238765</v>
      </c>
      <c r="AY175" s="52">
        <v>230492</v>
      </c>
      <c r="AZ175" s="52">
        <v>235166</v>
      </c>
      <c r="BA175" s="61">
        <v>223005</v>
      </c>
      <c r="BB175" s="52">
        <v>271000</v>
      </c>
      <c r="BC175" s="52">
        <v>246862</v>
      </c>
      <c r="BD175" s="52">
        <v>238458</v>
      </c>
      <c r="BE175" s="52">
        <v>141201</v>
      </c>
      <c r="BF175" s="61">
        <v>233553</v>
      </c>
      <c r="BG175" s="52">
        <f t="shared" si="276"/>
        <v>1.064051168689411</v>
      </c>
      <c r="BH175" s="52">
        <f t="shared" si="277"/>
        <v>1.0339120055284485</v>
      </c>
      <c r="BI175" s="52">
        <f t="shared" si="278"/>
        <v>1.0345608524373948</v>
      </c>
      <c r="BJ175" s="52">
        <f t="shared" si="279"/>
        <v>0.60043118478011281</v>
      </c>
      <c r="BK175" s="52">
        <f t="shared" si="280"/>
        <v>1.0472993879061008</v>
      </c>
      <c r="BL175" s="52">
        <v>1273</v>
      </c>
      <c r="BM175" s="52">
        <v>1322</v>
      </c>
      <c r="BN175" s="52">
        <v>1341</v>
      </c>
      <c r="BO175" s="52">
        <v>1495</v>
      </c>
      <c r="BP175" s="61">
        <v>1452</v>
      </c>
      <c r="BQ175" s="52">
        <v>276</v>
      </c>
      <c r="BR175" s="52">
        <v>460</v>
      </c>
      <c r="BS175" s="52">
        <v>472</v>
      </c>
      <c r="BT175" s="52">
        <v>614</v>
      </c>
      <c r="BU175" s="61">
        <v>589</v>
      </c>
      <c r="BV175" s="52">
        <f t="shared" si="281"/>
        <v>21.681068342498037</v>
      </c>
      <c r="BW175" s="52">
        <f t="shared" si="282"/>
        <v>34.795763993948562</v>
      </c>
      <c r="BX175" s="52">
        <f t="shared" si="283"/>
        <v>35.197613721103657</v>
      </c>
      <c r="BY175" s="52">
        <f t="shared" si="284"/>
        <v>41.070234113712374</v>
      </c>
      <c r="BZ175" s="52">
        <f t="shared" si="285"/>
        <v>40.564738292011022</v>
      </c>
      <c r="CA175" s="52">
        <v>87</v>
      </c>
      <c r="CB175" s="52">
        <v>94</v>
      </c>
      <c r="CC175" s="52">
        <v>99</v>
      </c>
      <c r="CD175" s="52">
        <v>131</v>
      </c>
      <c r="CE175" s="61">
        <v>121</v>
      </c>
      <c r="CF175" s="52">
        <f t="shared" si="286"/>
        <v>6.8342498036135106</v>
      </c>
      <c r="CG175" s="52">
        <f t="shared" si="287"/>
        <v>7.1104387291981848</v>
      </c>
      <c r="CH175" s="52">
        <f t="shared" si="288"/>
        <v>7.3825503355704702</v>
      </c>
      <c r="CI175" s="52">
        <f t="shared" si="289"/>
        <v>8.7625418060200673</v>
      </c>
      <c r="CJ175" s="52">
        <f t="shared" si="290"/>
        <v>8.3333333333333321</v>
      </c>
      <c r="CK175" s="52">
        <v>14513</v>
      </c>
      <c r="CL175" s="52">
        <v>12672</v>
      </c>
      <c r="CM175" s="52">
        <v>12811</v>
      </c>
      <c r="CN175" s="52">
        <v>7523</v>
      </c>
      <c r="CO175" s="61">
        <v>13583</v>
      </c>
      <c r="CP175" s="52">
        <v>13225</v>
      </c>
      <c r="CQ175" s="52">
        <v>12475</v>
      </c>
      <c r="CR175" s="52">
        <v>12565</v>
      </c>
      <c r="CS175" s="52">
        <v>7450</v>
      </c>
      <c r="CT175" s="61">
        <v>13477</v>
      </c>
      <c r="CU175" s="52">
        <f t="shared" si="291"/>
        <v>91.125198098256732</v>
      </c>
      <c r="CV175" s="52">
        <f t="shared" si="292"/>
        <v>98.445391414141412</v>
      </c>
      <c r="CW175" s="52">
        <f t="shared" si="293"/>
        <v>98.079775193193356</v>
      </c>
      <c r="CX175" s="52">
        <f t="shared" si="294"/>
        <v>99.02964242988169</v>
      </c>
      <c r="CY175" s="52">
        <f t="shared" si="295"/>
        <v>99.219612751233157</v>
      </c>
      <c r="CZ175" s="52">
        <v>70414</v>
      </c>
      <c r="DA175" s="52">
        <v>66347</v>
      </c>
      <c r="DB175" s="52">
        <v>64823</v>
      </c>
      <c r="DC175" s="52">
        <v>38852</v>
      </c>
      <c r="DD175" s="61">
        <v>64190</v>
      </c>
      <c r="DE175" s="52">
        <v>69540</v>
      </c>
      <c r="DF175" s="52">
        <v>65829</v>
      </c>
      <c r="DG175" s="52">
        <v>63714</v>
      </c>
      <c r="DH175" s="52">
        <v>37707</v>
      </c>
      <c r="DI175" s="61">
        <v>63293</v>
      </c>
      <c r="DJ175" s="52">
        <f t="shared" si="296"/>
        <v>98.758769562871024</v>
      </c>
      <c r="DK175" s="52">
        <f t="shared" si="297"/>
        <v>99.219256334122122</v>
      </c>
      <c r="DL175" s="52">
        <f t="shared" si="298"/>
        <v>98.289187479752556</v>
      </c>
      <c r="DM175" s="52">
        <f t="shared" si="299"/>
        <v>97.052918768660561</v>
      </c>
      <c r="DN175" s="52">
        <f t="shared" si="300"/>
        <v>98.602586072596978</v>
      </c>
      <c r="DO175" s="52">
        <v>3967</v>
      </c>
      <c r="DP175" s="52">
        <v>3506</v>
      </c>
      <c r="DQ175" s="52">
        <v>3384</v>
      </c>
      <c r="DR175" s="52">
        <v>2039</v>
      </c>
      <c r="DS175" s="52">
        <v>3020</v>
      </c>
      <c r="DT175" s="52">
        <v>2544</v>
      </c>
      <c r="DU175" s="52">
        <v>2107</v>
      </c>
      <c r="DV175" s="52">
        <v>2104</v>
      </c>
      <c r="DW175" s="52">
        <v>1281</v>
      </c>
      <c r="DX175" s="52">
        <v>1875</v>
      </c>
      <c r="DY175" s="52">
        <f t="shared" si="301"/>
        <v>64.129064784471893</v>
      </c>
      <c r="DZ175" s="52">
        <f t="shared" si="302"/>
        <v>60.096976611523104</v>
      </c>
      <c r="EA175" s="52">
        <f t="shared" si="303"/>
        <v>62.174940898345156</v>
      </c>
      <c r="EB175" s="52">
        <f t="shared" si="304"/>
        <v>62.824914173614523</v>
      </c>
      <c r="EC175" s="52">
        <f t="shared" si="305"/>
        <v>62.086092715231786</v>
      </c>
      <c r="ED175" s="52">
        <v>28752</v>
      </c>
      <c r="EE175" s="52">
        <v>24584</v>
      </c>
      <c r="EF175" s="52">
        <v>23389</v>
      </c>
      <c r="EG175" s="52">
        <v>13302</v>
      </c>
      <c r="EH175" s="52">
        <v>22630</v>
      </c>
      <c r="EI175" s="52">
        <v>1377</v>
      </c>
      <c r="EJ175" s="52">
        <v>724</v>
      </c>
      <c r="EK175" s="52">
        <v>559</v>
      </c>
      <c r="EL175" s="52">
        <v>294</v>
      </c>
      <c r="EM175" s="52">
        <v>375</v>
      </c>
      <c r="EN175" s="52">
        <f t="shared" si="306"/>
        <v>4.7892320534223707</v>
      </c>
      <c r="EO175" s="52">
        <f t="shared" si="307"/>
        <v>2.9450048812235603</v>
      </c>
      <c r="EP175" s="52">
        <f t="shared" si="308"/>
        <v>2.3900123989909789</v>
      </c>
      <c r="EQ175" s="52">
        <f t="shared" si="309"/>
        <v>2.2101939557961208</v>
      </c>
      <c r="ER175" s="52">
        <f t="shared" si="310"/>
        <v>1.6570923552806009</v>
      </c>
      <c r="ES175" s="52">
        <v>2271</v>
      </c>
      <c r="ET175" s="52">
        <v>1933</v>
      </c>
      <c r="EU175" s="52">
        <v>2026</v>
      </c>
      <c r="EV175" s="52">
        <v>2202</v>
      </c>
      <c r="EW175" s="52">
        <v>2342</v>
      </c>
      <c r="EX175" s="52">
        <v>612</v>
      </c>
      <c r="EY175" s="52">
        <v>631</v>
      </c>
      <c r="EZ175" s="52">
        <v>469</v>
      </c>
      <c r="FA175" s="52">
        <v>380</v>
      </c>
      <c r="FB175" s="52">
        <v>562</v>
      </c>
      <c r="FC175" s="52">
        <v>615</v>
      </c>
      <c r="FD175" s="52">
        <v>469</v>
      </c>
      <c r="FE175" s="52">
        <v>704</v>
      </c>
      <c r="FF175" s="52">
        <v>792</v>
      </c>
      <c r="FG175" s="52">
        <v>747</v>
      </c>
      <c r="FH175" s="52">
        <f t="shared" si="311"/>
        <v>26.948480845442536</v>
      </c>
      <c r="FI175" s="52">
        <f t="shared" si="312"/>
        <v>32.643559234350747</v>
      </c>
      <c r="FJ175" s="52">
        <f t="shared" si="313"/>
        <v>23.149062191510364</v>
      </c>
      <c r="FK175" s="52">
        <f t="shared" si="314"/>
        <v>17.257039055404178</v>
      </c>
      <c r="FL175" s="52">
        <f t="shared" si="315"/>
        <v>23.996584116140053</v>
      </c>
      <c r="FM175" s="52">
        <f t="shared" si="316"/>
        <v>27.080581241743722</v>
      </c>
      <c r="FN175" s="52">
        <f t="shared" si="317"/>
        <v>24.262803931712366</v>
      </c>
      <c r="FO175" s="52">
        <f t="shared" si="318"/>
        <v>34.748272458045406</v>
      </c>
      <c r="FP175" s="52">
        <f t="shared" si="319"/>
        <v>35.967302452316076</v>
      </c>
      <c r="FQ175" s="52">
        <f t="shared" si="320"/>
        <v>31.89581554227156</v>
      </c>
      <c r="FR175" s="52">
        <v>59</v>
      </c>
      <c r="FS175" s="52">
        <v>71</v>
      </c>
      <c r="FT175" s="52">
        <v>93</v>
      </c>
      <c r="FU175" s="52">
        <v>76</v>
      </c>
      <c r="FV175" s="52">
        <v>54</v>
      </c>
      <c r="FW175" s="52">
        <v>4511</v>
      </c>
      <c r="FX175" s="52">
        <v>4413</v>
      </c>
      <c r="FY175" s="52">
        <v>4781</v>
      </c>
      <c r="FZ175" s="52">
        <v>4079</v>
      </c>
      <c r="GA175" s="52">
        <v>3528</v>
      </c>
      <c r="GB175" s="52">
        <f t="shared" si="321"/>
        <v>1.3079139880292618</v>
      </c>
      <c r="GC175" s="52">
        <f t="shared" si="322"/>
        <v>1.6088828461364151</v>
      </c>
      <c r="GD175" s="52">
        <f t="shared" si="323"/>
        <v>1.9451997490064841</v>
      </c>
      <c r="GE175" s="52">
        <f t="shared" si="324"/>
        <v>1.8632017651385144</v>
      </c>
      <c r="GF175" s="52">
        <f t="shared" si="325"/>
        <v>1.5306122448979591</v>
      </c>
      <c r="GG175" s="52">
        <v>32</v>
      </c>
      <c r="GH175" s="52">
        <v>28</v>
      </c>
      <c r="GI175" s="52">
        <v>12</v>
      </c>
      <c r="GJ175" s="52">
        <v>3</v>
      </c>
      <c r="GK175" s="52">
        <v>8</v>
      </c>
      <c r="GL175" s="52">
        <v>24217</v>
      </c>
      <c r="GM175" s="52">
        <v>24986</v>
      </c>
      <c r="GN175" s="52">
        <v>24246</v>
      </c>
      <c r="GO175" s="52">
        <v>24442</v>
      </c>
      <c r="GP175" s="52">
        <v>24630</v>
      </c>
      <c r="GQ175" s="52">
        <f t="shared" si="326"/>
        <v>13.21385803361275</v>
      </c>
      <c r="GR175" s="52">
        <f t="shared" si="327"/>
        <v>11.206275514288</v>
      </c>
      <c r="GS175" s="52">
        <f t="shared" si="328"/>
        <v>4.9492699826775546</v>
      </c>
      <c r="GT175" s="52">
        <f t="shared" si="329"/>
        <v>1.2273954668194091</v>
      </c>
      <c r="GU175" s="52">
        <f t="shared" si="330"/>
        <v>3.2480714575720664</v>
      </c>
      <c r="GV175" s="52">
        <v>25</v>
      </c>
      <c r="GW175" s="52">
        <v>17</v>
      </c>
      <c r="GX175" s="52">
        <v>17</v>
      </c>
      <c r="GY175" s="52">
        <v>11</v>
      </c>
      <c r="GZ175" s="52">
        <v>29</v>
      </c>
      <c r="HA175" s="52">
        <f t="shared" si="331"/>
        <v>0.55420084238528045</v>
      </c>
      <c r="HB175" s="52">
        <f t="shared" si="332"/>
        <v>0.38522547020167686</v>
      </c>
      <c r="HC175" s="52">
        <f t="shared" si="333"/>
        <v>0.35557414766785189</v>
      </c>
      <c r="HD175" s="52">
        <f t="shared" si="334"/>
        <v>0.26967393969110076</v>
      </c>
      <c r="HE175" s="52">
        <f t="shared" si="335"/>
        <v>0.82199546485260766</v>
      </c>
      <c r="HF175" s="54">
        <v>2012</v>
      </c>
      <c r="HG175" s="54">
        <v>2077</v>
      </c>
      <c r="HH175" s="54">
        <v>2153</v>
      </c>
      <c r="HI175" s="54">
        <v>2206</v>
      </c>
      <c r="HJ175" s="54">
        <v>2344</v>
      </c>
      <c r="HK175" s="54">
        <v>7787</v>
      </c>
      <c r="HL175" s="54">
        <v>7184</v>
      </c>
      <c r="HM175" s="54">
        <v>8285</v>
      </c>
      <c r="HN175" s="54">
        <v>8074</v>
      </c>
      <c r="HO175" s="54">
        <v>8129</v>
      </c>
      <c r="HP175" s="52">
        <f t="shared" si="336"/>
        <v>25.837935019904968</v>
      </c>
      <c r="HQ175" s="52">
        <f t="shared" si="337"/>
        <v>28.911469933184858</v>
      </c>
      <c r="HR175" s="52">
        <f t="shared" si="338"/>
        <v>25.986722993361493</v>
      </c>
      <c r="HS175" s="52">
        <f t="shared" si="339"/>
        <v>27.322269011642309</v>
      </c>
      <c r="HT175" s="52">
        <f t="shared" si="340"/>
        <v>28.835035059662932</v>
      </c>
    </row>
    <row r="176" spans="1:228" ht="15.75" thickBot="1">
      <c r="A176" s="43">
        <v>261400</v>
      </c>
      <c r="B176" s="43" t="s">
        <v>84</v>
      </c>
      <c r="C176" s="47">
        <v>2607</v>
      </c>
      <c r="D176" s="63">
        <v>1264</v>
      </c>
      <c r="E176" s="63">
        <v>1285.6666666666667</v>
      </c>
      <c r="F176" s="63">
        <v>1273.3333333333333</v>
      </c>
      <c r="G176" s="63">
        <v>1274.3333333333333</v>
      </c>
      <c r="H176" s="63">
        <v>1286.3333333333333</v>
      </c>
      <c r="I176" s="63">
        <v>3780</v>
      </c>
      <c r="J176" s="63">
        <v>4459</v>
      </c>
      <c r="K176" s="63">
        <v>3128</v>
      </c>
      <c r="L176" s="63">
        <v>3070</v>
      </c>
      <c r="M176" s="63">
        <v>3226</v>
      </c>
      <c r="N176" s="63">
        <v>16990</v>
      </c>
      <c r="O176" s="63">
        <v>18869</v>
      </c>
      <c r="P176" s="63">
        <v>18958</v>
      </c>
      <c r="Q176" s="63">
        <v>18331</v>
      </c>
      <c r="R176" s="63">
        <v>18369</v>
      </c>
      <c r="S176" s="64">
        <v>542</v>
      </c>
      <c r="T176" s="64">
        <v>535</v>
      </c>
      <c r="U176" s="64">
        <v>520</v>
      </c>
      <c r="V176" s="64">
        <v>610</v>
      </c>
      <c r="W176" s="64">
        <v>573</v>
      </c>
      <c r="X176" s="52">
        <f t="shared" si="261"/>
        <v>0.42879746835443039</v>
      </c>
      <c r="Y176" s="52">
        <f t="shared" si="262"/>
        <v>0.41612652320456311</v>
      </c>
      <c r="Z176" s="52">
        <f t="shared" si="263"/>
        <v>0.40837696335078538</v>
      </c>
      <c r="AA176" s="52">
        <f t="shared" si="264"/>
        <v>0.47868166361496212</v>
      </c>
      <c r="AB176" s="52">
        <f t="shared" si="265"/>
        <v>0.44545218968644729</v>
      </c>
      <c r="AC176" s="52">
        <v>3648</v>
      </c>
      <c r="AD176" s="52">
        <v>4228</v>
      </c>
      <c r="AE176" s="52">
        <v>2955</v>
      </c>
      <c r="AF176" s="52">
        <v>2937</v>
      </c>
      <c r="AG176" s="61">
        <v>3162</v>
      </c>
      <c r="AH176" s="52">
        <f t="shared" si="266"/>
        <v>96.507936507936506</v>
      </c>
      <c r="AI176" s="52">
        <f t="shared" si="267"/>
        <v>94.819466248037671</v>
      </c>
      <c r="AJ176" s="52">
        <f t="shared" si="268"/>
        <v>94.469309462915589</v>
      </c>
      <c r="AK176" s="52">
        <f t="shared" si="269"/>
        <v>95.667752442996743</v>
      </c>
      <c r="AL176" s="52">
        <f t="shared" si="270"/>
        <v>98.016119032858029</v>
      </c>
      <c r="AM176" s="52">
        <v>4064</v>
      </c>
      <c r="AN176" s="52">
        <v>5463</v>
      </c>
      <c r="AO176" s="52">
        <v>4484</v>
      </c>
      <c r="AP176" s="52">
        <v>6397</v>
      </c>
      <c r="AQ176" s="61">
        <v>6576</v>
      </c>
      <c r="AR176" s="52">
        <f t="shared" si="271"/>
        <v>23.919952913478518</v>
      </c>
      <c r="AS176" s="52">
        <f t="shared" si="272"/>
        <v>28.95224972176586</v>
      </c>
      <c r="AT176" s="52">
        <f t="shared" si="273"/>
        <v>23.652283996202129</v>
      </c>
      <c r="AU176" s="52">
        <f t="shared" si="274"/>
        <v>34.89716873056571</v>
      </c>
      <c r="AV176" s="52">
        <f t="shared" si="275"/>
        <v>35.799444716642171</v>
      </c>
      <c r="AW176" s="52">
        <v>54759</v>
      </c>
      <c r="AX176" s="52">
        <v>54140</v>
      </c>
      <c r="AY176" s="52">
        <v>49782</v>
      </c>
      <c r="AZ176" s="52">
        <v>50495</v>
      </c>
      <c r="BA176" s="61">
        <v>55978</v>
      </c>
      <c r="BB176" s="52">
        <v>56926</v>
      </c>
      <c r="BC176" s="52">
        <v>56559</v>
      </c>
      <c r="BD176" s="52">
        <v>52830</v>
      </c>
      <c r="BE176" s="52">
        <v>52825</v>
      </c>
      <c r="BF176" s="61">
        <v>54489</v>
      </c>
      <c r="BG176" s="52">
        <f t="shared" si="276"/>
        <v>1.0395734034587922</v>
      </c>
      <c r="BH176" s="52">
        <f t="shared" si="277"/>
        <v>1.044680458071666</v>
      </c>
      <c r="BI176" s="52">
        <f t="shared" si="278"/>
        <v>1.0612269494998192</v>
      </c>
      <c r="BJ176" s="52">
        <f t="shared" si="279"/>
        <v>1.0461431824933161</v>
      </c>
      <c r="BK176" s="52">
        <f t="shared" si="280"/>
        <v>0.9734002643895816</v>
      </c>
      <c r="BL176" s="52">
        <v>317</v>
      </c>
      <c r="BM176" s="52">
        <v>320</v>
      </c>
      <c r="BN176" s="52">
        <v>334</v>
      </c>
      <c r="BO176" s="52">
        <v>312</v>
      </c>
      <c r="BP176" s="61">
        <v>319</v>
      </c>
      <c r="BQ176" s="52">
        <v>73</v>
      </c>
      <c r="BR176" s="52">
        <v>74</v>
      </c>
      <c r="BS176" s="52">
        <v>119</v>
      </c>
      <c r="BT176" s="52">
        <v>167</v>
      </c>
      <c r="BU176" s="61">
        <v>208</v>
      </c>
      <c r="BV176" s="52">
        <f t="shared" si="281"/>
        <v>23.028391167192432</v>
      </c>
      <c r="BW176" s="52">
        <f t="shared" si="282"/>
        <v>23.125</v>
      </c>
      <c r="BX176" s="52">
        <f t="shared" si="283"/>
        <v>35.628742514970057</v>
      </c>
      <c r="BY176" s="52">
        <f t="shared" si="284"/>
        <v>53.525641025641022</v>
      </c>
      <c r="BZ176" s="52">
        <f t="shared" si="285"/>
        <v>65.203761755485885</v>
      </c>
      <c r="CA176" s="52">
        <v>18</v>
      </c>
      <c r="CB176" s="52">
        <v>19</v>
      </c>
      <c r="CC176" s="52">
        <v>21</v>
      </c>
      <c r="CD176" s="52">
        <v>22</v>
      </c>
      <c r="CE176" s="61">
        <v>30</v>
      </c>
      <c r="CF176" s="52">
        <f t="shared" si="286"/>
        <v>5.6782334384858046</v>
      </c>
      <c r="CG176" s="52">
        <f t="shared" si="287"/>
        <v>5.9375</v>
      </c>
      <c r="CH176" s="52">
        <f t="shared" si="288"/>
        <v>6.2874251497005984</v>
      </c>
      <c r="CI176" s="52">
        <f t="shared" si="289"/>
        <v>7.0512820512820511</v>
      </c>
      <c r="CJ176" s="52">
        <f t="shared" si="290"/>
        <v>9.4043887147335425</v>
      </c>
      <c r="CK176" s="52">
        <v>1951</v>
      </c>
      <c r="CL176" s="52">
        <v>2104</v>
      </c>
      <c r="CM176" s="52">
        <v>2056</v>
      </c>
      <c r="CN176" s="52">
        <v>2303</v>
      </c>
      <c r="CO176" s="61">
        <v>2983</v>
      </c>
      <c r="CP176" s="52">
        <v>1933</v>
      </c>
      <c r="CQ176" s="52">
        <v>2083</v>
      </c>
      <c r="CR176" s="52">
        <v>2042</v>
      </c>
      <c r="CS176" s="52">
        <v>2298</v>
      </c>
      <c r="CT176" s="61">
        <v>2894</v>
      </c>
      <c r="CU176" s="52">
        <f t="shared" si="291"/>
        <v>99.077396207073292</v>
      </c>
      <c r="CV176" s="52">
        <f t="shared" si="292"/>
        <v>99.00190114068441</v>
      </c>
      <c r="CW176" s="52">
        <f t="shared" si="293"/>
        <v>99.319066147859928</v>
      </c>
      <c r="CX176" s="52">
        <f t="shared" si="294"/>
        <v>99.782891880156328</v>
      </c>
      <c r="CY176" s="52">
        <f t="shared" si="295"/>
        <v>97.016426416359366</v>
      </c>
      <c r="CZ176" s="52">
        <v>18122</v>
      </c>
      <c r="DA176" s="52">
        <v>18624</v>
      </c>
      <c r="DB176" s="52">
        <v>17575</v>
      </c>
      <c r="DC176" s="52">
        <v>19195</v>
      </c>
      <c r="DD176" s="61">
        <v>21986</v>
      </c>
      <c r="DE176" s="52">
        <v>17843</v>
      </c>
      <c r="DF176" s="52">
        <v>18253</v>
      </c>
      <c r="DG176" s="52">
        <v>17174</v>
      </c>
      <c r="DH176" s="52">
        <v>18927</v>
      </c>
      <c r="DI176" s="61">
        <v>21041</v>
      </c>
      <c r="DJ176" s="52">
        <f t="shared" si="296"/>
        <v>98.460434830592646</v>
      </c>
      <c r="DK176" s="52">
        <f t="shared" si="297"/>
        <v>98.007946735395194</v>
      </c>
      <c r="DL176" s="52">
        <f t="shared" si="298"/>
        <v>97.71834992887625</v>
      </c>
      <c r="DM176" s="52">
        <f t="shared" si="299"/>
        <v>98.603803073717117</v>
      </c>
      <c r="DN176" s="52">
        <f t="shared" si="300"/>
        <v>95.701810242881834</v>
      </c>
      <c r="DO176" s="52">
        <v>1164</v>
      </c>
      <c r="DP176" s="52">
        <v>1077</v>
      </c>
      <c r="DQ176" s="52">
        <v>1062</v>
      </c>
      <c r="DR176" s="52">
        <v>1016</v>
      </c>
      <c r="DS176" s="52">
        <v>1077</v>
      </c>
      <c r="DT176" s="52">
        <v>798</v>
      </c>
      <c r="DU176" s="52">
        <v>772</v>
      </c>
      <c r="DV176" s="52">
        <v>776</v>
      </c>
      <c r="DW176" s="52">
        <v>774</v>
      </c>
      <c r="DX176" s="52">
        <v>755</v>
      </c>
      <c r="DY176" s="52">
        <f t="shared" si="301"/>
        <v>68.55670103092784</v>
      </c>
      <c r="DZ176" s="52">
        <f t="shared" si="302"/>
        <v>71.680594243268331</v>
      </c>
      <c r="EA176" s="52">
        <f t="shared" si="303"/>
        <v>73.069679849340858</v>
      </c>
      <c r="EB176" s="52">
        <f t="shared" si="304"/>
        <v>76.181102362204726</v>
      </c>
      <c r="EC176" s="52">
        <f t="shared" si="305"/>
        <v>70.102135561745598</v>
      </c>
      <c r="ED176" s="52">
        <v>8065</v>
      </c>
      <c r="EE176" s="52">
        <v>7353</v>
      </c>
      <c r="EF176" s="52">
        <v>6544</v>
      </c>
      <c r="EG176" s="52">
        <v>6329</v>
      </c>
      <c r="EH176" s="52">
        <v>6641</v>
      </c>
      <c r="EI176" s="52">
        <v>182</v>
      </c>
      <c r="EJ176" s="52">
        <v>197</v>
      </c>
      <c r="EK176" s="52">
        <v>70</v>
      </c>
      <c r="EL176" s="52">
        <v>87</v>
      </c>
      <c r="EM176" s="52">
        <v>98</v>
      </c>
      <c r="EN176" s="52">
        <f t="shared" si="306"/>
        <v>2.2566646001239925</v>
      </c>
      <c r="EO176" s="52">
        <f t="shared" si="307"/>
        <v>2.6791785665714674</v>
      </c>
      <c r="EP176" s="52">
        <f t="shared" si="308"/>
        <v>1.0696821515892421</v>
      </c>
      <c r="EQ176" s="52">
        <f t="shared" si="309"/>
        <v>1.3746247432453784</v>
      </c>
      <c r="ER176" s="52">
        <f t="shared" si="310"/>
        <v>1.4756813732871557</v>
      </c>
      <c r="ES176" s="52">
        <v>119</v>
      </c>
      <c r="ET176" s="52">
        <v>95</v>
      </c>
      <c r="EU176" s="52">
        <v>109</v>
      </c>
      <c r="EV176" s="52">
        <v>52</v>
      </c>
      <c r="EW176" s="52">
        <v>61</v>
      </c>
      <c r="EX176" s="52">
        <v>61</v>
      </c>
      <c r="EY176" s="52">
        <v>37</v>
      </c>
      <c r="EZ176" s="52">
        <v>52</v>
      </c>
      <c r="FA176" s="52">
        <v>17</v>
      </c>
      <c r="FB176" s="52">
        <v>21</v>
      </c>
      <c r="FC176" s="52">
        <v>19</v>
      </c>
      <c r="FD176" s="52">
        <v>31</v>
      </c>
      <c r="FE176" s="52">
        <v>16</v>
      </c>
      <c r="FF176" s="52">
        <v>24</v>
      </c>
      <c r="FG176" s="52">
        <v>21</v>
      </c>
      <c r="FH176" s="52">
        <f t="shared" si="311"/>
        <v>51.260504201680668</v>
      </c>
      <c r="FI176" s="52">
        <f t="shared" si="312"/>
        <v>38.94736842105263</v>
      </c>
      <c r="FJ176" s="52">
        <f t="shared" si="313"/>
        <v>47.706422018348626</v>
      </c>
      <c r="FK176" s="52">
        <f t="shared" si="314"/>
        <v>32.692307692307693</v>
      </c>
      <c r="FL176" s="52">
        <f t="shared" si="315"/>
        <v>34.42622950819672</v>
      </c>
      <c r="FM176" s="52">
        <f t="shared" si="316"/>
        <v>15.966386554621847</v>
      </c>
      <c r="FN176" s="52">
        <f t="shared" si="317"/>
        <v>32.631578947368425</v>
      </c>
      <c r="FO176" s="52">
        <f t="shared" si="318"/>
        <v>14.678899082568808</v>
      </c>
      <c r="FP176" s="52">
        <f t="shared" si="319"/>
        <v>46.153846153846153</v>
      </c>
      <c r="FQ176" s="52">
        <f t="shared" si="320"/>
        <v>34.42622950819672</v>
      </c>
      <c r="FR176" s="52">
        <v>2</v>
      </c>
      <c r="FS176" s="52">
        <v>1</v>
      </c>
      <c r="FT176" s="52">
        <v>3</v>
      </c>
      <c r="FU176" s="52">
        <v>5</v>
      </c>
      <c r="FV176" s="52">
        <v>4</v>
      </c>
      <c r="FW176" s="52">
        <v>177</v>
      </c>
      <c r="FX176" s="52">
        <v>168</v>
      </c>
      <c r="FY176" s="52">
        <v>199</v>
      </c>
      <c r="FZ176" s="52">
        <v>141</v>
      </c>
      <c r="GA176" s="52">
        <v>99</v>
      </c>
      <c r="GB176" s="52">
        <f t="shared" si="321"/>
        <v>1.1299435028248588</v>
      </c>
      <c r="GC176" s="52">
        <f t="shared" si="322"/>
        <v>0.59523809523809523</v>
      </c>
      <c r="GD176" s="52">
        <f t="shared" si="323"/>
        <v>1.5075376884422109</v>
      </c>
      <c r="GE176" s="52">
        <f t="shared" si="324"/>
        <v>3.5460992907801421</v>
      </c>
      <c r="GF176" s="52">
        <f t="shared" si="325"/>
        <v>4.0404040404040407</v>
      </c>
      <c r="GG176" s="52">
        <v>0</v>
      </c>
      <c r="GH176" s="52">
        <v>0</v>
      </c>
      <c r="GI176" s="52">
        <v>0</v>
      </c>
      <c r="GJ176" s="52">
        <v>0</v>
      </c>
      <c r="GK176" s="52">
        <v>0</v>
      </c>
      <c r="GL176" s="52">
        <v>5177</v>
      </c>
      <c r="GM176" s="52">
        <v>5309</v>
      </c>
      <c r="GN176" s="52">
        <v>5245</v>
      </c>
      <c r="GO176" s="52">
        <v>5254</v>
      </c>
      <c r="GP176" s="52">
        <v>5299</v>
      </c>
      <c r="GQ176" s="52">
        <f t="shared" si="326"/>
        <v>0</v>
      </c>
      <c r="GR176" s="52">
        <f t="shared" si="327"/>
        <v>0</v>
      </c>
      <c r="GS176" s="52">
        <f t="shared" si="328"/>
        <v>0</v>
      </c>
      <c r="GT176" s="52">
        <f t="shared" si="329"/>
        <v>0</v>
      </c>
      <c r="GU176" s="52">
        <f t="shared" si="330"/>
        <v>0</v>
      </c>
      <c r="GV176" s="52">
        <v>0</v>
      </c>
      <c r="GW176" s="52">
        <v>0</v>
      </c>
      <c r="GX176" s="52">
        <v>1</v>
      </c>
      <c r="GY176" s="52">
        <v>2</v>
      </c>
      <c r="GZ176" s="52">
        <v>2</v>
      </c>
      <c r="HA176" s="52">
        <f t="shared" si="331"/>
        <v>0</v>
      </c>
      <c r="HB176" s="52">
        <f t="shared" si="332"/>
        <v>0</v>
      </c>
      <c r="HC176" s="52">
        <f t="shared" si="333"/>
        <v>0.50251256281407031</v>
      </c>
      <c r="HD176" s="52">
        <f t="shared" si="334"/>
        <v>1.4184397163120568</v>
      </c>
      <c r="HE176" s="52">
        <f t="shared" si="335"/>
        <v>2.0202020202020203</v>
      </c>
      <c r="HF176" s="54">
        <v>387</v>
      </c>
      <c r="HG176" s="54">
        <v>324</v>
      </c>
      <c r="HH176" s="54">
        <v>415</v>
      </c>
      <c r="HI176" s="54">
        <v>311</v>
      </c>
      <c r="HJ176" s="54">
        <v>314</v>
      </c>
      <c r="HK176" s="54">
        <v>1119</v>
      </c>
      <c r="HL176" s="54">
        <v>1014</v>
      </c>
      <c r="HM176" s="54">
        <v>1196</v>
      </c>
      <c r="HN176" s="54">
        <v>1049</v>
      </c>
      <c r="HO176" s="54">
        <v>1056</v>
      </c>
      <c r="HP176" s="52">
        <f t="shared" si="336"/>
        <v>34.584450402144775</v>
      </c>
      <c r="HQ176" s="52">
        <f t="shared" si="337"/>
        <v>31.952662721893493</v>
      </c>
      <c r="HR176" s="52">
        <f t="shared" si="338"/>
        <v>34.698996655518393</v>
      </c>
      <c r="HS176" s="52">
        <f t="shared" si="339"/>
        <v>29.647283126787414</v>
      </c>
      <c r="HT176" s="52">
        <f t="shared" si="340"/>
        <v>29.734848484848484</v>
      </c>
    </row>
    <row r="177" spans="1:228" ht="15.75" thickBot="1">
      <c r="A177" s="43">
        <v>261410</v>
      </c>
      <c r="B177" s="43" t="s">
        <v>800</v>
      </c>
      <c r="C177" s="47">
        <v>2606</v>
      </c>
      <c r="D177" s="63">
        <v>2685.3333333333335</v>
      </c>
      <c r="E177" s="63">
        <v>2750</v>
      </c>
      <c r="F177" s="63">
        <v>2671</v>
      </c>
      <c r="G177" s="63">
        <v>2683.6666666666665</v>
      </c>
      <c r="H177" s="63">
        <v>2696.6666666666665</v>
      </c>
      <c r="I177" s="63">
        <v>3441</v>
      </c>
      <c r="J177" s="63">
        <v>6821</v>
      </c>
      <c r="K177" s="63">
        <v>4511</v>
      </c>
      <c r="L177" s="63">
        <v>4091</v>
      </c>
      <c r="M177" s="63">
        <v>3024</v>
      </c>
      <c r="N177" s="63">
        <v>31881</v>
      </c>
      <c r="O177" s="63">
        <v>35546</v>
      </c>
      <c r="P177" s="63">
        <v>35914</v>
      </c>
      <c r="Q177" s="63">
        <v>33787</v>
      </c>
      <c r="R177" s="63">
        <v>33951</v>
      </c>
      <c r="S177" s="64">
        <v>787</v>
      </c>
      <c r="T177" s="64">
        <v>797</v>
      </c>
      <c r="U177" s="64">
        <v>862</v>
      </c>
      <c r="V177" s="64">
        <v>905</v>
      </c>
      <c r="W177" s="64">
        <v>1129</v>
      </c>
      <c r="X177" s="52">
        <f t="shared" si="261"/>
        <v>0.29307348560079444</v>
      </c>
      <c r="Y177" s="52">
        <f t="shared" si="262"/>
        <v>0.28981818181818181</v>
      </c>
      <c r="Z177" s="52">
        <f t="shared" si="263"/>
        <v>0.32272557094721077</v>
      </c>
      <c r="AA177" s="52">
        <f t="shared" si="264"/>
        <v>0.33722518941746371</v>
      </c>
      <c r="AB177" s="52">
        <f t="shared" si="265"/>
        <v>0.4186650185414092</v>
      </c>
      <c r="AC177" s="52">
        <v>3372</v>
      </c>
      <c r="AD177" s="52">
        <v>6705</v>
      </c>
      <c r="AE177" s="52">
        <v>4142</v>
      </c>
      <c r="AF177" s="52">
        <v>3870</v>
      </c>
      <c r="AG177" s="61">
        <v>2954</v>
      </c>
      <c r="AH177" s="52">
        <f t="shared" si="266"/>
        <v>97.994768962510904</v>
      </c>
      <c r="AI177" s="52">
        <f t="shared" si="267"/>
        <v>98.29936959390119</v>
      </c>
      <c r="AJ177" s="52">
        <f t="shared" si="268"/>
        <v>91.81999556639326</v>
      </c>
      <c r="AK177" s="52">
        <f t="shared" si="269"/>
        <v>94.59789782449279</v>
      </c>
      <c r="AL177" s="52">
        <f t="shared" si="270"/>
        <v>97.68518518518519</v>
      </c>
      <c r="AM177" s="52">
        <v>2639</v>
      </c>
      <c r="AN177" s="52">
        <v>1780</v>
      </c>
      <c r="AO177" s="52">
        <v>3181</v>
      </c>
      <c r="AP177" s="52">
        <v>2410</v>
      </c>
      <c r="AQ177" s="61">
        <v>3046</v>
      </c>
      <c r="AR177" s="52">
        <f t="shared" si="271"/>
        <v>8.277657538973056</v>
      </c>
      <c r="AS177" s="52">
        <f t="shared" si="272"/>
        <v>5.0075957913689306</v>
      </c>
      <c r="AT177" s="52">
        <f t="shared" si="273"/>
        <v>8.8572701453472185</v>
      </c>
      <c r="AU177" s="52">
        <f t="shared" si="274"/>
        <v>7.1329209459259486</v>
      </c>
      <c r="AV177" s="52">
        <f t="shared" si="275"/>
        <v>8.9717534093252045</v>
      </c>
      <c r="AW177" s="52">
        <v>65612</v>
      </c>
      <c r="AX177" s="52">
        <v>87254</v>
      </c>
      <c r="AY177" s="52">
        <v>94803</v>
      </c>
      <c r="AZ177" s="52">
        <v>91211</v>
      </c>
      <c r="BA177" s="61">
        <v>68091</v>
      </c>
      <c r="BB177" s="52">
        <v>68958</v>
      </c>
      <c r="BC177" s="52">
        <v>89055</v>
      </c>
      <c r="BD177" s="52">
        <v>95524</v>
      </c>
      <c r="BE177" s="52">
        <v>90788</v>
      </c>
      <c r="BF177" s="61">
        <v>68367</v>
      </c>
      <c r="BG177" s="52">
        <f t="shared" si="276"/>
        <v>1.0509967688837407</v>
      </c>
      <c r="BH177" s="52">
        <f t="shared" si="277"/>
        <v>1.0206408875237811</v>
      </c>
      <c r="BI177" s="52">
        <f t="shared" si="278"/>
        <v>1.0076052445597714</v>
      </c>
      <c r="BJ177" s="52">
        <f t="shared" si="279"/>
        <v>0.99536240146473565</v>
      </c>
      <c r="BK177" s="52">
        <f t="shared" si="280"/>
        <v>1.0040533991276379</v>
      </c>
      <c r="BL177" s="52">
        <v>541</v>
      </c>
      <c r="BM177" s="52">
        <v>499</v>
      </c>
      <c r="BN177" s="52">
        <v>499</v>
      </c>
      <c r="BO177" s="52">
        <v>521</v>
      </c>
      <c r="BP177" s="61">
        <v>466</v>
      </c>
      <c r="BQ177" s="52">
        <v>226</v>
      </c>
      <c r="BR177" s="52">
        <v>252</v>
      </c>
      <c r="BS177" s="52">
        <v>274</v>
      </c>
      <c r="BT177" s="52">
        <v>312</v>
      </c>
      <c r="BU177" s="61">
        <v>305</v>
      </c>
      <c r="BV177" s="52">
        <f t="shared" si="281"/>
        <v>41.774491682070241</v>
      </c>
      <c r="BW177" s="52">
        <f t="shared" si="282"/>
        <v>50.501002004008008</v>
      </c>
      <c r="BX177" s="52">
        <f t="shared" si="283"/>
        <v>54.90981963927856</v>
      </c>
      <c r="BY177" s="52">
        <f t="shared" si="284"/>
        <v>59.884836852207293</v>
      </c>
      <c r="BZ177" s="52">
        <f t="shared" si="285"/>
        <v>65.450643776824037</v>
      </c>
      <c r="CA177" s="52">
        <v>23</v>
      </c>
      <c r="CB177" s="52">
        <v>21</v>
      </c>
      <c r="CC177" s="52">
        <v>38</v>
      </c>
      <c r="CD177" s="52">
        <v>30</v>
      </c>
      <c r="CE177" s="61">
        <v>31</v>
      </c>
      <c r="CF177" s="52">
        <f t="shared" si="286"/>
        <v>4.251386321626617</v>
      </c>
      <c r="CG177" s="52">
        <f t="shared" si="287"/>
        <v>4.2084168336673349</v>
      </c>
      <c r="CH177" s="52">
        <f t="shared" si="288"/>
        <v>7.6152304609218442</v>
      </c>
      <c r="CI177" s="52">
        <f t="shared" si="289"/>
        <v>5.7581573896353166</v>
      </c>
      <c r="CJ177" s="52">
        <f t="shared" si="290"/>
        <v>6.6523605150214591</v>
      </c>
      <c r="CK177" s="52">
        <v>4537</v>
      </c>
      <c r="CL177" s="52">
        <v>6873</v>
      </c>
      <c r="CM177" s="52">
        <v>7133</v>
      </c>
      <c r="CN177" s="52">
        <v>7141</v>
      </c>
      <c r="CO177" s="61">
        <v>6147</v>
      </c>
      <c r="CP177" s="52">
        <v>4381</v>
      </c>
      <c r="CQ177" s="52">
        <v>6588</v>
      </c>
      <c r="CR177" s="52">
        <v>6921</v>
      </c>
      <c r="CS177" s="52">
        <v>6965</v>
      </c>
      <c r="CT177" s="61">
        <v>5963</v>
      </c>
      <c r="CU177" s="52">
        <f t="shared" si="291"/>
        <v>96.561604584527217</v>
      </c>
      <c r="CV177" s="52">
        <f t="shared" si="292"/>
        <v>95.853339153208211</v>
      </c>
      <c r="CW177" s="52">
        <f t="shared" si="293"/>
        <v>97.027898499929904</v>
      </c>
      <c r="CX177" s="52">
        <f t="shared" si="294"/>
        <v>97.535359193390278</v>
      </c>
      <c r="CY177" s="52">
        <f t="shared" si="295"/>
        <v>97.006669920286313</v>
      </c>
      <c r="CZ177" s="52">
        <v>19244</v>
      </c>
      <c r="DA177" s="52">
        <v>26271</v>
      </c>
      <c r="DB177" s="52">
        <v>28334</v>
      </c>
      <c r="DC177" s="52">
        <v>26579</v>
      </c>
      <c r="DD177" s="61">
        <v>21108</v>
      </c>
      <c r="DE177" s="52">
        <v>17461</v>
      </c>
      <c r="DF177" s="52">
        <v>23844</v>
      </c>
      <c r="DG177" s="52">
        <v>25641</v>
      </c>
      <c r="DH177" s="52">
        <v>24204</v>
      </c>
      <c r="DI177" s="61">
        <v>19523</v>
      </c>
      <c r="DJ177" s="52">
        <f t="shared" si="296"/>
        <v>90.734774475161089</v>
      </c>
      <c r="DK177" s="52">
        <f t="shared" si="297"/>
        <v>90.761676373187157</v>
      </c>
      <c r="DL177" s="52">
        <f t="shared" si="298"/>
        <v>90.495517752523469</v>
      </c>
      <c r="DM177" s="52">
        <f t="shared" si="299"/>
        <v>91.064374129952213</v>
      </c>
      <c r="DN177" s="52">
        <f t="shared" si="300"/>
        <v>92.490998673488718</v>
      </c>
      <c r="DO177" s="52">
        <v>998</v>
      </c>
      <c r="DP177" s="52">
        <v>1334</v>
      </c>
      <c r="DQ177" s="52">
        <v>1287</v>
      </c>
      <c r="DR177" s="52">
        <v>1238</v>
      </c>
      <c r="DS177" s="52">
        <v>918</v>
      </c>
      <c r="DT177" s="52">
        <v>651</v>
      </c>
      <c r="DU177" s="52">
        <v>807</v>
      </c>
      <c r="DV177" s="52">
        <v>760</v>
      </c>
      <c r="DW177" s="52">
        <v>764</v>
      </c>
      <c r="DX177" s="52">
        <v>567</v>
      </c>
      <c r="DY177" s="52">
        <f t="shared" si="301"/>
        <v>65.230460921843687</v>
      </c>
      <c r="DZ177" s="52">
        <f t="shared" si="302"/>
        <v>60.49475262368815</v>
      </c>
      <c r="EA177" s="52">
        <f t="shared" si="303"/>
        <v>59.05205905205905</v>
      </c>
      <c r="EB177" s="52">
        <f t="shared" si="304"/>
        <v>61.7124394184168</v>
      </c>
      <c r="EC177" s="52">
        <f t="shared" si="305"/>
        <v>61.764705882352942</v>
      </c>
      <c r="ED177" s="52">
        <v>7515</v>
      </c>
      <c r="EE177" s="52">
        <v>10080</v>
      </c>
      <c r="EF177" s="52">
        <v>9980</v>
      </c>
      <c r="EG177" s="52">
        <v>8830</v>
      </c>
      <c r="EH177" s="52">
        <v>6313</v>
      </c>
      <c r="EI177" s="52">
        <v>228</v>
      </c>
      <c r="EJ177" s="52">
        <v>233</v>
      </c>
      <c r="EK177" s="52">
        <v>237</v>
      </c>
      <c r="EL177" s="52">
        <v>188</v>
      </c>
      <c r="EM177" s="52">
        <v>81</v>
      </c>
      <c r="EN177" s="52">
        <f t="shared" si="306"/>
        <v>3.0339321357285431</v>
      </c>
      <c r="EO177" s="52">
        <f t="shared" si="307"/>
        <v>2.3115079365079367</v>
      </c>
      <c r="EP177" s="52">
        <f t="shared" si="308"/>
        <v>2.3747494989979958</v>
      </c>
      <c r="EQ177" s="52">
        <f t="shared" si="309"/>
        <v>2.1291053227633068</v>
      </c>
      <c r="ER177" s="52">
        <f t="shared" si="310"/>
        <v>1.283066687787106</v>
      </c>
      <c r="ES177" s="52">
        <v>97</v>
      </c>
      <c r="ET177" s="52">
        <v>114</v>
      </c>
      <c r="EU177" s="52">
        <v>69</v>
      </c>
      <c r="EV177" s="52">
        <v>82</v>
      </c>
      <c r="EW177" s="52">
        <v>94</v>
      </c>
      <c r="EX177" s="52">
        <v>23</v>
      </c>
      <c r="EY177" s="52">
        <v>52</v>
      </c>
      <c r="EZ177" s="52">
        <v>45</v>
      </c>
      <c r="FA177" s="52">
        <v>31</v>
      </c>
      <c r="FB177" s="52">
        <v>54</v>
      </c>
      <c r="FC177" s="52">
        <v>12</v>
      </c>
      <c r="FD177" s="52">
        <v>17</v>
      </c>
      <c r="FE177" s="52">
        <v>6</v>
      </c>
      <c r="FF177" s="52">
        <v>20</v>
      </c>
      <c r="FG177" s="52">
        <v>12</v>
      </c>
      <c r="FH177" s="52">
        <f t="shared" si="311"/>
        <v>23.711340206185564</v>
      </c>
      <c r="FI177" s="52">
        <f t="shared" si="312"/>
        <v>45.614035087719294</v>
      </c>
      <c r="FJ177" s="52">
        <f t="shared" si="313"/>
        <v>65.217391304347828</v>
      </c>
      <c r="FK177" s="52">
        <f t="shared" si="314"/>
        <v>37.804878048780488</v>
      </c>
      <c r="FL177" s="52">
        <f t="shared" si="315"/>
        <v>57.446808510638306</v>
      </c>
      <c r="FM177" s="52">
        <f t="shared" si="316"/>
        <v>12.371134020618557</v>
      </c>
      <c r="FN177" s="52">
        <f t="shared" si="317"/>
        <v>14.912280701754385</v>
      </c>
      <c r="FO177" s="52">
        <f t="shared" si="318"/>
        <v>8.695652173913043</v>
      </c>
      <c r="FP177" s="52">
        <f t="shared" si="319"/>
        <v>24.390243902439025</v>
      </c>
      <c r="FQ177" s="52">
        <f t="shared" si="320"/>
        <v>12.76595744680851</v>
      </c>
      <c r="FR177" s="52">
        <v>5</v>
      </c>
      <c r="FS177" s="52">
        <v>6</v>
      </c>
      <c r="FT177" s="52">
        <v>1</v>
      </c>
      <c r="FU177" s="52">
        <v>13</v>
      </c>
      <c r="FV177" s="52">
        <v>5</v>
      </c>
      <c r="FW177" s="52">
        <v>194</v>
      </c>
      <c r="FX177" s="52">
        <v>229</v>
      </c>
      <c r="FY177" s="52">
        <v>207</v>
      </c>
      <c r="FZ177" s="52">
        <v>316</v>
      </c>
      <c r="GA177" s="52">
        <v>297</v>
      </c>
      <c r="GB177" s="52">
        <f t="shared" si="321"/>
        <v>2.5773195876288657</v>
      </c>
      <c r="GC177" s="52">
        <f t="shared" si="322"/>
        <v>2.6200873362445414</v>
      </c>
      <c r="GD177" s="52">
        <f t="shared" si="323"/>
        <v>0.48309178743961351</v>
      </c>
      <c r="GE177" s="52">
        <f t="shared" si="324"/>
        <v>4.1139240506329111</v>
      </c>
      <c r="GF177" s="52">
        <f t="shared" si="325"/>
        <v>1.6835016835016834</v>
      </c>
      <c r="GG177" s="52">
        <v>0</v>
      </c>
      <c r="GH177" s="52">
        <v>0</v>
      </c>
      <c r="GI177" s="52">
        <v>0</v>
      </c>
      <c r="GJ177" s="52">
        <v>0</v>
      </c>
      <c r="GK177" s="52">
        <v>0</v>
      </c>
      <c r="GL177" s="52">
        <v>11320</v>
      </c>
      <c r="GM177" s="52">
        <v>11616</v>
      </c>
      <c r="GN177" s="52">
        <v>11109</v>
      </c>
      <c r="GO177" s="52">
        <v>11162</v>
      </c>
      <c r="GP177" s="52">
        <v>11216</v>
      </c>
      <c r="GQ177" s="52">
        <f t="shared" si="326"/>
        <v>0</v>
      </c>
      <c r="GR177" s="52">
        <f t="shared" si="327"/>
        <v>0</v>
      </c>
      <c r="GS177" s="52">
        <f t="shared" si="328"/>
        <v>0</v>
      </c>
      <c r="GT177" s="52">
        <f t="shared" si="329"/>
        <v>0</v>
      </c>
      <c r="GU177" s="52">
        <f t="shared" si="330"/>
        <v>0</v>
      </c>
      <c r="GV177" s="52">
        <v>1</v>
      </c>
      <c r="GW177" s="52">
        <v>1</v>
      </c>
      <c r="GX177" s="52">
        <v>4</v>
      </c>
      <c r="GY177" s="52">
        <v>1</v>
      </c>
      <c r="GZ177" s="52">
        <v>0</v>
      </c>
      <c r="HA177" s="52">
        <f t="shared" si="331"/>
        <v>0.51546391752577314</v>
      </c>
      <c r="HB177" s="52">
        <f t="shared" si="332"/>
        <v>0.43668122270742354</v>
      </c>
      <c r="HC177" s="52">
        <f t="shared" si="333"/>
        <v>1.932367149758454</v>
      </c>
      <c r="HD177" s="52">
        <f t="shared" si="334"/>
        <v>0.31645569620253167</v>
      </c>
      <c r="HE177" s="52">
        <f t="shared" si="335"/>
        <v>0</v>
      </c>
      <c r="HF177" s="54">
        <v>407</v>
      </c>
      <c r="HG177" s="54">
        <v>434</v>
      </c>
      <c r="HH177" s="54">
        <v>384</v>
      </c>
      <c r="HI177" s="54">
        <v>478</v>
      </c>
      <c r="HJ177" s="54">
        <v>495</v>
      </c>
      <c r="HK177" s="54">
        <v>1723</v>
      </c>
      <c r="HL177" s="54">
        <v>1791</v>
      </c>
      <c r="HM177" s="54">
        <v>1745</v>
      </c>
      <c r="HN177" s="54">
        <v>1945</v>
      </c>
      <c r="HO177" s="54">
        <v>1838</v>
      </c>
      <c r="HP177" s="52">
        <f t="shared" si="336"/>
        <v>23.621590249564715</v>
      </c>
      <c r="HQ177" s="52">
        <f t="shared" si="337"/>
        <v>24.232272473478503</v>
      </c>
      <c r="HR177" s="52">
        <f t="shared" si="338"/>
        <v>22.005730659025787</v>
      </c>
      <c r="HS177" s="52">
        <f t="shared" si="339"/>
        <v>24.575835475578405</v>
      </c>
      <c r="HT177" s="52">
        <f t="shared" si="340"/>
        <v>26.931447225244831</v>
      </c>
    </row>
    <row r="178" spans="1:228" ht="15.75" thickBot="1">
      <c r="A178" s="43">
        <v>261420</v>
      </c>
      <c r="B178" s="43" t="s">
        <v>801</v>
      </c>
      <c r="C178" s="47">
        <v>2603</v>
      </c>
      <c r="D178" s="63">
        <v>2676.6666666666665</v>
      </c>
      <c r="E178" s="63">
        <v>2764.6666666666665</v>
      </c>
      <c r="F178" s="63">
        <v>2965.6666666666665</v>
      </c>
      <c r="G178" s="63">
        <v>3007.3333333333335</v>
      </c>
      <c r="H178" s="63">
        <v>3046.3333333333335</v>
      </c>
      <c r="I178" s="63">
        <v>6817</v>
      </c>
      <c r="J178" s="63">
        <v>2084</v>
      </c>
      <c r="K178" s="63">
        <v>6506</v>
      </c>
      <c r="L178" s="63">
        <v>6851</v>
      </c>
      <c r="M178" s="63">
        <v>6808</v>
      </c>
      <c r="N178" s="63">
        <v>32889</v>
      </c>
      <c r="O178" s="63">
        <v>38122</v>
      </c>
      <c r="P178" s="63">
        <v>38610</v>
      </c>
      <c r="Q178" s="63">
        <v>40296</v>
      </c>
      <c r="R178" s="63">
        <v>40853</v>
      </c>
      <c r="S178" s="64">
        <v>1805</v>
      </c>
      <c r="T178" s="64">
        <v>1494</v>
      </c>
      <c r="U178" s="64">
        <v>1784</v>
      </c>
      <c r="V178" s="64">
        <v>1042</v>
      </c>
      <c r="W178" s="64">
        <v>646</v>
      </c>
      <c r="X178" s="52">
        <f t="shared" si="261"/>
        <v>0.67434620174346205</v>
      </c>
      <c r="Y178" s="52">
        <f t="shared" si="262"/>
        <v>0.54039064383891977</v>
      </c>
      <c r="Z178" s="52">
        <f t="shared" si="263"/>
        <v>0.60155108463527029</v>
      </c>
      <c r="AA178" s="52">
        <f t="shared" si="264"/>
        <v>0.34648636665927729</v>
      </c>
      <c r="AB178" s="52">
        <f t="shared" si="265"/>
        <v>0.21205821205821204</v>
      </c>
      <c r="AC178" s="52">
        <v>6611</v>
      </c>
      <c r="AD178" s="52">
        <v>2053</v>
      </c>
      <c r="AE178" s="52">
        <v>6437</v>
      </c>
      <c r="AF178" s="52">
        <v>6772</v>
      </c>
      <c r="AG178" s="61">
        <v>6671</v>
      </c>
      <c r="AH178" s="52">
        <f t="shared" si="266"/>
        <v>96.978142878098879</v>
      </c>
      <c r="AI178" s="52">
        <f t="shared" si="267"/>
        <v>98.512476007677535</v>
      </c>
      <c r="AJ178" s="52">
        <f t="shared" si="268"/>
        <v>98.939440516446354</v>
      </c>
      <c r="AK178" s="52">
        <f t="shared" si="269"/>
        <v>98.846883666618012</v>
      </c>
      <c r="AL178" s="52">
        <f t="shared" si="270"/>
        <v>97.987661574618102</v>
      </c>
      <c r="AM178" s="52">
        <v>4948</v>
      </c>
      <c r="AN178" s="52">
        <v>5799</v>
      </c>
      <c r="AO178" s="52">
        <v>3962</v>
      </c>
      <c r="AP178" s="52">
        <v>4821</v>
      </c>
      <c r="AQ178" s="61">
        <v>4111</v>
      </c>
      <c r="AR178" s="52">
        <f t="shared" si="271"/>
        <v>15.044543768433213</v>
      </c>
      <c r="AS178" s="52">
        <f t="shared" si="272"/>
        <v>15.21168878862599</v>
      </c>
      <c r="AT178" s="52">
        <f t="shared" si="273"/>
        <v>10.261590261590262</v>
      </c>
      <c r="AU178" s="52">
        <f t="shared" si="274"/>
        <v>11.96396664681358</v>
      </c>
      <c r="AV178" s="52">
        <f t="shared" si="275"/>
        <v>10.062908476733655</v>
      </c>
      <c r="AW178" s="52">
        <v>105741</v>
      </c>
      <c r="AX178" s="52">
        <v>104103</v>
      </c>
      <c r="AY178" s="52">
        <v>113347</v>
      </c>
      <c r="AZ178" s="52">
        <v>116072</v>
      </c>
      <c r="BA178" s="61">
        <v>114182</v>
      </c>
      <c r="BB178" s="52">
        <v>109238</v>
      </c>
      <c r="BC178" s="52">
        <v>107947</v>
      </c>
      <c r="BD178" s="52">
        <v>117602</v>
      </c>
      <c r="BE178" s="52">
        <v>113114</v>
      </c>
      <c r="BF178" s="61">
        <v>107540</v>
      </c>
      <c r="BG178" s="52">
        <f t="shared" si="276"/>
        <v>1.0330713725045158</v>
      </c>
      <c r="BH178" s="52">
        <f t="shared" si="277"/>
        <v>1.0369249685407722</v>
      </c>
      <c r="BI178" s="52">
        <f t="shared" si="278"/>
        <v>1.0375395908140488</v>
      </c>
      <c r="BJ178" s="52">
        <f t="shared" si="279"/>
        <v>0.97451581776828178</v>
      </c>
      <c r="BK178" s="52">
        <f t="shared" si="280"/>
        <v>0.94182971046224451</v>
      </c>
      <c r="BL178" s="52">
        <v>796</v>
      </c>
      <c r="BM178" s="52">
        <v>770</v>
      </c>
      <c r="BN178" s="52">
        <v>677</v>
      </c>
      <c r="BO178" s="52">
        <v>751</v>
      </c>
      <c r="BP178" s="61">
        <v>690</v>
      </c>
      <c r="BQ178" s="52">
        <v>467</v>
      </c>
      <c r="BR178" s="52">
        <v>424</v>
      </c>
      <c r="BS178" s="52">
        <v>354</v>
      </c>
      <c r="BT178" s="52">
        <v>234</v>
      </c>
      <c r="BU178" s="61">
        <v>248</v>
      </c>
      <c r="BV178" s="52">
        <f t="shared" si="281"/>
        <v>58.668341708542712</v>
      </c>
      <c r="BW178" s="52">
        <f t="shared" si="282"/>
        <v>55.064935064935064</v>
      </c>
      <c r="BX178" s="52">
        <f t="shared" si="283"/>
        <v>52.28951255539144</v>
      </c>
      <c r="BY178" s="52">
        <f t="shared" si="284"/>
        <v>31.158455392809586</v>
      </c>
      <c r="BZ178" s="52">
        <f t="shared" si="285"/>
        <v>35.94202898550725</v>
      </c>
      <c r="CA178" s="52">
        <v>39</v>
      </c>
      <c r="CB178" s="52">
        <v>49</v>
      </c>
      <c r="CC178" s="52">
        <v>43</v>
      </c>
      <c r="CD178" s="52">
        <v>56</v>
      </c>
      <c r="CE178" s="61">
        <v>72</v>
      </c>
      <c r="CF178" s="52">
        <f t="shared" si="286"/>
        <v>4.8994974874371859</v>
      </c>
      <c r="CG178" s="52">
        <f t="shared" si="287"/>
        <v>6.3636363636363633</v>
      </c>
      <c r="CH178" s="52">
        <f t="shared" si="288"/>
        <v>6.3515509601181686</v>
      </c>
      <c r="CI178" s="52">
        <f t="shared" si="289"/>
        <v>7.4567243675099872</v>
      </c>
      <c r="CJ178" s="52">
        <f t="shared" si="290"/>
        <v>10.434782608695652</v>
      </c>
      <c r="CK178" s="52">
        <v>6335</v>
      </c>
      <c r="CL178" s="52">
        <v>6471</v>
      </c>
      <c r="CM178" s="52">
        <v>7028</v>
      </c>
      <c r="CN178" s="52">
        <v>7379</v>
      </c>
      <c r="CO178" s="61">
        <v>7351</v>
      </c>
      <c r="CP178" s="52">
        <v>6185</v>
      </c>
      <c r="CQ178" s="52">
        <v>6358</v>
      </c>
      <c r="CR178" s="52">
        <v>6908</v>
      </c>
      <c r="CS178" s="52">
        <v>7265</v>
      </c>
      <c r="CT178" s="61">
        <v>7283</v>
      </c>
      <c r="CU178" s="52">
        <f t="shared" si="291"/>
        <v>97.632202052091557</v>
      </c>
      <c r="CV178" s="52">
        <f t="shared" si="292"/>
        <v>98.253747488796179</v>
      </c>
      <c r="CW178" s="52">
        <f t="shared" si="293"/>
        <v>98.292544109277173</v>
      </c>
      <c r="CX178" s="52">
        <f t="shared" si="294"/>
        <v>98.45507521344355</v>
      </c>
      <c r="CY178" s="52">
        <f t="shared" si="295"/>
        <v>99.074955788328126</v>
      </c>
      <c r="CZ178" s="52">
        <v>23258</v>
      </c>
      <c r="DA178" s="52">
        <v>23711</v>
      </c>
      <c r="DB178" s="52">
        <v>26956</v>
      </c>
      <c r="DC178" s="52">
        <v>26734</v>
      </c>
      <c r="DD178" s="61">
        <v>26795</v>
      </c>
      <c r="DE178" s="52">
        <v>22406</v>
      </c>
      <c r="DF178" s="52">
        <v>23232</v>
      </c>
      <c r="DG178" s="52">
        <v>26386</v>
      </c>
      <c r="DH178" s="52">
        <v>26171</v>
      </c>
      <c r="DI178" s="61">
        <v>26434</v>
      </c>
      <c r="DJ178" s="52">
        <f t="shared" si="296"/>
        <v>96.33674434603148</v>
      </c>
      <c r="DK178" s="52">
        <f t="shared" si="297"/>
        <v>97.979840580321365</v>
      </c>
      <c r="DL178" s="52">
        <f t="shared" si="298"/>
        <v>97.885442944056976</v>
      </c>
      <c r="DM178" s="52">
        <f t="shared" si="299"/>
        <v>97.89406747961398</v>
      </c>
      <c r="DN178" s="52">
        <f t="shared" si="300"/>
        <v>98.65273371897743</v>
      </c>
      <c r="DO178" s="52">
        <v>2441</v>
      </c>
      <c r="DP178" s="52">
        <v>2247</v>
      </c>
      <c r="DQ178" s="52">
        <v>1975</v>
      </c>
      <c r="DR178" s="52">
        <v>2108</v>
      </c>
      <c r="DS178" s="52">
        <v>2064</v>
      </c>
      <c r="DT178" s="52">
        <v>1444</v>
      </c>
      <c r="DU178" s="52">
        <v>1296</v>
      </c>
      <c r="DV178" s="52">
        <v>1162</v>
      </c>
      <c r="DW178" s="52">
        <v>1134</v>
      </c>
      <c r="DX178" s="52">
        <v>1112</v>
      </c>
      <c r="DY178" s="52">
        <f t="shared" si="301"/>
        <v>59.156083572306429</v>
      </c>
      <c r="DZ178" s="52">
        <f t="shared" si="302"/>
        <v>57.676902536715623</v>
      </c>
      <c r="EA178" s="52">
        <f t="shared" si="303"/>
        <v>58.835443037974692</v>
      </c>
      <c r="EB178" s="52">
        <f t="shared" si="304"/>
        <v>53.795066413662241</v>
      </c>
      <c r="EC178" s="52">
        <f t="shared" si="305"/>
        <v>53.875968992248055</v>
      </c>
      <c r="ED178" s="52">
        <v>14831</v>
      </c>
      <c r="EE178" s="52">
        <v>13622</v>
      </c>
      <c r="EF178" s="52">
        <v>14222</v>
      </c>
      <c r="EG178" s="52">
        <v>14229</v>
      </c>
      <c r="EH178" s="52">
        <v>13980</v>
      </c>
      <c r="EI178" s="52">
        <v>391</v>
      </c>
      <c r="EJ178" s="52">
        <v>187</v>
      </c>
      <c r="EK178" s="52">
        <v>183</v>
      </c>
      <c r="EL178" s="52">
        <v>136</v>
      </c>
      <c r="EM178" s="52">
        <v>137</v>
      </c>
      <c r="EN178" s="52">
        <f t="shared" si="306"/>
        <v>2.6363697660306116</v>
      </c>
      <c r="EO178" s="52">
        <f t="shared" si="307"/>
        <v>1.3727793275583615</v>
      </c>
      <c r="EP178" s="52">
        <f t="shared" si="308"/>
        <v>1.286738855294614</v>
      </c>
      <c r="EQ178" s="52">
        <f t="shared" si="309"/>
        <v>0.95579450418160095</v>
      </c>
      <c r="ER178" s="52">
        <f t="shared" si="310"/>
        <v>0.97997138769670955</v>
      </c>
      <c r="ES178" s="52">
        <v>151</v>
      </c>
      <c r="ET178" s="52">
        <v>154</v>
      </c>
      <c r="EU178" s="52">
        <v>97</v>
      </c>
      <c r="EV178" s="52">
        <v>95</v>
      </c>
      <c r="EW178" s="52">
        <v>58</v>
      </c>
      <c r="EX178" s="52">
        <v>39</v>
      </c>
      <c r="EY178" s="52">
        <v>36</v>
      </c>
      <c r="EZ178" s="52">
        <v>35</v>
      </c>
      <c r="FA178" s="52">
        <v>31</v>
      </c>
      <c r="FB178" s="52">
        <v>19</v>
      </c>
      <c r="FC178" s="52">
        <v>72</v>
      </c>
      <c r="FD178" s="52">
        <v>61</v>
      </c>
      <c r="FE178" s="52">
        <v>27</v>
      </c>
      <c r="FF178" s="52">
        <v>28</v>
      </c>
      <c r="FG178" s="52">
        <v>27</v>
      </c>
      <c r="FH178" s="52">
        <f t="shared" si="311"/>
        <v>25.827814569536422</v>
      </c>
      <c r="FI178" s="52">
        <f t="shared" si="312"/>
        <v>23.376623376623375</v>
      </c>
      <c r="FJ178" s="52">
        <f t="shared" si="313"/>
        <v>36.082474226804123</v>
      </c>
      <c r="FK178" s="52">
        <f t="shared" si="314"/>
        <v>32.631578947368425</v>
      </c>
      <c r="FL178" s="52">
        <f t="shared" si="315"/>
        <v>32.758620689655174</v>
      </c>
      <c r="FM178" s="52">
        <f t="shared" si="316"/>
        <v>47.682119205298015</v>
      </c>
      <c r="FN178" s="52">
        <f t="shared" si="317"/>
        <v>39.61038961038961</v>
      </c>
      <c r="FO178" s="52">
        <f t="shared" si="318"/>
        <v>27.835051546391753</v>
      </c>
      <c r="FP178" s="52">
        <f t="shared" si="319"/>
        <v>29.473684210526311</v>
      </c>
      <c r="FQ178" s="52">
        <f t="shared" si="320"/>
        <v>46.551724137931032</v>
      </c>
      <c r="FR178" s="52">
        <v>12</v>
      </c>
      <c r="FS178" s="52">
        <v>12</v>
      </c>
      <c r="FT178" s="52">
        <v>25</v>
      </c>
      <c r="FU178" s="52">
        <v>18</v>
      </c>
      <c r="FV178" s="52">
        <v>13</v>
      </c>
      <c r="FW178" s="52">
        <v>370</v>
      </c>
      <c r="FX178" s="52">
        <v>368</v>
      </c>
      <c r="FY178" s="52">
        <v>359</v>
      </c>
      <c r="FZ178" s="52">
        <v>210</v>
      </c>
      <c r="GA178" s="52">
        <v>202</v>
      </c>
      <c r="GB178" s="52">
        <f t="shared" si="321"/>
        <v>3.2432432432432434</v>
      </c>
      <c r="GC178" s="52">
        <f t="shared" si="322"/>
        <v>3.2608695652173911</v>
      </c>
      <c r="GD178" s="52">
        <f t="shared" si="323"/>
        <v>6.9637883008356551</v>
      </c>
      <c r="GE178" s="52">
        <f t="shared" si="324"/>
        <v>8.5714285714285712</v>
      </c>
      <c r="GF178" s="52">
        <f t="shared" si="325"/>
        <v>6.435643564356436</v>
      </c>
      <c r="GG178" s="52">
        <v>0</v>
      </c>
      <c r="GH178" s="52">
        <v>0</v>
      </c>
      <c r="GI178" s="52">
        <v>1</v>
      </c>
      <c r="GJ178" s="52">
        <v>0</v>
      </c>
      <c r="GK178" s="52">
        <v>0</v>
      </c>
      <c r="GL178" s="52">
        <v>8769</v>
      </c>
      <c r="GM178" s="52">
        <v>9062</v>
      </c>
      <c r="GN178" s="52">
        <v>9664</v>
      </c>
      <c r="GO178" s="52">
        <v>9798</v>
      </c>
      <c r="GP178" s="52">
        <v>9927</v>
      </c>
      <c r="GQ178" s="52">
        <f t="shared" si="326"/>
        <v>0</v>
      </c>
      <c r="GR178" s="52">
        <f t="shared" si="327"/>
        <v>0</v>
      </c>
      <c r="GS178" s="52">
        <f t="shared" si="328"/>
        <v>1.0347682119205297</v>
      </c>
      <c r="GT178" s="52">
        <f t="shared" si="329"/>
        <v>0</v>
      </c>
      <c r="GU178" s="52">
        <f t="shared" si="330"/>
        <v>0</v>
      </c>
      <c r="GV178" s="52">
        <v>1</v>
      </c>
      <c r="GW178" s="52">
        <v>3</v>
      </c>
      <c r="GX178" s="52">
        <v>0</v>
      </c>
      <c r="GY178" s="52">
        <v>3</v>
      </c>
      <c r="GZ178" s="52">
        <v>3</v>
      </c>
      <c r="HA178" s="52">
        <f t="shared" si="331"/>
        <v>0.27027027027027029</v>
      </c>
      <c r="HB178" s="52">
        <f t="shared" si="332"/>
        <v>0.81521739130434778</v>
      </c>
      <c r="HC178" s="52">
        <f t="shared" si="333"/>
        <v>0</v>
      </c>
      <c r="HD178" s="52">
        <f t="shared" si="334"/>
        <v>1.4285714285714286</v>
      </c>
      <c r="HE178" s="52">
        <f t="shared" si="335"/>
        <v>1.4851485148514851</v>
      </c>
      <c r="HF178" s="54">
        <v>431</v>
      </c>
      <c r="HG178" s="54">
        <v>504</v>
      </c>
      <c r="HH178" s="54">
        <v>475</v>
      </c>
      <c r="HI178" s="54">
        <v>460</v>
      </c>
      <c r="HJ178" s="54">
        <v>368</v>
      </c>
      <c r="HK178" s="54">
        <v>2230</v>
      </c>
      <c r="HL178" s="54">
        <v>2414</v>
      </c>
      <c r="HM178" s="54">
        <v>2276</v>
      </c>
      <c r="HN178" s="54">
        <v>2197</v>
      </c>
      <c r="HO178" s="54">
        <v>2097</v>
      </c>
      <c r="HP178" s="52">
        <f t="shared" si="336"/>
        <v>19.327354260089685</v>
      </c>
      <c r="HQ178" s="52">
        <f t="shared" si="337"/>
        <v>20.878210439105217</v>
      </c>
      <c r="HR178" s="52">
        <f t="shared" si="338"/>
        <v>20.869947275922669</v>
      </c>
      <c r="HS178" s="52">
        <f t="shared" si="339"/>
        <v>20.937642239417386</v>
      </c>
      <c r="HT178" s="52">
        <f t="shared" si="340"/>
        <v>17.548879351454456</v>
      </c>
    </row>
    <row r="179" spans="1:228" ht="15.75" thickBot="1">
      <c r="A179" s="43">
        <v>261440</v>
      </c>
      <c r="B179" s="43" t="s">
        <v>802</v>
      </c>
      <c r="C179" s="47">
        <v>2610</v>
      </c>
      <c r="D179" s="63">
        <v>399</v>
      </c>
      <c r="E179" s="63">
        <v>408.66666666666669</v>
      </c>
      <c r="F179" s="63">
        <v>408.66666666666669</v>
      </c>
      <c r="G179" s="63">
        <v>411</v>
      </c>
      <c r="H179" s="63">
        <v>409.66666666666669</v>
      </c>
      <c r="I179" s="63">
        <v>1152</v>
      </c>
      <c r="J179" s="63">
        <v>8543</v>
      </c>
      <c r="K179" s="63">
        <v>1248</v>
      </c>
      <c r="L179" s="63">
        <v>1152</v>
      </c>
      <c r="M179" s="63">
        <v>1022</v>
      </c>
      <c r="N179" s="63">
        <v>5349</v>
      </c>
      <c r="O179" s="63">
        <v>6073</v>
      </c>
      <c r="P179" s="63">
        <v>6123</v>
      </c>
      <c r="Q179" s="63">
        <v>5744</v>
      </c>
      <c r="R179" s="63">
        <v>5761</v>
      </c>
      <c r="S179" s="64">
        <v>244</v>
      </c>
      <c r="T179" s="64">
        <v>400</v>
      </c>
      <c r="U179" s="64">
        <v>268</v>
      </c>
      <c r="V179" s="64">
        <v>343</v>
      </c>
      <c r="W179" s="64">
        <v>286</v>
      </c>
      <c r="X179" s="52">
        <f t="shared" si="261"/>
        <v>0.61152882205513781</v>
      </c>
      <c r="Y179" s="52">
        <f t="shared" si="262"/>
        <v>0.97879282218597063</v>
      </c>
      <c r="Z179" s="52">
        <f t="shared" si="263"/>
        <v>0.65579119086460025</v>
      </c>
      <c r="AA179" s="52">
        <f t="shared" si="264"/>
        <v>0.83454987834549876</v>
      </c>
      <c r="AB179" s="52">
        <f t="shared" si="265"/>
        <v>0.69812855980471922</v>
      </c>
      <c r="AC179" s="52">
        <v>1140</v>
      </c>
      <c r="AD179" s="52">
        <v>8297</v>
      </c>
      <c r="AE179" s="52">
        <v>1245</v>
      </c>
      <c r="AF179" s="52">
        <v>1148</v>
      </c>
      <c r="AG179" s="61">
        <v>1016</v>
      </c>
      <c r="AH179" s="52">
        <f t="shared" si="266"/>
        <v>98.958333333333343</v>
      </c>
      <c r="AI179" s="52">
        <f t="shared" si="267"/>
        <v>97.120449490811183</v>
      </c>
      <c r="AJ179" s="52">
        <f t="shared" si="268"/>
        <v>99.759615384615387</v>
      </c>
      <c r="AK179" s="52">
        <f t="shared" si="269"/>
        <v>99.652777777777786</v>
      </c>
      <c r="AL179" s="52">
        <f t="shared" si="270"/>
        <v>99.412915851272004</v>
      </c>
      <c r="AM179" s="52">
        <v>325</v>
      </c>
      <c r="AN179" s="52">
        <v>265</v>
      </c>
      <c r="AO179" s="52">
        <v>545</v>
      </c>
      <c r="AP179" s="52">
        <v>565</v>
      </c>
      <c r="AQ179" s="61">
        <v>391</v>
      </c>
      <c r="AR179" s="52">
        <f t="shared" si="271"/>
        <v>6.0759020377640676</v>
      </c>
      <c r="AS179" s="52">
        <f t="shared" si="272"/>
        <v>4.3635764860859547</v>
      </c>
      <c r="AT179" s="52">
        <f t="shared" si="273"/>
        <v>8.9008655887636774</v>
      </c>
      <c r="AU179" s="52">
        <f t="shared" si="274"/>
        <v>9.8363509749303617</v>
      </c>
      <c r="AV179" s="52">
        <f t="shared" si="275"/>
        <v>6.7870161430307236</v>
      </c>
      <c r="AW179" s="52">
        <v>17947</v>
      </c>
      <c r="AX179" s="52">
        <v>18254</v>
      </c>
      <c r="AY179" s="52">
        <v>18600</v>
      </c>
      <c r="AZ179" s="52">
        <v>18519</v>
      </c>
      <c r="BA179" s="61">
        <v>17401</v>
      </c>
      <c r="BB179" s="52">
        <v>20182</v>
      </c>
      <c r="BC179" s="52">
        <v>19807</v>
      </c>
      <c r="BD179" s="52">
        <v>20230</v>
      </c>
      <c r="BE179" s="52">
        <v>20109</v>
      </c>
      <c r="BF179" s="61">
        <v>18534</v>
      </c>
      <c r="BG179" s="52">
        <f t="shared" si="276"/>
        <v>1.1245333481918984</v>
      </c>
      <c r="BH179" s="52">
        <f t="shared" si="277"/>
        <v>1.0850772433439246</v>
      </c>
      <c r="BI179" s="52">
        <f t="shared" si="278"/>
        <v>1.0876344086021505</v>
      </c>
      <c r="BJ179" s="52">
        <f t="shared" si="279"/>
        <v>1.0858577676980399</v>
      </c>
      <c r="BK179" s="52">
        <f t="shared" si="280"/>
        <v>1.0651112005057182</v>
      </c>
      <c r="BL179" s="52">
        <v>109</v>
      </c>
      <c r="BM179" s="52">
        <v>101</v>
      </c>
      <c r="BN179" s="52">
        <v>104</v>
      </c>
      <c r="BO179" s="52">
        <v>98</v>
      </c>
      <c r="BP179" s="61">
        <v>111</v>
      </c>
      <c r="BQ179" s="52">
        <v>43</v>
      </c>
      <c r="BR179" s="52">
        <v>47</v>
      </c>
      <c r="BS179" s="52">
        <v>62</v>
      </c>
      <c r="BT179" s="52">
        <v>79</v>
      </c>
      <c r="BU179" s="61">
        <v>94</v>
      </c>
      <c r="BV179" s="52">
        <f t="shared" si="281"/>
        <v>39.449541284403672</v>
      </c>
      <c r="BW179" s="52">
        <f t="shared" si="282"/>
        <v>46.534653465346537</v>
      </c>
      <c r="BX179" s="52">
        <f t="shared" si="283"/>
        <v>59.615384615384613</v>
      </c>
      <c r="BY179" s="52">
        <f t="shared" si="284"/>
        <v>80.612244897959187</v>
      </c>
      <c r="BZ179" s="52">
        <f t="shared" si="285"/>
        <v>84.684684684684683</v>
      </c>
      <c r="CA179" s="52">
        <v>4</v>
      </c>
      <c r="CB179" s="52">
        <v>3</v>
      </c>
      <c r="CC179" s="52">
        <v>6</v>
      </c>
      <c r="CD179" s="52">
        <v>7</v>
      </c>
      <c r="CE179" s="61">
        <v>8</v>
      </c>
      <c r="CF179" s="52">
        <f t="shared" si="286"/>
        <v>3.669724770642202</v>
      </c>
      <c r="CG179" s="52">
        <f t="shared" si="287"/>
        <v>2.9702970297029703</v>
      </c>
      <c r="CH179" s="52">
        <f t="shared" si="288"/>
        <v>5.7692307692307692</v>
      </c>
      <c r="CI179" s="52">
        <f t="shared" si="289"/>
        <v>7.1428571428571423</v>
      </c>
      <c r="CJ179" s="52">
        <f t="shared" si="290"/>
        <v>7.2072072072072073</v>
      </c>
      <c r="CK179" s="52">
        <v>827</v>
      </c>
      <c r="CL179" s="52">
        <v>944</v>
      </c>
      <c r="CM179" s="52">
        <v>1035</v>
      </c>
      <c r="CN179" s="52">
        <v>1008</v>
      </c>
      <c r="CO179" s="61">
        <v>995</v>
      </c>
      <c r="CP179" s="52">
        <v>827</v>
      </c>
      <c r="CQ179" s="52">
        <v>944</v>
      </c>
      <c r="CR179" s="52">
        <v>1035</v>
      </c>
      <c r="CS179" s="52">
        <v>1008</v>
      </c>
      <c r="CT179" s="61">
        <v>995</v>
      </c>
      <c r="CU179" s="52">
        <f t="shared" si="291"/>
        <v>100</v>
      </c>
      <c r="CV179" s="52">
        <f t="shared" si="292"/>
        <v>100</v>
      </c>
      <c r="CW179" s="52">
        <f t="shared" si="293"/>
        <v>100</v>
      </c>
      <c r="CX179" s="52">
        <f t="shared" si="294"/>
        <v>100</v>
      </c>
      <c r="CY179" s="52">
        <f t="shared" si="295"/>
        <v>100</v>
      </c>
      <c r="CZ179" s="52">
        <v>5516</v>
      </c>
      <c r="DA179" s="52">
        <v>5717</v>
      </c>
      <c r="DB179" s="52">
        <v>5771</v>
      </c>
      <c r="DC179" s="52">
        <v>5759</v>
      </c>
      <c r="DD179" s="61">
        <v>5497</v>
      </c>
      <c r="DE179" s="52">
        <v>5516</v>
      </c>
      <c r="DF179" s="52">
        <v>5717</v>
      </c>
      <c r="DG179" s="52">
        <v>5771</v>
      </c>
      <c r="DH179" s="52">
        <v>5759</v>
      </c>
      <c r="DI179" s="61">
        <v>5497</v>
      </c>
      <c r="DJ179" s="52">
        <f t="shared" si="296"/>
        <v>100</v>
      </c>
      <c r="DK179" s="52">
        <f t="shared" si="297"/>
        <v>100</v>
      </c>
      <c r="DL179" s="52">
        <f t="shared" si="298"/>
        <v>100</v>
      </c>
      <c r="DM179" s="52">
        <f t="shared" si="299"/>
        <v>100</v>
      </c>
      <c r="DN179" s="52">
        <f t="shared" si="300"/>
        <v>100</v>
      </c>
      <c r="DO179" s="52">
        <v>444</v>
      </c>
      <c r="DP179" s="52">
        <v>410</v>
      </c>
      <c r="DQ179" s="52">
        <v>420</v>
      </c>
      <c r="DR179" s="52">
        <v>361</v>
      </c>
      <c r="DS179" s="52">
        <v>349</v>
      </c>
      <c r="DT179" s="52">
        <v>291</v>
      </c>
      <c r="DU179" s="52">
        <v>255</v>
      </c>
      <c r="DV179" s="52">
        <v>299</v>
      </c>
      <c r="DW179" s="52">
        <v>260</v>
      </c>
      <c r="DX179" s="52">
        <v>222</v>
      </c>
      <c r="DY179" s="52">
        <f t="shared" si="301"/>
        <v>65.540540540540533</v>
      </c>
      <c r="DZ179" s="52">
        <f t="shared" si="302"/>
        <v>62.195121951219512</v>
      </c>
      <c r="EA179" s="52">
        <f t="shared" si="303"/>
        <v>71.19047619047619</v>
      </c>
      <c r="EB179" s="52">
        <f t="shared" si="304"/>
        <v>72.02216066481995</v>
      </c>
      <c r="EC179" s="52">
        <f t="shared" si="305"/>
        <v>63.61031518624641</v>
      </c>
      <c r="ED179" s="52">
        <v>2158</v>
      </c>
      <c r="EE179" s="52">
        <v>2437</v>
      </c>
      <c r="EF179" s="52">
        <v>2501</v>
      </c>
      <c r="EG179" s="52">
        <v>2318</v>
      </c>
      <c r="EH179" s="52">
        <v>2090</v>
      </c>
      <c r="EI179" s="52">
        <v>45</v>
      </c>
      <c r="EJ179" s="52">
        <v>32</v>
      </c>
      <c r="EK179" s="52">
        <v>31</v>
      </c>
      <c r="EL179" s="52">
        <v>37</v>
      </c>
      <c r="EM179" s="52">
        <v>34</v>
      </c>
      <c r="EN179" s="52">
        <f t="shared" si="306"/>
        <v>2.0852641334569046</v>
      </c>
      <c r="EO179" s="52">
        <f t="shared" si="307"/>
        <v>1.3130898645876077</v>
      </c>
      <c r="EP179" s="52">
        <f t="shared" si="308"/>
        <v>1.2395041983206718</v>
      </c>
      <c r="EQ179" s="52">
        <f t="shared" si="309"/>
        <v>1.5962036238136326</v>
      </c>
      <c r="ER179" s="52">
        <f t="shared" si="310"/>
        <v>1.6267942583732056</v>
      </c>
      <c r="ES179" s="52">
        <v>6</v>
      </c>
      <c r="ET179" s="52">
        <v>25</v>
      </c>
      <c r="EU179" s="52">
        <v>14</v>
      </c>
      <c r="EV179" s="52">
        <v>13</v>
      </c>
      <c r="EW179" s="52">
        <v>10</v>
      </c>
      <c r="EX179" s="52">
        <v>3</v>
      </c>
      <c r="EY179" s="52">
        <v>8</v>
      </c>
      <c r="EZ179" s="52">
        <v>4</v>
      </c>
      <c r="FA179" s="52">
        <v>4</v>
      </c>
      <c r="FB179" s="52">
        <v>3</v>
      </c>
      <c r="FC179" s="52">
        <v>0</v>
      </c>
      <c r="FD179" s="52">
        <v>14</v>
      </c>
      <c r="FE179" s="52">
        <v>0</v>
      </c>
      <c r="FF179" s="52">
        <v>3</v>
      </c>
      <c r="FG179" s="52">
        <v>1</v>
      </c>
      <c r="FH179" s="52">
        <f t="shared" si="311"/>
        <v>50</v>
      </c>
      <c r="FI179" s="52">
        <f t="shared" si="312"/>
        <v>32</v>
      </c>
      <c r="FJ179" s="52">
        <f t="shared" si="313"/>
        <v>28.571428571428569</v>
      </c>
      <c r="FK179" s="52">
        <f t="shared" si="314"/>
        <v>30.76923076923077</v>
      </c>
      <c r="FL179" s="52">
        <f t="shared" si="315"/>
        <v>30</v>
      </c>
      <c r="FM179" s="52">
        <f t="shared" si="316"/>
        <v>0</v>
      </c>
      <c r="FN179" s="52">
        <f t="shared" si="317"/>
        <v>56.000000000000007</v>
      </c>
      <c r="FO179" s="52">
        <f t="shared" si="318"/>
        <v>0</v>
      </c>
      <c r="FP179" s="52">
        <f t="shared" si="319"/>
        <v>23.076923076923077</v>
      </c>
      <c r="FQ179" s="52">
        <f t="shared" si="320"/>
        <v>10</v>
      </c>
      <c r="FR179" s="52">
        <v>0</v>
      </c>
      <c r="FS179" s="52">
        <v>0</v>
      </c>
      <c r="FT179" s="52">
        <v>1</v>
      </c>
      <c r="FU179" s="52">
        <v>4</v>
      </c>
      <c r="FV179" s="52">
        <v>4</v>
      </c>
      <c r="FW179" s="52">
        <v>21</v>
      </c>
      <c r="FX179" s="52">
        <v>43</v>
      </c>
      <c r="FY179" s="52">
        <v>33</v>
      </c>
      <c r="FZ179" s="52">
        <v>56</v>
      </c>
      <c r="GA179" s="52">
        <v>25</v>
      </c>
      <c r="GB179" s="52">
        <f t="shared" si="321"/>
        <v>0</v>
      </c>
      <c r="GC179" s="52">
        <f t="shared" si="322"/>
        <v>0</v>
      </c>
      <c r="GD179" s="52">
        <f t="shared" si="323"/>
        <v>3.0303030303030303</v>
      </c>
      <c r="GE179" s="52">
        <f t="shared" si="324"/>
        <v>7.1428571428571423</v>
      </c>
      <c r="GF179" s="52">
        <f t="shared" si="325"/>
        <v>16</v>
      </c>
      <c r="GG179" s="52">
        <v>0</v>
      </c>
      <c r="GH179" s="52">
        <v>0</v>
      </c>
      <c r="GI179" s="52">
        <v>0</v>
      </c>
      <c r="GJ179" s="52">
        <v>0</v>
      </c>
      <c r="GK179" s="52">
        <v>0</v>
      </c>
      <c r="GL179" s="52">
        <v>1789</v>
      </c>
      <c r="GM179" s="52">
        <v>1846</v>
      </c>
      <c r="GN179" s="52">
        <v>1780</v>
      </c>
      <c r="GO179" s="52">
        <v>1788</v>
      </c>
      <c r="GP179" s="52">
        <v>1788</v>
      </c>
      <c r="GQ179" s="52">
        <f t="shared" si="326"/>
        <v>0</v>
      </c>
      <c r="GR179" s="52">
        <f t="shared" si="327"/>
        <v>0</v>
      </c>
      <c r="GS179" s="52">
        <f t="shared" si="328"/>
        <v>0</v>
      </c>
      <c r="GT179" s="52">
        <f t="shared" si="329"/>
        <v>0</v>
      </c>
      <c r="GU179" s="52">
        <f t="shared" si="330"/>
        <v>0</v>
      </c>
      <c r="GV179" s="52">
        <v>0</v>
      </c>
      <c r="GW179" s="52">
        <v>0</v>
      </c>
      <c r="GX179" s="52">
        <v>0</v>
      </c>
      <c r="GY179" s="52">
        <v>0</v>
      </c>
      <c r="GZ179" s="52">
        <v>0</v>
      </c>
      <c r="HA179" s="52">
        <f t="shared" si="331"/>
        <v>0</v>
      </c>
      <c r="HB179" s="52">
        <f t="shared" si="332"/>
        <v>0</v>
      </c>
      <c r="HC179" s="52">
        <f t="shared" si="333"/>
        <v>0</v>
      </c>
      <c r="HD179" s="52">
        <f t="shared" si="334"/>
        <v>0</v>
      </c>
      <c r="HE179" s="52">
        <f t="shared" si="335"/>
        <v>0</v>
      </c>
      <c r="HF179" s="54">
        <v>105</v>
      </c>
      <c r="HG179" s="54">
        <v>156</v>
      </c>
      <c r="HH179" s="54">
        <v>153</v>
      </c>
      <c r="HI179" s="54">
        <v>185</v>
      </c>
      <c r="HJ179" s="54">
        <v>179</v>
      </c>
      <c r="HK179" s="54">
        <v>330</v>
      </c>
      <c r="HL179" s="54">
        <v>393</v>
      </c>
      <c r="HM179" s="54">
        <v>404</v>
      </c>
      <c r="HN179" s="54">
        <v>488</v>
      </c>
      <c r="HO179" s="54">
        <v>519</v>
      </c>
      <c r="HP179" s="52">
        <f t="shared" si="336"/>
        <v>31.818181818181817</v>
      </c>
      <c r="HQ179" s="52">
        <f t="shared" si="337"/>
        <v>39.694656488549619</v>
      </c>
      <c r="HR179" s="52">
        <f t="shared" si="338"/>
        <v>37.871287128712872</v>
      </c>
      <c r="HS179" s="52">
        <f t="shared" si="339"/>
        <v>37.909836065573771</v>
      </c>
      <c r="HT179" s="52">
        <f t="shared" si="340"/>
        <v>34.48940269749518</v>
      </c>
    </row>
    <row r="180" spans="1:228" ht="15.75" thickBot="1">
      <c r="A180" s="43">
        <v>261450</v>
      </c>
      <c r="B180" s="43" t="s">
        <v>25</v>
      </c>
      <c r="C180" s="47">
        <v>2602</v>
      </c>
      <c r="D180" s="63">
        <v>4541</v>
      </c>
      <c r="E180" s="63">
        <v>4656.666666666667</v>
      </c>
      <c r="F180" s="63">
        <v>4933.333333333333</v>
      </c>
      <c r="G180" s="63">
        <v>4986.666666666667</v>
      </c>
      <c r="H180" s="63">
        <v>5037.333333333333</v>
      </c>
      <c r="I180" s="63">
        <v>9256</v>
      </c>
      <c r="J180" s="63">
        <v>4391</v>
      </c>
      <c r="K180" s="63">
        <v>7854</v>
      </c>
      <c r="L180" s="63">
        <v>8139</v>
      </c>
      <c r="M180" s="63">
        <v>7544</v>
      </c>
      <c r="N180" s="63">
        <v>53210</v>
      </c>
      <c r="O180" s="63">
        <v>56238</v>
      </c>
      <c r="P180" s="63">
        <v>56795</v>
      </c>
      <c r="Q180" s="63">
        <v>58515</v>
      </c>
      <c r="R180" s="63">
        <v>59144</v>
      </c>
      <c r="S180" s="64">
        <v>2414</v>
      </c>
      <c r="T180" s="64">
        <v>3042</v>
      </c>
      <c r="U180" s="64">
        <v>2817</v>
      </c>
      <c r="V180" s="64">
        <v>2997</v>
      </c>
      <c r="W180" s="64">
        <v>3401</v>
      </c>
      <c r="X180" s="52">
        <f t="shared" si="261"/>
        <v>0.53160096894957054</v>
      </c>
      <c r="Y180" s="52">
        <f t="shared" si="262"/>
        <v>0.65325697924123116</v>
      </c>
      <c r="Z180" s="52">
        <f t="shared" si="263"/>
        <v>0.57101351351351359</v>
      </c>
      <c r="AA180" s="52">
        <f t="shared" si="264"/>
        <v>0.6010026737967914</v>
      </c>
      <c r="AB180" s="52">
        <f t="shared" si="265"/>
        <v>0.67515881418740076</v>
      </c>
      <c r="AC180" s="52">
        <v>9031</v>
      </c>
      <c r="AD180" s="52">
        <v>4361</v>
      </c>
      <c r="AE180" s="52">
        <v>7670</v>
      </c>
      <c r="AF180" s="52">
        <v>8026</v>
      </c>
      <c r="AG180" s="61">
        <v>7381</v>
      </c>
      <c r="AH180" s="52">
        <f t="shared" si="266"/>
        <v>97.569144338807263</v>
      </c>
      <c r="AI180" s="52">
        <f t="shared" si="267"/>
        <v>99.316784331587343</v>
      </c>
      <c r="AJ180" s="52">
        <f t="shared" si="268"/>
        <v>97.657244716068249</v>
      </c>
      <c r="AK180" s="52">
        <f t="shared" si="269"/>
        <v>98.611623049514691</v>
      </c>
      <c r="AL180" s="52">
        <f t="shared" si="270"/>
        <v>97.839342523860012</v>
      </c>
      <c r="AM180" s="52">
        <v>7675</v>
      </c>
      <c r="AN180" s="52">
        <v>5648</v>
      </c>
      <c r="AO180" s="52">
        <v>6367</v>
      </c>
      <c r="AP180" s="52">
        <v>6668</v>
      </c>
      <c r="AQ180" s="61">
        <v>5940</v>
      </c>
      <c r="AR180" s="52">
        <f t="shared" si="271"/>
        <v>14.423980454801729</v>
      </c>
      <c r="AS180" s="52">
        <f t="shared" si="272"/>
        <v>10.043031402254703</v>
      </c>
      <c r="AT180" s="52">
        <f t="shared" si="273"/>
        <v>11.210493881503654</v>
      </c>
      <c r="AU180" s="52">
        <f t="shared" si="274"/>
        <v>11.395368708878067</v>
      </c>
      <c r="AV180" s="52">
        <f t="shared" si="275"/>
        <v>10.043284187745165</v>
      </c>
      <c r="AW180" s="52">
        <v>199965</v>
      </c>
      <c r="AX180" s="52">
        <v>206203</v>
      </c>
      <c r="AY180" s="52">
        <v>210659</v>
      </c>
      <c r="AZ180" s="52">
        <v>204757</v>
      </c>
      <c r="BA180" s="61">
        <v>196639</v>
      </c>
      <c r="BB180" s="52">
        <v>231582</v>
      </c>
      <c r="BC180" s="52">
        <v>231026</v>
      </c>
      <c r="BD180" s="52">
        <v>217952</v>
      </c>
      <c r="BE180" s="52">
        <v>227770</v>
      </c>
      <c r="BF180" s="61">
        <v>226136</v>
      </c>
      <c r="BG180" s="52">
        <f t="shared" si="276"/>
        <v>1.1581126697172006</v>
      </c>
      <c r="BH180" s="52">
        <f t="shared" si="277"/>
        <v>1.1203813717550182</v>
      </c>
      <c r="BI180" s="52">
        <f t="shared" si="278"/>
        <v>1.0346199307886206</v>
      </c>
      <c r="BJ180" s="52">
        <f t="shared" si="279"/>
        <v>1.1123917619422046</v>
      </c>
      <c r="BK180" s="52">
        <f t="shared" si="280"/>
        <v>1.1500058482803512</v>
      </c>
      <c r="BL180" s="52">
        <v>945</v>
      </c>
      <c r="BM180" s="52">
        <v>864</v>
      </c>
      <c r="BN180" s="52">
        <v>899</v>
      </c>
      <c r="BO180" s="52">
        <v>867</v>
      </c>
      <c r="BP180" s="61">
        <v>926</v>
      </c>
      <c r="BQ180" s="52">
        <v>401</v>
      </c>
      <c r="BR180" s="52">
        <v>331</v>
      </c>
      <c r="BS180" s="52">
        <v>445</v>
      </c>
      <c r="BT180" s="52">
        <v>481</v>
      </c>
      <c r="BU180" s="61">
        <v>573</v>
      </c>
      <c r="BV180" s="52">
        <f t="shared" si="281"/>
        <v>42.433862433862437</v>
      </c>
      <c r="BW180" s="52">
        <f t="shared" si="282"/>
        <v>38.310185185185183</v>
      </c>
      <c r="BX180" s="52">
        <f t="shared" si="283"/>
        <v>49.499443826473858</v>
      </c>
      <c r="BY180" s="52">
        <f t="shared" si="284"/>
        <v>55.478662053056517</v>
      </c>
      <c r="BZ180" s="52">
        <f t="shared" si="285"/>
        <v>61.879049676025922</v>
      </c>
      <c r="CA180" s="52">
        <v>62</v>
      </c>
      <c r="CB180" s="52">
        <v>48</v>
      </c>
      <c r="CC180" s="52">
        <v>52</v>
      </c>
      <c r="CD180" s="52">
        <v>57</v>
      </c>
      <c r="CE180" s="61">
        <v>87</v>
      </c>
      <c r="CF180" s="52">
        <f t="shared" si="286"/>
        <v>6.56084656084656</v>
      </c>
      <c r="CG180" s="52">
        <f t="shared" si="287"/>
        <v>5.5555555555555554</v>
      </c>
      <c r="CH180" s="52">
        <f t="shared" si="288"/>
        <v>5.7842046718576192</v>
      </c>
      <c r="CI180" s="52">
        <f t="shared" si="289"/>
        <v>6.5743944636678195</v>
      </c>
      <c r="CJ180" s="52">
        <f t="shared" si="290"/>
        <v>9.3952483801295887</v>
      </c>
      <c r="CK180" s="52">
        <v>12438</v>
      </c>
      <c r="CL180" s="52">
        <v>15533</v>
      </c>
      <c r="CM180" s="52">
        <v>15542</v>
      </c>
      <c r="CN180" s="52">
        <v>15710</v>
      </c>
      <c r="CO180" s="61">
        <v>14378</v>
      </c>
      <c r="CP180" s="52">
        <v>12132</v>
      </c>
      <c r="CQ180" s="52">
        <v>12832</v>
      </c>
      <c r="CR180" s="52">
        <v>12462</v>
      </c>
      <c r="CS180" s="52">
        <v>14173</v>
      </c>
      <c r="CT180" s="61">
        <v>13803</v>
      </c>
      <c r="CU180" s="52">
        <f t="shared" si="291"/>
        <v>97.539797395079603</v>
      </c>
      <c r="CV180" s="52">
        <f t="shared" si="292"/>
        <v>82.611214832936327</v>
      </c>
      <c r="CW180" s="52">
        <f t="shared" si="293"/>
        <v>80.182730665294045</v>
      </c>
      <c r="CX180" s="52">
        <f t="shared" si="294"/>
        <v>90.216422660725641</v>
      </c>
      <c r="CY180" s="52">
        <f t="shared" si="295"/>
        <v>96.000834608429543</v>
      </c>
      <c r="CZ180" s="52">
        <v>66432</v>
      </c>
      <c r="DA180" s="52">
        <v>67911</v>
      </c>
      <c r="DB180" s="52">
        <v>70620</v>
      </c>
      <c r="DC180" s="52">
        <v>88441</v>
      </c>
      <c r="DD180" s="61">
        <v>72780</v>
      </c>
      <c r="DE180" s="52">
        <v>63735</v>
      </c>
      <c r="DF180" s="52">
        <v>65974</v>
      </c>
      <c r="DG180" s="52">
        <v>63870</v>
      </c>
      <c r="DH180" s="52">
        <v>66286</v>
      </c>
      <c r="DI180" s="61">
        <v>63227</v>
      </c>
      <c r="DJ180" s="52">
        <f t="shared" si="296"/>
        <v>95.940209537572258</v>
      </c>
      <c r="DK180" s="52">
        <f t="shared" si="297"/>
        <v>97.147737479936978</v>
      </c>
      <c r="DL180" s="52">
        <f t="shared" si="298"/>
        <v>90.441801189464741</v>
      </c>
      <c r="DM180" s="52">
        <f t="shared" si="299"/>
        <v>74.949401295779111</v>
      </c>
      <c r="DN180" s="52">
        <f t="shared" si="300"/>
        <v>86.874141247595489</v>
      </c>
      <c r="DO180" s="52">
        <v>3070</v>
      </c>
      <c r="DP180" s="52">
        <v>2720</v>
      </c>
      <c r="DQ180" s="52">
        <v>2556</v>
      </c>
      <c r="DR180" s="52">
        <v>2533</v>
      </c>
      <c r="DS180" s="52">
        <v>2531</v>
      </c>
      <c r="DT180" s="52">
        <v>1981</v>
      </c>
      <c r="DU180" s="52">
        <v>1738</v>
      </c>
      <c r="DV180" s="52">
        <v>1646</v>
      </c>
      <c r="DW180" s="52">
        <v>1642</v>
      </c>
      <c r="DX180" s="52">
        <v>1546</v>
      </c>
      <c r="DY180" s="52">
        <f t="shared" si="301"/>
        <v>64.527687296416929</v>
      </c>
      <c r="DZ180" s="52">
        <f t="shared" si="302"/>
        <v>63.897058823529406</v>
      </c>
      <c r="EA180" s="52">
        <f t="shared" si="303"/>
        <v>64.397496087636924</v>
      </c>
      <c r="EB180" s="52">
        <f t="shared" si="304"/>
        <v>64.824318989340696</v>
      </c>
      <c r="EC180" s="52">
        <f t="shared" si="305"/>
        <v>61.08257605689451</v>
      </c>
      <c r="ED180" s="52">
        <v>18941</v>
      </c>
      <c r="EE180" s="52">
        <v>17819</v>
      </c>
      <c r="EF180" s="52">
        <v>16314</v>
      </c>
      <c r="EG180" s="52">
        <v>16229</v>
      </c>
      <c r="EH180" s="52">
        <v>15547</v>
      </c>
      <c r="EI180" s="52">
        <v>204</v>
      </c>
      <c r="EJ180" s="52">
        <v>165</v>
      </c>
      <c r="EK180" s="52">
        <v>149</v>
      </c>
      <c r="EL180" s="52">
        <v>108</v>
      </c>
      <c r="EM180" s="52">
        <v>91</v>
      </c>
      <c r="EN180" s="52">
        <f t="shared" si="306"/>
        <v>1.0770286679689562</v>
      </c>
      <c r="EO180" s="52">
        <f t="shared" si="307"/>
        <v>0.92597788877041354</v>
      </c>
      <c r="EP180" s="52">
        <f t="shared" si="308"/>
        <v>0.91332597768787549</v>
      </c>
      <c r="EQ180" s="52">
        <f t="shared" si="309"/>
        <v>0.66547538357261693</v>
      </c>
      <c r="ER180" s="52">
        <f t="shared" si="310"/>
        <v>0.58532192705988295</v>
      </c>
      <c r="ES180" s="52">
        <v>517</v>
      </c>
      <c r="ET180" s="52">
        <v>459</v>
      </c>
      <c r="EU180" s="52">
        <v>480</v>
      </c>
      <c r="EV180" s="52">
        <v>310</v>
      </c>
      <c r="EW180" s="52">
        <v>278</v>
      </c>
      <c r="EX180" s="52">
        <v>36</v>
      </c>
      <c r="EY180" s="52">
        <v>28</v>
      </c>
      <c r="EZ180" s="52">
        <v>46</v>
      </c>
      <c r="FA180" s="52">
        <v>13</v>
      </c>
      <c r="FB180" s="52">
        <v>15</v>
      </c>
      <c r="FC180" s="52">
        <v>69</v>
      </c>
      <c r="FD180" s="52">
        <v>141</v>
      </c>
      <c r="FE180" s="52">
        <v>116</v>
      </c>
      <c r="FF180" s="52">
        <v>96</v>
      </c>
      <c r="FG180" s="52">
        <v>70</v>
      </c>
      <c r="FH180" s="52">
        <f t="shared" si="311"/>
        <v>6.9632495164410058</v>
      </c>
      <c r="FI180" s="52">
        <f t="shared" si="312"/>
        <v>6.1002178649237475</v>
      </c>
      <c r="FJ180" s="52">
        <f t="shared" si="313"/>
        <v>9.5833333333333339</v>
      </c>
      <c r="FK180" s="52">
        <f t="shared" si="314"/>
        <v>4.1935483870967749</v>
      </c>
      <c r="FL180" s="52">
        <f t="shared" si="315"/>
        <v>5.3956834532374103</v>
      </c>
      <c r="FM180" s="52">
        <f t="shared" si="316"/>
        <v>13.346228239845262</v>
      </c>
      <c r="FN180" s="52">
        <f t="shared" si="317"/>
        <v>30.718954248366014</v>
      </c>
      <c r="FO180" s="52">
        <f t="shared" si="318"/>
        <v>24.166666666666668</v>
      </c>
      <c r="FP180" s="52">
        <f t="shared" si="319"/>
        <v>30.967741935483872</v>
      </c>
      <c r="FQ180" s="52">
        <f t="shared" si="320"/>
        <v>25.179856115107913</v>
      </c>
      <c r="FR180" s="52">
        <v>11</v>
      </c>
      <c r="FS180" s="52">
        <v>25</v>
      </c>
      <c r="FT180" s="52">
        <v>15</v>
      </c>
      <c r="FU180" s="52">
        <v>24</v>
      </c>
      <c r="FV180" s="52">
        <v>22</v>
      </c>
      <c r="FW180" s="52">
        <v>1618</v>
      </c>
      <c r="FX180" s="52">
        <v>1692</v>
      </c>
      <c r="FY180" s="52">
        <v>1435</v>
      </c>
      <c r="FZ180" s="52">
        <v>1320</v>
      </c>
      <c r="GA180" s="52">
        <v>1347</v>
      </c>
      <c r="GB180" s="52">
        <f t="shared" si="321"/>
        <v>0.67985166872682323</v>
      </c>
      <c r="GC180" s="52">
        <f t="shared" si="322"/>
        <v>1.4775413711583925</v>
      </c>
      <c r="GD180" s="52">
        <f t="shared" si="323"/>
        <v>1.0452961672473868</v>
      </c>
      <c r="GE180" s="52">
        <f t="shared" si="324"/>
        <v>1.8181818181818181</v>
      </c>
      <c r="GF180" s="52">
        <f t="shared" si="325"/>
        <v>1.6332590942835932</v>
      </c>
      <c r="GG180" s="52">
        <v>0</v>
      </c>
      <c r="GH180" s="52">
        <v>0</v>
      </c>
      <c r="GI180" s="52">
        <v>0</v>
      </c>
      <c r="GJ180" s="52">
        <v>0</v>
      </c>
      <c r="GK180" s="52">
        <v>0</v>
      </c>
      <c r="GL180" s="52">
        <v>17618</v>
      </c>
      <c r="GM180" s="52">
        <v>18053</v>
      </c>
      <c r="GN180" s="52">
        <v>19044</v>
      </c>
      <c r="GO180" s="52">
        <v>19250</v>
      </c>
      <c r="GP180" s="52">
        <v>19447</v>
      </c>
      <c r="GQ180" s="52">
        <f t="shared" si="326"/>
        <v>0</v>
      </c>
      <c r="GR180" s="52">
        <f t="shared" si="327"/>
        <v>0</v>
      </c>
      <c r="GS180" s="52">
        <f t="shared" si="328"/>
        <v>0</v>
      </c>
      <c r="GT180" s="52">
        <f t="shared" si="329"/>
        <v>0</v>
      </c>
      <c r="GU180" s="52">
        <f t="shared" si="330"/>
        <v>0</v>
      </c>
      <c r="GV180" s="52">
        <v>3</v>
      </c>
      <c r="GW180" s="52">
        <v>6</v>
      </c>
      <c r="GX180" s="52">
        <v>3</v>
      </c>
      <c r="GY180" s="52">
        <v>3</v>
      </c>
      <c r="GZ180" s="52">
        <v>5</v>
      </c>
      <c r="HA180" s="52">
        <f t="shared" si="331"/>
        <v>0.18541409147095181</v>
      </c>
      <c r="HB180" s="52">
        <f t="shared" si="332"/>
        <v>0.3546099290780142</v>
      </c>
      <c r="HC180" s="52">
        <f t="shared" si="333"/>
        <v>0.20905923344947736</v>
      </c>
      <c r="HD180" s="52">
        <f t="shared" si="334"/>
        <v>0.22727272727272727</v>
      </c>
      <c r="HE180" s="52">
        <f t="shared" si="335"/>
        <v>0.3711952487008166</v>
      </c>
      <c r="HF180" s="54">
        <v>675</v>
      </c>
      <c r="HG180" s="54">
        <v>669</v>
      </c>
      <c r="HH180" s="54">
        <v>709</v>
      </c>
      <c r="HI180" s="54">
        <v>547</v>
      </c>
      <c r="HJ180" s="54">
        <v>483</v>
      </c>
      <c r="HK180" s="54">
        <v>4195</v>
      </c>
      <c r="HL180" s="54">
        <v>4306</v>
      </c>
      <c r="HM180" s="54">
        <v>4148</v>
      </c>
      <c r="HN180" s="54">
        <v>3766</v>
      </c>
      <c r="HO180" s="54">
        <v>3685</v>
      </c>
      <c r="HP180" s="52">
        <f t="shared" si="336"/>
        <v>16.090584028605484</v>
      </c>
      <c r="HQ180" s="52">
        <f t="shared" si="337"/>
        <v>15.536460752438458</v>
      </c>
      <c r="HR180" s="52">
        <f t="shared" si="338"/>
        <v>17.092574734811958</v>
      </c>
      <c r="HS180" s="52">
        <f t="shared" si="339"/>
        <v>14.524694636218799</v>
      </c>
      <c r="HT180" s="52">
        <f t="shared" si="340"/>
        <v>13.10719131614654</v>
      </c>
    </row>
    <row r="181" spans="1:228" ht="15.75" thickBot="1">
      <c r="A181" s="43">
        <v>261460</v>
      </c>
      <c r="B181" s="43" t="s">
        <v>107</v>
      </c>
      <c r="C181" s="47">
        <v>2610</v>
      </c>
      <c r="D181" s="63">
        <v>2029</v>
      </c>
      <c r="E181" s="63">
        <v>2072</v>
      </c>
      <c r="F181" s="63">
        <v>2089</v>
      </c>
      <c r="G181" s="63">
        <v>2103.6666666666665</v>
      </c>
      <c r="H181" s="63">
        <v>2116.6666666666665</v>
      </c>
      <c r="I181" s="63">
        <v>4375</v>
      </c>
      <c r="J181" s="63">
        <v>2306</v>
      </c>
      <c r="K181" s="63">
        <v>4794</v>
      </c>
      <c r="L181" s="63">
        <v>3486</v>
      </c>
      <c r="M181" s="63">
        <v>5050</v>
      </c>
      <c r="N181" s="63">
        <v>25055</v>
      </c>
      <c r="O181" s="63">
        <v>26947</v>
      </c>
      <c r="P181" s="63">
        <v>27219</v>
      </c>
      <c r="Q181" s="63">
        <v>26427</v>
      </c>
      <c r="R181" s="63">
        <v>26609</v>
      </c>
      <c r="S181" s="64">
        <v>1443</v>
      </c>
      <c r="T181" s="64">
        <v>1747</v>
      </c>
      <c r="U181" s="64">
        <v>1594</v>
      </c>
      <c r="V181" s="64">
        <v>1694</v>
      </c>
      <c r="W181" s="64">
        <v>1384</v>
      </c>
      <c r="X181" s="52">
        <f t="shared" si="261"/>
        <v>0.71118777723016269</v>
      </c>
      <c r="Y181" s="52">
        <f t="shared" si="262"/>
        <v>0.84314671814671815</v>
      </c>
      <c r="Z181" s="52">
        <f t="shared" si="263"/>
        <v>0.76304451890856873</v>
      </c>
      <c r="AA181" s="52">
        <f t="shared" si="264"/>
        <v>0.80526065599746477</v>
      </c>
      <c r="AB181" s="52">
        <f t="shared" si="265"/>
        <v>0.65385826771653544</v>
      </c>
      <c r="AC181" s="52">
        <v>4288</v>
      </c>
      <c r="AD181" s="52">
        <v>2280</v>
      </c>
      <c r="AE181" s="52">
        <v>4675</v>
      </c>
      <c r="AF181" s="52">
        <v>3461</v>
      </c>
      <c r="AG181" s="61">
        <v>5014</v>
      </c>
      <c r="AH181" s="52">
        <f t="shared" si="266"/>
        <v>98.011428571428567</v>
      </c>
      <c r="AI181" s="52">
        <f t="shared" si="267"/>
        <v>98.872506504770158</v>
      </c>
      <c r="AJ181" s="52">
        <f t="shared" si="268"/>
        <v>97.517730496453908</v>
      </c>
      <c r="AK181" s="52">
        <f t="shared" si="269"/>
        <v>99.282845668387836</v>
      </c>
      <c r="AL181" s="52">
        <f t="shared" si="270"/>
        <v>99.287128712871294</v>
      </c>
      <c r="AM181" s="52">
        <v>937</v>
      </c>
      <c r="AN181" s="52">
        <v>1353</v>
      </c>
      <c r="AO181" s="52">
        <v>927</v>
      </c>
      <c r="AP181" s="52">
        <v>849</v>
      </c>
      <c r="AQ181" s="61">
        <v>1185</v>
      </c>
      <c r="AR181" s="52">
        <f t="shared" si="271"/>
        <v>3.7397725004989022</v>
      </c>
      <c r="AS181" s="52">
        <f t="shared" si="272"/>
        <v>5.0209670835343454</v>
      </c>
      <c r="AT181" s="52">
        <f t="shared" si="273"/>
        <v>3.4057092472170174</v>
      </c>
      <c r="AU181" s="52">
        <f t="shared" si="274"/>
        <v>3.2126234532864117</v>
      </c>
      <c r="AV181" s="52">
        <f t="shared" si="275"/>
        <v>4.453380435191101</v>
      </c>
      <c r="AW181" s="52">
        <v>91229</v>
      </c>
      <c r="AX181" s="52">
        <v>87614</v>
      </c>
      <c r="AY181" s="52">
        <v>98414</v>
      </c>
      <c r="AZ181" s="52">
        <v>270906</v>
      </c>
      <c r="BA181" s="61">
        <v>103442</v>
      </c>
      <c r="BB181" s="52">
        <v>96271</v>
      </c>
      <c r="BC181" s="52">
        <v>97017</v>
      </c>
      <c r="BD181" s="52">
        <v>130506</v>
      </c>
      <c r="BE181" s="52">
        <v>83307</v>
      </c>
      <c r="BF181" s="61">
        <v>109311</v>
      </c>
      <c r="BG181" s="52">
        <f t="shared" si="276"/>
        <v>1.0552675136195728</v>
      </c>
      <c r="BH181" s="52">
        <f t="shared" si="277"/>
        <v>1.1073230305658912</v>
      </c>
      <c r="BI181" s="52">
        <f t="shared" si="278"/>
        <v>1.3260918162050115</v>
      </c>
      <c r="BJ181" s="52">
        <f t="shared" si="279"/>
        <v>0.30751256893535028</v>
      </c>
      <c r="BK181" s="52">
        <f t="shared" si="280"/>
        <v>1.0567371087179289</v>
      </c>
      <c r="BL181" s="52">
        <v>447</v>
      </c>
      <c r="BM181" s="52">
        <v>442</v>
      </c>
      <c r="BN181" s="52">
        <v>388</v>
      </c>
      <c r="BO181" s="52">
        <v>485</v>
      </c>
      <c r="BP181" s="61">
        <v>469</v>
      </c>
      <c r="BQ181" s="52">
        <v>215</v>
      </c>
      <c r="BR181" s="52">
        <v>187</v>
      </c>
      <c r="BS181" s="52">
        <v>205</v>
      </c>
      <c r="BT181" s="52">
        <v>320</v>
      </c>
      <c r="BU181" s="61">
        <v>326</v>
      </c>
      <c r="BV181" s="52">
        <f t="shared" si="281"/>
        <v>48.098434004474271</v>
      </c>
      <c r="BW181" s="52">
        <f t="shared" si="282"/>
        <v>42.307692307692307</v>
      </c>
      <c r="BX181" s="52">
        <f t="shared" si="283"/>
        <v>52.835051546391753</v>
      </c>
      <c r="BY181" s="52">
        <f t="shared" si="284"/>
        <v>65.979381443298962</v>
      </c>
      <c r="BZ181" s="52">
        <f t="shared" si="285"/>
        <v>69.509594882729203</v>
      </c>
      <c r="CA181" s="52">
        <v>26</v>
      </c>
      <c r="CB181" s="52">
        <v>24</v>
      </c>
      <c r="CC181" s="52">
        <v>23</v>
      </c>
      <c r="CD181" s="52">
        <v>33</v>
      </c>
      <c r="CE181" s="61">
        <v>32</v>
      </c>
      <c r="CF181" s="52">
        <f t="shared" si="286"/>
        <v>5.8165548098434003</v>
      </c>
      <c r="CG181" s="52">
        <f t="shared" si="287"/>
        <v>5.4298642533936654</v>
      </c>
      <c r="CH181" s="52">
        <f t="shared" si="288"/>
        <v>5.9278350515463911</v>
      </c>
      <c r="CI181" s="52">
        <f t="shared" si="289"/>
        <v>6.804123711340206</v>
      </c>
      <c r="CJ181" s="52">
        <f t="shared" si="290"/>
        <v>6.8230277185501063</v>
      </c>
      <c r="CK181" s="52">
        <v>4585</v>
      </c>
      <c r="CL181" s="52">
        <v>4489</v>
      </c>
      <c r="CM181" s="52">
        <v>5352</v>
      </c>
      <c r="CN181" s="52">
        <v>4708</v>
      </c>
      <c r="CO181" s="61">
        <v>6556</v>
      </c>
      <c r="CP181" s="52">
        <v>4575</v>
      </c>
      <c r="CQ181" s="52">
        <v>4489</v>
      </c>
      <c r="CR181" s="52">
        <v>5320</v>
      </c>
      <c r="CS181" s="52">
        <v>4686</v>
      </c>
      <c r="CT181" s="61">
        <v>6535</v>
      </c>
      <c r="CU181" s="52">
        <f t="shared" si="291"/>
        <v>99.781897491821155</v>
      </c>
      <c r="CV181" s="52">
        <f t="shared" si="292"/>
        <v>100</v>
      </c>
      <c r="CW181" s="52">
        <f t="shared" si="293"/>
        <v>99.402092675635274</v>
      </c>
      <c r="CX181" s="52">
        <f t="shared" si="294"/>
        <v>99.532710280373834</v>
      </c>
      <c r="CY181" s="52">
        <f t="shared" si="295"/>
        <v>99.679682733374008</v>
      </c>
      <c r="CZ181" s="52">
        <v>35558</v>
      </c>
      <c r="DA181" s="52">
        <v>27552</v>
      </c>
      <c r="DB181" s="52">
        <v>30631</v>
      </c>
      <c r="DC181" s="52">
        <v>24257</v>
      </c>
      <c r="DD181" s="61">
        <v>33580</v>
      </c>
      <c r="DE181" s="52">
        <v>28512</v>
      </c>
      <c r="DF181" s="52">
        <v>27552</v>
      </c>
      <c r="DG181" s="52">
        <v>30631</v>
      </c>
      <c r="DH181" s="52">
        <v>24213</v>
      </c>
      <c r="DI181" s="61">
        <v>33425</v>
      </c>
      <c r="DJ181" s="52">
        <f t="shared" si="296"/>
        <v>80.184487316496984</v>
      </c>
      <c r="DK181" s="52">
        <f t="shared" si="297"/>
        <v>100</v>
      </c>
      <c r="DL181" s="52">
        <f t="shared" si="298"/>
        <v>100</v>
      </c>
      <c r="DM181" s="52">
        <f t="shared" si="299"/>
        <v>99.818609061301885</v>
      </c>
      <c r="DN181" s="52">
        <f t="shared" si="300"/>
        <v>99.538415723645031</v>
      </c>
      <c r="DO181" s="52">
        <v>1550</v>
      </c>
      <c r="DP181" s="52">
        <v>1379</v>
      </c>
      <c r="DQ181" s="52">
        <v>1467</v>
      </c>
      <c r="DR181" s="52">
        <v>1225</v>
      </c>
      <c r="DS181" s="52">
        <v>1507</v>
      </c>
      <c r="DT181" s="52">
        <v>1048</v>
      </c>
      <c r="DU181" s="52">
        <v>865</v>
      </c>
      <c r="DV181" s="52">
        <v>917</v>
      </c>
      <c r="DW181" s="52">
        <v>776</v>
      </c>
      <c r="DX181" s="52">
        <v>1007</v>
      </c>
      <c r="DY181" s="52">
        <f t="shared" si="301"/>
        <v>67.612903225806448</v>
      </c>
      <c r="DZ181" s="52">
        <f t="shared" si="302"/>
        <v>62.726613488034808</v>
      </c>
      <c r="EA181" s="52">
        <f t="shared" si="303"/>
        <v>62.508520790729385</v>
      </c>
      <c r="EB181" s="52">
        <f t="shared" si="304"/>
        <v>63.34693877551021</v>
      </c>
      <c r="EC181" s="52">
        <f t="shared" si="305"/>
        <v>66.821499668214997</v>
      </c>
      <c r="ED181" s="52">
        <v>8982</v>
      </c>
      <c r="EE181" s="52">
        <v>8917</v>
      </c>
      <c r="EF181" s="52">
        <v>9758</v>
      </c>
      <c r="EG181" s="52">
        <v>7151</v>
      </c>
      <c r="EH181" s="52">
        <v>9859</v>
      </c>
      <c r="EI181" s="52">
        <v>284</v>
      </c>
      <c r="EJ181" s="52">
        <v>149</v>
      </c>
      <c r="EK181" s="52">
        <v>124</v>
      </c>
      <c r="EL181" s="52">
        <v>82</v>
      </c>
      <c r="EM181" s="52">
        <v>75</v>
      </c>
      <c r="EN181" s="52">
        <f t="shared" si="306"/>
        <v>3.1618793141839232</v>
      </c>
      <c r="EO181" s="52">
        <f t="shared" si="307"/>
        <v>1.6709655713805092</v>
      </c>
      <c r="EP181" s="52">
        <f t="shared" si="308"/>
        <v>1.2707522033203527</v>
      </c>
      <c r="EQ181" s="52">
        <f t="shared" si="309"/>
        <v>1.1466927702419243</v>
      </c>
      <c r="ER181" s="52">
        <f t="shared" si="310"/>
        <v>0.7607262399837712</v>
      </c>
      <c r="ES181" s="52">
        <v>156</v>
      </c>
      <c r="ET181" s="52">
        <v>152</v>
      </c>
      <c r="EU181" s="52">
        <v>160</v>
      </c>
      <c r="EV181" s="52">
        <v>147</v>
      </c>
      <c r="EW181" s="52">
        <v>136</v>
      </c>
      <c r="EX181" s="52">
        <v>67</v>
      </c>
      <c r="EY181" s="52">
        <v>83</v>
      </c>
      <c r="EZ181" s="52">
        <v>105</v>
      </c>
      <c r="FA181" s="52">
        <v>60</v>
      </c>
      <c r="FB181" s="52">
        <v>58</v>
      </c>
      <c r="FC181" s="52">
        <v>27</v>
      </c>
      <c r="FD181" s="52">
        <v>28</v>
      </c>
      <c r="FE181" s="52">
        <v>30</v>
      </c>
      <c r="FF181" s="52">
        <v>34</v>
      </c>
      <c r="FG181" s="52">
        <v>13</v>
      </c>
      <c r="FH181" s="52">
        <f t="shared" si="311"/>
        <v>42.948717948717949</v>
      </c>
      <c r="FI181" s="52">
        <f t="shared" si="312"/>
        <v>54.605263157894733</v>
      </c>
      <c r="FJ181" s="52">
        <f t="shared" si="313"/>
        <v>65.625</v>
      </c>
      <c r="FK181" s="52">
        <f t="shared" si="314"/>
        <v>40.816326530612244</v>
      </c>
      <c r="FL181" s="52">
        <f t="shared" si="315"/>
        <v>42.647058823529413</v>
      </c>
      <c r="FM181" s="52">
        <f t="shared" si="316"/>
        <v>17.307692307692307</v>
      </c>
      <c r="FN181" s="52">
        <f t="shared" si="317"/>
        <v>18.421052631578945</v>
      </c>
      <c r="FO181" s="52">
        <f t="shared" si="318"/>
        <v>18.75</v>
      </c>
      <c r="FP181" s="52">
        <f t="shared" si="319"/>
        <v>23.129251700680271</v>
      </c>
      <c r="FQ181" s="52">
        <f t="shared" si="320"/>
        <v>9.5588235294117645</v>
      </c>
      <c r="FR181" s="52">
        <v>1</v>
      </c>
      <c r="FS181" s="52">
        <v>6</v>
      </c>
      <c r="FT181" s="52">
        <v>8</v>
      </c>
      <c r="FU181" s="52">
        <v>9</v>
      </c>
      <c r="FV181" s="52">
        <v>6</v>
      </c>
      <c r="FW181" s="52">
        <v>234</v>
      </c>
      <c r="FX181" s="52">
        <v>260</v>
      </c>
      <c r="FY181" s="52">
        <v>359</v>
      </c>
      <c r="FZ181" s="52">
        <v>336</v>
      </c>
      <c r="GA181" s="52">
        <v>323</v>
      </c>
      <c r="GB181" s="52">
        <f t="shared" si="321"/>
        <v>0.42735042735042739</v>
      </c>
      <c r="GC181" s="52">
        <f t="shared" si="322"/>
        <v>2.3076923076923079</v>
      </c>
      <c r="GD181" s="52">
        <f t="shared" si="323"/>
        <v>2.2284122562674096</v>
      </c>
      <c r="GE181" s="52">
        <f t="shared" si="324"/>
        <v>2.6785714285714284</v>
      </c>
      <c r="GF181" s="52">
        <f t="shared" si="325"/>
        <v>1.8575851393188854</v>
      </c>
      <c r="GG181" s="52">
        <v>0</v>
      </c>
      <c r="GH181" s="52">
        <v>0</v>
      </c>
      <c r="GI181" s="52">
        <v>0</v>
      </c>
      <c r="GJ181" s="52">
        <v>0</v>
      </c>
      <c r="GK181" s="52">
        <v>0</v>
      </c>
      <c r="GL181" s="52">
        <v>8749</v>
      </c>
      <c r="GM181" s="52">
        <v>8980</v>
      </c>
      <c r="GN181" s="52">
        <v>8647</v>
      </c>
      <c r="GO181" s="52">
        <v>8707</v>
      </c>
      <c r="GP181" s="52">
        <v>8764</v>
      </c>
      <c r="GQ181" s="52">
        <f t="shared" si="326"/>
        <v>0</v>
      </c>
      <c r="GR181" s="52">
        <f t="shared" si="327"/>
        <v>0</v>
      </c>
      <c r="GS181" s="52">
        <f t="shared" si="328"/>
        <v>0</v>
      </c>
      <c r="GT181" s="52">
        <f t="shared" si="329"/>
        <v>0</v>
      </c>
      <c r="GU181" s="52">
        <f t="shared" si="330"/>
        <v>0</v>
      </c>
      <c r="GV181" s="52">
        <v>1</v>
      </c>
      <c r="GW181" s="52">
        <v>1</v>
      </c>
      <c r="GX181" s="52">
        <v>6</v>
      </c>
      <c r="GY181" s="52">
        <v>1</v>
      </c>
      <c r="GZ181" s="52">
        <v>2</v>
      </c>
      <c r="HA181" s="52">
        <f t="shared" si="331"/>
        <v>0.42735042735042739</v>
      </c>
      <c r="HB181" s="52">
        <f t="shared" si="332"/>
        <v>0.38461538461538464</v>
      </c>
      <c r="HC181" s="52">
        <f t="shared" si="333"/>
        <v>1.6713091922005572</v>
      </c>
      <c r="HD181" s="52">
        <f t="shared" si="334"/>
        <v>0.29761904761904762</v>
      </c>
      <c r="HE181" s="52">
        <f t="shared" si="335"/>
        <v>0.61919504643962853</v>
      </c>
      <c r="HF181" s="54">
        <v>585</v>
      </c>
      <c r="HG181" s="54">
        <v>759</v>
      </c>
      <c r="HH181" s="54">
        <v>983</v>
      </c>
      <c r="HI181" s="54">
        <v>850</v>
      </c>
      <c r="HJ181" s="54">
        <v>888</v>
      </c>
      <c r="HK181" s="54">
        <v>1856</v>
      </c>
      <c r="HL181" s="54">
        <v>2138</v>
      </c>
      <c r="HM181" s="54">
        <v>2531</v>
      </c>
      <c r="HN181" s="54">
        <v>2568</v>
      </c>
      <c r="HO181" s="54">
        <v>2646</v>
      </c>
      <c r="HP181" s="52">
        <f t="shared" si="336"/>
        <v>31.519396551724139</v>
      </c>
      <c r="HQ181" s="52">
        <f t="shared" si="337"/>
        <v>35.500467726847525</v>
      </c>
      <c r="HR181" s="52">
        <f t="shared" si="338"/>
        <v>38.838403792967206</v>
      </c>
      <c r="HS181" s="52">
        <f t="shared" si="339"/>
        <v>33.099688473520253</v>
      </c>
      <c r="HT181" s="52">
        <f t="shared" si="340"/>
        <v>33.560090702947846</v>
      </c>
    </row>
    <row r="182" spans="1:228" ht="15.75" thickBot="1">
      <c r="A182" s="43">
        <v>261470</v>
      </c>
      <c r="B182" s="43" t="s">
        <v>803</v>
      </c>
      <c r="C182" s="47">
        <v>2604</v>
      </c>
      <c r="D182" s="63">
        <v>884.33333333333337</v>
      </c>
      <c r="E182" s="63">
        <v>894.33333333333337</v>
      </c>
      <c r="F182" s="63">
        <v>962</v>
      </c>
      <c r="G182" s="63">
        <v>959.33333333333337</v>
      </c>
      <c r="H182" s="63">
        <v>960.66666666666663</v>
      </c>
      <c r="I182" s="63">
        <v>2153</v>
      </c>
      <c r="J182" s="63">
        <v>3515</v>
      </c>
      <c r="K182" s="63">
        <v>1914</v>
      </c>
      <c r="L182" s="63">
        <v>1835</v>
      </c>
      <c r="M182" s="63">
        <v>1659</v>
      </c>
      <c r="N182" s="63">
        <v>13923</v>
      </c>
      <c r="O182" s="63">
        <v>12344</v>
      </c>
      <c r="P182" s="63">
        <v>12273</v>
      </c>
      <c r="Q182" s="63">
        <v>12725</v>
      </c>
      <c r="R182" s="63">
        <v>12710</v>
      </c>
      <c r="S182" s="64">
        <v>771</v>
      </c>
      <c r="T182" s="64">
        <v>529</v>
      </c>
      <c r="U182" s="64">
        <v>477</v>
      </c>
      <c r="V182" s="64">
        <v>325</v>
      </c>
      <c r="W182" s="64">
        <v>452</v>
      </c>
      <c r="X182" s="52">
        <f t="shared" si="261"/>
        <v>0.87184319638145491</v>
      </c>
      <c r="Y182" s="52">
        <f t="shared" si="262"/>
        <v>0.59150204994409239</v>
      </c>
      <c r="Z182" s="52">
        <f t="shared" si="263"/>
        <v>0.49584199584199584</v>
      </c>
      <c r="AA182" s="52">
        <f t="shared" si="264"/>
        <v>0.33877692842251561</v>
      </c>
      <c r="AB182" s="52">
        <f t="shared" si="265"/>
        <v>0.47050659264399725</v>
      </c>
      <c r="AC182" s="52">
        <v>2123</v>
      </c>
      <c r="AD182" s="52">
        <v>3403</v>
      </c>
      <c r="AE182" s="52">
        <v>1897</v>
      </c>
      <c r="AF182" s="52">
        <v>1825</v>
      </c>
      <c r="AG182" s="61">
        <v>1647</v>
      </c>
      <c r="AH182" s="52">
        <f t="shared" si="266"/>
        <v>98.606595448211792</v>
      </c>
      <c r="AI182" s="52">
        <f t="shared" si="267"/>
        <v>96.813655761024194</v>
      </c>
      <c r="AJ182" s="52">
        <f t="shared" si="268"/>
        <v>99.111807732497397</v>
      </c>
      <c r="AK182" s="52">
        <f t="shared" si="269"/>
        <v>99.455040871934614</v>
      </c>
      <c r="AL182" s="52">
        <f t="shared" si="270"/>
        <v>99.276672694394207</v>
      </c>
      <c r="AM182" s="52">
        <v>3595</v>
      </c>
      <c r="AN182" s="52">
        <v>2751</v>
      </c>
      <c r="AO182" s="52">
        <v>2563</v>
      </c>
      <c r="AP182" s="52">
        <v>2233</v>
      </c>
      <c r="AQ182" s="61">
        <v>2215</v>
      </c>
      <c r="AR182" s="52">
        <f t="shared" si="271"/>
        <v>25.82058464411406</v>
      </c>
      <c r="AS182" s="52">
        <f t="shared" si="272"/>
        <v>22.286130913804278</v>
      </c>
      <c r="AT182" s="52">
        <f t="shared" si="273"/>
        <v>20.883239631711888</v>
      </c>
      <c r="AU182" s="52">
        <f t="shared" si="274"/>
        <v>17.548133595284874</v>
      </c>
      <c r="AV182" s="52">
        <f t="shared" si="275"/>
        <v>17.42722265932337</v>
      </c>
      <c r="AW182" s="52">
        <v>48725</v>
      </c>
      <c r="AX182" s="52">
        <v>47894</v>
      </c>
      <c r="AY182" s="52">
        <v>48144</v>
      </c>
      <c r="AZ182" s="52">
        <v>46641</v>
      </c>
      <c r="BA182" s="61">
        <v>45608</v>
      </c>
      <c r="BB182" s="52">
        <v>49307</v>
      </c>
      <c r="BC182" s="52">
        <v>50160</v>
      </c>
      <c r="BD182" s="52">
        <v>49454</v>
      </c>
      <c r="BE182" s="52">
        <v>46621</v>
      </c>
      <c r="BF182" s="61">
        <v>47715</v>
      </c>
      <c r="BG182" s="52">
        <f t="shared" si="276"/>
        <v>1.0119445869676758</v>
      </c>
      <c r="BH182" s="52">
        <f t="shared" si="277"/>
        <v>1.0473128158015619</v>
      </c>
      <c r="BI182" s="52">
        <f t="shared" si="278"/>
        <v>1.0272100365569956</v>
      </c>
      <c r="BJ182" s="52">
        <f t="shared" si="279"/>
        <v>0.99957119272742867</v>
      </c>
      <c r="BK182" s="52">
        <f t="shared" si="280"/>
        <v>1.0461980354323803</v>
      </c>
      <c r="BL182" s="52">
        <v>170</v>
      </c>
      <c r="BM182" s="52">
        <v>197</v>
      </c>
      <c r="BN182" s="52">
        <v>195</v>
      </c>
      <c r="BO182" s="52">
        <v>165</v>
      </c>
      <c r="BP182" s="61">
        <v>183</v>
      </c>
      <c r="BQ182" s="52">
        <v>75</v>
      </c>
      <c r="BR182" s="52">
        <v>92</v>
      </c>
      <c r="BS182" s="52">
        <v>77</v>
      </c>
      <c r="BT182" s="52">
        <v>94</v>
      </c>
      <c r="BU182" s="61">
        <v>112</v>
      </c>
      <c r="BV182" s="52">
        <f t="shared" si="281"/>
        <v>44.117647058823529</v>
      </c>
      <c r="BW182" s="52">
        <f t="shared" si="282"/>
        <v>46.700507614213201</v>
      </c>
      <c r="BX182" s="52">
        <f t="shared" si="283"/>
        <v>39.487179487179489</v>
      </c>
      <c r="BY182" s="52">
        <f t="shared" si="284"/>
        <v>56.969696969696969</v>
      </c>
      <c r="BZ182" s="52">
        <f t="shared" si="285"/>
        <v>61.202185792349731</v>
      </c>
      <c r="CA182" s="52">
        <v>16</v>
      </c>
      <c r="CB182" s="52">
        <v>15</v>
      </c>
      <c r="CC182" s="52">
        <v>12</v>
      </c>
      <c r="CD182" s="52">
        <v>11</v>
      </c>
      <c r="CE182" s="61">
        <v>12</v>
      </c>
      <c r="CF182" s="52">
        <f t="shared" si="286"/>
        <v>9.4117647058823533</v>
      </c>
      <c r="CG182" s="52">
        <f t="shared" si="287"/>
        <v>7.6142131979695442</v>
      </c>
      <c r="CH182" s="52">
        <f t="shared" si="288"/>
        <v>6.1538461538461542</v>
      </c>
      <c r="CI182" s="52">
        <f t="shared" si="289"/>
        <v>6.666666666666667</v>
      </c>
      <c r="CJ182" s="52">
        <f t="shared" si="290"/>
        <v>6.557377049180328</v>
      </c>
      <c r="CK182" s="52">
        <v>2221</v>
      </c>
      <c r="CL182" s="52">
        <v>2454</v>
      </c>
      <c r="CM182" s="52">
        <v>2761</v>
      </c>
      <c r="CN182" s="52">
        <v>2887</v>
      </c>
      <c r="CO182" s="61">
        <v>2815</v>
      </c>
      <c r="CP182" s="52">
        <v>2122</v>
      </c>
      <c r="CQ182" s="52">
        <v>2356</v>
      </c>
      <c r="CR182" s="52">
        <v>2602</v>
      </c>
      <c r="CS182" s="52">
        <v>2739</v>
      </c>
      <c r="CT182" s="61">
        <v>2649</v>
      </c>
      <c r="CU182" s="52">
        <f t="shared" si="291"/>
        <v>95.542548401620891</v>
      </c>
      <c r="CV182" s="52">
        <f t="shared" si="292"/>
        <v>96.006519967400166</v>
      </c>
      <c r="CW182" s="52">
        <f t="shared" si="293"/>
        <v>94.241216950380306</v>
      </c>
      <c r="CX182" s="52">
        <f t="shared" si="294"/>
        <v>94.873571181156919</v>
      </c>
      <c r="CY182" s="52">
        <f t="shared" si="295"/>
        <v>94.103019538188278</v>
      </c>
      <c r="CZ182" s="52">
        <v>11953</v>
      </c>
      <c r="DA182" s="52">
        <v>12130</v>
      </c>
      <c r="DB182" s="52">
        <v>12129</v>
      </c>
      <c r="DC182" s="52">
        <v>12095</v>
      </c>
      <c r="DD182" s="61">
        <v>11961</v>
      </c>
      <c r="DE182" s="52">
        <v>11265</v>
      </c>
      <c r="DF182" s="52">
        <v>11524</v>
      </c>
      <c r="DG182" s="52">
        <v>11574</v>
      </c>
      <c r="DH182" s="52">
        <v>11429</v>
      </c>
      <c r="DI182" s="61">
        <v>11345</v>
      </c>
      <c r="DJ182" s="52">
        <f t="shared" si="296"/>
        <v>94.244122814356217</v>
      </c>
      <c r="DK182" s="52">
        <f t="shared" si="297"/>
        <v>95.004122011541639</v>
      </c>
      <c r="DL182" s="52">
        <f t="shared" si="298"/>
        <v>95.424189957952009</v>
      </c>
      <c r="DM182" s="52">
        <f t="shared" si="299"/>
        <v>94.493592393551054</v>
      </c>
      <c r="DN182" s="52">
        <f t="shared" si="300"/>
        <v>94.849928935707723</v>
      </c>
      <c r="DO182" s="52">
        <v>628</v>
      </c>
      <c r="DP182" s="52">
        <v>642</v>
      </c>
      <c r="DQ182" s="52">
        <v>555</v>
      </c>
      <c r="DR182" s="52">
        <v>480</v>
      </c>
      <c r="DS182" s="52">
        <v>504</v>
      </c>
      <c r="DT182" s="52">
        <v>349</v>
      </c>
      <c r="DU182" s="52">
        <v>373</v>
      </c>
      <c r="DV182" s="52">
        <v>329</v>
      </c>
      <c r="DW182" s="52">
        <v>305</v>
      </c>
      <c r="DX182" s="52">
        <v>280</v>
      </c>
      <c r="DY182" s="52">
        <f t="shared" si="301"/>
        <v>55.57324840764332</v>
      </c>
      <c r="DZ182" s="52">
        <f t="shared" si="302"/>
        <v>58.099688473520253</v>
      </c>
      <c r="EA182" s="52">
        <f t="shared" si="303"/>
        <v>59.279279279279287</v>
      </c>
      <c r="EB182" s="52">
        <f t="shared" si="304"/>
        <v>63.541666666666664</v>
      </c>
      <c r="EC182" s="52">
        <f t="shared" si="305"/>
        <v>55.555555555555557</v>
      </c>
      <c r="ED182" s="52">
        <v>4765</v>
      </c>
      <c r="EE182" s="52">
        <v>4601</v>
      </c>
      <c r="EF182" s="52">
        <v>4329</v>
      </c>
      <c r="EG182" s="52">
        <v>4326</v>
      </c>
      <c r="EH182" s="52">
        <v>4162</v>
      </c>
      <c r="EI182" s="52">
        <v>20</v>
      </c>
      <c r="EJ182" s="52">
        <v>25</v>
      </c>
      <c r="EK182" s="52">
        <v>29</v>
      </c>
      <c r="EL182" s="52">
        <v>15</v>
      </c>
      <c r="EM182" s="52">
        <v>5</v>
      </c>
      <c r="EN182" s="52">
        <f t="shared" si="306"/>
        <v>0.41972717733473242</v>
      </c>
      <c r="EO182" s="52">
        <f t="shared" si="307"/>
        <v>0.54336013910019565</v>
      </c>
      <c r="EP182" s="52">
        <f t="shared" si="308"/>
        <v>0.66990066990066988</v>
      </c>
      <c r="EQ182" s="52">
        <f t="shared" si="309"/>
        <v>0.34674063800277394</v>
      </c>
      <c r="ER182" s="52">
        <f t="shared" si="310"/>
        <v>0.1201345506967804</v>
      </c>
      <c r="ES182" s="52">
        <v>0</v>
      </c>
      <c r="ET182" s="52">
        <v>0</v>
      </c>
      <c r="EU182" s="52">
        <v>0</v>
      </c>
      <c r="EV182" s="52">
        <v>0</v>
      </c>
      <c r="EW182" s="52">
        <v>0</v>
      </c>
      <c r="EX182" s="52">
        <v>0</v>
      </c>
      <c r="EY182" s="52">
        <v>0</v>
      </c>
      <c r="EZ182" s="52">
        <v>0</v>
      </c>
      <c r="FA182" s="52">
        <v>0</v>
      </c>
      <c r="FB182" s="52">
        <v>0</v>
      </c>
      <c r="FC182" s="52">
        <v>0</v>
      </c>
      <c r="FD182" s="52">
        <v>0</v>
      </c>
      <c r="FE182" s="52">
        <v>0</v>
      </c>
      <c r="FF182" s="52">
        <v>0</v>
      </c>
      <c r="FG182" s="52">
        <v>0</v>
      </c>
      <c r="FH182" s="52">
        <f t="shared" si="311"/>
        <v>0</v>
      </c>
      <c r="FI182" s="52">
        <f t="shared" si="312"/>
        <v>0</v>
      </c>
      <c r="FJ182" s="52">
        <f t="shared" si="313"/>
        <v>0</v>
      </c>
      <c r="FK182" s="52">
        <f t="shared" si="314"/>
        <v>0</v>
      </c>
      <c r="FL182" s="52">
        <f t="shared" si="315"/>
        <v>0</v>
      </c>
      <c r="FM182" s="52">
        <f t="shared" si="316"/>
        <v>0</v>
      </c>
      <c r="FN182" s="52">
        <f t="shared" si="317"/>
        <v>0</v>
      </c>
      <c r="FO182" s="52">
        <f t="shared" si="318"/>
        <v>0</v>
      </c>
      <c r="FP182" s="52">
        <f t="shared" si="319"/>
        <v>0</v>
      </c>
      <c r="FQ182" s="52">
        <f t="shared" si="320"/>
        <v>0</v>
      </c>
      <c r="FR182" s="52">
        <v>0</v>
      </c>
      <c r="FS182" s="52">
        <v>0</v>
      </c>
      <c r="FT182" s="52">
        <v>0</v>
      </c>
      <c r="FU182" s="52">
        <v>0</v>
      </c>
      <c r="FV182" s="52">
        <v>0</v>
      </c>
      <c r="FW182" s="52">
        <v>0</v>
      </c>
      <c r="FX182" s="52">
        <v>0</v>
      </c>
      <c r="FY182" s="52">
        <v>0</v>
      </c>
      <c r="FZ182" s="52">
        <v>0</v>
      </c>
      <c r="GA182" s="52">
        <v>0</v>
      </c>
      <c r="GB182" s="52">
        <f t="shared" si="321"/>
        <v>0</v>
      </c>
      <c r="GC182" s="52">
        <f t="shared" si="322"/>
        <v>0</v>
      </c>
      <c r="GD182" s="52">
        <f t="shared" si="323"/>
        <v>0</v>
      </c>
      <c r="GE182" s="52">
        <f t="shared" si="324"/>
        <v>0</v>
      </c>
      <c r="GF182" s="52">
        <f t="shared" si="325"/>
        <v>0</v>
      </c>
      <c r="GG182" s="52">
        <v>0</v>
      </c>
      <c r="GH182" s="52">
        <v>0</v>
      </c>
      <c r="GI182" s="52">
        <v>0</v>
      </c>
      <c r="GJ182" s="52">
        <v>0</v>
      </c>
      <c r="GK182" s="52">
        <v>0</v>
      </c>
      <c r="GL182" s="52">
        <v>3644</v>
      </c>
      <c r="GM182" s="52">
        <v>3670</v>
      </c>
      <c r="GN182" s="52">
        <v>4022</v>
      </c>
      <c r="GO182" s="52">
        <v>4014</v>
      </c>
      <c r="GP182" s="52">
        <v>4014</v>
      </c>
      <c r="GQ182" s="52">
        <f t="shared" si="326"/>
        <v>0</v>
      </c>
      <c r="GR182" s="52">
        <f t="shared" si="327"/>
        <v>0</v>
      </c>
      <c r="GS182" s="52">
        <f t="shared" si="328"/>
        <v>0</v>
      </c>
      <c r="GT182" s="52">
        <f t="shared" si="329"/>
        <v>0</v>
      </c>
      <c r="GU182" s="52">
        <f t="shared" si="330"/>
        <v>0</v>
      </c>
      <c r="GV182" s="52">
        <v>0</v>
      </c>
      <c r="GW182" s="52">
        <v>0</v>
      </c>
      <c r="GX182" s="52">
        <v>0</v>
      </c>
      <c r="GY182" s="52">
        <v>0</v>
      </c>
      <c r="GZ182" s="52">
        <v>0</v>
      </c>
      <c r="HA182" s="52">
        <f t="shared" si="331"/>
        <v>0</v>
      </c>
      <c r="HB182" s="52">
        <f t="shared" si="332"/>
        <v>0</v>
      </c>
      <c r="HC182" s="52">
        <f t="shared" si="333"/>
        <v>0</v>
      </c>
      <c r="HD182" s="52">
        <f t="shared" si="334"/>
        <v>0</v>
      </c>
      <c r="HE182" s="52">
        <f t="shared" si="335"/>
        <v>0</v>
      </c>
      <c r="HF182" s="54">
        <v>104</v>
      </c>
      <c r="HG182" s="54">
        <v>94</v>
      </c>
      <c r="HH182" s="54">
        <v>57</v>
      </c>
      <c r="HI182" s="54">
        <v>58</v>
      </c>
      <c r="HJ182" s="54">
        <v>49</v>
      </c>
      <c r="HK182" s="54">
        <v>563</v>
      </c>
      <c r="HL182" s="54">
        <v>798</v>
      </c>
      <c r="HM182" s="54">
        <v>428</v>
      </c>
      <c r="HN182" s="54">
        <v>410</v>
      </c>
      <c r="HO182" s="54">
        <v>412</v>
      </c>
      <c r="HP182" s="52">
        <f t="shared" si="336"/>
        <v>18.47246891651865</v>
      </c>
      <c r="HQ182" s="52">
        <f t="shared" si="337"/>
        <v>11.779448621553884</v>
      </c>
      <c r="HR182" s="52">
        <f t="shared" si="338"/>
        <v>13.317757009345794</v>
      </c>
      <c r="HS182" s="52">
        <f t="shared" si="339"/>
        <v>14.146341463414632</v>
      </c>
      <c r="HT182" s="52">
        <f t="shared" si="340"/>
        <v>11.893203883495145</v>
      </c>
    </row>
    <row r="183" spans="1:228" ht="15.75" thickBot="1">
      <c r="A183" s="43">
        <v>261480</v>
      </c>
      <c r="B183" s="43" t="s">
        <v>78</v>
      </c>
      <c r="C183" s="47">
        <v>2606</v>
      </c>
      <c r="D183" s="63">
        <v>1445.6666666666667</v>
      </c>
      <c r="E183" s="63">
        <v>1496</v>
      </c>
      <c r="F183" s="63">
        <v>1553.3333333333333</v>
      </c>
      <c r="G183" s="63">
        <v>1580.3333333333333</v>
      </c>
      <c r="H183" s="63">
        <v>1606</v>
      </c>
      <c r="I183" s="63">
        <v>2666</v>
      </c>
      <c r="J183" s="63">
        <v>3391</v>
      </c>
      <c r="K183" s="63">
        <v>3380</v>
      </c>
      <c r="L183" s="63">
        <v>2847</v>
      </c>
      <c r="M183" s="63">
        <v>3141</v>
      </c>
      <c r="N183" s="63">
        <v>18739</v>
      </c>
      <c r="O183" s="63">
        <v>21770</v>
      </c>
      <c r="P183" s="63">
        <v>22231</v>
      </c>
      <c r="Q183" s="63">
        <v>22068</v>
      </c>
      <c r="R183" s="63">
        <v>22450</v>
      </c>
      <c r="S183" s="64">
        <v>1115</v>
      </c>
      <c r="T183" s="64">
        <v>621</v>
      </c>
      <c r="U183" s="64">
        <v>1094</v>
      </c>
      <c r="V183" s="64">
        <v>1212</v>
      </c>
      <c r="W183" s="64">
        <v>1042</v>
      </c>
      <c r="X183" s="52">
        <f t="shared" si="261"/>
        <v>0.77127046345400041</v>
      </c>
      <c r="Y183" s="52">
        <f t="shared" si="262"/>
        <v>0.41510695187165775</v>
      </c>
      <c r="Z183" s="52">
        <f t="shared" si="263"/>
        <v>0.70429184549356227</v>
      </c>
      <c r="AA183" s="52">
        <f t="shared" si="264"/>
        <v>0.76692680869014984</v>
      </c>
      <c r="AB183" s="52">
        <f t="shared" si="265"/>
        <v>0.6488169364881694</v>
      </c>
      <c r="AC183" s="52">
        <v>2540</v>
      </c>
      <c r="AD183" s="52">
        <v>3337</v>
      </c>
      <c r="AE183" s="52">
        <v>3319</v>
      </c>
      <c r="AF183" s="52">
        <v>2770</v>
      </c>
      <c r="AG183" s="61">
        <v>3087</v>
      </c>
      <c r="AH183" s="52">
        <f t="shared" si="266"/>
        <v>95.273818454613661</v>
      </c>
      <c r="AI183" s="52">
        <f t="shared" si="267"/>
        <v>98.407549395458574</v>
      </c>
      <c r="AJ183" s="52">
        <f t="shared" si="268"/>
        <v>98.195266272189357</v>
      </c>
      <c r="AK183" s="52">
        <f t="shared" si="269"/>
        <v>97.295398665261672</v>
      </c>
      <c r="AL183" s="52">
        <f t="shared" si="270"/>
        <v>98.280802292263616</v>
      </c>
      <c r="AM183" s="52">
        <v>785</v>
      </c>
      <c r="AN183" s="52">
        <v>3026</v>
      </c>
      <c r="AO183" s="52">
        <v>1026</v>
      </c>
      <c r="AP183" s="52">
        <v>22</v>
      </c>
      <c r="AQ183" s="61">
        <v>104</v>
      </c>
      <c r="AR183" s="52">
        <f t="shared" si="271"/>
        <v>4.1891242862479316</v>
      </c>
      <c r="AS183" s="52">
        <f t="shared" si="272"/>
        <v>13.899862195682131</v>
      </c>
      <c r="AT183" s="52">
        <f t="shared" si="273"/>
        <v>4.6151770050829928</v>
      </c>
      <c r="AU183" s="52">
        <f t="shared" si="274"/>
        <v>9.9691861518941438E-2</v>
      </c>
      <c r="AV183" s="52">
        <f t="shared" si="275"/>
        <v>0.46325167037861914</v>
      </c>
      <c r="AW183" s="52">
        <v>36628</v>
      </c>
      <c r="AX183" s="52">
        <v>47808</v>
      </c>
      <c r="AY183" s="52">
        <v>50172</v>
      </c>
      <c r="AZ183" s="52">
        <v>48274</v>
      </c>
      <c r="BA183" s="61">
        <v>56716</v>
      </c>
      <c r="BB183" s="52">
        <v>35307</v>
      </c>
      <c r="BC183" s="52">
        <v>44482</v>
      </c>
      <c r="BD183" s="52">
        <v>47472</v>
      </c>
      <c r="BE183" s="52">
        <v>46291</v>
      </c>
      <c r="BF183" s="61">
        <v>58921</v>
      </c>
      <c r="BG183" s="52">
        <f t="shared" si="276"/>
        <v>0.96393469476902915</v>
      </c>
      <c r="BH183" s="52">
        <f t="shared" si="277"/>
        <v>0.93043005354752339</v>
      </c>
      <c r="BI183" s="52">
        <f t="shared" si="278"/>
        <v>0.94618512317627357</v>
      </c>
      <c r="BJ183" s="52">
        <f t="shared" si="279"/>
        <v>0.95892198699092679</v>
      </c>
      <c r="BK183" s="52">
        <f t="shared" si="280"/>
        <v>1.0388779180478172</v>
      </c>
      <c r="BL183" s="52">
        <v>320</v>
      </c>
      <c r="BM183" s="52">
        <v>375</v>
      </c>
      <c r="BN183" s="52">
        <v>354</v>
      </c>
      <c r="BO183" s="52">
        <v>342</v>
      </c>
      <c r="BP183" s="61">
        <v>334</v>
      </c>
      <c r="BQ183" s="52">
        <v>94</v>
      </c>
      <c r="BR183" s="52">
        <v>167</v>
      </c>
      <c r="BS183" s="52">
        <v>176</v>
      </c>
      <c r="BT183" s="52">
        <v>196</v>
      </c>
      <c r="BU183" s="61">
        <v>218</v>
      </c>
      <c r="BV183" s="52">
        <f t="shared" si="281"/>
        <v>29.375</v>
      </c>
      <c r="BW183" s="52">
        <f t="shared" si="282"/>
        <v>44.533333333333339</v>
      </c>
      <c r="BX183" s="52">
        <f t="shared" si="283"/>
        <v>49.717514124293785</v>
      </c>
      <c r="BY183" s="52">
        <f t="shared" si="284"/>
        <v>57.309941520467831</v>
      </c>
      <c r="BZ183" s="52">
        <f t="shared" si="285"/>
        <v>65.269461077844312</v>
      </c>
      <c r="CA183" s="52">
        <v>19</v>
      </c>
      <c r="CB183" s="52">
        <v>21</v>
      </c>
      <c r="CC183" s="52">
        <v>26</v>
      </c>
      <c r="CD183" s="52">
        <v>24</v>
      </c>
      <c r="CE183" s="61">
        <v>20</v>
      </c>
      <c r="CF183" s="52">
        <f t="shared" si="286"/>
        <v>5.9375</v>
      </c>
      <c r="CG183" s="52">
        <f t="shared" si="287"/>
        <v>5.6000000000000005</v>
      </c>
      <c r="CH183" s="52">
        <f t="shared" si="288"/>
        <v>7.3446327683615822</v>
      </c>
      <c r="CI183" s="52">
        <f t="shared" si="289"/>
        <v>7.0175438596491224</v>
      </c>
      <c r="CJ183" s="52">
        <f t="shared" si="290"/>
        <v>5.9880239520958085</v>
      </c>
      <c r="CK183" s="52">
        <v>2064</v>
      </c>
      <c r="CL183" s="52">
        <v>3115</v>
      </c>
      <c r="CM183" s="52">
        <v>3476</v>
      </c>
      <c r="CN183" s="52">
        <v>3642</v>
      </c>
      <c r="CO183" s="61">
        <v>5185</v>
      </c>
      <c r="CP183" s="52">
        <v>2012</v>
      </c>
      <c r="CQ183" s="52">
        <v>3044</v>
      </c>
      <c r="CR183" s="52">
        <v>3419</v>
      </c>
      <c r="CS183" s="52">
        <v>3570</v>
      </c>
      <c r="CT183" s="61">
        <v>5120</v>
      </c>
      <c r="CU183" s="52">
        <f t="shared" si="291"/>
        <v>97.48062015503875</v>
      </c>
      <c r="CV183" s="52">
        <f t="shared" si="292"/>
        <v>97.720706260032102</v>
      </c>
      <c r="CW183" s="52">
        <f t="shared" si="293"/>
        <v>98.360184119677797</v>
      </c>
      <c r="CX183" s="52">
        <f t="shared" si="294"/>
        <v>98.023064250411863</v>
      </c>
      <c r="CY183" s="52">
        <f t="shared" si="295"/>
        <v>98.746383799421409</v>
      </c>
      <c r="CZ183" s="52">
        <v>10186</v>
      </c>
      <c r="DA183" s="52">
        <v>14933</v>
      </c>
      <c r="DB183" s="52">
        <v>16298</v>
      </c>
      <c r="DC183" s="52">
        <v>16726</v>
      </c>
      <c r="DD183" s="61">
        <v>20783</v>
      </c>
      <c r="DE183" s="52">
        <v>9922</v>
      </c>
      <c r="DF183" s="52">
        <v>14551</v>
      </c>
      <c r="DG183" s="52">
        <v>16058</v>
      </c>
      <c r="DH183" s="52">
        <v>16426</v>
      </c>
      <c r="DI183" s="61">
        <v>20496</v>
      </c>
      <c r="DJ183" s="52">
        <f t="shared" si="296"/>
        <v>97.408207343412528</v>
      </c>
      <c r="DK183" s="52">
        <f t="shared" si="297"/>
        <v>97.441907185428249</v>
      </c>
      <c r="DL183" s="52">
        <f t="shared" si="298"/>
        <v>98.527426678120008</v>
      </c>
      <c r="DM183" s="52">
        <f t="shared" si="299"/>
        <v>98.206385268444336</v>
      </c>
      <c r="DN183" s="52">
        <f t="shared" si="300"/>
        <v>98.619063657797241</v>
      </c>
      <c r="DO183" s="52">
        <v>867</v>
      </c>
      <c r="DP183" s="52">
        <v>1116</v>
      </c>
      <c r="DQ183" s="52">
        <v>1075</v>
      </c>
      <c r="DR183" s="52">
        <v>829</v>
      </c>
      <c r="DS183" s="52">
        <v>1029</v>
      </c>
      <c r="DT183" s="52">
        <v>645</v>
      </c>
      <c r="DU183" s="52">
        <v>848</v>
      </c>
      <c r="DV183" s="52">
        <v>823</v>
      </c>
      <c r="DW183" s="52">
        <v>629</v>
      </c>
      <c r="DX183" s="52">
        <v>726</v>
      </c>
      <c r="DY183" s="52">
        <f t="shared" si="301"/>
        <v>74.394463667820062</v>
      </c>
      <c r="DZ183" s="52">
        <f t="shared" si="302"/>
        <v>75.98566308243727</v>
      </c>
      <c r="EA183" s="52">
        <f t="shared" si="303"/>
        <v>76.558139534883722</v>
      </c>
      <c r="EB183" s="52">
        <f t="shared" si="304"/>
        <v>75.874547647768395</v>
      </c>
      <c r="EC183" s="52">
        <f t="shared" si="305"/>
        <v>70.553935860058317</v>
      </c>
      <c r="ED183" s="52">
        <v>5435</v>
      </c>
      <c r="EE183" s="52">
        <v>7067</v>
      </c>
      <c r="EF183" s="52">
        <v>6870</v>
      </c>
      <c r="EG183" s="52">
        <v>5952</v>
      </c>
      <c r="EH183" s="52">
        <v>6691</v>
      </c>
      <c r="EI183" s="52">
        <v>115</v>
      </c>
      <c r="EJ183" s="52">
        <v>115</v>
      </c>
      <c r="EK183" s="52">
        <v>126</v>
      </c>
      <c r="EL183" s="52">
        <v>118</v>
      </c>
      <c r="EM183" s="52">
        <v>99</v>
      </c>
      <c r="EN183" s="52">
        <f t="shared" si="306"/>
        <v>2.1159153633854646</v>
      </c>
      <c r="EO183" s="52">
        <f t="shared" si="307"/>
        <v>1.6272817319937738</v>
      </c>
      <c r="EP183" s="52">
        <f t="shared" si="308"/>
        <v>1.8340611353711789</v>
      </c>
      <c r="EQ183" s="52">
        <f t="shared" si="309"/>
        <v>1.98252688172043</v>
      </c>
      <c r="ER183" s="52">
        <f t="shared" si="310"/>
        <v>1.479599461963832</v>
      </c>
      <c r="ES183" s="52">
        <v>15</v>
      </c>
      <c r="ET183" s="52">
        <v>5</v>
      </c>
      <c r="EU183" s="52">
        <v>24</v>
      </c>
      <c r="EV183" s="52">
        <v>8</v>
      </c>
      <c r="EW183" s="52">
        <v>2</v>
      </c>
      <c r="EX183" s="52">
        <v>7</v>
      </c>
      <c r="EY183" s="52">
        <v>2</v>
      </c>
      <c r="EZ183" s="52">
        <v>8</v>
      </c>
      <c r="FA183" s="52">
        <v>2</v>
      </c>
      <c r="FB183" s="52">
        <v>1</v>
      </c>
      <c r="FC183" s="52">
        <v>2</v>
      </c>
      <c r="FD183" s="52">
        <v>2</v>
      </c>
      <c r="FE183" s="52">
        <v>11</v>
      </c>
      <c r="FF183" s="52">
        <v>2</v>
      </c>
      <c r="FG183" s="52">
        <v>1</v>
      </c>
      <c r="FH183" s="52">
        <f t="shared" si="311"/>
        <v>46.666666666666664</v>
      </c>
      <c r="FI183" s="52">
        <f t="shared" si="312"/>
        <v>40</v>
      </c>
      <c r="FJ183" s="52">
        <f t="shared" si="313"/>
        <v>33.333333333333329</v>
      </c>
      <c r="FK183" s="52">
        <f t="shared" si="314"/>
        <v>25</v>
      </c>
      <c r="FL183" s="52">
        <f t="shared" si="315"/>
        <v>50</v>
      </c>
      <c r="FM183" s="52">
        <f t="shared" si="316"/>
        <v>13.333333333333334</v>
      </c>
      <c r="FN183" s="52">
        <f t="shared" si="317"/>
        <v>40</v>
      </c>
      <c r="FO183" s="52">
        <f t="shared" si="318"/>
        <v>45.833333333333329</v>
      </c>
      <c r="FP183" s="52">
        <f t="shared" si="319"/>
        <v>25</v>
      </c>
      <c r="FQ183" s="52">
        <f t="shared" si="320"/>
        <v>50</v>
      </c>
      <c r="FR183" s="52">
        <v>1</v>
      </c>
      <c r="FS183" s="52">
        <v>1</v>
      </c>
      <c r="FT183" s="52">
        <v>3</v>
      </c>
      <c r="FU183" s="52">
        <v>0</v>
      </c>
      <c r="FV183" s="52">
        <v>1</v>
      </c>
      <c r="FW183" s="52">
        <v>48</v>
      </c>
      <c r="FX183" s="52">
        <v>37</v>
      </c>
      <c r="FY183" s="52">
        <v>36</v>
      </c>
      <c r="FZ183" s="52">
        <v>7</v>
      </c>
      <c r="GA183" s="52">
        <v>4</v>
      </c>
      <c r="GB183" s="52">
        <f t="shared" si="321"/>
        <v>2.083333333333333</v>
      </c>
      <c r="GC183" s="52">
        <f t="shared" si="322"/>
        <v>2.7027027027027026</v>
      </c>
      <c r="GD183" s="52">
        <f t="shared" si="323"/>
        <v>8.3333333333333321</v>
      </c>
      <c r="GE183" s="52">
        <f t="shared" si="324"/>
        <v>0</v>
      </c>
      <c r="GF183" s="52">
        <f t="shared" si="325"/>
        <v>25</v>
      </c>
      <c r="GG183" s="52">
        <v>0</v>
      </c>
      <c r="GH183" s="52">
        <v>0</v>
      </c>
      <c r="GI183" s="52">
        <v>0</v>
      </c>
      <c r="GJ183" s="52">
        <v>2</v>
      </c>
      <c r="GK183" s="52">
        <v>1</v>
      </c>
      <c r="GL183" s="52">
        <v>6086</v>
      </c>
      <c r="GM183" s="52">
        <v>6324</v>
      </c>
      <c r="GN183" s="52">
        <v>6266</v>
      </c>
      <c r="GO183" s="52">
        <v>6374</v>
      </c>
      <c r="GP183" s="52">
        <v>6479</v>
      </c>
      <c r="GQ183" s="52">
        <f t="shared" si="326"/>
        <v>0</v>
      </c>
      <c r="GR183" s="52">
        <f t="shared" si="327"/>
        <v>0</v>
      </c>
      <c r="GS183" s="52">
        <f t="shared" si="328"/>
        <v>0</v>
      </c>
      <c r="GT183" s="52">
        <f t="shared" si="329"/>
        <v>3.1377470975839343</v>
      </c>
      <c r="GU183" s="52">
        <f t="shared" si="330"/>
        <v>1.543448062972681</v>
      </c>
      <c r="GV183" s="52">
        <v>0</v>
      </c>
      <c r="GW183" s="52">
        <v>1</v>
      </c>
      <c r="GX183" s="52">
        <v>0</v>
      </c>
      <c r="GY183" s="52">
        <v>0</v>
      </c>
      <c r="GZ183" s="52">
        <v>0</v>
      </c>
      <c r="HA183" s="52">
        <f t="shared" si="331"/>
        <v>0</v>
      </c>
      <c r="HB183" s="52">
        <f t="shared" si="332"/>
        <v>2.7027027027027026</v>
      </c>
      <c r="HC183" s="52">
        <f t="shared" si="333"/>
        <v>0</v>
      </c>
      <c r="HD183" s="52">
        <f t="shared" si="334"/>
        <v>0</v>
      </c>
      <c r="HE183" s="52">
        <f t="shared" si="335"/>
        <v>0</v>
      </c>
      <c r="HF183" s="54">
        <v>48</v>
      </c>
      <c r="HG183" s="54">
        <v>43</v>
      </c>
      <c r="HH183" s="54">
        <v>102</v>
      </c>
      <c r="HI183" s="54">
        <v>135</v>
      </c>
      <c r="HJ183" s="54">
        <v>182</v>
      </c>
      <c r="HK183" s="54">
        <v>436</v>
      </c>
      <c r="HL183" s="54">
        <v>409</v>
      </c>
      <c r="HM183" s="54">
        <v>561</v>
      </c>
      <c r="HN183" s="54">
        <v>680</v>
      </c>
      <c r="HO183" s="54">
        <v>807</v>
      </c>
      <c r="HP183" s="52">
        <f t="shared" si="336"/>
        <v>11.009174311926607</v>
      </c>
      <c r="HQ183" s="52">
        <f t="shared" si="337"/>
        <v>10.513447432762836</v>
      </c>
      <c r="HR183" s="52">
        <f t="shared" si="338"/>
        <v>18.181818181818183</v>
      </c>
      <c r="HS183" s="52">
        <f t="shared" si="339"/>
        <v>19.852941176470587</v>
      </c>
      <c r="HT183" s="52">
        <f t="shared" si="340"/>
        <v>22.552664188351919</v>
      </c>
    </row>
    <row r="184" spans="1:228" ht="15.75" thickBot="1">
      <c r="A184" s="43">
        <v>261485</v>
      </c>
      <c r="B184" s="43" t="s">
        <v>804</v>
      </c>
      <c r="C184" s="47">
        <v>2603</v>
      </c>
      <c r="D184" s="63">
        <v>1326.3333333333333</v>
      </c>
      <c r="E184" s="63">
        <v>1366</v>
      </c>
      <c r="F184" s="63">
        <v>1560.6666666666667</v>
      </c>
      <c r="G184" s="63">
        <v>1580.3333333333333</v>
      </c>
      <c r="H184" s="63">
        <v>1600</v>
      </c>
      <c r="I184" s="63">
        <v>3906</v>
      </c>
      <c r="J184" s="63">
        <v>3196</v>
      </c>
      <c r="K184" s="63">
        <v>3943</v>
      </c>
      <c r="L184" s="63">
        <v>4093</v>
      </c>
      <c r="M184" s="63">
        <v>4354</v>
      </c>
      <c r="N184" s="63">
        <v>20716</v>
      </c>
      <c r="O184" s="63">
        <v>18854</v>
      </c>
      <c r="P184" s="63">
        <v>18999</v>
      </c>
      <c r="Q184" s="63">
        <v>20715</v>
      </c>
      <c r="R184" s="63">
        <v>20979</v>
      </c>
      <c r="S184" s="64">
        <v>862</v>
      </c>
      <c r="T184" s="64">
        <v>300</v>
      </c>
      <c r="U184" s="64">
        <v>475</v>
      </c>
      <c r="V184" s="64">
        <v>449</v>
      </c>
      <c r="W184" s="64">
        <v>626</v>
      </c>
      <c r="X184" s="52">
        <f t="shared" si="261"/>
        <v>0.64991203820055299</v>
      </c>
      <c r="Y184" s="52">
        <f t="shared" si="262"/>
        <v>0.21961932650073207</v>
      </c>
      <c r="Z184" s="52">
        <f t="shared" si="263"/>
        <v>0.30435711234515161</v>
      </c>
      <c r="AA184" s="52">
        <f t="shared" si="264"/>
        <v>0.28411727483653237</v>
      </c>
      <c r="AB184" s="52">
        <f t="shared" si="265"/>
        <v>0.39124999999999999</v>
      </c>
      <c r="AC184" s="52">
        <v>3882</v>
      </c>
      <c r="AD184" s="52">
        <v>3081</v>
      </c>
      <c r="AE184" s="52">
        <v>3912</v>
      </c>
      <c r="AF184" s="52">
        <v>4074</v>
      </c>
      <c r="AG184" s="61">
        <v>4350</v>
      </c>
      <c r="AH184" s="52">
        <f t="shared" si="266"/>
        <v>99.385560675883255</v>
      </c>
      <c r="AI184" s="52">
        <f t="shared" si="267"/>
        <v>96.401752190237801</v>
      </c>
      <c r="AJ184" s="52">
        <f t="shared" si="268"/>
        <v>99.213796601572398</v>
      </c>
      <c r="AK184" s="52">
        <f t="shared" si="269"/>
        <v>99.535792817004648</v>
      </c>
      <c r="AL184" s="52">
        <f t="shared" si="270"/>
        <v>99.908130454754257</v>
      </c>
      <c r="AM184" s="52">
        <v>2531</v>
      </c>
      <c r="AN184" s="52">
        <v>3149</v>
      </c>
      <c r="AO184" s="52">
        <v>3304</v>
      </c>
      <c r="AP184" s="52">
        <v>2902</v>
      </c>
      <c r="AQ184" s="61">
        <v>5167</v>
      </c>
      <c r="AR184" s="52">
        <f t="shared" si="271"/>
        <v>12.217609577138443</v>
      </c>
      <c r="AS184" s="52">
        <f t="shared" si="272"/>
        <v>16.702026095258301</v>
      </c>
      <c r="AT184" s="52">
        <f t="shared" si="273"/>
        <v>17.390388967840412</v>
      </c>
      <c r="AU184" s="52">
        <f t="shared" si="274"/>
        <v>14.009172097513877</v>
      </c>
      <c r="AV184" s="52">
        <f t="shared" si="275"/>
        <v>24.62939129605796</v>
      </c>
      <c r="AW184" s="52">
        <v>59055</v>
      </c>
      <c r="AX184" s="52">
        <v>57351</v>
      </c>
      <c r="AY184" s="52">
        <v>66194</v>
      </c>
      <c r="AZ184" s="52">
        <v>68969</v>
      </c>
      <c r="BA184" s="61">
        <v>68970</v>
      </c>
      <c r="BB184" s="52">
        <v>59693</v>
      </c>
      <c r="BC184" s="52">
        <v>57973</v>
      </c>
      <c r="BD184" s="52">
        <v>70894</v>
      </c>
      <c r="BE184" s="52">
        <v>77904</v>
      </c>
      <c r="BF184" s="61">
        <v>76271</v>
      </c>
      <c r="BG184" s="52">
        <f t="shared" si="276"/>
        <v>1.0108034882736432</v>
      </c>
      <c r="BH184" s="52">
        <f t="shared" si="277"/>
        <v>1.01084549528343</v>
      </c>
      <c r="BI184" s="52">
        <f t="shared" si="278"/>
        <v>1.0710034142067257</v>
      </c>
      <c r="BJ184" s="52">
        <f t="shared" si="279"/>
        <v>1.1295509576766374</v>
      </c>
      <c r="BK184" s="52">
        <f t="shared" si="280"/>
        <v>1.1058576192547485</v>
      </c>
      <c r="BL184" s="52">
        <v>409</v>
      </c>
      <c r="BM184" s="52">
        <v>363</v>
      </c>
      <c r="BN184" s="52">
        <v>375</v>
      </c>
      <c r="BO184" s="52">
        <v>385</v>
      </c>
      <c r="BP184" s="61">
        <v>427</v>
      </c>
      <c r="BQ184" s="52">
        <v>173</v>
      </c>
      <c r="BR184" s="52">
        <v>107</v>
      </c>
      <c r="BS184" s="52">
        <v>126</v>
      </c>
      <c r="BT184" s="52">
        <v>188</v>
      </c>
      <c r="BU184" s="61">
        <v>202</v>
      </c>
      <c r="BV184" s="52">
        <f t="shared" si="281"/>
        <v>42.298288508557455</v>
      </c>
      <c r="BW184" s="52">
        <f t="shared" si="282"/>
        <v>29.476584022038566</v>
      </c>
      <c r="BX184" s="52">
        <f t="shared" si="283"/>
        <v>33.6</v>
      </c>
      <c r="BY184" s="52">
        <f t="shared" si="284"/>
        <v>48.831168831168831</v>
      </c>
      <c r="BZ184" s="52">
        <f t="shared" si="285"/>
        <v>47.306791569086656</v>
      </c>
      <c r="CA184" s="52">
        <v>26</v>
      </c>
      <c r="CB184" s="52">
        <v>34</v>
      </c>
      <c r="CC184" s="52">
        <v>22</v>
      </c>
      <c r="CD184" s="52">
        <v>24</v>
      </c>
      <c r="CE184" s="61">
        <v>24</v>
      </c>
      <c r="CF184" s="52">
        <f t="shared" si="286"/>
        <v>6.3569682151589246</v>
      </c>
      <c r="CG184" s="52">
        <f t="shared" si="287"/>
        <v>9.3663911845730023</v>
      </c>
      <c r="CH184" s="52">
        <f t="shared" si="288"/>
        <v>5.8666666666666663</v>
      </c>
      <c r="CI184" s="52">
        <f t="shared" si="289"/>
        <v>6.2337662337662341</v>
      </c>
      <c r="CJ184" s="52">
        <f t="shared" si="290"/>
        <v>5.6206088992974239</v>
      </c>
      <c r="CK184" s="52">
        <v>3446</v>
      </c>
      <c r="CL184" s="52">
        <v>3646</v>
      </c>
      <c r="CM184" s="52">
        <v>4346</v>
      </c>
      <c r="CN184" s="52">
        <v>5135</v>
      </c>
      <c r="CO184" s="61">
        <v>5406</v>
      </c>
      <c r="CP184" s="52">
        <v>3426</v>
      </c>
      <c r="CQ184" s="52">
        <v>3627</v>
      </c>
      <c r="CR184" s="52">
        <v>4329</v>
      </c>
      <c r="CS184" s="52">
        <v>5077</v>
      </c>
      <c r="CT184" s="61">
        <v>5382</v>
      </c>
      <c r="CU184" s="52">
        <f t="shared" si="291"/>
        <v>99.419616947185148</v>
      </c>
      <c r="CV184" s="52">
        <f t="shared" si="292"/>
        <v>99.47888096544159</v>
      </c>
      <c r="CW184" s="52">
        <f t="shared" si="293"/>
        <v>99.608835710998619</v>
      </c>
      <c r="CX184" s="52">
        <f t="shared" si="294"/>
        <v>98.870496592015584</v>
      </c>
      <c r="CY184" s="52">
        <f t="shared" si="295"/>
        <v>99.556048834628186</v>
      </c>
      <c r="CZ184" s="52">
        <v>15982</v>
      </c>
      <c r="DA184" s="52">
        <v>14907</v>
      </c>
      <c r="DB184" s="52">
        <v>17846</v>
      </c>
      <c r="DC184" s="52">
        <v>21804</v>
      </c>
      <c r="DD184" s="61">
        <v>20320</v>
      </c>
      <c r="DE184" s="52">
        <v>15923</v>
      </c>
      <c r="DF184" s="52">
        <v>14669</v>
      </c>
      <c r="DG184" s="52">
        <v>17721</v>
      </c>
      <c r="DH184" s="52">
        <v>19048</v>
      </c>
      <c r="DI184" s="61">
        <v>20285</v>
      </c>
      <c r="DJ184" s="52">
        <f t="shared" si="296"/>
        <v>99.63083468902515</v>
      </c>
      <c r="DK184" s="52">
        <f t="shared" si="297"/>
        <v>98.4034346280271</v>
      </c>
      <c r="DL184" s="52">
        <f t="shared" si="298"/>
        <v>99.299562927266621</v>
      </c>
      <c r="DM184" s="52">
        <f t="shared" si="299"/>
        <v>87.360117409649604</v>
      </c>
      <c r="DN184" s="52">
        <f t="shared" si="300"/>
        <v>99.827755905511808</v>
      </c>
      <c r="DO184" s="52">
        <v>1382</v>
      </c>
      <c r="DP184" s="52">
        <v>1225</v>
      </c>
      <c r="DQ184" s="52">
        <v>1208</v>
      </c>
      <c r="DR184" s="52">
        <v>1357</v>
      </c>
      <c r="DS184" s="52">
        <v>1377</v>
      </c>
      <c r="DT184" s="52">
        <v>866</v>
      </c>
      <c r="DU184" s="52">
        <v>749</v>
      </c>
      <c r="DV184" s="52">
        <v>760</v>
      </c>
      <c r="DW184" s="52">
        <v>897</v>
      </c>
      <c r="DX184" s="52">
        <v>814</v>
      </c>
      <c r="DY184" s="52">
        <f t="shared" si="301"/>
        <v>62.662807525325611</v>
      </c>
      <c r="DZ184" s="52">
        <f t="shared" si="302"/>
        <v>61.142857142857146</v>
      </c>
      <c r="EA184" s="52">
        <f t="shared" si="303"/>
        <v>62.913907284768214</v>
      </c>
      <c r="EB184" s="52">
        <f t="shared" si="304"/>
        <v>66.101694915254242</v>
      </c>
      <c r="EC184" s="52">
        <f t="shared" si="305"/>
        <v>59.114015976761067</v>
      </c>
      <c r="ED184" s="52">
        <v>9174</v>
      </c>
      <c r="EE184" s="52">
        <v>7992</v>
      </c>
      <c r="EF184" s="52">
        <v>9570</v>
      </c>
      <c r="EG184" s="52">
        <v>9983</v>
      </c>
      <c r="EH184" s="52">
        <v>9792</v>
      </c>
      <c r="EI184" s="52">
        <v>257</v>
      </c>
      <c r="EJ184" s="52">
        <v>215</v>
      </c>
      <c r="EK184" s="52">
        <v>191</v>
      </c>
      <c r="EL184" s="52">
        <v>89</v>
      </c>
      <c r="EM184" s="52">
        <v>98</v>
      </c>
      <c r="EN184" s="52">
        <f t="shared" si="306"/>
        <v>2.8013952474384127</v>
      </c>
      <c r="EO184" s="52">
        <f t="shared" si="307"/>
        <v>2.6901901901901901</v>
      </c>
      <c r="EP184" s="52">
        <f t="shared" si="308"/>
        <v>1.9958202716823408</v>
      </c>
      <c r="EQ184" s="52">
        <f t="shared" si="309"/>
        <v>0.891515576480016</v>
      </c>
      <c r="ER184" s="52">
        <f t="shared" si="310"/>
        <v>1.0008169934640523</v>
      </c>
      <c r="ES184" s="52">
        <v>10</v>
      </c>
      <c r="ET184" s="52">
        <v>42</v>
      </c>
      <c r="EU184" s="52">
        <v>49</v>
      </c>
      <c r="EV184" s="52">
        <v>40</v>
      </c>
      <c r="EW184" s="52">
        <v>75</v>
      </c>
      <c r="EX184" s="52">
        <v>4</v>
      </c>
      <c r="EY184" s="52">
        <v>5</v>
      </c>
      <c r="EZ184" s="52">
        <v>9</v>
      </c>
      <c r="FA184" s="52">
        <v>14</v>
      </c>
      <c r="FB184" s="52">
        <v>15</v>
      </c>
      <c r="FC184" s="52">
        <v>2</v>
      </c>
      <c r="FD184" s="52">
        <v>19</v>
      </c>
      <c r="FE184" s="52">
        <v>14</v>
      </c>
      <c r="FF184" s="52">
        <v>16</v>
      </c>
      <c r="FG184" s="52">
        <v>39</v>
      </c>
      <c r="FH184" s="52">
        <f t="shared" si="311"/>
        <v>40</v>
      </c>
      <c r="FI184" s="52">
        <f t="shared" si="312"/>
        <v>11.904761904761903</v>
      </c>
      <c r="FJ184" s="52">
        <f t="shared" si="313"/>
        <v>18.367346938775512</v>
      </c>
      <c r="FK184" s="52">
        <f t="shared" si="314"/>
        <v>35</v>
      </c>
      <c r="FL184" s="52">
        <f t="shared" si="315"/>
        <v>20</v>
      </c>
      <c r="FM184" s="52">
        <f t="shared" si="316"/>
        <v>20</v>
      </c>
      <c r="FN184" s="52">
        <f t="shared" si="317"/>
        <v>45.238095238095241</v>
      </c>
      <c r="FO184" s="52">
        <f t="shared" si="318"/>
        <v>28.571428571428569</v>
      </c>
      <c r="FP184" s="52">
        <f t="shared" si="319"/>
        <v>40</v>
      </c>
      <c r="FQ184" s="52">
        <f t="shared" si="320"/>
        <v>52</v>
      </c>
      <c r="FR184" s="52">
        <v>2</v>
      </c>
      <c r="FS184" s="52">
        <v>8</v>
      </c>
      <c r="FT184" s="52">
        <v>10</v>
      </c>
      <c r="FU184" s="52">
        <v>7</v>
      </c>
      <c r="FV184" s="52">
        <v>3</v>
      </c>
      <c r="FW184" s="52">
        <v>83</v>
      </c>
      <c r="FX184" s="52">
        <v>123</v>
      </c>
      <c r="FY184" s="52">
        <v>128</v>
      </c>
      <c r="FZ184" s="52">
        <v>129</v>
      </c>
      <c r="GA184" s="52">
        <v>124</v>
      </c>
      <c r="GB184" s="52">
        <f t="shared" si="321"/>
        <v>2.4096385542168677</v>
      </c>
      <c r="GC184" s="52">
        <f t="shared" si="322"/>
        <v>6.5040650406504072</v>
      </c>
      <c r="GD184" s="52">
        <f t="shared" si="323"/>
        <v>7.8125</v>
      </c>
      <c r="GE184" s="52">
        <f t="shared" si="324"/>
        <v>5.4263565891472867</v>
      </c>
      <c r="GF184" s="52">
        <f t="shared" si="325"/>
        <v>2.4193548387096775</v>
      </c>
      <c r="GG184" s="52">
        <v>0</v>
      </c>
      <c r="GH184" s="52">
        <v>0</v>
      </c>
      <c r="GI184" s="52">
        <v>1</v>
      </c>
      <c r="GJ184" s="52">
        <v>0</v>
      </c>
      <c r="GK184" s="52">
        <v>0</v>
      </c>
      <c r="GL184" s="52">
        <v>4326</v>
      </c>
      <c r="GM184" s="52">
        <v>4418</v>
      </c>
      <c r="GN184" s="52">
        <v>5284</v>
      </c>
      <c r="GO184" s="52">
        <v>5351</v>
      </c>
      <c r="GP184" s="52">
        <v>5417</v>
      </c>
      <c r="GQ184" s="52">
        <f t="shared" si="326"/>
        <v>0</v>
      </c>
      <c r="GR184" s="52">
        <f t="shared" si="327"/>
        <v>0</v>
      </c>
      <c r="GS184" s="52">
        <f t="shared" si="328"/>
        <v>1.8925056775170326</v>
      </c>
      <c r="GT184" s="52">
        <f t="shared" si="329"/>
        <v>0</v>
      </c>
      <c r="GU184" s="52">
        <f t="shared" si="330"/>
        <v>0</v>
      </c>
      <c r="GV184" s="52">
        <v>0</v>
      </c>
      <c r="GW184" s="52">
        <v>0</v>
      </c>
      <c r="GX184" s="52">
        <v>1</v>
      </c>
      <c r="GY184" s="52">
        <v>1</v>
      </c>
      <c r="GZ184" s="52">
        <v>0</v>
      </c>
      <c r="HA184" s="52">
        <f t="shared" si="331"/>
        <v>0</v>
      </c>
      <c r="HB184" s="52">
        <f t="shared" si="332"/>
        <v>0</v>
      </c>
      <c r="HC184" s="52">
        <f t="shared" si="333"/>
        <v>0.78125</v>
      </c>
      <c r="HD184" s="52">
        <f t="shared" si="334"/>
        <v>0.77519379844961245</v>
      </c>
      <c r="HE184" s="52">
        <f t="shared" si="335"/>
        <v>0</v>
      </c>
      <c r="HF184" s="54">
        <v>150</v>
      </c>
      <c r="HG184" s="54">
        <v>248</v>
      </c>
      <c r="HH184" s="54">
        <v>224</v>
      </c>
      <c r="HI184" s="54">
        <v>208</v>
      </c>
      <c r="HJ184" s="54">
        <v>238</v>
      </c>
      <c r="HK184" s="54">
        <v>1112</v>
      </c>
      <c r="HL184" s="54">
        <v>1221</v>
      </c>
      <c r="HM184" s="54">
        <v>1180</v>
      </c>
      <c r="HN184" s="54">
        <v>1238</v>
      </c>
      <c r="HO184" s="54">
        <v>1318</v>
      </c>
      <c r="HP184" s="52">
        <f t="shared" si="336"/>
        <v>13.489208633093524</v>
      </c>
      <c r="HQ184" s="52">
        <f t="shared" si="337"/>
        <v>20.31122031122031</v>
      </c>
      <c r="HR184" s="52">
        <f t="shared" si="338"/>
        <v>18.983050847457626</v>
      </c>
      <c r="HS184" s="52">
        <f t="shared" si="339"/>
        <v>16.801292407108239</v>
      </c>
      <c r="HT184" s="52">
        <f t="shared" si="340"/>
        <v>18.057663125948405</v>
      </c>
    </row>
    <row r="185" spans="1:228" ht="15.75" thickBot="1">
      <c r="A185" s="43">
        <v>261500</v>
      </c>
      <c r="B185" s="43" t="s">
        <v>56</v>
      </c>
      <c r="C185" s="47">
        <v>2604</v>
      </c>
      <c r="D185" s="63">
        <v>1686.6666666666667</v>
      </c>
      <c r="E185" s="63">
        <v>1726.3333333333333</v>
      </c>
      <c r="F185" s="63">
        <v>1957.6666666666667</v>
      </c>
      <c r="G185" s="63">
        <v>1989</v>
      </c>
      <c r="H185" s="63">
        <v>2018.6666666666667</v>
      </c>
      <c r="I185" s="63">
        <v>3054</v>
      </c>
      <c r="J185" s="63">
        <v>1445</v>
      </c>
      <c r="K185" s="63">
        <v>3357</v>
      </c>
      <c r="L185" s="63">
        <v>3214</v>
      </c>
      <c r="M185" s="63">
        <v>3252</v>
      </c>
      <c r="N185" s="63">
        <v>21726</v>
      </c>
      <c r="O185" s="63">
        <v>22404</v>
      </c>
      <c r="P185" s="63">
        <v>22657</v>
      </c>
      <c r="Q185" s="63">
        <v>24903</v>
      </c>
      <c r="R185" s="63">
        <v>25298</v>
      </c>
      <c r="S185" s="64">
        <v>716</v>
      </c>
      <c r="T185" s="64">
        <v>796</v>
      </c>
      <c r="U185" s="64">
        <v>656</v>
      </c>
      <c r="V185" s="64">
        <v>433</v>
      </c>
      <c r="W185" s="64">
        <v>764</v>
      </c>
      <c r="X185" s="52">
        <f t="shared" si="261"/>
        <v>0.42450592885375493</v>
      </c>
      <c r="Y185" s="52">
        <f t="shared" si="262"/>
        <v>0.46109287507240782</v>
      </c>
      <c r="Z185" s="52">
        <f t="shared" si="263"/>
        <v>0.33509279754810145</v>
      </c>
      <c r="AA185" s="52">
        <f t="shared" si="264"/>
        <v>0.21769733534439417</v>
      </c>
      <c r="AB185" s="52">
        <f t="shared" si="265"/>
        <v>0.37846763540290618</v>
      </c>
      <c r="AC185" s="52">
        <v>2948</v>
      </c>
      <c r="AD185" s="52">
        <v>1414</v>
      </c>
      <c r="AE185" s="52">
        <v>3265</v>
      </c>
      <c r="AF185" s="52">
        <v>3125</v>
      </c>
      <c r="AG185" s="61">
        <v>3167</v>
      </c>
      <c r="AH185" s="52">
        <f t="shared" si="266"/>
        <v>96.529142108709891</v>
      </c>
      <c r="AI185" s="52">
        <f t="shared" si="267"/>
        <v>97.854671280276818</v>
      </c>
      <c r="AJ185" s="52">
        <f t="shared" si="268"/>
        <v>97.259457849270177</v>
      </c>
      <c r="AK185" s="52">
        <f t="shared" si="269"/>
        <v>97.230864965774728</v>
      </c>
      <c r="AL185" s="52">
        <f t="shared" si="270"/>
        <v>97.386223862238623</v>
      </c>
      <c r="AM185" s="52">
        <v>2535</v>
      </c>
      <c r="AN185" s="52">
        <v>3454</v>
      </c>
      <c r="AO185" s="52">
        <v>3849</v>
      </c>
      <c r="AP185" s="52">
        <v>1839</v>
      </c>
      <c r="AQ185" s="61">
        <v>1413</v>
      </c>
      <c r="AR185" s="52">
        <f t="shared" si="271"/>
        <v>11.668047500690417</v>
      </c>
      <c r="AS185" s="52">
        <f t="shared" si="272"/>
        <v>15.416889841099804</v>
      </c>
      <c r="AT185" s="52">
        <f t="shared" si="273"/>
        <v>16.988127289579381</v>
      </c>
      <c r="AU185" s="52">
        <f t="shared" si="274"/>
        <v>7.384652451511867</v>
      </c>
      <c r="AV185" s="52">
        <f t="shared" si="275"/>
        <v>5.5854217724721327</v>
      </c>
      <c r="AW185" s="52">
        <v>63215</v>
      </c>
      <c r="AX185" s="52">
        <v>66343</v>
      </c>
      <c r="AY185" s="52">
        <v>73516</v>
      </c>
      <c r="AZ185" s="52">
        <v>75018</v>
      </c>
      <c r="BA185" s="61">
        <v>46787</v>
      </c>
      <c r="BB185" s="52">
        <v>55844</v>
      </c>
      <c r="BC185" s="52">
        <v>42835</v>
      </c>
      <c r="BD185" s="52">
        <v>46035</v>
      </c>
      <c r="BE185" s="52">
        <v>44132</v>
      </c>
      <c r="BF185" s="61">
        <v>45128</v>
      </c>
      <c r="BG185" s="52">
        <f t="shared" si="276"/>
        <v>0.88339792770703152</v>
      </c>
      <c r="BH185" s="52">
        <f t="shared" si="277"/>
        <v>0.64565967773540545</v>
      </c>
      <c r="BI185" s="52">
        <f t="shared" si="278"/>
        <v>0.62619021709559819</v>
      </c>
      <c r="BJ185" s="52">
        <f t="shared" si="279"/>
        <v>0.58828547815191023</v>
      </c>
      <c r="BK185" s="52">
        <f t="shared" si="280"/>
        <v>0.96454143244918455</v>
      </c>
      <c r="BL185" s="52">
        <v>444</v>
      </c>
      <c r="BM185" s="52">
        <v>441</v>
      </c>
      <c r="BN185" s="52">
        <v>387</v>
      </c>
      <c r="BO185" s="52">
        <v>382</v>
      </c>
      <c r="BP185" s="61">
        <v>387</v>
      </c>
      <c r="BQ185" s="52">
        <v>192</v>
      </c>
      <c r="BR185" s="52">
        <v>197</v>
      </c>
      <c r="BS185" s="52">
        <v>137</v>
      </c>
      <c r="BT185" s="52">
        <v>152</v>
      </c>
      <c r="BU185" s="61">
        <v>178</v>
      </c>
      <c r="BV185" s="52">
        <f t="shared" si="281"/>
        <v>43.243243243243242</v>
      </c>
      <c r="BW185" s="52">
        <f t="shared" si="282"/>
        <v>44.671201814058961</v>
      </c>
      <c r="BX185" s="52">
        <f t="shared" si="283"/>
        <v>35.400516795865634</v>
      </c>
      <c r="BY185" s="52">
        <f t="shared" si="284"/>
        <v>39.790575916230367</v>
      </c>
      <c r="BZ185" s="52">
        <f t="shared" si="285"/>
        <v>45.99483204134367</v>
      </c>
      <c r="CA185" s="52">
        <v>25</v>
      </c>
      <c r="CB185" s="52">
        <v>23</v>
      </c>
      <c r="CC185" s="52">
        <v>16</v>
      </c>
      <c r="CD185" s="52">
        <v>29</v>
      </c>
      <c r="CE185" s="61">
        <v>29</v>
      </c>
      <c r="CF185" s="52">
        <f t="shared" si="286"/>
        <v>5.6306306306306304</v>
      </c>
      <c r="CG185" s="52">
        <f t="shared" si="287"/>
        <v>5.2154195011337867</v>
      </c>
      <c r="CH185" s="52">
        <f t="shared" si="288"/>
        <v>4.1343669250646</v>
      </c>
      <c r="CI185" s="52">
        <f t="shared" si="289"/>
        <v>7.5916230366492146</v>
      </c>
      <c r="CJ185" s="52">
        <f t="shared" si="290"/>
        <v>7.4935400516795871</v>
      </c>
      <c r="CK185" s="52">
        <v>3390</v>
      </c>
      <c r="CL185" s="52">
        <v>3553</v>
      </c>
      <c r="CM185" s="52">
        <v>4086</v>
      </c>
      <c r="CN185" s="52">
        <v>4424</v>
      </c>
      <c r="CO185" s="61">
        <v>4633</v>
      </c>
      <c r="CP185" s="52">
        <v>3050</v>
      </c>
      <c r="CQ185" s="52">
        <v>2879</v>
      </c>
      <c r="CR185" s="52">
        <v>3137</v>
      </c>
      <c r="CS185" s="52">
        <v>3424</v>
      </c>
      <c r="CT185" s="61">
        <v>3622</v>
      </c>
      <c r="CU185" s="52">
        <f t="shared" si="291"/>
        <v>89.970501474926252</v>
      </c>
      <c r="CV185" s="52">
        <f t="shared" si="292"/>
        <v>81.030115395440475</v>
      </c>
      <c r="CW185" s="52">
        <f t="shared" si="293"/>
        <v>76.77435144395497</v>
      </c>
      <c r="CX185" s="52">
        <f t="shared" si="294"/>
        <v>77.396021699819173</v>
      </c>
      <c r="CY185" s="52">
        <f t="shared" si="295"/>
        <v>78.178286207640838</v>
      </c>
      <c r="CZ185" s="52">
        <v>13664</v>
      </c>
      <c r="DA185" s="52">
        <v>14725</v>
      </c>
      <c r="DB185" s="52">
        <v>16730</v>
      </c>
      <c r="DC185" s="52">
        <v>17492</v>
      </c>
      <c r="DD185" s="61">
        <v>18868</v>
      </c>
      <c r="DE185" s="52">
        <v>11791</v>
      </c>
      <c r="DF185" s="52">
        <v>11673</v>
      </c>
      <c r="DG185" s="52">
        <v>12601</v>
      </c>
      <c r="DH185" s="52">
        <v>13015</v>
      </c>
      <c r="DI185" s="61">
        <v>13960</v>
      </c>
      <c r="DJ185" s="52">
        <f t="shared" si="296"/>
        <v>86.292447306791559</v>
      </c>
      <c r="DK185" s="52">
        <f t="shared" si="297"/>
        <v>79.273344651952456</v>
      </c>
      <c r="DL185" s="52">
        <f t="shared" si="298"/>
        <v>75.319784817692764</v>
      </c>
      <c r="DM185" s="52">
        <f t="shared" si="299"/>
        <v>74.405442487994506</v>
      </c>
      <c r="DN185" s="52">
        <f t="shared" si="300"/>
        <v>73.987704049183804</v>
      </c>
      <c r="DO185" s="52">
        <v>1031</v>
      </c>
      <c r="DP185" s="52">
        <v>1033</v>
      </c>
      <c r="DQ185" s="52">
        <v>1003</v>
      </c>
      <c r="DR185" s="52">
        <v>956</v>
      </c>
      <c r="DS185" s="52">
        <v>1009</v>
      </c>
      <c r="DT185" s="52">
        <v>635</v>
      </c>
      <c r="DU185" s="52">
        <v>623</v>
      </c>
      <c r="DV185" s="52">
        <v>610</v>
      </c>
      <c r="DW185" s="52">
        <v>578</v>
      </c>
      <c r="DX185" s="52">
        <v>577</v>
      </c>
      <c r="DY185" s="52">
        <f t="shared" si="301"/>
        <v>61.59068865179438</v>
      </c>
      <c r="DZ185" s="52">
        <f t="shared" si="302"/>
        <v>60.309777347531458</v>
      </c>
      <c r="EA185" s="52">
        <f t="shared" si="303"/>
        <v>60.817547357926216</v>
      </c>
      <c r="EB185" s="52">
        <f t="shared" si="304"/>
        <v>60.460251046025107</v>
      </c>
      <c r="EC185" s="52">
        <f t="shared" si="305"/>
        <v>57.185332011892967</v>
      </c>
      <c r="ED185" s="52">
        <v>6942</v>
      </c>
      <c r="EE185" s="52">
        <v>6897</v>
      </c>
      <c r="EF185" s="52">
        <v>7522</v>
      </c>
      <c r="EG185" s="52">
        <v>7768</v>
      </c>
      <c r="EH185" s="52">
        <v>7721</v>
      </c>
      <c r="EI185" s="52">
        <v>32</v>
      </c>
      <c r="EJ185" s="52">
        <v>46</v>
      </c>
      <c r="EK185" s="52">
        <v>19</v>
      </c>
      <c r="EL185" s="52">
        <v>41</v>
      </c>
      <c r="EM185" s="52">
        <v>45</v>
      </c>
      <c r="EN185" s="52">
        <f t="shared" si="306"/>
        <v>0.46096225871506769</v>
      </c>
      <c r="EO185" s="52">
        <f t="shared" si="307"/>
        <v>0.66695664781789188</v>
      </c>
      <c r="EP185" s="52">
        <f t="shared" si="308"/>
        <v>0.25259239563945757</v>
      </c>
      <c r="EQ185" s="52">
        <f t="shared" si="309"/>
        <v>0.52780638516992795</v>
      </c>
      <c r="ER185" s="52">
        <f t="shared" si="310"/>
        <v>0.5828260588006734</v>
      </c>
      <c r="ES185" s="52">
        <v>36</v>
      </c>
      <c r="ET185" s="52">
        <v>129</v>
      </c>
      <c r="EU185" s="52">
        <v>61</v>
      </c>
      <c r="EV185" s="52">
        <v>23</v>
      </c>
      <c r="EW185" s="52">
        <v>12</v>
      </c>
      <c r="EX185" s="52">
        <v>3</v>
      </c>
      <c r="EY185" s="52">
        <v>33</v>
      </c>
      <c r="EZ185" s="52">
        <v>17</v>
      </c>
      <c r="FA185" s="52">
        <v>7</v>
      </c>
      <c r="FB185" s="52">
        <v>5</v>
      </c>
      <c r="FC185" s="52">
        <v>10</v>
      </c>
      <c r="FD185" s="52">
        <v>54</v>
      </c>
      <c r="FE185" s="52">
        <v>20</v>
      </c>
      <c r="FF185" s="52">
        <v>6</v>
      </c>
      <c r="FG185" s="52">
        <v>4</v>
      </c>
      <c r="FH185" s="52">
        <f t="shared" si="311"/>
        <v>8.3333333333333321</v>
      </c>
      <c r="FI185" s="52">
        <f t="shared" si="312"/>
        <v>25.581395348837212</v>
      </c>
      <c r="FJ185" s="52">
        <f t="shared" si="313"/>
        <v>27.868852459016392</v>
      </c>
      <c r="FK185" s="52">
        <f t="shared" si="314"/>
        <v>30.434782608695656</v>
      </c>
      <c r="FL185" s="52">
        <f t="shared" si="315"/>
        <v>41.666666666666671</v>
      </c>
      <c r="FM185" s="52">
        <f t="shared" si="316"/>
        <v>27.777777777777779</v>
      </c>
      <c r="FN185" s="52">
        <f t="shared" si="317"/>
        <v>41.860465116279073</v>
      </c>
      <c r="FO185" s="52">
        <f t="shared" si="318"/>
        <v>32.786885245901637</v>
      </c>
      <c r="FP185" s="52">
        <f t="shared" si="319"/>
        <v>26.086956521739129</v>
      </c>
      <c r="FQ185" s="52">
        <f t="shared" si="320"/>
        <v>33.333333333333329</v>
      </c>
      <c r="FR185" s="52">
        <v>10</v>
      </c>
      <c r="FS185" s="52">
        <v>11</v>
      </c>
      <c r="FT185" s="52">
        <v>3</v>
      </c>
      <c r="FU185" s="52">
        <v>5</v>
      </c>
      <c r="FV185" s="52">
        <v>7</v>
      </c>
      <c r="FW185" s="52">
        <v>337</v>
      </c>
      <c r="FX185" s="52">
        <v>258</v>
      </c>
      <c r="FY185" s="52">
        <v>215</v>
      </c>
      <c r="FZ185" s="52">
        <v>229</v>
      </c>
      <c r="GA185" s="52">
        <v>155</v>
      </c>
      <c r="GB185" s="52">
        <f t="shared" si="321"/>
        <v>2.9673590504451042</v>
      </c>
      <c r="GC185" s="52">
        <f t="shared" si="322"/>
        <v>4.2635658914728678</v>
      </c>
      <c r="GD185" s="52">
        <f t="shared" si="323"/>
        <v>1.3953488372093024</v>
      </c>
      <c r="GE185" s="52">
        <f t="shared" si="324"/>
        <v>2.1834061135371177</v>
      </c>
      <c r="GF185" s="52">
        <f t="shared" si="325"/>
        <v>4.5161290322580641</v>
      </c>
      <c r="GG185" s="52">
        <v>0</v>
      </c>
      <c r="GH185" s="52">
        <v>0</v>
      </c>
      <c r="GI185" s="52">
        <v>0</v>
      </c>
      <c r="GJ185" s="52">
        <v>0</v>
      </c>
      <c r="GK185" s="52">
        <v>0</v>
      </c>
      <c r="GL185" s="52">
        <v>6575</v>
      </c>
      <c r="GM185" s="52">
        <v>6732</v>
      </c>
      <c r="GN185" s="52">
        <v>7519</v>
      </c>
      <c r="GO185" s="52">
        <v>7638</v>
      </c>
      <c r="GP185" s="52">
        <v>7754</v>
      </c>
      <c r="GQ185" s="52">
        <f t="shared" si="326"/>
        <v>0</v>
      </c>
      <c r="GR185" s="52">
        <f t="shared" si="327"/>
        <v>0</v>
      </c>
      <c r="GS185" s="52">
        <f t="shared" si="328"/>
        <v>0</v>
      </c>
      <c r="GT185" s="52">
        <f t="shared" si="329"/>
        <v>0</v>
      </c>
      <c r="GU185" s="52">
        <f t="shared" si="330"/>
        <v>0</v>
      </c>
      <c r="GV185" s="52">
        <v>0</v>
      </c>
      <c r="GW185" s="52">
        <v>0</v>
      </c>
      <c r="GX185" s="52">
        <v>0</v>
      </c>
      <c r="GY185" s="52">
        <v>0</v>
      </c>
      <c r="GZ185" s="52">
        <v>0</v>
      </c>
      <c r="HA185" s="52">
        <f t="shared" si="331"/>
        <v>0</v>
      </c>
      <c r="HB185" s="52">
        <f t="shared" si="332"/>
        <v>0</v>
      </c>
      <c r="HC185" s="52">
        <f t="shared" si="333"/>
        <v>0</v>
      </c>
      <c r="HD185" s="52">
        <f t="shared" si="334"/>
        <v>0</v>
      </c>
      <c r="HE185" s="52">
        <f t="shared" si="335"/>
        <v>0</v>
      </c>
      <c r="HF185" s="54">
        <v>236</v>
      </c>
      <c r="HG185" s="54">
        <v>358</v>
      </c>
      <c r="HH185" s="54">
        <v>242</v>
      </c>
      <c r="HI185" s="54">
        <v>158</v>
      </c>
      <c r="HJ185" s="54">
        <v>116</v>
      </c>
      <c r="HK185" s="54">
        <v>1097</v>
      </c>
      <c r="HL185" s="54">
        <v>1243</v>
      </c>
      <c r="HM185" s="54">
        <v>1062</v>
      </c>
      <c r="HN185" s="54">
        <v>924</v>
      </c>
      <c r="HO185" s="54">
        <v>752</v>
      </c>
      <c r="HP185" s="52">
        <f t="shared" si="336"/>
        <v>21.513217866909752</v>
      </c>
      <c r="HQ185" s="52">
        <f t="shared" si="337"/>
        <v>28.801287208366855</v>
      </c>
      <c r="HR185" s="52">
        <f t="shared" si="338"/>
        <v>22.78719397363465</v>
      </c>
      <c r="HS185" s="52">
        <f t="shared" si="339"/>
        <v>17.0995670995671</v>
      </c>
      <c r="HT185" s="52">
        <f t="shared" si="340"/>
        <v>15.425531914893616</v>
      </c>
    </row>
    <row r="186" spans="1:228" ht="15.75" thickBot="1">
      <c r="A186" s="43">
        <v>261510</v>
      </c>
      <c r="B186" s="43" t="s">
        <v>73</v>
      </c>
      <c r="C186" s="47">
        <v>2605</v>
      </c>
      <c r="D186" s="63">
        <v>475.33333333333331</v>
      </c>
      <c r="E186" s="63">
        <v>481.33333333333331</v>
      </c>
      <c r="F186" s="63">
        <v>502</v>
      </c>
      <c r="G186" s="63">
        <v>503</v>
      </c>
      <c r="H186" s="63">
        <v>507.33333333333331</v>
      </c>
      <c r="I186" s="63">
        <v>1416</v>
      </c>
      <c r="J186" s="63">
        <v>1360</v>
      </c>
      <c r="K186" s="63">
        <v>1224</v>
      </c>
      <c r="L186" s="63">
        <v>1215</v>
      </c>
      <c r="M186" s="63">
        <v>1281</v>
      </c>
      <c r="N186" s="63">
        <v>5939</v>
      </c>
      <c r="O186" s="63">
        <v>6735</v>
      </c>
      <c r="P186" s="63">
        <v>6774</v>
      </c>
      <c r="Q186" s="63">
        <v>6737</v>
      </c>
      <c r="R186" s="63">
        <v>6771</v>
      </c>
      <c r="S186" s="64">
        <v>340</v>
      </c>
      <c r="T186" s="64">
        <v>313</v>
      </c>
      <c r="U186" s="64">
        <v>417</v>
      </c>
      <c r="V186" s="64">
        <v>337</v>
      </c>
      <c r="W186" s="64">
        <v>380</v>
      </c>
      <c r="X186" s="52">
        <f t="shared" si="261"/>
        <v>0.71528751753155684</v>
      </c>
      <c r="Y186" s="52">
        <f t="shared" si="262"/>
        <v>0.65027700831024937</v>
      </c>
      <c r="Z186" s="52">
        <f t="shared" si="263"/>
        <v>0.83067729083665343</v>
      </c>
      <c r="AA186" s="52">
        <f t="shared" si="264"/>
        <v>0.66998011928429424</v>
      </c>
      <c r="AB186" s="52">
        <f t="shared" si="265"/>
        <v>0.74901445466491456</v>
      </c>
      <c r="AC186" s="52">
        <v>1364</v>
      </c>
      <c r="AD186" s="52">
        <v>1357</v>
      </c>
      <c r="AE186" s="52">
        <v>1185</v>
      </c>
      <c r="AF186" s="52">
        <v>1174</v>
      </c>
      <c r="AG186" s="61">
        <v>1259</v>
      </c>
      <c r="AH186" s="52">
        <f t="shared" si="266"/>
        <v>96.327683615819211</v>
      </c>
      <c r="AI186" s="52">
        <f t="shared" si="267"/>
        <v>99.779411764705884</v>
      </c>
      <c r="AJ186" s="52">
        <f t="shared" si="268"/>
        <v>96.813725490196077</v>
      </c>
      <c r="AK186" s="52">
        <f t="shared" si="269"/>
        <v>96.625514403292172</v>
      </c>
      <c r="AL186" s="52">
        <f t="shared" si="270"/>
        <v>98.282591725214672</v>
      </c>
      <c r="AM186" s="52">
        <v>6</v>
      </c>
      <c r="AN186" s="52">
        <v>1703</v>
      </c>
      <c r="AO186" s="52">
        <v>2545</v>
      </c>
      <c r="AP186" s="52">
        <v>2104</v>
      </c>
      <c r="AQ186" s="61">
        <v>978</v>
      </c>
      <c r="AR186" s="52">
        <f t="shared" si="271"/>
        <v>0.10102710894089914</v>
      </c>
      <c r="AS186" s="52">
        <f t="shared" si="272"/>
        <v>25.285820341499626</v>
      </c>
      <c r="AT186" s="52">
        <f t="shared" si="273"/>
        <v>37.570121051077649</v>
      </c>
      <c r="AU186" s="52">
        <f t="shared" si="274"/>
        <v>31.230518034733564</v>
      </c>
      <c r="AV186" s="52">
        <f t="shared" si="275"/>
        <v>14.443952148870181</v>
      </c>
      <c r="AW186" s="52">
        <v>22511</v>
      </c>
      <c r="AX186" s="52">
        <v>22125</v>
      </c>
      <c r="AY186" s="52">
        <v>24664</v>
      </c>
      <c r="AZ186" s="52">
        <v>25045</v>
      </c>
      <c r="BA186" s="61">
        <v>25152</v>
      </c>
      <c r="BB186" s="52">
        <v>22845</v>
      </c>
      <c r="BC186" s="52">
        <v>22975</v>
      </c>
      <c r="BD186" s="52">
        <v>25183</v>
      </c>
      <c r="BE186" s="52">
        <v>25178</v>
      </c>
      <c r="BF186" s="61">
        <v>25171</v>
      </c>
      <c r="BG186" s="52">
        <f t="shared" si="276"/>
        <v>1.0148371907067655</v>
      </c>
      <c r="BH186" s="52">
        <f t="shared" si="277"/>
        <v>1.0384180790960451</v>
      </c>
      <c r="BI186" s="52">
        <f t="shared" si="278"/>
        <v>1.021042815439507</v>
      </c>
      <c r="BJ186" s="52">
        <f t="shared" si="279"/>
        <v>1.0053104412058296</v>
      </c>
      <c r="BK186" s="52">
        <f t="shared" si="280"/>
        <v>1.000755407124682</v>
      </c>
      <c r="BL186" s="52">
        <v>135</v>
      </c>
      <c r="BM186" s="52">
        <v>129</v>
      </c>
      <c r="BN186" s="52">
        <v>110</v>
      </c>
      <c r="BO186" s="52">
        <v>122</v>
      </c>
      <c r="BP186" s="61">
        <v>121</v>
      </c>
      <c r="BQ186" s="52">
        <v>59</v>
      </c>
      <c r="BR186" s="52">
        <v>54</v>
      </c>
      <c r="BS186" s="52">
        <v>63</v>
      </c>
      <c r="BT186" s="52">
        <v>67</v>
      </c>
      <c r="BU186" s="61">
        <v>80</v>
      </c>
      <c r="BV186" s="52">
        <f t="shared" si="281"/>
        <v>43.703703703703702</v>
      </c>
      <c r="BW186" s="52">
        <f t="shared" si="282"/>
        <v>41.860465116279073</v>
      </c>
      <c r="BX186" s="52">
        <f t="shared" si="283"/>
        <v>57.272727272727273</v>
      </c>
      <c r="BY186" s="52">
        <f t="shared" si="284"/>
        <v>54.918032786885249</v>
      </c>
      <c r="BZ186" s="52">
        <f t="shared" si="285"/>
        <v>66.11570247933885</v>
      </c>
      <c r="CA186" s="52">
        <v>4</v>
      </c>
      <c r="CB186" s="52">
        <v>8</v>
      </c>
      <c r="CC186" s="52">
        <v>7</v>
      </c>
      <c r="CD186" s="52">
        <v>11</v>
      </c>
      <c r="CE186" s="61">
        <v>6</v>
      </c>
      <c r="CF186" s="52">
        <f t="shared" si="286"/>
        <v>2.9629629629629632</v>
      </c>
      <c r="CG186" s="52">
        <f t="shared" si="287"/>
        <v>6.2015503875968996</v>
      </c>
      <c r="CH186" s="52">
        <f t="shared" si="288"/>
        <v>6.3636363636363633</v>
      </c>
      <c r="CI186" s="52">
        <f t="shared" si="289"/>
        <v>9.0163934426229506</v>
      </c>
      <c r="CJ186" s="52">
        <f t="shared" si="290"/>
        <v>4.9586776859504136</v>
      </c>
      <c r="CK186" s="52">
        <v>1420</v>
      </c>
      <c r="CL186" s="52">
        <v>0</v>
      </c>
      <c r="CM186" s="52">
        <v>0</v>
      </c>
      <c r="CN186" s="52">
        <v>0</v>
      </c>
      <c r="CO186" s="61">
        <v>0</v>
      </c>
      <c r="CP186" s="52">
        <v>0</v>
      </c>
      <c r="CQ186" s="52">
        <v>0</v>
      </c>
      <c r="CR186" s="52">
        <v>0</v>
      </c>
      <c r="CS186" s="52">
        <v>0</v>
      </c>
      <c r="CT186" s="61">
        <v>0</v>
      </c>
      <c r="CU186" s="52">
        <f t="shared" si="291"/>
        <v>0</v>
      </c>
      <c r="CV186" s="52" t="e">
        <f t="shared" si="292"/>
        <v>#DIV/0!</v>
      </c>
      <c r="CW186" s="52" t="e">
        <f t="shared" si="293"/>
        <v>#DIV/0!</v>
      </c>
      <c r="CX186" s="52" t="e">
        <f t="shared" si="294"/>
        <v>#DIV/0!</v>
      </c>
      <c r="CY186" s="52" t="e">
        <f t="shared" si="295"/>
        <v>#DIV/0!</v>
      </c>
      <c r="CZ186" s="78" t="s">
        <v>1168</v>
      </c>
      <c r="DA186" s="78" t="s">
        <v>1168</v>
      </c>
      <c r="DB186" s="78" t="s">
        <v>1168</v>
      </c>
      <c r="DC186" s="78" t="s">
        <v>1168</v>
      </c>
      <c r="DD186" s="78" t="s">
        <v>1168</v>
      </c>
      <c r="DE186" s="78" t="s">
        <v>1168</v>
      </c>
      <c r="DF186" s="78" t="s">
        <v>1168</v>
      </c>
      <c r="DG186" s="78" t="s">
        <v>1168</v>
      </c>
      <c r="DH186" s="78" t="s">
        <v>1168</v>
      </c>
      <c r="DI186" s="78" t="s">
        <v>1168</v>
      </c>
      <c r="DJ186" s="52" t="e">
        <f t="shared" si="296"/>
        <v>#VALUE!</v>
      </c>
      <c r="DK186" s="52" t="e">
        <f t="shared" si="297"/>
        <v>#VALUE!</v>
      </c>
      <c r="DL186" s="52" t="e">
        <f t="shared" si="298"/>
        <v>#VALUE!</v>
      </c>
      <c r="DM186" s="52" t="e">
        <f t="shared" si="299"/>
        <v>#VALUE!</v>
      </c>
      <c r="DN186" s="52" t="e">
        <f t="shared" si="300"/>
        <v>#VALUE!</v>
      </c>
      <c r="DO186" s="52">
        <v>0</v>
      </c>
      <c r="DP186" s="52">
        <v>0</v>
      </c>
      <c r="DQ186" s="52">
        <v>0</v>
      </c>
      <c r="DR186" s="52">
        <v>0</v>
      </c>
      <c r="DS186" s="52">
        <v>0</v>
      </c>
      <c r="DT186" s="52">
        <v>0</v>
      </c>
      <c r="DU186" s="52">
        <v>0</v>
      </c>
      <c r="DV186" s="52">
        <v>0</v>
      </c>
      <c r="DW186" s="52">
        <v>0</v>
      </c>
      <c r="DX186" s="52">
        <v>0</v>
      </c>
      <c r="DY186" s="52" t="e">
        <f t="shared" si="301"/>
        <v>#DIV/0!</v>
      </c>
      <c r="DZ186" s="52" t="e">
        <f t="shared" si="302"/>
        <v>#DIV/0!</v>
      </c>
      <c r="EA186" s="52" t="e">
        <f t="shared" si="303"/>
        <v>#DIV/0!</v>
      </c>
      <c r="EB186" s="52" t="e">
        <f t="shared" si="304"/>
        <v>#DIV/0!</v>
      </c>
      <c r="EC186" s="52" t="e">
        <f t="shared" si="305"/>
        <v>#DIV/0!</v>
      </c>
      <c r="ED186" s="52">
        <v>0</v>
      </c>
      <c r="EE186" s="52">
        <v>0</v>
      </c>
      <c r="EF186" s="52">
        <v>0</v>
      </c>
      <c r="EG186" s="52">
        <v>0</v>
      </c>
      <c r="EH186" s="52">
        <v>0</v>
      </c>
      <c r="EI186" s="52">
        <v>0</v>
      </c>
      <c r="EJ186" s="52">
        <v>0</v>
      </c>
      <c r="EK186" s="52">
        <v>0</v>
      </c>
      <c r="EL186" s="52">
        <v>0</v>
      </c>
      <c r="EM186" s="52">
        <v>0</v>
      </c>
      <c r="EN186" s="52" t="e">
        <f t="shared" si="306"/>
        <v>#DIV/0!</v>
      </c>
      <c r="EO186" s="52" t="e">
        <f t="shared" si="307"/>
        <v>#DIV/0!</v>
      </c>
      <c r="EP186" s="52" t="e">
        <f t="shared" si="308"/>
        <v>#DIV/0!</v>
      </c>
      <c r="EQ186" s="52" t="e">
        <f t="shared" si="309"/>
        <v>#DIV/0!</v>
      </c>
      <c r="ER186" s="52" t="e">
        <f t="shared" si="310"/>
        <v>#DIV/0!</v>
      </c>
      <c r="ES186" s="52">
        <v>0</v>
      </c>
      <c r="ET186" s="52">
        <v>2</v>
      </c>
      <c r="EU186" s="52">
        <v>2</v>
      </c>
      <c r="EV186" s="52">
        <v>2</v>
      </c>
      <c r="EW186" s="52">
        <v>0</v>
      </c>
      <c r="EX186" s="52">
        <v>0</v>
      </c>
      <c r="EY186" s="52">
        <v>0</v>
      </c>
      <c r="EZ186" s="52">
        <v>1</v>
      </c>
      <c r="FA186" s="52">
        <v>0</v>
      </c>
      <c r="FB186" s="52">
        <v>0</v>
      </c>
      <c r="FC186" s="52">
        <v>0</v>
      </c>
      <c r="FD186" s="52">
        <v>2</v>
      </c>
      <c r="FE186" s="52">
        <v>1</v>
      </c>
      <c r="FF186" s="52">
        <v>1</v>
      </c>
      <c r="FG186" s="52">
        <v>0</v>
      </c>
      <c r="FH186" s="52">
        <f t="shared" si="311"/>
        <v>0</v>
      </c>
      <c r="FI186" s="52">
        <f t="shared" si="312"/>
        <v>0</v>
      </c>
      <c r="FJ186" s="52">
        <f t="shared" si="313"/>
        <v>50</v>
      </c>
      <c r="FK186" s="52">
        <f t="shared" si="314"/>
        <v>0</v>
      </c>
      <c r="FL186" s="52">
        <f t="shared" si="315"/>
        <v>0</v>
      </c>
      <c r="FM186" s="52">
        <f t="shared" si="316"/>
        <v>0</v>
      </c>
      <c r="FN186" s="52">
        <f t="shared" si="317"/>
        <v>100</v>
      </c>
      <c r="FO186" s="52">
        <f t="shared" si="318"/>
        <v>50</v>
      </c>
      <c r="FP186" s="52">
        <f t="shared" si="319"/>
        <v>50</v>
      </c>
      <c r="FQ186" s="52">
        <f t="shared" si="320"/>
        <v>0</v>
      </c>
      <c r="FR186" s="52">
        <v>0</v>
      </c>
      <c r="FS186" s="52">
        <v>1</v>
      </c>
      <c r="FT186" s="52">
        <v>0</v>
      </c>
      <c r="FU186" s="52">
        <v>0</v>
      </c>
      <c r="FV186" s="52">
        <v>1</v>
      </c>
      <c r="FW186" s="52">
        <v>31</v>
      </c>
      <c r="FX186" s="52">
        <v>26</v>
      </c>
      <c r="FY186" s="52">
        <v>36</v>
      </c>
      <c r="FZ186" s="52">
        <v>35</v>
      </c>
      <c r="GA186" s="52">
        <v>38</v>
      </c>
      <c r="GB186" s="52">
        <f t="shared" si="321"/>
        <v>0</v>
      </c>
      <c r="GC186" s="52">
        <f t="shared" si="322"/>
        <v>3.8461538461538463</v>
      </c>
      <c r="GD186" s="52">
        <f t="shared" si="323"/>
        <v>0</v>
      </c>
      <c r="GE186" s="52">
        <f t="shared" si="324"/>
        <v>0</v>
      </c>
      <c r="GF186" s="52">
        <f t="shared" si="325"/>
        <v>2.6315789473684208</v>
      </c>
      <c r="GG186" s="52">
        <v>0</v>
      </c>
      <c r="GH186" s="52">
        <v>0</v>
      </c>
      <c r="GI186" s="52">
        <v>0</v>
      </c>
      <c r="GJ186" s="52">
        <v>0</v>
      </c>
      <c r="GK186" s="52">
        <v>0</v>
      </c>
      <c r="GL186" s="52">
        <v>2038</v>
      </c>
      <c r="GM186" s="52">
        <v>2079</v>
      </c>
      <c r="GN186" s="52">
        <v>2129</v>
      </c>
      <c r="GO186" s="52">
        <v>2137</v>
      </c>
      <c r="GP186" s="52">
        <v>2150</v>
      </c>
      <c r="GQ186" s="52">
        <f t="shared" si="326"/>
        <v>0</v>
      </c>
      <c r="GR186" s="52">
        <f t="shared" si="327"/>
        <v>0</v>
      </c>
      <c r="GS186" s="52">
        <f t="shared" si="328"/>
        <v>0</v>
      </c>
      <c r="GT186" s="52">
        <f t="shared" si="329"/>
        <v>0</v>
      </c>
      <c r="GU186" s="52">
        <f t="shared" si="330"/>
        <v>0</v>
      </c>
      <c r="GV186" s="52">
        <v>0</v>
      </c>
      <c r="GW186" s="52">
        <v>0</v>
      </c>
      <c r="GX186" s="52">
        <v>0</v>
      </c>
      <c r="GY186" s="52">
        <v>0</v>
      </c>
      <c r="GZ186" s="52">
        <v>0</v>
      </c>
      <c r="HA186" s="52">
        <f t="shared" si="331"/>
        <v>0</v>
      </c>
      <c r="HB186" s="52">
        <f t="shared" si="332"/>
        <v>0</v>
      </c>
      <c r="HC186" s="52">
        <f t="shared" si="333"/>
        <v>0</v>
      </c>
      <c r="HD186" s="52">
        <f t="shared" si="334"/>
        <v>0</v>
      </c>
      <c r="HE186" s="52">
        <f t="shared" si="335"/>
        <v>0</v>
      </c>
      <c r="HF186" s="54">
        <v>47</v>
      </c>
      <c r="HG186" s="54">
        <v>50</v>
      </c>
      <c r="HH186" s="54">
        <v>69</v>
      </c>
      <c r="HI186" s="54">
        <v>89</v>
      </c>
      <c r="HJ186" s="54">
        <v>78</v>
      </c>
      <c r="HK186" s="54">
        <v>292</v>
      </c>
      <c r="HL186" s="54">
        <v>349</v>
      </c>
      <c r="HM186" s="54">
        <v>370</v>
      </c>
      <c r="HN186" s="54">
        <v>374</v>
      </c>
      <c r="HO186" s="54">
        <v>344</v>
      </c>
      <c r="HP186" s="52">
        <f t="shared" si="336"/>
        <v>16.095890410958905</v>
      </c>
      <c r="HQ186" s="52">
        <f t="shared" si="337"/>
        <v>14.326647564469914</v>
      </c>
      <c r="HR186" s="52">
        <f t="shared" si="338"/>
        <v>18.648648648648649</v>
      </c>
      <c r="HS186" s="52">
        <f t="shared" si="339"/>
        <v>23.796791443850267</v>
      </c>
      <c r="HT186" s="52">
        <f t="shared" si="340"/>
        <v>22.674418604651162</v>
      </c>
    </row>
    <row r="187" spans="1:228" ht="15.75" thickBot="1">
      <c r="A187" s="43">
        <v>261520</v>
      </c>
      <c r="B187" s="43" t="s">
        <v>85</v>
      </c>
      <c r="C187" s="47">
        <v>2607</v>
      </c>
      <c r="D187" s="63">
        <v>708.66666666666663</v>
      </c>
      <c r="E187" s="63">
        <v>735.33333333333337</v>
      </c>
      <c r="F187" s="63">
        <v>694.66666666666663</v>
      </c>
      <c r="G187" s="63">
        <v>704.33333333333337</v>
      </c>
      <c r="H187" s="63">
        <v>713.33333333333337</v>
      </c>
      <c r="I187" s="63">
        <v>1442</v>
      </c>
      <c r="J187" s="63">
        <v>9919</v>
      </c>
      <c r="K187" s="63">
        <v>1627</v>
      </c>
      <c r="L187" s="63">
        <v>1672</v>
      </c>
      <c r="M187" s="63">
        <v>1269</v>
      </c>
      <c r="N187" s="63">
        <v>8140</v>
      </c>
      <c r="O187" s="63">
        <v>9596</v>
      </c>
      <c r="P187" s="63">
        <v>9801</v>
      </c>
      <c r="Q187" s="63">
        <v>9278</v>
      </c>
      <c r="R187" s="63">
        <v>9409</v>
      </c>
      <c r="S187" s="64">
        <v>592</v>
      </c>
      <c r="T187" s="64">
        <v>431</v>
      </c>
      <c r="U187" s="64">
        <v>469</v>
      </c>
      <c r="V187" s="64">
        <v>442</v>
      </c>
      <c r="W187" s="64">
        <v>535</v>
      </c>
      <c r="X187" s="52">
        <f t="shared" si="261"/>
        <v>0.83537158984007531</v>
      </c>
      <c r="Y187" s="52">
        <f t="shared" si="262"/>
        <v>0.58612873980054392</v>
      </c>
      <c r="Z187" s="52">
        <f t="shared" si="263"/>
        <v>0.67514395393474091</v>
      </c>
      <c r="AA187" s="52">
        <f t="shared" si="264"/>
        <v>0.62754377662091809</v>
      </c>
      <c r="AB187" s="52">
        <f t="shared" si="265"/>
        <v>0.75</v>
      </c>
      <c r="AC187" s="52">
        <v>1435</v>
      </c>
      <c r="AD187" s="52">
        <v>9562</v>
      </c>
      <c r="AE187" s="52">
        <v>1619</v>
      </c>
      <c r="AF187" s="52">
        <v>1667</v>
      </c>
      <c r="AG187" s="61">
        <v>1265</v>
      </c>
      <c r="AH187" s="52">
        <f t="shared" si="266"/>
        <v>99.514563106796118</v>
      </c>
      <c r="AI187" s="52">
        <f t="shared" si="267"/>
        <v>96.400846859562463</v>
      </c>
      <c r="AJ187" s="52">
        <f t="shared" si="268"/>
        <v>99.508297480024595</v>
      </c>
      <c r="AK187" s="52">
        <f t="shared" si="269"/>
        <v>99.700956937799049</v>
      </c>
      <c r="AL187" s="52">
        <f t="shared" si="270"/>
        <v>99.684791174152878</v>
      </c>
      <c r="AM187" s="72">
        <v>30325</v>
      </c>
      <c r="AN187" s="52">
        <v>1056</v>
      </c>
      <c r="AO187" s="52">
        <v>1113</v>
      </c>
      <c r="AP187" s="52">
        <v>520</v>
      </c>
      <c r="AQ187" s="61">
        <v>1060</v>
      </c>
      <c r="AR187" s="72">
        <f t="shared" si="271"/>
        <v>372.54299754299757</v>
      </c>
      <c r="AS187" s="52">
        <f t="shared" si="272"/>
        <v>11.004585243851604</v>
      </c>
      <c r="AT187" s="52">
        <f t="shared" si="273"/>
        <v>11.355984083256811</v>
      </c>
      <c r="AU187" s="52">
        <f t="shared" si="274"/>
        <v>5.6046561758999784</v>
      </c>
      <c r="AV187" s="52">
        <f t="shared" si="275"/>
        <v>11.265809331491125</v>
      </c>
      <c r="AW187" s="52">
        <v>23228</v>
      </c>
      <c r="AX187" s="52">
        <v>23607</v>
      </c>
      <c r="AY187" s="52">
        <v>27100</v>
      </c>
      <c r="AZ187" s="52">
        <v>26649</v>
      </c>
      <c r="BA187" s="61">
        <v>25181</v>
      </c>
      <c r="BB187" s="52">
        <v>22739</v>
      </c>
      <c r="BC187" s="52">
        <v>23458</v>
      </c>
      <c r="BD187" s="52">
        <v>27648</v>
      </c>
      <c r="BE187" s="52">
        <v>26897</v>
      </c>
      <c r="BF187" s="61">
        <v>26895</v>
      </c>
      <c r="BG187" s="52">
        <f t="shared" si="276"/>
        <v>0.97894782159462712</v>
      </c>
      <c r="BH187" s="52">
        <f t="shared" si="277"/>
        <v>0.99368831278857961</v>
      </c>
      <c r="BI187" s="52">
        <f t="shared" si="278"/>
        <v>1.0202214022140221</v>
      </c>
      <c r="BJ187" s="52">
        <f t="shared" si="279"/>
        <v>1.0093061653345341</v>
      </c>
      <c r="BK187" s="52">
        <f t="shared" si="280"/>
        <v>1.068067193518923</v>
      </c>
      <c r="BL187" s="52">
        <v>169</v>
      </c>
      <c r="BM187" s="52">
        <v>150</v>
      </c>
      <c r="BN187" s="52">
        <v>150</v>
      </c>
      <c r="BO187" s="52">
        <v>140</v>
      </c>
      <c r="BP187" s="61">
        <v>128</v>
      </c>
      <c r="BQ187" s="52">
        <v>93</v>
      </c>
      <c r="BR187" s="52">
        <v>90</v>
      </c>
      <c r="BS187" s="52">
        <v>110</v>
      </c>
      <c r="BT187" s="52">
        <v>104</v>
      </c>
      <c r="BU187" s="61">
        <v>91</v>
      </c>
      <c r="BV187" s="52">
        <f t="shared" si="281"/>
        <v>55.029585798816569</v>
      </c>
      <c r="BW187" s="52">
        <f t="shared" si="282"/>
        <v>60</v>
      </c>
      <c r="BX187" s="52">
        <f t="shared" si="283"/>
        <v>73.333333333333329</v>
      </c>
      <c r="BY187" s="52">
        <f t="shared" si="284"/>
        <v>74.285714285714292</v>
      </c>
      <c r="BZ187" s="52">
        <f t="shared" si="285"/>
        <v>71.09375</v>
      </c>
      <c r="CA187" s="52">
        <v>13</v>
      </c>
      <c r="CB187" s="52">
        <v>9</v>
      </c>
      <c r="CC187" s="52">
        <v>11</v>
      </c>
      <c r="CD187" s="52">
        <v>11</v>
      </c>
      <c r="CE187" s="61">
        <v>17</v>
      </c>
      <c r="CF187" s="52">
        <f t="shared" si="286"/>
        <v>7.6923076923076925</v>
      </c>
      <c r="CG187" s="52">
        <f t="shared" si="287"/>
        <v>6</v>
      </c>
      <c r="CH187" s="52">
        <f t="shared" si="288"/>
        <v>7.333333333333333</v>
      </c>
      <c r="CI187" s="52">
        <f t="shared" si="289"/>
        <v>7.8571428571428568</v>
      </c>
      <c r="CJ187" s="52">
        <f t="shared" si="290"/>
        <v>13.28125</v>
      </c>
      <c r="CK187" s="52">
        <v>1607</v>
      </c>
      <c r="CL187" s="52">
        <v>1673</v>
      </c>
      <c r="CM187" s="52">
        <v>2014</v>
      </c>
      <c r="CN187" s="52">
        <v>2235</v>
      </c>
      <c r="CO187" s="61">
        <v>2307</v>
      </c>
      <c r="CP187" s="52">
        <v>1581</v>
      </c>
      <c r="CQ187" s="52">
        <v>1643</v>
      </c>
      <c r="CR187" s="52">
        <v>2012</v>
      </c>
      <c r="CS187" s="52">
        <v>2205</v>
      </c>
      <c r="CT187" s="61">
        <v>2296</v>
      </c>
      <c r="CU187" s="52">
        <f t="shared" si="291"/>
        <v>98.382078406969512</v>
      </c>
      <c r="CV187" s="52">
        <f t="shared" si="292"/>
        <v>98.206814106395697</v>
      </c>
      <c r="CW187" s="52">
        <f t="shared" si="293"/>
        <v>99.900695134061564</v>
      </c>
      <c r="CX187" s="52">
        <f t="shared" si="294"/>
        <v>98.65771812080537</v>
      </c>
      <c r="CY187" s="52">
        <f t="shared" si="295"/>
        <v>99.523190290420459</v>
      </c>
      <c r="CZ187" s="52">
        <v>9801</v>
      </c>
      <c r="DA187" s="52">
        <v>10081</v>
      </c>
      <c r="DB187" s="52">
        <v>11879</v>
      </c>
      <c r="DC187" s="52">
        <v>12253</v>
      </c>
      <c r="DD187" s="61">
        <v>11276</v>
      </c>
      <c r="DE187" s="52">
        <v>9693</v>
      </c>
      <c r="DF187" s="52">
        <v>9934</v>
      </c>
      <c r="DG187" s="52">
        <v>11785</v>
      </c>
      <c r="DH187" s="52">
        <v>11999</v>
      </c>
      <c r="DI187" s="61">
        <v>11251</v>
      </c>
      <c r="DJ187" s="52">
        <f t="shared" si="296"/>
        <v>98.898071625344357</v>
      </c>
      <c r="DK187" s="52">
        <f t="shared" si="297"/>
        <v>98.541811328241252</v>
      </c>
      <c r="DL187" s="52">
        <f t="shared" si="298"/>
        <v>99.208687599966325</v>
      </c>
      <c r="DM187" s="52">
        <f t="shared" si="299"/>
        <v>97.927038276340483</v>
      </c>
      <c r="DN187" s="52">
        <f t="shared" si="300"/>
        <v>99.778290173820508</v>
      </c>
      <c r="DO187" s="52">
        <v>473</v>
      </c>
      <c r="DP187" s="52">
        <v>495</v>
      </c>
      <c r="DQ187" s="52">
        <v>558</v>
      </c>
      <c r="DR187" s="52">
        <v>516</v>
      </c>
      <c r="DS187" s="52">
        <v>434</v>
      </c>
      <c r="DT187" s="52">
        <v>334</v>
      </c>
      <c r="DU187" s="52">
        <v>370</v>
      </c>
      <c r="DV187" s="52">
        <v>431</v>
      </c>
      <c r="DW187" s="52">
        <v>368</v>
      </c>
      <c r="DX187" s="52">
        <v>312</v>
      </c>
      <c r="DY187" s="52">
        <f t="shared" si="301"/>
        <v>70.613107822410143</v>
      </c>
      <c r="DZ187" s="52">
        <f t="shared" si="302"/>
        <v>74.747474747474755</v>
      </c>
      <c r="EA187" s="52">
        <f t="shared" si="303"/>
        <v>77.240143369175627</v>
      </c>
      <c r="EB187" s="52">
        <f t="shared" si="304"/>
        <v>71.31782945736434</v>
      </c>
      <c r="EC187" s="52">
        <f t="shared" si="305"/>
        <v>71.889400921658989</v>
      </c>
      <c r="ED187" s="52">
        <v>3082</v>
      </c>
      <c r="EE187" s="52">
        <v>2778</v>
      </c>
      <c r="EF187" s="52">
        <v>3271</v>
      </c>
      <c r="EG187" s="52">
        <v>3224</v>
      </c>
      <c r="EH187" s="52">
        <v>2774</v>
      </c>
      <c r="EI187" s="52">
        <v>130</v>
      </c>
      <c r="EJ187" s="52">
        <v>107</v>
      </c>
      <c r="EK187" s="52">
        <v>47</v>
      </c>
      <c r="EL187" s="52">
        <v>55</v>
      </c>
      <c r="EM187" s="52">
        <v>26</v>
      </c>
      <c r="EN187" s="52">
        <f t="shared" si="306"/>
        <v>4.2180402336145359</v>
      </c>
      <c r="EO187" s="52">
        <f t="shared" si="307"/>
        <v>3.851691864650828</v>
      </c>
      <c r="EP187" s="52">
        <f t="shared" si="308"/>
        <v>1.4368694588810762</v>
      </c>
      <c r="EQ187" s="52">
        <f t="shared" si="309"/>
        <v>1.7059553349875931</v>
      </c>
      <c r="ER187" s="52">
        <f t="shared" si="310"/>
        <v>0.9372746935832732</v>
      </c>
      <c r="ES187" s="52">
        <v>18</v>
      </c>
      <c r="ET187" s="52">
        <v>33</v>
      </c>
      <c r="EU187" s="52">
        <v>46</v>
      </c>
      <c r="EV187" s="52">
        <v>13</v>
      </c>
      <c r="EW187" s="52">
        <v>17</v>
      </c>
      <c r="EX187" s="52">
        <v>9</v>
      </c>
      <c r="EY187" s="52">
        <v>16</v>
      </c>
      <c r="EZ187" s="52">
        <v>28</v>
      </c>
      <c r="FA187" s="52">
        <v>5</v>
      </c>
      <c r="FB187" s="52">
        <v>8</v>
      </c>
      <c r="FC187" s="52">
        <v>3</v>
      </c>
      <c r="FD187" s="52">
        <v>6</v>
      </c>
      <c r="FE187" s="52">
        <v>11</v>
      </c>
      <c r="FF187" s="52">
        <v>7</v>
      </c>
      <c r="FG187" s="52">
        <v>5</v>
      </c>
      <c r="FH187" s="52">
        <f t="shared" si="311"/>
        <v>50</v>
      </c>
      <c r="FI187" s="52">
        <f t="shared" si="312"/>
        <v>48.484848484848484</v>
      </c>
      <c r="FJ187" s="52">
        <f t="shared" si="313"/>
        <v>60.869565217391312</v>
      </c>
      <c r="FK187" s="52">
        <f t="shared" si="314"/>
        <v>38.461538461538467</v>
      </c>
      <c r="FL187" s="52">
        <f t="shared" si="315"/>
        <v>47.058823529411761</v>
      </c>
      <c r="FM187" s="52">
        <f t="shared" si="316"/>
        <v>16.666666666666664</v>
      </c>
      <c r="FN187" s="52">
        <f t="shared" si="317"/>
        <v>18.181818181818183</v>
      </c>
      <c r="FO187" s="52">
        <f t="shared" si="318"/>
        <v>23.913043478260871</v>
      </c>
      <c r="FP187" s="52">
        <f t="shared" si="319"/>
        <v>53.846153846153847</v>
      </c>
      <c r="FQ187" s="52">
        <f t="shared" si="320"/>
        <v>29.411764705882355</v>
      </c>
      <c r="FR187" s="52">
        <v>0</v>
      </c>
      <c r="FS187" s="52">
        <v>3</v>
      </c>
      <c r="FT187" s="52">
        <v>5</v>
      </c>
      <c r="FU187" s="52">
        <v>0</v>
      </c>
      <c r="FV187" s="52">
        <v>0</v>
      </c>
      <c r="FW187" s="52">
        <v>29</v>
      </c>
      <c r="FX187" s="52">
        <v>61</v>
      </c>
      <c r="FY187" s="52">
        <v>105</v>
      </c>
      <c r="FZ187" s="52">
        <v>57</v>
      </c>
      <c r="GA187" s="52">
        <v>44</v>
      </c>
      <c r="GB187" s="52">
        <f t="shared" si="321"/>
        <v>0</v>
      </c>
      <c r="GC187" s="52">
        <f t="shared" si="322"/>
        <v>4.918032786885246</v>
      </c>
      <c r="GD187" s="52">
        <f t="shared" si="323"/>
        <v>4.7619047619047619</v>
      </c>
      <c r="GE187" s="52">
        <f t="shared" si="324"/>
        <v>0</v>
      </c>
      <c r="GF187" s="52">
        <f t="shared" si="325"/>
        <v>0</v>
      </c>
      <c r="GG187" s="52">
        <v>0</v>
      </c>
      <c r="GH187" s="52">
        <v>0</v>
      </c>
      <c r="GI187" s="52">
        <v>0</v>
      </c>
      <c r="GJ187" s="52">
        <v>0</v>
      </c>
      <c r="GK187" s="52">
        <v>0</v>
      </c>
      <c r="GL187" s="52">
        <v>2786</v>
      </c>
      <c r="GM187" s="52">
        <v>2908</v>
      </c>
      <c r="GN187" s="52">
        <v>2725</v>
      </c>
      <c r="GO187" s="52">
        <v>2764</v>
      </c>
      <c r="GP187" s="52">
        <v>2800</v>
      </c>
      <c r="GQ187" s="52">
        <f t="shared" si="326"/>
        <v>0</v>
      </c>
      <c r="GR187" s="52">
        <f t="shared" si="327"/>
        <v>0</v>
      </c>
      <c r="GS187" s="52">
        <f t="shared" si="328"/>
        <v>0</v>
      </c>
      <c r="GT187" s="52">
        <f t="shared" si="329"/>
        <v>0</v>
      </c>
      <c r="GU187" s="52">
        <f t="shared" si="330"/>
        <v>0</v>
      </c>
      <c r="GV187" s="52">
        <v>0</v>
      </c>
      <c r="GW187" s="52">
        <v>0</v>
      </c>
      <c r="GX187" s="52">
        <v>0</v>
      </c>
      <c r="GY187" s="52">
        <v>0</v>
      </c>
      <c r="GZ187" s="52">
        <v>0</v>
      </c>
      <c r="HA187" s="52">
        <f t="shared" si="331"/>
        <v>0</v>
      </c>
      <c r="HB187" s="52">
        <f t="shared" si="332"/>
        <v>0</v>
      </c>
      <c r="HC187" s="52">
        <f t="shared" si="333"/>
        <v>0</v>
      </c>
      <c r="HD187" s="52">
        <f t="shared" si="334"/>
        <v>0</v>
      </c>
      <c r="HE187" s="52">
        <f t="shared" si="335"/>
        <v>0</v>
      </c>
      <c r="HF187" s="54">
        <v>159</v>
      </c>
      <c r="HG187" s="54">
        <v>168</v>
      </c>
      <c r="HH187" s="54">
        <v>308</v>
      </c>
      <c r="HI187" s="54">
        <v>192</v>
      </c>
      <c r="HJ187" s="54">
        <v>196</v>
      </c>
      <c r="HK187" s="54">
        <v>573</v>
      </c>
      <c r="HL187" s="54">
        <v>662</v>
      </c>
      <c r="HM187" s="54">
        <v>781</v>
      </c>
      <c r="HN187" s="54">
        <v>666</v>
      </c>
      <c r="HO187" s="54">
        <v>629</v>
      </c>
      <c r="HP187" s="52">
        <f t="shared" si="336"/>
        <v>27.748691099476442</v>
      </c>
      <c r="HQ187" s="52">
        <f t="shared" si="337"/>
        <v>25.377643504531722</v>
      </c>
      <c r="HR187" s="52">
        <f t="shared" si="338"/>
        <v>39.436619718309856</v>
      </c>
      <c r="HS187" s="52">
        <f t="shared" si="339"/>
        <v>28.828828828828829</v>
      </c>
      <c r="HT187" s="52">
        <f t="shared" si="340"/>
        <v>31.160572337042925</v>
      </c>
    </row>
    <row r="188" spans="1:228" ht="15.75" thickBot="1">
      <c r="A188" s="43">
        <v>261530</v>
      </c>
      <c r="B188" s="43" t="s">
        <v>805</v>
      </c>
      <c r="C188" s="47">
        <v>2612</v>
      </c>
      <c r="D188" s="63">
        <v>4156.666666666667</v>
      </c>
      <c r="E188" s="63">
        <v>4188.333333333333</v>
      </c>
      <c r="F188" s="63">
        <v>4491.666666666667</v>
      </c>
      <c r="G188" s="63">
        <v>4472.333333333333</v>
      </c>
      <c r="H188" s="63">
        <v>4453.333333333333</v>
      </c>
      <c r="I188" s="63">
        <v>8854</v>
      </c>
      <c r="J188" s="63">
        <v>5595</v>
      </c>
      <c r="K188" s="63">
        <v>9170</v>
      </c>
      <c r="L188" s="63">
        <v>8881</v>
      </c>
      <c r="M188" s="63">
        <v>8252</v>
      </c>
      <c r="N188" s="63">
        <v>56954</v>
      </c>
      <c r="O188" s="63">
        <v>52291</v>
      </c>
      <c r="P188" s="63">
        <v>51770</v>
      </c>
      <c r="Q188" s="63">
        <v>53825</v>
      </c>
      <c r="R188" s="63">
        <v>53589</v>
      </c>
      <c r="S188" s="64">
        <v>2660</v>
      </c>
      <c r="T188" s="64">
        <v>3612</v>
      </c>
      <c r="U188" s="64">
        <v>3229</v>
      </c>
      <c r="V188" s="64">
        <v>3503</v>
      </c>
      <c r="W188" s="64">
        <v>3647</v>
      </c>
      <c r="X188" s="52">
        <f t="shared" si="261"/>
        <v>0.63993584603047304</v>
      </c>
      <c r="Y188" s="52">
        <f t="shared" si="262"/>
        <v>0.8623955431754875</v>
      </c>
      <c r="Z188" s="52">
        <f t="shared" si="263"/>
        <v>0.71888682745825594</v>
      </c>
      <c r="AA188" s="52">
        <f t="shared" si="264"/>
        <v>0.78326004322873977</v>
      </c>
      <c r="AB188" s="52">
        <f t="shared" si="265"/>
        <v>0.81893712574850308</v>
      </c>
      <c r="AC188" s="52">
        <v>8541</v>
      </c>
      <c r="AD188" s="52">
        <v>5353</v>
      </c>
      <c r="AE188" s="52">
        <v>8916</v>
      </c>
      <c r="AF188" s="52">
        <v>8722</v>
      </c>
      <c r="AG188" s="61">
        <v>8103</v>
      </c>
      <c r="AH188" s="52">
        <f t="shared" si="266"/>
        <v>96.464874632934269</v>
      </c>
      <c r="AI188" s="52">
        <f t="shared" si="267"/>
        <v>95.67470956210903</v>
      </c>
      <c r="AJ188" s="52">
        <f t="shared" si="268"/>
        <v>97.230098146128682</v>
      </c>
      <c r="AK188" s="52">
        <f t="shared" si="269"/>
        <v>98.209661074203353</v>
      </c>
      <c r="AL188" s="52">
        <f t="shared" si="270"/>
        <v>98.194377120698022</v>
      </c>
      <c r="AM188" s="52">
        <v>4984</v>
      </c>
      <c r="AN188" s="52">
        <v>8584</v>
      </c>
      <c r="AO188" s="52">
        <v>10468</v>
      </c>
      <c r="AP188" s="52">
        <v>10014</v>
      </c>
      <c r="AQ188" s="61">
        <v>13532</v>
      </c>
      <c r="AR188" s="52">
        <f t="shared" si="271"/>
        <v>8.7509217965375576</v>
      </c>
      <c r="AS188" s="52">
        <f t="shared" si="272"/>
        <v>16.41582681532195</v>
      </c>
      <c r="AT188" s="52">
        <f t="shared" si="273"/>
        <v>20.220204751786749</v>
      </c>
      <c r="AU188" s="52">
        <f t="shared" si="274"/>
        <v>18.604737575476079</v>
      </c>
      <c r="AV188" s="52">
        <f t="shared" si="275"/>
        <v>25.251450857452092</v>
      </c>
      <c r="AW188" s="52">
        <v>181918</v>
      </c>
      <c r="AX188" s="52">
        <v>191936</v>
      </c>
      <c r="AY188" s="52">
        <v>193233</v>
      </c>
      <c r="AZ188" s="52">
        <v>193551</v>
      </c>
      <c r="BA188" s="61">
        <v>172617</v>
      </c>
      <c r="BB188" s="52">
        <v>211520</v>
      </c>
      <c r="BC188" s="52">
        <v>222401</v>
      </c>
      <c r="BD188" s="52">
        <v>199706</v>
      </c>
      <c r="BE188" s="52">
        <v>191669</v>
      </c>
      <c r="BF188" s="61">
        <v>196722</v>
      </c>
      <c r="BG188" s="52">
        <f t="shared" si="276"/>
        <v>1.1627216658054729</v>
      </c>
      <c r="BH188" s="52">
        <f t="shared" si="277"/>
        <v>1.158724783261087</v>
      </c>
      <c r="BI188" s="52">
        <f t="shared" si="278"/>
        <v>1.0334984190071055</v>
      </c>
      <c r="BJ188" s="52">
        <f t="shared" si="279"/>
        <v>0.99027646460106122</v>
      </c>
      <c r="BK188" s="52">
        <f t="shared" si="280"/>
        <v>1.1396444150923721</v>
      </c>
      <c r="BL188" s="52">
        <v>881</v>
      </c>
      <c r="BM188" s="52">
        <v>944</v>
      </c>
      <c r="BN188" s="52">
        <v>830</v>
      </c>
      <c r="BO188" s="52">
        <v>829</v>
      </c>
      <c r="BP188" s="61">
        <v>828</v>
      </c>
      <c r="BQ188" s="52">
        <v>394</v>
      </c>
      <c r="BR188" s="52">
        <v>360</v>
      </c>
      <c r="BS188" s="52">
        <v>399</v>
      </c>
      <c r="BT188" s="52">
        <v>472</v>
      </c>
      <c r="BU188" s="61">
        <v>526</v>
      </c>
      <c r="BV188" s="52">
        <f t="shared" si="281"/>
        <v>44.721906923950058</v>
      </c>
      <c r="BW188" s="52">
        <f t="shared" si="282"/>
        <v>38.135593220338983</v>
      </c>
      <c r="BX188" s="52">
        <f t="shared" si="283"/>
        <v>48.07228915662651</v>
      </c>
      <c r="BY188" s="52">
        <f t="shared" si="284"/>
        <v>56.936067551266589</v>
      </c>
      <c r="BZ188" s="52">
        <f t="shared" si="285"/>
        <v>63.526570048309182</v>
      </c>
      <c r="CA188" s="52">
        <v>63</v>
      </c>
      <c r="CB188" s="52">
        <v>73</v>
      </c>
      <c r="CC188" s="52">
        <v>49</v>
      </c>
      <c r="CD188" s="52">
        <v>56</v>
      </c>
      <c r="CE188" s="61">
        <v>58</v>
      </c>
      <c r="CF188" s="52">
        <f t="shared" si="286"/>
        <v>7.150964812712826</v>
      </c>
      <c r="CG188" s="52">
        <f t="shared" si="287"/>
        <v>7.7330508474576272</v>
      </c>
      <c r="CH188" s="52">
        <f t="shared" si="288"/>
        <v>5.903614457831325</v>
      </c>
      <c r="CI188" s="52">
        <f t="shared" si="289"/>
        <v>6.7551266586248495</v>
      </c>
      <c r="CJ188" s="52">
        <f t="shared" si="290"/>
        <v>7.004830917874397</v>
      </c>
      <c r="CK188" s="52">
        <v>12348</v>
      </c>
      <c r="CL188" s="52">
        <v>14383</v>
      </c>
      <c r="CM188" s="52">
        <v>15911</v>
      </c>
      <c r="CN188" s="52">
        <v>17111</v>
      </c>
      <c r="CO188" s="61">
        <v>18082</v>
      </c>
      <c r="CP188" s="52">
        <v>11382</v>
      </c>
      <c r="CQ188" s="52">
        <v>13236</v>
      </c>
      <c r="CR188" s="52">
        <v>14013</v>
      </c>
      <c r="CS188" s="52">
        <v>15342</v>
      </c>
      <c r="CT188" s="61">
        <v>16413</v>
      </c>
      <c r="CU188" s="52">
        <f t="shared" si="291"/>
        <v>92.176870748299322</v>
      </c>
      <c r="CV188" s="52">
        <f t="shared" si="292"/>
        <v>92.025307654870332</v>
      </c>
      <c r="CW188" s="52">
        <f t="shared" si="293"/>
        <v>88.071145748224495</v>
      </c>
      <c r="CX188" s="52">
        <f t="shared" si="294"/>
        <v>89.661621179358306</v>
      </c>
      <c r="CY188" s="52">
        <f t="shared" si="295"/>
        <v>90.769826346643072</v>
      </c>
      <c r="CZ188" s="52">
        <v>65009</v>
      </c>
      <c r="DA188" s="52">
        <v>72174</v>
      </c>
      <c r="DB188" s="52">
        <v>76613</v>
      </c>
      <c r="DC188" s="52">
        <v>78585</v>
      </c>
      <c r="DD188" s="61">
        <v>78350</v>
      </c>
      <c r="DE188" s="52">
        <v>57091</v>
      </c>
      <c r="DF188" s="52">
        <v>65612</v>
      </c>
      <c r="DG188" s="52">
        <v>65922</v>
      </c>
      <c r="DH188" s="52">
        <v>70042</v>
      </c>
      <c r="DI188" s="61">
        <v>71570</v>
      </c>
      <c r="DJ188" s="52">
        <f t="shared" si="296"/>
        <v>87.820147979510537</v>
      </c>
      <c r="DK188" s="52">
        <f t="shared" si="297"/>
        <v>90.908083243273197</v>
      </c>
      <c r="DL188" s="52">
        <f t="shared" si="298"/>
        <v>86.045449205748369</v>
      </c>
      <c r="DM188" s="52">
        <f t="shared" si="299"/>
        <v>89.128968632690714</v>
      </c>
      <c r="DN188" s="52">
        <f t="shared" si="300"/>
        <v>91.346522016592218</v>
      </c>
      <c r="DO188" s="52">
        <v>2805</v>
      </c>
      <c r="DP188" s="52">
        <v>3184</v>
      </c>
      <c r="DQ188" s="52">
        <v>2666</v>
      </c>
      <c r="DR188" s="52">
        <v>2598</v>
      </c>
      <c r="DS188" s="52">
        <v>2576</v>
      </c>
      <c r="DT188" s="52">
        <v>1586</v>
      </c>
      <c r="DU188" s="52">
        <v>1672</v>
      </c>
      <c r="DV188" s="52">
        <v>1425</v>
      </c>
      <c r="DW188" s="52">
        <v>1380</v>
      </c>
      <c r="DX188" s="52">
        <v>1338</v>
      </c>
      <c r="DY188" s="52">
        <f t="shared" si="301"/>
        <v>56.541889483065958</v>
      </c>
      <c r="DZ188" s="52">
        <f t="shared" si="302"/>
        <v>52.51256281407035</v>
      </c>
      <c r="EA188" s="52">
        <f t="shared" si="303"/>
        <v>53.450862715678916</v>
      </c>
      <c r="EB188" s="52">
        <f t="shared" si="304"/>
        <v>53.11778290993071</v>
      </c>
      <c r="EC188" s="52">
        <f t="shared" si="305"/>
        <v>51.940993788819881</v>
      </c>
      <c r="ED188" s="52">
        <v>18449</v>
      </c>
      <c r="EE188" s="52">
        <v>20043</v>
      </c>
      <c r="EF188" s="52">
        <v>19660</v>
      </c>
      <c r="EG188" s="52">
        <v>18972</v>
      </c>
      <c r="EH188" s="52">
        <v>17976</v>
      </c>
      <c r="EI188" s="52">
        <v>456</v>
      </c>
      <c r="EJ188" s="52">
        <v>334</v>
      </c>
      <c r="EK188" s="52">
        <v>276</v>
      </c>
      <c r="EL188" s="52">
        <v>224</v>
      </c>
      <c r="EM188" s="52">
        <v>179</v>
      </c>
      <c r="EN188" s="52">
        <f t="shared" si="306"/>
        <v>2.4716786817713698</v>
      </c>
      <c r="EO188" s="52">
        <f t="shared" si="307"/>
        <v>1.6664172030135209</v>
      </c>
      <c r="EP188" s="52">
        <f t="shared" si="308"/>
        <v>1.4038657171922686</v>
      </c>
      <c r="EQ188" s="52">
        <f t="shared" si="309"/>
        <v>1.1806873286949189</v>
      </c>
      <c r="ER188" s="52">
        <f t="shared" si="310"/>
        <v>0.99577214063195385</v>
      </c>
      <c r="ES188" s="52">
        <v>212</v>
      </c>
      <c r="ET188" s="52">
        <v>112</v>
      </c>
      <c r="EU188" s="52">
        <v>232</v>
      </c>
      <c r="EV188" s="52">
        <v>187</v>
      </c>
      <c r="EW188" s="52">
        <v>81</v>
      </c>
      <c r="EX188" s="52">
        <v>30</v>
      </c>
      <c r="EY188" s="52">
        <v>12</v>
      </c>
      <c r="EZ188" s="52">
        <v>19</v>
      </c>
      <c r="FA188" s="52">
        <v>17</v>
      </c>
      <c r="FB188" s="52">
        <v>7</v>
      </c>
      <c r="FC188" s="52">
        <v>12</v>
      </c>
      <c r="FD188" s="52">
        <v>17</v>
      </c>
      <c r="FE188" s="52">
        <v>51</v>
      </c>
      <c r="FF188" s="52">
        <v>25</v>
      </c>
      <c r="FG188" s="52">
        <v>19</v>
      </c>
      <c r="FH188" s="52">
        <f t="shared" si="311"/>
        <v>14.150943396226415</v>
      </c>
      <c r="FI188" s="52">
        <f t="shared" si="312"/>
        <v>10.714285714285714</v>
      </c>
      <c r="FJ188" s="52">
        <f t="shared" si="313"/>
        <v>8.1896551724137936</v>
      </c>
      <c r="FK188" s="52">
        <f t="shared" si="314"/>
        <v>9.0909090909090917</v>
      </c>
      <c r="FL188" s="52">
        <f t="shared" si="315"/>
        <v>8.6419753086419746</v>
      </c>
      <c r="FM188" s="52">
        <f t="shared" si="316"/>
        <v>5.6603773584905666</v>
      </c>
      <c r="FN188" s="52">
        <f t="shared" si="317"/>
        <v>15.178571428571427</v>
      </c>
      <c r="FO188" s="52">
        <f t="shared" si="318"/>
        <v>21.982758620689655</v>
      </c>
      <c r="FP188" s="52">
        <f t="shared" si="319"/>
        <v>13.368983957219251</v>
      </c>
      <c r="FQ188" s="52">
        <f t="shared" si="320"/>
        <v>23.456790123456788</v>
      </c>
      <c r="FR188" s="52">
        <v>14</v>
      </c>
      <c r="FS188" s="52">
        <v>5</v>
      </c>
      <c r="FT188" s="52">
        <v>16</v>
      </c>
      <c r="FU188" s="52">
        <v>15</v>
      </c>
      <c r="FV188" s="52">
        <v>7</v>
      </c>
      <c r="FW188" s="52">
        <v>1506</v>
      </c>
      <c r="FX188" s="52">
        <v>1199</v>
      </c>
      <c r="FY188" s="52">
        <v>1653</v>
      </c>
      <c r="FZ188" s="52">
        <v>1610</v>
      </c>
      <c r="GA188" s="52">
        <v>1333</v>
      </c>
      <c r="GB188" s="52">
        <f t="shared" si="321"/>
        <v>0.92961487383798147</v>
      </c>
      <c r="GC188" s="52">
        <f t="shared" si="322"/>
        <v>0.4170141784820684</v>
      </c>
      <c r="GD188" s="52">
        <f t="shared" si="323"/>
        <v>0.96793708408953427</v>
      </c>
      <c r="GE188" s="52">
        <f t="shared" si="324"/>
        <v>0.93167701863354035</v>
      </c>
      <c r="GF188" s="52">
        <f t="shared" si="325"/>
        <v>0.5251312828207052</v>
      </c>
      <c r="GG188" s="52">
        <v>0</v>
      </c>
      <c r="GH188" s="52">
        <v>0</v>
      </c>
      <c r="GI188" s="52">
        <v>0</v>
      </c>
      <c r="GJ188" s="52">
        <v>0</v>
      </c>
      <c r="GK188" s="52">
        <v>0</v>
      </c>
      <c r="GL188" s="52">
        <v>15776</v>
      </c>
      <c r="GM188" s="52">
        <v>15880</v>
      </c>
      <c r="GN188" s="52">
        <v>17374</v>
      </c>
      <c r="GO188" s="52">
        <v>17298</v>
      </c>
      <c r="GP188" s="52">
        <v>17225</v>
      </c>
      <c r="GQ188" s="52">
        <f t="shared" si="326"/>
        <v>0</v>
      </c>
      <c r="GR188" s="52">
        <f t="shared" si="327"/>
        <v>0</v>
      </c>
      <c r="GS188" s="52">
        <f t="shared" si="328"/>
        <v>0</v>
      </c>
      <c r="GT188" s="52">
        <f t="shared" si="329"/>
        <v>0</v>
      </c>
      <c r="GU188" s="52">
        <f t="shared" si="330"/>
        <v>0</v>
      </c>
      <c r="GV188" s="52">
        <v>1</v>
      </c>
      <c r="GW188" s="52">
        <v>1</v>
      </c>
      <c r="GX188" s="52">
        <v>0</v>
      </c>
      <c r="GY188" s="52">
        <v>3</v>
      </c>
      <c r="GZ188" s="52">
        <v>0</v>
      </c>
      <c r="HA188" s="52">
        <f t="shared" si="331"/>
        <v>6.6401062416998669E-2</v>
      </c>
      <c r="HB188" s="52">
        <f t="shared" si="332"/>
        <v>8.3402835696413671E-2</v>
      </c>
      <c r="HC188" s="52">
        <f t="shared" si="333"/>
        <v>0</v>
      </c>
      <c r="HD188" s="52">
        <f t="shared" si="334"/>
        <v>0.18633540372670807</v>
      </c>
      <c r="HE188" s="52">
        <f t="shared" si="335"/>
        <v>0</v>
      </c>
      <c r="HF188" s="54">
        <v>346</v>
      </c>
      <c r="HG188" s="54">
        <v>289</v>
      </c>
      <c r="HH188" s="54">
        <v>421</v>
      </c>
      <c r="HI188" s="54">
        <v>498</v>
      </c>
      <c r="HJ188" s="54">
        <v>455</v>
      </c>
      <c r="HK188" s="54">
        <v>3109</v>
      </c>
      <c r="HL188" s="54">
        <v>2888</v>
      </c>
      <c r="HM188" s="54">
        <v>3149</v>
      </c>
      <c r="HN188" s="54">
        <v>3370</v>
      </c>
      <c r="HO188" s="54">
        <v>3120</v>
      </c>
      <c r="HP188" s="52">
        <f t="shared" si="336"/>
        <v>11.128980379543261</v>
      </c>
      <c r="HQ188" s="52">
        <f t="shared" si="337"/>
        <v>10.006925207756233</v>
      </c>
      <c r="HR188" s="52">
        <f t="shared" si="338"/>
        <v>13.369323594791998</v>
      </c>
      <c r="HS188" s="52">
        <f t="shared" si="339"/>
        <v>14.777448071216618</v>
      </c>
      <c r="HT188" s="52">
        <f t="shared" si="340"/>
        <v>14.583333333333334</v>
      </c>
    </row>
    <row r="189" spans="1:228" ht="15.75" thickBot="1">
      <c r="A189" s="43">
        <v>261540</v>
      </c>
      <c r="B189" s="43" t="s">
        <v>57</v>
      </c>
      <c r="C189" s="47">
        <v>2604</v>
      </c>
      <c r="D189" s="63">
        <v>2374.6666666666665</v>
      </c>
      <c r="E189" s="63">
        <v>2485.6666666666665</v>
      </c>
      <c r="F189" s="63">
        <v>2697.3333333333335</v>
      </c>
      <c r="G189" s="63">
        <v>2777.6666666666665</v>
      </c>
      <c r="H189" s="63">
        <v>2855.3333333333335</v>
      </c>
      <c r="I189" s="63">
        <v>5223</v>
      </c>
      <c r="J189" s="63">
        <v>2502</v>
      </c>
      <c r="K189" s="63">
        <v>5709</v>
      </c>
      <c r="L189" s="63">
        <v>5515</v>
      </c>
      <c r="M189" s="63">
        <v>4990</v>
      </c>
      <c r="N189" s="63">
        <v>26895</v>
      </c>
      <c r="O189" s="63">
        <v>32169</v>
      </c>
      <c r="P189" s="63">
        <v>33206</v>
      </c>
      <c r="Q189" s="63">
        <v>35554</v>
      </c>
      <c r="R189" s="63">
        <v>36610</v>
      </c>
      <c r="S189" s="64">
        <v>690</v>
      </c>
      <c r="T189" s="64">
        <v>709</v>
      </c>
      <c r="U189" s="64">
        <v>678</v>
      </c>
      <c r="V189" s="64">
        <v>610</v>
      </c>
      <c r="W189" s="64">
        <v>629</v>
      </c>
      <c r="X189" s="52">
        <f t="shared" si="261"/>
        <v>0.29056709713644024</v>
      </c>
      <c r="Y189" s="52">
        <f t="shared" si="262"/>
        <v>0.28523534933619421</v>
      </c>
      <c r="Z189" s="52">
        <f t="shared" si="263"/>
        <v>0.2513593672763223</v>
      </c>
      <c r="AA189" s="52">
        <f t="shared" si="264"/>
        <v>0.21960878435137407</v>
      </c>
      <c r="AB189" s="52">
        <f t="shared" si="265"/>
        <v>0.22028951669390612</v>
      </c>
      <c r="AC189" s="52">
        <v>5042</v>
      </c>
      <c r="AD189" s="52">
        <v>2485</v>
      </c>
      <c r="AE189" s="52">
        <v>5501</v>
      </c>
      <c r="AF189" s="52">
        <v>5352</v>
      </c>
      <c r="AG189" s="61">
        <v>4819</v>
      </c>
      <c r="AH189" s="52">
        <f t="shared" si="266"/>
        <v>96.534558682749378</v>
      </c>
      <c r="AI189" s="52">
        <f t="shared" si="267"/>
        <v>99.320543565147872</v>
      </c>
      <c r="AJ189" s="52">
        <f t="shared" si="268"/>
        <v>96.356629882641442</v>
      </c>
      <c r="AK189" s="52">
        <f t="shared" si="269"/>
        <v>97.044424297370796</v>
      </c>
      <c r="AL189" s="52">
        <f t="shared" si="270"/>
        <v>96.573146292585164</v>
      </c>
      <c r="AM189" s="52">
        <v>411</v>
      </c>
      <c r="AN189" s="52">
        <v>2302</v>
      </c>
      <c r="AO189" s="52">
        <v>2166</v>
      </c>
      <c r="AP189" s="52">
        <v>1943</v>
      </c>
      <c r="AQ189" s="61">
        <v>1854</v>
      </c>
      <c r="AR189" s="52">
        <f t="shared" si="271"/>
        <v>1.5281650864472951</v>
      </c>
      <c r="AS189" s="52">
        <f t="shared" si="272"/>
        <v>7.1559575989306472</v>
      </c>
      <c r="AT189" s="52">
        <f t="shared" si="273"/>
        <v>6.5229175450219836</v>
      </c>
      <c r="AU189" s="52">
        <f t="shared" si="274"/>
        <v>5.4649265905383357</v>
      </c>
      <c r="AV189" s="52">
        <f t="shared" si="275"/>
        <v>5.0641901119912589</v>
      </c>
      <c r="AW189" s="52">
        <v>106244</v>
      </c>
      <c r="AX189" s="52">
        <v>91754</v>
      </c>
      <c r="AY189" s="52">
        <v>104012</v>
      </c>
      <c r="AZ189" s="52">
        <v>108360</v>
      </c>
      <c r="BA189" s="61">
        <v>101297</v>
      </c>
      <c r="BB189" s="52">
        <v>114087</v>
      </c>
      <c r="BC189" s="52">
        <v>103133</v>
      </c>
      <c r="BD189" s="52">
        <v>112782</v>
      </c>
      <c r="BE189" s="52">
        <v>114360</v>
      </c>
      <c r="BF189" s="61">
        <v>99414</v>
      </c>
      <c r="BG189" s="52">
        <f t="shared" si="276"/>
        <v>1.0738206392831595</v>
      </c>
      <c r="BH189" s="52">
        <f t="shared" si="277"/>
        <v>1.1240163916559496</v>
      </c>
      <c r="BI189" s="52">
        <f t="shared" si="278"/>
        <v>1.0843171941699035</v>
      </c>
      <c r="BJ189" s="52">
        <f t="shared" si="279"/>
        <v>1.0553709856035438</v>
      </c>
      <c r="BK189" s="52">
        <f t="shared" si="280"/>
        <v>0.98141109805818538</v>
      </c>
      <c r="BL189" s="52">
        <v>596</v>
      </c>
      <c r="BM189" s="52">
        <v>637</v>
      </c>
      <c r="BN189" s="52">
        <v>625</v>
      </c>
      <c r="BO189" s="52">
        <v>620</v>
      </c>
      <c r="BP189" s="61">
        <v>587</v>
      </c>
      <c r="BQ189" s="52">
        <v>299</v>
      </c>
      <c r="BR189" s="52">
        <v>274</v>
      </c>
      <c r="BS189" s="52">
        <v>290</v>
      </c>
      <c r="BT189" s="52">
        <v>228</v>
      </c>
      <c r="BU189" s="61">
        <v>240</v>
      </c>
      <c r="BV189" s="52">
        <f t="shared" si="281"/>
        <v>50.167785234899334</v>
      </c>
      <c r="BW189" s="52">
        <f t="shared" si="282"/>
        <v>43.014128728414441</v>
      </c>
      <c r="BX189" s="52">
        <f t="shared" si="283"/>
        <v>46.400000000000006</v>
      </c>
      <c r="BY189" s="52">
        <f t="shared" si="284"/>
        <v>36.774193548387096</v>
      </c>
      <c r="BZ189" s="52">
        <f t="shared" si="285"/>
        <v>40.885860306643949</v>
      </c>
      <c r="CA189" s="52">
        <v>35</v>
      </c>
      <c r="CB189" s="52">
        <v>52</v>
      </c>
      <c r="CC189" s="52">
        <v>57</v>
      </c>
      <c r="CD189" s="52">
        <v>63</v>
      </c>
      <c r="CE189" s="61">
        <v>57</v>
      </c>
      <c r="CF189" s="52">
        <f t="shared" si="286"/>
        <v>5.8724832214765099</v>
      </c>
      <c r="CG189" s="52">
        <f t="shared" si="287"/>
        <v>8.1632653061224492</v>
      </c>
      <c r="CH189" s="52">
        <f t="shared" si="288"/>
        <v>9.120000000000001</v>
      </c>
      <c r="CI189" s="52">
        <f t="shared" si="289"/>
        <v>10.161290322580644</v>
      </c>
      <c r="CJ189" s="52">
        <f t="shared" si="290"/>
        <v>9.7103918228279387</v>
      </c>
      <c r="CK189" s="52">
        <v>4658</v>
      </c>
      <c r="CL189" s="52">
        <v>4443</v>
      </c>
      <c r="CM189" s="52">
        <v>5105</v>
      </c>
      <c r="CN189" s="52">
        <v>5782</v>
      </c>
      <c r="CO189" s="61">
        <v>5750</v>
      </c>
      <c r="CP189" s="52">
        <v>4623</v>
      </c>
      <c r="CQ189" s="52">
        <v>4350</v>
      </c>
      <c r="CR189" s="52">
        <v>4986</v>
      </c>
      <c r="CS189" s="52">
        <v>5709</v>
      </c>
      <c r="CT189" s="61">
        <v>5672</v>
      </c>
      <c r="CU189" s="52">
        <f t="shared" si="291"/>
        <v>99.248604551309569</v>
      </c>
      <c r="CV189" s="52">
        <f t="shared" si="292"/>
        <v>97.906819716407838</v>
      </c>
      <c r="CW189" s="52">
        <f t="shared" si="293"/>
        <v>97.668952007835458</v>
      </c>
      <c r="CX189" s="52">
        <f t="shared" si="294"/>
        <v>98.737461086129358</v>
      </c>
      <c r="CY189" s="52">
        <f t="shared" si="295"/>
        <v>98.643478260869571</v>
      </c>
      <c r="CZ189" s="52">
        <v>15239</v>
      </c>
      <c r="DA189" s="52">
        <v>14760</v>
      </c>
      <c r="DB189" s="52">
        <v>16359</v>
      </c>
      <c r="DC189" s="52">
        <v>17274</v>
      </c>
      <c r="DD189" s="61">
        <v>17188</v>
      </c>
      <c r="DE189" s="52">
        <v>14859</v>
      </c>
      <c r="DF189" s="52">
        <v>14470</v>
      </c>
      <c r="DG189" s="52">
        <v>16039</v>
      </c>
      <c r="DH189" s="52">
        <v>17056</v>
      </c>
      <c r="DI189" s="61">
        <v>16916</v>
      </c>
      <c r="DJ189" s="52">
        <f t="shared" si="296"/>
        <v>97.506398057615328</v>
      </c>
      <c r="DK189" s="52">
        <f t="shared" si="297"/>
        <v>98.035230352303529</v>
      </c>
      <c r="DL189" s="52">
        <f t="shared" si="298"/>
        <v>98.04389021333823</v>
      </c>
      <c r="DM189" s="52">
        <f t="shared" si="299"/>
        <v>98.737987727220101</v>
      </c>
      <c r="DN189" s="52">
        <f t="shared" si="300"/>
        <v>98.417500581801249</v>
      </c>
      <c r="DO189" s="52">
        <v>1672</v>
      </c>
      <c r="DP189" s="52">
        <v>1881</v>
      </c>
      <c r="DQ189" s="52">
        <v>1742</v>
      </c>
      <c r="DR189" s="52">
        <v>1621</v>
      </c>
      <c r="DS189" s="52">
        <v>1420</v>
      </c>
      <c r="DT189" s="52">
        <v>788</v>
      </c>
      <c r="DU189" s="52">
        <v>859</v>
      </c>
      <c r="DV189" s="52">
        <v>885</v>
      </c>
      <c r="DW189" s="52">
        <v>776</v>
      </c>
      <c r="DX189" s="52">
        <v>650</v>
      </c>
      <c r="DY189" s="52">
        <f t="shared" si="301"/>
        <v>47.129186602870817</v>
      </c>
      <c r="DZ189" s="52">
        <f t="shared" si="302"/>
        <v>45.667198298777244</v>
      </c>
      <c r="EA189" s="52">
        <f t="shared" si="303"/>
        <v>50.803673938002291</v>
      </c>
      <c r="EB189" s="52">
        <f t="shared" si="304"/>
        <v>47.871684145589143</v>
      </c>
      <c r="EC189" s="52">
        <f t="shared" si="305"/>
        <v>45.774647887323944</v>
      </c>
      <c r="ED189" s="52">
        <v>11956</v>
      </c>
      <c r="EE189" s="52">
        <v>11991</v>
      </c>
      <c r="EF189" s="52">
        <v>13032</v>
      </c>
      <c r="EG189" s="52">
        <v>12865</v>
      </c>
      <c r="EH189" s="52">
        <v>12073</v>
      </c>
      <c r="EI189" s="52">
        <v>44</v>
      </c>
      <c r="EJ189" s="52">
        <v>61</v>
      </c>
      <c r="EK189" s="52">
        <v>73</v>
      </c>
      <c r="EL189" s="52">
        <v>38</v>
      </c>
      <c r="EM189" s="52">
        <v>16</v>
      </c>
      <c r="EN189" s="52">
        <f t="shared" si="306"/>
        <v>0.36801605888256944</v>
      </c>
      <c r="EO189" s="52">
        <f t="shared" si="307"/>
        <v>0.50871486948544742</v>
      </c>
      <c r="EP189" s="52">
        <f t="shared" si="308"/>
        <v>0.56015960712093305</v>
      </c>
      <c r="EQ189" s="52">
        <f t="shared" si="309"/>
        <v>0.29537504858142244</v>
      </c>
      <c r="ER189" s="52">
        <f t="shared" si="310"/>
        <v>0.13252712664623539</v>
      </c>
      <c r="ES189" s="52">
        <v>64</v>
      </c>
      <c r="ET189" s="52">
        <v>16</v>
      </c>
      <c r="EU189" s="52">
        <v>36</v>
      </c>
      <c r="EV189" s="52">
        <v>41</v>
      </c>
      <c r="EW189" s="52">
        <v>24</v>
      </c>
      <c r="EX189" s="52">
        <v>12</v>
      </c>
      <c r="EY189" s="52">
        <v>0</v>
      </c>
      <c r="EZ189" s="52">
        <v>1</v>
      </c>
      <c r="FA189" s="52">
        <v>3</v>
      </c>
      <c r="FB189" s="52">
        <v>2</v>
      </c>
      <c r="FC189" s="52">
        <v>26</v>
      </c>
      <c r="FD189" s="52">
        <v>2</v>
      </c>
      <c r="FE189" s="52">
        <v>8</v>
      </c>
      <c r="FF189" s="52">
        <v>20</v>
      </c>
      <c r="FG189" s="52">
        <v>16</v>
      </c>
      <c r="FH189" s="52">
        <f t="shared" si="311"/>
        <v>18.75</v>
      </c>
      <c r="FI189" s="52">
        <f t="shared" si="312"/>
        <v>0</v>
      </c>
      <c r="FJ189" s="52">
        <f t="shared" si="313"/>
        <v>2.7777777777777777</v>
      </c>
      <c r="FK189" s="52">
        <f t="shared" si="314"/>
        <v>7.3170731707317067</v>
      </c>
      <c r="FL189" s="52">
        <f t="shared" si="315"/>
        <v>8.3333333333333321</v>
      </c>
      <c r="FM189" s="52">
        <f t="shared" si="316"/>
        <v>40.625</v>
      </c>
      <c r="FN189" s="52">
        <f t="shared" si="317"/>
        <v>12.5</v>
      </c>
      <c r="FO189" s="52">
        <f t="shared" si="318"/>
        <v>22.222222222222221</v>
      </c>
      <c r="FP189" s="52">
        <f t="shared" si="319"/>
        <v>48.780487804878049</v>
      </c>
      <c r="FQ189" s="52">
        <f t="shared" si="320"/>
        <v>66.666666666666657</v>
      </c>
      <c r="FR189" s="52">
        <v>3</v>
      </c>
      <c r="FS189" s="52">
        <v>1</v>
      </c>
      <c r="FT189" s="52">
        <v>6</v>
      </c>
      <c r="FU189" s="52">
        <v>8</v>
      </c>
      <c r="FV189" s="52">
        <v>11</v>
      </c>
      <c r="FW189" s="52">
        <v>81</v>
      </c>
      <c r="FX189" s="52">
        <v>51</v>
      </c>
      <c r="FY189" s="52">
        <v>79</v>
      </c>
      <c r="FZ189" s="52">
        <v>69</v>
      </c>
      <c r="GA189" s="52">
        <v>87</v>
      </c>
      <c r="GB189" s="52">
        <f t="shared" si="321"/>
        <v>3.7037037037037033</v>
      </c>
      <c r="GC189" s="52">
        <f t="shared" si="322"/>
        <v>1.9607843137254901</v>
      </c>
      <c r="GD189" s="52">
        <f t="shared" si="323"/>
        <v>7.59493670886076</v>
      </c>
      <c r="GE189" s="52">
        <f t="shared" si="324"/>
        <v>11.594202898550725</v>
      </c>
      <c r="GF189" s="52">
        <f t="shared" si="325"/>
        <v>12.643678160919542</v>
      </c>
      <c r="GG189" s="52">
        <v>0</v>
      </c>
      <c r="GH189" s="52">
        <v>0</v>
      </c>
      <c r="GI189" s="52">
        <v>0</v>
      </c>
      <c r="GJ189" s="52">
        <v>0</v>
      </c>
      <c r="GK189" s="52">
        <v>0</v>
      </c>
      <c r="GL189" s="52">
        <v>7061</v>
      </c>
      <c r="GM189" s="52">
        <v>7376</v>
      </c>
      <c r="GN189" s="52">
        <v>7709</v>
      </c>
      <c r="GO189" s="52">
        <v>7938</v>
      </c>
      <c r="GP189" s="52">
        <v>8160</v>
      </c>
      <c r="GQ189" s="52">
        <f t="shared" si="326"/>
        <v>0</v>
      </c>
      <c r="GR189" s="52">
        <f t="shared" si="327"/>
        <v>0</v>
      </c>
      <c r="GS189" s="52">
        <f t="shared" si="328"/>
        <v>0</v>
      </c>
      <c r="GT189" s="52">
        <f t="shared" si="329"/>
        <v>0</v>
      </c>
      <c r="GU189" s="52">
        <f t="shared" si="330"/>
        <v>0</v>
      </c>
      <c r="GV189" s="52">
        <v>0</v>
      </c>
      <c r="GW189" s="52">
        <v>0</v>
      </c>
      <c r="GX189" s="52">
        <v>0</v>
      </c>
      <c r="GY189" s="52">
        <v>2</v>
      </c>
      <c r="GZ189" s="52">
        <v>1</v>
      </c>
      <c r="HA189" s="52">
        <f t="shared" si="331"/>
        <v>0</v>
      </c>
      <c r="HB189" s="52">
        <f t="shared" si="332"/>
        <v>0</v>
      </c>
      <c r="HC189" s="52">
        <f t="shared" si="333"/>
        <v>0</v>
      </c>
      <c r="HD189" s="52">
        <f t="shared" si="334"/>
        <v>2.8985507246376812</v>
      </c>
      <c r="HE189" s="52">
        <f t="shared" si="335"/>
        <v>1.1494252873563218</v>
      </c>
      <c r="HF189" s="54">
        <v>211</v>
      </c>
      <c r="HG189" s="54">
        <v>122</v>
      </c>
      <c r="HH189" s="54">
        <v>155</v>
      </c>
      <c r="HI189" s="54">
        <v>177</v>
      </c>
      <c r="HJ189" s="54">
        <v>171</v>
      </c>
      <c r="HK189" s="54">
        <v>1151</v>
      </c>
      <c r="HL189" s="54">
        <v>1073</v>
      </c>
      <c r="HM189" s="54">
        <v>1104</v>
      </c>
      <c r="HN189" s="54">
        <v>1170</v>
      </c>
      <c r="HO189" s="54">
        <v>1165</v>
      </c>
      <c r="HP189" s="52">
        <f t="shared" si="336"/>
        <v>18.33188531711555</v>
      </c>
      <c r="HQ189" s="52">
        <f t="shared" si="337"/>
        <v>11.369990680335508</v>
      </c>
      <c r="HR189" s="52">
        <f t="shared" si="338"/>
        <v>14.039855072463769</v>
      </c>
      <c r="HS189" s="52">
        <f t="shared" si="339"/>
        <v>15.128205128205128</v>
      </c>
      <c r="HT189" s="52">
        <f t="shared" si="340"/>
        <v>14.678111587982833</v>
      </c>
    </row>
    <row r="190" spans="1:228" ht="15.75" thickBot="1">
      <c r="A190" s="43">
        <v>261550</v>
      </c>
      <c r="B190" s="43" t="s">
        <v>806</v>
      </c>
      <c r="C190" s="47">
        <v>2602</v>
      </c>
      <c r="D190" s="63">
        <v>1034.6666666666667</v>
      </c>
      <c r="E190" s="63">
        <v>1062.6666666666667</v>
      </c>
      <c r="F190" s="63">
        <v>1070.3333333333333</v>
      </c>
      <c r="G190" s="63">
        <v>1074</v>
      </c>
      <c r="H190" s="63">
        <v>1077.3333333333333</v>
      </c>
      <c r="I190" s="63">
        <v>2713</v>
      </c>
      <c r="J190" s="63">
        <v>5698</v>
      </c>
      <c r="K190" s="63">
        <v>2354</v>
      </c>
      <c r="L190" s="63">
        <v>2006</v>
      </c>
      <c r="M190" s="63">
        <v>2572</v>
      </c>
      <c r="N190" s="63">
        <v>13311</v>
      </c>
      <c r="O190" s="63">
        <v>13194</v>
      </c>
      <c r="P190" s="63">
        <v>13265</v>
      </c>
      <c r="Q190" s="63">
        <v>13055</v>
      </c>
      <c r="R190" s="63">
        <v>13106</v>
      </c>
      <c r="S190" s="64">
        <v>326</v>
      </c>
      <c r="T190" s="64">
        <v>105</v>
      </c>
      <c r="U190" s="64">
        <v>108</v>
      </c>
      <c r="V190" s="64">
        <v>503</v>
      </c>
      <c r="W190" s="64">
        <v>404</v>
      </c>
      <c r="X190" s="52">
        <f t="shared" si="261"/>
        <v>0.31507731958762886</v>
      </c>
      <c r="Y190" s="52">
        <f t="shared" si="262"/>
        <v>9.8808030112923453E-2</v>
      </c>
      <c r="Z190" s="52">
        <f t="shared" si="263"/>
        <v>0.10090314543755841</v>
      </c>
      <c r="AA190" s="52">
        <f t="shared" si="264"/>
        <v>0.46834264432029793</v>
      </c>
      <c r="AB190" s="52">
        <f t="shared" si="265"/>
        <v>0.375</v>
      </c>
      <c r="AC190" s="52">
        <v>2671</v>
      </c>
      <c r="AD190" s="52">
        <v>5092</v>
      </c>
      <c r="AE190" s="52">
        <v>2351</v>
      </c>
      <c r="AF190" s="52">
        <v>2004</v>
      </c>
      <c r="AG190" s="61">
        <v>2564</v>
      </c>
      <c r="AH190" s="52">
        <f t="shared" si="266"/>
        <v>98.451898267600441</v>
      </c>
      <c r="AI190" s="52">
        <f t="shared" si="267"/>
        <v>89.364689364689369</v>
      </c>
      <c r="AJ190" s="52">
        <f t="shared" si="268"/>
        <v>99.87255734919286</v>
      </c>
      <c r="AK190" s="52">
        <f t="shared" si="269"/>
        <v>99.900299102691932</v>
      </c>
      <c r="AL190" s="52">
        <f t="shared" si="270"/>
        <v>99.688958009331259</v>
      </c>
      <c r="AM190" s="52">
        <v>9033</v>
      </c>
      <c r="AN190" s="52">
        <v>5650</v>
      </c>
      <c r="AO190" s="52">
        <v>1031</v>
      </c>
      <c r="AP190" s="52">
        <v>1543</v>
      </c>
      <c r="AQ190" s="61">
        <v>2407</v>
      </c>
      <c r="AR190" s="52">
        <f t="shared" si="271"/>
        <v>67.861167455487944</v>
      </c>
      <c r="AS190" s="52">
        <f t="shared" si="272"/>
        <v>42.822495073518269</v>
      </c>
      <c r="AT190" s="52">
        <f t="shared" si="273"/>
        <v>7.7723332076894085</v>
      </c>
      <c r="AU190" s="52">
        <f t="shared" si="274"/>
        <v>11.819226350057448</v>
      </c>
      <c r="AV190" s="52">
        <f t="shared" si="275"/>
        <v>18.365634060735541</v>
      </c>
      <c r="AW190" s="52">
        <v>43898</v>
      </c>
      <c r="AX190" s="52">
        <v>44349</v>
      </c>
      <c r="AY190" s="52">
        <v>45063</v>
      </c>
      <c r="AZ190" s="52">
        <v>42704</v>
      </c>
      <c r="BA190" s="61">
        <v>46090</v>
      </c>
      <c r="BB190" s="52">
        <v>46230</v>
      </c>
      <c r="BC190" s="52">
        <v>47770</v>
      </c>
      <c r="BD190" s="52">
        <v>47617</v>
      </c>
      <c r="BE190" s="52">
        <v>44747</v>
      </c>
      <c r="BF190" s="61">
        <v>46520</v>
      </c>
      <c r="BG190" s="52">
        <f t="shared" si="276"/>
        <v>1.0531231491184108</v>
      </c>
      <c r="BH190" s="52">
        <f t="shared" si="277"/>
        <v>1.0771381541861147</v>
      </c>
      <c r="BI190" s="52">
        <f t="shared" si="278"/>
        <v>1.0566762088631472</v>
      </c>
      <c r="BJ190" s="52">
        <f t="shared" si="279"/>
        <v>1.0478409516672911</v>
      </c>
      <c r="BK190" s="52">
        <f t="shared" si="280"/>
        <v>1.0093295725753959</v>
      </c>
      <c r="BL190" s="52">
        <v>237</v>
      </c>
      <c r="BM190" s="52">
        <v>230</v>
      </c>
      <c r="BN190" s="52">
        <v>230</v>
      </c>
      <c r="BO190" s="52">
        <v>220</v>
      </c>
      <c r="BP190" s="61">
        <v>216</v>
      </c>
      <c r="BQ190" s="52">
        <v>118</v>
      </c>
      <c r="BR190" s="52">
        <v>111</v>
      </c>
      <c r="BS190" s="52">
        <v>130</v>
      </c>
      <c r="BT190" s="52">
        <v>98</v>
      </c>
      <c r="BU190" s="61">
        <v>115</v>
      </c>
      <c r="BV190" s="52">
        <f t="shared" si="281"/>
        <v>49.789029535864984</v>
      </c>
      <c r="BW190" s="52">
        <f t="shared" si="282"/>
        <v>48.260869565217391</v>
      </c>
      <c r="BX190" s="52">
        <f t="shared" si="283"/>
        <v>56.521739130434781</v>
      </c>
      <c r="BY190" s="52">
        <f t="shared" si="284"/>
        <v>44.545454545454547</v>
      </c>
      <c r="BZ190" s="52">
        <f t="shared" si="285"/>
        <v>53.240740740740748</v>
      </c>
      <c r="CA190" s="52">
        <v>16</v>
      </c>
      <c r="CB190" s="52">
        <v>11</v>
      </c>
      <c r="CC190" s="52">
        <v>16</v>
      </c>
      <c r="CD190" s="52">
        <v>15</v>
      </c>
      <c r="CE190" s="61">
        <v>18</v>
      </c>
      <c r="CF190" s="52">
        <f t="shared" si="286"/>
        <v>6.7510548523206744</v>
      </c>
      <c r="CG190" s="52">
        <f t="shared" si="287"/>
        <v>4.7826086956521738</v>
      </c>
      <c r="CH190" s="52">
        <f t="shared" si="288"/>
        <v>6.9565217391304346</v>
      </c>
      <c r="CI190" s="52">
        <f t="shared" si="289"/>
        <v>6.8181818181818175</v>
      </c>
      <c r="CJ190" s="52">
        <f t="shared" si="290"/>
        <v>8.3333333333333321</v>
      </c>
      <c r="CK190" s="52">
        <v>2593</v>
      </c>
      <c r="CL190" s="52">
        <v>2706</v>
      </c>
      <c r="CM190" s="52">
        <v>3369</v>
      </c>
      <c r="CN190" s="52">
        <v>3435</v>
      </c>
      <c r="CO190" s="61">
        <v>4139</v>
      </c>
      <c r="CP190" s="52">
        <v>2593</v>
      </c>
      <c r="CQ190" s="52">
        <v>2705</v>
      </c>
      <c r="CR190" s="52">
        <v>3368</v>
      </c>
      <c r="CS190" s="52">
        <v>3428</v>
      </c>
      <c r="CT190" s="61">
        <v>4129</v>
      </c>
      <c r="CU190" s="52">
        <f t="shared" si="291"/>
        <v>100</v>
      </c>
      <c r="CV190" s="52">
        <f t="shared" si="292"/>
        <v>99.96304508499631</v>
      </c>
      <c r="CW190" s="52">
        <f t="shared" si="293"/>
        <v>99.970317601662217</v>
      </c>
      <c r="CX190" s="52">
        <f t="shared" si="294"/>
        <v>99.796215429403205</v>
      </c>
      <c r="CY190" s="52">
        <f t="shared" si="295"/>
        <v>99.758395747765164</v>
      </c>
      <c r="CZ190" s="52">
        <v>12997</v>
      </c>
      <c r="DA190" s="52">
        <v>13631</v>
      </c>
      <c r="DB190" s="52">
        <v>14746</v>
      </c>
      <c r="DC190" s="52">
        <v>13802</v>
      </c>
      <c r="DD190" s="61">
        <v>15381</v>
      </c>
      <c r="DE190" s="52">
        <v>12884</v>
      </c>
      <c r="DF190" s="52">
        <v>13503</v>
      </c>
      <c r="DG190" s="52">
        <v>14634</v>
      </c>
      <c r="DH190" s="52">
        <v>13742</v>
      </c>
      <c r="DI190" s="61">
        <v>15270</v>
      </c>
      <c r="DJ190" s="52">
        <f t="shared" si="296"/>
        <v>99.130568592752184</v>
      </c>
      <c r="DK190" s="52">
        <f t="shared" si="297"/>
        <v>99.060963979165138</v>
      </c>
      <c r="DL190" s="52">
        <f t="shared" si="298"/>
        <v>99.240471992404721</v>
      </c>
      <c r="DM190" s="52">
        <f t="shared" si="299"/>
        <v>99.565280394145773</v>
      </c>
      <c r="DN190" s="52">
        <f t="shared" si="300"/>
        <v>99.278330407645797</v>
      </c>
      <c r="DO190" s="52">
        <v>946</v>
      </c>
      <c r="DP190" s="52">
        <v>804</v>
      </c>
      <c r="DQ190" s="52">
        <v>758</v>
      </c>
      <c r="DR190" s="52">
        <v>710</v>
      </c>
      <c r="DS190" s="52">
        <v>863</v>
      </c>
      <c r="DT190" s="52">
        <v>617</v>
      </c>
      <c r="DU190" s="52">
        <v>559</v>
      </c>
      <c r="DV190" s="52">
        <v>523</v>
      </c>
      <c r="DW190" s="52">
        <v>537</v>
      </c>
      <c r="DX190" s="52">
        <v>622</v>
      </c>
      <c r="DY190" s="52">
        <f t="shared" si="301"/>
        <v>65.221987315010566</v>
      </c>
      <c r="DZ190" s="52">
        <f t="shared" si="302"/>
        <v>69.527363184079604</v>
      </c>
      <c r="EA190" s="52">
        <f t="shared" si="303"/>
        <v>68.997361477572554</v>
      </c>
      <c r="EB190" s="52">
        <f t="shared" si="304"/>
        <v>75.633802816901408</v>
      </c>
      <c r="EC190" s="52">
        <f t="shared" si="305"/>
        <v>72.074159907300114</v>
      </c>
      <c r="ED190" s="52">
        <v>5284</v>
      </c>
      <c r="EE190" s="52">
        <v>5355</v>
      </c>
      <c r="EF190" s="52">
        <v>4929</v>
      </c>
      <c r="EG190" s="52">
        <v>4169</v>
      </c>
      <c r="EH190" s="52">
        <v>4906</v>
      </c>
      <c r="EI190" s="52">
        <v>32</v>
      </c>
      <c r="EJ190" s="52">
        <v>41</v>
      </c>
      <c r="EK190" s="52">
        <v>39</v>
      </c>
      <c r="EL190" s="52">
        <v>34</v>
      </c>
      <c r="EM190" s="52">
        <v>19</v>
      </c>
      <c r="EN190" s="52">
        <f t="shared" si="306"/>
        <v>0.60560181680545044</v>
      </c>
      <c r="EO190" s="52">
        <f t="shared" si="307"/>
        <v>0.76563958916900088</v>
      </c>
      <c r="EP190" s="52">
        <f t="shared" si="308"/>
        <v>0.79123554473524049</v>
      </c>
      <c r="EQ190" s="52">
        <f t="shared" si="309"/>
        <v>0.81554329575437756</v>
      </c>
      <c r="ER190" s="52">
        <f t="shared" si="310"/>
        <v>0.38728088055442317</v>
      </c>
      <c r="ES190" s="52">
        <v>0</v>
      </c>
      <c r="ET190" s="52">
        <v>0</v>
      </c>
      <c r="EU190" s="52">
        <v>0</v>
      </c>
      <c r="EV190" s="52">
        <v>0</v>
      </c>
      <c r="EW190" s="52">
        <v>3</v>
      </c>
      <c r="EX190" s="52">
        <v>0</v>
      </c>
      <c r="EY190" s="52">
        <v>0</v>
      </c>
      <c r="EZ190" s="52">
        <v>0</v>
      </c>
      <c r="FA190" s="52">
        <v>0</v>
      </c>
      <c r="FB190" s="52">
        <v>1</v>
      </c>
      <c r="FC190" s="52">
        <v>0</v>
      </c>
      <c r="FD190" s="52">
        <v>0</v>
      </c>
      <c r="FE190" s="52">
        <v>0</v>
      </c>
      <c r="FF190" s="52">
        <v>0</v>
      </c>
      <c r="FG190" s="52">
        <v>0</v>
      </c>
      <c r="FH190" s="52">
        <f t="shared" si="311"/>
        <v>0</v>
      </c>
      <c r="FI190" s="52">
        <f t="shared" si="312"/>
        <v>0</v>
      </c>
      <c r="FJ190" s="52">
        <f t="shared" si="313"/>
        <v>0</v>
      </c>
      <c r="FK190" s="52">
        <f t="shared" si="314"/>
        <v>0</v>
      </c>
      <c r="FL190" s="52">
        <f t="shared" si="315"/>
        <v>33.333333333333329</v>
      </c>
      <c r="FM190" s="52">
        <f t="shared" si="316"/>
        <v>0</v>
      </c>
      <c r="FN190" s="52">
        <f t="shared" si="317"/>
        <v>0</v>
      </c>
      <c r="FO190" s="52">
        <f t="shared" si="318"/>
        <v>0</v>
      </c>
      <c r="FP190" s="52">
        <f t="shared" si="319"/>
        <v>0</v>
      </c>
      <c r="FQ190" s="52">
        <f t="shared" si="320"/>
        <v>0</v>
      </c>
      <c r="FR190" s="52">
        <v>0</v>
      </c>
      <c r="FS190" s="52">
        <v>0</v>
      </c>
      <c r="FT190" s="52">
        <v>0</v>
      </c>
      <c r="FU190" s="52">
        <v>1</v>
      </c>
      <c r="FV190" s="52">
        <v>7</v>
      </c>
      <c r="FW190" s="52">
        <v>0</v>
      </c>
      <c r="FX190" s="52">
        <v>0</v>
      </c>
      <c r="FY190" s="52">
        <v>0</v>
      </c>
      <c r="FZ190" s="52">
        <v>8</v>
      </c>
      <c r="GA190" s="52">
        <v>62</v>
      </c>
      <c r="GB190" s="52">
        <f t="shared" si="321"/>
        <v>0</v>
      </c>
      <c r="GC190" s="52">
        <f t="shared" si="322"/>
        <v>0</v>
      </c>
      <c r="GD190" s="52">
        <f t="shared" si="323"/>
        <v>0</v>
      </c>
      <c r="GE190" s="52">
        <f t="shared" si="324"/>
        <v>12.5</v>
      </c>
      <c r="GF190" s="52">
        <f t="shared" si="325"/>
        <v>11.29032258064516</v>
      </c>
      <c r="GG190" s="52">
        <v>0</v>
      </c>
      <c r="GH190" s="52">
        <v>0</v>
      </c>
      <c r="GI190" s="52">
        <v>0</v>
      </c>
      <c r="GJ190" s="52">
        <v>0</v>
      </c>
      <c r="GK190" s="52">
        <v>0</v>
      </c>
      <c r="GL190" s="52">
        <v>3533</v>
      </c>
      <c r="GM190" s="52">
        <v>3625</v>
      </c>
      <c r="GN190" s="52">
        <v>3820</v>
      </c>
      <c r="GO190" s="52">
        <v>3834</v>
      </c>
      <c r="GP190" s="52">
        <v>3847</v>
      </c>
      <c r="GQ190" s="52">
        <f t="shared" si="326"/>
        <v>0</v>
      </c>
      <c r="GR190" s="52">
        <f t="shared" si="327"/>
        <v>0</v>
      </c>
      <c r="GS190" s="52">
        <f t="shared" si="328"/>
        <v>0</v>
      </c>
      <c r="GT190" s="52">
        <f t="shared" si="329"/>
        <v>0</v>
      </c>
      <c r="GU190" s="52">
        <f t="shared" si="330"/>
        <v>0</v>
      </c>
      <c r="GV190" s="52">
        <v>0</v>
      </c>
      <c r="GW190" s="52">
        <v>0</v>
      </c>
      <c r="GX190" s="52">
        <v>0</v>
      </c>
      <c r="GY190" s="52">
        <v>0</v>
      </c>
      <c r="GZ190" s="52">
        <v>0</v>
      </c>
      <c r="HA190" s="52">
        <f t="shared" si="331"/>
        <v>0</v>
      </c>
      <c r="HB190" s="52">
        <f t="shared" si="332"/>
        <v>0</v>
      </c>
      <c r="HC190" s="52">
        <f t="shared" si="333"/>
        <v>0</v>
      </c>
      <c r="HD190" s="52">
        <f t="shared" si="334"/>
        <v>0</v>
      </c>
      <c r="HE190" s="52">
        <f t="shared" si="335"/>
        <v>0</v>
      </c>
      <c r="HF190" s="54">
        <v>67</v>
      </c>
      <c r="HG190" s="54">
        <v>67</v>
      </c>
      <c r="HH190" s="54">
        <v>90</v>
      </c>
      <c r="HI190" s="54">
        <v>67</v>
      </c>
      <c r="HJ190" s="54">
        <v>157</v>
      </c>
      <c r="HK190" s="54">
        <v>522</v>
      </c>
      <c r="HL190" s="54">
        <v>546</v>
      </c>
      <c r="HM190" s="54">
        <v>681</v>
      </c>
      <c r="HN190" s="54">
        <v>586</v>
      </c>
      <c r="HO190" s="54">
        <v>785</v>
      </c>
      <c r="HP190" s="52">
        <f t="shared" si="336"/>
        <v>12.835249042145595</v>
      </c>
      <c r="HQ190" s="52">
        <f t="shared" si="337"/>
        <v>12.27106227106227</v>
      </c>
      <c r="HR190" s="52">
        <f t="shared" si="338"/>
        <v>13.215859030837004</v>
      </c>
      <c r="HS190" s="52">
        <f t="shared" si="339"/>
        <v>11.433447098976108</v>
      </c>
      <c r="HT190" s="52">
        <f t="shared" si="340"/>
        <v>20</v>
      </c>
    </row>
    <row r="191" spans="1:228" ht="15.75" thickBot="1">
      <c r="A191" s="43">
        <v>261560</v>
      </c>
      <c r="B191" s="43" t="s">
        <v>99</v>
      </c>
      <c r="C191" s="47">
        <v>2609</v>
      </c>
      <c r="D191" s="63">
        <v>1797</v>
      </c>
      <c r="E191" s="63">
        <v>1846.3333333333333</v>
      </c>
      <c r="F191" s="63">
        <v>1870.6666666666667</v>
      </c>
      <c r="G191" s="63">
        <v>1893.6666666666667</v>
      </c>
      <c r="H191" s="63">
        <v>1916.3333333333333</v>
      </c>
      <c r="I191" s="63">
        <v>5343</v>
      </c>
      <c r="J191" s="63">
        <v>2207</v>
      </c>
      <c r="K191" s="63">
        <v>5735</v>
      </c>
      <c r="L191" s="63">
        <v>5172</v>
      </c>
      <c r="M191" s="63">
        <v>4830</v>
      </c>
      <c r="N191" s="63">
        <v>24244</v>
      </c>
      <c r="O191" s="63">
        <v>25869</v>
      </c>
      <c r="P191" s="63">
        <v>26250</v>
      </c>
      <c r="Q191" s="63">
        <v>26116</v>
      </c>
      <c r="R191" s="63">
        <v>26438</v>
      </c>
      <c r="S191" s="64">
        <v>640</v>
      </c>
      <c r="T191" s="64">
        <v>368</v>
      </c>
      <c r="U191" s="64">
        <v>715</v>
      </c>
      <c r="V191" s="64">
        <v>437</v>
      </c>
      <c r="W191" s="64">
        <v>503</v>
      </c>
      <c r="X191" s="52">
        <f t="shared" si="261"/>
        <v>0.35614913745130772</v>
      </c>
      <c r="Y191" s="52">
        <f t="shared" si="262"/>
        <v>0.19931395558765122</v>
      </c>
      <c r="Z191" s="52">
        <f t="shared" si="263"/>
        <v>0.38221667854597291</v>
      </c>
      <c r="AA191" s="52">
        <f t="shared" si="264"/>
        <v>0.23076923076923075</v>
      </c>
      <c r="AB191" s="52">
        <f t="shared" si="265"/>
        <v>0.26248043137937033</v>
      </c>
      <c r="AC191" s="52">
        <v>4766</v>
      </c>
      <c r="AD191" s="52">
        <v>2204</v>
      </c>
      <c r="AE191" s="52">
        <v>5187</v>
      </c>
      <c r="AF191" s="52">
        <v>4708</v>
      </c>
      <c r="AG191" s="61">
        <v>4382</v>
      </c>
      <c r="AH191" s="52">
        <f t="shared" si="266"/>
        <v>89.20082350739284</v>
      </c>
      <c r="AI191" s="52">
        <f t="shared" si="267"/>
        <v>99.864068871771636</v>
      </c>
      <c r="AJ191" s="52">
        <f t="shared" si="268"/>
        <v>90.44463818657367</v>
      </c>
      <c r="AK191" s="52">
        <f t="shared" si="269"/>
        <v>91.028615622583146</v>
      </c>
      <c r="AL191" s="52">
        <f t="shared" si="270"/>
        <v>90.724637681159422</v>
      </c>
      <c r="AM191" s="52">
        <v>1256</v>
      </c>
      <c r="AN191" s="52">
        <v>6134</v>
      </c>
      <c r="AO191" s="52">
        <v>4479</v>
      </c>
      <c r="AP191" s="52">
        <v>2985</v>
      </c>
      <c r="AQ191" s="61">
        <v>1827</v>
      </c>
      <c r="AR191" s="52">
        <f t="shared" si="271"/>
        <v>5.1806632568883026</v>
      </c>
      <c r="AS191" s="52">
        <f t="shared" si="272"/>
        <v>23.711778576674785</v>
      </c>
      <c r="AT191" s="52">
        <f t="shared" si="273"/>
        <v>17.062857142857144</v>
      </c>
      <c r="AU191" s="52">
        <f t="shared" si="274"/>
        <v>11.429774850666258</v>
      </c>
      <c r="AV191" s="52">
        <f t="shared" si="275"/>
        <v>6.9105076026930927</v>
      </c>
      <c r="AW191" s="52">
        <v>76804</v>
      </c>
      <c r="AX191" s="52">
        <v>78682</v>
      </c>
      <c r="AY191" s="52">
        <v>84798</v>
      </c>
      <c r="AZ191" s="52">
        <v>86987</v>
      </c>
      <c r="BA191" s="61">
        <v>87191</v>
      </c>
      <c r="BB191" s="52">
        <v>76707</v>
      </c>
      <c r="BC191" s="52">
        <v>79613</v>
      </c>
      <c r="BD191" s="52">
        <v>85526</v>
      </c>
      <c r="BE191" s="52">
        <v>80155</v>
      </c>
      <c r="BF191" s="61">
        <v>81411</v>
      </c>
      <c r="BG191" s="52">
        <f t="shared" si="276"/>
        <v>0.9987370449455758</v>
      </c>
      <c r="BH191" s="52">
        <f t="shared" si="277"/>
        <v>1.0118324394397702</v>
      </c>
      <c r="BI191" s="52">
        <f t="shared" si="278"/>
        <v>1.0085851081393429</v>
      </c>
      <c r="BJ191" s="52">
        <f t="shared" si="279"/>
        <v>0.92145952843528345</v>
      </c>
      <c r="BK191" s="52">
        <f t="shared" si="280"/>
        <v>0.93370875434391165</v>
      </c>
      <c r="BL191" s="52">
        <v>568</v>
      </c>
      <c r="BM191" s="52">
        <v>632</v>
      </c>
      <c r="BN191" s="52">
        <v>642</v>
      </c>
      <c r="BO191" s="52">
        <v>638</v>
      </c>
      <c r="BP191" s="61">
        <v>591</v>
      </c>
      <c r="BQ191" s="52">
        <v>157</v>
      </c>
      <c r="BR191" s="52">
        <v>197</v>
      </c>
      <c r="BS191" s="52">
        <v>251</v>
      </c>
      <c r="BT191" s="52">
        <v>267</v>
      </c>
      <c r="BU191" s="61">
        <v>323</v>
      </c>
      <c r="BV191" s="52">
        <f t="shared" si="281"/>
        <v>27.640845070422536</v>
      </c>
      <c r="BW191" s="52">
        <f t="shared" si="282"/>
        <v>31.170886075949365</v>
      </c>
      <c r="BX191" s="52">
        <f t="shared" si="283"/>
        <v>39.096573208722738</v>
      </c>
      <c r="BY191" s="52">
        <f t="shared" si="284"/>
        <v>41.849529780564268</v>
      </c>
      <c r="BZ191" s="52">
        <f t="shared" si="285"/>
        <v>54.653130287648054</v>
      </c>
      <c r="CA191" s="52">
        <v>39</v>
      </c>
      <c r="CB191" s="52">
        <v>38</v>
      </c>
      <c r="CC191" s="52">
        <v>37</v>
      </c>
      <c r="CD191" s="52">
        <v>49</v>
      </c>
      <c r="CE191" s="61">
        <v>40</v>
      </c>
      <c r="CF191" s="52">
        <f t="shared" si="286"/>
        <v>6.8661971830985919</v>
      </c>
      <c r="CG191" s="52">
        <f t="shared" si="287"/>
        <v>6.0126582278481013</v>
      </c>
      <c r="CH191" s="52">
        <f t="shared" si="288"/>
        <v>5.7632398753894076</v>
      </c>
      <c r="CI191" s="52">
        <f t="shared" si="289"/>
        <v>7.6802507836990594</v>
      </c>
      <c r="CJ191" s="52">
        <f t="shared" si="290"/>
        <v>6.7681895093062607</v>
      </c>
      <c r="CK191" s="52">
        <v>2475</v>
      </c>
      <c r="CL191" s="52">
        <v>2712</v>
      </c>
      <c r="CM191" s="52">
        <v>3100</v>
      </c>
      <c r="CN191" s="52">
        <v>3371</v>
      </c>
      <c r="CO191" s="61">
        <v>3556</v>
      </c>
      <c r="CP191" s="52">
        <v>2397</v>
      </c>
      <c r="CQ191" s="52">
        <v>2628</v>
      </c>
      <c r="CR191" s="52">
        <v>2969</v>
      </c>
      <c r="CS191" s="52">
        <v>3167</v>
      </c>
      <c r="CT191" s="61">
        <v>3257</v>
      </c>
      <c r="CU191" s="52">
        <f t="shared" si="291"/>
        <v>96.848484848484844</v>
      </c>
      <c r="CV191" s="52">
        <f t="shared" si="292"/>
        <v>96.902654867256629</v>
      </c>
      <c r="CW191" s="52">
        <f t="shared" si="293"/>
        <v>95.774193548387103</v>
      </c>
      <c r="CX191" s="52">
        <f t="shared" si="294"/>
        <v>93.948383269059619</v>
      </c>
      <c r="CY191" s="52">
        <f t="shared" si="295"/>
        <v>91.591676040494946</v>
      </c>
      <c r="CZ191" s="52">
        <v>17338</v>
      </c>
      <c r="DA191" s="52">
        <v>18208</v>
      </c>
      <c r="DB191" s="52">
        <v>19173</v>
      </c>
      <c r="DC191" s="52">
        <v>19886</v>
      </c>
      <c r="DD191" s="61">
        <v>20068</v>
      </c>
      <c r="DE191" s="52">
        <v>16708</v>
      </c>
      <c r="DF191" s="52">
        <v>17497</v>
      </c>
      <c r="DG191" s="52">
        <v>18128</v>
      </c>
      <c r="DH191" s="52">
        <v>18090</v>
      </c>
      <c r="DI191" s="61">
        <v>17579</v>
      </c>
      <c r="DJ191" s="52">
        <f t="shared" si="296"/>
        <v>96.366362902295535</v>
      </c>
      <c r="DK191" s="52">
        <f t="shared" si="297"/>
        <v>96.095123022847091</v>
      </c>
      <c r="DL191" s="52">
        <f t="shared" si="298"/>
        <v>94.549627079747566</v>
      </c>
      <c r="DM191" s="52">
        <f t="shared" si="299"/>
        <v>90.968520567233227</v>
      </c>
      <c r="DN191" s="52">
        <f t="shared" si="300"/>
        <v>87.597169623280848</v>
      </c>
      <c r="DO191" s="52">
        <v>1619</v>
      </c>
      <c r="DP191" s="52">
        <v>1778</v>
      </c>
      <c r="DQ191" s="52">
        <v>1729</v>
      </c>
      <c r="DR191" s="52">
        <v>1507</v>
      </c>
      <c r="DS191" s="52">
        <v>1380</v>
      </c>
      <c r="DT191" s="52">
        <v>1187</v>
      </c>
      <c r="DU191" s="52">
        <v>1346</v>
      </c>
      <c r="DV191" s="52">
        <v>1269</v>
      </c>
      <c r="DW191" s="52">
        <v>1083</v>
      </c>
      <c r="DX191" s="52">
        <v>924</v>
      </c>
      <c r="DY191" s="52">
        <f t="shared" si="301"/>
        <v>73.31686226065473</v>
      </c>
      <c r="DZ191" s="52">
        <f t="shared" si="302"/>
        <v>75.703037120359951</v>
      </c>
      <c r="EA191" s="52">
        <f t="shared" si="303"/>
        <v>73.395026026604967</v>
      </c>
      <c r="EB191" s="52">
        <f t="shared" si="304"/>
        <v>71.864631718646322</v>
      </c>
      <c r="EC191" s="52">
        <f t="shared" si="305"/>
        <v>66.956521739130437</v>
      </c>
      <c r="ED191" s="52">
        <v>11289</v>
      </c>
      <c r="EE191" s="52">
        <v>11363</v>
      </c>
      <c r="EF191" s="52">
        <v>12131</v>
      </c>
      <c r="EG191" s="52">
        <v>11398</v>
      </c>
      <c r="EH191" s="52">
        <v>10805</v>
      </c>
      <c r="EI191" s="52">
        <v>726</v>
      </c>
      <c r="EJ191" s="52">
        <v>646</v>
      </c>
      <c r="EK191" s="52">
        <v>580</v>
      </c>
      <c r="EL191" s="52">
        <v>393</v>
      </c>
      <c r="EM191" s="52">
        <v>282</v>
      </c>
      <c r="EN191" s="52">
        <f t="shared" si="306"/>
        <v>6.4310390645761357</v>
      </c>
      <c r="EO191" s="52">
        <f t="shared" si="307"/>
        <v>5.6851183666285312</v>
      </c>
      <c r="EP191" s="52">
        <f t="shared" si="308"/>
        <v>4.7811392300717168</v>
      </c>
      <c r="EQ191" s="52">
        <f t="shared" si="309"/>
        <v>3.4479733286541498</v>
      </c>
      <c r="ER191" s="52">
        <f t="shared" si="310"/>
        <v>2.6099028227672374</v>
      </c>
      <c r="ES191" s="52">
        <v>77</v>
      </c>
      <c r="ET191" s="52">
        <v>46</v>
      </c>
      <c r="EU191" s="52">
        <v>49</v>
      </c>
      <c r="EV191" s="52">
        <v>46</v>
      </c>
      <c r="EW191" s="52">
        <v>28</v>
      </c>
      <c r="EX191" s="52">
        <v>28</v>
      </c>
      <c r="EY191" s="52">
        <v>12</v>
      </c>
      <c r="EZ191" s="52">
        <v>29</v>
      </c>
      <c r="FA191" s="52">
        <v>13</v>
      </c>
      <c r="FB191" s="52">
        <v>13</v>
      </c>
      <c r="FC191" s="52">
        <v>36</v>
      </c>
      <c r="FD191" s="52">
        <v>26</v>
      </c>
      <c r="FE191" s="52">
        <v>8</v>
      </c>
      <c r="FF191" s="52">
        <v>24</v>
      </c>
      <c r="FG191" s="52">
        <v>12</v>
      </c>
      <c r="FH191" s="52">
        <f t="shared" si="311"/>
        <v>36.363636363636367</v>
      </c>
      <c r="FI191" s="52">
        <f t="shared" si="312"/>
        <v>26.086956521739129</v>
      </c>
      <c r="FJ191" s="52">
        <f t="shared" si="313"/>
        <v>59.183673469387756</v>
      </c>
      <c r="FK191" s="52">
        <f t="shared" si="314"/>
        <v>28.260869565217391</v>
      </c>
      <c r="FL191" s="52">
        <f t="shared" si="315"/>
        <v>46.428571428571431</v>
      </c>
      <c r="FM191" s="52">
        <f t="shared" si="316"/>
        <v>46.753246753246749</v>
      </c>
      <c r="FN191" s="52">
        <f t="shared" si="317"/>
        <v>56.521739130434781</v>
      </c>
      <c r="FO191" s="52">
        <f t="shared" si="318"/>
        <v>16.326530612244898</v>
      </c>
      <c r="FP191" s="52">
        <f t="shared" si="319"/>
        <v>52.173913043478258</v>
      </c>
      <c r="FQ191" s="52">
        <f t="shared" si="320"/>
        <v>42.857142857142854</v>
      </c>
      <c r="FR191" s="52">
        <v>6</v>
      </c>
      <c r="FS191" s="52">
        <v>7</v>
      </c>
      <c r="FT191" s="52">
        <v>3</v>
      </c>
      <c r="FU191" s="52">
        <v>5</v>
      </c>
      <c r="FV191" s="52">
        <v>1</v>
      </c>
      <c r="FW191" s="52">
        <v>395</v>
      </c>
      <c r="FX191" s="52">
        <v>380</v>
      </c>
      <c r="FY191" s="52">
        <v>548</v>
      </c>
      <c r="FZ191" s="52">
        <v>176</v>
      </c>
      <c r="GA191" s="52">
        <v>91</v>
      </c>
      <c r="GB191" s="52">
        <f t="shared" si="321"/>
        <v>1.5189873417721518</v>
      </c>
      <c r="GC191" s="52">
        <f t="shared" si="322"/>
        <v>1.8421052631578945</v>
      </c>
      <c r="GD191" s="52">
        <f t="shared" si="323"/>
        <v>0.54744525547445255</v>
      </c>
      <c r="GE191" s="52">
        <f t="shared" si="324"/>
        <v>2.8409090909090908</v>
      </c>
      <c r="GF191" s="52">
        <f t="shared" si="325"/>
        <v>1.098901098901099</v>
      </c>
      <c r="GG191" s="52">
        <v>9</v>
      </c>
      <c r="GH191" s="52">
        <v>7</v>
      </c>
      <c r="GI191" s="52">
        <v>5</v>
      </c>
      <c r="GJ191" s="52">
        <v>12</v>
      </c>
      <c r="GK191" s="52">
        <v>1</v>
      </c>
      <c r="GL191" s="52">
        <v>6585</v>
      </c>
      <c r="GM191" s="52">
        <v>6812</v>
      </c>
      <c r="GN191" s="52">
        <v>6676</v>
      </c>
      <c r="GO191" s="52">
        <v>6759</v>
      </c>
      <c r="GP191" s="52">
        <v>6838</v>
      </c>
      <c r="GQ191" s="52">
        <f t="shared" si="326"/>
        <v>13.66742596810934</v>
      </c>
      <c r="GR191" s="52">
        <f t="shared" si="327"/>
        <v>10.275983558426306</v>
      </c>
      <c r="GS191" s="52">
        <f t="shared" si="328"/>
        <v>7.4895146794487717</v>
      </c>
      <c r="GT191" s="52">
        <f t="shared" si="329"/>
        <v>17.754105636928539</v>
      </c>
      <c r="GU191" s="52">
        <f t="shared" si="330"/>
        <v>1.4624159110851125</v>
      </c>
      <c r="GV191" s="52">
        <v>1</v>
      </c>
      <c r="GW191" s="52">
        <v>0</v>
      </c>
      <c r="GX191" s="52">
        <v>2</v>
      </c>
      <c r="GY191" s="52">
        <v>1</v>
      </c>
      <c r="GZ191" s="52">
        <v>0</v>
      </c>
      <c r="HA191" s="52">
        <f t="shared" si="331"/>
        <v>0.25316455696202533</v>
      </c>
      <c r="HB191" s="52">
        <f t="shared" si="332"/>
        <v>0</v>
      </c>
      <c r="HC191" s="52">
        <f t="shared" si="333"/>
        <v>0.36496350364963503</v>
      </c>
      <c r="HD191" s="52">
        <f t="shared" si="334"/>
        <v>0.56818181818181823</v>
      </c>
      <c r="HE191" s="52">
        <f t="shared" si="335"/>
        <v>0</v>
      </c>
      <c r="HF191" s="54">
        <v>327</v>
      </c>
      <c r="HG191" s="54">
        <v>301</v>
      </c>
      <c r="HH191" s="54">
        <v>362</v>
      </c>
      <c r="HI191" s="54">
        <v>319</v>
      </c>
      <c r="HJ191" s="54">
        <v>231</v>
      </c>
      <c r="HK191" s="54">
        <v>1507</v>
      </c>
      <c r="HL191" s="54">
        <v>1637</v>
      </c>
      <c r="HM191" s="54">
        <v>1662</v>
      </c>
      <c r="HN191" s="54">
        <v>1593</v>
      </c>
      <c r="HO191" s="54">
        <v>1449</v>
      </c>
      <c r="HP191" s="52">
        <f t="shared" si="336"/>
        <v>21.698739216987391</v>
      </c>
      <c r="HQ191" s="52">
        <f t="shared" si="337"/>
        <v>18.387293830177153</v>
      </c>
      <c r="HR191" s="52">
        <f t="shared" si="338"/>
        <v>21.780986762936223</v>
      </c>
      <c r="HS191" s="52">
        <f t="shared" si="339"/>
        <v>20.025109855618332</v>
      </c>
      <c r="HT191" s="52">
        <f t="shared" si="340"/>
        <v>15.942028985507244</v>
      </c>
    </row>
    <row r="192" spans="1:228" ht="15.75" thickBot="1">
      <c r="A192" s="43">
        <v>261570</v>
      </c>
      <c r="B192" s="43" t="s">
        <v>116</v>
      </c>
      <c r="C192" s="47">
        <v>2611</v>
      </c>
      <c r="D192" s="63">
        <v>1225.3333333333333</v>
      </c>
      <c r="E192" s="63">
        <v>1247.6666666666667</v>
      </c>
      <c r="F192" s="63">
        <v>1227.6666666666667</v>
      </c>
      <c r="G192" s="63">
        <v>1225.3333333333333</v>
      </c>
      <c r="H192" s="63">
        <v>1225</v>
      </c>
      <c r="I192" s="63">
        <v>2664</v>
      </c>
      <c r="J192" s="63">
        <v>4105</v>
      </c>
      <c r="K192" s="63">
        <v>1913</v>
      </c>
      <c r="L192" s="63">
        <v>2164</v>
      </c>
      <c r="M192" s="63">
        <v>1814</v>
      </c>
      <c r="N192" s="63">
        <v>14794</v>
      </c>
      <c r="O192" s="63">
        <v>15724</v>
      </c>
      <c r="P192" s="63">
        <v>15770</v>
      </c>
      <c r="Q192" s="63">
        <v>15006</v>
      </c>
      <c r="R192" s="63">
        <v>14997</v>
      </c>
      <c r="S192" s="64">
        <v>916</v>
      </c>
      <c r="T192" s="64">
        <v>810</v>
      </c>
      <c r="U192" s="64">
        <v>1085</v>
      </c>
      <c r="V192" s="64">
        <v>975</v>
      </c>
      <c r="W192" s="64">
        <v>1133</v>
      </c>
      <c r="X192" s="52">
        <f t="shared" si="261"/>
        <v>0.74755168661588689</v>
      </c>
      <c r="Y192" s="52">
        <f t="shared" si="262"/>
        <v>0.64921186214266624</v>
      </c>
      <c r="Z192" s="52">
        <f t="shared" si="263"/>
        <v>0.88379038827043166</v>
      </c>
      <c r="AA192" s="52">
        <f t="shared" si="264"/>
        <v>0.79570184983677916</v>
      </c>
      <c r="AB192" s="52">
        <f t="shared" si="265"/>
        <v>0.92489795918367346</v>
      </c>
      <c r="AC192" s="52">
        <v>2659</v>
      </c>
      <c r="AD192" s="52">
        <v>3984</v>
      </c>
      <c r="AE192" s="52">
        <v>1907</v>
      </c>
      <c r="AF192" s="52">
        <v>2146</v>
      </c>
      <c r="AG192" s="61">
        <v>1812</v>
      </c>
      <c r="AH192" s="52">
        <f t="shared" si="266"/>
        <v>99.812312312312315</v>
      </c>
      <c r="AI192" s="52">
        <f t="shared" si="267"/>
        <v>97.052375152253347</v>
      </c>
      <c r="AJ192" s="52">
        <f t="shared" si="268"/>
        <v>99.686356508102463</v>
      </c>
      <c r="AK192" s="52">
        <f t="shared" si="269"/>
        <v>99.16820702402957</v>
      </c>
      <c r="AL192" s="52">
        <f t="shared" si="270"/>
        <v>99.889746416758541</v>
      </c>
      <c r="AM192" s="52">
        <v>1916</v>
      </c>
      <c r="AN192" s="52">
        <v>2120</v>
      </c>
      <c r="AO192" s="52">
        <v>1398</v>
      </c>
      <c r="AP192" s="52">
        <v>2245</v>
      </c>
      <c r="AQ192" s="61">
        <v>2195</v>
      </c>
      <c r="AR192" s="52">
        <f t="shared" si="271"/>
        <v>12.951196430985535</v>
      </c>
      <c r="AS192" s="52">
        <f t="shared" si="272"/>
        <v>13.482574408547443</v>
      </c>
      <c r="AT192" s="52">
        <f t="shared" si="273"/>
        <v>8.8649334178820549</v>
      </c>
      <c r="AU192" s="52">
        <f t="shared" si="274"/>
        <v>14.960682393709183</v>
      </c>
      <c r="AV192" s="52">
        <f t="shared" si="275"/>
        <v>14.636260585450422</v>
      </c>
      <c r="AW192" s="52">
        <v>52078</v>
      </c>
      <c r="AX192" s="52">
        <v>51645</v>
      </c>
      <c r="AY192" s="52">
        <v>49708</v>
      </c>
      <c r="AZ192" s="52">
        <v>51597</v>
      </c>
      <c r="BA192" s="61">
        <v>47556</v>
      </c>
      <c r="BB192" s="52">
        <v>56969</v>
      </c>
      <c r="BC192" s="52">
        <v>55073</v>
      </c>
      <c r="BD192" s="52">
        <v>52533</v>
      </c>
      <c r="BE192" s="52">
        <v>52850</v>
      </c>
      <c r="BF192" s="61">
        <v>48474</v>
      </c>
      <c r="BG192" s="52">
        <f t="shared" si="276"/>
        <v>1.0939168170820692</v>
      </c>
      <c r="BH192" s="52">
        <f t="shared" si="277"/>
        <v>1.0663762222867654</v>
      </c>
      <c r="BI192" s="52">
        <f t="shared" si="278"/>
        <v>1.0568318982859901</v>
      </c>
      <c r="BJ192" s="52">
        <f t="shared" si="279"/>
        <v>1.024284357617691</v>
      </c>
      <c r="BK192" s="52">
        <f t="shared" si="280"/>
        <v>1.0193035579106737</v>
      </c>
      <c r="BL192" s="52">
        <v>244</v>
      </c>
      <c r="BM192" s="52">
        <v>214</v>
      </c>
      <c r="BN192" s="52">
        <v>212</v>
      </c>
      <c r="BO192" s="52">
        <v>212</v>
      </c>
      <c r="BP192" s="61">
        <v>224</v>
      </c>
      <c r="BQ192" s="52">
        <v>89</v>
      </c>
      <c r="BR192" s="52">
        <v>94</v>
      </c>
      <c r="BS192" s="52">
        <v>121</v>
      </c>
      <c r="BT192" s="52">
        <v>148</v>
      </c>
      <c r="BU192" s="61">
        <v>158</v>
      </c>
      <c r="BV192" s="52">
        <f t="shared" si="281"/>
        <v>36.475409836065573</v>
      </c>
      <c r="BW192" s="52">
        <f t="shared" si="282"/>
        <v>43.925233644859816</v>
      </c>
      <c r="BX192" s="52">
        <f t="shared" si="283"/>
        <v>57.075471698113212</v>
      </c>
      <c r="BY192" s="52">
        <f t="shared" si="284"/>
        <v>69.811320754716974</v>
      </c>
      <c r="BZ192" s="52">
        <f t="shared" si="285"/>
        <v>70.535714285714292</v>
      </c>
      <c r="CA192" s="52">
        <v>16</v>
      </c>
      <c r="CB192" s="52">
        <v>12</v>
      </c>
      <c r="CC192" s="52">
        <v>13</v>
      </c>
      <c r="CD192" s="52">
        <v>10</v>
      </c>
      <c r="CE192" s="61">
        <v>11</v>
      </c>
      <c r="CF192" s="52">
        <f t="shared" si="286"/>
        <v>6.557377049180328</v>
      </c>
      <c r="CG192" s="52">
        <f t="shared" si="287"/>
        <v>5.6074766355140184</v>
      </c>
      <c r="CH192" s="52">
        <f t="shared" si="288"/>
        <v>6.132075471698113</v>
      </c>
      <c r="CI192" s="52">
        <f t="shared" si="289"/>
        <v>4.716981132075472</v>
      </c>
      <c r="CJ192" s="52">
        <f t="shared" si="290"/>
        <v>4.9107142857142856</v>
      </c>
      <c r="CK192" s="52">
        <v>4769</v>
      </c>
      <c r="CL192" s="52">
        <v>4599</v>
      </c>
      <c r="CM192" s="52">
        <v>4715</v>
      </c>
      <c r="CN192" s="52">
        <v>4943</v>
      </c>
      <c r="CO192" s="61">
        <v>4893</v>
      </c>
      <c r="CP192" s="52">
        <v>4722</v>
      </c>
      <c r="CQ192" s="52">
        <v>4577</v>
      </c>
      <c r="CR192" s="52">
        <v>4658</v>
      </c>
      <c r="CS192" s="52">
        <v>4762</v>
      </c>
      <c r="CT192" s="61">
        <v>4686</v>
      </c>
      <c r="CU192" s="52">
        <f t="shared" si="291"/>
        <v>99.014468442021382</v>
      </c>
      <c r="CV192" s="52">
        <f t="shared" si="292"/>
        <v>99.521635138073492</v>
      </c>
      <c r="CW192" s="52">
        <f t="shared" si="293"/>
        <v>98.791092258748677</v>
      </c>
      <c r="CX192" s="52">
        <f t="shared" si="294"/>
        <v>96.338256119765319</v>
      </c>
      <c r="CY192" s="52">
        <f t="shared" si="295"/>
        <v>95.769466584917225</v>
      </c>
      <c r="CZ192" s="52">
        <v>20397</v>
      </c>
      <c r="DA192" s="52">
        <v>20485</v>
      </c>
      <c r="DB192" s="52">
        <v>20130</v>
      </c>
      <c r="DC192" s="52">
        <v>20845</v>
      </c>
      <c r="DD192" s="61">
        <v>19918</v>
      </c>
      <c r="DE192" s="52">
        <v>20338</v>
      </c>
      <c r="DF192" s="52">
        <v>20473</v>
      </c>
      <c r="DG192" s="52">
        <v>19955</v>
      </c>
      <c r="DH192" s="52">
        <v>20237</v>
      </c>
      <c r="DI192" s="61">
        <v>19447</v>
      </c>
      <c r="DJ192" s="52">
        <f t="shared" si="296"/>
        <v>99.71074177575133</v>
      </c>
      <c r="DK192" s="52">
        <f t="shared" si="297"/>
        <v>99.941420551623139</v>
      </c>
      <c r="DL192" s="52">
        <f t="shared" si="298"/>
        <v>99.130650769995029</v>
      </c>
      <c r="DM192" s="52">
        <f t="shared" si="299"/>
        <v>97.083233389301995</v>
      </c>
      <c r="DN192" s="52">
        <f t="shared" si="300"/>
        <v>97.635304749472837</v>
      </c>
      <c r="DO192" s="52">
        <v>765</v>
      </c>
      <c r="DP192" s="52">
        <v>646</v>
      </c>
      <c r="DQ192" s="52">
        <v>609</v>
      </c>
      <c r="DR192" s="52">
        <v>599</v>
      </c>
      <c r="DS192" s="52">
        <v>548</v>
      </c>
      <c r="DT192" s="52">
        <v>661</v>
      </c>
      <c r="DU192" s="52">
        <v>551</v>
      </c>
      <c r="DV192" s="52">
        <v>500</v>
      </c>
      <c r="DW192" s="52">
        <v>541</v>
      </c>
      <c r="DX192" s="52">
        <v>495</v>
      </c>
      <c r="DY192" s="52">
        <f t="shared" si="301"/>
        <v>86.40522875816994</v>
      </c>
      <c r="DZ192" s="52">
        <f t="shared" si="302"/>
        <v>85.294117647058826</v>
      </c>
      <c r="EA192" s="52">
        <f t="shared" si="303"/>
        <v>82.101806239737272</v>
      </c>
      <c r="EB192" s="52">
        <f t="shared" si="304"/>
        <v>90.317195325542571</v>
      </c>
      <c r="EC192" s="52">
        <f t="shared" si="305"/>
        <v>90.328467153284677</v>
      </c>
      <c r="ED192" s="52">
        <v>5495</v>
      </c>
      <c r="EE192" s="52">
        <v>5250</v>
      </c>
      <c r="EF192" s="52">
        <v>4526</v>
      </c>
      <c r="EG192" s="52">
        <v>4682</v>
      </c>
      <c r="EH192" s="52">
        <v>4078</v>
      </c>
      <c r="EI192" s="52">
        <v>91</v>
      </c>
      <c r="EJ192" s="52">
        <v>157</v>
      </c>
      <c r="EK192" s="52">
        <v>112</v>
      </c>
      <c r="EL192" s="52">
        <v>57</v>
      </c>
      <c r="EM192" s="52">
        <v>27</v>
      </c>
      <c r="EN192" s="52">
        <f t="shared" si="306"/>
        <v>1.6560509554140128</v>
      </c>
      <c r="EO192" s="52">
        <f t="shared" si="307"/>
        <v>2.9904761904761905</v>
      </c>
      <c r="EP192" s="52">
        <f t="shared" si="308"/>
        <v>2.4745912505523644</v>
      </c>
      <c r="EQ192" s="52">
        <f t="shared" si="309"/>
        <v>1.2174284493806067</v>
      </c>
      <c r="ER192" s="52">
        <f t="shared" si="310"/>
        <v>0.66208925944090247</v>
      </c>
      <c r="ES192" s="52">
        <v>73</v>
      </c>
      <c r="ET192" s="52">
        <v>100</v>
      </c>
      <c r="EU192" s="52">
        <v>99</v>
      </c>
      <c r="EV192" s="52">
        <v>93</v>
      </c>
      <c r="EW192" s="52">
        <v>108</v>
      </c>
      <c r="EX192" s="52">
        <v>25</v>
      </c>
      <c r="EY192" s="52">
        <v>55</v>
      </c>
      <c r="EZ192" s="52">
        <v>39</v>
      </c>
      <c r="FA192" s="52">
        <v>36</v>
      </c>
      <c r="FB192" s="52">
        <v>64</v>
      </c>
      <c r="FC192" s="52">
        <v>5</v>
      </c>
      <c r="FD192" s="52">
        <v>2</v>
      </c>
      <c r="FE192" s="52">
        <v>1</v>
      </c>
      <c r="FF192" s="52">
        <v>5</v>
      </c>
      <c r="FG192" s="52">
        <v>1</v>
      </c>
      <c r="FH192" s="52">
        <f t="shared" si="311"/>
        <v>34.246575342465754</v>
      </c>
      <c r="FI192" s="52">
        <f t="shared" si="312"/>
        <v>55.000000000000007</v>
      </c>
      <c r="FJ192" s="52">
        <f t="shared" si="313"/>
        <v>39.393939393939391</v>
      </c>
      <c r="FK192" s="52">
        <f t="shared" si="314"/>
        <v>38.70967741935484</v>
      </c>
      <c r="FL192" s="52">
        <f t="shared" si="315"/>
        <v>59.259259259259252</v>
      </c>
      <c r="FM192" s="52">
        <f t="shared" si="316"/>
        <v>6.8493150684931505</v>
      </c>
      <c r="FN192" s="52">
        <f t="shared" si="317"/>
        <v>2</v>
      </c>
      <c r="FO192" s="52">
        <f t="shared" si="318"/>
        <v>1.0101010101010102</v>
      </c>
      <c r="FP192" s="52">
        <f t="shared" si="319"/>
        <v>5.376344086021505</v>
      </c>
      <c r="FQ192" s="52">
        <f t="shared" si="320"/>
        <v>0.92592592592592582</v>
      </c>
      <c r="FR192" s="52">
        <v>2</v>
      </c>
      <c r="FS192" s="52">
        <v>3</v>
      </c>
      <c r="FT192" s="52">
        <v>4</v>
      </c>
      <c r="FU192" s="52">
        <v>7</v>
      </c>
      <c r="FV192" s="52">
        <v>5</v>
      </c>
      <c r="FW192" s="52">
        <v>112</v>
      </c>
      <c r="FX192" s="52">
        <v>96</v>
      </c>
      <c r="FY192" s="52">
        <v>120</v>
      </c>
      <c r="FZ192" s="52">
        <v>105</v>
      </c>
      <c r="GA192" s="52">
        <v>142</v>
      </c>
      <c r="GB192" s="52">
        <f t="shared" si="321"/>
        <v>1.7857142857142856</v>
      </c>
      <c r="GC192" s="52">
        <f t="shared" si="322"/>
        <v>3.125</v>
      </c>
      <c r="GD192" s="52">
        <f t="shared" si="323"/>
        <v>3.3333333333333335</v>
      </c>
      <c r="GE192" s="52">
        <f t="shared" si="324"/>
        <v>6.666666666666667</v>
      </c>
      <c r="GF192" s="52">
        <f t="shared" si="325"/>
        <v>3.5211267605633805</v>
      </c>
      <c r="GG192" s="52">
        <v>0</v>
      </c>
      <c r="GH192" s="52">
        <v>0</v>
      </c>
      <c r="GI192" s="52">
        <v>0</v>
      </c>
      <c r="GJ192" s="52">
        <v>0</v>
      </c>
      <c r="GK192" s="52">
        <v>0</v>
      </c>
      <c r="GL192" s="52">
        <v>5255</v>
      </c>
      <c r="GM192" s="52">
        <v>5357</v>
      </c>
      <c r="GN192" s="52">
        <v>5458</v>
      </c>
      <c r="GO192" s="52">
        <v>5453</v>
      </c>
      <c r="GP192" s="52">
        <v>5449</v>
      </c>
      <c r="GQ192" s="52">
        <f t="shared" si="326"/>
        <v>0</v>
      </c>
      <c r="GR192" s="52">
        <f t="shared" si="327"/>
        <v>0</v>
      </c>
      <c r="GS192" s="52">
        <f t="shared" si="328"/>
        <v>0</v>
      </c>
      <c r="GT192" s="52">
        <f t="shared" si="329"/>
        <v>0</v>
      </c>
      <c r="GU192" s="52">
        <f t="shared" si="330"/>
        <v>0</v>
      </c>
      <c r="GV192" s="52">
        <v>0</v>
      </c>
      <c r="GW192" s="52">
        <v>0</v>
      </c>
      <c r="GX192" s="52">
        <v>3</v>
      </c>
      <c r="GY192" s="52">
        <v>4</v>
      </c>
      <c r="GZ192" s="52">
        <v>2</v>
      </c>
      <c r="HA192" s="52">
        <f t="shared" si="331"/>
        <v>0</v>
      </c>
      <c r="HB192" s="52">
        <f t="shared" si="332"/>
        <v>0</v>
      </c>
      <c r="HC192" s="52">
        <f t="shared" si="333"/>
        <v>2.5</v>
      </c>
      <c r="HD192" s="52">
        <f t="shared" si="334"/>
        <v>3.8095238095238098</v>
      </c>
      <c r="HE192" s="52">
        <f t="shared" si="335"/>
        <v>1.4084507042253522</v>
      </c>
      <c r="HF192" s="54">
        <v>410</v>
      </c>
      <c r="HG192" s="54">
        <v>456</v>
      </c>
      <c r="HH192" s="54">
        <v>575</v>
      </c>
      <c r="HI192" s="54">
        <v>461</v>
      </c>
      <c r="HJ192" s="54">
        <v>507</v>
      </c>
      <c r="HK192" s="54">
        <v>1455</v>
      </c>
      <c r="HL192" s="54">
        <v>1476</v>
      </c>
      <c r="HM192" s="54">
        <v>1766</v>
      </c>
      <c r="HN192" s="54">
        <v>1458</v>
      </c>
      <c r="HO192" s="54">
        <v>1514</v>
      </c>
      <c r="HP192" s="52">
        <f t="shared" si="336"/>
        <v>28.178694158075601</v>
      </c>
      <c r="HQ192" s="52">
        <f t="shared" si="337"/>
        <v>30.894308943089431</v>
      </c>
      <c r="HR192" s="52">
        <f t="shared" si="338"/>
        <v>32.559456398640997</v>
      </c>
      <c r="HS192" s="52">
        <f t="shared" si="339"/>
        <v>31.618655692729767</v>
      </c>
      <c r="HT192" s="52">
        <f t="shared" si="340"/>
        <v>33.48745046235139</v>
      </c>
    </row>
    <row r="193" spans="1:228" ht="15.75" thickBot="1">
      <c r="A193" s="43">
        <v>261580</v>
      </c>
      <c r="B193" s="43" t="s">
        <v>79</v>
      </c>
      <c r="C193" s="47">
        <v>2606</v>
      </c>
      <c r="D193" s="63">
        <v>1192.6666666666667</v>
      </c>
      <c r="E193" s="63">
        <v>1195.6666666666667</v>
      </c>
      <c r="F193" s="63">
        <v>1620.3333333333333</v>
      </c>
      <c r="G193" s="63">
        <v>1638.6666666666667</v>
      </c>
      <c r="H193" s="63">
        <v>1657</v>
      </c>
      <c r="I193" s="63">
        <v>4394</v>
      </c>
      <c r="J193" s="63">
        <v>1414</v>
      </c>
      <c r="K193" s="63">
        <v>3448</v>
      </c>
      <c r="L193" s="63">
        <v>3826</v>
      </c>
      <c r="M193" s="63">
        <v>3416</v>
      </c>
      <c r="N193" s="63">
        <v>22208</v>
      </c>
      <c r="O193" s="63">
        <v>19207</v>
      </c>
      <c r="P193" s="63">
        <v>19026</v>
      </c>
      <c r="Q193" s="63">
        <v>24425</v>
      </c>
      <c r="R193" s="63">
        <v>24704</v>
      </c>
      <c r="S193" s="64">
        <v>618</v>
      </c>
      <c r="T193" s="64">
        <v>461</v>
      </c>
      <c r="U193" s="64">
        <v>373</v>
      </c>
      <c r="V193" s="64">
        <v>274</v>
      </c>
      <c r="W193" s="64">
        <v>457</v>
      </c>
      <c r="X193" s="52">
        <f t="shared" si="261"/>
        <v>0.51816657350475126</v>
      </c>
      <c r="Y193" s="52">
        <f t="shared" si="262"/>
        <v>0.38555896292166153</v>
      </c>
      <c r="Z193" s="52">
        <f t="shared" si="263"/>
        <v>0.23019954741822671</v>
      </c>
      <c r="AA193" s="52">
        <f t="shared" si="264"/>
        <v>0.16720911310008135</v>
      </c>
      <c r="AB193" s="52">
        <f t="shared" si="265"/>
        <v>0.27579963789981893</v>
      </c>
      <c r="AC193" s="52">
        <v>4272</v>
      </c>
      <c r="AD193" s="52">
        <v>1414</v>
      </c>
      <c r="AE193" s="52">
        <v>3339</v>
      </c>
      <c r="AF193" s="52">
        <v>3592</v>
      </c>
      <c r="AG193" s="61">
        <v>3265</v>
      </c>
      <c r="AH193" s="52">
        <f t="shared" si="266"/>
        <v>97.223486572599001</v>
      </c>
      <c r="AI193" s="52">
        <f t="shared" si="267"/>
        <v>100</v>
      </c>
      <c r="AJ193" s="52">
        <f t="shared" si="268"/>
        <v>96.838747099767986</v>
      </c>
      <c r="AK193" s="52">
        <f t="shared" si="269"/>
        <v>93.883951907997911</v>
      </c>
      <c r="AL193" s="52">
        <f t="shared" si="270"/>
        <v>95.579625292740047</v>
      </c>
      <c r="AM193" s="52">
        <v>100</v>
      </c>
      <c r="AN193" s="52">
        <v>385</v>
      </c>
      <c r="AO193" s="52">
        <v>11005</v>
      </c>
      <c r="AP193" s="52">
        <v>1325</v>
      </c>
      <c r="AQ193" s="61">
        <v>2010</v>
      </c>
      <c r="AR193" s="52">
        <f t="shared" si="271"/>
        <v>0.45028818443804036</v>
      </c>
      <c r="AS193" s="52">
        <f t="shared" si="272"/>
        <v>2.0044775342323113</v>
      </c>
      <c r="AT193" s="52">
        <f t="shared" si="273"/>
        <v>57.841900557132341</v>
      </c>
      <c r="AU193" s="52">
        <f t="shared" si="274"/>
        <v>5.424769703172978</v>
      </c>
      <c r="AV193" s="52">
        <f t="shared" si="275"/>
        <v>8.1363341968911911</v>
      </c>
      <c r="AW193" s="52">
        <v>305993</v>
      </c>
      <c r="AX193" s="52">
        <v>76155</v>
      </c>
      <c r="AY193" s="52">
        <v>52003</v>
      </c>
      <c r="AZ193" s="52">
        <v>54949</v>
      </c>
      <c r="BA193" s="61">
        <v>59140</v>
      </c>
      <c r="BB193" s="52">
        <v>60847</v>
      </c>
      <c r="BC193" s="52">
        <v>54209</v>
      </c>
      <c r="BD193" s="52">
        <v>54575</v>
      </c>
      <c r="BE193" s="52">
        <v>58155</v>
      </c>
      <c r="BF193" s="61">
        <v>61896</v>
      </c>
      <c r="BG193" s="52">
        <f t="shared" si="276"/>
        <v>0.19885095410679329</v>
      </c>
      <c r="BH193" s="52">
        <f t="shared" si="277"/>
        <v>0.71182456831462149</v>
      </c>
      <c r="BI193" s="52">
        <f t="shared" si="278"/>
        <v>1.0494586850758609</v>
      </c>
      <c r="BJ193" s="52">
        <f t="shared" si="279"/>
        <v>1.0583450108282226</v>
      </c>
      <c r="BK193" s="52">
        <f t="shared" si="280"/>
        <v>1.0466012850862361</v>
      </c>
      <c r="BL193" s="52">
        <v>437</v>
      </c>
      <c r="BM193" s="52">
        <v>411</v>
      </c>
      <c r="BN193" s="52">
        <v>385</v>
      </c>
      <c r="BO193" s="52">
        <v>424</v>
      </c>
      <c r="BP193" s="61">
        <v>353</v>
      </c>
      <c r="BQ193" s="52">
        <v>189</v>
      </c>
      <c r="BR193" s="52">
        <v>210</v>
      </c>
      <c r="BS193" s="52">
        <v>201</v>
      </c>
      <c r="BT193" s="52">
        <v>240</v>
      </c>
      <c r="BU193" s="61">
        <v>227</v>
      </c>
      <c r="BV193" s="52">
        <f t="shared" si="281"/>
        <v>43.249427917620139</v>
      </c>
      <c r="BW193" s="52">
        <f t="shared" si="282"/>
        <v>51.094890510948908</v>
      </c>
      <c r="BX193" s="52">
        <f t="shared" si="283"/>
        <v>52.207792207792203</v>
      </c>
      <c r="BY193" s="52">
        <f t="shared" si="284"/>
        <v>56.60377358490566</v>
      </c>
      <c r="BZ193" s="52">
        <f t="shared" si="285"/>
        <v>64.305949008498587</v>
      </c>
      <c r="CA193" s="52">
        <v>22</v>
      </c>
      <c r="CB193" s="52">
        <v>21</v>
      </c>
      <c r="CC193" s="52">
        <v>26</v>
      </c>
      <c r="CD193" s="52">
        <v>34</v>
      </c>
      <c r="CE193" s="61">
        <v>22</v>
      </c>
      <c r="CF193" s="52">
        <f t="shared" si="286"/>
        <v>5.0343249427917618</v>
      </c>
      <c r="CG193" s="52">
        <f t="shared" si="287"/>
        <v>5.1094890510948909</v>
      </c>
      <c r="CH193" s="52">
        <f t="shared" si="288"/>
        <v>6.7532467532467528</v>
      </c>
      <c r="CI193" s="52">
        <f t="shared" si="289"/>
        <v>8.0188679245283012</v>
      </c>
      <c r="CJ193" s="52">
        <f t="shared" si="290"/>
        <v>6.2322946175637393</v>
      </c>
      <c r="CK193" s="52">
        <v>23618</v>
      </c>
      <c r="CL193" s="52">
        <v>43643</v>
      </c>
      <c r="CM193" s="52">
        <v>2693</v>
      </c>
      <c r="CN193" s="52">
        <v>3373</v>
      </c>
      <c r="CO193" s="61">
        <v>3522</v>
      </c>
      <c r="CP193" s="52">
        <v>2722</v>
      </c>
      <c r="CQ193" s="52">
        <v>2591</v>
      </c>
      <c r="CR193" s="52">
        <v>2639</v>
      </c>
      <c r="CS193" s="52">
        <v>3102</v>
      </c>
      <c r="CT193" s="61">
        <v>3442</v>
      </c>
      <c r="CU193" s="52">
        <f t="shared" si="291"/>
        <v>11.525107968498602</v>
      </c>
      <c r="CV193" s="52">
        <f t="shared" si="292"/>
        <v>5.9368054441720322</v>
      </c>
      <c r="CW193" s="52">
        <f t="shared" si="293"/>
        <v>97.994801336799114</v>
      </c>
      <c r="CX193" s="52">
        <f t="shared" si="294"/>
        <v>91.96560924992589</v>
      </c>
      <c r="CY193" s="52">
        <f t="shared" si="295"/>
        <v>97.728563316297553</v>
      </c>
      <c r="CZ193" s="52">
        <v>17862</v>
      </c>
      <c r="DA193" s="52">
        <v>18936</v>
      </c>
      <c r="DB193" s="52">
        <v>13098</v>
      </c>
      <c r="DC193" s="52">
        <v>16449</v>
      </c>
      <c r="DD193" s="61">
        <v>15935</v>
      </c>
      <c r="DE193" s="52">
        <v>13685</v>
      </c>
      <c r="DF193" s="52">
        <v>12247</v>
      </c>
      <c r="DG193" s="52">
        <v>12850</v>
      </c>
      <c r="DH193" s="52">
        <v>13801</v>
      </c>
      <c r="DI193" s="61">
        <v>15811</v>
      </c>
      <c r="DJ193" s="52">
        <f t="shared" si="296"/>
        <v>76.615160676296043</v>
      </c>
      <c r="DK193" s="52">
        <f t="shared" si="297"/>
        <v>64.67574989438107</v>
      </c>
      <c r="DL193" s="52">
        <f t="shared" si="298"/>
        <v>98.106581157428622</v>
      </c>
      <c r="DM193" s="52">
        <f t="shared" si="299"/>
        <v>83.901756945710986</v>
      </c>
      <c r="DN193" s="52">
        <f t="shared" si="300"/>
        <v>99.22183871979918</v>
      </c>
      <c r="DO193" s="52">
        <v>1310</v>
      </c>
      <c r="DP193" s="52">
        <v>1218</v>
      </c>
      <c r="DQ193" s="52">
        <v>1089</v>
      </c>
      <c r="DR193" s="52">
        <v>1306</v>
      </c>
      <c r="DS193" s="52">
        <v>1084</v>
      </c>
      <c r="DT193" s="52">
        <v>802</v>
      </c>
      <c r="DU193" s="52">
        <v>730</v>
      </c>
      <c r="DV193" s="52">
        <v>611</v>
      </c>
      <c r="DW193" s="52">
        <v>709</v>
      </c>
      <c r="DX193" s="52">
        <v>650</v>
      </c>
      <c r="DY193" s="52">
        <f t="shared" si="301"/>
        <v>61.221374045801525</v>
      </c>
      <c r="DZ193" s="52">
        <f t="shared" si="302"/>
        <v>59.934318555008218</v>
      </c>
      <c r="EA193" s="52">
        <f t="shared" si="303"/>
        <v>56.106519742883378</v>
      </c>
      <c r="EB193" s="52">
        <f t="shared" si="304"/>
        <v>54.28790199081164</v>
      </c>
      <c r="EC193" s="52">
        <f t="shared" si="305"/>
        <v>59.963099630996311</v>
      </c>
      <c r="ED193" s="52">
        <v>9413</v>
      </c>
      <c r="EE193" s="52">
        <v>9698</v>
      </c>
      <c r="EF193" s="52">
        <v>7665</v>
      </c>
      <c r="EG193" s="52">
        <v>9129</v>
      </c>
      <c r="EH193" s="52">
        <v>7529</v>
      </c>
      <c r="EI193" s="52">
        <v>333</v>
      </c>
      <c r="EJ193" s="52">
        <v>327</v>
      </c>
      <c r="EK193" s="52">
        <v>357</v>
      </c>
      <c r="EL193" s="52">
        <v>243</v>
      </c>
      <c r="EM193" s="52">
        <v>205</v>
      </c>
      <c r="EN193" s="52">
        <f t="shared" si="306"/>
        <v>3.537660682035483</v>
      </c>
      <c r="EO193" s="52">
        <f t="shared" si="307"/>
        <v>3.371829243142916</v>
      </c>
      <c r="EP193" s="52">
        <f t="shared" si="308"/>
        <v>4.6575342465753424</v>
      </c>
      <c r="EQ193" s="52">
        <f t="shared" si="309"/>
        <v>2.6618468616496878</v>
      </c>
      <c r="ER193" s="52">
        <f t="shared" si="310"/>
        <v>2.7228051534068269</v>
      </c>
      <c r="ES193" s="52">
        <v>31</v>
      </c>
      <c r="ET193" s="52">
        <v>33</v>
      </c>
      <c r="EU193" s="52">
        <v>44</v>
      </c>
      <c r="EV193" s="52">
        <v>41</v>
      </c>
      <c r="EW193" s="52">
        <v>25</v>
      </c>
      <c r="EX193" s="52">
        <v>12</v>
      </c>
      <c r="EY193" s="52">
        <v>24</v>
      </c>
      <c r="EZ193" s="52">
        <v>25</v>
      </c>
      <c r="FA193" s="52">
        <v>20</v>
      </c>
      <c r="FB193" s="52">
        <v>13</v>
      </c>
      <c r="FC193" s="52">
        <v>0</v>
      </c>
      <c r="FD193" s="52">
        <v>0</v>
      </c>
      <c r="FE193" s="52">
        <v>3</v>
      </c>
      <c r="FF193" s="52">
        <v>3</v>
      </c>
      <c r="FG193" s="52">
        <v>2</v>
      </c>
      <c r="FH193" s="52">
        <f t="shared" si="311"/>
        <v>38.70967741935484</v>
      </c>
      <c r="FI193" s="52">
        <f t="shared" si="312"/>
        <v>72.727272727272734</v>
      </c>
      <c r="FJ193" s="52">
        <f t="shared" si="313"/>
        <v>56.81818181818182</v>
      </c>
      <c r="FK193" s="52">
        <f t="shared" si="314"/>
        <v>48.780487804878049</v>
      </c>
      <c r="FL193" s="52">
        <f t="shared" si="315"/>
        <v>52</v>
      </c>
      <c r="FM193" s="52">
        <f t="shared" si="316"/>
        <v>0</v>
      </c>
      <c r="FN193" s="52">
        <f t="shared" si="317"/>
        <v>0</v>
      </c>
      <c r="FO193" s="52">
        <f t="shared" si="318"/>
        <v>6.8181818181818175</v>
      </c>
      <c r="FP193" s="52">
        <f t="shared" si="319"/>
        <v>7.3170731707317067</v>
      </c>
      <c r="FQ193" s="52">
        <f t="shared" si="320"/>
        <v>8</v>
      </c>
      <c r="FR193" s="52">
        <v>2</v>
      </c>
      <c r="FS193" s="52">
        <v>5</v>
      </c>
      <c r="FT193" s="52">
        <v>5</v>
      </c>
      <c r="FU193" s="52">
        <v>1</v>
      </c>
      <c r="FV193" s="52">
        <v>4</v>
      </c>
      <c r="FW193" s="52">
        <v>117</v>
      </c>
      <c r="FX193" s="52">
        <v>111</v>
      </c>
      <c r="FY193" s="52">
        <v>116</v>
      </c>
      <c r="FZ193" s="52">
        <v>113</v>
      </c>
      <c r="GA193" s="52">
        <v>81</v>
      </c>
      <c r="GB193" s="52">
        <f t="shared" si="321"/>
        <v>1.7094017094017095</v>
      </c>
      <c r="GC193" s="52">
        <f t="shared" si="322"/>
        <v>4.5045045045045047</v>
      </c>
      <c r="GD193" s="52">
        <f t="shared" si="323"/>
        <v>4.3103448275862073</v>
      </c>
      <c r="GE193" s="52">
        <f t="shared" si="324"/>
        <v>0.88495575221238942</v>
      </c>
      <c r="GF193" s="52">
        <f t="shared" si="325"/>
        <v>4.9382716049382713</v>
      </c>
      <c r="GG193" s="52">
        <v>0</v>
      </c>
      <c r="GH193" s="52">
        <v>0</v>
      </c>
      <c r="GI193" s="52">
        <v>0</v>
      </c>
      <c r="GJ193" s="52">
        <v>0</v>
      </c>
      <c r="GK193" s="52">
        <v>0</v>
      </c>
      <c r="GL193" s="52">
        <v>4945</v>
      </c>
      <c r="GM193" s="52">
        <v>4959</v>
      </c>
      <c r="GN193" s="52">
        <v>6547</v>
      </c>
      <c r="GO193" s="52">
        <v>6622</v>
      </c>
      <c r="GP193" s="52">
        <v>6695</v>
      </c>
      <c r="GQ193" s="52">
        <f t="shared" si="326"/>
        <v>0</v>
      </c>
      <c r="GR193" s="52">
        <f t="shared" si="327"/>
        <v>0</v>
      </c>
      <c r="GS193" s="52">
        <f t="shared" si="328"/>
        <v>0</v>
      </c>
      <c r="GT193" s="52">
        <f t="shared" si="329"/>
        <v>0</v>
      </c>
      <c r="GU193" s="52">
        <f t="shared" si="330"/>
        <v>0</v>
      </c>
      <c r="GV193" s="52">
        <v>0</v>
      </c>
      <c r="GW193" s="52">
        <v>1</v>
      </c>
      <c r="GX193" s="52">
        <v>1</v>
      </c>
      <c r="GY193" s="52">
        <v>0</v>
      </c>
      <c r="GZ193" s="52">
        <v>0</v>
      </c>
      <c r="HA193" s="52">
        <f t="shared" si="331"/>
        <v>0</v>
      </c>
      <c r="HB193" s="52">
        <f t="shared" si="332"/>
        <v>0.90090090090090091</v>
      </c>
      <c r="HC193" s="52">
        <f t="shared" si="333"/>
        <v>0.86206896551724133</v>
      </c>
      <c r="HD193" s="52">
        <f t="shared" si="334"/>
        <v>0</v>
      </c>
      <c r="HE193" s="52">
        <f t="shared" si="335"/>
        <v>0</v>
      </c>
      <c r="HF193" s="54">
        <v>201</v>
      </c>
      <c r="HG193" s="54">
        <v>206</v>
      </c>
      <c r="HH193" s="54">
        <v>253</v>
      </c>
      <c r="HI193" s="54">
        <v>211</v>
      </c>
      <c r="HJ193" s="54">
        <v>210</v>
      </c>
      <c r="HK193" s="54">
        <v>1091</v>
      </c>
      <c r="HL193" s="54">
        <v>982</v>
      </c>
      <c r="HM193" s="54">
        <v>1011</v>
      </c>
      <c r="HN193" s="54">
        <v>1047</v>
      </c>
      <c r="HO193" s="54">
        <v>909</v>
      </c>
      <c r="HP193" s="52">
        <f t="shared" si="336"/>
        <v>18.423464711274061</v>
      </c>
      <c r="HQ193" s="52">
        <f t="shared" si="337"/>
        <v>20.977596741344197</v>
      </c>
      <c r="HR193" s="52">
        <f t="shared" si="338"/>
        <v>25.024727992087044</v>
      </c>
      <c r="HS193" s="52">
        <f t="shared" si="339"/>
        <v>20.152817574021011</v>
      </c>
      <c r="HT193" s="52">
        <f t="shared" si="340"/>
        <v>23.1023102310231</v>
      </c>
    </row>
    <row r="194" spans="1:228" ht="15.75" thickBot="1">
      <c r="A194" s="43">
        <v>261590</v>
      </c>
      <c r="B194" s="43" t="s">
        <v>108</v>
      </c>
      <c r="C194" s="47">
        <v>2610</v>
      </c>
      <c r="D194" s="63">
        <v>651.33333333333337</v>
      </c>
      <c r="E194" s="63">
        <v>666.33333333333337</v>
      </c>
      <c r="F194" s="63">
        <v>627.66666666666663</v>
      </c>
      <c r="G194" s="63">
        <v>630</v>
      </c>
      <c r="H194" s="63">
        <v>629.66666666666663</v>
      </c>
      <c r="I194" s="63">
        <v>1243</v>
      </c>
      <c r="J194" s="63">
        <v>2073</v>
      </c>
      <c r="K194" s="63">
        <v>1272</v>
      </c>
      <c r="L194" s="63">
        <v>669</v>
      </c>
      <c r="M194" s="63">
        <v>1492</v>
      </c>
      <c r="N194" s="63">
        <v>8340</v>
      </c>
      <c r="O194" s="63">
        <v>8600</v>
      </c>
      <c r="P194" s="63">
        <v>8678</v>
      </c>
      <c r="Q194" s="63">
        <v>7925</v>
      </c>
      <c r="R194" s="63">
        <v>7938</v>
      </c>
      <c r="S194" s="64">
        <v>465</v>
      </c>
      <c r="T194" s="64">
        <v>437</v>
      </c>
      <c r="U194" s="64">
        <v>494</v>
      </c>
      <c r="V194" s="64">
        <v>727</v>
      </c>
      <c r="W194" s="64">
        <v>636</v>
      </c>
      <c r="X194" s="52">
        <f t="shared" si="261"/>
        <v>0.71392016376663248</v>
      </c>
      <c r="Y194" s="52">
        <f t="shared" si="262"/>
        <v>0.65582791395697848</v>
      </c>
      <c r="Z194" s="52">
        <f t="shared" si="263"/>
        <v>0.78704195432819968</v>
      </c>
      <c r="AA194" s="52">
        <f t="shared" si="264"/>
        <v>1.1539682539682539</v>
      </c>
      <c r="AB194" s="52">
        <f t="shared" si="265"/>
        <v>1.0100582318687137</v>
      </c>
      <c r="AC194" s="52">
        <v>1229</v>
      </c>
      <c r="AD194" s="52">
        <v>2050</v>
      </c>
      <c r="AE194" s="52">
        <v>1272</v>
      </c>
      <c r="AF194" s="52">
        <v>668</v>
      </c>
      <c r="AG194" s="61">
        <v>1492</v>
      </c>
      <c r="AH194" s="52">
        <f t="shared" si="266"/>
        <v>98.873692679002417</v>
      </c>
      <c r="AI194" s="52">
        <f t="shared" si="267"/>
        <v>98.89049686444767</v>
      </c>
      <c r="AJ194" s="52">
        <f t="shared" si="268"/>
        <v>100</v>
      </c>
      <c r="AK194" s="52">
        <f t="shared" si="269"/>
        <v>99.850523168908822</v>
      </c>
      <c r="AL194" s="52">
        <f t="shared" si="270"/>
        <v>100</v>
      </c>
      <c r="AM194" s="52">
        <v>768</v>
      </c>
      <c r="AN194" s="52">
        <v>1071</v>
      </c>
      <c r="AO194" s="52">
        <v>1233</v>
      </c>
      <c r="AP194" s="52">
        <v>1847</v>
      </c>
      <c r="AQ194" s="61">
        <v>2716</v>
      </c>
      <c r="AR194" s="52">
        <f t="shared" si="271"/>
        <v>9.2086330935251794</v>
      </c>
      <c r="AS194" s="52">
        <f t="shared" si="272"/>
        <v>12.453488372093023</v>
      </c>
      <c r="AT194" s="52">
        <f t="shared" si="273"/>
        <v>14.208342936160406</v>
      </c>
      <c r="AU194" s="52">
        <f t="shared" si="274"/>
        <v>23.305993690851736</v>
      </c>
      <c r="AV194" s="52">
        <f t="shared" si="275"/>
        <v>34.215167548500879</v>
      </c>
      <c r="AW194" s="52">
        <v>30104</v>
      </c>
      <c r="AX194" s="52">
        <v>30377</v>
      </c>
      <c r="AY194" s="52">
        <v>31603</v>
      </c>
      <c r="AZ194" s="52">
        <v>14905</v>
      </c>
      <c r="BA194" s="61">
        <v>35129</v>
      </c>
      <c r="BB194" s="52">
        <v>30518</v>
      </c>
      <c r="BC194" s="52">
        <v>32435</v>
      </c>
      <c r="BD194" s="52">
        <v>32772</v>
      </c>
      <c r="BE194" s="52">
        <v>16468</v>
      </c>
      <c r="BF194" s="61">
        <v>36658</v>
      </c>
      <c r="BG194" s="52">
        <f t="shared" si="276"/>
        <v>1.013752325272389</v>
      </c>
      <c r="BH194" s="52">
        <f t="shared" si="277"/>
        <v>1.0677486256048985</v>
      </c>
      <c r="BI194" s="52">
        <f t="shared" si="278"/>
        <v>1.0369901591621049</v>
      </c>
      <c r="BJ194" s="52">
        <f t="shared" si="279"/>
        <v>1.1048641395504863</v>
      </c>
      <c r="BK194" s="52">
        <f t="shared" si="280"/>
        <v>1.0435252924933816</v>
      </c>
      <c r="BL194" s="52">
        <v>118</v>
      </c>
      <c r="BM194" s="52">
        <v>140</v>
      </c>
      <c r="BN194" s="52">
        <v>126</v>
      </c>
      <c r="BO194" s="52">
        <v>156</v>
      </c>
      <c r="BP194" s="61">
        <v>142</v>
      </c>
      <c r="BQ194" s="52">
        <v>49</v>
      </c>
      <c r="BR194" s="52">
        <v>53</v>
      </c>
      <c r="BS194" s="52">
        <v>46</v>
      </c>
      <c r="BT194" s="52">
        <v>81</v>
      </c>
      <c r="BU194" s="61">
        <v>94</v>
      </c>
      <c r="BV194" s="52">
        <f t="shared" si="281"/>
        <v>41.525423728813557</v>
      </c>
      <c r="BW194" s="52">
        <f t="shared" si="282"/>
        <v>37.857142857142854</v>
      </c>
      <c r="BX194" s="52">
        <f t="shared" si="283"/>
        <v>36.507936507936506</v>
      </c>
      <c r="BY194" s="52">
        <f t="shared" si="284"/>
        <v>51.923076923076927</v>
      </c>
      <c r="BZ194" s="52">
        <f t="shared" si="285"/>
        <v>66.197183098591552</v>
      </c>
      <c r="CA194" s="52">
        <v>5</v>
      </c>
      <c r="CB194" s="52">
        <v>8</v>
      </c>
      <c r="CC194" s="52">
        <v>5</v>
      </c>
      <c r="CD194" s="52">
        <v>11</v>
      </c>
      <c r="CE194" s="61">
        <v>12</v>
      </c>
      <c r="CF194" s="52">
        <f t="shared" si="286"/>
        <v>4.2372881355932197</v>
      </c>
      <c r="CG194" s="52">
        <f t="shared" si="287"/>
        <v>5.7142857142857144</v>
      </c>
      <c r="CH194" s="52">
        <f t="shared" si="288"/>
        <v>3.9682539682539679</v>
      </c>
      <c r="CI194" s="52">
        <f t="shared" si="289"/>
        <v>7.0512820512820511</v>
      </c>
      <c r="CJ194" s="52">
        <f t="shared" si="290"/>
        <v>8.4507042253521121</v>
      </c>
      <c r="CK194" s="52">
        <v>1911</v>
      </c>
      <c r="CL194" s="52">
        <v>1977</v>
      </c>
      <c r="CM194" s="52">
        <v>2291</v>
      </c>
      <c r="CN194" s="52">
        <v>1160</v>
      </c>
      <c r="CO194" s="61">
        <v>2594</v>
      </c>
      <c r="CP194" s="52">
        <v>1911</v>
      </c>
      <c r="CQ194" s="52">
        <v>1977</v>
      </c>
      <c r="CR194" s="52">
        <v>2291</v>
      </c>
      <c r="CS194" s="52">
        <v>1160</v>
      </c>
      <c r="CT194" s="61">
        <v>2594</v>
      </c>
      <c r="CU194" s="52">
        <f t="shared" si="291"/>
        <v>100</v>
      </c>
      <c r="CV194" s="52">
        <f t="shared" si="292"/>
        <v>100</v>
      </c>
      <c r="CW194" s="52">
        <f t="shared" si="293"/>
        <v>100</v>
      </c>
      <c r="CX194" s="52">
        <f t="shared" si="294"/>
        <v>100</v>
      </c>
      <c r="CY194" s="52">
        <f t="shared" si="295"/>
        <v>100</v>
      </c>
      <c r="CZ194" s="52">
        <v>9663</v>
      </c>
      <c r="DA194" s="52">
        <v>9768</v>
      </c>
      <c r="DB194" s="52">
        <v>10362</v>
      </c>
      <c r="DC194" s="52">
        <v>4711</v>
      </c>
      <c r="DD194" s="61">
        <v>10103</v>
      </c>
      <c r="DE194" s="52">
        <v>9663</v>
      </c>
      <c r="DF194" s="52">
        <v>9768</v>
      </c>
      <c r="DG194" s="52">
        <v>10361</v>
      </c>
      <c r="DH194" s="52">
        <v>4711</v>
      </c>
      <c r="DI194" s="61">
        <v>10103</v>
      </c>
      <c r="DJ194" s="52">
        <f t="shared" si="296"/>
        <v>100</v>
      </c>
      <c r="DK194" s="52">
        <f t="shared" si="297"/>
        <v>100</v>
      </c>
      <c r="DL194" s="52">
        <f t="shared" si="298"/>
        <v>99.990349353406685</v>
      </c>
      <c r="DM194" s="52">
        <f t="shared" si="299"/>
        <v>100</v>
      </c>
      <c r="DN194" s="52">
        <f t="shared" si="300"/>
        <v>100</v>
      </c>
      <c r="DO194" s="52">
        <v>431</v>
      </c>
      <c r="DP194" s="52">
        <v>528</v>
      </c>
      <c r="DQ194" s="52">
        <v>462</v>
      </c>
      <c r="DR194" s="52">
        <v>256</v>
      </c>
      <c r="DS194" s="52">
        <v>521</v>
      </c>
      <c r="DT194" s="52">
        <v>252</v>
      </c>
      <c r="DU194" s="52">
        <v>295</v>
      </c>
      <c r="DV194" s="52">
        <v>283</v>
      </c>
      <c r="DW194" s="52">
        <v>155</v>
      </c>
      <c r="DX194" s="52">
        <v>318</v>
      </c>
      <c r="DY194" s="52">
        <f t="shared" si="301"/>
        <v>58.46867749419954</v>
      </c>
      <c r="DZ194" s="52">
        <f t="shared" si="302"/>
        <v>55.871212121212125</v>
      </c>
      <c r="EA194" s="52">
        <f t="shared" si="303"/>
        <v>61.255411255411254</v>
      </c>
      <c r="EB194" s="52">
        <f t="shared" si="304"/>
        <v>60.546875</v>
      </c>
      <c r="EC194" s="52">
        <f t="shared" si="305"/>
        <v>61.036468330134355</v>
      </c>
      <c r="ED194" s="52">
        <v>2618</v>
      </c>
      <c r="EE194" s="52">
        <v>2667</v>
      </c>
      <c r="EF194" s="52">
        <v>2704</v>
      </c>
      <c r="EG194" s="52">
        <v>1297</v>
      </c>
      <c r="EH194" s="52">
        <v>2875</v>
      </c>
      <c r="EI194" s="52">
        <v>47</v>
      </c>
      <c r="EJ194" s="52">
        <v>31</v>
      </c>
      <c r="EK194" s="52">
        <v>7</v>
      </c>
      <c r="EL194" s="52">
        <v>6</v>
      </c>
      <c r="EM194" s="52">
        <v>21</v>
      </c>
      <c r="EN194" s="52">
        <f t="shared" si="306"/>
        <v>1.7952635599694424</v>
      </c>
      <c r="EO194" s="52">
        <f t="shared" si="307"/>
        <v>1.1623547056617924</v>
      </c>
      <c r="EP194" s="52">
        <f t="shared" si="308"/>
        <v>0.25887573964497046</v>
      </c>
      <c r="EQ194" s="52">
        <f t="shared" si="309"/>
        <v>0.4626060138781804</v>
      </c>
      <c r="ER194" s="52">
        <f t="shared" si="310"/>
        <v>0.73043478260869565</v>
      </c>
      <c r="ES194" s="52">
        <v>73</v>
      </c>
      <c r="ET194" s="52">
        <v>99</v>
      </c>
      <c r="EU194" s="52">
        <v>115</v>
      </c>
      <c r="EV194" s="52">
        <v>92</v>
      </c>
      <c r="EW194" s="52">
        <v>2</v>
      </c>
      <c r="EX194" s="52">
        <v>37</v>
      </c>
      <c r="EY194" s="52">
        <v>38</v>
      </c>
      <c r="EZ194" s="52">
        <v>66</v>
      </c>
      <c r="FA194" s="52">
        <v>33</v>
      </c>
      <c r="FB194" s="52">
        <v>1</v>
      </c>
      <c r="FC194" s="52">
        <v>4</v>
      </c>
      <c r="FD194" s="52">
        <v>16</v>
      </c>
      <c r="FE194" s="52">
        <v>11</v>
      </c>
      <c r="FF194" s="52">
        <v>9</v>
      </c>
      <c r="FG194" s="52">
        <v>0</v>
      </c>
      <c r="FH194" s="52">
        <f t="shared" si="311"/>
        <v>50.684931506849317</v>
      </c>
      <c r="FI194" s="52">
        <f t="shared" si="312"/>
        <v>38.383838383838381</v>
      </c>
      <c r="FJ194" s="52">
        <f t="shared" si="313"/>
        <v>57.391304347826086</v>
      </c>
      <c r="FK194" s="52">
        <f t="shared" si="314"/>
        <v>35.869565217391305</v>
      </c>
      <c r="FL194" s="52">
        <f t="shared" si="315"/>
        <v>50</v>
      </c>
      <c r="FM194" s="52">
        <f t="shared" si="316"/>
        <v>5.4794520547945202</v>
      </c>
      <c r="FN194" s="52">
        <f t="shared" si="317"/>
        <v>16.161616161616163</v>
      </c>
      <c r="FO194" s="52">
        <f t="shared" si="318"/>
        <v>9.5652173913043477</v>
      </c>
      <c r="FP194" s="52">
        <f t="shared" si="319"/>
        <v>9.7826086956521738</v>
      </c>
      <c r="FQ194" s="52">
        <f t="shared" si="320"/>
        <v>0</v>
      </c>
      <c r="FR194" s="52">
        <v>6</v>
      </c>
      <c r="FS194" s="52">
        <v>3</v>
      </c>
      <c r="FT194" s="52">
        <v>4</v>
      </c>
      <c r="FU194" s="52">
        <v>2</v>
      </c>
      <c r="FV194" s="52">
        <v>0</v>
      </c>
      <c r="FW194" s="52">
        <v>163</v>
      </c>
      <c r="FX194" s="52">
        <v>195</v>
      </c>
      <c r="FY194" s="52">
        <v>261</v>
      </c>
      <c r="FZ194" s="52">
        <v>270</v>
      </c>
      <c r="GA194" s="52">
        <v>0</v>
      </c>
      <c r="GB194" s="52">
        <f t="shared" si="321"/>
        <v>3.6809815950920246</v>
      </c>
      <c r="GC194" s="52">
        <f t="shared" si="322"/>
        <v>1.5384615384615385</v>
      </c>
      <c r="GD194" s="52">
        <f t="shared" si="323"/>
        <v>1.5325670498084289</v>
      </c>
      <c r="GE194" s="52">
        <f t="shared" si="324"/>
        <v>0.74074074074074081</v>
      </c>
      <c r="GF194" s="52">
        <f t="shared" si="325"/>
        <v>0</v>
      </c>
      <c r="GG194" s="52">
        <v>16</v>
      </c>
      <c r="GH194" s="52">
        <v>29</v>
      </c>
      <c r="GI194" s="52">
        <v>27</v>
      </c>
      <c r="GJ194" s="52">
        <v>30</v>
      </c>
      <c r="GK194" s="52">
        <v>0</v>
      </c>
      <c r="GL194" s="52">
        <v>3072</v>
      </c>
      <c r="GM194" s="52">
        <v>3158</v>
      </c>
      <c r="GN194" s="52">
        <v>3022</v>
      </c>
      <c r="GO194" s="52">
        <v>3030</v>
      </c>
      <c r="GP194" s="52">
        <v>3032</v>
      </c>
      <c r="GQ194" s="52">
        <f t="shared" si="326"/>
        <v>52.083333333333329</v>
      </c>
      <c r="GR194" s="52">
        <f t="shared" si="327"/>
        <v>91.830272324255859</v>
      </c>
      <c r="GS194" s="52">
        <f t="shared" si="328"/>
        <v>89.344804765056253</v>
      </c>
      <c r="GT194" s="52">
        <f t="shared" si="329"/>
        <v>99.009900990099013</v>
      </c>
      <c r="GU194" s="52">
        <f t="shared" si="330"/>
        <v>0</v>
      </c>
      <c r="GV194" s="52">
        <v>1</v>
      </c>
      <c r="GW194" s="52">
        <v>1</v>
      </c>
      <c r="GX194" s="52">
        <v>1</v>
      </c>
      <c r="GY194" s="52">
        <v>3</v>
      </c>
      <c r="GZ194" s="52">
        <v>0</v>
      </c>
      <c r="HA194" s="52">
        <f t="shared" si="331"/>
        <v>0.61349693251533743</v>
      </c>
      <c r="HB194" s="52">
        <f t="shared" si="332"/>
        <v>0.51282051282051277</v>
      </c>
      <c r="HC194" s="52">
        <f t="shared" si="333"/>
        <v>0.38314176245210724</v>
      </c>
      <c r="HD194" s="52">
        <f t="shared" si="334"/>
        <v>1.1111111111111112</v>
      </c>
      <c r="HE194" s="52">
        <f t="shared" si="335"/>
        <v>0</v>
      </c>
      <c r="HF194" s="54">
        <v>313</v>
      </c>
      <c r="HG194" s="54">
        <v>271</v>
      </c>
      <c r="HH194" s="54">
        <v>363</v>
      </c>
      <c r="HI194" s="54">
        <v>253</v>
      </c>
      <c r="HJ194" s="54">
        <v>23</v>
      </c>
      <c r="HK194" s="54">
        <v>705</v>
      </c>
      <c r="HL194" s="54">
        <v>705</v>
      </c>
      <c r="HM194" s="54">
        <v>809</v>
      </c>
      <c r="HN194" s="54">
        <v>687</v>
      </c>
      <c r="HO194" s="54">
        <v>162</v>
      </c>
      <c r="HP194" s="52">
        <f t="shared" si="336"/>
        <v>44.39716312056737</v>
      </c>
      <c r="HQ194" s="52">
        <f t="shared" si="337"/>
        <v>38.439716312056738</v>
      </c>
      <c r="HR194" s="52">
        <f t="shared" si="338"/>
        <v>44.870210135970332</v>
      </c>
      <c r="HS194" s="52">
        <f t="shared" si="339"/>
        <v>36.826783114992722</v>
      </c>
      <c r="HT194" s="52">
        <f t="shared" si="340"/>
        <v>14.19753086419753</v>
      </c>
    </row>
    <row r="195" spans="1:228" ht="15.75" thickBot="1">
      <c r="A195" s="43">
        <v>261600</v>
      </c>
      <c r="B195" s="43" t="s">
        <v>80</v>
      </c>
      <c r="C195" s="47">
        <v>2606</v>
      </c>
      <c r="D195" s="63">
        <v>1241.3333333333333</v>
      </c>
      <c r="E195" s="63">
        <v>1281</v>
      </c>
      <c r="F195" s="63">
        <v>1242</v>
      </c>
      <c r="G195" s="63">
        <v>1257.3333333333333</v>
      </c>
      <c r="H195" s="63">
        <v>1301.6666666666667</v>
      </c>
      <c r="I195" s="63">
        <v>3494</v>
      </c>
      <c r="J195" s="63">
        <v>1724</v>
      </c>
      <c r="K195" s="63">
        <v>3022</v>
      </c>
      <c r="L195" s="63">
        <v>2662</v>
      </c>
      <c r="M195" s="63">
        <v>2775</v>
      </c>
      <c r="N195" s="63">
        <v>14491</v>
      </c>
      <c r="O195" s="63">
        <v>16417</v>
      </c>
      <c r="P195" s="63">
        <v>16706</v>
      </c>
      <c r="Q195" s="63">
        <v>16052</v>
      </c>
      <c r="R195" s="63">
        <v>16251</v>
      </c>
      <c r="S195" s="64">
        <v>237</v>
      </c>
      <c r="T195" s="64">
        <v>103</v>
      </c>
      <c r="U195" s="64">
        <v>118</v>
      </c>
      <c r="V195" s="64">
        <v>514</v>
      </c>
      <c r="W195" s="64">
        <v>249</v>
      </c>
      <c r="X195" s="52">
        <f t="shared" si="261"/>
        <v>0.19092373791621914</v>
      </c>
      <c r="Y195" s="52">
        <f t="shared" si="262"/>
        <v>8.0405932864949264E-2</v>
      </c>
      <c r="Z195" s="52">
        <f t="shared" si="263"/>
        <v>9.5008051529790666E-2</v>
      </c>
      <c r="AA195" s="52">
        <f t="shared" si="264"/>
        <v>0.40880169671261934</v>
      </c>
      <c r="AB195" s="52">
        <f t="shared" si="265"/>
        <v>0.1912932138284251</v>
      </c>
      <c r="AC195" s="52">
        <v>3458</v>
      </c>
      <c r="AD195" s="52">
        <v>1697</v>
      </c>
      <c r="AE195" s="52">
        <v>2988</v>
      </c>
      <c r="AF195" s="52">
        <v>2620</v>
      </c>
      <c r="AG195" s="61">
        <v>2748</v>
      </c>
      <c r="AH195" s="52">
        <f t="shared" si="266"/>
        <v>98.96966227819118</v>
      </c>
      <c r="AI195" s="52">
        <f t="shared" si="267"/>
        <v>98.433874709976806</v>
      </c>
      <c r="AJ195" s="52">
        <f t="shared" si="268"/>
        <v>98.874917273328919</v>
      </c>
      <c r="AK195" s="52">
        <f t="shared" si="269"/>
        <v>98.422238918106686</v>
      </c>
      <c r="AL195" s="52">
        <f t="shared" si="270"/>
        <v>99.027027027027032</v>
      </c>
      <c r="AM195" s="52">
        <v>3400</v>
      </c>
      <c r="AN195" s="52">
        <v>1829</v>
      </c>
      <c r="AO195" s="52">
        <v>1192</v>
      </c>
      <c r="AP195" s="52">
        <v>2170</v>
      </c>
      <c r="AQ195" s="61">
        <v>2152</v>
      </c>
      <c r="AR195" s="52">
        <f t="shared" si="271"/>
        <v>23.462839003519427</v>
      </c>
      <c r="AS195" s="52">
        <f t="shared" si="272"/>
        <v>11.140890540293597</v>
      </c>
      <c r="AT195" s="52">
        <f t="shared" si="273"/>
        <v>7.1351610199928164</v>
      </c>
      <c r="AU195" s="52">
        <f t="shared" si="274"/>
        <v>13.518564664839271</v>
      </c>
      <c r="AV195" s="52">
        <f t="shared" si="275"/>
        <v>13.242262014645254</v>
      </c>
      <c r="AW195" s="52">
        <v>51820</v>
      </c>
      <c r="AX195" s="52">
        <v>36066</v>
      </c>
      <c r="AY195" s="52">
        <v>57780</v>
      </c>
      <c r="AZ195" s="52">
        <v>49107</v>
      </c>
      <c r="BA195" s="61">
        <v>59444</v>
      </c>
      <c r="BB195" s="52">
        <v>59124</v>
      </c>
      <c r="BC195" s="52">
        <v>37983</v>
      </c>
      <c r="BD195" s="52">
        <v>70703</v>
      </c>
      <c r="BE195" s="52">
        <v>57148</v>
      </c>
      <c r="BF195" s="61">
        <v>61929</v>
      </c>
      <c r="BG195" s="52">
        <f t="shared" si="276"/>
        <v>1.1409494403705134</v>
      </c>
      <c r="BH195" s="52">
        <f t="shared" si="277"/>
        <v>1.0531525536516386</v>
      </c>
      <c r="BI195" s="52">
        <f t="shared" si="278"/>
        <v>1.2236587054344064</v>
      </c>
      <c r="BJ195" s="52">
        <f t="shared" si="279"/>
        <v>1.1637444763475675</v>
      </c>
      <c r="BK195" s="52">
        <f t="shared" si="280"/>
        <v>1.0418040508714084</v>
      </c>
      <c r="BL195" s="52">
        <v>355</v>
      </c>
      <c r="BM195" s="52">
        <v>292</v>
      </c>
      <c r="BN195" s="52">
        <v>286</v>
      </c>
      <c r="BO195" s="52">
        <v>283</v>
      </c>
      <c r="BP195" s="61">
        <v>248</v>
      </c>
      <c r="BQ195" s="52">
        <v>176</v>
      </c>
      <c r="BR195" s="52">
        <v>183</v>
      </c>
      <c r="BS195" s="52">
        <v>204</v>
      </c>
      <c r="BT195" s="52">
        <v>211</v>
      </c>
      <c r="BU195" s="61">
        <v>195</v>
      </c>
      <c r="BV195" s="52">
        <f t="shared" si="281"/>
        <v>49.577464788732392</v>
      </c>
      <c r="BW195" s="52">
        <f t="shared" si="282"/>
        <v>62.671232876712324</v>
      </c>
      <c r="BX195" s="52">
        <f t="shared" si="283"/>
        <v>71.328671328671334</v>
      </c>
      <c r="BY195" s="52">
        <f t="shared" si="284"/>
        <v>74.558303886925785</v>
      </c>
      <c r="BZ195" s="52">
        <f t="shared" si="285"/>
        <v>78.629032258064512</v>
      </c>
      <c r="CA195" s="52">
        <v>30</v>
      </c>
      <c r="CB195" s="52">
        <v>22</v>
      </c>
      <c r="CC195" s="52">
        <v>18</v>
      </c>
      <c r="CD195" s="52">
        <v>28</v>
      </c>
      <c r="CE195" s="61">
        <v>27</v>
      </c>
      <c r="CF195" s="52">
        <f t="shared" si="286"/>
        <v>8.4507042253521121</v>
      </c>
      <c r="CG195" s="52">
        <f t="shared" si="287"/>
        <v>7.5342465753424657</v>
      </c>
      <c r="CH195" s="52">
        <f t="shared" si="288"/>
        <v>6.2937062937062942</v>
      </c>
      <c r="CI195" s="52">
        <f t="shared" si="289"/>
        <v>9.8939929328621901</v>
      </c>
      <c r="CJ195" s="52">
        <f t="shared" si="290"/>
        <v>10.887096774193548</v>
      </c>
      <c r="CK195" s="52">
        <v>3125</v>
      </c>
      <c r="CL195" s="52">
        <v>2363</v>
      </c>
      <c r="CM195" s="52">
        <v>4291</v>
      </c>
      <c r="CN195" s="52">
        <v>3882</v>
      </c>
      <c r="CO195" s="61">
        <v>4798</v>
      </c>
      <c r="CP195" s="52">
        <v>2948</v>
      </c>
      <c r="CQ195" s="52">
        <v>2188</v>
      </c>
      <c r="CR195" s="52">
        <v>4070</v>
      </c>
      <c r="CS195" s="52">
        <v>3689</v>
      </c>
      <c r="CT195" s="61">
        <v>4580</v>
      </c>
      <c r="CU195" s="52">
        <f t="shared" si="291"/>
        <v>94.335999999999999</v>
      </c>
      <c r="CV195" s="52">
        <f t="shared" si="292"/>
        <v>92.59415996614473</v>
      </c>
      <c r="CW195" s="52">
        <f t="shared" si="293"/>
        <v>94.849685388021442</v>
      </c>
      <c r="CX195" s="52">
        <f t="shared" si="294"/>
        <v>95.028335909325094</v>
      </c>
      <c r="CY195" s="52">
        <f t="shared" si="295"/>
        <v>95.456440183409754</v>
      </c>
      <c r="CZ195" s="52">
        <v>18949</v>
      </c>
      <c r="DA195" s="52">
        <v>11223</v>
      </c>
      <c r="DB195" s="52">
        <v>20049</v>
      </c>
      <c r="DC195" s="52">
        <v>17689</v>
      </c>
      <c r="DD195" s="61">
        <v>21635</v>
      </c>
      <c r="DE195" s="52">
        <v>14312</v>
      </c>
      <c r="DF195" s="52">
        <v>9763</v>
      </c>
      <c r="DG195" s="52">
        <v>18699</v>
      </c>
      <c r="DH195" s="52">
        <v>16577</v>
      </c>
      <c r="DI195" s="61">
        <v>19379</v>
      </c>
      <c r="DJ195" s="52">
        <f t="shared" si="296"/>
        <v>75.529051664995521</v>
      </c>
      <c r="DK195" s="52">
        <f t="shared" si="297"/>
        <v>86.991000623719145</v>
      </c>
      <c r="DL195" s="52">
        <f t="shared" si="298"/>
        <v>93.266497082148732</v>
      </c>
      <c r="DM195" s="52">
        <f t="shared" si="299"/>
        <v>93.713607326587152</v>
      </c>
      <c r="DN195" s="52">
        <f t="shared" si="300"/>
        <v>89.57245204529697</v>
      </c>
      <c r="DO195" s="52">
        <v>1194</v>
      </c>
      <c r="DP195" s="52">
        <v>654</v>
      </c>
      <c r="DQ195" s="52">
        <v>1033</v>
      </c>
      <c r="DR195" s="52">
        <v>868</v>
      </c>
      <c r="DS195" s="52">
        <v>875</v>
      </c>
      <c r="DT195" s="52">
        <v>946</v>
      </c>
      <c r="DU195" s="52">
        <v>517</v>
      </c>
      <c r="DV195" s="52">
        <v>805</v>
      </c>
      <c r="DW195" s="52">
        <v>709</v>
      </c>
      <c r="DX195" s="52">
        <v>679</v>
      </c>
      <c r="DY195" s="52">
        <f t="shared" si="301"/>
        <v>79.22948073701842</v>
      </c>
      <c r="DZ195" s="52">
        <f t="shared" si="302"/>
        <v>79.051987767584095</v>
      </c>
      <c r="EA195" s="52">
        <f t="shared" si="303"/>
        <v>77.928363988383353</v>
      </c>
      <c r="EB195" s="52">
        <f t="shared" si="304"/>
        <v>81.68202764976958</v>
      </c>
      <c r="EC195" s="52">
        <f t="shared" si="305"/>
        <v>77.600000000000009</v>
      </c>
      <c r="ED195" s="52">
        <v>6537</v>
      </c>
      <c r="EE195" s="52">
        <v>4331</v>
      </c>
      <c r="EF195" s="52">
        <v>6487</v>
      </c>
      <c r="EG195" s="52">
        <v>5306</v>
      </c>
      <c r="EH195" s="52">
        <v>5837</v>
      </c>
      <c r="EI195" s="52">
        <v>282</v>
      </c>
      <c r="EJ195" s="52">
        <v>165</v>
      </c>
      <c r="EK195" s="52">
        <v>277</v>
      </c>
      <c r="EL195" s="52">
        <v>132</v>
      </c>
      <c r="EM195" s="52">
        <v>85</v>
      </c>
      <c r="EN195" s="52">
        <f t="shared" si="306"/>
        <v>4.3139054612207435</v>
      </c>
      <c r="EO195" s="52">
        <f t="shared" si="307"/>
        <v>3.8097437081505428</v>
      </c>
      <c r="EP195" s="52">
        <f t="shared" si="308"/>
        <v>4.2700786187760142</v>
      </c>
      <c r="EQ195" s="52">
        <f t="shared" si="309"/>
        <v>2.4877497173011682</v>
      </c>
      <c r="ER195" s="52">
        <f t="shared" si="310"/>
        <v>1.4562275141339729</v>
      </c>
      <c r="ES195" s="52">
        <v>23</v>
      </c>
      <c r="ET195" s="52">
        <v>38</v>
      </c>
      <c r="EU195" s="52">
        <v>62</v>
      </c>
      <c r="EV195" s="52">
        <v>46</v>
      </c>
      <c r="EW195" s="52">
        <v>24</v>
      </c>
      <c r="EX195" s="52">
        <v>8</v>
      </c>
      <c r="EY195" s="52">
        <v>10</v>
      </c>
      <c r="EZ195" s="52">
        <v>29</v>
      </c>
      <c r="FA195" s="52">
        <v>17</v>
      </c>
      <c r="FB195" s="52">
        <v>16</v>
      </c>
      <c r="FC195" s="52">
        <v>0</v>
      </c>
      <c r="FD195" s="52">
        <v>7</v>
      </c>
      <c r="FE195" s="52">
        <v>12</v>
      </c>
      <c r="FF195" s="52">
        <v>11</v>
      </c>
      <c r="FG195" s="52">
        <v>1</v>
      </c>
      <c r="FH195" s="52">
        <f t="shared" si="311"/>
        <v>34.782608695652172</v>
      </c>
      <c r="FI195" s="52">
        <f t="shared" si="312"/>
        <v>26.315789473684209</v>
      </c>
      <c r="FJ195" s="52">
        <f t="shared" si="313"/>
        <v>46.774193548387096</v>
      </c>
      <c r="FK195" s="52">
        <f t="shared" si="314"/>
        <v>36.95652173913043</v>
      </c>
      <c r="FL195" s="52">
        <f t="shared" si="315"/>
        <v>66.666666666666657</v>
      </c>
      <c r="FM195" s="52">
        <f t="shared" si="316"/>
        <v>0</v>
      </c>
      <c r="FN195" s="52">
        <f t="shared" si="317"/>
        <v>18.421052631578945</v>
      </c>
      <c r="FO195" s="52">
        <f t="shared" si="318"/>
        <v>19.35483870967742</v>
      </c>
      <c r="FP195" s="52">
        <f t="shared" si="319"/>
        <v>23.913043478260871</v>
      </c>
      <c r="FQ195" s="52">
        <f t="shared" si="320"/>
        <v>4.1666666666666661</v>
      </c>
      <c r="FR195" s="52">
        <v>4</v>
      </c>
      <c r="FS195" s="52">
        <v>2</v>
      </c>
      <c r="FT195" s="52">
        <v>13</v>
      </c>
      <c r="FU195" s="52">
        <v>7</v>
      </c>
      <c r="FV195" s="52">
        <v>4</v>
      </c>
      <c r="FW195" s="52">
        <v>161</v>
      </c>
      <c r="FX195" s="52">
        <v>124</v>
      </c>
      <c r="FY195" s="52">
        <v>181</v>
      </c>
      <c r="FZ195" s="52">
        <v>171</v>
      </c>
      <c r="GA195" s="52">
        <v>65</v>
      </c>
      <c r="GB195" s="52">
        <f t="shared" si="321"/>
        <v>2.4844720496894408</v>
      </c>
      <c r="GC195" s="52">
        <f t="shared" si="322"/>
        <v>1.6129032258064515</v>
      </c>
      <c r="GD195" s="52">
        <f t="shared" si="323"/>
        <v>7.1823204419889501</v>
      </c>
      <c r="GE195" s="52">
        <f t="shared" si="324"/>
        <v>4.0935672514619883</v>
      </c>
      <c r="GF195" s="52">
        <f t="shared" si="325"/>
        <v>6.1538461538461542</v>
      </c>
      <c r="GG195" s="52">
        <v>0</v>
      </c>
      <c r="GH195" s="52">
        <v>0</v>
      </c>
      <c r="GI195" s="52">
        <v>0</v>
      </c>
      <c r="GJ195" s="52">
        <v>2</v>
      </c>
      <c r="GK195" s="52">
        <v>0</v>
      </c>
      <c r="GL195" s="52">
        <v>4891</v>
      </c>
      <c r="GM195" s="52">
        <v>5071</v>
      </c>
      <c r="GN195" s="52">
        <v>4889</v>
      </c>
      <c r="GO195" s="52">
        <v>4950</v>
      </c>
      <c r="GP195" s="52">
        <v>5124</v>
      </c>
      <c r="GQ195" s="52">
        <f t="shared" si="326"/>
        <v>0</v>
      </c>
      <c r="GR195" s="52">
        <f t="shared" si="327"/>
        <v>0</v>
      </c>
      <c r="GS195" s="52">
        <f t="shared" si="328"/>
        <v>0</v>
      </c>
      <c r="GT195" s="52">
        <f t="shared" si="329"/>
        <v>4.0404040404040407</v>
      </c>
      <c r="GU195" s="52">
        <f t="shared" si="330"/>
        <v>0</v>
      </c>
      <c r="GV195" s="52">
        <v>1</v>
      </c>
      <c r="GW195" s="52">
        <v>0</v>
      </c>
      <c r="GX195" s="52">
        <v>0</v>
      </c>
      <c r="GY195" s="52">
        <v>0</v>
      </c>
      <c r="GZ195" s="52">
        <v>0</v>
      </c>
      <c r="HA195" s="52">
        <f t="shared" si="331"/>
        <v>0.6211180124223602</v>
      </c>
      <c r="HB195" s="52">
        <f t="shared" si="332"/>
        <v>0</v>
      </c>
      <c r="HC195" s="52">
        <f t="shared" si="333"/>
        <v>0</v>
      </c>
      <c r="HD195" s="52">
        <f t="shared" si="334"/>
        <v>0</v>
      </c>
      <c r="HE195" s="52">
        <f t="shared" si="335"/>
        <v>0</v>
      </c>
      <c r="HF195" s="54">
        <v>184</v>
      </c>
      <c r="HG195" s="54">
        <v>177</v>
      </c>
      <c r="HH195" s="54">
        <v>290</v>
      </c>
      <c r="HI195" s="54">
        <v>265</v>
      </c>
      <c r="HJ195" s="54">
        <v>120</v>
      </c>
      <c r="HK195" s="54">
        <v>936</v>
      </c>
      <c r="HL195" s="54">
        <v>837</v>
      </c>
      <c r="HM195" s="54">
        <v>1092</v>
      </c>
      <c r="HN195" s="54">
        <v>956</v>
      </c>
      <c r="HO195" s="54">
        <v>663</v>
      </c>
      <c r="HP195" s="52">
        <f t="shared" si="336"/>
        <v>19.658119658119659</v>
      </c>
      <c r="HQ195" s="52">
        <f t="shared" si="337"/>
        <v>21.146953405017921</v>
      </c>
      <c r="HR195" s="52">
        <f t="shared" si="338"/>
        <v>26.556776556776558</v>
      </c>
      <c r="HS195" s="52">
        <f t="shared" si="339"/>
        <v>27.719665271966527</v>
      </c>
      <c r="HT195" s="52">
        <f t="shared" si="340"/>
        <v>18.099547511312217</v>
      </c>
    </row>
    <row r="196" spans="1:228" ht="15.75" thickBot="1">
      <c r="A196" s="43">
        <v>261610</v>
      </c>
      <c r="B196" s="43" t="s">
        <v>86</v>
      </c>
      <c r="C196" s="47">
        <v>2607</v>
      </c>
      <c r="D196" s="63">
        <v>693</v>
      </c>
      <c r="E196" s="63">
        <v>707.33333333333337</v>
      </c>
      <c r="F196" s="63">
        <v>674.66666666666663</v>
      </c>
      <c r="G196" s="63">
        <v>676.33333333333337</v>
      </c>
      <c r="H196" s="63">
        <v>677.66666666666663</v>
      </c>
      <c r="I196" s="63">
        <v>1528</v>
      </c>
      <c r="J196" s="63">
        <v>1442</v>
      </c>
      <c r="K196" s="63">
        <v>1615</v>
      </c>
      <c r="L196" s="63">
        <v>1776</v>
      </c>
      <c r="M196" s="63">
        <v>1774</v>
      </c>
      <c r="N196" s="63">
        <v>9374</v>
      </c>
      <c r="O196" s="63">
        <v>9989</v>
      </c>
      <c r="P196" s="63">
        <v>10098</v>
      </c>
      <c r="Q196" s="63">
        <v>9142</v>
      </c>
      <c r="R196" s="63">
        <v>9165</v>
      </c>
      <c r="S196" s="64">
        <v>552</v>
      </c>
      <c r="T196" s="64">
        <v>306</v>
      </c>
      <c r="U196" s="64">
        <v>660</v>
      </c>
      <c r="V196" s="64">
        <v>381</v>
      </c>
      <c r="W196" s="64">
        <v>611</v>
      </c>
      <c r="X196" s="52">
        <f t="shared" si="261"/>
        <v>0.79653679653679654</v>
      </c>
      <c r="Y196" s="52">
        <f t="shared" si="262"/>
        <v>0.43261074458058435</v>
      </c>
      <c r="Z196" s="52">
        <f t="shared" si="263"/>
        <v>0.97826086956521741</v>
      </c>
      <c r="AA196" s="52">
        <f t="shared" si="264"/>
        <v>0.56333169048792509</v>
      </c>
      <c r="AB196" s="52">
        <f t="shared" si="265"/>
        <v>0.90162321692080671</v>
      </c>
      <c r="AC196" s="52">
        <v>1508</v>
      </c>
      <c r="AD196" s="52">
        <v>1408</v>
      </c>
      <c r="AE196" s="52">
        <v>1606</v>
      </c>
      <c r="AF196" s="52">
        <v>1774</v>
      </c>
      <c r="AG196" s="61">
        <v>1771</v>
      </c>
      <c r="AH196" s="52">
        <f t="shared" si="266"/>
        <v>98.691099476439788</v>
      </c>
      <c r="AI196" s="52">
        <f t="shared" si="267"/>
        <v>97.642163661581137</v>
      </c>
      <c r="AJ196" s="52">
        <f t="shared" si="268"/>
        <v>99.442724458204339</v>
      </c>
      <c r="AK196" s="52">
        <f t="shared" si="269"/>
        <v>99.887387387387378</v>
      </c>
      <c r="AL196" s="52">
        <f t="shared" si="270"/>
        <v>99.830890642615557</v>
      </c>
      <c r="AM196" s="52">
        <v>1548</v>
      </c>
      <c r="AN196" s="52">
        <v>1248</v>
      </c>
      <c r="AO196" s="52">
        <v>729</v>
      </c>
      <c r="AP196" s="52">
        <v>944</v>
      </c>
      <c r="AQ196" s="61">
        <v>2249</v>
      </c>
      <c r="AR196" s="52">
        <f t="shared" si="271"/>
        <v>16.513761467889911</v>
      </c>
      <c r="AS196" s="52">
        <f t="shared" si="272"/>
        <v>12.493743117429172</v>
      </c>
      <c r="AT196" s="52">
        <f t="shared" si="273"/>
        <v>7.2192513368983953</v>
      </c>
      <c r="AU196" s="52">
        <f t="shared" si="274"/>
        <v>10.325968059505579</v>
      </c>
      <c r="AV196" s="52">
        <f t="shared" si="275"/>
        <v>24.539007092198581</v>
      </c>
      <c r="AW196" s="52">
        <v>27426</v>
      </c>
      <c r="AX196" s="52">
        <v>30083</v>
      </c>
      <c r="AY196" s="52">
        <v>30742</v>
      </c>
      <c r="AZ196" s="52">
        <v>30239</v>
      </c>
      <c r="BA196" s="61">
        <v>29738</v>
      </c>
      <c r="BB196" s="52">
        <v>27631</v>
      </c>
      <c r="BC196" s="52">
        <v>30622</v>
      </c>
      <c r="BD196" s="52">
        <v>33168</v>
      </c>
      <c r="BE196" s="52">
        <v>32572</v>
      </c>
      <c r="BF196" s="61">
        <v>31268</v>
      </c>
      <c r="BG196" s="52">
        <f t="shared" si="276"/>
        <v>1.0074746590826222</v>
      </c>
      <c r="BH196" s="52">
        <f t="shared" si="277"/>
        <v>1.0179170960343051</v>
      </c>
      <c r="BI196" s="52">
        <f t="shared" si="278"/>
        <v>1.0789148396330752</v>
      </c>
      <c r="BJ196" s="52">
        <f t="shared" si="279"/>
        <v>1.0771520222229571</v>
      </c>
      <c r="BK196" s="52">
        <f t="shared" si="280"/>
        <v>1.0514493240971148</v>
      </c>
      <c r="BL196" s="52">
        <v>175</v>
      </c>
      <c r="BM196" s="52">
        <v>164</v>
      </c>
      <c r="BN196" s="52">
        <v>164</v>
      </c>
      <c r="BO196" s="52">
        <v>176</v>
      </c>
      <c r="BP196" s="61">
        <v>176</v>
      </c>
      <c r="BQ196" s="52">
        <v>74</v>
      </c>
      <c r="BR196" s="52">
        <v>89</v>
      </c>
      <c r="BS196" s="52">
        <v>94</v>
      </c>
      <c r="BT196" s="52">
        <v>105</v>
      </c>
      <c r="BU196" s="61">
        <v>119</v>
      </c>
      <c r="BV196" s="52">
        <f t="shared" si="281"/>
        <v>42.285714285714285</v>
      </c>
      <c r="BW196" s="52">
        <f t="shared" si="282"/>
        <v>54.268292682926834</v>
      </c>
      <c r="BX196" s="52">
        <f t="shared" si="283"/>
        <v>57.317073170731703</v>
      </c>
      <c r="BY196" s="52">
        <f t="shared" si="284"/>
        <v>59.659090909090907</v>
      </c>
      <c r="BZ196" s="52">
        <f t="shared" si="285"/>
        <v>67.61363636363636</v>
      </c>
      <c r="CA196" s="52">
        <v>13</v>
      </c>
      <c r="CB196" s="52">
        <v>15</v>
      </c>
      <c r="CC196" s="52">
        <v>13</v>
      </c>
      <c r="CD196" s="52">
        <v>14</v>
      </c>
      <c r="CE196" s="61">
        <v>14</v>
      </c>
      <c r="CF196" s="52">
        <f t="shared" si="286"/>
        <v>7.4285714285714288</v>
      </c>
      <c r="CG196" s="52">
        <f t="shared" si="287"/>
        <v>9.1463414634146343</v>
      </c>
      <c r="CH196" s="52">
        <f t="shared" si="288"/>
        <v>7.9268292682926829</v>
      </c>
      <c r="CI196" s="52">
        <f t="shared" si="289"/>
        <v>7.9545454545454541</v>
      </c>
      <c r="CJ196" s="52">
        <f t="shared" si="290"/>
        <v>7.9545454545454541</v>
      </c>
      <c r="CK196" s="52">
        <v>1021</v>
      </c>
      <c r="CL196" s="52">
        <v>1217</v>
      </c>
      <c r="CM196" s="52">
        <v>1442</v>
      </c>
      <c r="CN196" s="52">
        <v>1797</v>
      </c>
      <c r="CO196" s="61">
        <v>2111</v>
      </c>
      <c r="CP196" s="52">
        <v>1017</v>
      </c>
      <c r="CQ196" s="52">
        <v>1217</v>
      </c>
      <c r="CR196" s="52">
        <v>1440</v>
      </c>
      <c r="CS196" s="52">
        <v>1787</v>
      </c>
      <c r="CT196" s="61">
        <v>2101</v>
      </c>
      <c r="CU196" s="52">
        <f t="shared" si="291"/>
        <v>99.608227228207639</v>
      </c>
      <c r="CV196" s="52">
        <f t="shared" si="292"/>
        <v>100</v>
      </c>
      <c r="CW196" s="52">
        <f t="shared" si="293"/>
        <v>99.861303744798889</v>
      </c>
      <c r="CX196" s="52">
        <f t="shared" si="294"/>
        <v>99.443516972732326</v>
      </c>
      <c r="CY196" s="52">
        <f t="shared" si="295"/>
        <v>99.526290857413542</v>
      </c>
      <c r="CZ196" s="52">
        <v>10809</v>
      </c>
      <c r="DA196" s="52">
        <v>12575</v>
      </c>
      <c r="DB196" s="52">
        <v>13245</v>
      </c>
      <c r="DC196" s="52">
        <v>14534</v>
      </c>
      <c r="DD196" s="61">
        <v>15346</v>
      </c>
      <c r="DE196" s="52">
        <v>10755</v>
      </c>
      <c r="DF196" s="52">
        <v>12557</v>
      </c>
      <c r="DG196" s="52">
        <v>13139</v>
      </c>
      <c r="DH196" s="52">
        <v>14409</v>
      </c>
      <c r="DI196" s="61">
        <v>15149</v>
      </c>
      <c r="DJ196" s="52">
        <f t="shared" si="296"/>
        <v>99.50041631973356</v>
      </c>
      <c r="DK196" s="52">
        <f t="shared" si="297"/>
        <v>99.856858846918485</v>
      </c>
      <c r="DL196" s="52">
        <f t="shared" si="298"/>
        <v>99.199697999244989</v>
      </c>
      <c r="DM196" s="52">
        <f t="shared" si="299"/>
        <v>99.139947708820699</v>
      </c>
      <c r="DN196" s="52">
        <f t="shared" si="300"/>
        <v>98.716277857422128</v>
      </c>
      <c r="DO196" s="52">
        <v>515</v>
      </c>
      <c r="DP196" s="52">
        <v>549</v>
      </c>
      <c r="DQ196" s="52">
        <v>541</v>
      </c>
      <c r="DR196" s="52">
        <v>587</v>
      </c>
      <c r="DS196" s="52">
        <v>581</v>
      </c>
      <c r="DT196" s="52">
        <v>246</v>
      </c>
      <c r="DU196" s="52">
        <v>267</v>
      </c>
      <c r="DV196" s="52">
        <v>254</v>
      </c>
      <c r="DW196" s="52">
        <v>293</v>
      </c>
      <c r="DX196" s="52">
        <v>300</v>
      </c>
      <c r="DY196" s="52">
        <f t="shared" si="301"/>
        <v>47.766990291262132</v>
      </c>
      <c r="DZ196" s="52">
        <f t="shared" si="302"/>
        <v>48.633879781420767</v>
      </c>
      <c r="EA196" s="52">
        <f t="shared" si="303"/>
        <v>46.950092421441774</v>
      </c>
      <c r="EB196" s="52">
        <f t="shared" si="304"/>
        <v>49.914821124361161</v>
      </c>
      <c r="EC196" s="52">
        <f t="shared" si="305"/>
        <v>51.635111876075733</v>
      </c>
      <c r="ED196" s="52">
        <v>3202</v>
      </c>
      <c r="EE196" s="52">
        <v>3372</v>
      </c>
      <c r="EF196" s="52">
        <v>3323</v>
      </c>
      <c r="EG196" s="52">
        <v>3383</v>
      </c>
      <c r="EH196" s="52">
        <v>3596</v>
      </c>
      <c r="EI196" s="52">
        <v>120</v>
      </c>
      <c r="EJ196" s="52">
        <v>136</v>
      </c>
      <c r="EK196" s="52">
        <v>47</v>
      </c>
      <c r="EL196" s="52">
        <v>19</v>
      </c>
      <c r="EM196" s="52">
        <v>31</v>
      </c>
      <c r="EN196" s="52">
        <f t="shared" si="306"/>
        <v>3.7476577139287945</v>
      </c>
      <c r="EO196" s="52">
        <f t="shared" si="307"/>
        <v>4.0332147093712933</v>
      </c>
      <c r="EP196" s="52">
        <f t="shared" si="308"/>
        <v>1.4143845922359315</v>
      </c>
      <c r="EQ196" s="52">
        <f t="shared" si="309"/>
        <v>0.5616316878510198</v>
      </c>
      <c r="ER196" s="52">
        <f t="shared" si="310"/>
        <v>0.86206896551724133</v>
      </c>
      <c r="ES196" s="52">
        <v>39</v>
      </c>
      <c r="ET196" s="52">
        <v>59</v>
      </c>
      <c r="EU196" s="52">
        <v>44</v>
      </c>
      <c r="EV196" s="52">
        <v>23</v>
      </c>
      <c r="EW196" s="52">
        <v>14</v>
      </c>
      <c r="EX196" s="52">
        <v>8</v>
      </c>
      <c r="EY196" s="52">
        <v>22</v>
      </c>
      <c r="EZ196" s="52">
        <v>13</v>
      </c>
      <c r="FA196" s="52">
        <v>1</v>
      </c>
      <c r="FB196" s="52">
        <v>5</v>
      </c>
      <c r="FC196" s="52">
        <v>8</v>
      </c>
      <c r="FD196" s="52">
        <v>14</v>
      </c>
      <c r="FE196" s="52">
        <v>24</v>
      </c>
      <c r="FF196" s="52">
        <v>18</v>
      </c>
      <c r="FG196" s="52">
        <v>8</v>
      </c>
      <c r="FH196" s="52">
        <f t="shared" si="311"/>
        <v>20.512820512820511</v>
      </c>
      <c r="FI196" s="52">
        <f t="shared" si="312"/>
        <v>37.288135593220339</v>
      </c>
      <c r="FJ196" s="52">
        <f t="shared" si="313"/>
        <v>29.545454545454547</v>
      </c>
      <c r="FK196" s="52">
        <f t="shared" si="314"/>
        <v>4.3478260869565215</v>
      </c>
      <c r="FL196" s="52">
        <f t="shared" si="315"/>
        <v>35.714285714285715</v>
      </c>
      <c r="FM196" s="52">
        <f t="shared" si="316"/>
        <v>20.512820512820511</v>
      </c>
      <c r="FN196" s="52">
        <f t="shared" si="317"/>
        <v>23.728813559322035</v>
      </c>
      <c r="FO196" s="52">
        <f t="shared" si="318"/>
        <v>54.54545454545454</v>
      </c>
      <c r="FP196" s="52">
        <f t="shared" si="319"/>
        <v>78.260869565217391</v>
      </c>
      <c r="FQ196" s="52">
        <f t="shared" si="320"/>
        <v>57.142857142857139</v>
      </c>
      <c r="FR196" s="52">
        <v>0</v>
      </c>
      <c r="FS196" s="52">
        <v>3</v>
      </c>
      <c r="FT196" s="52">
        <v>5</v>
      </c>
      <c r="FU196" s="52">
        <v>0</v>
      </c>
      <c r="FV196" s="52">
        <v>0</v>
      </c>
      <c r="FW196" s="52">
        <v>29</v>
      </c>
      <c r="FX196" s="52">
        <v>46</v>
      </c>
      <c r="FY196" s="52">
        <v>54</v>
      </c>
      <c r="FZ196" s="52">
        <v>20</v>
      </c>
      <c r="GA196" s="52">
        <v>7</v>
      </c>
      <c r="GB196" s="52">
        <f t="shared" si="321"/>
        <v>0</v>
      </c>
      <c r="GC196" s="52">
        <f t="shared" si="322"/>
        <v>6.5217391304347823</v>
      </c>
      <c r="GD196" s="52">
        <f t="shared" si="323"/>
        <v>9.2592592592592595</v>
      </c>
      <c r="GE196" s="52">
        <f t="shared" si="324"/>
        <v>0</v>
      </c>
      <c r="GF196" s="52">
        <f t="shared" si="325"/>
        <v>0</v>
      </c>
      <c r="GG196" s="52">
        <v>0</v>
      </c>
      <c r="GH196" s="52">
        <v>0</v>
      </c>
      <c r="GI196" s="52">
        <v>0</v>
      </c>
      <c r="GJ196" s="52">
        <v>0</v>
      </c>
      <c r="GK196" s="52">
        <v>0</v>
      </c>
      <c r="GL196" s="52">
        <v>2956</v>
      </c>
      <c r="GM196" s="52">
        <v>3025</v>
      </c>
      <c r="GN196" s="52">
        <v>2899</v>
      </c>
      <c r="GO196" s="52">
        <v>2907</v>
      </c>
      <c r="GP196" s="52">
        <v>2912</v>
      </c>
      <c r="GQ196" s="52">
        <f t="shared" si="326"/>
        <v>0</v>
      </c>
      <c r="GR196" s="52">
        <f t="shared" si="327"/>
        <v>0</v>
      </c>
      <c r="GS196" s="52">
        <f t="shared" si="328"/>
        <v>0</v>
      </c>
      <c r="GT196" s="52">
        <f t="shared" si="329"/>
        <v>0</v>
      </c>
      <c r="GU196" s="52">
        <f t="shared" si="330"/>
        <v>0</v>
      </c>
      <c r="GV196" s="52">
        <v>0</v>
      </c>
      <c r="GW196" s="52">
        <v>0</v>
      </c>
      <c r="GX196" s="52">
        <v>1</v>
      </c>
      <c r="GY196" s="52">
        <v>0</v>
      </c>
      <c r="GZ196" s="52">
        <v>0</v>
      </c>
      <c r="HA196" s="52">
        <f t="shared" si="331"/>
        <v>0</v>
      </c>
      <c r="HB196" s="52">
        <f t="shared" si="332"/>
        <v>0</v>
      </c>
      <c r="HC196" s="52">
        <f t="shared" si="333"/>
        <v>1.8518518518518516</v>
      </c>
      <c r="HD196" s="52">
        <f t="shared" si="334"/>
        <v>0</v>
      </c>
      <c r="HE196" s="52">
        <f t="shared" si="335"/>
        <v>0</v>
      </c>
      <c r="HF196" s="54">
        <v>177</v>
      </c>
      <c r="HG196" s="54">
        <v>258</v>
      </c>
      <c r="HH196" s="54">
        <v>240</v>
      </c>
      <c r="HI196" s="54">
        <v>186</v>
      </c>
      <c r="HJ196" s="54">
        <v>176</v>
      </c>
      <c r="HK196" s="54">
        <v>681</v>
      </c>
      <c r="HL196" s="54">
        <v>789</v>
      </c>
      <c r="HM196" s="54">
        <v>800</v>
      </c>
      <c r="HN196" s="54">
        <v>691</v>
      </c>
      <c r="HO196" s="54">
        <v>682</v>
      </c>
      <c r="HP196" s="52">
        <f t="shared" si="336"/>
        <v>25.991189427312776</v>
      </c>
      <c r="HQ196" s="52">
        <f t="shared" si="337"/>
        <v>32.699619771863119</v>
      </c>
      <c r="HR196" s="52">
        <f t="shared" si="338"/>
        <v>30</v>
      </c>
      <c r="HS196" s="52">
        <f t="shared" si="339"/>
        <v>26.917510853835019</v>
      </c>
      <c r="HT196" s="52">
        <f t="shared" si="340"/>
        <v>25.806451612903224</v>
      </c>
    </row>
    <row r="197" spans="1:228" ht="15.75" thickBot="1">
      <c r="A197" s="43">
        <v>261618</v>
      </c>
      <c r="B197" s="43" t="s">
        <v>807</v>
      </c>
      <c r="C197" s="47">
        <v>2602</v>
      </c>
      <c r="D197" s="63">
        <v>532</v>
      </c>
      <c r="E197" s="63">
        <v>534.33333333333337</v>
      </c>
      <c r="F197" s="63">
        <v>591.66666666666663</v>
      </c>
      <c r="G197" s="63">
        <v>588.33333333333337</v>
      </c>
      <c r="H197" s="63">
        <v>584</v>
      </c>
      <c r="I197" s="63">
        <v>1460</v>
      </c>
      <c r="J197" s="63">
        <v>2222</v>
      </c>
      <c r="K197" s="63">
        <v>1224</v>
      </c>
      <c r="L197" s="63">
        <v>1259</v>
      </c>
      <c r="M197" s="63">
        <v>1175</v>
      </c>
      <c r="N197" s="63">
        <v>8508</v>
      </c>
      <c r="O197" s="63">
        <v>7570</v>
      </c>
      <c r="P197" s="63">
        <v>7464</v>
      </c>
      <c r="Q197" s="63">
        <v>7873</v>
      </c>
      <c r="R197" s="63">
        <v>7823</v>
      </c>
      <c r="S197" s="64">
        <v>539</v>
      </c>
      <c r="T197" s="64">
        <v>290</v>
      </c>
      <c r="U197" s="64">
        <v>284</v>
      </c>
      <c r="V197" s="64">
        <v>291</v>
      </c>
      <c r="W197" s="64">
        <v>191</v>
      </c>
      <c r="X197" s="52">
        <f t="shared" si="261"/>
        <v>1.013157894736842</v>
      </c>
      <c r="Y197" s="52">
        <f t="shared" si="262"/>
        <v>0.54273237679351216</v>
      </c>
      <c r="Z197" s="52">
        <f t="shared" si="263"/>
        <v>0.48000000000000004</v>
      </c>
      <c r="AA197" s="52">
        <f t="shared" si="264"/>
        <v>0.49461756373937676</v>
      </c>
      <c r="AB197" s="52">
        <f t="shared" si="265"/>
        <v>0.32705479452054792</v>
      </c>
      <c r="AC197" s="52">
        <v>1423</v>
      </c>
      <c r="AD197" s="52">
        <v>2155</v>
      </c>
      <c r="AE197" s="52">
        <v>1212</v>
      </c>
      <c r="AF197" s="52">
        <v>1237</v>
      </c>
      <c r="AG197" s="61">
        <v>1151</v>
      </c>
      <c r="AH197" s="52">
        <f t="shared" si="266"/>
        <v>97.465753424657535</v>
      </c>
      <c r="AI197" s="52">
        <f t="shared" si="267"/>
        <v>96.98469846984699</v>
      </c>
      <c r="AJ197" s="52">
        <f t="shared" si="268"/>
        <v>99.019607843137265</v>
      </c>
      <c r="AK197" s="52">
        <f t="shared" si="269"/>
        <v>98.252581413820494</v>
      </c>
      <c r="AL197" s="52">
        <f t="shared" si="270"/>
        <v>97.957446808510639</v>
      </c>
      <c r="AM197" s="52">
        <v>4267</v>
      </c>
      <c r="AN197" s="52">
        <v>5303</v>
      </c>
      <c r="AO197" s="52">
        <v>4820</v>
      </c>
      <c r="AP197" s="52">
        <v>4444</v>
      </c>
      <c r="AQ197" s="61">
        <v>3271</v>
      </c>
      <c r="AR197" s="52">
        <f t="shared" si="271"/>
        <v>50.15279736718383</v>
      </c>
      <c r="AS197" s="52">
        <f t="shared" si="272"/>
        <v>70.052840158520482</v>
      </c>
      <c r="AT197" s="52">
        <f t="shared" si="273"/>
        <v>64.576634512325825</v>
      </c>
      <c r="AU197" s="52">
        <f t="shared" si="274"/>
        <v>56.446081544519245</v>
      </c>
      <c r="AV197" s="52">
        <f t="shared" si="275"/>
        <v>41.812603860411606</v>
      </c>
      <c r="AW197" s="52">
        <v>28502</v>
      </c>
      <c r="AX197" s="52">
        <v>28527</v>
      </c>
      <c r="AY197" s="52">
        <v>28608</v>
      </c>
      <c r="AZ197" s="52">
        <v>28979</v>
      </c>
      <c r="BA197" s="61">
        <v>28240</v>
      </c>
      <c r="BB197" s="52">
        <v>40736</v>
      </c>
      <c r="BC197" s="52">
        <v>40906</v>
      </c>
      <c r="BD197" s="52">
        <v>43321</v>
      </c>
      <c r="BE197" s="52">
        <v>42070</v>
      </c>
      <c r="BF197" s="61">
        <v>40199</v>
      </c>
      <c r="BG197" s="52">
        <f t="shared" si="276"/>
        <v>1.429233036278156</v>
      </c>
      <c r="BH197" s="52">
        <f t="shared" si="277"/>
        <v>1.4339397763522277</v>
      </c>
      <c r="BI197" s="52">
        <f t="shared" si="278"/>
        <v>1.5142967002237135</v>
      </c>
      <c r="BJ197" s="52">
        <f t="shared" si="279"/>
        <v>1.4517409158356052</v>
      </c>
      <c r="BK197" s="52">
        <f t="shared" si="280"/>
        <v>1.4234773371104816</v>
      </c>
      <c r="BL197" s="52">
        <v>155</v>
      </c>
      <c r="BM197" s="52">
        <v>153</v>
      </c>
      <c r="BN197" s="52">
        <v>133</v>
      </c>
      <c r="BO197" s="52">
        <v>137</v>
      </c>
      <c r="BP197" s="61">
        <v>138</v>
      </c>
      <c r="BQ197" s="52">
        <v>58</v>
      </c>
      <c r="BR197" s="52">
        <v>60</v>
      </c>
      <c r="BS197" s="52">
        <v>74</v>
      </c>
      <c r="BT197" s="52">
        <v>67</v>
      </c>
      <c r="BU197" s="61">
        <v>69</v>
      </c>
      <c r="BV197" s="52">
        <f t="shared" si="281"/>
        <v>37.41935483870968</v>
      </c>
      <c r="BW197" s="52">
        <f t="shared" si="282"/>
        <v>39.215686274509807</v>
      </c>
      <c r="BX197" s="52">
        <f t="shared" si="283"/>
        <v>55.639097744360896</v>
      </c>
      <c r="BY197" s="52">
        <f t="shared" si="284"/>
        <v>48.9051094890511</v>
      </c>
      <c r="BZ197" s="52">
        <f t="shared" si="285"/>
        <v>50</v>
      </c>
      <c r="CA197" s="52">
        <v>6</v>
      </c>
      <c r="CB197" s="52">
        <v>9</v>
      </c>
      <c r="CC197" s="52">
        <v>3</v>
      </c>
      <c r="CD197" s="52">
        <v>10</v>
      </c>
      <c r="CE197" s="61">
        <v>9</v>
      </c>
      <c r="CF197" s="52">
        <f t="shared" si="286"/>
        <v>3.870967741935484</v>
      </c>
      <c r="CG197" s="52">
        <f t="shared" si="287"/>
        <v>5.8823529411764701</v>
      </c>
      <c r="CH197" s="52">
        <f t="shared" si="288"/>
        <v>2.2556390977443606</v>
      </c>
      <c r="CI197" s="52">
        <f t="shared" si="289"/>
        <v>7.2992700729926998</v>
      </c>
      <c r="CJ197" s="52">
        <f t="shared" si="290"/>
        <v>6.5217391304347823</v>
      </c>
      <c r="CK197" s="52">
        <v>1617</v>
      </c>
      <c r="CL197" s="52">
        <v>1726</v>
      </c>
      <c r="CM197" s="52">
        <v>1802</v>
      </c>
      <c r="CN197" s="52">
        <v>2023</v>
      </c>
      <c r="CO197" s="61">
        <v>2277</v>
      </c>
      <c r="CP197" s="52">
        <v>1595</v>
      </c>
      <c r="CQ197" s="52">
        <v>1697</v>
      </c>
      <c r="CR197" s="52">
        <v>1771</v>
      </c>
      <c r="CS197" s="52">
        <v>1990</v>
      </c>
      <c r="CT197" s="61">
        <v>2252</v>
      </c>
      <c r="CU197" s="52">
        <f t="shared" si="291"/>
        <v>98.639455782312922</v>
      </c>
      <c r="CV197" s="52">
        <f t="shared" si="292"/>
        <v>98.319814600231751</v>
      </c>
      <c r="CW197" s="52">
        <f t="shared" si="293"/>
        <v>98.279689234184247</v>
      </c>
      <c r="CX197" s="52">
        <f t="shared" si="294"/>
        <v>98.368759268413257</v>
      </c>
      <c r="CY197" s="52">
        <f t="shared" si="295"/>
        <v>98.902064119455417</v>
      </c>
      <c r="CZ197" s="52">
        <v>9724</v>
      </c>
      <c r="DA197" s="52">
        <v>10235</v>
      </c>
      <c r="DB197" s="52">
        <v>10417</v>
      </c>
      <c r="DC197" s="52">
        <v>10872</v>
      </c>
      <c r="DD197" s="61">
        <v>11053</v>
      </c>
      <c r="DE197" s="52">
        <v>9484</v>
      </c>
      <c r="DF197" s="52">
        <v>10032</v>
      </c>
      <c r="DG197" s="52">
        <v>10226</v>
      </c>
      <c r="DH197" s="52">
        <v>10688</v>
      </c>
      <c r="DI197" s="61">
        <v>10954</v>
      </c>
      <c r="DJ197" s="52">
        <f t="shared" si="296"/>
        <v>97.531879884821066</v>
      </c>
      <c r="DK197" s="52">
        <f t="shared" si="297"/>
        <v>98.016609672691743</v>
      </c>
      <c r="DL197" s="52">
        <f t="shared" si="298"/>
        <v>98.166458673322452</v>
      </c>
      <c r="DM197" s="52">
        <f t="shared" si="299"/>
        <v>98.307579102281082</v>
      </c>
      <c r="DN197" s="52">
        <f t="shared" si="300"/>
        <v>99.104315570433371</v>
      </c>
      <c r="DO197" s="52">
        <v>510</v>
      </c>
      <c r="DP197" s="52">
        <v>487</v>
      </c>
      <c r="DQ197" s="52">
        <v>410</v>
      </c>
      <c r="DR197" s="52">
        <v>405</v>
      </c>
      <c r="DS197" s="52">
        <v>420</v>
      </c>
      <c r="DT197" s="52">
        <v>343</v>
      </c>
      <c r="DU197" s="52">
        <v>353</v>
      </c>
      <c r="DV197" s="52">
        <v>291</v>
      </c>
      <c r="DW197" s="52">
        <v>300</v>
      </c>
      <c r="DX197" s="52">
        <v>331</v>
      </c>
      <c r="DY197" s="52">
        <f t="shared" si="301"/>
        <v>67.254901960784323</v>
      </c>
      <c r="DZ197" s="52">
        <f t="shared" si="302"/>
        <v>72.484599589322386</v>
      </c>
      <c r="EA197" s="52">
        <f t="shared" si="303"/>
        <v>70.975609756097555</v>
      </c>
      <c r="EB197" s="52">
        <f t="shared" si="304"/>
        <v>74.074074074074076</v>
      </c>
      <c r="EC197" s="52">
        <f t="shared" si="305"/>
        <v>78.80952380952381</v>
      </c>
      <c r="ED197" s="52">
        <v>2876</v>
      </c>
      <c r="EE197" s="52">
        <v>2879</v>
      </c>
      <c r="EF197" s="52">
        <v>2597</v>
      </c>
      <c r="EG197" s="52">
        <v>2451</v>
      </c>
      <c r="EH197" s="52">
        <v>2336</v>
      </c>
      <c r="EI197" s="52">
        <v>16</v>
      </c>
      <c r="EJ197" s="52">
        <v>30</v>
      </c>
      <c r="EK197" s="52">
        <v>15</v>
      </c>
      <c r="EL197" s="52">
        <v>23</v>
      </c>
      <c r="EM197" s="52">
        <v>20</v>
      </c>
      <c r="EN197" s="52">
        <f t="shared" si="306"/>
        <v>0.55632823365785811</v>
      </c>
      <c r="EO197" s="52">
        <f t="shared" si="307"/>
        <v>1.0420284821118444</v>
      </c>
      <c r="EP197" s="52">
        <f t="shared" si="308"/>
        <v>0.57758952637658834</v>
      </c>
      <c r="EQ197" s="52">
        <f t="shared" si="309"/>
        <v>0.9383924928600571</v>
      </c>
      <c r="ER197" s="52">
        <f t="shared" si="310"/>
        <v>0.85616438356164382</v>
      </c>
      <c r="ES197" s="52">
        <v>0</v>
      </c>
      <c r="ET197" s="52">
        <v>0</v>
      </c>
      <c r="EU197" s="52">
        <v>0</v>
      </c>
      <c r="EV197" s="52">
        <v>0</v>
      </c>
      <c r="EW197" s="52">
        <v>0</v>
      </c>
      <c r="EX197" s="52">
        <v>0</v>
      </c>
      <c r="EY197" s="52">
        <v>0</v>
      </c>
      <c r="EZ197" s="52">
        <v>0</v>
      </c>
      <c r="FA197" s="52">
        <v>0</v>
      </c>
      <c r="FB197" s="52">
        <v>0</v>
      </c>
      <c r="FC197" s="52">
        <v>0</v>
      </c>
      <c r="FD197" s="52">
        <v>0</v>
      </c>
      <c r="FE197" s="52">
        <v>0</v>
      </c>
      <c r="FF197" s="52">
        <v>0</v>
      </c>
      <c r="FG197" s="52">
        <v>0</v>
      </c>
      <c r="FH197" s="52">
        <f t="shared" si="311"/>
        <v>0</v>
      </c>
      <c r="FI197" s="52">
        <f t="shared" si="312"/>
        <v>0</v>
      </c>
      <c r="FJ197" s="52">
        <f t="shared" si="313"/>
        <v>0</v>
      </c>
      <c r="FK197" s="52">
        <f t="shared" si="314"/>
        <v>0</v>
      </c>
      <c r="FL197" s="52">
        <f t="shared" si="315"/>
        <v>0</v>
      </c>
      <c r="FM197" s="52">
        <f t="shared" si="316"/>
        <v>0</v>
      </c>
      <c r="FN197" s="52">
        <f t="shared" si="317"/>
        <v>0</v>
      </c>
      <c r="FO197" s="52">
        <f t="shared" si="318"/>
        <v>0</v>
      </c>
      <c r="FP197" s="52">
        <f t="shared" si="319"/>
        <v>0</v>
      </c>
      <c r="FQ197" s="52">
        <f t="shared" si="320"/>
        <v>0</v>
      </c>
      <c r="FR197" s="52">
        <v>0</v>
      </c>
      <c r="FS197" s="52">
        <v>0</v>
      </c>
      <c r="FT197" s="52">
        <v>0</v>
      </c>
      <c r="FU197" s="52">
        <v>0</v>
      </c>
      <c r="FV197" s="52">
        <v>0</v>
      </c>
      <c r="FW197" s="52">
        <v>0</v>
      </c>
      <c r="FX197" s="52">
        <v>0</v>
      </c>
      <c r="FY197" s="52">
        <v>0</v>
      </c>
      <c r="FZ197" s="52">
        <v>0</v>
      </c>
      <c r="GA197" s="52">
        <v>0</v>
      </c>
      <c r="GB197" s="52">
        <f t="shared" si="321"/>
        <v>0</v>
      </c>
      <c r="GC197" s="52">
        <f t="shared" si="322"/>
        <v>0</v>
      </c>
      <c r="GD197" s="52">
        <f t="shared" si="323"/>
        <v>0</v>
      </c>
      <c r="GE197" s="52">
        <f t="shared" si="324"/>
        <v>0</v>
      </c>
      <c r="GF197" s="52">
        <f t="shared" si="325"/>
        <v>0</v>
      </c>
      <c r="GG197" s="52">
        <v>0</v>
      </c>
      <c r="GH197" s="52">
        <v>0</v>
      </c>
      <c r="GI197" s="52">
        <v>0</v>
      </c>
      <c r="GJ197" s="52">
        <v>0</v>
      </c>
      <c r="GK197" s="52">
        <v>0</v>
      </c>
      <c r="GL197" s="52">
        <v>2414</v>
      </c>
      <c r="GM197" s="52">
        <v>2415</v>
      </c>
      <c r="GN197" s="52">
        <v>2635</v>
      </c>
      <c r="GO197" s="52">
        <v>2619</v>
      </c>
      <c r="GP197" s="52">
        <v>2602</v>
      </c>
      <c r="GQ197" s="52">
        <f t="shared" si="326"/>
        <v>0</v>
      </c>
      <c r="GR197" s="52">
        <f t="shared" si="327"/>
        <v>0</v>
      </c>
      <c r="GS197" s="52">
        <f t="shared" si="328"/>
        <v>0</v>
      </c>
      <c r="GT197" s="52">
        <f t="shared" si="329"/>
        <v>0</v>
      </c>
      <c r="GU197" s="52">
        <f t="shared" si="330"/>
        <v>0</v>
      </c>
      <c r="GV197" s="52">
        <v>0</v>
      </c>
      <c r="GW197" s="52">
        <v>0</v>
      </c>
      <c r="GX197" s="52">
        <v>0</v>
      </c>
      <c r="GY197" s="52">
        <v>0</v>
      </c>
      <c r="GZ197" s="52">
        <v>0</v>
      </c>
      <c r="HA197" s="52">
        <f t="shared" si="331"/>
        <v>0</v>
      </c>
      <c r="HB197" s="52">
        <f t="shared" si="332"/>
        <v>0</v>
      </c>
      <c r="HC197" s="52">
        <f t="shared" si="333"/>
        <v>0</v>
      </c>
      <c r="HD197" s="52">
        <f t="shared" si="334"/>
        <v>0</v>
      </c>
      <c r="HE197" s="52">
        <f t="shared" si="335"/>
        <v>0</v>
      </c>
      <c r="HF197" s="54">
        <v>75</v>
      </c>
      <c r="HG197" s="54">
        <v>67</v>
      </c>
      <c r="HH197" s="54">
        <v>78</v>
      </c>
      <c r="HI197" s="54">
        <v>89</v>
      </c>
      <c r="HJ197" s="54">
        <v>98</v>
      </c>
      <c r="HK197" s="54">
        <v>541</v>
      </c>
      <c r="HL197" s="54">
        <v>523</v>
      </c>
      <c r="HM197" s="54">
        <v>518</v>
      </c>
      <c r="HN197" s="54">
        <v>458</v>
      </c>
      <c r="HO197" s="54">
        <v>464</v>
      </c>
      <c r="HP197" s="52">
        <f t="shared" si="336"/>
        <v>13.863216266173753</v>
      </c>
      <c r="HQ197" s="52">
        <f t="shared" si="337"/>
        <v>12.810707456978967</v>
      </c>
      <c r="HR197" s="52">
        <f t="shared" si="338"/>
        <v>15.057915057915059</v>
      </c>
      <c r="HS197" s="52">
        <f t="shared" si="339"/>
        <v>19.432314410480352</v>
      </c>
      <c r="HT197" s="52">
        <f t="shared" si="340"/>
        <v>21.120689655172413</v>
      </c>
    </row>
    <row r="198" spans="1:228" ht="15.75" thickBot="1">
      <c r="A198" s="43">
        <v>261620</v>
      </c>
      <c r="B198" s="43" t="s">
        <v>58</v>
      </c>
      <c r="C198" s="47">
        <v>2604</v>
      </c>
      <c r="D198" s="63">
        <v>1344.3333333333333</v>
      </c>
      <c r="E198" s="63">
        <v>1386.3333333333333</v>
      </c>
      <c r="F198" s="63">
        <v>1428.6666666666667</v>
      </c>
      <c r="G198" s="63">
        <v>1448</v>
      </c>
      <c r="H198" s="63">
        <v>1468</v>
      </c>
      <c r="I198" s="63">
        <v>2167</v>
      </c>
      <c r="J198" s="63">
        <v>5263</v>
      </c>
      <c r="K198" s="63">
        <v>2128</v>
      </c>
      <c r="L198" s="63">
        <v>3034</v>
      </c>
      <c r="M198" s="63">
        <v>3186</v>
      </c>
      <c r="N198" s="63">
        <v>15475</v>
      </c>
      <c r="O198" s="63">
        <v>17899</v>
      </c>
      <c r="P198" s="63">
        <v>18186</v>
      </c>
      <c r="Q198" s="63">
        <v>18222</v>
      </c>
      <c r="R198" s="63">
        <v>18473</v>
      </c>
      <c r="S198" s="64">
        <v>740</v>
      </c>
      <c r="T198" s="64">
        <v>557</v>
      </c>
      <c r="U198" s="64">
        <v>516</v>
      </c>
      <c r="V198" s="64">
        <v>568</v>
      </c>
      <c r="W198" s="64">
        <v>424</v>
      </c>
      <c r="X198" s="52">
        <f t="shared" si="261"/>
        <v>0.55045871559633031</v>
      </c>
      <c r="Y198" s="52">
        <f t="shared" si="262"/>
        <v>0.4017792738639096</v>
      </c>
      <c r="Z198" s="52">
        <f t="shared" si="263"/>
        <v>0.36117592160522632</v>
      </c>
      <c r="AA198" s="52">
        <f t="shared" si="264"/>
        <v>0.39226519337016574</v>
      </c>
      <c r="AB198" s="52">
        <f t="shared" si="265"/>
        <v>0.28882833787465939</v>
      </c>
      <c r="AC198" s="52">
        <v>2096</v>
      </c>
      <c r="AD198" s="52">
        <v>5074</v>
      </c>
      <c r="AE198" s="52">
        <v>2066</v>
      </c>
      <c r="AF198" s="52">
        <v>2927</v>
      </c>
      <c r="AG198" s="61">
        <v>3151</v>
      </c>
      <c r="AH198" s="52">
        <f t="shared" si="266"/>
        <v>96.723580987540387</v>
      </c>
      <c r="AI198" s="52">
        <f t="shared" si="267"/>
        <v>96.408892266767992</v>
      </c>
      <c r="AJ198" s="52">
        <f t="shared" si="268"/>
        <v>97.086466165413526</v>
      </c>
      <c r="AK198" s="52">
        <f t="shared" si="269"/>
        <v>96.473302570863552</v>
      </c>
      <c r="AL198" s="52">
        <f t="shared" si="270"/>
        <v>98.901443816698048</v>
      </c>
      <c r="AM198" s="52">
        <v>3769</v>
      </c>
      <c r="AN198" s="52">
        <v>4452</v>
      </c>
      <c r="AO198" s="52">
        <v>2761</v>
      </c>
      <c r="AP198" s="52">
        <v>3742</v>
      </c>
      <c r="AQ198" s="61">
        <v>4358</v>
      </c>
      <c r="AR198" s="52">
        <f t="shared" si="271"/>
        <v>24.355411954765753</v>
      </c>
      <c r="AS198" s="52">
        <f t="shared" si="272"/>
        <v>24.872897927258506</v>
      </c>
      <c r="AT198" s="52">
        <f t="shared" si="273"/>
        <v>15.18200813812823</v>
      </c>
      <c r="AU198" s="52">
        <f t="shared" si="274"/>
        <v>20.53561628800351</v>
      </c>
      <c r="AV198" s="52">
        <f t="shared" si="275"/>
        <v>23.591187137985166</v>
      </c>
      <c r="AW198" s="52">
        <v>41345</v>
      </c>
      <c r="AX198" s="52">
        <v>42785</v>
      </c>
      <c r="AY198" s="52">
        <v>47707</v>
      </c>
      <c r="AZ198" s="52">
        <v>60609</v>
      </c>
      <c r="BA198" s="61">
        <v>65688</v>
      </c>
      <c r="BB198" s="52">
        <v>41667</v>
      </c>
      <c r="BC198" s="52">
        <v>43290</v>
      </c>
      <c r="BD198" s="52">
        <v>46752</v>
      </c>
      <c r="BE198" s="52">
        <v>61452</v>
      </c>
      <c r="BF198" s="61">
        <v>66977</v>
      </c>
      <c r="BG198" s="52">
        <f t="shared" si="276"/>
        <v>1.0077881243197484</v>
      </c>
      <c r="BH198" s="52">
        <f t="shared" si="277"/>
        <v>1.0118032020567955</v>
      </c>
      <c r="BI198" s="52">
        <f t="shared" si="278"/>
        <v>0.97998197329532355</v>
      </c>
      <c r="BJ198" s="52">
        <f t="shared" si="279"/>
        <v>1.013908825421967</v>
      </c>
      <c r="BK198" s="52">
        <f t="shared" si="280"/>
        <v>1.0196230666179515</v>
      </c>
      <c r="BL198" s="52">
        <v>312</v>
      </c>
      <c r="BM198" s="52">
        <v>317</v>
      </c>
      <c r="BN198" s="52">
        <v>310</v>
      </c>
      <c r="BO198" s="52">
        <v>366</v>
      </c>
      <c r="BP198" s="61">
        <v>396</v>
      </c>
      <c r="BQ198" s="52">
        <v>68</v>
      </c>
      <c r="BR198" s="52">
        <v>56</v>
      </c>
      <c r="BS198" s="52">
        <v>130</v>
      </c>
      <c r="BT198" s="52">
        <v>203</v>
      </c>
      <c r="BU198" s="61">
        <v>211</v>
      </c>
      <c r="BV198" s="52">
        <f t="shared" si="281"/>
        <v>21.794871794871796</v>
      </c>
      <c r="BW198" s="52">
        <f t="shared" si="282"/>
        <v>17.665615141955836</v>
      </c>
      <c r="BX198" s="52">
        <f t="shared" si="283"/>
        <v>41.935483870967744</v>
      </c>
      <c r="BY198" s="52">
        <f t="shared" si="284"/>
        <v>55.464480874316934</v>
      </c>
      <c r="BZ198" s="52">
        <f t="shared" si="285"/>
        <v>53.282828282828291</v>
      </c>
      <c r="CA198" s="52">
        <v>23</v>
      </c>
      <c r="CB198" s="52">
        <v>16</v>
      </c>
      <c r="CC198" s="52">
        <v>22</v>
      </c>
      <c r="CD198" s="52">
        <v>26</v>
      </c>
      <c r="CE198" s="61">
        <v>33</v>
      </c>
      <c r="CF198" s="52">
        <f t="shared" si="286"/>
        <v>7.3717948717948723</v>
      </c>
      <c r="CG198" s="52">
        <f t="shared" si="287"/>
        <v>5.0473186119873814</v>
      </c>
      <c r="CH198" s="52">
        <f t="shared" si="288"/>
        <v>7.096774193548387</v>
      </c>
      <c r="CI198" s="52">
        <f t="shared" si="289"/>
        <v>7.1038251366120218</v>
      </c>
      <c r="CJ198" s="52">
        <f t="shared" si="290"/>
        <v>8.3333333333333321</v>
      </c>
      <c r="CK198" s="52">
        <v>2374</v>
      </c>
      <c r="CL198" s="52">
        <v>2299</v>
      </c>
      <c r="CM198" s="52">
        <v>2775</v>
      </c>
      <c r="CN198" s="52">
        <v>4082</v>
      </c>
      <c r="CO198" s="61">
        <v>4767</v>
      </c>
      <c r="CP198" s="52">
        <v>2368</v>
      </c>
      <c r="CQ198" s="52">
        <v>2299</v>
      </c>
      <c r="CR198" s="52">
        <v>2775</v>
      </c>
      <c r="CS198" s="52">
        <v>4082</v>
      </c>
      <c r="CT198" s="61">
        <v>4754</v>
      </c>
      <c r="CU198" s="52">
        <f t="shared" si="291"/>
        <v>99.747262005054765</v>
      </c>
      <c r="CV198" s="52">
        <f t="shared" si="292"/>
        <v>100</v>
      </c>
      <c r="CW198" s="52">
        <f t="shared" si="293"/>
        <v>100</v>
      </c>
      <c r="CX198" s="52">
        <f t="shared" si="294"/>
        <v>100</v>
      </c>
      <c r="CY198" s="52">
        <f t="shared" si="295"/>
        <v>99.727291797776374</v>
      </c>
      <c r="CZ198" s="52">
        <v>12072</v>
      </c>
      <c r="DA198" s="52">
        <v>12123</v>
      </c>
      <c r="DB198" s="52">
        <v>13734</v>
      </c>
      <c r="DC198" s="52">
        <v>18715</v>
      </c>
      <c r="DD198" s="61">
        <v>22036</v>
      </c>
      <c r="DE198" s="52">
        <v>12013</v>
      </c>
      <c r="DF198" s="52">
        <v>12123</v>
      </c>
      <c r="DG198" s="52">
        <v>13734</v>
      </c>
      <c r="DH198" s="52">
        <v>18715</v>
      </c>
      <c r="DI198" s="61">
        <v>21868</v>
      </c>
      <c r="DJ198" s="52">
        <f t="shared" si="296"/>
        <v>99.511265738899937</v>
      </c>
      <c r="DK198" s="52">
        <f t="shared" si="297"/>
        <v>100</v>
      </c>
      <c r="DL198" s="52">
        <f t="shared" si="298"/>
        <v>100</v>
      </c>
      <c r="DM198" s="52">
        <f t="shared" si="299"/>
        <v>100</v>
      </c>
      <c r="DN198" s="52">
        <f t="shared" si="300"/>
        <v>99.237611181702661</v>
      </c>
      <c r="DO198" s="52">
        <v>634</v>
      </c>
      <c r="DP198" s="52">
        <v>703</v>
      </c>
      <c r="DQ198" s="52">
        <v>682</v>
      </c>
      <c r="DR198" s="52">
        <v>1041</v>
      </c>
      <c r="DS198" s="52">
        <v>921</v>
      </c>
      <c r="DT198" s="52">
        <v>380</v>
      </c>
      <c r="DU198" s="52">
        <v>444</v>
      </c>
      <c r="DV198" s="52">
        <v>368</v>
      </c>
      <c r="DW198" s="52">
        <v>568</v>
      </c>
      <c r="DX198" s="52">
        <v>535</v>
      </c>
      <c r="DY198" s="52">
        <f t="shared" si="301"/>
        <v>59.936908517350162</v>
      </c>
      <c r="DZ198" s="52">
        <f t="shared" si="302"/>
        <v>63.157894736842103</v>
      </c>
      <c r="EA198" s="52">
        <f t="shared" si="303"/>
        <v>53.958944281524921</v>
      </c>
      <c r="EB198" s="52">
        <f t="shared" si="304"/>
        <v>54.562920268972135</v>
      </c>
      <c r="EC198" s="52">
        <f t="shared" si="305"/>
        <v>58.089033659066239</v>
      </c>
      <c r="ED198" s="52">
        <v>4460</v>
      </c>
      <c r="EE198" s="52">
        <v>4229</v>
      </c>
      <c r="EF198" s="52">
        <v>4471</v>
      </c>
      <c r="EG198" s="52">
        <v>5717</v>
      </c>
      <c r="EH198" s="52">
        <v>6087</v>
      </c>
      <c r="EI198" s="52">
        <v>108</v>
      </c>
      <c r="EJ198" s="52">
        <v>66</v>
      </c>
      <c r="EK198" s="52">
        <v>28</v>
      </c>
      <c r="EL198" s="52">
        <v>49</v>
      </c>
      <c r="EM198" s="52">
        <v>60</v>
      </c>
      <c r="EN198" s="52">
        <f t="shared" si="306"/>
        <v>2.4215246636771304</v>
      </c>
      <c r="EO198" s="52">
        <f t="shared" si="307"/>
        <v>1.5606526365571056</v>
      </c>
      <c r="EP198" s="52">
        <f t="shared" si="308"/>
        <v>0.62625810780586</v>
      </c>
      <c r="EQ198" s="52">
        <f t="shared" si="309"/>
        <v>0.85709288088158131</v>
      </c>
      <c r="ER198" s="52">
        <f t="shared" si="310"/>
        <v>0.98570724494825035</v>
      </c>
      <c r="ES198" s="52">
        <v>198</v>
      </c>
      <c r="ET198" s="52">
        <v>79</v>
      </c>
      <c r="EU198" s="52">
        <v>31</v>
      </c>
      <c r="EV198" s="52">
        <v>64</v>
      </c>
      <c r="EW198" s="52">
        <v>63</v>
      </c>
      <c r="EX198" s="52">
        <v>70</v>
      </c>
      <c r="EY198" s="52">
        <v>16</v>
      </c>
      <c r="EZ198" s="52">
        <v>4</v>
      </c>
      <c r="FA198" s="52">
        <v>11</v>
      </c>
      <c r="FB198" s="52">
        <v>23</v>
      </c>
      <c r="FC198" s="52">
        <v>63</v>
      </c>
      <c r="FD198" s="52">
        <v>19</v>
      </c>
      <c r="FE198" s="52">
        <v>0</v>
      </c>
      <c r="FF198" s="52">
        <v>16</v>
      </c>
      <c r="FG198" s="52">
        <v>13</v>
      </c>
      <c r="FH198" s="52">
        <f t="shared" si="311"/>
        <v>35.353535353535356</v>
      </c>
      <c r="FI198" s="52">
        <f t="shared" si="312"/>
        <v>20.253164556962027</v>
      </c>
      <c r="FJ198" s="52">
        <f t="shared" si="313"/>
        <v>12.903225806451612</v>
      </c>
      <c r="FK198" s="52">
        <f t="shared" si="314"/>
        <v>17.1875</v>
      </c>
      <c r="FL198" s="52">
        <f t="shared" si="315"/>
        <v>36.507936507936506</v>
      </c>
      <c r="FM198" s="52">
        <f t="shared" si="316"/>
        <v>31.818181818181817</v>
      </c>
      <c r="FN198" s="52">
        <f t="shared" si="317"/>
        <v>24.050632911392405</v>
      </c>
      <c r="FO198" s="52">
        <f t="shared" si="318"/>
        <v>0</v>
      </c>
      <c r="FP198" s="52">
        <f t="shared" si="319"/>
        <v>25</v>
      </c>
      <c r="FQ198" s="52">
        <f t="shared" si="320"/>
        <v>20.634920634920633</v>
      </c>
      <c r="FR198" s="52">
        <v>9</v>
      </c>
      <c r="FS198" s="52">
        <v>4</v>
      </c>
      <c r="FT198" s="52">
        <v>2</v>
      </c>
      <c r="FU198" s="52">
        <v>4</v>
      </c>
      <c r="FV198" s="52">
        <v>10</v>
      </c>
      <c r="FW198" s="52">
        <v>290</v>
      </c>
      <c r="FX198" s="52">
        <v>252</v>
      </c>
      <c r="FY198" s="52">
        <v>162</v>
      </c>
      <c r="FZ198" s="52">
        <v>246</v>
      </c>
      <c r="GA198" s="52">
        <v>357</v>
      </c>
      <c r="GB198" s="52">
        <f t="shared" si="321"/>
        <v>3.103448275862069</v>
      </c>
      <c r="GC198" s="52">
        <f t="shared" si="322"/>
        <v>1.5873015873015872</v>
      </c>
      <c r="GD198" s="52">
        <f t="shared" si="323"/>
        <v>1.2345679012345678</v>
      </c>
      <c r="GE198" s="52">
        <f t="shared" si="324"/>
        <v>1.6260162601626018</v>
      </c>
      <c r="GF198" s="52">
        <f t="shared" si="325"/>
        <v>2.801120448179272</v>
      </c>
      <c r="GG198" s="52">
        <v>0</v>
      </c>
      <c r="GH198" s="52">
        <v>0</v>
      </c>
      <c r="GI198" s="52">
        <v>0</v>
      </c>
      <c r="GJ198" s="52">
        <v>0</v>
      </c>
      <c r="GK198" s="52">
        <v>1</v>
      </c>
      <c r="GL198" s="52">
        <v>5846</v>
      </c>
      <c r="GM198" s="52">
        <v>6020</v>
      </c>
      <c r="GN198" s="52">
        <v>5765</v>
      </c>
      <c r="GO198" s="52">
        <v>5844</v>
      </c>
      <c r="GP198" s="52">
        <v>5922</v>
      </c>
      <c r="GQ198" s="52">
        <f t="shared" si="326"/>
        <v>0</v>
      </c>
      <c r="GR198" s="52">
        <f t="shared" si="327"/>
        <v>0</v>
      </c>
      <c r="GS198" s="52">
        <f t="shared" si="328"/>
        <v>0</v>
      </c>
      <c r="GT198" s="52">
        <f t="shared" si="329"/>
        <v>0</v>
      </c>
      <c r="GU198" s="52">
        <f t="shared" si="330"/>
        <v>1.6886187098953058</v>
      </c>
      <c r="GV198" s="52">
        <v>0</v>
      </c>
      <c r="GW198" s="52">
        <v>0</v>
      </c>
      <c r="GX198" s="52">
        <v>0</v>
      </c>
      <c r="GY198" s="52">
        <v>0</v>
      </c>
      <c r="GZ198" s="52">
        <v>0</v>
      </c>
      <c r="HA198" s="52">
        <f t="shared" si="331"/>
        <v>0</v>
      </c>
      <c r="HB198" s="52">
        <f t="shared" si="332"/>
        <v>0</v>
      </c>
      <c r="HC198" s="52">
        <f t="shared" si="333"/>
        <v>0</v>
      </c>
      <c r="HD198" s="52">
        <f t="shared" si="334"/>
        <v>0</v>
      </c>
      <c r="HE198" s="52">
        <f t="shared" si="335"/>
        <v>0</v>
      </c>
      <c r="HF198" s="54">
        <v>389</v>
      </c>
      <c r="HG198" s="54">
        <v>187</v>
      </c>
      <c r="HH198" s="54">
        <v>89</v>
      </c>
      <c r="HI198" s="54">
        <v>180</v>
      </c>
      <c r="HJ198" s="54">
        <v>269</v>
      </c>
      <c r="HK198" s="54">
        <v>1253</v>
      </c>
      <c r="HL198" s="54">
        <v>951</v>
      </c>
      <c r="HM198" s="54">
        <v>709</v>
      </c>
      <c r="HN198" s="54">
        <v>1014</v>
      </c>
      <c r="HO198" s="54">
        <v>1310</v>
      </c>
      <c r="HP198" s="52">
        <f t="shared" si="336"/>
        <v>31.045490822027134</v>
      </c>
      <c r="HQ198" s="52">
        <f t="shared" si="337"/>
        <v>19.663512092534173</v>
      </c>
      <c r="HR198" s="52">
        <f t="shared" si="338"/>
        <v>12.552891396332862</v>
      </c>
      <c r="HS198" s="52">
        <f t="shared" si="339"/>
        <v>17.751479289940828</v>
      </c>
      <c r="HT198" s="52">
        <f t="shared" si="340"/>
        <v>20.534351145038169</v>
      </c>
    </row>
    <row r="199" spans="1:228" ht="15.75" thickBot="1">
      <c r="A199" s="43">
        <v>261630</v>
      </c>
      <c r="B199" s="43" t="s">
        <v>808</v>
      </c>
      <c r="C199" s="47">
        <v>2602</v>
      </c>
      <c r="D199" s="63">
        <v>2028</v>
      </c>
      <c r="E199" s="63">
        <v>2064.6666666666665</v>
      </c>
      <c r="F199" s="63">
        <v>2455.6666666666665</v>
      </c>
      <c r="G199" s="63">
        <v>2467.6666666666665</v>
      </c>
      <c r="H199" s="63">
        <v>2478.6666666666665</v>
      </c>
      <c r="I199" s="63">
        <v>5047</v>
      </c>
      <c r="J199" s="63">
        <v>18770</v>
      </c>
      <c r="K199" s="63">
        <v>4705</v>
      </c>
      <c r="L199" s="63">
        <v>4343</v>
      </c>
      <c r="M199" s="63">
        <v>3943</v>
      </c>
      <c r="N199" s="63">
        <v>29483</v>
      </c>
      <c r="O199" s="63">
        <v>27993</v>
      </c>
      <c r="P199" s="63">
        <v>27883</v>
      </c>
      <c r="Q199" s="63">
        <v>30732</v>
      </c>
      <c r="R199" s="63">
        <v>30879</v>
      </c>
      <c r="S199" s="64">
        <v>1174</v>
      </c>
      <c r="T199" s="64">
        <v>987</v>
      </c>
      <c r="U199" s="64">
        <v>495</v>
      </c>
      <c r="V199" s="64">
        <v>625</v>
      </c>
      <c r="W199" s="64">
        <v>585</v>
      </c>
      <c r="X199" s="52">
        <f t="shared" si="261"/>
        <v>0.57889546351084809</v>
      </c>
      <c r="Y199" s="52">
        <f t="shared" si="262"/>
        <v>0.4780432676783985</v>
      </c>
      <c r="Z199" s="52">
        <f t="shared" si="263"/>
        <v>0.2015745893850957</v>
      </c>
      <c r="AA199" s="52">
        <f t="shared" si="264"/>
        <v>0.25327569904092939</v>
      </c>
      <c r="AB199" s="52">
        <f t="shared" si="265"/>
        <v>0.23601398601398602</v>
      </c>
      <c r="AC199" s="52">
        <v>4839</v>
      </c>
      <c r="AD199" s="52">
        <v>18272</v>
      </c>
      <c r="AE199" s="52">
        <v>4529</v>
      </c>
      <c r="AF199" s="52">
        <v>4190</v>
      </c>
      <c r="AG199" s="61">
        <v>3789</v>
      </c>
      <c r="AH199" s="52">
        <f t="shared" si="266"/>
        <v>95.878739845452742</v>
      </c>
      <c r="AI199" s="52">
        <f t="shared" si="267"/>
        <v>97.346830047948856</v>
      </c>
      <c r="AJ199" s="52">
        <f t="shared" si="268"/>
        <v>96.259298618490959</v>
      </c>
      <c r="AK199" s="52">
        <f t="shared" si="269"/>
        <v>96.477089569422063</v>
      </c>
      <c r="AL199" s="52">
        <f t="shared" si="270"/>
        <v>96.09434440781132</v>
      </c>
      <c r="AM199" s="52">
        <v>3613</v>
      </c>
      <c r="AN199" s="52">
        <v>5109</v>
      </c>
      <c r="AO199" s="52">
        <v>3869</v>
      </c>
      <c r="AP199" s="52">
        <v>3055</v>
      </c>
      <c r="AQ199" s="61">
        <v>2501</v>
      </c>
      <c r="AR199" s="52">
        <f t="shared" si="271"/>
        <v>12.254519553641082</v>
      </c>
      <c r="AS199" s="52">
        <f t="shared" si="272"/>
        <v>18.250991319258386</v>
      </c>
      <c r="AT199" s="52">
        <f t="shared" si="273"/>
        <v>13.87583832442707</v>
      </c>
      <c r="AU199" s="52">
        <f t="shared" si="274"/>
        <v>9.9407783417935693</v>
      </c>
      <c r="AV199" s="52">
        <f t="shared" si="275"/>
        <v>8.0993555490786608</v>
      </c>
      <c r="AW199" s="52">
        <v>94068</v>
      </c>
      <c r="AX199" s="52">
        <v>93113</v>
      </c>
      <c r="AY199" s="52">
        <v>98461</v>
      </c>
      <c r="AZ199" s="52">
        <v>97509</v>
      </c>
      <c r="BA199" s="61">
        <v>88138</v>
      </c>
      <c r="BB199" s="52">
        <v>110002</v>
      </c>
      <c r="BC199" s="52">
        <v>105237</v>
      </c>
      <c r="BD199" s="52">
        <v>92034</v>
      </c>
      <c r="BE199" s="52">
        <v>77898</v>
      </c>
      <c r="BF199" s="61">
        <v>81406</v>
      </c>
      <c r="BG199" s="52">
        <f t="shared" si="276"/>
        <v>1.1693881022239232</v>
      </c>
      <c r="BH199" s="52">
        <f t="shared" si="277"/>
        <v>1.1302073824278027</v>
      </c>
      <c r="BI199" s="52">
        <f t="shared" si="278"/>
        <v>0.93472542427966399</v>
      </c>
      <c r="BJ199" s="52">
        <f t="shared" si="279"/>
        <v>0.79888010337507309</v>
      </c>
      <c r="BK199" s="52">
        <f t="shared" si="280"/>
        <v>0.92361977807529105</v>
      </c>
      <c r="BL199" s="52">
        <v>477</v>
      </c>
      <c r="BM199" s="52">
        <v>457</v>
      </c>
      <c r="BN199" s="52">
        <v>415</v>
      </c>
      <c r="BO199" s="52">
        <v>435</v>
      </c>
      <c r="BP199" s="61">
        <v>405</v>
      </c>
      <c r="BQ199" s="52">
        <v>223</v>
      </c>
      <c r="BR199" s="52">
        <v>193</v>
      </c>
      <c r="BS199" s="52">
        <v>174</v>
      </c>
      <c r="BT199" s="52">
        <v>175</v>
      </c>
      <c r="BU199" s="61">
        <v>184</v>
      </c>
      <c r="BV199" s="52">
        <f t="shared" si="281"/>
        <v>46.750524109014677</v>
      </c>
      <c r="BW199" s="52">
        <f t="shared" si="282"/>
        <v>42.23194748358862</v>
      </c>
      <c r="BX199" s="52">
        <f t="shared" si="283"/>
        <v>41.927710843373497</v>
      </c>
      <c r="BY199" s="52">
        <f t="shared" si="284"/>
        <v>40.229885057471265</v>
      </c>
      <c r="BZ199" s="52">
        <f t="shared" si="285"/>
        <v>45.432098765432102</v>
      </c>
      <c r="CA199" s="52">
        <v>37</v>
      </c>
      <c r="CB199" s="52">
        <v>30</v>
      </c>
      <c r="CC199" s="52">
        <v>22</v>
      </c>
      <c r="CD199" s="52">
        <v>37</v>
      </c>
      <c r="CE199" s="61">
        <v>35</v>
      </c>
      <c r="CF199" s="52">
        <f t="shared" si="286"/>
        <v>7.7568134171907763</v>
      </c>
      <c r="CG199" s="52">
        <f t="shared" si="287"/>
        <v>6.5645514223194743</v>
      </c>
      <c r="CH199" s="52">
        <f t="shared" si="288"/>
        <v>5.3012048192771086</v>
      </c>
      <c r="CI199" s="52">
        <f t="shared" si="289"/>
        <v>8.5057471264367823</v>
      </c>
      <c r="CJ199" s="52">
        <f t="shared" si="290"/>
        <v>8.6419753086419746</v>
      </c>
      <c r="CK199" s="52">
        <v>4585</v>
      </c>
      <c r="CL199" s="52">
        <v>5095</v>
      </c>
      <c r="CM199" s="52">
        <v>5698</v>
      </c>
      <c r="CN199" s="52">
        <v>6175</v>
      </c>
      <c r="CO199" s="61">
        <v>6752</v>
      </c>
      <c r="CP199" s="52">
        <v>4408</v>
      </c>
      <c r="CQ199" s="52">
        <v>4790</v>
      </c>
      <c r="CR199" s="52">
        <v>5121</v>
      </c>
      <c r="CS199" s="52">
        <v>5371</v>
      </c>
      <c r="CT199" s="61">
        <v>6009</v>
      </c>
      <c r="CU199" s="52">
        <f t="shared" si="291"/>
        <v>96.139585605234458</v>
      </c>
      <c r="CV199" s="52">
        <f t="shared" si="292"/>
        <v>94.013738959764467</v>
      </c>
      <c r="CW199" s="52">
        <f t="shared" si="293"/>
        <v>89.873639873639874</v>
      </c>
      <c r="CX199" s="52">
        <f t="shared" si="294"/>
        <v>86.979757085020253</v>
      </c>
      <c r="CY199" s="52">
        <f t="shared" si="295"/>
        <v>88.995853080568722</v>
      </c>
      <c r="CZ199" s="52">
        <v>24906</v>
      </c>
      <c r="DA199" s="52">
        <v>26317</v>
      </c>
      <c r="DB199" s="52">
        <v>27991</v>
      </c>
      <c r="DC199" s="52">
        <v>27414</v>
      </c>
      <c r="DD199" s="61">
        <v>27072</v>
      </c>
      <c r="DE199" s="52">
        <v>23731</v>
      </c>
      <c r="DF199" s="52">
        <v>24450</v>
      </c>
      <c r="DG199" s="52">
        <v>24488</v>
      </c>
      <c r="DH199" s="52">
        <v>22435</v>
      </c>
      <c r="DI199" s="61">
        <v>22208</v>
      </c>
      <c r="DJ199" s="52">
        <f t="shared" si="296"/>
        <v>95.282261302497389</v>
      </c>
      <c r="DK199" s="52">
        <f t="shared" si="297"/>
        <v>92.905726336588515</v>
      </c>
      <c r="DL199" s="52">
        <f t="shared" si="298"/>
        <v>87.485263120288664</v>
      </c>
      <c r="DM199" s="52">
        <f t="shared" si="299"/>
        <v>81.837747136499601</v>
      </c>
      <c r="DN199" s="52">
        <f t="shared" si="300"/>
        <v>82.033096926713938</v>
      </c>
      <c r="DO199" s="52">
        <v>1680</v>
      </c>
      <c r="DP199" s="52">
        <v>1611</v>
      </c>
      <c r="DQ199" s="52">
        <v>1419</v>
      </c>
      <c r="DR199" s="52">
        <v>1380</v>
      </c>
      <c r="DS199" s="52">
        <v>1230</v>
      </c>
      <c r="DT199" s="52">
        <v>1026</v>
      </c>
      <c r="DU199" s="52">
        <v>946</v>
      </c>
      <c r="DV199" s="52">
        <v>871</v>
      </c>
      <c r="DW199" s="52">
        <v>857</v>
      </c>
      <c r="DX199" s="52">
        <v>815</v>
      </c>
      <c r="DY199" s="52">
        <f t="shared" si="301"/>
        <v>61.071428571428577</v>
      </c>
      <c r="DZ199" s="52">
        <f t="shared" si="302"/>
        <v>58.721291123525766</v>
      </c>
      <c r="EA199" s="52">
        <f t="shared" si="303"/>
        <v>61.381254404510223</v>
      </c>
      <c r="EB199" s="52">
        <f t="shared" si="304"/>
        <v>62.10144927536232</v>
      </c>
      <c r="EC199" s="52">
        <f t="shared" si="305"/>
        <v>66.260162601626021</v>
      </c>
      <c r="ED199" s="52">
        <v>10420</v>
      </c>
      <c r="EE199" s="52">
        <v>10402</v>
      </c>
      <c r="EF199" s="52">
        <v>9640</v>
      </c>
      <c r="EG199" s="52">
        <v>8684</v>
      </c>
      <c r="EH199" s="52">
        <v>8231</v>
      </c>
      <c r="EI199" s="52">
        <v>149</v>
      </c>
      <c r="EJ199" s="52">
        <v>158</v>
      </c>
      <c r="EK199" s="52">
        <v>115</v>
      </c>
      <c r="EL199" s="52">
        <v>79</v>
      </c>
      <c r="EM199" s="52">
        <v>47</v>
      </c>
      <c r="EN199" s="52">
        <f t="shared" si="306"/>
        <v>1.4299424184261036</v>
      </c>
      <c r="EO199" s="52">
        <f t="shared" si="307"/>
        <v>1.5189386656412227</v>
      </c>
      <c r="EP199" s="52">
        <f t="shared" si="308"/>
        <v>1.1929460580912863</v>
      </c>
      <c r="EQ199" s="52">
        <f t="shared" si="309"/>
        <v>0.90971902349147848</v>
      </c>
      <c r="ER199" s="52">
        <f t="shared" si="310"/>
        <v>0.57101202770015791</v>
      </c>
      <c r="ES199" s="52">
        <v>70</v>
      </c>
      <c r="ET199" s="52">
        <v>59</v>
      </c>
      <c r="EU199" s="52">
        <v>43</v>
      </c>
      <c r="EV199" s="52">
        <v>19</v>
      </c>
      <c r="EW199" s="52">
        <v>11</v>
      </c>
      <c r="EX199" s="52">
        <v>0</v>
      </c>
      <c r="EY199" s="52">
        <v>8</v>
      </c>
      <c r="EZ199" s="52">
        <v>2</v>
      </c>
      <c r="FA199" s="52">
        <v>0</v>
      </c>
      <c r="FB199" s="52">
        <v>0</v>
      </c>
      <c r="FC199" s="52">
        <v>7</v>
      </c>
      <c r="FD199" s="52">
        <v>9</v>
      </c>
      <c r="FE199" s="52">
        <v>5</v>
      </c>
      <c r="FF199" s="52">
        <v>0</v>
      </c>
      <c r="FG199" s="52">
        <v>4</v>
      </c>
      <c r="FH199" s="52">
        <f t="shared" si="311"/>
        <v>0</v>
      </c>
      <c r="FI199" s="52">
        <f t="shared" si="312"/>
        <v>13.559322033898304</v>
      </c>
      <c r="FJ199" s="52">
        <f t="shared" si="313"/>
        <v>4.6511627906976747</v>
      </c>
      <c r="FK199" s="52">
        <f t="shared" si="314"/>
        <v>0</v>
      </c>
      <c r="FL199" s="52">
        <f t="shared" si="315"/>
        <v>0</v>
      </c>
      <c r="FM199" s="52">
        <f t="shared" si="316"/>
        <v>10</v>
      </c>
      <c r="FN199" s="52">
        <f t="shared" si="317"/>
        <v>15.254237288135593</v>
      </c>
      <c r="FO199" s="52">
        <f t="shared" si="318"/>
        <v>11.627906976744185</v>
      </c>
      <c r="FP199" s="52">
        <f t="shared" si="319"/>
        <v>0</v>
      </c>
      <c r="FQ199" s="52">
        <f t="shared" si="320"/>
        <v>36.363636363636367</v>
      </c>
      <c r="FR199" s="52">
        <v>3</v>
      </c>
      <c r="FS199" s="52">
        <v>7</v>
      </c>
      <c r="FT199" s="52">
        <v>18</v>
      </c>
      <c r="FU199" s="52">
        <v>17</v>
      </c>
      <c r="FV199" s="52">
        <v>3</v>
      </c>
      <c r="FW199" s="52">
        <v>416</v>
      </c>
      <c r="FX199" s="52">
        <v>375</v>
      </c>
      <c r="FY199" s="52">
        <v>423</v>
      </c>
      <c r="FZ199" s="52">
        <v>376</v>
      </c>
      <c r="GA199" s="52">
        <v>253</v>
      </c>
      <c r="GB199" s="52">
        <f t="shared" si="321"/>
        <v>0.72115384615384615</v>
      </c>
      <c r="GC199" s="52">
        <f t="shared" si="322"/>
        <v>1.8666666666666669</v>
      </c>
      <c r="GD199" s="52">
        <f t="shared" si="323"/>
        <v>4.2553191489361701</v>
      </c>
      <c r="GE199" s="52">
        <f t="shared" si="324"/>
        <v>4.5212765957446814</v>
      </c>
      <c r="GF199" s="52">
        <f t="shared" si="325"/>
        <v>1.1857707509881421</v>
      </c>
      <c r="GG199" s="52">
        <v>12</v>
      </c>
      <c r="GH199" s="52">
        <v>10</v>
      </c>
      <c r="GI199" s="52">
        <v>6</v>
      </c>
      <c r="GJ199" s="52">
        <v>1</v>
      </c>
      <c r="GK199" s="52">
        <v>3</v>
      </c>
      <c r="GL199" s="52">
        <v>7196</v>
      </c>
      <c r="GM199" s="52">
        <v>7290</v>
      </c>
      <c r="GN199" s="52">
        <v>8529</v>
      </c>
      <c r="GO199" s="52">
        <v>8571</v>
      </c>
      <c r="GP199" s="52">
        <v>8609</v>
      </c>
      <c r="GQ199" s="52">
        <f t="shared" si="326"/>
        <v>16.67593107281823</v>
      </c>
      <c r="GR199" s="52">
        <f t="shared" si="327"/>
        <v>13.717421124828531</v>
      </c>
      <c r="GS199" s="52">
        <f t="shared" si="328"/>
        <v>7.0348223707351387</v>
      </c>
      <c r="GT199" s="52">
        <f t="shared" si="329"/>
        <v>1.1667250029168126</v>
      </c>
      <c r="GU199" s="52">
        <f t="shared" si="330"/>
        <v>3.484725287489836</v>
      </c>
      <c r="GV199" s="52">
        <v>2</v>
      </c>
      <c r="GW199" s="52">
        <v>1</v>
      </c>
      <c r="GX199" s="52">
        <v>1</v>
      </c>
      <c r="GY199" s="52">
        <v>2</v>
      </c>
      <c r="GZ199" s="52">
        <v>2</v>
      </c>
      <c r="HA199" s="52">
        <f t="shared" si="331"/>
        <v>0.48076923076923078</v>
      </c>
      <c r="HB199" s="52">
        <f t="shared" si="332"/>
        <v>0.26666666666666666</v>
      </c>
      <c r="HC199" s="52">
        <f t="shared" si="333"/>
        <v>0.2364066193853428</v>
      </c>
      <c r="HD199" s="52">
        <f t="shared" si="334"/>
        <v>0.53191489361702127</v>
      </c>
      <c r="HE199" s="52">
        <f t="shared" si="335"/>
        <v>0.79051383399209485</v>
      </c>
      <c r="HF199" s="54">
        <v>413</v>
      </c>
      <c r="HG199" s="54">
        <v>408</v>
      </c>
      <c r="HH199" s="54">
        <v>395</v>
      </c>
      <c r="HI199" s="54">
        <v>252</v>
      </c>
      <c r="HJ199" s="54">
        <v>213</v>
      </c>
      <c r="HK199" s="54">
        <v>1776</v>
      </c>
      <c r="HL199" s="54">
        <v>1816</v>
      </c>
      <c r="HM199" s="54">
        <v>1910</v>
      </c>
      <c r="HN199" s="54">
        <v>1682</v>
      </c>
      <c r="HO199" s="54">
        <v>1609</v>
      </c>
      <c r="HP199" s="52">
        <f t="shared" si="336"/>
        <v>23.254504504504506</v>
      </c>
      <c r="HQ199" s="52">
        <f t="shared" si="337"/>
        <v>22.466960352422909</v>
      </c>
      <c r="HR199" s="52">
        <f t="shared" si="338"/>
        <v>20.680628272251308</v>
      </c>
      <c r="HS199" s="52">
        <f t="shared" si="339"/>
        <v>14.982164090368608</v>
      </c>
      <c r="HT199" s="52">
        <f t="shared" si="340"/>
        <v>13.238036047234308</v>
      </c>
    </row>
    <row r="200" spans="1:228" ht="15.75" thickBot="1">
      <c r="A200" s="43">
        <v>261640</v>
      </c>
      <c r="B200" s="43" t="s">
        <v>809</v>
      </c>
      <c r="C200" s="47">
        <v>2601</v>
      </c>
      <c r="D200" s="63">
        <v>10621.333333333334</v>
      </c>
      <c r="E200" s="63">
        <v>10869.666666666666</v>
      </c>
      <c r="F200" s="63">
        <v>11419.333333333334</v>
      </c>
      <c r="G200" s="63">
        <v>11503</v>
      </c>
      <c r="H200" s="63">
        <v>11412.666666666666</v>
      </c>
      <c r="I200" s="63">
        <v>18755</v>
      </c>
      <c r="J200" s="63">
        <v>3001</v>
      </c>
      <c r="K200" s="63">
        <v>16535</v>
      </c>
      <c r="L200" s="63">
        <v>15422</v>
      </c>
      <c r="M200" s="63">
        <v>14194</v>
      </c>
      <c r="N200" s="63">
        <v>126299</v>
      </c>
      <c r="O200" s="63">
        <v>125681</v>
      </c>
      <c r="P200" s="63">
        <v>126399</v>
      </c>
      <c r="Q200" s="63">
        <v>129974</v>
      </c>
      <c r="R200" s="63">
        <v>130924</v>
      </c>
      <c r="S200" s="64">
        <v>9623</v>
      </c>
      <c r="T200" s="64">
        <v>8803</v>
      </c>
      <c r="U200" s="64">
        <v>7146</v>
      </c>
      <c r="V200" s="64">
        <v>7226</v>
      </c>
      <c r="W200" s="64">
        <v>5940</v>
      </c>
      <c r="X200" s="52">
        <f t="shared" si="261"/>
        <v>0.90600677880994218</v>
      </c>
      <c r="Y200" s="52">
        <f t="shared" si="262"/>
        <v>0.80986844122788193</v>
      </c>
      <c r="Z200" s="52">
        <f t="shared" si="263"/>
        <v>0.62578083951193875</v>
      </c>
      <c r="AA200" s="52">
        <f t="shared" si="264"/>
        <v>0.62818395201251842</v>
      </c>
      <c r="AB200" s="52">
        <f t="shared" si="265"/>
        <v>0.52047432677142358</v>
      </c>
      <c r="AC200" s="52">
        <v>18424</v>
      </c>
      <c r="AD200" s="52">
        <v>2935</v>
      </c>
      <c r="AE200" s="52">
        <v>15706</v>
      </c>
      <c r="AF200" s="52">
        <v>14718</v>
      </c>
      <c r="AG200" s="61">
        <v>13781</v>
      </c>
      <c r="AH200" s="52">
        <f t="shared" si="266"/>
        <v>98.235137296720879</v>
      </c>
      <c r="AI200" s="52">
        <f t="shared" si="267"/>
        <v>97.800733088970347</v>
      </c>
      <c r="AJ200" s="52">
        <f t="shared" si="268"/>
        <v>94.986392500755969</v>
      </c>
      <c r="AK200" s="52">
        <f t="shared" si="269"/>
        <v>95.435092724679023</v>
      </c>
      <c r="AL200" s="52">
        <f t="shared" si="270"/>
        <v>97.090319853459206</v>
      </c>
      <c r="AM200" s="52">
        <v>20020</v>
      </c>
      <c r="AN200" s="52">
        <v>14779</v>
      </c>
      <c r="AO200" s="52">
        <v>87930</v>
      </c>
      <c r="AP200" s="52">
        <v>5741</v>
      </c>
      <c r="AQ200" s="61">
        <v>4668</v>
      </c>
      <c r="AR200" s="52">
        <f t="shared" si="271"/>
        <v>15.851273565111363</v>
      </c>
      <c r="AS200" s="52">
        <f t="shared" si="272"/>
        <v>11.759136225841615</v>
      </c>
      <c r="AT200" s="52">
        <f t="shared" si="273"/>
        <v>69.565423777086849</v>
      </c>
      <c r="AU200" s="52">
        <f t="shared" si="274"/>
        <v>4.4170372536045672</v>
      </c>
      <c r="AV200" s="52">
        <f t="shared" si="275"/>
        <v>3.5654272707830494</v>
      </c>
      <c r="AW200" s="52">
        <v>408343</v>
      </c>
      <c r="AX200" s="52">
        <v>415331</v>
      </c>
      <c r="AY200" s="52">
        <v>380258</v>
      </c>
      <c r="AZ200" s="52">
        <v>377280</v>
      </c>
      <c r="BA200" s="61">
        <v>357232</v>
      </c>
      <c r="BB200" s="52">
        <v>309756</v>
      </c>
      <c r="BC200" s="52">
        <v>323509</v>
      </c>
      <c r="BD200" s="52">
        <v>286719</v>
      </c>
      <c r="BE200" s="52">
        <v>295645</v>
      </c>
      <c r="BF200" s="61">
        <v>266996</v>
      </c>
      <c r="BG200" s="52">
        <f t="shared" si="276"/>
        <v>0.75856816450875852</v>
      </c>
      <c r="BH200" s="52">
        <f t="shared" si="277"/>
        <v>0.77891850114727768</v>
      </c>
      <c r="BI200" s="52">
        <f t="shared" si="278"/>
        <v>0.75401174991716147</v>
      </c>
      <c r="BJ200" s="52">
        <f t="shared" si="279"/>
        <v>0.78362224342663278</v>
      </c>
      <c r="BK200" s="52">
        <f t="shared" si="280"/>
        <v>0.74740224839879965</v>
      </c>
      <c r="BL200" s="52">
        <v>2223</v>
      </c>
      <c r="BM200" s="52">
        <v>2080</v>
      </c>
      <c r="BN200" s="52">
        <v>1990</v>
      </c>
      <c r="BO200" s="52">
        <v>1982</v>
      </c>
      <c r="BP200" s="61">
        <v>2129</v>
      </c>
      <c r="BQ200" s="52">
        <v>1328</v>
      </c>
      <c r="BR200" s="52">
        <v>1325</v>
      </c>
      <c r="BS200" s="52">
        <v>1416</v>
      </c>
      <c r="BT200" s="52">
        <v>1116</v>
      </c>
      <c r="BU200" s="61">
        <v>1036</v>
      </c>
      <c r="BV200" s="52">
        <f t="shared" si="281"/>
        <v>59.739091318038682</v>
      </c>
      <c r="BW200" s="52">
        <f t="shared" si="282"/>
        <v>63.701923076923073</v>
      </c>
      <c r="BX200" s="52">
        <f t="shared" si="283"/>
        <v>71.155778894472363</v>
      </c>
      <c r="BY200" s="52">
        <f t="shared" si="284"/>
        <v>56.306760847628659</v>
      </c>
      <c r="BZ200" s="52">
        <f t="shared" si="285"/>
        <v>48.661343353687172</v>
      </c>
      <c r="CA200" s="52">
        <v>149</v>
      </c>
      <c r="CB200" s="52">
        <v>165</v>
      </c>
      <c r="CC200" s="52">
        <v>127</v>
      </c>
      <c r="CD200" s="52">
        <v>143</v>
      </c>
      <c r="CE200" s="61">
        <v>172</v>
      </c>
      <c r="CF200" s="52">
        <f t="shared" si="286"/>
        <v>6.7026540710751235</v>
      </c>
      <c r="CG200" s="52">
        <f t="shared" si="287"/>
        <v>7.9326923076923075</v>
      </c>
      <c r="CH200" s="52">
        <f t="shared" si="288"/>
        <v>6.3819095477386929</v>
      </c>
      <c r="CI200" s="52">
        <f t="shared" si="289"/>
        <v>7.214934409687185</v>
      </c>
      <c r="CJ200" s="52">
        <f t="shared" si="290"/>
        <v>8.0789102865194931</v>
      </c>
      <c r="CK200" s="52">
        <v>28476</v>
      </c>
      <c r="CL200" s="52">
        <v>31023</v>
      </c>
      <c r="CM200" s="52">
        <v>29950</v>
      </c>
      <c r="CN200" s="52">
        <v>29365</v>
      </c>
      <c r="CO200" s="61">
        <v>29854</v>
      </c>
      <c r="CP200" s="52">
        <v>23672</v>
      </c>
      <c r="CQ200" s="52">
        <v>25664</v>
      </c>
      <c r="CR200" s="52">
        <v>25693</v>
      </c>
      <c r="CS200" s="52">
        <v>25466</v>
      </c>
      <c r="CT200" s="61">
        <v>25777</v>
      </c>
      <c r="CU200" s="52">
        <f t="shared" si="291"/>
        <v>83.129653041157468</v>
      </c>
      <c r="CV200" s="52">
        <f t="shared" si="292"/>
        <v>82.725719627373238</v>
      </c>
      <c r="CW200" s="52">
        <f t="shared" si="293"/>
        <v>85.786310517529216</v>
      </c>
      <c r="CX200" s="52">
        <f t="shared" si="294"/>
        <v>86.722288438617397</v>
      </c>
      <c r="CY200" s="52">
        <f t="shared" si="295"/>
        <v>86.343538554297581</v>
      </c>
      <c r="CZ200" s="52">
        <v>120248</v>
      </c>
      <c r="DA200" s="52">
        <v>124356</v>
      </c>
      <c r="DB200" s="52">
        <v>116339</v>
      </c>
      <c r="DC200" s="52">
        <v>115480</v>
      </c>
      <c r="DD200" s="61">
        <v>110223</v>
      </c>
      <c r="DE200" s="52">
        <v>96833</v>
      </c>
      <c r="DF200" s="52">
        <v>100730</v>
      </c>
      <c r="DG200" s="52">
        <v>94312</v>
      </c>
      <c r="DH200" s="52">
        <v>95932</v>
      </c>
      <c r="DI200" s="61">
        <v>90367</v>
      </c>
      <c r="DJ200" s="52">
        <f t="shared" si="296"/>
        <v>80.527742665158669</v>
      </c>
      <c r="DK200" s="52">
        <f t="shared" si="297"/>
        <v>81.001318794428897</v>
      </c>
      <c r="DL200" s="52">
        <f t="shared" si="298"/>
        <v>81.066538306157014</v>
      </c>
      <c r="DM200" s="52">
        <f t="shared" si="299"/>
        <v>83.072393488049883</v>
      </c>
      <c r="DN200" s="52">
        <f t="shared" si="300"/>
        <v>81.985610988632146</v>
      </c>
      <c r="DO200" s="52">
        <v>5890</v>
      </c>
      <c r="DP200" s="52">
        <v>5557</v>
      </c>
      <c r="DQ200" s="52">
        <v>4819</v>
      </c>
      <c r="DR200" s="52">
        <v>4517</v>
      </c>
      <c r="DS200" s="52">
        <v>4222</v>
      </c>
      <c r="DT200" s="52">
        <v>3317</v>
      </c>
      <c r="DU200" s="52">
        <v>3025</v>
      </c>
      <c r="DV200" s="52">
        <v>2569</v>
      </c>
      <c r="DW200" s="52">
        <v>2433</v>
      </c>
      <c r="DX200" s="52">
        <v>2275</v>
      </c>
      <c r="DY200" s="52">
        <f t="shared" si="301"/>
        <v>56.315789473684205</v>
      </c>
      <c r="DZ200" s="52">
        <f t="shared" si="302"/>
        <v>54.435846679863232</v>
      </c>
      <c r="EA200" s="52">
        <f t="shared" si="303"/>
        <v>53.309815314380579</v>
      </c>
      <c r="EB200" s="52">
        <f t="shared" si="304"/>
        <v>53.863183528890858</v>
      </c>
      <c r="EC200" s="52">
        <f t="shared" si="305"/>
        <v>53.884414969208905</v>
      </c>
      <c r="ED200" s="52">
        <v>37059</v>
      </c>
      <c r="EE200" s="52">
        <v>37459</v>
      </c>
      <c r="EF200" s="52">
        <v>34321</v>
      </c>
      <c r="EG200" s="52">
        <v>31961</v>
      </c>
      <c r="EH200" s="52">
        <v>28658</v>
      </c>
      <c r="EI200" s="52">
        <v>570</v>
      </c>
      <c r="EJ200" s="52">
        <v>397</v>
      </c>
      <c r="EK200" s="52">
        <v>284</v>
      </c>
      <c r="EL200" s="52">
        <v>298</v>
      </c>
      <c r="EM200" s="52">
        <v>252</v>
      </c>
      <c r="EN200" s="52">
        <f t="shared" si="306"/>
        <v>1.5380879138670767</v>
      </c>
      <c r="EO200" s="52">
        <f t="shared" si="307"/>
        <v>1.0598254091139645</v>
      </c>
      <c r="EP200" s="52">
        <f t="shared" si="308"/>
        <v>0.82748171673319537</v>
      </c>
      <c r="EQ200" s="52">
        <f t="shared" si="309"/>
        <v>0.9323863458590157</v>
      </c>
      <c r="ER200" s="52">
        <f t="shared" si="310"/>
        <v>0.87933561309233021</v>
      </c>
      <c r="ES200" s="52">
        <v>1457</v>
      </c>
      <c r="ET200" s="52">
        <v>1276</v>
      </c>
      <c r="EU200" s="52">
        <v>1368</v>
      </c>
      <c r="EV200" s="52">
        <v>1576</v>
      </c>
      <c r="EW200" s="52">
        <v>1689</v>
      </c>
      <c r="EX200" s="52">
        <v>284</v>
      </c>
      <c r="EY200" s="52">
        <v>267</v>
      </c>
      <c r="EZ200" s="52">
        <v>299</v>
      </c>
      <c r="FA200" s="52">
        <v>231</v>
      </c>
      <c r="FB200" s="52">
        <v>242</v>
      </c>
      <c r="FC200" s="52">
        <v>282</v>
      </c>
      <c r="FD200" s="52">
        <v>565</v>
      </c>
      <c r="FE200" s="52">
        <v>568</v>
      </c>
      <c r="FF200" s="52">
        <v>732</v>
      </c>
      <c r="FG200" s="52">
        <v>830</v>
      </c>
      <c r="FH200" s="52">
        <f t="shared" si="311"/>
        <v>19.492107069320522</v>
      </c>
      <c r="FI200" s="52">
        <f t="shared" si="312"/>
        <v>20.924764890282134</v>
      </c>
      <c r="FJ200" s="52">
        <f t="shared" si="313"/>
        <v>21.85672514619883</v>
      </c>
      <c r="FK200" s="52">
        <f t="shared" si="314"/>
        <v>14.657360406091371</v>
      </c>
      <c r="FL200" s="52">
        <f t="shared" si="315"/>
        <v>14.328004736530492</v>
      </c>
      <c r="FM200" s="52">
        <f t="shared" si="316"/>
        <v>19.35483870967742</v>
      </c>
      <c r="FN200" s="52">
        <f t="shared" si="317"/>
        <v>44.278996865203766</v>
      </c>
      <c r="FO200" s="52">
        <f t="shared" si="318"/>
        <v>41.520467836257311</v>
      </c>
      <c r="FP200" s="52">
        <f t="shared" si="319"/>
        <v>46.44670050761421</v>
      </c>
      <c r="FQ200" s="52">
        <f t="shared" si="320"/>
        <v>49.141503848431022</v>
      </c>
      <c r="FR200" s="52">
        <v>120</v>
      </c>
      <c r="FS200" s="52">
        <v>136</v>
      </c>
      <c r="FT200" s="52">
        <v>124</v>
      </c>
      <c r="FU200" s="52">
        <v>124</v>
      </c>
      <c r="FV200" s="52">
        <v>217</v>
      </c>
      <c r="FW200" s="52">
        <v>5181</v>
      </c>
      <c r="FX200" s="52">
        <v>5534</v>
      </c>
      <c r="FY200" s="52">
        <v>6083</v>
      </c>
      <c r="FZ200" s="52">
        <v>4637</v>
      </c>
      <c r="GA200" s="52">
        <v>4701</v>
      </c>
      <c r="GB200" s="52">
        <f t="shared" si="321"/>
        <v>2.3161551823972206</v>
      </c>
      <c r="GC200" s="52">
        <f t="shared" si="322"/>
        <v>2.4575352367184675</v>
      </c>
      <c r="GD200" s="52">
        <f t="shared" si="323"/>
        <v>2.0384678612526712</v>
      </c>
      <c r="GE200" s="52">
        <f t="shared" si="324"/>
        <v>2.6741427647185683</v>
      </c>
      <c r="GF200" s="52">
        <f t="shared" si="325"/>
        <v>4.6160391406083816</v>
      </c>
      <c r="GG200" s="52">
        <v>0</v>
      </c>
      <c r="GH200" s="52">
        <v>0</v>
      </c>
      <c r="GI200" s="52">
        <v>0</v>
      </c>
      <c r="GJ200" s="52">
        <v>0</v>
      </c>
      <c r="GK200" s="52">
        <v>1</v>
      </c>
      <c r="GL200" s="52">
        <v>37258</v>
      </c>
      <c r="GM200" s="52">
        <v>38198</v>
      </c>
      <c r="GN200" s="52">
        <v>41194</v>
      </c>
      <c r="GO200" s="52">
        <v>41496</v>
      </c>
      <c r="GP200" s="52">
        <v>41172</v>
      </c>
      <c r="GQ200" s="52">
        <f t="shared" si="326"/>
        <v>0</v>
      </c>
      <c r="GR200" s="52">
        <f t="shared" si="327"/>
        <v>0</v>
      </c>
      <c r="GS200" s="52">
        <f t="shared" si="328"/>
        <v>0</v>
      </c>
      <c r="GT200" s="52">
        <f t="shared" si="329"/>
        <v>0</v>
      </c>
      <c r="GU200" s="52">
        <f t="shared" si="330"/>
        <v>0.24288351306713299</v>
      </c>
      <c r="GV200" s="52">
        <v>18</v>
      </c>
      <c r="GW200" s="52">
        <v>24</v>
      </c>
      <c r="GX200" s="52">
        <v>25</v>
      </c>
      <c r="GY200" s="52">
        <v>24</v>
      </c>
      <c r="GZ200" s="52">
        <v>26</v>
      </c>
      <c r="HA200" s="52">
        <f t="shared" si="331"/>
        <v>0.34742327735958312</v>
      </c>
      <c r="HB200" s="52">
        <f t="shared" si="332"/>
        <v>0.43368268883267075</v>
      </c>
      <c r="HC200" s="52">
        <f t="shared" si="333"/>
        <v>0.41098142363965151</v>
      </c>
      <c r="HD200" s="52">
        <f t="shared" si="334"/>
        <v>0.51757601897778738</v>
      </c>
      <c r="HE200" s="52">
        <f t="shared" si="335"/>
        <v>0.5530738140821102</v>
      </c>
      <c r="HF200" s="54">
        <v>2253</v>
      </c>
      <c r="HG200" s="54">
        <v>2248</v>
      </c>
      <c r="HH200" s="54">
        <v>2408</v>
      </c>
      <c r="HI200" s="54">
        <v>2146</v>
      </c>
      <c r="HJ200" s="54">
        <v>2746</v>
      </c>
      <c r="HK200" s="54">
        <v>11032</v>
      </c>
      <c r="HL200" s="54">
        <v>10739</v>
      </c>
      <c r="HM200" s="54">
        <v>10456</v>
      </c>
      <c r="HN200" s="54">
        <v>9701</v>
      </c>
      <c r="HO200" s="54">
        <v>10695</v>
      </c>
      <c r="HP200" s="52">
        <f t="shared" si="336"/>
        <v>20.422407541696881</v>
      </c>
      <c r="HQ200" s="52">
        <f t="shared" si="337"/>
        <v>20.933047769810969</v>
      </c>
      <c r="HR200" s="52">
        <f t="shared" si="338"/>
        <v>23.029839326702373</v>
      </c>
      <c r="HS200" s="52">
        <f t="shared" si="339"/>
        <v>22.121430780331924</v>
      </c>
      <c r="HT200" s="52">
        <f t="shared" si="340"/>
        <v>25.675549322113138</v>
      </c>
    </row>
    <row r="201" spans="1:228" ht="15.75" thickBot="1">
      <c r="A201" s="43">
        <v>261650</v>
      </c>
      <c r="B201" s="43" t="s">
        <v>810</v>
      </c>
      <c r="C201" s="47">
        <v>2603</v>
      </c>
      <c r="D201" s="63">
        <v>972.33333333333337</v>
      </c>
      <c r="E201" s="63">
        <v>994.33333333333337</v>
      </c>
      <c r="F201" s="63">
        <v>1011.6666666666666</v>
      </c>
      <c r="G201" s="63">
        <v>1013.6666666666666</v>
      </c>
      <c r="H201" s="63">
        <v>1017</v>
      </c>
      <c r="I201" s="63">
        <v>3178</v>
      </c>
      <c r="J201" s="63">
        <v>1181847</v>
      </c>
      <c r="K201" s="63">
        <v>2560</v>
      </c>
      <c r="L201" s="63">
        <v>2413</v>
      </c>
      <c r="M201" s="63">
        <v>2381</v>
      </c>
      <c r="N201" s="63">
        <v>15752</v>
      </c>
      <c r="O201" s="63">
        <v>14779</v>
      </c>
      <c r="P201" s="63">
        <v>14887</v>
      </c>
      <c r="Q201" s="63">
        <v>14093</v>
      </c>
      <c r="R201" s="63">
        <v>14132</v>
      </c>
      <c r="S201" s="64">
        <v>387</v>
      </c>
      <c r="T201" s="64">
        <v>233</v>
      </c>
      <c r="U201" s="64">
        <v>184</v>
      </c>
      <c r="V201" s="64">
        <v>139</v>
      </c>
      <c r="W201" s="64">
        <v>279</v>
      </c>
      <c r="X201" s="52">
        <f t="shared" si="261"/>
        <v>0.39801165581076448</v>
      </c>
      <c r="Y201" s="52">
        <f t="shared" si="262"/>
        <v>0.23432785786121355</v>
      </c>
      <c r="Z201" s="52">
        <f t="shared" si="263"/>
        <v>0.18187808896210875</v>
      </c>
      <c r="AA201" s="52">
        <f t="shared" si="264"/>
        <v>0.13712594541269321</v>
      </c>
      <c r="AB201" s="52">
        <f t="shared" si="265"/>
        <v>0.27433628318584069</v>
      </c>
      <c r="AC201" s="52">
        <v>3080</v>
      </c>
      <c r="AD201" s="52">
        <v>1147249</v>
      </c>
      <c r="AE201" s="52">
        <v>2537</v>
      </c>
      <c r="AF201" s="52">
        <v>2394</v>
      </c>
      <c r="AG201" s="61">
        <v>2356</v>
      </c>
      <c r="AH201" s="52">
        <f t="shared" si="266"/>
        <v>96.916299559471369</v>
      </c>
      <c r="AI201" s="52">
        <f t="shared" si="267"/>
        <v>97.072548307860501</v>
      </c>
      <c r="AJ201" s="52">
        <f t="shared" si="268"/>
        <v>99.1015625</v>
      </c>
      <c r="AK201" s="52">
        <f t="shared" si="269"/>
        <v>99.212598425196859</v>
      </c>
      <c r="AL201" s="52">
        <f t="shared" si="270"/>
        <v>98.950020999580019</v>
      </c>
      <c r="AM201" s="52">
        <v>341</v>
      </c>
      <c r="AN201" s="52">
        <v>2373</v>
      </c>
      <c r="AO201" s="52">
        <v>1851</v>
      </c>
      <c r="AP201" s="52">
        <v>0</v>
      </c>
      <c r="AQ201" s="61">
        <v>2302</v>
      </c>
      <c r="AR201" s="52">
        <f t="shared" si="271"/>
        <v>2.1648044692737431</v>
      </c>
      <c r="AS201" s="52">
        <f t="shared" si="272"/>
        <v>16.05656675011841</v>
      </c>
      <c r="AT201" s="52">
        <f t="shared" si="273"/>
        <v>12.433666957748372</v>
      </c>
      <c r="AU201" s="52">
        <f t="shared" si="274"/>
        <v>0</v>
      </c>
      <c r="AV201" s="52">
        <f t="shared" si="275"/>
        <v>16.289272572884233</v>
      </c>
      <c r="AW201" s="52">
        <v>43394</v>
      </c>
      <c r="AX201" s="52">
        <v>45194</v>
      </c>
      <c r="AY201" s="52">
        <v>45708</v>
      </c>
      <c r="AZ201" s="52">
        <v>44338</v>
      </c>
      <c r="BA201" s="61">
        <v>43354</v>
      </c>
      <c r="BB201" s="52">
        <v>45218</v>
      </c>
      <c r="BC201" s="52">
        <v>45390</v>
      </c>
      <c r="BD201" s="52">
        <v>45370</v>
      </c>
      <c r="BE201" s="52">
        <v>42465</v>
      </c>
      <c r="BF201" s="61">
        <v>43023</v>
      </c>
      <c r="BG201" s="52">
        <f t="shared" si="276"/>
        <v>1.0420334608471218</v>
      </c>
      <c r="BH201" s="52">
        <f t="shared" si="277"/>
        <v>1.0043368588750718</v>
      </c>
      <c r="BI201" s="52">
        <f t="shared" si="278"/>
        <v>0.99260523321956773</v>
      </c>
      <c r="BJ201" s="52">
        <f t="shared" si="279"/>
        <v>0.95775632640173214</v>
      </c>
      <c r="BK201" s="52">
        <f t="shared" si="280"/>
        <v>0.99236517968353555</v>
      </c>
      <c r="BL201" s="52">
        <v>383</v>
      </c>
      <c r="BM201" s="52">
        <v>334</v>
      </c>
      <c r="BN201" s="52">
        <v>275</v>
      </c>
      <c r="BO201" s="52">
        <v>306</v>
      </c>
      <c r="BP201" s="61">
        <v>318</v>
      </c>
      <c r="BQ201" s="52">
        <v>160</v>
      </c>
      <c r="BR201" s="52">
        <v>156</v>
      </c>
      <c r="BS201" s="52">
        <v>97</v>
      </c>
      <c r="BT201" s="52">
        <v>112</v>
      </c>
      <c r="BU201" s="61">
        <v>129</v>
      </c>
      <c r="BV201" s="52">
        <f t="shared" si="281"/>
        <v>41.775456919060048</v>
      </c>
      <c r="BW201" s="52">
        <f t="shared" si="282"/>
        <v>46.706586826347305</v>
      </c>
      <c r="BX201" s="52">
        <f t="shared" si="283"/>
        <v>35.272727272727273</v>
      </c>
      <c r="BY201" s="52">
        <f t="shared" si="284"/>
        <v>36.601307189542482</v>
      </c>
      <c r="BZ201" s="52">
        <f t="shared" si="285"/>
        <v>40.566037735849058</v>
      </c>
      <c r="CA201" s="52">
        <v>24</v>
      </c>
      <c r="CB201" s="52">
        <v>26</v>
      </c>
      <c r="CC201" s="52">
        <v>24</v>
      </c>
      <c r="CD201" s="52">
        <v>30</v>
      </c>
      <c r="CE201" s="61">
        <v>19</v>
      </c>
      <c r="CF201" s="52">
        <f t="shared" si="286"/>
        <v>6.2663185378590072</v>
      </c>
      <c r="CG201" s="52">
        <f t="shared" si="287"/>
        <v>7.7844311377245514</v>
      </c>
      <c r="CH201" s="52">
        <f t="shared" si="288"/>
        <v>8.7272727272727284</v>
      </c>
      <c r="CI201" s="52">
        <f t="shared" si="289"/>
        <v>9.8039215686274517</v>
      </c>
      <c r="CJ201" s="52">
        <f t="shared" si="290"/>
        <v>5.9748427672955975</v>
      </c>
      <c r="CK201" s="52">
        <v>2740</v>
      </c>
      <c r="CL201" s="52">
        <v>2875</v>
      </c>
      <c r="CM201" s="52">
        <v>3018</v>
      </c>
      <c r="CN201" s="52">
        <v>2954</v>
      </c>
      <c r="CO201" s="61">
        <v>3303</v>
      </c>
      <c r="CP201" s="52">
        <v>2740</v>
      </c>
      <c r="CQ201" s="52">
        <v>2875</v>
      </c>
      <c r="CR201" s="52">
        <v>3013</v>
      </c>
      <c r="CS201" s="52">
        <v>2947</v>
      </c>
      <c r="CT201" s="61">
        <v>3303</v>
      </c>
      <c r="CU201" s="52">
        <f t="shared" si="291"/>
        <v>100</v>
      </c>
      <c r="CV201" s="52">
        <f t="shared" si="292"/>
        <v>100</v>
      </c>
      <c r="CW201" s="52">
        <f t="shared" si="293"/>
        <v>99.834327369118625</v>
      </c>
      <c r="CX201" s="52">
        <f t="shared" si="294"/>
        <v>99.76303317535546</v>
      </c>
      <c r="CY201" s="52">
        <f t="shared" si="295"/>
        <v>100</v>
      </c>
      <c r="CZ201" s="52">
        <v>10042</v>
      </c>
      <c r="DA201" s="52">
        <v>11079</v>
      </c>
      <c r="DB201" s="52">
        <v>11112</v>
      </c>
      <c r="DC201" s="52">
        <v>10578</v>
      </c>
      <c r="DD201" s="61">
        <v>10239</v>
      </c>
      <c r="DE201" s="52">
        <v>10041</v>
      </c>
      <c r="DF201" s="52">
        <v>11051</v>
      </c>
      <c r="DG201" s="52">
        <v>11112</v>
      </c>
      <c r="DH201" s="52">
        <v>10536</v>
      </c>
      <c r="DI201" s="61">
        <v>10239</v>
      </c>
      <c r="DJ201" s="52">
        <f t="shared" si="296"/>
        <v>99.99004182433778</v>
      </c>
      <c r="DK201" s="52">
        <f t="shared" si="297"/>
        <v>99.747269609170502</v>
      </c>
      <c r="DL201" s="52">
        <f t="shared" si="298"/>
        <v>100</v>
      </c>
      <c r="DM201" s="52">
        <f t="shared" si="299"/>
        <v>99.602949517867273</v>
      </c>
      <c r="DN201" s="52">
        <f t="shared" si="300"/>
        <v>100</v>
      </c>
      <c r="DO201" s="52">
        <v>1032</v>
      </c>
      <c r="DP201" s="52">
        <v>856</v>
      </c>
      <c r="DQ201" s="52">
        <v>831</v>
      </c>
      <c r="DR201" s="52">
        <v>830</v>
      </c>
      <c r="DS201" s="52">
        <v>723</v>
      </c>
      <c r="DT201" s="52">
        <v>653</v>
      </c>
      <c r="DU201" s="52">
        <v>530</v>
      </c>
      <c r="DV201" s="52">
        <v>493</v>
      </c>
      <c r="DW201" s="52">
        <v>551</v>
      </c>
      <c r="DX201" s="52">
        <v>485</v>
      </c>
      <c r="DY201" s="52">
        <f t="shared" si="301"/>
        <v>63.275193798449614</v>
      </c>
      <c r="DZ201" s="52">
        <f t="shared" si="302"/>
        <v>61.915887850467286</v>
      </c>
      <c r="EA201" s="52">
        <f t="shared" si="303"/>
        <v>59.32611311672683</v>
      </c>
      <c r="EB201" s="52">
        <f t="shared" si="304"/>
        <v>66.385542168674689</v>
      </c>
      <c r="EC201" s="52">
        <f t="shared" si="305"/>
        <v>67.081604426002755</v>
      </c>
      <c r="ED201" s="52">
        <v>7162</v>
      </c>
      <c r="EE201" s="52">
        <v>6736</v>
      </c>
      <c r="EF201" s="52">
        <v>6384</v>
      </c>
      <c r="EG201" s="52">
        <v>5764</v>
      </c>
      <c r="EH201" s="52">
        <v>5619</v>
      </c>
      <c r="EI201" s="52">
        <v>56</v>
      </c>
      <c r="EJ201" s="52">
        <v>78</v>
      </c>
      <c r="EK201" s="52">
        <v>29</v>
      </c>
      <c r="EL201" s="52">
        <v>11</v>
      </c>
      <c r="EM201" s="52">
        <v>5</v>
      </c>
      <c r="EN201" s="52">
        <f t="shared" si="306"/>
        <v>0.78190449595085165</v>
      </c>
      <c r="EO201" s="52">
        <f t="shared" si="307"/>
        <v>1.1579572446555819</v>
      </c>
      <c r="EP201" s="52">
        <f t="shared" si="308"/>
        <v>0.45426065162907264</v>
      </c>
      <c r="EQ201" s="52">
        <f t="shared" si="309"/>
        <v>0.19083969465648853</v>
      </c>
      <c r="ER201" s="52">
        <f t="shared" si="310"/>
        <v>8.8983804947499551E-2</v>
      </c>
      <c r="ES201" s="52">
        <v>21</v>
      </c>
      <c r="ET201" s="52">
        <v>0</v>
      </c>
      <c r="EU201" s="52">
        <v>1</v>
      </c>
      <c r="EV201" s="52">
        <v>0</v>
      </c>
      <c r="EW201" s="52">
        <v>0</v>
      </c>
      <c r="EX201" s="52">
        <v>7</v>
      </c>
      <c r="EY201" s="52">
        <v>0</v>
      </c>
      <c r="EZ201" s="52">
        <v>0</v>
      </c>
      <c r="FA201" s="52">
        <v>0</v>
      </c>
      <c r="FB201" s="52">
        <v>0</v>
      </c>
      <c r="FC201" s="52">
        <v>6</v>
      </c>
      <c r="FD201" s="52">
        <v>0</v>
      </c>
      <c r="FE201" s="52">
        <v>0</v>
      </c>
      <c r="FF201" s="52">
        <v>0</v>
      </c>
      <c r="FG201" s="52">
        <v>0</v>
      </c>
      <c r="FH201" s="52">
        <f t="shared" si="311"/>
        <v>33.333333333333329</v>
      </c>
      <c r="FI201" s="52">
        <f t="shared" si="312"/>
        <v>0</v>
      </c>
      <c r="FJ201" s="52">
        <f t="shared" si="313"/>
        <v>0</v>
      </c>
      <c r="FK201" s="52">
        <f t="shared" si="314"/>
        <v>0</v>
      </c>
      <c r="FL201" s="52">
        <f t="shared" si="315"/>
        <v>0</v>
      </c>
      <c r="FM201" s="52">
        <f t="shared" si="316"/>
        <v>28.571428571428569</v>
      </c>
      <c r="FN201" s="52">
        <f t="shared" si="317"/>
        <v>0</v>
      </c>
      <c r="FO201" s="52">
        <f t="shared" si="318"/>
        <v>0</v>
      </c>
      <c r="FP201" s="52">
        <f t="shared" si="319"/>
        <v>0</v>
      </c>
      <c r="FQ201" s="52">
        <f t="shared" si="320"/>
        <v>0</v>
      </c>
      <c r="FR201" s="52">
        <v>0</v>
      </c>
      <c r="FS201" s="52">
        <v>0</v>
      </c>
      <c r="FT201" s="52">
        <v>0</v>
      </c>
      <c r="FU201" s="52">
        <v>0</v>
      </c>
      <c r="FV201" s="52">
        <v>0</v>
      </c>
      <c r="FW201" s="52">
        <v>49</v>
      </c>
      <c r="FX201" s="52">
        <v>0</v>
      </c>
      <c r="FY201" s="52">
        <v>10</v>
      </c>
      <c r="FZ201" s="52">
        <v>0</v>
      </c>
      <c r="GA201" s="52">
        <v>0</v>
      </c>
      <c r="GB201" s="52">
        <f t="shared" si="321"/>
        <v>0</v>
      </c>
      <c r="GC201" s="52">
        <f t="shared" si="322"/>
        <v>0</v>
      </c>
      <c r="GD201" s="52">
        <f t="shared" si="323"/>
        <v>0</v>
      </c>
      <c r="GE201" s="52">
        <f t="shared" si="324"/>
        <v>0</v>
      </c>
      <c r="GF201" s="52">
        <f t="shared" si="325"/>
        <v>0</v>
      </c>
      <c r="GG201" s="52">
        <v>0</v>
      </c>
      <c r="GH201" s="52">
        <v>0</v>
      </c>
      <c r="GI201" s="52">
        <v>0</v>
      </c>
      <c r="GJ201" s="52">
        <v>0</v>
      </c>
      <c r="GK201" s="52">
        <v>0</v>
      </c>
      <c r="GL201" s="52">
        <v>3479</v>
      </c>
      <c r="GM201" s="52">
        <v>3557</v>
      </c>
      <c r="GN201" s="52">
        <v>3731</v>
      </c>
      <c r="GO201" s="52">
        <v>3740</v>
      </c>
      <c r="GP201" s="52">
        <v>3750</v>
      </c>
      <c r="GQ201" s="52">
        <f t="shared" si="326"/>
        <v>0</v>
      </c>
      <c r="GR201" s="52">
        <f t="shared" si="327"/>
        <v>0</v>
      </c>
      <c r="GS201" s="52">
        <f t="shared" si="328"/>
        <v>0</v>
      </c>
      <c r="GT201" s="52">
        <f t="shared" si="329"/>
        <v>0</v>
      </c>
      <c r="GU201" s="52">
        <f t="shared" si="330"/>
        <v>0</v>
      </c>
      <c r="GV201" s="52">
        <v>0</v>
      </c>
      <c r="GW201" s="52">
        <v>0</v>
      </c>
      <c r="GX201" s="52">
        <v>0</v>
      </c>
      <c r="GY201" s="52">
        <v>0</v>
      </c>
      <c r="GZ201" s="52">
        <v>0</v>
      </c>
      <c r="HA201" s="52">
        <f t="shared" si="331"/>
        <v>0</v>
      </c>
      <c r="HB201" s="52">
        <f t="shared" si="332"/>
        <v>0</v>
      </c>
      <c r="HC201" s="52">
        <f t="shared" si="333"/>
        <v>0</v>
      </c>
      <c r="HD201" s="52">
        <f t="shared" si="334"/>
        <v>0</v>
      </c>
      <c r="HE201" s="52">
        <f t="shared" si="335"/>
        <v>0</v>
      </c>
      <c r="HF201" s="54">
        <v>201</v>
      </c>
      <c r="HG201" s="54">
        <v>94</v>
      </c>
      <c r="HH201" s="54">
        <v>103</v>
      </c>
      <c r="HI201" s="54">
        <v>110</v>
      </c>
      <c r="HJ201" s="54">
        <v>104</v>
      </c>
      <c r="HK201" s="54">
        <v>617</v>
      </c>
      <c r="HL201" s="54">
        <v>471</v>
      </c>
      <c r="HM201" s="54">
        <v>597</v>
      </c>
      <c r="HN201" s="54">
        <v>569</v>
      </c>
      <c r="HO201" s="54">
        <v>545</v>
      </c>
      <c r="HP201" s="52">
        <f t="shared" si="336"/>
        <v>32.576985413290117</v>
      </c>
      <c r="HQ201" s="52">
        <f t="shared" si="337"/>
        <v>19.957537154989385</v>
      </c>
      <c r="HR201" s="52">
        <f t="shared" si="338"/>
        <v>17.252931323283082</v>
      </c>
      <c r="HS201" s="52">
        <f t="shared" si="339"/>
        <v>19.332161687170473</v>
      </c>
      <c r="HT201" s="52">
        <f t="shared" si="340"/>
        <v>19.082568807339449</v>
      </c>
    </row>
    <row r="202" spans="1:228" ht="15.75" thickBo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AV202"/>
      <c r="BA202"/>
      <c r="BF202"/>
      <c r="EX202" s="80"/>
      <c r="EY202" s="80"/>
      <c r="EZ202" s="80"/>
      <c r="FA202" s="80"/>
      <c r="FB202" s="81"/>
      <c r="FW202">
        <v>0</v>
      </c>
      <c r="FX202">
        <v>0</v>
      </c>
      <c r="FY202">
        <v>0</v>
      </c>
      <c r="FZ202">
        <v>0</v>
      </c>
      <c r="GA202" s="59">
        <v>0</v>
      </c>
      <c r="GB202" s="55">
        <f t="shared" si="321"/>
        <v>0</v>
      </c>
      <c r="GC202" s="55">
        <f t="shared" si="322"/>
        <v>0</v>
      </c>
      <c r="GD202" s="55">
        <f t="shared" si="323"/>
        <v>0</v>
      </c>
      <c r="GE202" s="55">
        <f t="shared" si="324"/>
        <v>0</v>
      </c>
      <c r="GF202" s="55">
        <f t="shared" si="325"/>
        <v>0</v>
      </c>
      <c r="HJ202"/>
      <c r="HO202"/>
    </row>
    <row r="203" spans="1:228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228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228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228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228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228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</sheetData>
  <autoFilter ref="B4:C202"/>
  <mergeCells count="48">
    <mergeCell ref="HK3:HO3"/>
    <mergeCell ref="HP3:HT3"/>
    <mergeCell ref="A3:A4"/>
    <mergeCell ref="B3:B4"/>
    <mergeCell ref="S3:W3"/>
    <mergeCell ref="X3:AB3"/>
    <mergeCell ref="AH3:AL3"/>
    <mergeCell ref="D3:H3"/>
    <mergeCell ref="I3:M3"/>
    <mergeCell ref="AC3:AG3"/>
    <mergeCell ref="N3:R3"/>
    <mergeCell ref="C3:C4"/>
    <mergeCell ref="CF3:CJ3"/>
    <mergeCell ref="AM3:AQ3"/>
    <mergeCell ref="AR3:AV3"/>
    <mergeCell ref="AW3:BA3"/>
    <mergeCell ref="BB3:BF3"/>
    <mergeCell ref="BG3:BK3"/>
    <mergeCell ref="BL3:BP3"/>
    <mergeCell ref="BQ3:BU3"/>
    <mergeCell ref="BV3:BZ3"/>
    <mergeCell ref="CA3:CE3"/>
    <mergeCell ref="DE3:DI3"/>
    <mergeCell ref="DJ3:DN3"/>
    <mergeCell ref="CU3:CY3"/>
    <mergeCell ref="CK3:CO3"/>
    <mergeCell ref="CP3:CT3"/>
    <mergeCell ref="CZ3:DD3"/>
    <mergeCell ref="EN3:ER3"/>
    <mergeCell ref="EX3:FB3"/>
    <mergeCell ref="ES3:EW3"/>
    <mergeCell ref="FC3:FG3"/>
    <mergeCell ref="DO3:DS3"/>
    <mergeCell ref="DT3:DX3"/>
    <mergeCell ref="DY3:EC3"/>
    <mergeCell ref="ED3:EH3"/>
    <mergeCell ref="EI3:EM3"/>
    <mergeCell ref="FH3:FL3"/>
    <mergeCell ref="FM3:FQ3"/>
    <mergeCell ref="FR3:FV3"/>
    <mergeCell ref="FW3:GA3"/>
    <mergeCell ref="GB3:GF3"/>
    <mergeCell ref="HF3:HJ3"/>
    <mergeCell ref="GG3:GK3"/>
    <mergeCell ref="GL3:GP3"/>
    <mergeCell ref="GQ3:GU3"/>
    <mergeCell ref="GV3:GZ3"/>
    <mergeCell ref="HA3:HE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I221"/>
  <sheetViews>
    <sheetView workbookViewId="0"/>
  </sheetViews>
  <sheetFormatPr defaultRowHeight="15"/>
  <cols>
    <col min="1" max="1" width="6.7109375" style="3" customWidth="1"/>
    <col min="2" max="2" width="30.85546875" style="3" customWidth="1"/>
    <col min="3" max="3" width="6.42578125" style="3" customWidth="1"/>
    <col min="4" max="18" width="9.140625" style="3" customWidth="1"/>
    <col min="19" max="34" width="9.140625" customWidth="1"/>
    <col min="38" max="38" width="9.140625" style="59"/>
    <col min="39" max="42" width="9.140625" customWidth="1"/>
    <col min="43" max="43" width="9.140625" style="59" customWidth="1"/>
    <col min="44" max="44" width="9.140625" customWidth="1"/>
    <col min="47" max="47" width="9.5703125" bestFit="1" customWidth="1"/>
    <col min="48" max="48" width="9.5703125" style="59" bestFit="1" customWidth="1"/>
    <col min="49" max="51" width="9.140625" customWidth="1"/>
    <col min="52" max="52" width="10.140625" customWidth="1"/>
    <col min="53" max="53" width="9.140625" style="59" customWidth="1"/>
    <col min="54" max="57" width="9.140625" customWidth="1"/>
    <col min="58" max="58" width="9.140625" style="59" customWidth="1"/>
    <col min="59" max="59" width="9.140625" customWidth="1"/>
    <col min="63" max="63" width="9.140625" style="59"/>
    <col min="64" max="67" width="9.140625" customWidth="1"/>
    <col min="68" max="68" width="9.140625" style="59" customWidth="1"/>
    <col min="69" max="72" width="9.140625" customWidth="1"/>
    <col min="73" max="73" width="9.140625" style="59" customWidth="1"/>
    <col min="74" max="74" width="9.140625" customWidth="1"/>
    <col min="78" max="78" width="9.140625" style="59"/>
    <col min="79" max="82" width="9.140625" customWidth="1"/>
    <col min="83" max="83" width="9.140625" style="59" customWidth="1"/>
    <col min="84" max="84" width="9.140625" customWidth="1"/>
    <col min="88" max="88" width="9.140625" style="59"/>
    <col min="89" max="92" width="9.140625" customWidth="1"/>
    <col min="93" max="93" width="9.140625" style="59" customWidth="1"/>
    <col min="94" max="97" width="9.140625" customWidth="1"/>
    <col min="98" max="98" width="9.140625" style="59" customWidth="1"/>
    <col min="99" max="99" width="9.140625" customWidth="1"/>
    <col min="103" max="103" width="9.140625" style="59"/>
    <col min="104" max="107" width="9.140625" customWidth="1"/>
    <col min="108" max="108" width="9.140625" style="59" customWidth="1"/>
    <col min="109" max="112" width="9.140625" customWidth="1"/>
    <col min="113" max="113" width="9.140625" style="59" customWidth="1"/>
    <col min="114" max="114" width="9.140625" customWidth="1"/>
    <col min="118" max="118" width="9.140625" style="59"/>
    <col min="119" max="122" width="9.140625" customWidth="1"/>
    <col min="123" max="123" width="9.140625" style="59" customWidth="1"/>
    <col min="124" max="127" width="9.140625" customWidth="1"/>
    <col min="128" max="128" width="9.140625" style="59" customWidth="1"/>
    <col min="129" max="129" width="9.140625" customWidth="1"/>
    <col min="133" max="133" width="9.140625" style="59"/>
    <col min="134" max="134" width="9.140625" customWidth="1"/>
    <col min="135" max="137" width="10.5703125" customWidth="1"/>
    <col min="138" max="138" width="10.5703125" style="59" customWidth="1"/>
    <col min="139" max="142" width="9.140625" customWidth="1"/>
    <col min="143" max="143" width="9.140625" style="59" customWidth="1"/>
    <col min="144" max="144" width="9.140625" customWidth="1"/>
    <col min="148" max="148" width="9.140625" style="59"/>
    <col min="149" max="149" width="9.140625" customWidth="1"/>
    <col min="150" max="152" width="9.5703125" bestFit="1" customWidth="1"/>
    <col min="153" max="153" width="9.5703125" style="59" bestFit="1" customWidth="1"/>
    <col min="154" max="154" width="9.140625" customWidth="1"/>
    <col min="158" max="158" width="9.140625" style="59"/>
    <col min="159" max="159" width="9.140625" customWidth="1"/>
    <col min="163" max="163" width="9.140625" style="59"/>
    <col min="164" max="164" width="9.140625" customWidth="1"/>
    <col min="168" max="168" width="9.140625" style="59"/>
    <col min="169" max="169" width="9.140625" customWidth="1"/>
    <col min="173" max="173" width="9.140625" style="59"/>
    <col min="174" max="174" width="9.140625" customWidth="1"/>
    <col min="178" max="178" width="9.140625" style="59"/>
    <col min="179" max="179" width="9.140625" customWidth="1"/>
    <col min="183" max="183" width="9.140625" style="59"/>
    <col min="184" max="184" width="9.140625" customWidth="1"/>
    <col min="188" max="188" width="9.140625" style="59"/>
    <col min="189" max="189" width="9.140625" customWidth="1"/>
    <col min="193" max="193" width="9.140625" style="59"/>
    <col min="194" max="197" width="10" bestFit="1" customWidth="1"/>
    <col min="198" max="198" width="10" style="59" bestFit="1" customWidth="1"/>
    <col min="199" max="199" width="9.140625" customWidth="1"/>
    <col min="203" max="203" width="9.140625" style="59"/>
    <col min="204" max="204" width="9.140625" customWidth="1"/>
    <col min="208" max="208" width="9.140625" style="59"/>
    <col min="209" max="209" width="9.140625" customWidth="1"/>
    <col min="213" max="213" width="9.140625" style="59"/>
    <col min="214" max="214" width="9.140625" customWidth="1"/>
    <col min="218" max="218" width="9.140625" style="59"/>
    <col min="219" max="219" width="9.140625" customWidth="1"/>
    <col min="223" max="223" width="9.140625" style="59"/>
    <col min="224" max="224" width="9.140625" customWidth="1"/>
    <col min="228" max="228" width="9.140625" style="59"/>
    <col min="229" max="229" width="9.140625" customWidth="1"/>
    <col min="233" max="233" width="9.140625" style="59"/>
    <col min="234" max="234" width="9.140625" customWidth="1"/>
    <col min="238" max="238" width="9.140625" style="59"/>
    <col min="239" max="239" width="9.140625" customWidth="1"/>
    <col min="243" max="243" width="9.140625" style="59"/>
  </cols>
  <sheetData>
    <row r="1" spans="1:243" ht="18.75">
      <c r="A1" s="51" t="s">
        <v>1607</v>
      </c>
      <c r="CU1" s="59"/>
      <c r="CY1"/>
      <c r="CZ1" s="59"/>
      <c r="DD1"/>
      <c r="DE1" s="59"/>
      <c r="DI1"/>
      <c r="DJ1" s="59"/>
      <c r="DN1"/>
      <c r="DO1" s="59"/>
      <c r="DS1"/>
      <c r="DT1" s="59"/>
      <c r="DX1"/>
      <c r="DY1" s="59"/>
      <c r="EC1"/>
      <c r="ED1" s="59"/>
      <c r="EH1"/>
      <c r="EI1" s="59"/>
      <c r="EM1"/>
      <c r="EN1" s="59"/>
      <c r="ER1"/>
      <c r="ES1" s="59"/>
      <c r="EW1"/>
      <c r="EX1" s="59"/>
      <c r="FB1"/>
      <c r="FC1" s="59"/>
      <c r="FG1"/>
      <c r="FH1" s="59"/>
      <c r="FL1"/>
      <c r="FM1" s="59"/>
      <c r="FQ1"/>
      <c r="FR1" s="59"/>
      <c r="FV1"/>
      <c r="FW1" s="59"/>
      <c r="GA1"/>
      <c r="GB1" s="59"/>
      <c r="GF1"/>
      <c r="GG1" s="59"/>
      <c r="GK1"/>
      <c r="GL1" s="59"/>
      <c r="GP1"/>
      <c r="GQ1" s="59"/>
      <c r="GU1"/>
      <c r="GV1" s="59"/>
      <c r="GZ1"/>
      <c r="HA1" s="59"/>
      <c r="HE1"/>
      <c r="HF1" s="59"/>
      <c r="HJ1"/>
      <c r="HK1" s="59"/>
      <c r="HO1"/>
      <c r="HP1" s="59"/>
      <c r="HT1"/>
      <c r="HU1" s="59"/>
      <c r="HY1"/>
      <c r="HZ1" s="59"/>
      <c r="ID1"/>
      <c r="IE1" s="59"/>
      <c r="II1"/>
    </row>
    <row r="2" spans="1:243" ht="15.75" thickBot="1"/>
    <row r="3" spans="1:243" ht="15.75" customHeight="1" thickBot="1">
      <c r="A3" s="150" t="s">
        <v>1044</v>
      </c>
      <c r="B3" s="161" t="s">
        <v>145</v>
      </c>
      <c r="C3" s="146" t="s">
        <v>172</v>
      </c>
      <c r="D3" s="149"/>
      <c r="E3" s="148"/>
      <c r="F3" s="148"/>
      <c r="G3" s="148"/>
      <c r="H3" s="148"/>
      <c r="I3" s="155"/>
      <c r="J3" s="156"/>
      <c r="K3" s="156"/>
      <c r="L3" s="156"/>
      <c r="M3" s="163"/>
      <c r="N3" s="155"/>
      <c r="O3" s="156"/>
      <c r="P3" s="156"/>
      <c r="Q3" s="156"/>
      <c r="R3" s="163"/>
      <c r="S3" s="149"/>
      <c r="T3" s="148"/>
      <c r="U3" s="148"/>
      <c r="V3" s="148"/>
      <c r="W3" s="148"/>
      <c r="X3" s="149"/>
      <c r="Y3" s="148"/>
      <c r="Z3" s="148"/>
      <c r="AA3" s="148"/>
      <c r="AB3" s="148"/>
      <c r="AC3" s="155"/>
      <c r="AD3" s="156"/>
      <c r="AE3" s="156"/>
      <c r="AF3" s="156"/>
      <c r="AG3" s="156"/>
      <c r="AH3" s="155"/>
      <c r="AI3" s="156"/>
      <c r="AJ3" s="156"/>
      <c r="AK3" s="156"/>
      <c r="AL3" s="156"/>
      <c r="AM3" s="155"/>
      <c r="AN3" s="156"/>
      <c r="AO3" s="156"/>
      <c r="AP3" s="156"/>
      <c r="AQ3" s="156"/>
      <c r="AR3" s="155"/>
      <c r="AS3" s="156"/>
      <c r="AT3" s="156"/>
      <c r="AU3" s="156"/>
      <c r="AV3" s="156"/>
      <c r="AW3" s="155"/>
      <c r="AX3" s="156"/>
      <c r="AY3" s="156"/>
      <c r="AZ3" s="156"/>
      <c r="BA3" s="156"/>
      <c r="BB3" s="155"/>
      <c r="BC3" s="156"/>
      <c r="BD3" s="156"/>
      <c r="BE3" s="156"/>
      <c r="BF3" s="156"/>
      <c r="BG3" s="155"/>
      <c r="BH3" s="156"/>
      <c r="BI3" s="156"/>
      <c r="BJ3" s="156"/>
      <c r="BK3" s="156"/>
      <c r="BL3" s="155"/>
      <c r="BM3" s="156"/>
      <c r="BN3" s="156"/>
      <c r="BO3" s="156"/>
      <c r="BP3" s="156"/>
      <c r="BQ3" s="155"/>
      <c r="BR3" s="156"/>
      <c r="BS3" s="156"/>
      <c r="BT3" s="156"/>
      <c r="BU3" s="156"/>
      <c r="BV3" s="155"/>
      <c r="BW3" s="156"/>
      <c r="BX3" s="156"/>
      <c r="BY3" s="156"/>
      <c r="BZ3" s="156"/>
      <c r="CA3" s="155"/>
      <c r="CB3" s="156"/>
      <c r="CC3" s="156"/>
      <c r="CD3" s="156"/>
      <c r="CE3" s="156"/>
      <c r="CF3" s="155"/>
      <c r="CG3" s="156"/>
      <c r="CH3" s="156"/>
      <c r="CI3" s="156"/>
      <c r="CJ3" s="156"/>
      <c r="CK3" s="155"/>
      <c r="CL3" s="156"/>
      <c r="CM3" s="156"/>
      <c r="CN3" s="156"/>
      <c r="CO3" s="156"/>
      <c r="CP3" s="155"/>
      <c r="CQ3" s="156"/>
      <c r="CR3" s="156"/>
      <c r="CS3" s="156"/>
      <c r="CT3" s="156"/>
      <c r="CU3" s="155"/>
      <c r="CV3" s="156"/>
      <c r="CW3" s="156"/>
      <c r="CX3" s="156"/>
      <c r="CY3" s="156"/>
      <c r="CZ3" s="155"/>
      <c r="DA3" s="156"/>
      <c r="DB3" s="156"/>
      <c r="DC3" s="156"/>
      <c r="DD3" s="156"/>
      <c r="DE3" s="155"/>
      <c r="DF3" s="156"/>
      <c r="DG3" s="156"/>
      <c r="DH3" s="156"/>
      <c r="DI3" s="156"/>
      <c r="DJ3" s="155"/>
      <c r="DK3" s="156"/>
      <c r="DL3" s="156"/>
      <c r="DM3" s="156"/>
      <c r="DN3" s="156"/>
      <c r="DO3" s="155"/>
      <c r="DP3" s="156"/>
      <c r="DQ3" s="156"/>
      <c r="DR3" s="156"/>
      <c r="DS3" s="156"/>
      <c r="DT3" s="155"/>
      <c r="DU3" s="156"/>
      <c r="DV3" s="156"/>
      <c r="DW3" s="156"/>
      <c r="DX3" s="156"/>
      <c r="DY3" s="155"/>
      <c r="DZ3" s="156"/>
      <c r="EA3" s="156"/>
      <c r="EB3" s="156"/>
      <c r="EC3" s="156"/>
      <c r="ED3" s="155"/>
      <c r="EE3" s="156"/>
      <c r="EF3" s="156"/>
      <c r="EG3" s="156"/>
      <c r="EH3" s="156"/>
      <c r="EI3" s="155"/>
      <c r="EJ3" s="156"/>
      <c r="EK3" s="156"/>
      <c r="EL3" s="156"/>
      <c r="EM3" s="156"/>
      <c r="EN3" s="155"/>
      <c r="EO3" s="156"/>
      <c r="EP3" s="156"/>
      <c r="EQ3" s="156"/>
      <c r="ER3" s="156"/>
      <c r="ES3" s="155"/>
      <c r="ET3" s="156"/>
      <c r="EU3" s="156"/>
      <c r="EV3" s="156"/>
      <c r="EW3" s="156"/>
      <c r="EX3" s="155"/>
      <c r="EY3" s="156"/>
      <c r="EZ3" s="156"/>
      <c r="FA3" s="156"/>
      <c r="FB3" s="156"/>
      <c r="FC3" s="155"/>
      <c r="FD3" s="156"/>
      <c r="FE3" s="156"/>
      <c r="FF3" s="156"/>
      <c r="FG3" s="156"/>
      <c r="FH3" s="155"/>
      <c r="FI3" s="156"/>
      <c r="FJ3" s="156"/>
      <c r="FK3" s="156"/>
      <c r="FL3" s="156"/>
      <c r="FM3" s="155"/>
      <c r="FN3" s="156"/>
      <c r="FO3" s="156"/>
      <c r="FP3" s="156"/>
      <c r="FQ3" s="156"/>
      <c r="FR3" s="155"/>
      <c r="FS3" s="156"/>
      <c r="FT3" s="156"/>
      <c r="FU3" s="156"/>
      <c r="FV3" s="156"/>
      <c r="FW3" s="155"/>
      <c r="FX3" s="156"/>
      <c r="FY3" s="156"/>
      <c r="FZ3" s="156"/>
      <c r="GA3" s="156"/>
      <c r="GB3" s="155"/>
      <c r="GC3" s="156"/>
      <c r="GD3" s="156"/>
      <c r="GE3" s="156"/>
      <c r="GF3" s="156"/>
      <c r="GG3" s="155"/>
      <c r="GH3" s="156"/>
      <c r="GI3" s="156"/>
      <c r="GJ3" s="156"/>
      <c r="GK3" s="156"/>
      <c r="GL3" s="155"/>
      <c r="GM3" s="156"/>
      <c r="GN3" s="156"/>
      <c r="GO3" s="156"/>
      <c r="GP3" s="156"/>
      <c r="GQ3" s="155"/>
      <c r="GR3" s="156"/>
      <c r="GS3" s="156"/>
      <c r="GT3" s="156"/>
      <c r="GU3" s="156"/>
      <c r="GV3" s="155"/>
      <c r="GW3" s="156"/>
      <c r="GX3" s="156"/>
      <c r="GY3" s="156"/>
      <c r="GZ3" s="156"/>
      <c r="HA3" s="155"/>
      <c r="HB3" s="156"/>
      <c r="HC3" s="156"/>
      <c r="HD3" s="156"/>
      <c r="HE3" s="156"/>
      <c r="HF3" s="155"/>
      <c r="HG3" s="156"/>
      <c r="HH3" s="156"/>
      <c r="HI3" s="156"/>
      <c r="HJ3" s="156"/>
      <c r="HK3" s="155"/>
      <c r="HL3" s="156"/>
      <c r="HM3" s="156"/>
      <c r="HN3" s="156"/>
      <c r="HO3" s="156"/>
      <c r="HP3" s="155"/>
      <c r="HQ3" s="156"/>
      <c r="HR3" s="156"/>
      <c r="HS3" s="156"/>
      <c r="HT3" s="156"/>
      <c r="HU3" s="155"/>
      <c r="HV3" s="156"/>
      <c r="HW3" s="156"/>
      <c r="HX3" s="156"/>
      <c r="HY3" s="156"/>
      <c r="HZ3" s="155"/>
      <c r="IA3" s="156"/>
      <c r="IB3" s="156"/>
      <c r="IC3" s="156"/>
      <c r="ID3" s="156"/>
      <c r="IE3" s="155"/>
      <c r="IF3" s="156"/>
      <c r="IG3" s="156"/>
      <c r="IH3" s="156"/>
      <c r="II3" s="156"/>
    </row>
    <row r="4" spans="1:243" ht="15.75" thickBot="1">
      <c r="A4" s="154"/>
      <c r="B4" s="162"/>
      <c r="C4" s="147"/>
      <c r="D4" s="50">
        <v>2008</v>
      </c>
      <c r="E4" s="50">
        <v>2009</v>
      </c>
      <c r="F4" s="49">
        <v>2010</v>
      </c>
      <c r="G4" s="49">
        <v>2011</v>
      </c>
      <c r="H4" s="50" t="s">
        <v>124</v>
      </c>
      <c r="I4" s="50">
        <v>2008</v>
      </c>
      <c r="J4" s="50">
        <v>2009</v>
      </c>
      <c r="K4" s="49">
        <v>2010</v>
      </c>
      <c r="L4" s="49">
        <v>2011</v>
      </c>
      <c r="M4" s="50" t="s">
        <v>124</v>
      </c>
      <c r="N4" s="50">
        <v>2008</v>
      </c>
      <c r="O4" s="50">
        <v>2009</v>
      </c>
      <c r="P4" s="49">
        <v>2010</v>
      </c>
      <c r="Q4" s="49">
        <v>2011</v>
      </c>
      <c r="R4" s="50" t="s">
        <v>124</v>
      </c>
      <c r="S4" s="50">
        <v>2008</v>
      </c>
      <c r="T4" s="50">
        <v>2009</v>
      </c>
      <c r="U4" s="49">
        <v>2010</v>
      </c>
      <c r="V4" s="49">
        <v>2011</v>
      </c>
      <c r="W4" s="50" t="s">
        <v>124</v>
      </c>
      <c r="X4" s="50">
        <v>2008</v>
      </c>
      <c r="Y4" s="50">
        <v>2009</v>
      </c>
      <c r="Z4" s="49">
        <v>2010</v>
      </c>
      <c r="AA4" s="49">
        <v>2011</v>
      </c>
      <c r="AB4" s="50" t="s">
        <v>124</v>
      </c>
      <c r="AC4" s="50">
        <v>2008</v>
      </c>
      <c r="AD4" s="50">
        <v>2009</v>
      </c>
      <c r="AE4" s="49">
        <v>2010</v>
      </c>
      <c r="AF4" s="49">
        <v>2011</v>
      </c>
      <c r="AG4" s="60" t="s">
        <v>124</v>
      </c>
      <c r="AH4" s="50">
        <v>2008</v>
      </c>
      <c r="AI4" s="50">
        <v>2009</v>
      </c>
      <c r="AJ4" s="49">
        <v>2010</v>
      </c>
      <c r="AK4" s="49">
        <v>2011</v>
      </c>
      <c r="AL4" s="60" t="s">
        <v>124</v>
      </c>
      <c r="AM4" s="50">
        <v>2008</v>
      </c>
      <c r="AN4" s="50">
        <v>2009</v>
      </c>
      <c r="AO4" s="49">
        <v>2010</v>
      </c>
      <c r="AP4" s="49">
        <v>2011</v>
      </c>
      <c r="AQ4" s="60" t="s">
        <v>124</v>
      </c>
      <c r="AR4" s="50">
        <v>2008</v>
      </c>
      <c r="AS4" s="50">
        <v>2009</v>
      </c>
      <c r="AT4" s="49">
        <v>2010</v>
      </c>
      <c r="AU4" s="49">
        <v>2011</v>
      </c>
      <c r="AV4" s="60" t="s">
        <v>124</v>
      </c>
      <c r="AW4" s="50">
        <v>2008</v>
      </c>
      <c r="AX4" s="50">
        <v>2009</v>
      </c>
      <c r="AY4" s="49">
        <v>2010</v>
      </c>
      <c r="AZ4" s="49">
        <v>2011</v>
      </c>
      <c r="BA4" s="60" t="s">
        <v>124</v>
      </c>
      <c r="BB4" s="50">
        <v>2008</v>
      </c>
      <c r="BC4" s="50">
        <v>2009</v>
      </c>
      <c r="BD4" s="49">
        <v>2010</v>
      </c>
      <c r="BE4" s="49">
        <v>2011</v>
      </c>
      <c r="BF4" s="60" t="s">
        <v>124</v>
      </c>
      <c r="BG4" s="50">
        <v>2008</v>
      </c>
      <c r="BH4" s="50">
        <v>2009</v>
      </c>
      <c r="BI4" s="49">
        <v>2010</v>
      </c>
      <c r="BJ4" s="49">
        <v>2011</v>
      </c>
      <c r="BK4" s="60" t="s">
        <v>124</v>
      </c>
      <c r="BL4" s="50">
        <v>2008</v>
      </c>
      <c r="BM4" s="50">
        <v>2009</v>
      </c>
      <c r="BN4" s="49">
        <v>2010</v>
      </c>
      <c r="BO4" s="49">
        <v>2011</v>
      </c>
      <c r="BP4" s="60" t="s">
        <v>124</v>
      </c>
      <c r="BQ4" s="50">
        <v>2008</v>
      </c>
      <c r="BR4" s="50">
        <v>2009</v>
      </c>
      <c r="BS4" s="49">
        <v>2010</v>
      </c>
      <c r="BT4" s="49">
        <v>2011</v>
      </c>
      <c r="BU4" s="60" t="s">
        <v>124</v>
      </c>
      <c r="BV4" s="50">
        <v>2008</v>
      </c>
      <c r="BW4" s="50">
        <v>2009</v>
      </c>
      <c r="BX4" s="49">
        <v>2010</v>
      </c>
      <c r="BY4" s="49">
        <v>2011</v>
      </c>
      <c r="BZ4" s="60" t="s">
        <v>124</v>
      </c>
      <c r="CA4" s="50">
        <v>2008</v>
      </c>
      <c r="CB4" s="50">
        <v>2009</v>
      </c>
      <c r="CC4" s="49">
        <v>2010</v>
      </c>
      <c r="CD4" s="49">
        <v>2011</v>
      </c>
      <c r="CE4" s="60" t="s">
        <v>124</v>
      </c>
      <c r="CF4" s="50">
        <v>2008</v>
      </c>
      <c r="CG4" s="50">
        <v>2009</v>
      </c>
      <c r="CH4" s="49">
        <v>2010</v>
      </c>
      <c r="CI4" s="49">
        <v>2011</v>
      </c>
      <c r="CJ4" s="60" t="s">
        <v>124</v>
      </c>
      <c r="CK4" s="50">
        <v>2008</v>
      </c>
      <c r="CL4" s="50">
        <v>2009</v>
      </c>
      <c r="CM4" s="49">
        <v>2010</v>
      </c>
      <c r="CN4" s="49">
        <v>2011</v>
      </c>
      <c r="CO4" s="60" t="s">
        <v>124</v>
      </c>
      <c r="CP4" s="50">
        <v>2008</v>
      </c>
      <c r="CQ4" s="50">
        <v>2009</v>
      </c>
      <c r="CR4" s="49">
        <v>2010</v>
      </c>
      <c r="CS4" s="49">
        <v>2011</v>
      </c>
      <c r="CT4" s="60" t="s">
        <v>124</v>
      </c>
      <c r="CU4" s="50">
        <v>2008</v>
      </c>
      <c r="CV4" s="50">
        <v>2009</v>
      </c>
      <c r="CW4" s="49">
        <v>2010</v>
      </c>
      <c r="CX4" s="49">
        <v>2011</v>
      </c>
      <c r="CY4" s="60" t="s">
        <v>124</v>
      </c>
      <c r="CZ4" s="50">
        <v>2008</v>
      </c>
      <c r="DA4" s="50">
        <v>2009</v>
      </c>
      <c r="DB4" s="49">
        <v>2010</v>
      </c>
      <c r="DC4" s="49">
        <v>2011</v>
      </c>
      <c r="DD4" s="60" t="s">
        <v>124</v>
      </c>
      <c r="DE4" s="50">
        <v>2008</v>
      </c>
      <c r="DF4" s="50">
        <v>2009</v>
      </c>
      <c r="DG4" s="49">
        <v>2010</v>
      </c>
      <c r="DH4" s="49">
        <v>2011</v>
      </c>
      <c r="DI4" s="60" t="s">
        <v>124</v>
      </c>
      <c r="DJ4" s="50">
        <v>2008</v>
      </c>
      <c r="DK4" s="50">
        <v>2009</v>
      </c>
      <c r="DL4" s="49">
        <v>2010</v>
      </c>
      <c r="DM4" s="49">
        <v>2011</v>
      </c>
      <c r="DN4" s="60" t="s">
        <v>124</v>
      </c>
      <c r="DO4" s="50">
        <v>2008</v>
      </c>
      <c r="DP4" s="50">
        <v>2009</v>
      </c>
      <c r="DQ4" s="49">
        <v>2010</v>
      </c>
      <c r="DR4" s="49">
        <v>2011</v>
      </c>
      <c r="DS4" s="60" t="s">
        <v>124</v>
      </c>
      <c r="DT4" s="50">
        <v>2008</v>
      </c>
      <c r="DU4" s="50">
        <v>2009</v>
      </c>
      <c r="DV4" s="49">
        <v>2010</v>
      </c>
      <c r="DW4" s="49">
        <v>2011</v>
      </c>
      <c r="DX4" s="60" t="s">
        <v>124</v>
      </c>
      <c r="DY4" s="50">
        <v>2008</v>
      </c>
      <c r="DZ4" s="50">
        <v>2009</v>
      </c>
      <c r="EA4" s="49">
        <v>2010</v>
      </c>
      <c r="EB4" s="49">
        <v>2011</v>
      </c>
      <c r="EC4" s="60" t="s">
        <v>124</v>
      </c>
      <c r="ED4" s="50">
        <v>2008</v>
      </c>
      <c r="EE4" s="50">
        <v>2009</v>
      </c>
      <c r="EF4" s="49">
        <v>2010</v>
      </c>
      <c r="EG4" s="49">
        <v>2011</v>
      </c>
      <c r="EH4" s="60" t="s">
        <v>124</v>
      </c>
      <c r="EI4" s="50">
        <v>2008</v>
      </c>
      <c r="EJ4" s="50">
        <v>2009</v>
      </c>
      <c r="EK4" s="49">
        <v>2010</v>
      </c>
      <c r="EL4" s="49">
        <v>2011</v>
      </c>
      <c r="EM4" s="60" t="s">
        <v>124</v>
      </c>
      <c r="EN4" s="50">
        <v>2008</v>
      </c>
      <c r="EO4" s="50">
        <v>2009</v>
      </c>
      <c r="EP4" s="49">
        <v>2010</v>
      </c>
      <c r="EQ4" s="49">
        <v>2011</v>
      </c>
      <c r="ER4" s="60" t="s">
        <v>124</v>
      </c>
      <c r="ES4" s="50">
        <v>2008</v>
      </c>
      <c r="ET4" s="50">
        <v>2009</v>
      </c>
      <c r="EU4" s="49">
        <v>2010</v>
      </c>
      <c r="EV4" s="49">
        <v>2011</v>
      </c>
      <c r="EW4" s="60" t="s">
        <v>124</v>
      </c>
      <c r="EX4" s="50">
        <v>2008</v>
      </c>
      <c r="EY4" s="50">
        <v>2009</v>
      </c>
      <c r="EZ4" s="49">
        <v>2010</v>
      </c>
      <c r="FA4" s="49">
        <v>2011</v>
      </c>
      <c r="FB4" s="60" t="s">
        <v>124</v>
      </c>
      <c r="FC4" s="50">
        <v>2008</v>
      </c>
      <c r="FD4" s="50">
        <v>2009</v>
      </c>
      <c r="FE4" s="49">
        <v>2010</v>
      </c>
      <c r="FF4" s="49">
        <v>2011</v>
      </c>
      <c r="FG4" s="60" t="s">
        <v>124</v>
      </c>
      <c r="FH4" s="50">
        <v>2008</v>
      </c>
      <c r="FI4" s="50">
        <v>2009</v>
      </c>
      <c r="FJ4" s="49">
        <v>2010</v>
      </c>
      <c r="FK4" s="49">
        <v>2011</v>
      </c>
      <c r="FL4" s="60" t="s">
        <v>124</v>
      </c>
      <c r="FM4" s="50">
        <v>2008</v>
      </c>
      <c r="FN4" s="50">
        <v>2009</v>
      </c>
      <c r="FO4" s="49">
        <v>2010</v>
      </c>
      <c r="FP4" s="49">
        <v>2011</v>
      </c>
      <c r="FQ4" s="60" t="s">
        <v>124</v>
      </c>
      <c r="FR4" s="50">
        <v>2008</v>
      </c>
      <c r="FS4" s="50">
        <v>2009</v>
      </c>
      <c r="FT4" s="49">
        <v>2010</v>
      </c>
      <c r="FU4" s="49">
        <v>2011</v>
      </c>
      <c r="FV4" s="60" t="s">
        <v>124</v>
      </c>
      <c r="FW4" s="50">
        <v>2008</v>
      </c>
      <c r="FX4" s="50">
        <v>2009</v>
      </c>
      <c r="FY4" s="49">
        <v>2010</v>
      </c>
      <c r="FZ4" s="49">
        <v>2011</v>
      </c>
      <c r="GA4" s="60" t="s">
        <v>124</v>
      </c>
      <c r="GB4" s="50">
        <v>2008</v>
      </c>
      <c r="GC4" s="50">
        <v>2009</v>
      </c>
      <c r="GD4" s="49">
        <v>2010</v>
      </c>
      <c r="GE4" s="49">
        <v>2011</v>
      </c>
      <c r="GF4" s="60" t="s">
        <v>124</v>
      </c>
      <c r="GG4" s="50">
        <v>2008</v>
      </c>
      <c r="GH4" s="50">
        <v>2009</v>
      </c>
      <c r="GI4" s="49">
        <v>2010</v>
      </c>
      <c r="GJ4" s="49">
        <v>2011</v>
      </c>
      <c r="GK4" s="60" t="s">
        <v>124</v>
      </c>
      <c r="GL4" s="50">
        <v>2008</v>
      </c>
      <c r="GM4" s="50">
        <v>2009</v>
      </c>
      <c r="GN4" s="49">
        <v>2010</v>
      </c>
      <c r="GO4" s="49">
        <v>2011</v>
      </c>
      <c r="GP4" s="60" t="s">
        <v>124</v>
      </c>
      <c r="GQ4" s="50">
        <v>2008</v>
      </c>
      <c r="GR4" s="50">
        <v>2009</v>
      </c>
      <c r="GS4" s="49">
        <v>2010</v>
      </c>
      <c r="GT4" s="49">
        <v>2011</v>
      </c>
      <c r="GU4" s="60" t="s">
        <v>124</v>
      </c>
      <c r="GV4" s="50">
        <v>2008</v>
      </c>
      <c r="GW4" s="50">
        <v>2009</v>
      </c>
      <c r="GX4" s="49">
        <v>2010</v>
      </c>
      <c r="GY4" s="49">
        <v>2011</v>
      </c>
      <c r="GZ4" s="60" t="s">
        <v>124</v>
      </c>
      <c r="HA4" s="50">
        <v>2008</v>
      </c>
      <c r="HB4" s="50">
        <v>2009</v>
      </c>
      <c r="HC4" s="49">
        <v>2010</v>
      </c>
      <c r="HD4" s="49">
        <v>2011</v>
      </c>
      <c r="HE4" s="60" t="s">
        <v>124</v>
      </c>
      <c r="HF4" s="50">
        <v>2008</v>
      </c>
      <c r="HG4" s="50">
        <v>2009</v>
      </c>
      <c r="HH4" s="49">
        <v>2010</v>
      </c>
      <c r="HI4" s="49">
        <v>2011</v>
      </c>
      <c r="HJ4" s="60" t="s">
        <v>124</v>
      </c>
      <c r="HK4" s="50">
        <v>2008</v>
      </c>
      <c r="HL4" s="50">
        <v>2009</v>
      </c>
      <c r="HM4" s="49">
        <v>2010</v>
      </c>
      <c r="HN4" s="49">
        <v>2011</v>
      </c>
      <c r="HO4" s="60" t="s">
        <v>124</v>
      </c>
      <c r="HP4" s="50">
        <v>2008</v>
      </c>
      <c r="HQ4" s="50">
        <v>2009</v>
      </c>
      <c r="HR4" s="49">
        <v>2010</v>
      </c>
      <c r="HS4" s="49">
        <v>2011</v>
      </c>
      <c r="HT4" s="60" t="s">
        <v>124</v>
      </c>
      <c r="HU4" s="50">
        <v>2008</v>
      </c>
      <c r="HV4" s="50">
        <v>2009</v>
      </c>
      <c r="HW4" s="49">
        <v>2010</v>
      </c>
      <c r="HX4" s="49">
        <v>2011</v>
      </c>
      <c r="HY4" s="60" t="s">
        <v>124</v>
      </c>
      <c r="HZ4" s="50">
        <v>2008</v>
      </c>
      <c r="IA4" s="50">
        <v>2009</v>
      </c>
      <c r="IB4" s="49">
        <v>2010</v>
      </c>
      <c r="IC4" s="49">
        <v>2011</v>
      </c>
      <c r="ID4" s="60" t="s">
        <v>124</v>
      </c>
      <c r="IE4" s="50">
        <v>2008</v>
      </c>
      <c r="IF4" s="50">
        <v>2009</v>
      </c>
      <c r="IG4" s="49">
        <v>2010</v>
      </c>
      <c r="IH4" s="49">
        <v>2011</v>
      </c>
      <c r="II4" s="60" t="s">
        <v>124</v>
      </c>
    </row>
    <row r="5" spans="1:243" ht="15.75" thickBot="1">
      <c r="A5" s="13">
        <v>2601</v>
      </c>
      <c r="B5" s="40" t="s">
        <v>739</v>
      </c>
      <c r="C5" s="39">
        <v>2601</v>
      </c>
      <c r="D5" s="62">
        <f t="shared" ref="D5:S16" si="0">SUMIF($C$17:$C$201,$C5,D$17:D$201)</f>
        <v>0</v>
      </c>
      <c r="E5" s="62">
        <f t="shared" si="0"/>
        <v>0</v>
      </c>
      <c r="F5" s="62">
        <f t="shared" si="0"/>
        <v>0</v>
      </c>
      <c r="G5" s="62">
        <f t="shared" si="0"/>
        <v>0</v>
      </c>
      <c r="H5" s="62">
        <f t="shared" si="0"/>
        <v>0</v>
      </c>
      <c r="I5" s="62">
        <f t="shared" si="0"/>
        <v>0</v>
      </c>
      <c r="J5" s="62">
        <f t="shared" si="0"/>
        <v>0</v>
      </c>
      <c r="K5" s="62">
        <f t="shared" si="0"/>
        <v>0</v>
      </c>
      <c r="L5" s="62">
        <f t="shared" si="0"/>
        <v>0</v>
      </c>
      <c r="M5" s="62">
        <f t="shared" si="0"/>
        <v>0</v>
      </c>
      <c r="N5" s="62">
        <f t="shared" si="0"/>
        <v>0</v>
      </c>
      <c r="O5" s="62">
        <f t="shared" si="0"/>
        <v>0</v>
      </c>
      <c r="P5" s="62">
        <f t="shared" si="0"/>
        <v>0</v>
      </c>
      <c r="Q5" s="62">
        <f t="shared" si="0"/>
        <v>0</v>
      </c>
      <c r="R5" s="62">
        <f t="shared" si="0"/>
        <v>0</v>
      </c>
      <c r="S5" s="62">
        <f t="shared" si="0"/>
        <v>0</v>
      </c>
      <c r="T5" s="62">
        <f t="shared" ref="N5:W16" si="1">SUMIF($C$17:$C$201,$C5,T$17:T$201)</f>
        <v>0</v>
      </c>
      <c r="U5" s="62">
        <f t="shared" si="1"/>
        <v>0</v>
      </c>
      <c r="V5" s="62">
        <f t="shared" si="1"/>
        <v>0</v>
      </c>
      <c r="W5" s="62">
        <f t="shared" si="1"/>
        <v>0</v>
      </c>
      <c r="X5" s="56" t="e">
        <f>S5/D5</f>
        <v>#DIV/0!</v>
      </c>
      <c r="Y5" s="56" t="e">
        <f>T5/E5</f>
        <v>#DIV/0!</v>
      </c>
      <c r="Z5" s="56" t="e">
        <f>U5/F5</f>
        <v>#DIV/0!</v>
      </c>
      <c r="AA5" s="56" t="e">
        <f>V5/G5</f>
        <v>#DIV/0!</v>
      </c>
      <c r="AB5" s="56" t="e">
        <f>W5/H5</f>
        <v>#DIV/0!</v>
      </c>
      <c r="AC5" s="62">
        <f t="shared" ref="AC5:AG16" si="2">SUMIF($C$17:$C$201,$C5,AC$17:AC$201)</f>
        <v>0</v>
      </c>
      <c r="AD5" s="62">
        <f t="shared" si="2"/>
        <v>0</v>
      </c>
      <c r="AE5" s="62">
        <f t="shared" si="2"/>
        <v>0</v>
      </c>
      <c r="AF5" s="62">
        <f t="shared" si="2"/>
        <v>0</v>
      </c>
      <c r="AG5" s="62">
        <f t="shared" si="2"/>
        <v>0</v>
      </c>
      <c r="AH5" s="56" t="e">
        <f>AC5/I5*100</f>
        <v>#DIV/0!</v>
      </c>
      <c r="AI5" s="56" t="e">
        <f>AD5/J5*100</f>
        <v>#DIV/0!</v>
      </c>
      <c r="AJ5" s="56" t="e">
        <f>AE5/K5*100</f>
        <v>#DIV/0!</v>
      </c>
      <c r="AK5" s="56" t="e">
        <f>AF5/L5*100</f>
        <v>#DIV/0!</v>
      </c>
      <c r="AL5" s="56" t="e">
        <f>AG5/M5*100</f>
        <v>#DIV/0!</v>
      </c>
      <c r="AM5" s="62">
        <f t="shared" ref="AM5:AQ16" si="3">SUMIF($C$17:$C$201,$C5,AM$17:AM$201)</f>
        <v>0</v>
      </c>
      <c r="AN5" s="62">
        <f t="shared" si="3"/>
        <v>0</v>
      </c>
      <c r="AO5" s="62">
        <f t="shared" si="3"/>
        <v>0</v>
      </c>
      <c r="AP5" s="62">
        <f t="shared" si="3"/>
        <v>0</v>
      </c>
      <c r="AQ5" s="62">
        <f t="shared" si="3"/>
        <v>0</v>
      </c>
      <c r="AR5" s="71" t="e">
        <f>AM5/N5*100</f>
        <v>#DIV/0!</v>
      </c>
      <c r="AS5" s="71" t="e">
        <f>AN5/O5*100</f>
        <v>#DIV/0!</v>
      </c>
      <c r="AT5" s="71" t="e">
        <f>AO5/P5*100</f>
        <v>#DIV/0!</v>
      </c>
      <c r="AU5" s="71" t="e">
        <f>AP5/Q5*100</f>
        <v>#DIV/0!</v>
      </c>
      <c r="AV5" s="71" t="e">
        <f>AQ5/R5*100</f>
        <v>#DIV/0!</v>
      </c>
      <c r="AW5" s="62">
        <f t="shared" ref="AW5:BF16" si="4">SUMIF($C$17:$C$201,$C5,AW$17:AW$201)</f>
        <v>0</v>
      </c>
      <c r="AX5" s="62">
        <f t="shared" si="4"/>
        <v>0</v>
      </c>
      <c r="AY5" s="62">
        <f t="shared" si="4"/>
        <v>0</v>
      </c>
      <c r="AZ5" s="62">
        <f t="shared" si="4"/>
        <v>0</v>
      </c>
      <c r="BA5" s="62">
        <f t="shared" si="4"/>
        <v>0</v>
      </c>
      <c r="BB5" s="62">
        <f t="shared" si="4"/>
        <v>0</v>
      </c>
      <c r="BC5" s="62">
        <f t="shared" si="4"/>
        <v>0</v>
      </c>
      <c r="BD5" s="62">
        <f t="shared" si="4"/>
        <v>0</v>
      </c>
      <c r="BE5" s="62">
        <f t="shared" si="4"/>
        <v>0</v>
      </c>
      <c r="BF5" s="62">
        <f t="shared" si="4"/>
        <v>0</v>
      </c>
      <c r="BG5" s="71" t="e">
        <f>BB5/AW5</f>
        <v>#DIV/0!</v>
      </c>
      <c r="BH5" s="71" t="e">
        <f>BC5/AX5</f>
        <v>#DIV/0!</v>
      </c>
      <c r="BI5" s="71" t="e">
        <f>BD5/AY5</f>
        <v>#DIV/0!</v>
      </c>
      <c r="BJ5" s="71" t="e">
        <f>BE5/AZ5</f>
        <v>#DIV/0!</v>
      </c>
      <c r="BK5" s="71" t="e">
        <f>BF5/BA5</f>
        <v>#DIV/0!</v>
      </c>
      <c r="BL5" s="62">
        <f t="shared" ref="BL5:BU16" si="5">SUMIF($C$17:$C$201,$C5,BL$17:BL$201)</f>
        <v>0</v>
      </c>
      <c r="BM5" s="62">
        <f t="shared" si="5"/>
        <v>0</v>
      </c>
      <c r="BN5" s="62">
        <f t="shared" si="5"/>
        <v>0</v>
      </c>
      <c r="BO5" s="62">
        <f t="shared" si="5"/>
        <v>0</v>
      </c>
      <c r="BP5" s="62">
        <f t="shared" si="5"/>
        <v>0</v>
      </c>
      <c r="BQ5" s="62">
        <f t="shared" si="5"/>
        <v>0</v>
      </c>
      <c r="BR5" s="62">
        <f t="shared" si="5"/>
        <v>0</v>
      </c>
      <c r="BS5" s="62">
        <f t="shared" si="5"/>
        <v>0</v>
      </c>
      <c r="BT5" s="62">
        <f t="shared" si="5"/>
        <v>0</v>
      </c>
      <c r="BU5" s="62">
        <f t="shared" si="5"/>
        <v>0</v>
      </c>
      <c r="BV5" s="71" t="e">
        <f>BQ5/BL5*100</f>
        <v>#DIV/0!</v>
      </c>
      <c r="BW5" s="71" t="e">
        <f t="shared" ref="BW5:BZ16" si="6">BR5/BM5*100</f>
        <v>#DIV/0!</v>
      </c>
      <c r="BX5" s="71" t="e">
        <f t="shared" si="6"/>
        <v>#DIV/0!</v>
      </c>
      <c r="BY5" s="71" t="e">
        <f t="shared" si="6"/>
        <v>#DIV/0!</v>
      </c>
      <c r="BZ5" s="71" t="e">
        <f t="shared" si="6"/>
        <v>#DIV/0!</v>
      </c>
      <c r="CA5" s="62">
        <f t="shared" ref="CA5:CE16" si="7">SUMIF($C$17:$C$201,$C5,CA$17:CA$201)</f>
        <v>0</v>
      </c>
      <c r="CB5" s="62">
        <f t="shared" si="7"/>
        <v>0</v>
      </c>
      <c r="CC5" s="62">
        <f t="shared" si="7"/>
        <v>0</v>
      </c>
      <c r="CD5" s="62">
        <f t="shared" si="7"/>
        <v>0</v>
      </c>
      <c r="CE5" s="62">
        <f t="shared" si="7"/>
        <v>0</v>
      </c>
      <c r="CF5" s="56" t="e">
        <f>CA5/BL5*100</f>
        <v>#DIV/0!</v>
      </c>
      <c r="CG5" s="56" t="e">
        <f>CB5/BM5*100</f>
        <v>#DIV/0!</v>
      </c>
      <c r="CH5" s="56" t="e">
        <f>CC5/BN5*100</f>
        <v>#DIV/0!</v>
      </c>
      <c r="CI5" s="56" t="e">
        <f>CD5/BO5*100</f>
        <v>#DIV/0!</v>
      </c>
      <c r="CJ5" s="56" t="e">
        <f>CE5/BP5*100</f>
        <v>#DIV/0!</v>
      </c>
      <c r="CK5" s="62">
        <f t="shared" ref="CK5:CT16" si="8">SUMIF($C$17:$C$201,$C5,CK$17:CK$201)</f>
        <v>0</v>
      </c>
      <c r="CL5" s="62">
        <f t="shared" si="8"/>
        <v>0</v>
      </c>
      <c r="CM5" s="62">
        <f t="shared" si="8"/>
        <v>0</v>
      </c>
      <c r="CN5" s="62">
        <f t="shared" si="8"/>
        <v>0</v>
      </c>
      <c r="CO5" s="62">
        <f t="shared" si="8"/>
        <v>0</v>
      </c>
      <c r="CP5" s="62">
        <f t="shared" si="8"/>
        <v>0</v>
      </c>
      <c r="CQ5" s="62">
        <f t="shared" si="8"/>
        <v>0</v>
      </c>
      <c r="CR5" s="62">
        <f t="shared" si="8"/>
        <v>0</v>
      </c>
      <c r="CS5" s="62">
        <f t="shared" si="8"/>
        <v>0</v>
      </c>
      <c r="CT5" s="62">
        <f t="shared" si="8"/>
        <v>0</v>
      </c>
      <c r="CU5" s="56" t="e">
        <f>CP5/CK5</f>
        <v>#DIV/0!</v>
      </c>
      <c r="CV5" s="56" t="e">
        <f t="shared" ref="CV5:CY16" si="9">CQ5/CL5</f>
        <v>#DIV/0!</v>
      </c>
      <c r="CW5" s="56" t="e">
        <f t="shared" si="9"/>
        <v>#DIV/0!</v>
      </c>
      <c r="CX5" s="56" t="e">
        <f t="shared" si="9"/>
        <v>#DIV/0!</v>
      </c>
      <c r="CY5" s="56" t="e">
        <f t="shared" si="9"/>
        <v>#DIV/0!</v>
      </c>
      <c r="CZ5" s="62">
        <f t="shared" ref="CZ5:DI16" si="10">SUMIF($C$17:$C$201,$C5,CZ$17:CZ$201)</f>
        <v>0</v>
      </c>
      <c r="DA5" s="62">
        <f t="shared" si="10"/>
        <v>0</v>
      </c>
      <c r="DB5" s="62">
        <f t="shared" si="10"/>
        <v>0</v>
      </c>
      <c r="DC5" s="62">
        <f t="shared" si="10"/>
        <v>0</v>
      </c>
      <c r="DD5" s="62">
        <f t="shared" si="10"/>
        <v>0</v>
      </c>
      <c r="DE5" s="62">
        <f t="shared" si="10"/>
        <v>0</v>
      </c>
      <c r="DF5" s="62">
        <f t="shared" si="10"/>
        <v>0</v>
      </c>
      <c r="DG5" s="62">
        <f t="shared" si="10"/>
        <v>0</v>
      </c>
      <c r="DH5" s="62">
        <f t="shared" si="10"/>
        <v>0</v>
      </c>
      <c r="DI5" s="62">
        <f t="shared" si="10"/>
        <v>0</v>
      </c>
      <c r="DJ5" s="56" t="e">
        <f>DE5/CZ5</f>
        <v>#DIV/0!</v>
      </c>
      <c r="DK5" s="56" t="e">
        <f t="shared" ref="DK5:DN16" si="11">DF5/DA5</f>
        <v>#DIV/0!</v>
      </c>
      <c r="DL5" s="56" t="e">
        <f t="shared" si="11"/>
        <v>#DIV/0!</v>
      </c>
      <c r="DM5" s="56" t="e">
        <f t="shared" si="11"/>
        <v>#DIV/0!</v>
      </c>
      <c r="DN5" s="56" t="e">
        <f t="shared" si="11"/>
        <v>#DIV/0!</v>
      </c>
      <c r="DO5" s="79">
        <f t="shared" ref="DO5:DX16" si="12">SUMIF($C$17:$C$201,$C5,DO$17:DO$201)</f>
        <v>0</v>
      </c>
      <c r="DP5" s="79">
        <f t="shared" si="12"/>
        <v>0</v>
      </c>
      <c r="DQ5" s="79">
        <f t="shared" si="12"/>
        <v>0</v>
      </c>
      <c r="DR5" s="79">
        <f t="shared" si="12"/>
        <v>0</v>
      </c>
      <c r="DS5" s="79">
        <f t="shared" si="12"/>
        <v>0</v>
      </c>
      <c r="DT5" s="79">
        <f t="shared" si="12"/>
        <v>0</v>
      </c>
      <c r="DU5" s="79">
        <f t="shared" si="12"/>
        <v>0</v>
      </c>
      <c r="DV5" s="79">
        <f t="shared" si="12"/>
        <v>0</v>
      </c>
      <c r="DW5" s="79">
        <f t="shared" si="12"/>
        <v>0</v>
      </c>
      <c r="DX5" s="79">
        <f t="shared" si="12"/>
        <v>0</v>
      </c>
      <c r="DY5" s="56" t="e">
        <f>DT5/DO5*100</f>
        <v>#DIV/0!</v>
      </c>
      <c r="DZ5" s="56" t="e">
        <f t="shared" ref="DZ5:EC16" si="13">DU5/DP5*100</f>
        <v>#DIV/0!</v>
      </c>
      <c r="EA5" s="56" t="e">
        <f t="shared" si="13"/>
        <v>#DIV/0!</v>
      </c>
      <c r="EB5" s="56" t="e">
        <f t="shared" si="13"/>
        <v>#DIV/0!</v>
      </c>
      <c r="EC5" s="56" t="e">
        <f t="shared" si="13"/>
        <v>#DIV/0!</v>
      </c>
      <c r="ED5" s="79">
        <f>SUMIF($C$17:$C$201,$C5,ED$17:ED$201)</f>
        <v>0</v>
      </c>
      <c r="EE5" s="79">
        <f t="shared" ref="EE5:EM5" si="14">SUMIF($C$17:$C$201,$C5,EE$17:EE$201)</f>
        <v>0</v>
      </c>
      <c r="EF5" s="79">
        <f t="shared" si="14"/>
        <v>0</v>
      </c>
      <c r="EG5" s="79">
        <f t="shared" si="14"/>
        <v>0</v>
      </c>
      <c r="EH5" s="79">
        <f t="shared" si="14"/>
        <v>0</v>
      </c>
      <c r="EI5" s="79">
        <f>SUMIF($C$17:$C$201,$C5,EI$17:EI$201)</f>
        <v>0</v>
      </c>
      <c r="EJ5" s="79">
        <f>SUMIF($C$17:$C$201,$C5,EJ$17:EJ$201)</f>
        <v>0</v>
      </c>
      <c r="EK5" s="79">
        <f>SUMIF($C$17:$C$201,$C5,EK$17:EK$201)</f>
        <v>0</v>
      </c>
      <c r="EL5" s="79">
        <f>SUMIF($C$17:$C$201,$C5,EL$17:EL$201)</f>
        <v>0</v>
      </c>
      <c r="EM5" s="79">
        <f t="shared" si="14"/>
        <v>0</v>
      </c>
      <c r="EN5" s="56" t="e">
        <f>EI5/ED5*100</f>
        <v>#DIV/0!</v>
      </c>
      <c r="EO5" s="56" t="e">
        <f t="shared" ref="EO5:ER16" si="15">EJ5/EE5*100</f>
        <v>#DIV/0!</v>
      </c>
      <c r="EP5" s="56" t="e">
        <f t="shared" si="15"/>
        <v>#DIV/0!</v>
      </c>
      <c r="EQ5" s="56" t="e">
        <f t="shared" si="15"/>
        <v>#DIV/0!</v>
      </c>
      <c r="ER5" s="56" t="e">
        <f t="shared" si="15"/>
        <v>#DIV/0!</v>
      </c>
      <c r="ES5" s="79">
        <f t="shared" ref="ES5:FG16" si="16">SUMIF($C$17:$C$201,$C5,ES$17:ES$201)</f>
        <v>0</v>
      </c>
      <c r="ET5" s="79">
        <f t="shared" si="16"/>
        <v>0</v>
      </c>
      <c r="EU5" s="79">
        <f t="shared" si="16"/>
        <v>0</v>
      </c>
      <c r="EV5" s="79">
        <f t="shared" si="16"/>
        <v>0</v>
      </c>
      <c r="EW5" s="79">
        <f t="shared" si="16"/>
        <v>0</v>
      </c>
      <c r="EX5" s="79">
        <f t="shared" si="16"/>
        <v>0</v>
      </c>
      <c r="EY5" s="79">
        <f t="shared" si="16"/>
        <v>0</v>
      </c>
      <c r="EZ5" s="79">
        <f t="shared" si="16"/>
        <v>0</v>
      </c>
      <c r="FA5" s="79">
        <f t="shared" si="16"/>
        <v>0</v>
      </c>
      <c r="FB5" s="79">
        <f t="shared" si="16"/>
        <v>0</v>
      </c>
      <c r="FC5" s="79">
        <f t="shared" si="16"/>
        <v>0</v>
      </c>
      <c r="FD5" s="79">
        <f t="shared" si="16"/>
        <v>0</v>
      </c>
      <c r="FE5" s="79">
        <f t="shared" si="16"/>
        <v>0</v>
      </c>
      <c r="FF5" s="79">
        <f t="shared" si="16"/>
        <v>0</v>
      </c>
      <c r="FG5" s="79">
        <f t="shared" si="16"/>
        <v>0</v>
      </c>
      <c r="FH5" s="56" t="e">
        <f>EX5/ES5*100</f>
        <v>#DIV/0!</v>
      </c>
      <c r="FI5" s="56" t="e">
        <f t="shared" ref="FI5:FL16" si="17">EY5/ET5*100</f>
        <v>#DIV/0!</v>
      </c>
      <c r="FJ5" s="56" t="e">
        <f t="shared" si="17"/>
        <v>#DIV/0!</v>
      </c>
      <c r="FK5" s="56" t="e">
        <f t="shared" si="17"/>
        <v>#DIV/0!</v>
      </c>
      <c r="FL5" s="56" t="e">
        <f t="shared" si="17"/>
        <v>#DIV/0!</v>
      </c>
      <c r="FM5" s="56" t="e">
        <f>FC5/ES5*100</f>
        <v>#DIV/0!</v>
      </c>
      <c r="FN5" s="56" t="e">
        <f t="shared" ref="FN5:FQ16" si="18">FD5/ET5*100</f>
        <v>#DIV/0!</v>
      </c>
      <c r="FO5" s="56" t="e">
        <f t="shared" si="18"/>
        <v>#DIV/0!</v>
      </c>
      <c r="FP5" s="56" t="e">
        <f t="shared" si="18"/>
        <v>#DIV/0!</v>
      </c>
      <c r="FQ5" s="56" t="e">
        <f t="shared" si="18"/>
        <v>#DIV/0!</v>
      </c>
      <c r="FR5" s="79">
        <f t="shared" ref="FR5:GA16" si="19">SUMIF($C$17:$C$201,$C5,FR$17:FR$201)</f>
        <v>0</v>
      </c>
      <c r="FS5" s="79">
        <f t="shared" si="19"/>
        <v>0</v>
      </c>
      <c r="FT5" s="79">
        <f t="shared" si="19"/>
        <v>0</v>
      </c>
      <c r="FU5" s="79">
        <f t="shared" si="19"/>
        <v>0</v>
      </c>
      <c r="FV5" s="79">
        <f t="shared" si="19"/>
        <v>0</v>
      </c>
      <c r="FW5" s="79">
        <f t="shared" si="19"/>
        <v>0</v>
      </c>
      <c r="FX5" s="79">
        <f t="shared" si="19"/>
        <v>0</v>
      </c>
      <c r="FY5" s="79">
        <f t="shared" si="19"/>
        <v>0</v>
      </c>
      <c r="FZ5" s="79">
        <f t="shared" si="19"/>
        <v>0</v>
      </c>
      <c r="GA5" s="79">
        <f t="shared" si="19"/>
        <v>0</v>
      </c>
      <c r="GB5" s="56">
        <f>IF(FW5=0,0,FR5/FW5*100)</f>
        <v>0</v>
      </c>
      <c r="GC5" s="56">
        <f t="shared" ref="GC5:GF16" si="20">IF(FX5=0,0,FS5/FX5*100)</f>
        <v>0</v>
      </c>
      <c r="GD5" s="56">
        <f t="shared" si="20"/>
        <v>0</v>
      </c>
      <c r="GE5" s="56">
        <f t="shared" si="20"/>
        <v>0</v>
      </c>
      <c r="GF5" s="56">
        <f t="shared" si="20"/>
        <v>0</v>
      </c>
      <c r="GG5" s="79">
        <f t="shared" ref="GG5:GP16" si="21">SUMIF($C$17:$C$201,$C5,GG$17:GG$201)</f>
        <v>0</v>
      </c>
      <c r="GH5" s="79">
        <f t="shared" si="21"/>
        <v>0</v>
      </c>
      <c r="GI5" s="79">
        <f t="shared" si="21"/>
        <v>0</v>
      </c>
      <c r="GJ5" s="79">
        <f t="shared" si="21"/>
        <v>0</v>
      </c>
      <c r="GK5" s="79">
        <f t="shared" si="21"/>
        <v>0</v>
      </c>
      <c r="GL5" s="79">
        <f t="shared" si="21"/>
        <v>0</v>
      </c>
      <c r="GM5" s="79">
        <f t="shared" si="21"/>
        <v>0</v>
      </c>
      <c r="GN5" s="79">
        <f t="shared" si="21"/>
        <v>0</v>
      </c>
      <c r="GO5" s="79">
        <f t="shared" si="21"/>
        <v>0</v>
      </c>
      <c r="GP5" s="79">
        <f t="shared" si="21"/>
        <v>0</v>
      </c>
      <c r="GQ5" s="56" t="e">
        <f>GG5/GL5*10000</f>
        <v>#DIV/0!</v>
      </c>
      <c r="GR5" s="56" t="e">
        <f t="shared" ref="GR5:GU16" si="22">GH5/GM5*10000</f>
        <v>#DIV/0!</v>
      </c>
      <c r="GS5" s="56" t="e">
        <f t="shared" si="22"/>
        <v>#DIV/0!</v>
      </c>
      <c r="GT5" s="56" t="e">
        <f t="shared" si="22"/>
        <v>#DIV/0!</v>
      </c>
      <c r="GU5" s="56" t="e">
        <f t="shared" si="22"/>
        <v>#DIV/0!</v>
      </c>
      <c r="GV5" s="79">
        <f t="shared" ref="GV5:GZ16" si="23">SUMIF($C$17:$C$201,$C5,GV$17:GV$201)</f>
        <v>0</v>
      </c>
      <c r="GW5" s="79">
        <f t="shared" si="23"/>
        <v>0</v>
      </c>
      <c r="GX5" s="79">
        <f t="shared" si="23"/>
        <v>0</v>
      </c>
      <c r="GY5" s="79">
        <f t="shared" si="23"/>
        <v>0</v>
      </c>
      <c r="GZ5" s="79">
        <f t="shared" si="23"/>
        <v>0</v>
      </c>
      <c r="HA5" s="56" t="e">
        <f>GV5/FW5*100</f>
        <v>#DIV/0!</v>
      </c>
      <c r="HB5" s="56" t="e">
        <f t="shared" ref="HB5:HE16" si="24">GW5/FX5*100</f>
        <v>#DIV/0!</v>
      </c>
      <c r="HC5" s="56" t="e">
        <f t="shared" si="24"/>
        <v>#DIV/0!</v>
      </c>
      <c r="HD5" s="56" t="e">
        <f t="shared" si="24"/>
        <v>#DIV/0!</v>
      </c>
      <c r="HE5" s="56" t="e">
        <f t="shared" si="24"/>
        <v>#DIV/0!</v>
      </c>
      <c r="HF5" s="79">
        <f t="shared" ref="HF5:HO16" si="25">SUMIF($C$17:$C$201,$C5,HF$17:HF$201)</f>
        <v>0</v>
      </c>
      <c r="HG5" s="79">
        <f t="shared" si="25"/>
        <v>0</v>
      </c>
      <c r="HH5" s="79">
        <f t="shared" si="25"/>
        <v>0</v>
      </c>
      <c r="HI5" s="79">
        <f t="shared" si="25"/>
        <v>0</v>
      </c>
      <c r="HJ5" s="79">
        <f t="shared" si="25"/>
        <v>0</v>
      </c>
      <c r="HK5" s="79">
        <f t="shared" si="25"/>
        <v>0</v>
      </c>
      <c r="HL5" s="79">
        <f t="shared" si="25"/>
        <v>0</v>
      </c>
      <c r="HM5" s="79">
        <f t="shared" si="25"/>
        <v>0</v>
      </c>
      <c r="HN5" s="79">
        <f t="shared" si="25"/>
        <v>0</v>
      </c>
      <c r="HO5" s="79">
        <f t="shared" si="25"/>
        <v>0</v>
      </c>
      <c r="HP5" s="56" t="e">
        <f>HF5/HK5*100</f>
        <v>#DIV/0!</v>
      </c>
      <c r="HQ5" s="56" t="e">
        <f t="shared" ref="HQ5:HT16" si="26">HG5/HL5*100</f>
        <v>#DIV/0!</v>
      </c>
      <c r="HR5" s="56" t="e">
        <f t="shared" si="26"/>
        <v>#DIV/0!</v>
      </c>
      <c r="HS5" s="56" t="e">
        <f t="shared" si="26"/>
        <v>#DIV/0!</v>
      </c>
      <c r="HT5" s="56" t="e">
        <f t="shared" si="26"/>
        <v>#DIV/0!</v>
      </c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</row>
    <row r="6" spans="1:243" ht="15.75" thickBot="1">
      <c r="A6" s="13">
        <v>2602</v>
      </c>
      <c r="B6" s="40" t="s">
        <v>740</v>
      </c>
      <c r="C6" s="39">
        <v>2602</v>
      </c>
      <c r="D6" s="62">
        <f t="shared" si="0"/>
        <v>0</v>
      </c>
      <c r="E6" s="62">
        <f t="shared" si="0"/>
        <v>0</v>
      </c>
      <c r="F6" s="62">
        <f t="shared" si="0"/>
        <v>0</v>
      </c>
      <c r="G6" s="62">
        <f t="shared" si="0"/>
        <v>0</v>
      </c>
      <c r="H6" s="62">
        <f t="shared" si="0"/>
        <v>0</v>
      </c>
      <c r="I6" s="62">
        <f t="shared" si="0"/>
        <v>0</v>
      </c>
      <c r="J6" s="62">
        <f t="shared" si="0"/>
        <v>0</v>
      </c>
      <c r="K6" s="62">
        <f t="shared" si="0"/>
        <v>0</v>
      </c>
      <c r="L6" s="62">
        <f t="shared" si="0"/>
        <v>0</v>
      </c>
      <c r="M6" s="62">
        <f t="shared" si="0"/>
        <v>0</v>
      </c>
      <c r="N6" s="62">
        <f t="shared" si="1"/>
        <v>0</v>
      </c>
      <c r="O6" s="62">
        <f t="shared" si="1"/>
        <v>0</v>
      </c>
      <c r="P6" s="62">
        <f t="shared" si="1"/>
        <v>0</v>
      </c>
      <c r="Q6" s="62">
        <f t="shared" si="1"/>
        <v>0</v>
      </c>
      <c r="R6" s="62">
        <f t="shared" si="1"/>
        <v>0</v>
      </c>
      <c r="S6" s="62">
        <f t="shared" si="1"/>
        <v>0</v>
      </c>
      <c r="T6" s="62">
        <f t="shared" si="1"/>
        <v>0</v>
      </c>
      <c r="U6" s="62">
        <f t="shared" si="1"/>
        <v>0</v>
      </c>
      <c r="V6" s="62">
        <f t="shared" si="1"/>
        <v>0</v>
      </c>
      <c r="W6" s="62">
        <f t="shared" si="1"/>
        <v>0</v>
      </c>
      <c r="X6" s="56" t="e">
        <f t="shared" ref="X6:AB16" si="27">S6/D6</f>
        <v>#DIV/0!</v>
      </c>
      <c r="Y6" s="56" t="e">
        <f t="shared" si="27"/>
        <v>#DIV/0!</v>
      </c>
      <c r="Z6" s="56" t="e">
        <f t="shared" si="27"/>
        <v>#DIV/0!</v>
      </c>
      <c r="AA6" s="56" t="e">
        <f t="shared" si="27"/>
        <v>#DIV/0!</v>
      </c>
      <c r="AB6" s="56" t="e">
        <f t="shared" si="27"/>
        <v>#DIV/0!</v>
      </c>
      <c r="AC6" s="62">
        <f t="shared" si="2"/>
        <v>0</v>
      </c>
      <c r="AD6" s="62">
        <f t="shared" si="2"/>
        <v>0</v>
      </c>
      <c r="AE6" s="62">
        <f t="shared" si="2"/>
        <v>0</v>
      </c>
      <c r="AF6" s="62">
        <f t="shared" si="2"/>
        <v>0</v>
      </c>
      <c r="AG6" s="62">
        <f t="shared" si="2"/>
        <v>0</v>
      </c>
      <c r="AH6" s="56" t="e">
        <f t="shared" ref="AH6:AL16" si="28">AC6/I6*100</f>
        <v>#DIV/0!</v>
      </c>
      <c r="AI6" s="56" t="e">
        <f t="shared" si="28"/>
        <v>#DIV/0!</v>
      </c>
      <c r="AJ6" s="56" t="e">
        <f t="shared" si="28"/>
        <v>#DIV/0!</v>
      </c>
      <c r="AK6" s="56" t="e">
        <f t="shared" si="28"/>
        <v>#DIV/0!</v>
      </c>
      <c r="AL6" s="56" t="e">
        <f t="shared" si="28"/>
        <v>#DIV/0!</v>
      </c>
      <c r="AM6" s="62">
        <f t="shared" si="3"/>
        <v>0</v>
      </c>
      <c r="AN6" s="62">
        <f t="shared" si="3"/>
        <v>0</v>
      </c>
      <c r="AO6" s="62">
        <f t="shared" si="3"/>
        <v>0</v>
      </c>
      <c r="AP6" s="62">
        <f t="shared" si="3"/>
        <v>0</v>
      </c>
      <c r="AQ6" s="62">
        <f t="shared" si="3"/>
        <v>0</v>
      </c>
      <c r="AR6" s="71" t="e">
        <f t="shared" ref="AR6:AV16" si="29">AM6/N6*100</f>
        <v>#DIV/0!</v>
      </c>
      <c r="AS6" s="71" t="e">
        <f t="shared" si="29"/>
        <v>#DIV/0!</v>
      </c>
      <c r="AT6" s="71" t="e">
        <f t="shared" si="29"/>
        <v>#DIV/0!</v>
      </c>
      <c r="AU6" s="71" t="e">
        <f t="shared" si="29"/>
        <v>#DIV/0!</v>
      </c>
      <c r="AV6" s="71" t="e">
        <f t="shared" si="29"/>
        <v>#DIV/0!</v>
      </c>
      <c r="AW6" s="62">
        <f t="shared" si="4"/>
        <v>0</v>
      </c>
      <c r="AX6" s="62">
        <f t="shared" si="4"/>
        <v>0</v>
      </c>
      <c r="AY6" s="62">
        <f t="shared" si="4"/>
        <v>0</v>
      </c>
      <c r="AZ6" s="62">
        <f t="shared" si="4"/>
        <v>0</v>
      </c>
      <c r="BA6" s="62">
        <f t="shared" si="4"/>
        <v>0</v>
      </c>
      <c r="BB6" s="62">
        <f t="shared" si="4"/>
        <v>0</v>
      </c>
      <c r="BC6" s="62">
        <f t="shared" si="4"/>
        <v>0</v>
      </c>
      <c r="BD6" s="62">
        <f t="shared" si="4"/>
        <v>0</v>
      </c>
      <c r="BE6" s="62">
        <f t="shared" si="4"/>
        <v>0</v>
      </c>
      <c r="BF6" s="62">
        <f t="shared" si="4"/>
        <v>0</v>
      </c>
      <c r="BG6" s="71" t="e">
        <f t="shared" ref="BG6:BK16" si="30">BB6/AW6</f>
        <v>#DIV/0!</v>
      </c>
      <c r="BH6" s="71" t="e">
        <f t="shared" si="30"/>
        <v>#DIV/0!</v>
      </c>
      <c r="BI6" s="71" t="e">
        <f t="shared" si="30"/>
        <v>#DIV/0!</v>
      </c>
      <c r="BJ6" s="71" t="e">
        <f t="shared" si="30"/>
        <v>#DIV/0!</v>
      </c>
      <c r="BK6" s="71" t="e">
        <f t="shared" si="30"/>
        <v>#DIV/0!</v>
      </c>
      <c r="BL6" s="62">
        <f t="shared" si="5"/>
        <v>0</v>
      </c>
      <c r="BM6" s="62">
        <f t="shared" si="5"/>
        <v>0</v>
      </c>
      <c r="BN6" s="62">
        <f t="shared" si="5"/>
        <v>0</v>
      </c>
      <c r="BO6" s="62">
        <f t="shared" si="5"/>
        <v>0</v>
      </c>
      <c r="BP6" s="62">
        <f t="shared" si="5"/>
        <v>0</v>
      </c>
      <c r="BQ6" s="62">
        <f t="shared" si="5"/>
        <v>0</v>
      </c>
      <c r="BR6" s="62">
        <f t="shared" si="5"/>
        <v>0</v>
      </c>
      <c r="BS6" s="62">
        <f t="shared" si="5"/>
        <v>0</v>
      </c>
      <c r="BT6" s="62">
        <f t="shared" si="5"/>
        <v>0</v>
      </c>
      <c r="BU6" s="62">
        <f t="shared" si="5"/>
        <v>0</v>
      </c>
      <c r="BV6" s="71" t="e">
        <f t="shared" ref="BV6:BV16" si="31">BQ6/BL6*100</f>
        <v>#DIV/0!</v>
      </c>
      <c r="BW6" s="71" t="e">
        <f t="shared" si="6"/>
        <v>#DIV/0!</v>
      </c>
      <c r="BX6" s="71" t="e">
        <f t="shared" si="6"/>
        <v>#DIV/0!</v>
      </c>
      <c r="BY6" s="71" t="e">
        <f t="shared" si="6"/>
        <v>#DIV/0!</v>
      </c>
      <c r="BZ6" s="71" t="e">
        <f t="shared" si="6"/>
        <v>#DIV/0!</v>
      </c>
      <c r="CA6" s="62">
        <f t="shared" si="7"/>
        <v>0</v>
      </c>
      <c r="CB6" s="62">
        <f t="shared" si="7"/>
        <v>0</v>
      </c>
      <c r="CC6" s="62">
        <f t="shared" si="7"/>
        <v>0</v>
      </c>
      <c r="CD6" s="62">
        <f t="shared" si="7"/>
        <v>0</v>
      </c>
      <c r="CE6" s="62">
        <f t="shared" si="7"/>
        <v>0</v>
      </c>
      <c r="CF6" s="56" t="e">
        <f t="shared" ref="CF6:CJ16" si="32">CA6/BL6*100</f>
        <v>#DIV/0!</v>
      </c>
      <c r="CG6" s="56" t="e">
        <f t="shared" si="32"/>
        <v>#DIV/0!</v>
      </c>
      <c r="CH6" s="56" t="e">
        <f t="shared" si="32"/>
        <v>#DIV/0!</v>
      </c>
      <c r="CI6" s="56" t="e">
        <f t="shared" si="32"/>
        <v>#DIV/0!</v>
      </c>
      <c r="CJ6" s="56" t="e">
        <f t="shared" si="32"/>
        <v>#DIV/0!</v>
      </c>
      <c r="CK6" s="62">
        <f t="shared" si="8"/>
        <v>0</v>
      </c>
      <c r="CL6" s="62">
        <f t="shared" si="8"/>
        <v>0</v>
      </c>
      <c r="CM6" s="62">
        <f t="shared" si="8"/>
        <v>0</v>
      </c>
      <c r="CN6" s="62">
        <f t="shared" si="8"/>
        <v>0</v>
      </c>
      <c r="CO6" s="62">
        <f t="shared" si="8"/>
        <v>0</v>
      </c>
      <c r="CP6" s="62">
        <f t="shared" si="8"/>
        <v>0</v>
      </c>
      <c r="CQ6" s="62">
        <f t="shared" si="8"/>
        <v>0</v>
      </c>
      <c r="CR6" s="62">
        <f t="shared" si="8"/>
        <v>0</v>
      </c>
      <c r="CS6" s="62">
        <f t="shared" si="8"/>
        <v>0</v>
      </c>
      <c r="CT6" s="62">
        <f t="shared" si="8"/>
        <v>0</v>
      </c>
      <c r="CU6" s="56" t="e">
        <f t="shared" ref="CU6:CU16" si="33">CP6/CK6</f>
        <v>#DIV/0!</v>
      </c>
      <c r="CV6" s="56" t="e">
        <f t="shared" si="9"/>
        <v>#DIV/0!</v>
      </c>
      <c r="CW6" s="56" t="e">
        <f t="shared" si="9"/>
        <v>#DIV/0!</v>
      </c>
      <c r="CX6" s="56" t="e">
        <f t="shared" si="9"/>
        <v>#DIV/0!</v>
      </c>
      <c r="CY6" s="56" t="e">
        <f t="shared" si="9"/>
        <v>#DIV/0!</v>
      </c>
      <c r="CZ6" s="62">
        <f t="shared" si="10"/>
        <v>0</v>
      </c>
      <c r="DA6" s="62">
        <f t="shared" si="10"/>
        <v>0</v>
      </c>
      <c r="DB6" s="62">
        <f t="shared" si="10"/>
        <v>0</v>
      </c>
      <c r="DC6" s="62">
        <f t="shared" si="10"/>
        <v>0</v>
      </c>
      <c r="DD6" s="62">
        <f t="shared" si="10"/>
        <v>0</v>
      </c>
      <c r="DE6" s="62">
        <f t="shared" si="10"/>
        <v>0</v>
      </c>
      <c r="DF6" s="62">
        <f t="shared" si="10"/>
        <v>0</v>
      </c>
      <c r="DG6" s="62">
        <f t="shared" si="10"/>
        <v>0</v>
      </c>
      <c r="DH6" s="62">
        <f t="shared" si="10"/>
        <v>0</v>
      </c>
      <c r="DI6" s="62">
        <f t="shared" si="10"/>
        <v>0</v>
      </c>
      <c r="DJ6" s="56" t="e">
        <f t="shared" ref="DJ6:DJ16" si="34">DE6/CZ6</f>
        <v>#DIV/0!</v>
      </c>
      <c r="DK6" s="56" t="e">
        <f t="shared" si="11"/>
        <v>#DIV/0!</v>
      </c>
      <c r="DL6" s="56" t="e">
        <f t="shared" si="11"/>
        <v>#DIV/0!</v>
      </c>
      <c r="DM6" s="56" t="e">
        <f t="shared" si="11"/>
        <v>#DIV/0!</v>
      </c>
      <c r="DN6" s="56" t="e">
        <f t="shared" si="11"/>
        <v>#DIV/0!</v>
      </c>
      <c r="DO6" s="79">
        <f t="shared" si="12"/>
        <v>0</v>
      </c>
      <c r="DP6" s="79">
        <f t="shared" si="12"/>
        <v>0</v>
      </c>
      <c r="DQ6" s="79">
        <f t="shared" si="12"/>
        <v>0</v>
      </c>
      <c r="DR6" s="79">
        <f t="shared" si="12"/>
        <v>0</v>
      </c>
      <c r="DS6" s="79">
        <f t="shared" si="12"/>
        <v>0</v>
      </c>
      <c r="DT6" s="79">
        <f t="shared" si="12"/>
        <v>0</v>
      </c>
      <c r="DU6" s="79">
        <f t="shared" si="12"/>
        <v>0</v>
      </c>
      <c r="DV6" s="79">
        <f t="shared" si="12"/>
        <v>0</v>
      </c>
      <c r="DW6" s="79">
        <f t="shared" si="12"/>
        <v>0</v>
      </c>
      <c r="DX6" s="79">
        <f t="shared" si="12"/>
        <v>0</v>
      </c>
      <c r="DY6" s="56" t="e">
        <f t="shared" ref="DY6:DY16" si="35">DT6/DO6*100</f>
        <v>#DIV/0!</v>
      </c>
      <c r="DZ6" s="56" t="e">
        <f t="shared" si="13"/>
        <v>#DIV/0!</v>
      </c>
      <c r="EA6" s="56" t="e">
        <f t="shared" si="13"/>
        <v>#DIV/0!</v>
      </c>
      <c r="EB6" s="56" t="e">
        <f t="shared" si="13"/>
        <v>#DIV/0!</v>
      </c>
      <c r="EC6" s="56" t="e">
        <f t="shared" si="13"/>
        <v>#DIV/0!</v>
      </c>
      <c r="ED6" s="79">
        <f t="shared" ref="ED6:EM16" si="36">SUMIF($C$17:$C$201,$C6,ED$17:ED$201)</f>
        <v>0</v>
      </c>
      <c r="EE6" s="79">
        <f t="shared" si="36"/>
        <v>0</v>
      </c>
      <c r="EF6" s="79">
        <f t="shared" si="36"/>
        <v>0</v>
      </c>
      <c r="EG6" s="79">
        <f t="shared" si="36"/>
        <v>0</v>
      </c>
      <c r="EH6" s="79">
        <f t="shared" si="36"/>
        <v>0</v>
      </c>
      <c r="EI6" s="79">
        <f t="shared" si="36"/>
        <v>0</v>
      </c>
      <c r="EJ6" s="79">
        <f t="shared" si="36"/>
        <v>0</v>
      </c>
      <c r="EK6" s="79">
        <f t="shared" si="36"/>
        <v>0</v>
      </c>
      <c r="EL6" s="79">
        <f t="shared" si="36"/>
        <v>0</v>
      </c>
      <c r="EM6" s="79">
        <f t="shared" si="36"/>
        <v>0</v>
      </c>
      <c r="EN6" s="56" t="e">
        <f t="shared" ref="EN6:EN16" si="37">EI6/ED6*100</f>
        <v>#DIV/0!</v>
      </c>
      <c r="EO6" s="56" t="e">
        <f t="shared" si="15"/>
        <v>#DIV/0!</v>
      </c>
      <c r="EP6" s="56" t="e">
        <f t="shared" si="15"/>
        <v>#DIV/0!</v>
      </c>
      <c r="EQ6" s="56" t="e">
        <f t="shared" si="15"/>
        <v>#DIV/0!</v>
      </c>
      <c r="ER6" s="56" t="e">
        <f t="shared" si="15"/>
        <v>#DIV/0!</v>
      </c>
      <c r="ES6" s="79">
        <f t="shared" si="16"/>
        <v>0</v>
      </c>
      <c r="ET6" s="79">
        <f t="shared" si="16"/>
        <v>0</v>
      </c>
      <c r="EU6" s="79">
        <f t="shared" si="16"/>
        <v>0</v>
      </c>
      <c r="EV6" s="79">
        <f t="shared" si="16"/>
        <v>0</v>
      </c>
      <c r="EW6" s="79">
        <f t="shared" si="16"/>
        <v>0</v>
      </c>
      <c r="EX6" s="79">
        <f t="shared" si="16"/>
        <v>0</v>
      </c>
      <c r="EY6" s="79">
        <f t="shared" si="16"/>
        <v>0</v>
      </c>
      <c r="EZ6" s="79">
        <f t="shared" si="16"/>
        <v>0</v>
      </c>
      <c r="FA6" s="79">
        <f t="shared" si="16"/>
        <v>0</v>
      </c>
      <c r="FB6" s="79">
        <f t="shared" si="16"/>
        <v>0</v>
      </c>
      <c r="FC6" s="79">
        <f t="shared" si="16"/>
        <v>0</v>
      </c>
      <c r="FD6" s="79">
        <f t="shared" si="16"/>
        <v>0</v>
      </c>
      <c r="FE6" s="79">
        <f t="shared" si="16"/>
        <v>0</v>
      </c>
      <c r="FF6" s="79">
        <f t="shared" si="16"/>
        <v>0</v>
      </c>
      <c r="FG6" s="79">
        <f t="shared" si="16"/>
        <v>0</v>
      </c>
      <c r="FH6" s="56" t="e">
        <f t="shared" ref="FH6:FH16" si="38">EX6/ES6*100</f>
        <v>#DIV/0!</v>
      </c>
      <c r="FI6" s="56" t="e">
        <f t="shared" si="17"/>
        <v>#DIV/0!</v>
      </c>
      <c r="FJ6" s="56" t="e">
        <f t="shared" si="17"/>
        <v>#DIV/0!</v>
      </c>
      <c r="FK6" s="56" t="e">
        <f t="shared" si="17"/>
        <v>#DIV/0!</v>
      </c>
      <c r="FL6" s="56" t="e">
        <f t="shared" si="17"/>
        <v>#DIV/0!</v>
      </c>
      <c r="FM6" s="56" t="e">
        <f t="shared" ref="FM6:FM16" si="39">FC6/ES6*100</f>
        <v>#DIV/0!</v>
      </c>
      <c r="FN6" s="56" t="e">
        <f t="shared" si="18"/>
        <v>#DIV/0!</v>
      </c>
      <c r="FO6" s="56" t="e">
        <f t="shared" si="18"/>
        <v>#DIV/0!</v>
      </c>
      <c r="FP6" s="56" t="e">
        <f t="shared" si="18"/>
        <v>#DIV/0!</v>
      </c>
      <c r="FQ6" s="56" t="e">
        <f t="shared" si="18"/>
        <v>#DIV/0!</v>
      </c>
      <c r="FR6" s="79">
        <f t="shared" si="19"/>
        <v>0</v>
      </c>
      <c r="FS6" s="79">
        <f t="shared" si="19"/>
        <v>0</v>
      </c>
      <c r="FT6" s="79">
        <f t="shared" si="19"/>
        <v>0</v>
      </c>
      <c r="FU6" s="79">
        <f t="shared" si="19"/>
        <v>0</v>
      </c>
      <c r="FV6" s="79">
        <f t="shared" si="19"/>
        <v>0</v>
      </c>
      <c r="FW6" s="79">
        <f t="shared" si="19"/>
        <v>0</v>
      </c>
      <c r="FX6" s="79">
        <f t="shared" si="19"/>
        <v>0</v>
      </c>
      <c r="FY6" s="79">
        <f t="shared" si="19"/>
        <v>0</v>
      </c>
      <c r="FZ6" s="79">
        <f t="shared" si="19"/>
        <v>0</v>
      </c>
      <c r="GA6" s="79">
        <f t="shared" si="19"/>
        <v>0</v>
      </c>
      <c r="GB6" s="56">
        <f t="shared" ref="GB6:GB16" si="40">IF(FW6=0,0,FR6/FW6*100)</f>
        <v>0</v>
      </c>
      <c r="GC6" s="56">
        <f t="shared" si="20"/>
        <v>0</v>
      </c>
      <c r="GD6" s="56">
        <f t="shared" si="20"/>
        <v>0</v>
      </c>
      <c r="GE6" s="56">
        <f t="shared" si="20"/>
        <v>0</v>
      </c>
      <c r="GF6" s="56">
        <f t="shared" si="20"/>
        <v>0</v>
      </c>
      <c r="GG6" s="79">
        <f t="shared" si="21"/>
        <v>0</v>
      </c>
      <c r="GH6" s="79">
        <f t="shared" si="21"/>
        <v>0</v>
      </c>
      <c r="GI6" s="79">
        <f t="shared" si="21"/>
        <v>0</v>
      </c>
      <c r="GJ6" s="79">
        <f t="shared" si="21"/>
        <v>0</v>
      </c>
      <c r="GK6" s="79">
        <f t="shared" si="21"/>
        <v>0</v>
      </c>
      <c r="GL6" s="79">
        <f t="shared" si="21"/>
        <v>0</v>
      </c>
      <c r="GM6" s="79">
        <f t="shared" si="21"/>
        <v>0</v>
      </c>
      <c r="GN6" s="79">
        <f t="shared" si="21"/>
        <v>0</v>
      </c>
      <c r="GO6" s="79">
        <f t="shared" si="21"/>
        <v>0</v>
      </c>
      <c r="GP6" s="79">
        <f t="shared" si="21"/>
        <v>0</v>
      </c>
      <c r="GQ6" s="56" t="e">
        <f t="shared" ref="GQ6:GQ16" si="41">GG6/GL6*10000</f>
        <v>#DIV/0!</v>
      </c>
      <c r="GR6" s="56" t="e">
        <f t="shared" si="22"/>
        <v>#DIV/0!</v>
      </c>
      <c r="GS6" s="56" t="e">
        <f t="shared" si="22"/>
        <v>#DIV/0!</v>
      </c>
      <c r="GT6" s="56" t="e">
        <f t="shared" si="22"/>
        <v>#DIV/0!</v>
      </c>
      <c r="GU6" s="56" t="e">
        <f t="shared" si="22"/>
        <v>#DIV/0!</v>
      </c>
      <c r="GV6" s="79">
        <f t="shared" si="23"/>
        <v>0</v>
      </c>
      <c r="GW6" s="79">
        <f t="shared" si="23"/>
        <v>0</v>
      </c>
      <c r="GX6" s="79">
        <f t="shared" si="23"/>
        <v>0</v>
      </c>
      <c r="GY6" s="79">
        <f t="shared" si="23"/>
        <v>0</v>
      </c>
      <c r="GZ6" s="79">
        <f t="shared" si="23"/>
        <v>0</v>
      </c>
      <c r="HA6" s="56" t="e">
        <f t="shared" ref="HA6:HA16" si="42">GV6/FW6*100</f>
        <v>#DIV/0!</v>
      </c>
      <c r="HB6" s="56" t="e">
        <f t="shared" si="24"/>
        <v>#DIV/0!</v>
      </c>
      <c r="HC6" s="56" t="e">
        <f t="shared" si="24"/>
        <v>#DIV/0!</v>
      </c>
      <c r="HD6" s="56" t="e">
        <f t="shared" si="24"/>
        <v>#DIV/0!</v>
      </c>
      <c r="HE6" s="56" t="e">
        <f t="shared" si="24"/>
        <v>#DIV/0!</v>
      </c>
      <c r="HF6" s="79">
        <f t="shared" si="25"/>
        <v>0</v>
      </c>
      <c r="HG6" s="79">
        <f t="shared" si="25"/>
        <v>0</v>
      </c>
      <c r="HH6" s="79">
        <f t="shared" si="25"/>
        <v>0</v>
      </c>
      <c r="HI6" s="79">
        <f t="shared" si="25"/>
        <v>0</v>
      </c>
      <c r="HJ6" s="79">
        <f t="shared" si="25"/>
        <v>0</v>
      </c>
      <c r="HK6" s="79">
        <f t="shared" si="25"/>
        <v>0</v>
      </c>
      <c r="HL6" s="79">
        <f t="shared" si="25"/>
        <v>0</v>
      </c>
      <c r="HM6" s="79">
        <f t="shared" si="25"/>
        <v>0</v>
      </c>
      <c r="HN6" s="79">
        <f t="shared" si="25"/>
        <v>0</v>
      </c>
      <c r="HO6" s="79">
        <f t="shared" si="25"/>
        <v>0</v>
      </c>
      <c r="HP6" s="56" t="e">
        <f t="shared" ref="HP6:HP16" si="43">HF6/HK6*100</f>
        <v>#DIV/0!</v>
      </c>
      <c r="HQ6" s="56" t="e">
        <f t="shared" si="26"/>
        <v>#DIV/0!</v>
      </c>
      <c r="HR6" s="56" t="e">
        <f t="shared" si="26"/>
        <v>#DIV/0!</v>
      </c>
      <c r="HS6" s="56" t="e">
        <f t="shared" si="26"/>
        <v>#DIV/0!</v>
      </c>
      <c r="HT6" s="56" t="e">
        <f t="shared" si="26"/>
        <v>#DIV/0!</v>
      </c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</row>
    <row r="7" spans="1:243" ht="15.75" thickBot="1">
      <c r="A7" s="13">
        <v>2603</v>
      </c>
      <c r="B7" s="40" t="s">
        <v>741</v>
      </c>
      <c r="C7" s="39">
        <v>2603</v>
      </c>
      <c r="D7" s="62">
        <f t="shared" si="0"/>
        <v>0</v>
      </c>
      <c r="E7" s="62">
        <f t="shared" si="0"/>
        <v>0</v>
      </c>
      <c r="F7" s="62">
        <f t="shared" si="0"/>
        <v>0</v>
      </c>
      <c r="G7" s="62">
        <f t="shared" si="0"/>
        <v>0</v>
      </c>
      <c r="H7" s="62">
        <f t="shared" si="0"/>
        <v>0</v>
      </c>
      <c r="I7" s="62">
        <f t="shared" si="0"/>
        <v>0</v>
      </c>
      <c r="J7" s="62">
        <f t="shared" si="0"/>
        <v>0</v>
      </c>
      <c r="K7" s="62">
        <f t="shared" si="0"/>
        <v>0</v>
      </c>
      <c r="L7" s="62">
        <f t="shared" si="0"/>
        <v>0</v>
      </c>
      <c r="M7" s="62">
        <f t="shared" si="0"/>
        <v>0</v>
      </c>
      <c r="N7" s="62">
        <f t="shared" si="1"/>
        <v>0</v>
      </c>
      <c r="O7" s="62">
        <f t="shared" si="1"/>
        <v>0</v>
      </c>
      <c r="P7" s="62">
        <f t="shared" si="1"/>
        <v>0</v>
      </c>
      <c r="Q7" s="62">
        <f t="shared" si="1"/>
        <v>0</v>
      </c>
      <c r="R7" s="62">
        <f t="shared" si="1"/>
        <v>0</v>
      </c>
      <c r="S7" s="62">
        <f t="shared" si="1"/>
        <v>0</v>
      </c>
      <c r="T7" s="62">
        <f t="shared" si="1"/>
        <v>0</v>
      </c>
      <c r="U7" s="62">
        <f t="shared" si="1"/>
        <v>0</v>
      </c>
      <c r="V7" s="62">
        <f t="shared" si="1"/>
        <v>0</v>
      </c>
      <c r="W7" s="62">
        <f t="shared" si="1"/>
        <v>0</v>
      </c>
      <c r="X7" s="56" t="e">
        <f t="shared" si="27"/>
        <v>#DIV/0!</v>
      </c>
      <c r="Y7" s="56" t="e">
        <f t="shared" si="27"/>
        <v>#DIV/0!</v>
      </c>
      <c r="Z7" s="56" t="e">
        <f t="shared" si="27"/>
        <v>#DIV/0!</v>
      </c>
      <c r="AA7" s="56" t="e">
        <f t="shared" si="27"/>
        <v>#DIV/0!</v>
      </c>
      <c r="AB7" s="56" t="e">
        <f t="shared" si="27"/>
        <v>#DIV/0!</v>
      </c>
      <c r="AC7" s="62">
        <f t="shared" si="2"/>
        <v>0</v>
      </c>
      <c r="AD7" s="62">
        <f t="shared" si="2"/>
        <v>0</v>
      </c>
      <c r="AE7" s="62">
        <f t="shared" si="2"/>
        <v>0</v>
      </c>
      <c r="AF7" s="62">
        <f t="shared" si="2"/>
        <v>0</v>
      </c>
      <c r="AG7" s="62">
        <f t="shared" si="2"/>
        <v>0</v>
      </c>
      <c r="AH7" s="56" t="e">
        <f t="shared" si="28"/>
        <v>#DIV/0!</v>
      </c>
      <c r="AI7" s="56" t="e">
        <f t="shared" si="28"/>
        <v>#DIV/0!</v>
      </c>
      <c r="AJ7" s="56" t="e">
        <f t="shared" si="28"/>
        <v>#DIV/0!</v>
      </c>
      <c r="AK7" s="56" t="e">
        <f t="shared" si="28"/>
        <v>#DIV/0!</v>
      </c>
      <c r="AL7" s="56" t="e">
        <f t="shared" si="28"/>
        <v>#DIV/0!</v>
      </c>
      <c r="AM7" s="62">
        <f t="shared" si="3"/>
        <v>0</v>
      </c>
      <c r="AN7" s="62">
        <f t="shared" si="3"/>
        <v>0</v>
      </c>
      <c r="AO7" s="62">
        <f t="shared" si="3"/>
        <v>0</v>
      </c>
      <c r="AP7" s="62">
        <f t="shared" si="3"/>
        <v>0</v>
      </c>
      <c r="AQ7" s="62">
        <f t="shared" si="3"/>
        <v>0</v>
      </c>
      <c r="AR7" s="71" t="e">
        <f t="shared" si="29"/>
        <v>#DIV/0!</v>
      </c>
      <c r="AS7" s="71" t="e">
        <f t="shared" si="29"/>
        <v>#DIV/0!</v>
      </c>
      <c r="AT7" s="71" t="e">
        <f t="shared" si="29"/>
        <v>#DIV/0!</v>
      </c>
      <c r="AU7" s="71" t="e">
        <f t="shared" si="29"/>
        <v>#DIV/0!</v>
      </c>
      <c r="AV7" s="71" t="e">
        <f t="shared" si="29"/>
        <v>#DIV/0!</v>
      </c>
      <c r="AW7" s="62">
        <f t="shared" si="4"/>
        <v>0</v>
      </c>
      <c r="AX7" s="62">
        <f t="shared" si="4"/>
        <v>0</v>
      </c>
      <c r="AY7" s="62">
        <f t="shared" si="4"/>
        <v>0</v>
      </c>
      <c r="AZ7" s="62">
        <f t="shared" si="4"/>
        <v>0</v>
      </c>
      <c r="BA7" s="62">
        <f t="shared" si="4"/>
        <v>0</v>
      </c>
      <c r="BB7" s="62">
        <f t="shared" si="4"/>
        <v>0</v>
      </c>
      <c r="BC7" s="62">
        <f t="shared" si="4"/>
        <v>0</v>
      </c>
      <c r="BD7" s="62">
        <f t="shared" si="4"/>
        <v>0</v>
      </c>
      <c r="BE7" s="62">
        <f t="shared" si="4"/>
        <v>0</v>
      </c>
      <c r="BF7" s="62">
        <f t="shared" si="4"/>
        <v>0</v>
      </c>
      <c r="BG7" s="71" t="e">
        <f t="shared" si="30"/>
        <v>#DIV/0!</v>
      </c>
      <c r="BH7" s="71" t="e">
        <f t="shared" si="30"/>
        <v>#DIV/0!</v>
      </c>
      <c r="BI7" s="71" t="e">
        <f t="shared" si="30"/>
        <v>#DIV/0!</v>
      </c>
      <c r="BJ7" s="71" t="e">
        <f t="shared" si="30"/>
        <v>#DIV/0!</v>
      </c>
      <c r="BK7" s="71" t="e">
        <f t="shared" si="30"/>
        <v>#DIV/0!</v>
      </c>
      <c r="BL7" s="62">
        <f t="shared" si="5"/>
        <v>0</v>
      </c>
      <c r="BM7" s="62">
        <f t="shared" si="5"/>
        <v>0</v>
      </c>
      <c r="BN7" s="62">
        <f t="shared" si="5"/>
        <v>0</v>
      </c>
      <c r="BO7" s="62">
        <f t="shared" si="5"/>
        <v>0</v>
      </c>
      <c r="BP7" s="62">
        <f t="shared" si="5"/>
        <v>0</v>
      </c>
      <c r="BQ7" s="62">
        <f t="shared" si="5"/>
        <v>0</v>
      </c>
      <c r="BR7" s="62">
        <f t="shared" si="5"/>
        <v>0</v>
      </c>
      <c r="BS7" s="62">
        <f t="shared" si="5"/>
        <v>0</v>
      </c>
      <c r="BT7" s="62">
        <f t="shared" si="5"/>
        <v>0</v>
      </c>
      <c r="BU7" s="62">
        <f t="shared" si="5"/>
        <v>0</v>
      </c>
      <c r="BV7" s="71" t="e">
        <f t="shared" si="31"/>
        <v>#DIV/0!</v>
      </c>
      <c r="BW7" s="71" t="e">
        <f t="shared" si="6"/>
        <v>#DIV/0!</v>
      </c>
      <c r="BX7" s="71" t="e">
        <f t="shared" si="6"/>
        <v>#DIV/0!</v>
      </c>
      <c r="BY7" s="71" t="e">
        <f t="shared" si="6"/>
        <v>#DIV/0!</v>
      </c>
      <c r="BZ7" s="71" t="e">
        <f t="shared" si="6"/>
        <v>#DIV/0!</v>
      </c>
      <c r="CA7" s="62">
        <f t="shared" si="7"/>
        <v>0</v>
      </c>
      <c r="CB7" s="62">
        <f t="shared" si="7"/>
        <v>0</v>
      </c>
      <c r="CC7" s="62">
        <f t="shared" si="7"/>
        <v>0</v>
      </c>
      <c r="CD7" s="62">
        <f t="shared" si="7"/>
        <v>0</v>
      </c>
      <c r="CE7" s="62">
        <f t="shared" si="7"/>
        <v>0</v>
      </c>
      <c r="CF7" s="56" t="e">
        <f t="shared" si="32"/>
        <v>#DIV/0!</v>
      </c>
      <c r="CG7" s="56" t="e">
        <f t="shared" si="32"/>
        <v>#DIV/0!</v>
      </c>
      <c r="CH7" s="56" t="e">
        <f t="shared" si="32"/>
        <v>#DIV/0!</v>
      </c>
      <c r="CI7" s="56" t="e">
        <f t="shared" si="32"/>
        <v>#DIV/0!</v>
      </c>
      <c r="CJ7" s="56" t="e">
        <f t="shared" si="32"/>
        <v>#DIV/0!</v>
      </c>
      <c r="CK7" s="62">
        <f t="shared" si="8"/>
        <v>0</v>
      </c>
      <c r="CL7" s="62">
        <f t="shared" si="8"/>
        <v>0</v>
      </c>
      <c r="CM7" s="62">
        <f t="shared" si="8"/>
        <v>0</v>
      </c>
      <c r="CN7" s="62">
        <f t="shared" si="8"/>
        <v>0</v>
      </c>
      <c r="CO7" s="62">
        <f t="shared" si="8"/>
        <v>0</v>
      </c>
      <c r="CP7" s="62">
        <f t="shared" si="8"/>
        <v>0</v>
      </c>
      <c r="CQ7" s="62">
        <f t="shared" si="8"/>
        <v>0</v>
      </c>
      <c r="CR7" s="62">
        <f t="shared" si="8"/>
        <v>0</v>
      </c>
      <c r="CS7" s="62">
        <f t="shared" si="8"/>
        <v>0</v>
      </c>
      <c r="CT7" s="62">
        <f t="shared" si="8"/>
        <v>0</v>
      </c>
      <c r="CU7" s="56" t="e">
        <f t="shared" si="33"/>
        <v>#DIV/0!</v>
      </c>
      <c r="CV7" s="56" t="e">
        <f t="shared" si="9"/>
        <v>#DIV/0!</v>
      </c>
      <c r="CW7" s="56" t="e">
        <f t="shared" si="9"/>
        <v>#DIV/0!</v>
      </c>
      <c r="CX7" s="56" t="e">
        <f t="shared" si="9"/>
        <v>#DIV/0!</v>
      </c>
      <c r="CY7" s="56" t="e">
        <f t="shared" si="9"/>
        <v>#DIV/0!</v>
      </c>
      <c r="CZ7" s="62">
        <f t="shared" si="10"/>
        <v>0</v>
      </c>
      <c r="DA7" s="62">
        <f t="shared" si="10"/>
        <v>0</v>
      </c>
      <c r="DB7" s="62">
        <f t="shared" si="10"/>
        <v>0</v>
      </c>
      <c r="DC7" s="62">
        <f t="shared" si="10"/>
        <v>0</v>
      </c>
      <c r="DD7" s="62">
        <f t="shared" si="10"/>
        <v>0</v>
      </c>
      <c r="DE7" s="62">
        <f t="shared" si="10"/>
        <v>0</v>
      </c>
      <c r="DF7" s="62">
        <f t="shared" si="10"/>
        <v>0</v>
      </c>
      <c r="DG7" s="62">
        <f t="shared" si="10"/>
        <v>0</v>
      </c>
      <c r="DH7" s="62">
        <f t="shared" si="10"/>
        <v>0</v>
      </c>
      <c r="DI7" s="62">
        <f t="shared" si="10"/>
        <v>0</v>
      </c>
      <c r="DJ7" s="56" t="e">
        <f t="shared" si="34"/>
        <v>#DIV/0!</v>
      </c>
      <c r="DK7" s="56" t="e">
        <f t="shared" si="11"/>
        <v>#DIV/0!</v>
      </c>
      <c r="DL7" s="56" t="e">
        <f t="shared" si="11"/>
        <v>#DIV/0!</v>
      </c>
      <c r="DM7" s="56" t="e">
        <f t="shared" si="11"/>
        <v>#DIV/0!</v>
      </c>
      <c r="DN7" s="56" t="e">
        <f t="shared" si="11"/>
        <v>#DIV/0!</v>
      </c>
      <c r="DO7" s="79">
        <f t="shared" si="12"/>
        <v>0</v>
      </c>
      <c r="DP7" s="79">
        <f t="shared" si="12"/>
        <v>0</v>
      </c>
      <c r="DQ7" s="79">
        <f t="shared" si="12"/>
        <v>0</v>
      </c>
      <c r="DR7" s="79">
        <f t="shared" si="12"/>
        <v>0</v>
      </c>
      <c r="DS7" s="79">
        <f t="shared" si="12"/>
        <v>0</v>
      </c>
      <c r="DT7" s="79">
        <f t="shared" si="12"/>
        <v>0</v>
      </c>
      <c r="DU7" s="79">
        <f t="shared" si="12"/>
        <v>0</v>
      </c>
      <c r="DV7" s="79">
        <f t="shared" si="12"/>
        <v>0</v>
      </c>
      <c r="DW7" s="79">
        <f t="shared" si="12"/>
        <v>0</v>
      </c>
      <c r="DX7" s="79">
        <f t="shared" si="12"/>
        <v>0</v>
      </c>
      <c r="DY7" s="56" t="e">
        <f t="shared" si="35"/>
        <v>#DIV/0!</v>
      </c>
      <c r="DZ7" s="56" t="e">
        <f t="shared" si="13"/>
        <v>#DIV/0!</v>
      </c>
      <c r="EA7" s="56" t="e">
        <f t="shared" si="13"/>
        <v>#DIV/0!</v>
      </c>
      <c r="EB7" s="56" t="e">
        <f t="shared" si="13"/>
        <v>#DIV/0!</v>
      </c>
      <c r="EC7" s="56" t="e">
        <f t="shared" si="13"/>
        <v>#DIV/0!</v>
      </c>
      <c r="ED7" s="79">
        <f t="shared" si="36"/>
        <v>0</v>
      </c>
      <c r="EE7" s="79">
        <f t="shared" si="36"/>
        <v>0</v>
      </c>
      <c r="EF7" s="79">
        <f t="shared" si="36"/>
        <v>0</v>
      </c>
      <c r="EG7" s="79">
        <f t="shared" si="36"/>
        <v>0</v>
      </c>
      <c r="EH7" s="79">
        <f t="shared" si="36"/>
        <v>0</v>
      </c>
      <c r="EI7" s="79">
        <f t="shared" si="36"/>
        <v>0</v>
      </c>
      <c r="EJ7" s="79">
        <f t="shared" si="36"/>
        <v>0</v>
      </c>
      <c r="EK7" s="79">
        <f t="shared" si="36"/>
        <v>0</v>
      </c>
      <c r="EL7" s="79">
        <f t="shared" si="36"/>
        <v>0</v>
      </c>
      <c r="EM7" s="79">
        <f t="shared" si="36"/>
        <v>0</v>
      </c>
      <c r="EN7" s="56" t="e">
        <f t="shared" si="37"/>
        <v>#DIV/0!</v>
      </c>
      <c r="EO7" s="56" t="e">
        <f t="shared" si="15"/>
        <v>#DIV/0!</v>
      </c>
      <c r="EP7" s="56" t="e">
        <f t="shared" si="15"/>
        <v>#DIV/0!</v>
      </c>
      <c r="EQ7" s="56" t="e">
        <f t="shared" si="15"/>
        <v>#DIV/0!</v>
      </c>
      <c r="ER7" s="56" t="e">
        <f t="shared" si="15"/>
        <v>#DIV/0!</v>
      </c>
      <c r="ES7" s="79">
        <f t="shared" si="16"/>
        <v>0</v>
      </c>
      <c r="ET7" s="79">
        <f t="shared" si="16"/>
        <v>0</v>
      </c>
      <c r="EU7" s="79">
        <f t="shared" si="16"/>
        <v>0</v>
      </c>
      <c r="EV7" s="79">
        <f t="shared" si="16"/>
        <v>0</v>
      </c>
      <c r="EW7" s="79">
        <f t="shared" si="16"/>
        <v>0</v>
      </c>
      <c r="EX7" s="79">
        <f t="shared" si="16"/>
        <v>0</v>
      </c>
      <c r="EY7" s="79">
        <f t="shared" si="16"/>
        <v>0</v>
      </c>
      <c r="EZ7" s="79">
        <f t="shared" si="16"/>
        <v>0</v>
      </c>
      <c r="FA7" s="79">
        <f t="shared" si="16"/>
        <v>0</v>
      </c>
      <c r="FB7" s="79">
        <f t="shared" si="16"/>
        <v>0</v>
      </c>
      <c r="FC7" s="79">
        <f t="shared" si="16"/>
        <v>0</v>
      </c>
      <c r="FD7" s="79">
        <f t="shared" si="16"/>
        <v>0</v>
      </c>
      <c r="FE7" s="79">
        <f t="shared" si="16"/>
        <v>0</v>
      </c>
      <c r="FF7" s="79">
        <f t="shared" si="16"/>
        <v>0</v>
      </c>
      <c r="FG7" s="79">
        <f t="shared" si="16"/>
        <v>0</v>
      </c>
      <c r="FH7" s="56" t="e">
        <f t="shared" si="38"/>
        <v>#DIV/0!</v>
      </c>
      <c r="FI7" s="56" t="e">
        <f t="shared" si="17"/>
        <v>#DIV/0!</v>
      </c>
      <c r="FJ7" s="56" t="e">
        <f t="shared" si="17"/>
        <v>#DIV/0!</v>
      </c>
      <c r="FK7" s="56" t="e">
        <f t="shared" si="17"/>
        <v>#DIV/0!</v>
      </c>
      <c r="FL7" s="56" t="e">
        <f t="shared" si="17"/>
        <v>#DIV/0!</v>
      </c>
      <c r="FM7" s="56" t="e">
        <f t="shared" si="39"/>
        <v>#DIV/0!</v>
      </c>
      <c r="FN7" s="56" t="e">
        <f t="shared" si="18"/>
        <v>#DIV/0!</v>
      </c>
      <c r="FO7" s="56" t="e">
        <f t="shared" si="18"/>
        <v>#DIV/0!</v>
      </c>
      <c r="FP7" s="56" t="e">
        <f t="shared" si="18"/>
        <v>#DIV/0!</v>
      </c>
      <c r="FQ7" s="56" t="e">
        <f t="shared" si="18"/>
        <v>#DIV/0!</v>
      </c>
      <c r="FR7" s="79">
        <f t="shared" si="19"/>
        <v>0</v>
      </c>
      <c r="FS7" s="79">
        <f t="shared" si="19"/>
        <v>0</v>
      </c>
      <c r="FT7" s="79">
        <f t="shared" si="19"/>
        <v>0</v>
      </c>
      <c r="FU7" s="79">
        <f t="shared" si="19"/>
        <v>0</v>
      </c>
      <c r="FV7" s="79">
        <f t="shared" si="19"/>
        <v>0</v>
      </c>
      <c r="FW7" s="79">
        <f t="shared" si="19"/>
        <v>0</v>
      </c>
      <c r="FX7" s="79">
        <f t="shared" si="19"/>
        <v>0</v>
      </c>
      <c r="FY7" s="79">
        <f t="shared" si="19"/>
        <v>0</v>
      </c>
      <c r="FZ7" s="79">
        <f t="shared" si="19"/>
        <v>0</v>
      </c>
      <c r="GA7" s="79">
        <f t="shared" si="19"/>
        <v>0</v>
      </c>
      <c r="GB7" s="56">
        <f t="shared" si="40"/>
        <v>0</v>
      </c>
      <c r="GC7" s="56">
        <f t="shared" si="20"/>
        <v>0</v>
      </c>
      <c r="GD7" s="56">
        <f t="shared" si="20"/>
        <v>0</v>
      </c>
      <c r="GE7" s="56">
        <f t="shared" si="20"/>
        <v>0</v>
      </c>
      <c r="GF7" s="56">
        <f t="shared" si="20"/>
        <v>0</v>
      </c>
      <c r="GG7" s="79">
        <f t="shared" si="21"/>
        <v>0</v>
      </c>
      <c r="GH7" s="79">
        <f t="shared" si="21"/>
        <v>0</v>
      </c>
      <c r="GI7" s="79">
        <f t="shared" si="21"/>
        <v>0</v>
      </c>
      <c r="GJ7" s="79">
        <f t="shared" si="21"/>
        <v>0</v>
      </c>
      <c r="GK7" s="79">
        <f t="shared" si="21"/>
        <v>0</v>
      </c>
      <c r="GL7" s="79">
        <f t="shared" si="21"/>
        <v>0</v>
      </c>
      <c r="GM7" s="79">
        <f t="shared" si="21"/>
        <v>0</v>
      </c>
      <c r="GN7" s="79">
        <f t="shared" si="21"/>
        <v>0</v>
      </c>
      <c r="GO7" s="79">
        <f t="shared" si="21"/>
        <v>0</v>
      </c>
      <c r="GP7" s="79">
        <f t="shared" si="21"/>
        <v>0</v>
      </c>
      <c r="GQ7" s="56" t="e">
        <f t="shared" si="41"/>
        <v>#DIV/0!</v>
      </c>
      <c r="GR7" s="56" t="e">
        <f t="shared" si="22"/>
        <v>#DIV/0!</v>
      </c>
      <c r="GS7" s="56" t="e">
        <f t="shared" si="22"/>
        <v>#DIV/0!</v>
      </c>
      <c r="GT7" s="56" t="e">
        <f t="shared" si="22"/>
        <v>#DIV/0!</v>
      </c>
      <c r="GU7" s="56" t="e">
        <f t="shared" si="22"/>
        <v>#DIV/0!</v>
      </c>
      <c r="GV7" s="79">
        <f t="shared" si="23"/>
        <v>0</v>
      </c>
      <c r="GW7" s="79">
        <f t="shared" si="23"/>
        <v>0</v>
      </c>
      <c r="GX7" s="79">
        <f t="shared" si="23"/>
        <v>0</v>
      </c>
      <c r="GY7" s="79">
        <f t="shared" si="23"/>
        <v>0</v>
      </c>
      <c r="GZ7" s="79">
        <f t="shared" si="23"/>
        <v>0</v>
      </c>
      <c r="HA7" s="56" t="e">
        <f t="shared" si="42"/>
        <v>#DIV/0!</v>
      </c>
      <c r="HB7" s="56" t="e">
        <f t="shared" si="24"/>
        <v>#DIV/0!</v>
      </c>
      <c r="HC7" s="56" t="e">
        <f t="shared" si="24"/>
        <v>#DIV/0!</v>
      </c>
      <c r="HD7" s="56" t="e">
        <f t="shared" si="24"/>
        <v>#DIV/0!</v>
      </c>
      <c r="HE7" s="56" t="e">
        <f t="shared" si="24"/>
        <v>#DIV/0!</v>
      </c>
      <c r="HF7" s="79">
        <f t="shared" si="25"/>
        <v>0</v>
      </c>
      <c r="HG7" s="79">
        <f t="shared" si="25"/>
        <v>0</v>
      </c>
      <c r="HH7" s="79">
        <f t="shared" si="25"/>
        <v>0</v>
      </c>
      <c r="HI7" s="79">
        <f t="shared" si="25"/>
        <v>0</v>
      </c>
      <c r="HJ7" s="79">
        <f t="shared" si="25"/>
        <v>0</v>
      </c>
      <c r="HK7" s="79">
        <f t="shared" si="25"/>
        <v>0</v>
      </c>
      <c r="HL7" s="79">
        <f t="shared" si="25"/>
        <v>0</v>
      </c>
      <c r="HM7" s="79">
        <f t="shared" si="25"/>
        <v>0</v>
      </c>
      <c r="HN7" s="79">
        <f t="shared" si="25"/>
        <v>0</v>
      </c>
      <c r="HO7" s="79">
        <f t="shared" si="25"/>
        <v>0</v>
      </c>
      <c r="HP7" s="56" t="e">
        <f t="shared" si="43"/>
        <v>#DIV/0!</v>
      </c>
      <c r="HQ7" s="56" t="e">
        <f t="shared" si="26"/>
        <v>#DIV/0!</v>
      </c>
      <c r="HR7" s="56" t="e">
        <f t="shared" si="26"/>
        <v>#DIV/0!</v>
      </c>
      <c r="HS7" s="56" t="e">
        <f t="shared" si="26"/>
        <v>#DIV/0!</v>
      </c>
      <c r="HT7" s="56" t="e">
        <f t="shared" si="26"/>
        <v>#DIV/0!</v>
      </c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</row>
    <row r="8" spans="1:243" ht="15.75" thickBot="1">
      <c r="A8" s="13">
        <v>2604</v>
      </c>
      <c r="B8" s="40" t="s">
        <v>742</v>
      </c>
      <c r="C8" s="39">
        <v>2604</v>
      </c>
      <c r="D8" s="62">
        <f t="shared" si="0"/>
        <v>0</v>
      </c>
      <c r="E8" s="62">
        <f t="shared" si="0"/>
        <v>0</v>
      </c>
      <c r="F8" s="62">
        <f t="shared" si="0"/>
        <v>0</v>
      </c>
      <c r="G8" s="62">
        <f t="shared" si="0"/>
        <v>0</v>
      </c>
      <c r="H8" s="62">
        <f t="shared" si="0"/>
        <v>0</v>
      </c>
      <c r="I8" s="62">
        <f t="shared" si="0"/>
        <v>0</v>
      </c>
      <c r="J8" s="62">
        <f t="shared" si="0"/>
        <v>0</v>
      </c>
      <c r="K8" s="62">
        <f t="shared" si="0"/>
        <v>0</v>
      </c>
      <c r="L8" s="62">
        <f t="shared" si="0"/>
        <v>0</v>
      </c>
      <c r="M8" s="62">
        <f t="shared" si="0"/>
        <v>0</v>
      </c>
      <c r="N8" s="62">
        <f t="shared" si="1"/>
        <v>0</v>
      </c>
      <c r="O8" s="62">
        <f t="shared" si="1"/>
        <v>0</v>
      </c>
      <c r="P8" s="62">
        <f t="shared" si="1"/>
        <v>0</v>
      </c>
      <c r="Q8" s="62">
        <f t="shared" si="1"/>
        <v>0</v>
      </c>
      <c r="R8" s="62">
        <f t="shared" si="1"/>
        <v>0</v>
      </c>
      <c r="S8" s="62">
        <f t="shared" si="1"/>
        <v>0</v>
      </c>
      <c r="T8" s="62">
        <f t="shared" si="1"/>
        <v>0</v>
      </c>
      <c r="U8" s="62">
        <f t="shared" si="1"/>
        <v>0</v>
      </c>
      <c r="V8" s="62">
        <f t="shared" si="1"/>
        <v>0</v>
      </c>
      <c r="W8" s="62">
        <f t="shared" si="1"/>
        <v>0</v>
      </c>
      <c r="X8" s="56" t="e">
        <f t="shared" si="27"/>
        <v>#DIV/0!</v>
      </c>
      <c r="Y8" s="56" t="e">
        <f t="shared" si="27"/>
        <v>#DIV/0!</v>
      </c>
      <c r="Z8" s="56" t="e">
        <f t="shared" si="27"/>
        <v>#DIV/0!</v>
      </c>
      <c r="AA8" s="56" t="e">
        <f t="shared" si="27"/>
        <v>#DIV/0!</v>
      </c>
      <c r="AB8" s="56" t="e">
        <f t="shared" si="27"/>
        <v>#DIV/0!</v>
      </c>
      <c r="AC8" s="62">
        <f t="shared" si="2"/>
        <v>0</v>
      </c>
      <c r="AD8" s="62">
        <f t="shared" si="2"/>
        <v>0</v>
      </c>
      <c r="AE8" s="62">
        <f t="shared" si="2"/>
        <v>0</v>
      </c>
      <c r="AF8" s="62">
        <f t="shared" si="2"/>
        <v>0</v>
      </c>
      <c r="AG8" s="62">
        <f t="shared" si="2"/>
        <v>0</v>
      </c>
      <c r="AH8" s="56" t="e">
        <f t="shared" si="28"/>
        <v>#DIV/0!</v>
      </c>
      <c r="AI8" s="56" t="e">
        <f t="shared" si="28"/>
        <v>#DIV/0!</v>
      </c>
      <c r="AJ8" s="56" t="e">
        <f t="shared" si="28"/>
        <v>#DIV/0!</v>
      </c>
      <c r="AK8" s="56" t="e">
        <f t="shared" si="28"/>
        <v>#DIV/0!</v>
      </c>
      <c r="AL8" s="56" t="e">
        <f t="shared" si="28"/>
        <v>#DIV/0!</v>
      </c>
      <c r="AM8" s="62">
        <f t="shared" si="3"/>
        <v>0</v>
      </c>
      <c r="AN8" s="62">
        <f t="shared" si="3"/>
        <v>0</v>
      </c>
      <c r="AO8" s="62">
        <f t="shared" si="3"/>
        <v>0</v>
      </c>
      <c r="AP8" s="62">
        <f t="shared" si="3"/>
        <v>0</v>
      </c>
      <c r="AQ8" s="62">
        <f t="shared" si="3"/>
        <v>0</v>
      </c>
      <c r="AR8" s="71" t="e">
        <f t="shared" si="29"/>
        <v>#DIV/0!</v>
      </c>
      <c r="AS8" s="71" t="e">
        <f t="shared" si="29"/>
        <v>#DIV/0!</v>
      </c>
      <c r="AT8" s="71" t="e">
        <f t="shared" si="29"/>
        <v>#DIV/0!</v>
      </c>
      <c r="AU8" s="71" t="e">
        <f t="shared" si="29"/>
        <v>#DIV/0!</v>
      </c>
      <c r="AV8" s="71" t="e">
        <f t="shared" si="29"/>
        <v>#DIV/0!</v>
      </c>
      <c r="AW8" s="62">
        <f t="shared" si="4"/>
        <v>0</v>
      </c>
      <c r="AX8" s="62">
        <f t="shared" si="4"/>
        <v>0</v>
      </c>
      <c r="AY8" s="62">
        <f t="shared" si="4"/>
        <v>0</v>
      </c>
      <c r="AZ8" s="62">
        <f t="shared" si="4"/>
        <v>0</v>
      </c>
      <c r="BA8" s="62">
        <f t="shared" si="4"/>
        <v>0</v>
      </c>
      <c r="BB8" s="62">
        <f t="shared" si="4"/>
        <v>0</v>
      </c>
      <c r="BC8" s="62">
        <f t="shared" si="4"/>
        <v>0</v>
      </c>
      <c r="BD8" s="62">
        <f t="shared" si="4"/>
        <v>0</v>
      </c>
      <c r="BE8" s="62">
        <f t="shared" si="4"/>
        <v>0</v>
      </c>
      <c r="BF8" s="62">
        <f t="shared" si="4"/>
        <v>0</v>
      </c>
      <c r="BG8" s="71" t="e">
        <f t="shared" si="30"/>
        <v>#DIV/0!</v>
      </c>
      <c r="BH8" s="71" t="e">
        <f t="shared" si="30"/>
        <v>#DIV/0!</v>
      </c>
      <c r="BI8" s="71" t="e">
        <f t="shared" si="30"/>
        <v>#DIV/0!</v>
      </c>
      <c r="BJ8" s="71" t="e">
        <f t="shared" si="30"/>
        <v>#DIV/0!</v>
      </c>
      <c r="BK8" s="71" t="e">
        <f t="shared" si="30"/>
        <v>#DIV/0!</v>
      </c>
      <c r="BL8" s="62">
        <f t="shared" si="5"/>
        <v>0</v>
      </c>
      <c r="BM8" s="62">
        <f t="shared" si="5"/>
        <v>0</v>
      </c>
      <c r="BN8" s="62">
        <f t="shared" si="5"/>
        <v>0</v>
      </c>
      <c r="BO8" s="62">
        <f t="shared" si="5"/>
        <v>0</v>
      </c>
      <c r="BP8" s="62">
        <f t="shared" si="5"/>
        <v>0</v>
      </c>
      <c r="BQ8" s="62">
        <f t="shared" si="5"/>
        <v>0</v>
      </c>
      <c r="BR8" s="62">
        <f t="shared" si="5"/>
        <v>0</v>
      </c>
      <c r="BS8" s="62">
        <f t="shared" si="5"/>
        <v>0</v>
      </c>
      <c r="BT8" s="62">
        <f t="shared" si="5"/>
        <v>0</v>
      </c>
      <c r="BU8" s="62">
        <f t="shared" si="5"/>
        <v>0</v>
      </c>
      <c r="BV8" s="71" t="e">
        <f t="shared" si="31"/>
        <v>#DIV/0!</v>
      </c>
      <c r="BW8" s="71" t="e">
        <f t="shared" si="6"/>
        <v>#DIV/0!</v>
      </c>
      <c r="BX8" s="71" t="e">
        <f t="shared" si="6"/>
        <v>#DIV/0!</v>
      </c>
      <c r="BY8" s="71" t="e">
        <f t="shared" si="6"/>
        <v>#DIV/0!</v>
      </c>
      <c r="BZ8" s="71" t="e">
        <f t="shared" si="6"/>
        <v>#DIV/0!</v>
      </c>
      <c r="CA8" s="62">
        <f t="shared" si="7"/>
        <v>0</v>
      </c>
      <c r="CB8" s="62">
        <f t="shared" si="7"/>
        <v>0</v>
      </c>
      <c r="CC8" s="62">
        <f t="shared" si="7"/>
        <v>0</v>
      </c>
      <c r="CD8" s="62">
        <f t="shared" si="7"/>
        <v>0</v>
      </c>
      <c r="CE8" s="62">
        <f t="shared" si="7"/>
        <v>0</v>
      </c>
      <c r="CF8" s="56" t="e">
        <f t="shared" si="32"/>
        <v>#DIV/0!</v>
      </c>
      <c r="CG8" s="56" t="e">
        <f t="shared" si="32"/>
        <v>#DIV/0!</v>
      </c>
      <c r="CH8" s="56" t="e">
        <f t="shared" si="32"/>
        <v>#DIV/0!</v>
      </c>
      <c r="CI8" s="56" t="e">
        <f t="shared" si="32"/>
        <v>#DIV/0!</v>
      </c>
      <c r="CJ8" s="56" t="e">
        <f t="shared" si="32"/>
        <v>#DIV/0!</v>
      </c>
      <c r="CK8" s="62">
        <f t="shared" si="8"/>
        <v>0</v>
      </c>
      <c r="CL8" s="62">
        <f t="shared" si="8"/>
        <v>0</v>
      </c>
      <c r="CM8" s="62">
        <f t="shared" si="8"/>
        <v>0</v>
      </c>
      <c r="CN8" s="62">
        <f t="shared" si="8"/>
        <v>0</v>
      </c>
      <c r="CO8" s="62">
        <f t="shared" si="8"/>
        <v>0</v>
      </c>
      <c r="CP8" s="62">
        <f t="shared" si="8"/>
        <v>0</v>
      </c>
      <c r="CQ8" s="62">
        <f t="shared" si="8"/>
        <v>0</v>
      </c>
      <c r="CR8" s="62">
        <f t="shared" si="8"/>
        <v>0</v>
      </c>
      <c r="CS8" s="62">
        <f t="shared" si="8"/>
        <v>0</v>
      </c>
      <c r="CT8" s="62">
        <f t="shared" si="8"/>
        <v>0</v>
      </c>
      <c r="CU8" s="56" t="e">
        <f t="shared" si="33"/>
        <v>#DIV/0!</v>
      </c>
      <c r="CV8" s="56" t="e">
        <f t="shared" si="9"/>
        <v>#DIV/0!</v>
      </c>
      <c r="CW8" s="56" t="e">
        <f t="shared" si="9"/>
        <v>#DIV/0!</v>
      </c>
      <c r="CX8" s="56" t="e">
        <f t="shared" si="9"/>
        <v>#DIV/0!</v>
      </c>
      <c r="CY8" s="56" t="e">
        <f t="shared" si="9"/>
        <v>#DIV/0!</v>
      </c>
      <c r="CZ8" s="62">
        <f t="shared" si="10"/>
        <v>0</v>
      </c>
      <c r="DA8" s="62">
        <f t="shared" si="10"/>
        <v>0</v>
      </c>
      <c r="DB8" s="62">
        <f t="shared" si="10"/>
        <v>0</v>
      </c>
      <c r="DC8" s="62">
        <f t="shared" si="10"/>
        <v>0</v>
      </c>
      <c r="DD8" s="62">
        <f t="shared" si="10"/>
        <v>0</v>
      </c>
      <c r="DE8" s="62">
        <f t="shared" si="10"/>
        <v>0</v>
      </c>
      <c r="DF8" s="62">
        <f t="shared" si="10"/>
        <v>0</v>
      </c>
      <c r="DG8" s="62">
        <f t="shared" si="10"/>
        <v>0</v>
      </c>
      <c r="DH8" s="62">
        <f t="shared" si="10"/>
        <v>0</v>
      </c>
      <c r="DI8" s="62">
        <f t="shared" si="10"/>
        <v>0</v>
      </c>
      <c r="DJ8" s="56" t="e">
        <f t="shared" si="34"/>
        <v>#DIV/0!</v>
      </c>
      <c r="DK8" s="56" t="e">
        <f t="shared" si="11"/>
        <v>#DIV/0!</v>
      </c>
      <c r="DL8" s="56" t="e">
        <f t="shared" si="11"/>
        <v>#DIV/0!</v>
      </c>
      <c r="DM8" s="56" t="e">
        <f t="shared" si="11"/>
        <v>#DIV/0!</v>
      </c>
      <c r="DN8" s="56" t="e">
        <f t="shared" si="11"/>
        <v>#DIV/0!</v>
      </c>
      <c r="DO8" s="79">
        <f t="shared" si="12"/>
        <v>0</v>
      </c>
      <c r="DP8" s="79">
        <f t="shared" si="12"/>
        <v>0</v>
      </c>
      <c r="DQ8" s="79">
        <f t="shared" si="12"/>
        <v>0</v>
      </c>
      <c r="DR8" s="79">
        <f t="shared" si="12"/>
        <v>0</v>
      </c>
      <c r="DS8" s="79">
        <f t="shared" si="12"/>
        <v>0</v>
      </c>
      <c r="DT8" s="79">
        <f t="shared" si="12"/>
        <v>0</v>
      </c>
      <c r="DU8" s="79">
        <f t="shared" si="12"/>
        <v>0</v>
      </c>
      <c r="DV8" s="79">
        <f t="shared" si="12"/>
        <v>0</v>
      </c>
      <c r="DW8" s="79">
        <f t="shared" si="12"/>
        <v>0</v>
      </c>
      <c r="DX8" s="79">
        <f t="shared" si="12"/>
        <v>0</v>
      </c>
      <c r="DY8" s="56" t="e">
        <f t="shared" si="35"/>
        <v>#DIV/0!</v>
      </c>
      <c r="DZ8" s="56" t="e">
        <f t="shared" si="13"/>
        <v>#DIV/0!</v>
      </c>
      <c r="EA8" s="56" t="e">
        <f t="shared" si="13"/>
        <v>#DIV/0!</v>
      </c>
      <c r="EB8" s="56" t="e">
        <f t="shared" si="13"/>
        <v>#DIV/0!</v>
      </c>
      <c r="EC8" s="56" t="e">
        <f t="shared" si="13"/>
        <v>#DIV/0!</v>
      </c>
      <c r="ED8" s="79">
        <f t="shared" si="36"/>
        <v>0</v>
      </c>
      <c r="EE8" s="79">
        <f t="shared" si="36"/>
        <v>0</v>
      </c>
      <c r="EF8" s="79">
        <f t="shared" si="36"/>
        <v>0</v>
      </c>
      <c r="EG8" s="79">
        <f t="shared" si="36"/>
        <v>0</v>
      </c>
      <c r="EH8" s="79">
        <f t="shared" si="36"/>
        <v>0</v>
      </c>
      <c r="EI8" s="79">
        <f t="shared" si="36"/>
        <v>0</v>
      </c>
      <c r="EJ8" s="79">
        <f t="shared" si="36"/>
        <v>0</v>
      </c>
      <c r="EK8" s="79">
        <f t="shared" si="36"/>
        <v>0</v>
      </c>
      <c r="EL8" s="79">
        <f t="shared" si="36"/>
        <v>0</v>
      </c>
      <c r="EM8" s="79">
        <f t="shared" si="36"/>
        <v>0</v>
      </c>
      <c r="EN8" s="56" t="e">
        <f t="shared" si="37"/>
        <v>#DIV/0!</v>
      </c>
      <c r="EO8" s="56" t="e">
        <f t="shared" si="15"/>
        <v>#DIV/0!</v>
      </c>
      <c r="EP8" s="56" t="e">
        <f t="shared" si="15"/>
        <v>#DIV/0!</v>
      </c>
      <c r="EQ8" s="56" t="e">
        <f t="shared" si="15"/>
        <v>#DIV/0!</v>
      </c>
      <c r="ER8" s="56" t="e">
        <f t="shared" si="15"/>
        <v>#DIV/0!</v>
      </c>
      <c r="ES8" s="79">
        <f t="shared" si="16"/>
        <v>0</v>
      </c>
      <c r="ET8" s="79">
        <f t="shared" si="16"/>
        <v>0</v>
      </c>
      <c r="EU8" s="79">
        <f t="shared" si="16"/>
        <v>0</v>
      </c>
      <c r="EV8" s="79">
        <f t="shared" si="16"/>
        <v>0</v>
      </c>
      <c r="EW8" s="79">
        <f t="shared" si="16"/>
        <v>0</v>
      </c>
      <c r="EX8" s="79">
        <f t="shared" si="16"/>
        <v>0</v>
      </c>
      <c r="EY8" s="79">
        <f t="shared" si="16"/>
        <v>0</v>
      </c>
      <c r="EZ8" s="79">
        <f t="shared" si="16"/>
        <v>0</v>
      </c>
      <c r="FA8" s="79">
        <f t="shared" si="16"/>
        <v>0</v>
      </c>
      <c r="FB8" s="79">
        <f t="shared" si="16"/>
        <v>0</v>
      </c>
      <c r="FC8" s="79">
        <f t="shared" si="16"/>
        <v>0</v>
      </c>
      <c r="FD8" s="79">
        <f t="shared" si="16"/>
        <v>0</v>
      </c>
      <c r="FE8" s="79">
        <f t="shared" si="16"/>
        <v>0</v>
      </c>
      <c r="FF8" s="79">
        <f t="shared" si="16"/>
        <v>0</v>
      </c>
      <c r="FG8" s="79">
        <f t="shared" si="16"/>
        <v>0</v>
      </c>
      <c r="FH8" s="56" t="e">
        <f t="shared" si="38"/>
        <v>#DIV/0!</v>
      </c>
      <c r="FI8" s="56" t="e">
        <f t="shared" si="17"/>
        <v>#DIV/0!</v>
      </c>
      <c r="FJ8" s="56" t="e">
        <f t="shared" si="17"/>
        <v>#DIV/0!</v>
      </c>
      <c r="FK8" s="56" t="e">
        <f t="shared" si="17"/>
        <v>#DIV/0!</v>
      </c>
      <c r="FL8" s="56" t="e">
        <f t="shared" si="17"/>
        <v>#DIV/0!</v>
      </c>
      <c r="FM8" s="56" t="e">
        <f t="shared" si="39"/>
        <v>#DIV/0!</v>
      </c>
      <c r="FN8" s="56" t="e">
        <f t="shared" si="18"/>
        <v>#DIV/0!</v>
      </c>
      <c r="FO8" s="56" t="e">
        <f t="shared" si="18"/>
        <v>#DIV/0!</v>
      </c>
      <c r="FP8" s="56" t="e">
        <f t="shared" si="18"/>
        <v>#DIV/0!</v>
      </c>
      <c r="FQ8" s="56" t="e">
        <f t="shared" si="18"/>
        <v>#DIV/0!</v>
      </c>
      <c r="FR8" s="79">
        <f t="shared" si="19"/>
        <v>0</v>
      </c>
      <c r="FS8" s="79">
        <f t="shared" si="19"/>
        <v>0</v>
      </c>
      <c r="FT8" s="79">
        <f t="shared" si="19"/>
        <v>0</v>
      </c>
      <c r="FU8" s="79">
        <f t="shared" si="19"/>
        <v>0</v>
      </c>
      <c r="FV8" s="79">
        <f t="shared" si="19"/>
        <v>0</v>
      </c>
      <c r="FW8" s="79">
        <f t="shared" si="19"/>
        <v>0</v>
      </c>
      <c r="FX8" s="79">
        <f t="shared" si="19"/>
        <v>0</v>
      </c>
      <c r="FY8" s="79">
        <f t="shared" si="19"/>
        <v>0</v>
      </c>
      <c r="FZ8" s="79">
        <f t="shared" si="19"/>
        <v>0</v>
      </c>
      <c r="GA8" s="79">
        <f t="shared" si="19"/>
        <v>0</v>
      </c>
      <c r="GB8" s="56">
        <f t="shared" si="40"/>
        <v>0</v>
      </c>
      <c r="GC8" s="56">
        <f t="shared" si="20"/>
        <v>0</v>
      </c>
      <c r="GD8" s="56">
        <f t="shared" si="20"/>
        <v>0</v>
      </c>
      <c r="GE8" s="56">
        <f t="shared" si="20"/>
        <v>0</v>
      </c>
      <c r="GF8" s="56">
        <f t="shared" si="20"/>
        <v>0</v>
      </c>
      <c r="GG8" s="79">
        <f t="shared" si="21"/>
        <v>0</v>
      </c>
      <c r="GH8" s="79">
        <f t="shared" si="21"/>
        <v>0</v>
      </c>
      <c r="GI8" s="79">
        <f t="shared" si="21"/>
        <v>0</v>
      </c>
      <c r="GJ8" s="79">
        <f t="shared" si="21"/>
        <v>0</v>
      </c>
      <c r="GK8" s="79">
        <f t="shared" si="21"/>
        <v>0</v>
      </c>
      <c r="GL8" s="79">
        <f t="shared" si="21"/>
        <v>0</v>
      </c>
      <c r="GM8" s="79">
        <f t="shared" si="21"/>
        <v>0</v>
      </c>
      <c r="GN8" s="79">
        <f t="shared" si="21"/>
        <v>0</v>
      </c>
      <c r="GO8" s="79">
        <f t="shared" si="21"/>
        <v>0</v>
      </c>
      <c r="GP8" s="79">
        <f t="shared" si="21"/>
        <v>0</v>
      </c>
      <c r="GQ8" s="56" t="e">
        <f t="shared" si="41"/>
        <v>#DIV/0!</v>
      </c>
      <c r="GR8" s="56" t="e">
        <f t="shared" si="22"/>
        <v>#DIV/0!</v>
      </c>
      <c r="GS8" s="56" t="e">
        <f t="shared" si="22"/>
        <v>#DIV/0!</v>
      </c>
      <c r="GT8" s="56" t="e">
        <f t="shared" si="22"/>
        <v>#DIV/0!</v>
      </c>
      <c r="GU8" s="56" t="e">
        <f t="shared" si="22"/>
        <v>#DIV/0!</v>
      </c>
      <c r="GV8" s="79">
        <f t="shared" si="23"/>
        <v>0</v>
      </c>
      <c r="GW8" s="79">
        <f t="shared" si="23"/>
        <v>0</v>
      </c>
      <c r="GX8" s="79">
        <f t="shared" si="23"/>
        <v>0</v>
      </c>
      <c r="GY8" s="79">
        <f t="shared" si="23"/>
        <v>0</v>
      </c>
      <c r="GZ8" s="79">
        <f t="shared" si="23"/>
        <v>0</v>
      </c>
      <c r="HA8" s="56" t="e">
        <f t="shared" si="42"/>
        <v>#DIV/0!</v>
      </c>
      <c r="HB8" s="56" t="e">
        <f t="shared" si="24"/>
        <v>#DIV/0!</v>
      </c>
      <c r="HC8" s="56" t="e">
        <f t="shared" si="24"/>
        <v>#DIV/0!</v>
      </c>
      <c r="HD8" s="56" t="e">
        <f t="shared" si="24"/>
        <v>#DIV/0!</v>
      </c>
      <c r="HE8" s="56" t="e">
        <f t="shared" si="24"/>
        <v>#DIV/0!</v>
      </c>
      <c r="HF8" s="79">
        <f t="shared" si="25"/>
        <v>0</v>
      </c>
      <c r="HG8" s="79">
        <f t="shared" si="25"/>
        <v>0</v>
      </c>
      <c r="HH8" s="79">
        <f t="shared" si="25"/>
        <v>0</v>
      </c>
      <c r="HI8" s="79">
        <f t="shared" si="25"/>
        <v>0</v>
      </c>
      <c r="HJ8" s="79">
        <f t="shared" si="25"/>
        <v>0</v>
      </c>
      <c r="HK8" s="79">
        <f t="shared" si="25"/>
        <v>0</v>
      </c>
      <c r="HL8" s="79">
        <f t="shared" si="25"/>
        <v>0</v>
      </c>
      <c r="HM8" s="79">
        <f t="shared" si="25"/>
        <v>0</v>
      </c>
      <c r="HN8" s="79">
        <f t="shared" si="25"/>
        <v>0</v>
      </c>
      <c r="HO8" s="79">
        <f t="shared" si="25"/>
        <v>0</v>
      </c>
      <c r="HP8" s="56" t="e">
        <f t="shared" si="43"/>
        <v>#DIV/0!</v>
      </c>
      <c r="HQ8" s="56" t="e">
        <f t="shared" si="26"/>
        <v>#DIV/0!</v>
      </c>
      <c r="HR8" s="56" t="e">
        <f t="shared" si="26"/>
        <v>#DIV/0!</v>
      </c>
      <c r="HS8" s="56" t="e">
        <f t="shared" si="26"/>
        <v>#DIV/0!</v>
      </c>
      <c r="HT8" s="56" t="e">
        <f t="shared" si="26"/>
        <v>#DIV/0!</v>
      </c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</row>
    <row r="9" spans="1:243" ht="15.75" thickBot="1">
      <c r="A9" s="13">
        <v>2605</v>
      </c>
      <c r="B9" s="40" t="s">
        <v>743</v>
      </c>
      <c r="C9" s="39">
        <v>2605</v>
      </c>
      <c r="D9" s="62">
        <f t="shared" si="0"/>
        <v>0</v>
      </c>
      <c r="E9" s="62">
        <f t="shared" si="0"/>
        <v>0</v>
      </c>
      <c r="F9" s="62">
        <f t="shared" si="0"/>
        <v>0</v>
      </c>
      <c r="G9" s="62">
        <f t="shared" si="0"/>
        <v>0</v>
      </c>
      <c r="H9" s="62">
        <f t="shared" si="0"/>
        <v>0</v>
      </c>
      <c r="I9" s="62">
        <f t="shared" si="0"/>
        <v>0</v>
      </c>
      <c r="J9" s="62">
        <f t="shared" si="0"/>
        <v>0</v>
      </c>
      <c r="K9" s="62">
        <f t="shared" si="0"/>
        <v>0</v>
      </c>
      <c r="L9" s="62">
        <f t="shared" si="0"/>
        <v>0</v>
      </c>
      <c r="M9" s="62">
        <f t="shared" si="0"/>
        <v>0</v>
      </c>
      <c r="N9" s="62">
        <f t="shared" si="1"/>
        <v>0</v>
      </c>
      <c r="O9" s="62">
        <f t="shared" si="1"/>
        <v>0</v>
      </c>
      <c r="P9" s="62">
        <f t="shared" si="1"/>
        <v>0</v>
      </c>
      <c r="Q9" s="62">
        <f t="shared" si="1"/>
        <v>0</v>
      </c>
      <c r="R9" s="62">
        <f t="shared" si="1"/>
        <v>0</v>
      </c>
      <c r="S9" s="62">
        <f t="shared" si="1"/>
        <v>0</v>
      </c>
      <c r="T9" s="62">
        <f t="shared" si="1"/>
        <v>0</v>
      </c>
      <c r="U9" s="62">
        <f t="shared" si="1"/>
        <v>0</v>
      </c>
      <c r="V9" s="62">
        <f t="shared" si="1"/>
        <v>0</v>
      </c>
      <c r="W9" s="62">
        <f t="shared" si="1"/>
        <v>0</v>
      </c>
      <c r="X9" s="56" t="e">
        <f t="shared" si="27"/>
        <v>#DIV/0!</v>
      </c>
      <c r="Y9" s="56" t="e">
        <f t="shared" si="27"/>
        <v>#DIV/0!</v>
      </c>
      <c r="Z9" s="56" t="e">
        <f t="shared" si="27"/>
        <v>#DIV/0!</v>
      </c>
      <c r="AA9" s="56" t="e">
        <f t="shared" si="27"/>
        <v>#DIV/0!</v>
      </c>
      <c r="AB9" s="56" t="e">
        <f t="shared" si="27"/>
        <v>#DIV/0!</v>
      </c>
      <c r="AC9" s="62">
        <f t="shared" si="2"/>
        <v>0</v>
      </c>
      <c r="AD9" s="62">
        <f t="shared" si="2"/>
        <v>0</v>
      </c>
      <c r="AE9" s="62">
        <f t="shared" si="2"/>
        <v>0</v>
      </c>
      <c r="AF9" s="62">
        <f t="shared" si="2"/>
        <v>0</v>
      </c>
      <c r="AG9" s="62">
        <f t="shared" si="2"/>
        <v>0</v>
      </c>
      <c r="AH9" s="56" t="e">
        <f t="shared" si="28"/>
        <v>#DIV/0!</v>
      </c>
      <c r="AI9" s="56" t="e">
        <f t="shared" si="28"/>
        <v>#DIV/0!</v>
      </c>
      <c r="AJ9" s="56" t="e">
        <f t="shared" si="28"/>
        <v>#DIV/0!</v>
      </c>
      <c r="AK9" s="56" t="e">
        <f t="shared" si="28"/>
        <v>#DIV/0!</v>
      </c>
      <c r="AL9" s="56" t="e">
        <f t="shared" si="28"/>
        <v>#DIV/0!</v>
      </c>
      <c r="AM9" s="62">
        <f t="shared" si="3"/>
        <v>0</v>
      </c>
      <c r="AN9" s="62">
        <f t="shared" si="3"/>
        <v>0</v>
      </c>
      <c r="AO9" s="62">
        <f t="shared" si="3"/>
        <v>0</v>
      </c>
      <c r="AP9" s="62">
        <f t="shared" si="3"/>
        <v>0</v>
      </c>
      <c r="AQ9" s="62">
        <f t="shared" si="3"/>
        <v>0</v>
      </c>
      <c r="AR9" s="71" t="e">
        <f t="shared" si="29"/>
        <v>#DIV/0!</v>
      </c>
      <c r="AS9" s="71" t="e">
        <f t="shared" si="29"/>
        <v>#DIV/0!</v>
      </c>
      <c r="AT9" s="71" t="e">
        <f t="shared" si="29"/>
        <v>#DIV/0!</v>
      </c>
      <c r="AU9" s="71" t="e">
        <f t="shared" si="29"/>
        <v>#DIV/0!</v>
      </c>
      <c r="AV9" s="71" t="e">
        <f t="shared" si="29"/>
        <v>#DIV/0!</v>
      </c>
      <c r="AW9" s="62">
        <f t="shared" si="4"/>
        <v>0</v>
      </c>
      <c r="AX9" s="62">
        <f t="shared" si="4"/>
        <v>0</v>
      </c>
      <c r="AY9" s="62">
        <f t="shared" si="4"/>
        <v>0</v>
      </c>
      <c r="AZ9" s="62">
        <f t="shared" si="4"/>
        <v>0</v>
      </c>
      <c r="BA9" s="62">
        <f t="shared" si="4"/>
        <v>0</v>
      </c>
      <c r="BB9" s="62">
        <f t="shared" si="4"/>
        <v>0</v>
      </c>
      <c r="BC9" s="62">
        <f t="shared" si="4"/>
        <v>0</v>
      </c>
      <c r="BD9" s="62">
        <f t="shared" si="4"/>
        <v>0</v>
      </c>
      <c r="BE9" s="62">
        <f t="shared" si="4"/>
        <v>0</v>
      </c>
      <c r="BF9" s="62">
        <f t="shared" si="4"/>
        <v>0</v>
      </c>
      <c r="BG9" s="71" t="e">
        <f t="shared" si="30"/>
        <v>#DIV/0!</v>
      </c>
      <c r="BH9" s="71" t="e">
        <f t="shared" si="30"/>
        <v>#DIV/0!</v>
      </c>
      <c r="BI9" s="71" t="e">
        <f t="shared" si="30"/>
        <v>#DIV/0!</v>
      </c>
      <c r="BJ9" s="71" t="e">
        <f t="shared" si="30"/>
        <v>#DIV/0!</v>
      </c>
      <c r="BK9" s="71" t="e">
        <f t="shared" si="30"/>
        <v>#DIV/0!</v>
      </c>
      <c r="BL9" s="62">
        <f t="shared" si="5"/>
        <v>0</v>
      </c>
      <c r="BM9" s="62">
        <f t="shared" si="5"/>
        <v>0</v>
      </c>
      <c r="BN9" s="62">
        <f t="shared" si="5"/>
        <v>0</v>
      </c>
      <c r="BO9" s="62">
        <f t="shared" si="5"/>
        <v>0</v>
      </c>
      <c r="BP9" s="62">
        <f t="shared" si="5"/>
        <v>0</v>
      </c>
      <c r="BQ9" s="62">
        <f t="shared" si="5"/>
        <v>0</v>
      </c>
      <c r="BR9" s="62">
        <f t="shared" si="5"/>
        <v>0</v>
      </c>
      <c r="BS9" s="62">
        <f t="shared" si="5"/>
        <v>0</v>
      </c>
      <c r="BT9" s="62">
        <f t="shared" si="5"/>
        <v>0</v>
      </c>
      <c r="BU9" s="62">
        <f t="shared" si="5"/>
        <v>0</v>
      </c>
      <c r="BV9" s="71" t="e">
        <f t="shared" si="31"/>
        <v>#DIV/0!</v>
      </c>
      <c r="BW9" s="71" t="e">
        <f t="shared" si="6"/>
        <v>#DIV/0!</v>
      </c>
      <c r="BX9" s="71" t="e">
        <f t="shared" si="6"/>
        <v>#DIV/0!</v>
      </c>
      <c r="BY9" s="71" t="e">
        <f t="shared" si="6"/>
        <v>#DIV/0!</v>
      </c>
      <c r="BZ9" s="71" t="e">
        <f t="shared" si="6"/>
        <v>#DIV/0!</v>
      </c>
      <c r="CA9" s="62">
        <f t="shared" si="7"/>
        <v>0</v>
      </c>
      <c r="CB9" s="62">
        <f t="shared" si="7"/>
        <v>0</v>
      </c>
      <c r="CC9" s="62">
        <f t="shared" si="7"/>
        <v>0</v>
      </c>
      <c r="CD9" s="62">
        <f t="shared" si="7"/>
        <v>0</v>
      </c>
      <c r="CE9" s="62">
        <f t="shared" si="7"/>
        <v>0</v>
      </c>
      <c r="CF9" s="56" t="e">
        <f t="shared" si="32"/>
        <v>#DIV/0!</v>
      </c>
      <c r="CG9" s="56" t="e">
        <f t="shared" si="32"/>
        <v>#DIV/0!</v>
      </c>
      <c r="CH9" s="56" t="e">
        <f t="shared" si="32"/>
        <v>#DIV/0!</v>
      </c>
      <c r="CI9" s="56" t="e">
        <f t="shared" si="32"/>
        <v>#DIV/0!</v>
      </c>
      <c r="CJ9" s="56" t="e">
        <f t="shared" si="32"/>
        <v>#DIV/0!</v>
      </c>
      <c r="CK9" s="62">
        <f t="shared" si="8"/>
        <v>0</v>
      </c>
      <c r="CL9" s="62">
        <f t="shared" si="8"/>
        <v>0</v>
      </c>
      <c r="CM9" s="62">
        <f t="shared" si="8"/>
        <v>0</v>
      </c>
      <c r="CN9" s="62">
        <f t="shared" si="8"/>
        <v>0</v>
      </c>
      <c r="CO9" s="62">
        <f t="shared" si="8"/>
        <v>0</v>
      </c>
      <c r="CP9" s="62">
        <f t="shared" si="8"/>
        <v>0</v>
      </c>
      <c r="CQ9" s="62">
        <f t="shared" si="8"/>
        <v>0</v>
      </c>
      <c r="CR9" s="62">
        <f t="shared" si="8"/>
        <v>0</v>
      </c>
      <c r="CS9" s="62">
        <f t="shared" si="8"/>
        <v>0</v>
      </c>
      <c r="CT9" s="62">
        <f t="shared" si="8"/>
        <v>0</v>
      </c>
      <c r="CU9" s="56" t="e">
        <f t="shared" si="33"/>
        <v>#DIV/0!</v>
      </c>
      <c r="CV9" s="56" t="e">
        <f t="shared" si="9"/>
        <v>#DIV/0!</v>
      </c>
      <c r="CW9" s="56" t="e">
        <f t="shared" si="9"/>
        <v>#DIV/0!</v>
      </c>
      <c r="CX9" s="56" t="e">
        <f t="shared" si="9"/>
        <v>#DIV/0!</v>
      </c>
      <c r="CY9" s="56" t="e">
        <f t="shared" si="9"/>
        <v>#DIV/0!</v>
      </c>
      <c r="CZ9" s="62">
        <f t="shared" si="10"/>
        <v>0</v>
      </c>
      <c r="DA9" s="62">
        <f t="shared" si="10"/>
        <v>0</v>
      </c>
      <c r="DB9" s="62">
        <f t="shared" si="10"/>
        <v>0</v>
      </c>
      <c r="DC9" s="62">
        <f t="shared" si="10"/>
        <v>0</v>
      </c>
      <c r="DD9" s="62">
        <f t="shared" si="10"/>
        <v>0</v>
      </c>
      <c r="DE9" s="62">
        <f t="shared" si="10"/>
        <v>0</v>
      </c>
      <c r="DF9" s="62">
        <f t="shared" si="10"/>
        <v>0</v>
      </c>
      <c r="DG9" s="62">
        <f t="shared" si="10"/>
        <v>0</v>
      </c>
      <c r="DH9" s="62">
        <f t="shared" si="10"/>
        <v>0</v>
      </c>
      <c r="DI9" s="62">
        <f t="shared" si="10"/>
        <v>0</v>
      </c>
      <c r="DJ9" s="56" t="e">
        <f t="shared" si="34"/>
        <v>#DIV/0!</v>
      </c>
      <c r="DK9" s="56" t="e">
        <f t="shared" si="11"/>
        <v>#DIV/0!</v>
      </c>
      <c r="DL9" s="56" t="e">
        <f t="shared" si="11"/>
        <v>#DIV/0!</v>
      </c>
      <c r="DM9" s="56" t="e">
        <f t="shared" si="11"/>
        <v>#DIV/0!</v>
      </c>
      <c r="DN9" s="56" t="e">
        <f t="shared" si="11"/>
        <v>#DIV/0!</v>
      </c>
      <c r="DO9" s="79">
        <f t="shared" si="12"/>
        <v>0</v>
      </c>
      <c r="DP9" s="79">
        <f t="shared" si="12"/>
        <v>0</v>
      </c>
      <c r="DQ9" s="79">
        <f t="shared" si="12"/>
        <v>0</v>
      </c>
      <c r="DR9" s="79">
        <f t="shared" si="12"/>
        <v>0</v>
      </c>
      <c r="DS9" s="79">
        <f t="shared" si="12"/>
        <v>0</v>
      </c>
      <c r="DT9" s="79">
        <f t="shared" si="12"/>
        <v>0</v>
      </c>
      <c r="DU9" s="79">
        <f t="shared" si="12"/>
        <v>0</v>
      </c>
      <c r="DV9" s="79">
        <f t="shared" si="12"/>
        <v>0</v>
      </c>
      <c r="DW9" s="79">
        <f t="shared" si="12"/>
        <v>0</v>
      </c>
      <c r="DX9" s="79">
        <f t="shared" si="12"/>
        <v>0</v>
      </c>
      <c r="DY9" s="56" t="e">
        <f t="shared" si="35"/>
        <v>#DIV/0!</v>
      </c>
      <c r="DZ9" s="56" t="e">
        <f t="shared" si="13"/>
        <v>#DIV/0!</v>
      </c>
      <c r="EA9" s="56" t="e">
        <f t="shared" si="13"/>
        <v>#DIV/0!</v>
      </c>
      <c r="EB9" s="56" t="e">
        <f t="shared" si="13"/>
        <v>#DIV/0!</v>
      </c>
      <c r="EC9" s="56" t="e">
        <f t="shared" si="13"/>
        <v>#DIV/0!</v>
      </c>
      <c r="ED9" s="79">
        <f t="shared" si="36"/>
        <v>0</v>
      </c>
      <c r="EE9" s="79">
        <f t="shared" si="36"/>
        <v>0</v>
      </c>
      <c r="EF9" s="79">
        <f t="shared" si="36"/>
        <v>0</v>
      </c>
      <c r="EG9" s="79">
        <f t="shared" si="36"/>
        <v>0</v>
      </c>
      <c r="EH9" s="79">
        <f t="shared" si="36"/>
        <v>0</v>
      </c>
      <c r="EI9" s="79">
        <f t="shared" si="36"/>
        <v>0</v>
      </c>
      <c r="EJ9" s="79">
        <f t="shared" si="36"/>
        <v>0</v>
      </c>
      <c r="EK9" s="79">
        <f t="shared" si="36"/>
        <v>0</v>
      </c>
      <c r="EL9" s="79">
        <f t="shared" si="36"/>
        <v>0</v>
      </c>
      <c r="EM9" s="79">
        <f t="shared" si="36"/>
        <v>0</v>
      </c>
      <c r="EN9" s="56" t="e">
        <f t="shared" si="37"/>
        <v>#DIV/0!</v>
      </c>
      <c r="EO9" s="56" t="e">
        <f t="shared" si="15"/>
        <v>#DIV/0!</v>
      </c>
      <c r="EP9" s="56" t="e">
        <f t="shared" si="15"/>
        <v>#DIV/0!</v>
      </c>
      <c r="EQ9" s="56" t="e">
        <f t="shared" si="15"/>
        <v>#DIV/0!</v>
      </c>
      <c r="ER9" s="56" t="e">
        <f t="shared" si="15"/>
        <v>#DIV/0!</v>
      </c>
      <c r="ES9" s="79">
        <f t="shared" si="16"/>
        <v>0</v>
      </c>
      <c r="ET9" s="79">
        <f t="shared" si="16"/>
        <v>0</v>
      </c>
      <c r="EU9" s="79">
        <f t="shared" si="16"/>
        <v>0</v>
      </c>
      <c r="EV9" s="79">
        <f t="shared" si="16"/>
        <v>0</v>
      </c>
      <c r="EW9" s="79">
        <f t="shared" si="16"/>
        <v>0</v>
      </c>
      <c r="EX9" s="79">
        <f t="shared" si="16"/>
        <v>0</v>
      </c>
      <c r="EY9" s="79">
        <f t="shared" si="16"/>
        <v>0</v>
      </c>
      <c r="EZ9" s="79">
        <f t="shared" si="16"/>
        <v>0</v>
      </c>
      <c r="FA9" s="79">
        <f t="shared" si="16"/>
        <v>0</v>
      </c>
      <c r="FB9" s="79">
        <f t="shared" si="16"/>
        <v>0</v>
      </c>
      <c r="FC9" s="79">
        <f t="shared" si="16"/>
        <v>0</v>
      </c>
      <c r="FD9" s="79">
        <f t="shared" si="16"/>
        <v>0</v>
      </c>
      <c r="FE9" s="79">
        <f t="shared" si="16"/>
        <v>0</v>
      </c>
      <c r="FF9" s="79">
        <f t="shared" si="16"/>
        <v>0</v>
      </c>
      <c r="FG9" s="79">
        <f t="shared" si="16"/>
        <v>0</v>
      </c>
      <c r="FH9" s="56" t="e">
        <f t="shared" si="38"/>
        <v>#DIV/0!</v>
      </c>
      <c r="FI9" s="56" t="e">
        <f t="shared" si="17"/>
        <v>#DIV/0!</v>
      </c>
      <c r="FJ9" s="56" t="e">
        <f t="shared" si="17"/>
        <v>#DIV/0!</v>
      </c>
      <c r="FK9" s="56" t="e">
        <f t="shared" si="17"/>
        <v>#DIV/0!</v>
      </c>
      <c r="FL9" s="56" t="e">
        <f t="shared" si="17"/>
        <v>#DIV/0!</v>
      </c>
      <c r="FM9" s="56" t="e">
        <f t="shared" si="39"/>
        <v>#DIV/0!</v>
      </c>
      <c r="FN9" s="56" t="e">
        <f t="shared" si="18"/>
        <v>#DIV/0!</v>
      </c>
      <c r="FO9" s="56" t="e">
        <f t="shared" si="18"/>
        <v>#DIV/0!</v>
      </c>
      <c r="FP9" s="56" t="e">
        <f t="shared" si="18"/>
        <v>#DIV/0!</v>
      </c>
      <c r="FQ9" s="56" t="e">
        <f t="shared" si="18"/>
        <v>#DIV/0!</v>
      </c>
      <c r="FR9" s="79">
        <f t="shared" si="19"/>
        <v>0</v>
      </c>
      <c r="FS9" s="79">
        <f t="shared" si="19"/>
        <v>0</v>
      </c>
      <c r="FT9" s="79">
        <f t="shared" si="19"/>
        <v>0</v>
      </c>
      <c r="FU9" s="79">
        <f t="shared" si="19"/>
        <v>0</v>
      </c>
      <c r="FV9" s="79">
        <f t="shared" si="19"/>
        <v>0</v>
      </c>
      <c r="FW9" s="79">
        <f t="shared" si="19"/>
        <v>0</v>
      </c>
      <c r="FX9" s="79">
        <f t="shared" si="19"/>
        <v>0</v>
      </c>
      <c r="FY9" s="79">
        <f t="shared" si="19"/>
        <v>0</v>
      </c>
      <c r="FZ9" s="79">
        <f t="shared" si="19"/>
        <v>0</v>
      </c>
      <c r="GA9" s="79">
        <f t="shared" si="19"/>
        <v>0</v>
      </c>
      <c r="GB9" s="56">
        <f t="shared" si="40"/>
        <v>0</v>
      </c>
      <c r="GC9" s="56">
        <f t="shared" si="20"/>
        <v>0</v>
      </c>
      <c r="GD9" s="56">
        <f t="shared" si="20"/>
        <v>0</v>
      </c>
      <c r="GE9" s="56">
        <f t="shared" si="20"/>
        <v>0</v>
      </c>
      <c r="GF9" s="56">
        <f t="shared" si="20"/>
        <v>0</v>
      </c>
      <c r="GG9" s="79">
        <f t="shared" si="21"/>
        <v>0</v>
      </c>
      <c r="GH9" s="79">
        <f t="shared" si="21"/>
        <v>0</v>
      </c>
      <c r="GI9" s="79">
        <f t="shared" si="21"/>
        <v>0</v>
      </c>
      <c r="GJ9" s="79">
        <f t="shared" si="21"/>
        <v>0</v>
      </c>
      <c r="GK9" s="79">
        <f t="shared" si="21"/>
        <v>0</v>
      </c>
      <c r="GL9" s="79">
        <f t="shared" si="21"/>
        <v>0</v>
      </c>
      <c r="GM9" s="79">
        <f t="shared" si="21"/>
        <v>0</v>
      </c>
      <c r="GN9" s="79">
        <f t="shared" si="21"/>
        <v>0</v>
      </c>
      <c r="GO9" s="79">
        <f t="shared" si="21"/>
        <v>0</v>
      </c>
      <c r="GP9" s="79">
        <f t="shared" si="21"/>
        <v>0</v>
      </c>
      <c r="GQ9" s="56" t="e">
        <f t="shared" si="41"/>
        <v>#DIV/0!</v>
      </c>
      <c r="GR9" s="56" t="e">
        <f t="shared" si="22"/>
        <v>#DIV/0!</v>
      </c>
      <c r="GS9" s="56" t="e">
        <f t="shared" si="22"/>
        <v>#DIV/0!</v>
      </c>
      <c r="GT9" s="56" t="e">
        <f t="shared" si="22"/>
        <v>#DIV/0!</v>
      </c>
      <c r="GU9" s="56" t="e">
        <f t="shared" si="22"/>
        <v>#DIV/0!</v>
      </c>
      <c r="GV9" s="79">
        <f t="shared" si="23"/>
        <v>0</v>
      </c>
      <c r="GW9" s="79">
        <f t="shared" si="23"/>
        <v>0</v>
      </c>
      <c r="GX9" s="79">
        <f t="shared" si="23"/>
        <v>0</v>
      </c>
      <c r="GY9" s="79">
        <f t="shared" si="23"/>
        <v>0</v>
      </c>
      <c r="GZ9" s="79">
        <f t="shared" si="23"/>
        <v>0</v>
      </c>
      <c r="HA9" s="56" t="e">
        <f t="shared" si="42"/>
        <v>#DIV/0!</v>
      </c>
      <c r="HB9" s="56" t="e">
        <f t="shared" si="24"/>
        <v>#DIV/0!</v>
      </c>
      <c r="HC9" s="56" t="e">
        <f t="shared" si="24"/>
        <v>#DIV/0!</v>
      </c>
      <c r="HD9" s="56" t="e">
        <f t="shared" si="24"/>
        <v>#DIV/0!</v>
      </c>
      <c r="HE9" s="56" t="e">
        <f t="shared" si="24"/>
        <v>#DIV/0!</v>
      </c>
      <c r="HF9" s="79">
        <f t="shared" si="25"/>
        <v>0</v>
      </c>
      <c r="HG9" s="79">
        <f t="shared" si="25"/>
        <v>0</v>
      </c>
      <c r="HH9" s="79">
        <f t="shared" si="25"/>
        <v>0</v>
      </c>
      <c r="HI9" s="79">
        <f t="shared" si="25"/>
        <v>0</v>
      </c>
      <c r="HJ9" s="79">
        <f t="shared" si="25"/>
        <v>0</v>
      </c>
      <c r="HK9" s="79">
        <f t="shared" si="25"/>
        <v>0</v>
      </c>
      <c r="HL9" s="79">
        <f t="shared" si="25"/>
        <v>0</v>
      </c>
      <c r="HM9" s="79">
        <f t="shared" si="25"/>
        <v>0</v>
      </c>
      <c r="HN9" s="79">
        <f t="shared" si="25"/>
        <v>0</v>
      </c>
      <c r="HO9" s="79">
        <f t="shared" si="25"/>
        <v>0</v>
      </c>
      <c r="HP9" s="56" t="e">
        <f t="shared" si="43"/>
        <v>#DIV/0!</v>
      </c>
      <c r="HQ9" s="56" t="e">
        <f t="shared" si="26"/>
        <v>#DIV/0!</v>
      </c>
      <c r="HR9" s="56" t="e">
        <f t="shared" si="26"/>
        <v>#DIV/0!</v>
      </c>
      <c r="HS9" s="56" t="e">
        <f t="shared" si="26"/>
        <v>#DIV/0!</v>
      </c>
      <c r="HT9" s="56" t="e">
        <f t="shared" si="26"/>
        <v>#DIV/0!</v>
      </c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</row>
    <row r="10" spans="1:243" ht="15.75" thickBot="1">
      <c r="A10" s="13">
        <v>2606</v>
      </c>
      <c r="B10" s="40" t="s">
        <v>744</v>
      </c>
      <c r="C10" s="39">
        <v>2606</v>
      </c>
      <c r="D10" s="62">
        <f t="shared" si="0"/>
        <v>0</v>
      </c>
      <c r="E10" s="62">
        <f t="shared" si="0"/>
        <v>0</v>
      </c>
      <c r="F10" s="62">
        <f t="shared" si="0"/>
        <v>0</v>
      </c>
      <c r="G10" s="62">
        <f t="shared" si="0"/>
        <v>0</v>
      </c>
      <c r="H10" s="62">
        <f t="shared" si="0"/>
        <v>0</v>
      </c>
      <c r="I10" s="62">
        <f t="shared" si="0"/>
        <v>0</v>
      </c>
      <c r="J10" s="62">
        <f t="shared" si="0"/>
        <v>0</v>
      </c>
      <c r="K10" s="62">
        <f t="shared" si="0"/>
        <v>0</v>
      </c>
      <c r="L10" s="62">
        <f t="shared" si="0"/>
        <v>0</v>
      </c>
      <c r="M10" s="62">
        <f t="shared" si="0"/>
        <v>0</v>
      </c>
      <c r="N10" s="62">
        <f t="shared" si="1"/>
        <v>0</v>
      </c>
      <c r="O10" s="62">
        <f t="shared" si="1"/>
        <v>0</v>
      </c>
      <c r="P10" s="62">
        <f t="shared" si="1"/>
        <v>0</v>
      </c>
      <c r="Q10" s="62">
        <f t="shared" si="1"/>
        <v>0</v>
      </c>
      <c r="R10" s="62">
        <f t="shared" si="1"/>
        <v>0</v>
      </c>
      <c r="S10" s="62">
        <f t="shared" si="1"/>
        <v>0</v>
      </c>
      <c r="T10" s="62">
        <f t="shared" si="1"/>
        <v>0</v>
      </c>
      <c r="U10" s="62">
        <f t="shared" si="1"/>
        <v>0</v>
      </c>
      <c r="V10" s="62">
        <f t="shared" si="1"/>
        <v>0</v>
      </c>
      <c r="W10" s="62">
        <f t="shared" si="1"/>
        <v>0</v>
      </c>
      <c r="X10" s="56" t="e">
        <f t="shared" si="27"/>
        <v>#DIV/0!</v>
      </c>
      <c r="Y10" s="56" t="e">
        <f t="shared" si="27"/>
        <v>#DIV/0!</v>
      </c>
      <c r="Z10" s="56" t="e">
        <f t="shared" si="27"/>
        <v>#DIV/0!</v>
      </c>
      <c r="AA10" s="56" t="e">
        <f t="shared" si="27"/>
        <v>#DIV/0!</v>
      </c>
      <c r="AB10" s="56" t="e">
        <f t="shared" si="27"/>
        <v>#DIV/0!</v>
      </c>
      <c r="AC10" s="62">
        <f t="shared" si="2"/>
        <v>0</v>
      </c>
      <c r="AD10" s="62">
        <f t="shared" si="2"/>
        <v>0</v>
      </c>
      <c r="AE10" s="62">
        <f t="shared" si="2"/>
        <v>0</v>
      </c>
      <c r="AF10" s="62">
        <f t="shared" si="2"/>
        <v>0</v>
      </c>
      <c r="AG10" s="62">
        <f t="shared" si="2"/>
        <v>0</v>
      </c>
      <c r="AH10" s="56" t="e">
        <f t="shared" si="28"/>
        <v>#DIV/0!</v>
      </c>
      <c r="AI10" s="56" t="e">
        <f t="shared" si="28"/>
        <v>#DIV/0!</v>
      </c>
      <c r="AJ10" s="56" t="e">
        <f t="shared" si="28"/>
        <v>#DIV/0!</v>
      </c>
      <c r="AK10" s="56" t="e">
        <f t="shared" si="28"/>
        <v>#DIV/0!</v>
      </c>
      <c r="AL10" s="56" t="e">
        <f t="shared" si="28"/>
        <v>#DIV/0!</v>
      </c>
      <c r="AM10" s="62">
        <f t="shared" si="3"/>
        <v>0</v>
      </c>
      <c r="AN10" s="62">
        <f t="shared" si="3"/>
        <v>0</v>
      </c>
      <c r="AO10" s="62">
        <f t="shared" si="3"/>
        <v>0</v>
      </c>
      <c r="AP10" s="62">
        <f t="shared" si="3"/>
        <v>0</v>
      </c>
      <c r="AQ10" s="62">
        <f t="shared" si="3"/>
        <v>0</v>
      </c>
      <c r="AR10" s="71" t="e">
        <f t="shared" si="29"/>
        <v>#DIV/0!</v>
      </c>
      <c r="AS10" s="71" t="e">
        <f t="shared" si="29"/>
        <v>#DIV/0!</v>
      </c>
      <c r="AT10" s="71" t="e">
        <f t="shared" si="29"/>
        <v>#DIV/0!</v>
      </c>
      <c r="AU10" s="71" t="e">
        <f t="shared" si="29"/>
        <v>#DIV/0!</v>
      </c>
      <c r="AV10" s="71" t="e">
        <f t="shared" si="29"/>
        <v>#DIV/0!</v>
      </c>
      <c r="AW10" s="62">
        <f t="shared" si="4"/>
        <v>0</v>
      </c>
      <c r="AX10" s="62">
        <f t="shared" si="4"/>
        <v>0</v>
      </c>
      <c r="AY10" s="62">
        <f t="shared" si="4"/>
        <v>0</v>
      </c>
      <c r="AZ10" s="62">
        <f t="shared" si="4"/>
        <v>0</v>
      </c>
      <c r="BA10" s="62">
        <f t="shared" si="4"/>
        <v>0</v>
      </c>
      <c r="BB10" s="62">
        <f t="shared" si="4"/>
        <v>0</v>
      </c>
      <c r="BC10" s="62">
        <f t="shared" si="4"/>
        <v>0</v>
      </c>
      <c r="BD10" s="62">
        <f t="shared" si="4"/>
        <v>0</v>
      </c>
      <c r="BE10" s="62">
        <f t="shared" si="4"/>
        <v>0</v>
      </c>
      <c r="BF10" s="62">
        <f t="shared" si="4"/>
        <v>0</v>
      </c>
      <c r="BG10" s="71" t="e">
        <f t="shared" si="30"/>
        <v>#DIV/0!</v>
      </c>
      <c r="BH10" s="71" t="e">
        <f t="shared" si="30"/>
        <v>#DIV/0!</v>
      </c>
      <c r="BI10" s="71" t="e">
        <f t="shared" si="30"/>
        <v>#DIV/0!</v>
      </c>
      <c r="BJ10" s="71" t="e">
        <f t="shared" si="30"/>
        <v>#DIV/0!</v>
      </c>
      <c r="BK10" s="71" t="e">
        <f t="shared" si="30"/>
        <v>#DIV/0!</v>
      </c>
      <c r="BL10" s="62">
        <f t="shared" si="5"/>
        <v>0</v>
      </c>
      <c r="BM10" s="62">
        <f t="shared" si="5"/>
        <v>0</v>
      </c>
      <c r="BN10" s="62">
        <f t="shared" si="5"/>
        <v>0</v>
      </c>
      <c r="BO10" s="62">
        <f t="shared" si="5"/>
        <v>0</v>
      </c>
      <c r="BP10" s="62">
        <f t="shared" si="5"/>
        <v>0</v>
      </c>
      <c r="BQ10" s="62">
        <f t="shared" si="5"/>
        <v>0</v>
      </c>
      <c r="BR10" s="62">
        <f t="shared" si="5"/>
        <v>0</v>
      </c>
      <c r="BS10" s="62">
        <f t="shared" si="5"/>
        <v>0</v>
      </c>
      <c r="BT10" s="62">
        <f t="shared" si="5"/>
        <v>0</v>
      </c>
      <c r="BU10" s="62">
        <f t="shared" si="5"/>
        <v>0</v>
      </c>
      <c r="BV10" s="71" t="e">
        <f t="shared" si="31"/>
        <v>#DIV/0!</v>
      </c>
      <c r="BW10" s="71" t="e">
        <f t="shared" si="6"/>
        <v>#DIV/0!</v>
      </c>
      <c r="BX10" s="71" t="e">
        <f t="shared" si="6"/>
        <v>#DIV/0!</v>
      </c>
      <c r="BY10" s="71" t="e">
        <f t="shared" si="6"/>
        <v>#DIV/0!</v>
      </c>
      <c r="BZ10" s="71" t="e">
        <f t="shared" si="6"/>
        <v>#DIV/0!</v>
      </c>
      <c r="CA10" s="62">
        <f t="shared" si="7"/>
        <v>0</v>
      </c>
      <c r="CB10" s="62">
        <f t="shared" si="7"/>
        <v>0</v>
      </c>
      <c r="CC10" s="62">
        <f t="shared" si="7"/>
        <v>0</v>
      </c>
      <c r="CD10" s="62">
        <f t="shared" si="7"/>
        <v>0</v>
      </c>
      <c r="CE10" s="62">
        <f t="shared" si="7"/>
        <v>0</v>
      </c>
      <c r="CF10" s="56" t="e">
        <f t="shared" si="32"/>
        <v>#DIV/0!</v>
      </c>
      <c r="CG10" s="56" t="e">
        <f t="shared" si="32"/>
        <v>#DIV/0!</v>
      </c>
      <c r="CH10" s="56" t="e">
        <f t="shared" si="32"/>
        <v>#DIV/0!</v>
      </c>
      <c r="CI10" s="56" t="e">
        <f t="shared" si="32"/>
        <v>#DIV/0!</v>
      </c>
      <c r="CJ10" s="56" t="e">
        <f t="shared" si="32"/>
        <v>#DIV/0!</v>
      </c>
      <c r="CK10" s="62">
        <f t="shared" si="8"/>
        <v>0</v>
      </c>
      <c r="CL10" s="62">
        <f t="shared" si="8"/>
        <v>0</v>
      </c>
      <c r="CM10" s="62">
        <f t="shared" si="8"/>
        <v>0</v>
      </c>
      <c r="CN10" s="62">
        <f t="shared" si="8"/>
        <v>0</v>
      </c>
      <c r="CO10" s="62">
        <f t="shared" si="8"/>
        <v>0</v>
      </c>
      <c r="CP10" s="62">
        <f t="shared" si="8"/>
        <v>0</v>
      </c>
      <c r="CQ10" s="62">
        <f t="shared" si="8"/>
        <v>0</v>
      </c>
      <c r="CR10" s="62">
        <f t="shared" si="8"/>
        <v>0</v>
      </c>
      <c r="CS10" s="62">
        <f t="shared" si="8"/>
        <v>0</v>
      </c>
      <c r="CT10" s="62">
        <f t="shared" si="8"/>
        <v>0</v>
      </c>
      <c r="CU10" s="56" t="e">
        <f t="shared" si="33"/>
        <v>#DIV/0!</v>
      </c>
      <c r="CV10" s="56" t="e">
        <f t="shared" si="9"/>
        <v>#DIV/0!</v>
      </c>
      <c r="CW10" s="56" t="e">
        <f t="shared" si="9"/>
        <v>#DIV/0!</v>
      </c>
      <c r="CX10" s="56" t="e">
        <f t="shared" si="9"/>
        <v>#DIV/0!</v>
      </c>
      <c r="CY10" s="56" t="e">
        <f t="shared" si="9"/>
        <v>#DIV/0!</v>
      </c>
      <c r="CZ10" s="62">
        <f t="shared" si="10"/>
        <v>0</v>
      </c>
      <c r="DA10" s="62">
        <f t="shared" si="10"/>
        <v>0</v>
      </c>
      <c r="DB10" s="62">
        <f t="shared" si="10"/>
        <v>0</v>
      </c>
      <c r="DC10" s="62">
        <f t="shared" si="10"/>
        <v>0</v>
      </c>
      <c r="DD10" s="62">
        <f t="shared" si="10"/>
        <v>0</v>
      </c>
      <c r="DE10" s="62">
        <f t="shared" si="10"/>
        <v>0</v>
      </c>
      <c r="DF10" s="62">
        <f t="shared" si="10"/>
        <v>0</v>
      </c>
      <c r="DG10" s="62">
        <f t="shared" si="10"/>
        <v>0</v>
      </c>
      <c r="DH10" s="62">
        <f t="shared" si="10"/>
        <v>0</v>
      </c>
      <c r="DI10" s="62">
        <f t="shared" si="10"/>
        <v>0</v>
      </c>
      <c r="DJ10" s="56" t="e">
        <f t="shared" si="34"/>
        <v>#DIV/0!</v>
      </c>
      <c r="DK10" s="56" t="e">
        <f t="shared" si="11"/>
        <v>#DIV/0!</v>
      </c>
      <c r="DL10" s="56" t="e">
        <f t="shared" si="11"/>
        <v>#DIV/0!</v>
      </c>
      <c r="DM10" s="56" t="e">
        <f t="shared" si="11"/>
        <v>#DIV/0!</v>
      </c>
      <c r="DN10" s="56" t="e">
        <f t="shared" si="11"/>
        <v>#DIV/0!</v>
      </c>
      <c r="DO10" s="79">
        <f t="shared" si="12"/>
        <v>0</v>
      </c>
      <c r="DP10" s="79">
        <f t="shared" si="12"/>
        <v>0</v>
      </c>
      <c r="DQ10" s="79">
        <f t="shared" si="12"/>
        <v>0</v>
      </c>
      <c r="DR10" s="79">
        <f t="shared" si="12"/>
        <v>0</v>
      </c>
      <c r="DS10" s="79">
        <f t="shared" si="12"/>
        <v>0</v>
      </c>
      <c r="DT10" s="79">
        <f t="shared" si="12"/>
        <v>0</v>
      </c>
      <c r="DU10" s="79">
        <f t="shared" si="12"/>
        <v>0</v>
      </c>
      <c r="DV10" s="79">
        <f t="shared" si="12"/>
        <v>0</v>
      </c>
      <c r="DW10" s="79">
        <f t="shared" si="12"/>
        <v>0</v>
      </c>
      <c r="DX10" s="79">
        <f t="shared" si="12"/>
        <v>0</v>
      </c>
      <c r="DY10" s="56" t="e">
        <f t="shared" si="35"/>
        <v>#DIV/0!</v>
      </c>
      <c r="DZ10" s="56" t="e">
        <f t="shared" si="13"/>
        <v>#DIV/0!</v>
      </c>
      <c r="EA10" s="56" t="e">
        <f t="shared" si="13"/>
        <v>#DIV/0!</v>
      </c>
      <c r="EB10" s="56" t="e">
        <f t="shared" si="13"/>
        <v>#DIV/0!</v>
      </c>
      <c r="EC10" s="56" t="e">
        <f t="shared" si="13"/>
        <v>#DIV/0!</v>
      </c>
      <c r="ED10" s="79">
        <f t="shared" si="36"/>
        <v>0</v>
      </c>
      <c r="EE10" s="79">
        <f t="shared" si="36"/>
        <v>0</v>
      </c>
      <c r="EF10" s="79">
        <f t="shared" si="36"/>
        <v>0</v>
      </c>
      <c r="EG10" s="79">
        <f t="shared" si="36"/>
        <v>0</v>
      </c>
      <c r="EH10" s="79">
        <f t="shared" si="36"/>
        <v>0</v>
      </c>
      <c r="EI10" s="79">
        <f t="shared" si="36"/>
        <v>0</v>
      </c>
      <c r="EJ10" s="79">
        <f t="shared" si="36"/>
        <v>0</v>
      </c>
      <c r="EK10" s="79">
        <f t="shared" si="36"/>
        <v>0</v>
      </c>
      <c r="EL10" s="79">
        <f t="shared" si="36"/>
        <v>0</v>
      </c>
      <c r="EM10" s="79">
        <f t="shared" si="36"/>
        <v>0</v>
      </c>
      <c r="EN10" s="56" t="e">
        <f t="shared" si="37"/>
        <v>#DIV/0!</v>
      </c>
      <c r="EO10" s="56" t="e">
        <f t="shared" si="15"/>
        <v>#DIV/0!</v>
      </c>
      <c r="EP10" s="56" t="e">
        <f t="shared" si="15"/>
        <v>#DIV/0!</v>
      </c>
      <c r="EQ10" s="56" t="e">
        <f t="shared" si="15"/>
        <v>#DIV/0!</v>
      </c>
      <c r="ER10" s="56" t="e">
        <f t="shared" si="15"/>
        <v>#DIV/0!</v>
      </c>
      <c r="ES10" s="79">
        <f t="shared" si="16"/>
        <v>0</v>
      </c>
      <c r="ET10" s="79">
        <f t="shared" si="16"/>
        <v>0</v>
      </c>
      <c r="EU10" s="79">
        <f t="shared" si="16"/>
        <v>0</v>
      </c>
      <c r="EV10" s="79">
        <f t="shared" si="16"/>
        <v>0</v>
      </c>
      <c r="EW10" s="79">
        <f t="shared" si="16"/>
        <v>0</v>
      </c>
      <c r="EX10" s="79">
        <f t="shared" si="16"/>
        <v>0</v>
      </c>
      <c r="EY10" s="79">
        <f t="shared" si="16"/>
        <v>0</v>
      </c>
      <c r="EZ10" s="79">
        <f t="shared" si="16"/>
        <v>0</v>
      </c>
      <c r="FA10" s="79">
        <f t="shared" si="16"/>
        <v>0</v>
      </c>
      <c r="FB10" s="79">
        <f t="shared" si="16"/>
        <v>0</v>
      </c>
      <c r="FC10" s="79">
        <f t="shared" si="16"/>
        <v>0</v>
      </c>
      <c r="FD10" s="79">
        <f t="shared" si="16"/>
        <v>0</v>
      </c>
      <c r="FE10" s="79">
        <f t="shared" si="16"/>
        <v>0</v>
      </c>
      <c r="FF10" s="79">
        <f t="shared" si="16"/>
        <v>0</v>
      </c>
      <c r="FG10" s="79">
        <f t="shared" si="16"/>
        <v>0</v>
      </c>
      <c r="FH10" s="56" t="e">
        <f t="shared" si="38"/>
        <v>#DIV/0!</v>
      </c>
      <c r="FI10" s="56" t="e">
        <f t="shared" si="17"/>
        <v>#DIV/0!</v>
      </c>
      <c r="FJ10" s="56" t="e">
        <f t="shared" si="17"/>
        <v>#DIV/0!</v>
      </c>
      <c r="FK10" s="56" t="e">
        <f t="shared" si="17"/>
        <v>#DIV/0!</v>
      </c>
      <c r="FL10" s="56" t="e">
        <f t="shared" si="17"/>
        <v>#DIV/0!</v>
      </c>
      <c r="FM10" s="56" t="e">
        <f t="shared" si="39"/>
        <v>#DIV/0!</v>
      </c>
      <c r="FN10" s="56" t="e">
        <f t="shared" si="18"/>
        <v>#DIV/0!</v>
      </c>
      <c r="FO10" s="56" t="e">
        <f t="shared" si="18"/>
        <v>#DIV/0!</v>
      </c>
      <c r="FP10" s="56" t="e">
        <f t="shared" si="18"/>
        <v>#DIV/0!</v>
      </c>
      <c r="FQ10" s="56" t="e">
        <f t="shared" si="18"/>
        <v>#DIV/0!</v>
      </c>
      <c r="FR10" s="79">
        <f t="shared" si="19"/>
        <v>0</v>
      </c>
      <c r="FS10" s="79">
        <f t="shared" si="19"/>
        <v>0</v>
      </c>
      <c r="FT10" s="79">
        <f t="shared" si="19"/>
        <v>0</v>
      </c>
      <c r="FU10" s="79">
        <f t="shared" si="19"/>
        <v>0</v>
      </c>
      <c r="FV10" s="79">
        <f t="shared" si="19"/>
        <v>0</v>
      </c>
      <c r="FW10" s="79">
        <f t="shared" si="19"/>
        <v>0</v>
      </c>
      <c r="FX10" s="79">
        <f t="shared" si="19"/>
        <v>0</v>
      </c>
      <c r="FY10" s="79">
        <f t="shared" si="19"/>
        <v>0</v>
      </c>
      <c r="FZ10" s="79">
        <f t="shared" si="19"/>
        <v>0</v>
      </c>
      <c r="GA10" s="79">
        <f t="shared" si="19"/>
        <v>0</v>
      </c>
      <c r="GB10" s="56">
        <f t="shared" si="40"/>
        <v>0</v>
      </c>
      <c r="GC10" s="56">
        <f t="shared" si="20"/>
        <v>0</v>
      </c>
      <c r="GD10" s="56">
        <f t="shared" si="20"/>
        <v>0</v>
      </c>
      <c r="GE10" s="56">
        <f t="shared" si="20"/>
        <v>0</v>
      </c>
      <c r="GF10" s="56">
        <f t="shared" si="20"/>
        <v>0</v>
      </c>
      <c r="GG10" s="79">
        <f t="shared" si="21"/>
        <v>0</v>
      </c>
      <c r="GH10" s="79">
        <f t="shared" si="21"/>
        <v>0</v>
      </c>
      <c r="GI10" s="79">
        <f t="shared" si="21"/>
        <v>0</v>
      </c>
      <c r="GJ10" s="79">
        <f t="shared" si="21"/>
        <v>0</v>
      </c>
      <c r="GK10" s="79">
        <f t="shared" si="21"/>
        <v>0</v>
      </c>
      <c r="GL10" s="79">
        <f t="shared" si="21"/>
        <v>0</v>
      </c>
      <c r="GM10" s="79">
        <f t="shared" si="21"/>
        <v>0</v>
      </c>
      <c r="GN10" s="79">
        <f t="shared" si="21"/>
        <v>0</v>
      </c>
      <c r="GO10" s="79">
        <f t="shared" si="21"/>
        <v>0</v>
      </c>
      <c r="GP10" s="79">
        <f t="shared" si="21"/>
        <v>0</v>
      </c>
      <c r="GQ10" s="56" t="e">
        <f t="shared" si="41"/>
        <v>#DIV/0!</v>
      </c>
      <c r="GR10" s="56" t="e">
        <f t="shared" si="22"/>
        <v>#DIV/0!</v>
      </c>
      <c r="GS10" s="56" t="e">
        <f t="shared" si="22"/>
        <v>#DIV/0!</v>
      </c>
      <c r="GT10" s="56" t="e">
        <f t="shared" si="22"/>
        <v>#DIV/0!</v>
      </c>
      <c r="GU10" s="56" t="e">
        <f t="shared" si="22"/>
        <v>#DIV/0!</v>
      </c>
      <c r="GV10" s="79">
        <f t="shared" si="23"/>
        <v>0</v>
      </c>
      <c r="GW10" s="79">
        <f t="shared" si="23"/>
        <v>0</v>
      </c>
      <c r="GX10" s="79">
        <f t="shared" si="23"/>
        <v>0</v>
      </c>
      <c r="GY10" s="79">
        <f t="shared" si="23"/>
        <v>0</v>
      </c>
      <c r="GZ10" s="79">
        <f t="shared" si="23"/>
        <v>0</v>
      </c>
      <c r="HA10" s="56" t="e">
        <f t="shared" si="42"/>
        <v>#DIV/0!</v>
      </c>
      <c r="HB10" s="56" t="e">
        <f t="shared" si="24"/>
        <v>#DIV/0!</v>
      </c>
      <c r="HC10" s="56" t="e">
        <f t="shared" si="24"/>
        <v>#DIV/0!</v>
      </c>
      <c r="HD10" s="56" t="e">
        <f t="shared" si="24"/>
        <v>#DIV/0!</v>
      </c>
      <c r="HE10" s="56" t="e">
        <f t="shared" si="24"/>
        <v>#DIV/0!</v>
      </c>
      <c r="HF10" s="79">
        <f t="shared" si="25"/>
        <v>0</v>
      </c>
      <c r="HG10" s="79">
        <f t="shared" si="25"/>
        <v>0</v>
      </c>
      <c r="HH10" s="79">
        <f t="shared" si="25"/>
        <v>0</v>
      </c>
      <c r="HI10" s="79">
        <f t="shared" si="25"/>
        <v>0</v>
      </c>
      <c r="HJ10" s="79">
        <f t="shared" si="25"/>
        <v>0</v>
      </c>
      <c r="HK10" s="79">
        <f t="shared" si="25"/>
        <v>0</v>
      </c>
      <c r="HL10" s="79">
        <f t="shared" si="25"/>
        <v>0</v>
      </c>
      <c r="HM10" s="79">
        <f t="shared" si="25"/>
        <v>0</v>
      </c>
      <c r="HN10" s="79">
        <f t="shared" si="25"/>
        <v>0</v>
      </c>
      <c r="HO10" s="79">
        <f t="shared" si="25"/>
        <v>0</v>
      </c>
      <c r="HP10" s="56" t="e">
        <f t="shared" si="43"/>
        <v>#DIV/0!</v>
      </c>
      <c r="HQ10" s="56" t="e">
        <f t="shared" si="26"/>
        <v>#DIV/0!</v>
      </c>
      <c r="HR10" s="56" t="e">
        <f t="shared" si="26"/>
        <v>#DIV/0!</v>
      </c>
      <c r="HS10" s="56" t="e">
        <f t="shared" si="26"/>
        <v>#DIV/0!</v>
      </c>
      <c r="HT10" s="56" t="e">
        <f t="shared" si="26"/>
        <v>#DIV/0!</v>
      </c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</row>
    <row r="11" spans="1:243" ht="15.75" thickBot="1">
      <c r="A11" s="13">
        <v>2607</v>
      </c>
      <c r="B11" s="40" t="s">
        <v>745</v>
      </c>
      <c r="C11" s="39">
        <v>2607</v>
      </c>
      <c r="D11" s="62">
        <f t="shared" si="0"/>
        <v>0</v>
      </c>
      <c r="E11" s="62">
        <f t="shared" si="0"/>
        <v>0</v>
      </c>
      <c r="F11" s="62">
        <f t="shared" si="0"/>
        <v>0</v>
      </c>
      <c r="G11" s="62">
        <f t="shared" si="0"/>
        <v>0</v>
      </c>
      <c r="H11" s="62">
        <f t="shared" si="0"/>
        <v>0</v>
      </c>
      <c r="I11" s="62">
        <f t="shared" si="0"/>
        <v>0</v>
      </c>
      <c r="J11" s="62">
        <f t="shared" si="0"/>
        <v>0</v>
      </c>
      <c r="K11" s="62">
        <f t="shared" si="0"/>
        <v>0</v>
      </c>
      <c r="L11" s="62">
        <f t="shared" si="0"/>
        <v>0</v>
      </c>
      <c r="M11" s="62">
        <f t="shared" si="0"/>
        <v>0</v>
      </c>
      <c r="N11" s="62">
        <f t="shared" si="1"/>
        <v>0</v>
      </c>
      <c r="O11" s="62">
        <f t="shared" si="1"/>
        <v>0</v>
      </c>
      <c r="P11" s="62">
        <f t="shared" si="1"/>
        <v>0</v>
      </c>
      <c r="Q11" s="62">
        <f t="shared" si="1"/>
        <v>0</v>
      </c>
      <c r="R11" s="62">
        <f t="shared" si="1"/>
        <v>0</v>
      </c>
      <c r="S11" s="62">
        <f t="shared" si="1"/>
        <v>0</v>
      </c>
      <c r="T11" s="62">
        <f t="shared" si="1"/>
        <v>0</v>
      </c>
      <c r="U11" s="62">
        <f t="shared" si="1"/>
        <v>0</v>
      </c>
      <c r="V11" s="62">
        <f t="shared" si="1"/>
        <v>0</v>
      </c>
      <c r="W11" s="62">
        <f t="shared" si="1"/>
        <v>0</v>
      </c>
      <c r="X11" s="56" t="e">
        <f t="shared" si="27"/>
        <v>#DIV/0!</v>
      </c>
      <c r="Y11" s="56" t="e">
        <f t="shared" si="27"/>
        <v>#DIV/0!</v>
      </c>
      <c r="Z11" s="56" t="e">
        <f t="shared" si="27"/>
        <v>#DIV/0!</v>
      </c>
      <c r="AA11" s="56" t="e">
        <f t="shared" si="27"/>
        <v>#DIV/0!</v>
      </c>
      <c r="AB11" s="56" t="e">
        <f t="shared" si="27"/>
        <v>#DIV/0!</v>
      </c>
      <c r="AC11" s="62">
        <f t="shared" si="2"/>
        <v>0</v>
      </c>
      <c r="AD11" s="62">
        <f t="shared" si="2"/>
        <v>0</v>
      </c>
      <c r="AE11" s="62">
        <f t="shared" si="2"/>
        <v>0</v>
      </c>
      <c r="AF11" s="62">
        <f t="shared" si="2"/>
        <v>0</v>
      </c>
      <c r="AG11" s="62">
        <f t="shared" si="2"/>
        <v>0</v>
      </c>
      <c r="AH11" s="56" t="e">
        <f t="shared" si="28"/>
        <v>#DIV/0!</v>
      </c>
      <c r="AI11" s="56" t="e">
        <f t="shared" si="28"/>
        <v>#DIV/0!</v>
      </c>
      <c r="AJ11" s="56" t="e">
        <f t="shared" si="28"/>
        <v>#DIV/0!</v>
      </c>
      <c r="AK11" s="56" t="e">
        <f t="shared" si="28"/>
        <v>#DIV/0!</v>
      </c>
      <c r="AL11" s="56" t="e">
        <f t="shared" si="28"/>
        <v>#DIV/0!</v>
      </c>
      <c r="AM11" s="62">
        <f t="shared" si="3"/>
        <v>0</v>
      </c>
      <c r="AN11" s="62">
        <f t="shared" si="3"/>
        <v>0</v>
      </c>
      <c r="AO11" s="62">
        <f t="shared" si="3"/>
        <v>0</v>
      </c>
      <c r="AP11" s="62">
        <f t="shared" si="3"/>
        <v>0</v>
      </c>
      <c r="AQ11" s="62">
        <f t="shared" si="3"/>
        <v>0</v>
      </c>
      <c r="AR11" s="71" t="e">
        <f t="shared" si="29"/>
        <v>#DIV/0!</v>
      </c>
      <c r="AS11" s="71" t="e">
        <f t="shared" si="29"/>
        <v>#DIV/0!</v>
      </c>
      <c r="AT11" s="71" t="e">
        <f t="shared" si="29"/>
        <v>#DIV/0!</v>
      </c>
      <c r="AU11" s="71" t="e">
        <f t="shared" si="29"/>
        <v>#DIV/0!</v>
      </c>
      <c r="AV11" s="71" t="e">
        <f t="shared" si="29"/>
        <v>#DIV/0!</v>
      </c>
      <c r="AW11" s="62">
        <f t="shared" si="4"/>
        <v>0</v>
      </c>
      <c r="AX11" s="62">
        <f t="shared" si="4"/>
        <v>0</v>
      </c>
      <c r="AY11" s="62">
        <f t="shared" si="4"/>
        <v>0</v>
      </c>
      <c r="AZ11" s="62">
        <f t="shared" si="4"/>
        <v>0</v>
      </c>
      <c r="BA11" s="62">
        <f t="shared" si="4"/>
        <v>0</v>
      </c>
      <c r="BB11" s="62">
        <f t="shared" si="4"/>
        <v>0</v>
      </c>
      <c r="BC11" s="62">
        <f t="shared" si="4"/>
        <v>0</v>
      </c>
      <c r="BD11" s="62">
        <f t="shared" si="4"/>
        <v>0</v>
      </c>
      <c r="BE11" s="62">
        <f t="shared" si="4"/>
        <v>0</v>
      </c>
      <c r="BF11" s="62">
        <f t="shared" si="4"/>
        <v>0</v>
      </c>
      <c r="BG11" s="71" t="e">
        <f t="shared" si="30"/>
        <v>#DIV/0!</v>
      </c>
      <c r="BH11" s="71" t="e">
        <f t="shared" si="30"/>
        <v>#DIV/0!</v>
      </c>
      <c r="BI11" s="71" t="e">
        <f t="shared" si="30"/>
        <v>#DIV/0!</v>
      </c>
      <c r="BJ11" s="71" t="e">
        <f t="shared" si="30"/>
        <v>#DIV/0!</v>
      </c>
      <c r="BK11" s="71" t="e">
        <f t="shared" si="30"/>
        <v>#DIV/0!</v>
      </c>
      <c r="BL11" s="62">
        <f t="shared" si="5"/>
        <v>0</v>
      </c>
      <c r="BM11" s="62">
        <f t="shared" si="5"/>
        <v>0</v>
      </c>
      <c r="BN11" s="62">
        <f t="shared" si="5"/>
        <v>0</v>
      </c>
      <c r="BO11" s="62">
        <f t="shared" si="5"/>
        <v>0</v>
      </c>
      <c r="BP11" s="62">
        <f t="shared" si="5"/>
        <v>0</v>
      </c>
      <c r="BQ11" s="62">
        <f t="shared" si="5"/>
        <v>0</v>
      </c>
      <c r="BR11" s="62">
        <f t="shared" si="5"/>
        <v>0</v>
      </c>
      <c r="BS11" s="62">
        <f t="shared" si="5"/>
        <v>0</v>
      </c>
      <c r="BT11" s="62">
        <f t="shared" si="5"/>
        <v>0</v>
      </c>
      <c r="BU11" s="62">
        <f t="shared" si="5"/>
        <v>0</v>
      </c>
      <c r="BV11" s="71" t="e">
        <f t="shared" si="31"/>
        <v>#DIV/0!</v>
      </c>
      <c r="BW11" s="71" t="e">
        <f t="shared" si="6"/>
        <v>#DIV/0!</v>
      </c>
      <c r="BX11" s="71" t="e">
        <f t="shared" si="6"/>
        <v>#DIV/0!</v>
      </c>
      <c r="BY11" s="71" t="e">
        <f t="shared" si="6"/>
        <v>#DIV/0!</v>
      </c>
      <c r="BZ11" s="71" t="e">
        <f t="shared" si="6"/>
        <v>#DIV/0!</v>
      </c>
      <c r="CA11" s="62">
        <f t="shared" si="7"/>
        <v>0</v>
      </c>
      <c r="CB11" s="62">
        <f t="shared" si="7"/>
        <v>0</v>
      </c>
      <c r="CC11" s="62">
        <f t="shared" si="7"/>
        <v>0</v>
      </c>
      <c r="CD11" s="62">
        <f t="shared" si="7"/>
        <v>0</v>
      </c>
      <c r="CE11" s="62">
        <f t="shared" si="7"/>
        <v>0</v>
      </c>
      <c r="CF11" s="56" t="e">
        <f t="shared" si="32"/>
        <v>#DIV/0!</v>
      </c>
      <c r="CG11" s="56" t="e">
        <f t="shared" si="32"/>
        <v>#DIV/0!</v>
      </c>
      <c r="CH11" s="56" t="e">
        <f t="shared" si="32"/>
        <v>#DIV/0!</v>
      </c>
      <c r="CI11" s="56" t="e">
        <f t="shared" si="32"/>
        <v>#DIV/0!</v>
      </c>
      <c r="CJ11" s="56" t="e">
        <f t="shared" si="32"/>
        <v>#DIV/0!</v>
      </c>
      <c r="CK11" s="62">
        <f t="shared" si="8"/>
        <v>0</v>
      </c>
      <c r="CL11" s="62">
        <f t="shared" si="8"/>
        <v>0</v>
      </c>
      <c r="CM11" s="62">
        <f t="shared" si="8"/>
        <v>0</v>
      </c>
      <c r="CN11" s="62">
        <f t="shared" si="8"/>
        <v>0</v>
      </c>
      <c r="CO11" s="62">
        <f t="shared" si="8"/>
        <v>0</v>
      </c>
      <c r="CP11" s="62">
        <f t="shared" si="8"/>
        <v>0</v>
      </c>
      <c r="CQ11" s="62">
        <f t="shared" si="8"/>
        <v>0</v>
      </c>
      <c r="CR11" s="62">
        <f t="shared" si="8"/>
        <v>0</v>
      </c>
      <c r="CS11" s="62">
        <f t="shared" si="8"/>
        <v>0</v>
      </c>
      <c r="CT11" s="62">
        <f t="shared" si="8"/>
        <v>0</v>
      </c>
      <c r="CU11" s="56" t="e">
        <f t="shared" si="33"/>
        <v>#DIV/0!</v>
      </c>
      <c r="CV11" s="56" t="e">
        <f t="shared" si="9"/>
        <v>#DIV/0!</v>
      </c>
      <c r="CW11" s="56" t="e">
        <f t="shared" si="9"/>
        <v>#DIV/0!</v>
      </c>
      <c r="CX11" s="56" t="e">
        <f t="shared" si="9"/>
        <v>#DIV/0!</v>
      </c>
      <c r="CY11" s="56" t="e">
        <f t="shared" si="9"/>
        <v>#DIV/0!</v>
      </c>
      <c r="CZ11" s="62">
        <f t="shared" si="10"/>
        <v>0</v>
      </c>
      <c r="DA11" s="62">
        <f t="shared" si="10"/>
        <v>0</v>
      </c>
      <c r="DB11" s="62">
        <f t="shared" si="10"/>
        <v>0</v>
      </c>
      <c r="DC11" s="62">
        <f t="shared" si="10"/>
        <v>0</v>
      </c>
      <c r="DD11" s="62">
        <f t="shared" si="10"/>
        <v>0</v>
      </c>
      <c r="DE11" s="62">
        <f t="shared" si="10"/>
        <v>0</v>
      </c>
      <c r="DF11" s="62">
        <f t="shared" si="10"/>
        <v>0</v>
      </c>
      <c r="DG11" s="62">
        <f t="shared" si="10"/>
        <v>0</v>
      </c>
      <c r="DH11" s="62">
        <f t="shared" si="10"/>
        <v>0</v>
      </c>
      <c r="DI11" s="62">
        <f t="shared" si="10"/>
        <v>0</v>
      </c>
      <c r="DJ11" s="56" t="e">
        <f t="shared" si="34"/>
        <v>#DIV/0!</v>
      </c>
      <c r="DK11" s="56" t="e">
        <f t="shared" si="11"/>
        <v>#DIV/0!</v>
      </c>
      <c r="DL11" s="56" t="e">
        <f t="shared" si="11"/>
        <v>#DIV/0!</v>
      </c>
      <c r="DM11" s="56" t="e">
        <f t="shared" si="11"/>
        <v>#DIV/0!</v>
      </c>
      <c r="DN11" s="56" t="e">
        <f t="shared" si="11"/>
        <v>#DIV/0!</v>
      </c>
      <c r="DO11" s="79">
        <f t="shared" si="12"/>
        <v>0</v>
      </c>
      <c r="DP11" s="79">
        <f t="shared" si="12"/>
        <v>0</v>
      </c>
      <c r="DQ11" s="79">
        <f t="shared" si="12"/>
        <v>0</v>
      </c>
      <c r="DR11" s="79">
        <f t="shared" si="12"/>
        <v>0</v>
      </c>
      <c r="DS11" s="79">
        <f t="shared" si="12"/>
        <v>0</v>
      </c>
      <c r="DT11" s="79">
        <f t="shared" si="12"/>
        <v>0</v>
      </c>
      <c r="DU11" s="79">
        <f t="shared" si="12"/>
        <v>0</v>
      </c>
      <c r="DV11" s="79">
        <f t="shared" si="12"/>
        <v>0</v>
      </c>
      <c r="DW11" s="79">
        <f t="shared" si="12"/>
        <v>0</v>
      </c>
      <c r="DX11" s="79">
        <f t="shared" si="12"/>
        <v>0</v>
      </c>
      <c r="DY11" s="56" t="e">
        <f t="shared" si="35"/>
        <v>#DIV/0!</v>
      </c>
      <c r="DZ11" s="56" t="e">
        <f t="shared" si="13"/>
        <v>#DIV/0!</v>
      </c>
      <c r="EA11" s="56" t="e">
        <f t="shared" si="13"/>
        <v>#DIV/0!</v>
      </c>
      <c r="EB11" s="56" t="e">
        <f t="shared" si="13"/>
        <v>#DIV/0!</v>
      </c>
      <c r="EC11" s="56" t="e">
        <f t="shared" si="13"/>
        <v>#DIV/0!</v>
      </c>
      <c r="ED11" s="79">
        <f t="shared" si="36"/>
        <v>0</v>
      </c>
      <c r="EE11" s="79">
        <f t="shared" si="36"/>
        <v>0</v>
      </c>
      <c r="EF11" s="79">
        <f t="shared" si="36"/>
        <v>0</v>
      </c>
      <c r="EG11" s="79">
        <f t="shared" si="36"/>
        <v>0</v>
      </c>
      <c r="EH11" s="79">
        <f t="shared" si="36"/>
        <v>0</v>
      </c>
      <c r="EI11" s="79">
        <f t="shared" si="36"/>
        <v>0</v>
      </c>
      <c r="EJ11" s="79">
        <f t="shared" si="36"/>
        <v>0</v>
      </c>
      <c r="EK11" s="79">
        <f t="shared" si="36"/>
        <v>0</v>
      </c>
      <c r="EL11" s="79">
        <f t="shared" si="36"/>
        <v>0</v>
      </c>
      <c r="EM11" s="79">
        <f t="shared" si="36"/>
        <v>0</v>
      </c>
      <c r="EN11" s="56" t="e">
        <f t="shared" si="37"/>
        <v>#DIV/0!</v>
      </c>
      <c r="EO11" s="56" t="e">
        <f t="shared" si="15"/>
        <v>#DIV/0!</v>
      </c>
      <c r="EP11" s="56" t="e">
        <f t="shared" si="15"/>
        <v>#DIV/0!</v>
      </c>
      <c r="EQ11" s="56" t="e">
        <f t="shared" si="15"/>
        <v>#DIV/0!</v>
      </c>
      <c r="ER11" s="56" t="e">
        <f t="shared" si="15"/>
        <v>#DIV/0!</v>
      </c>
      <c r="ES11" s="79">
        <f t="shared" si="16"/>
        <v>0</v>
      </c>
      <c r="ET11" s="79">
        <f t="shared" si="16"/>
        <v>0</v>
      </c>
      <c r="EU11" s="79">
        <f t="shared" si="16"/>
        <v>0</v>
      </c>
      <c r="EV11" s="79">
        <f t="shared" si="16"/>
        <v>0</v>
      </c>
      <c r="EW11" s="79">
        <f t="shared" si="16"/>
        <v>0</v>
      </c>
      <c r="EX11" s="79">
        <f t="shared" si="16"/>
        <v>0</v>
      </c>
      <c r="EY11" s="79">
        <f t="shared" si="16"/>
        <v>0</v>
      </c>
      <c r="EZ11" s="79">
        <f t="shared" si="16"/>
        <v>0</v>
      </c>
      <c r="FA11" s="79">
        <f t="shared" si="16"/>
        <v>0</v>
      </c>
      <c r="FB11" s="79">
        <f t="shared" si="16"/>
        <v>0</v>
      </c>
      <c r="FC11" s="79">
        <f t="shared" si="16"/>
        <v>0</v>
      </c>
      <c r="FD11" s="79">
        <f t="shared" si="16"/>
        <v>0</v>
      </c>
      <c r="FE11" s="79">
        <f t="shared" si="16"/>
        <v>0</v>
      </c>
      <c r="FF11" s="79">
        <f t="shared" si="16"/>
        <v>0</v>
      </c>
      <c r="FG11" s="79">
        <f t="shared" si="16"/>
        <v>0</v>
      </c>
      <c r="FH11" s="56" t="e">
        <f t="shared" si="38"/>
        <v>#DIV/0!</v>
      </c>
      <c r="FI11" s="56" t="e">
        <f t="shared" si="17"/>
        <v>#DIV/0!</v>
      </c>
      <c r="FJ11" s="56" t="e">
        <f t="shared" si="17"/>
        <v>#DIV/0!</v>
      </c>
      <c r="FK11" s="56" t="e">
        <f t="shared" si="17"/>
        <v>#DIV/0!</v>
      </c>
      <c r="FL11" s="56" t="e">
        <f t="shared" si="17"/>
        <v>#DIV/0!</v>
      </c>
      <c r="FM11" s="56" t="e">
        <f t="shared" si="39"/>
        <v>#DIV/0!</v>
      </c>
      <c r="FN11" s="56" t="e">
        <f t="shared" si="18"/>
        <v>#DIV/0!</v>
      </c>
      <c r="FO11" s="56" t="e">
        <f t="shared" si="18"/>
        <v>#DIV/0!</v>
      </c>
      <c r="FP11" s="56" t="e">
        <f t="shared" si="18"/>
        <v>#DIV/0!</v>
      </c>
      <c r="FQ11" s="56" t="e">
        <f t="shared" si="18"/>
        <v>#DIV/0!</v>
      </c>
      <c r="FR11" s="79">
        <f t="shared" si="19"/>
        <v>0</v>
      </c>
      <c r="FS11" s="79">
        <f t="shared" si="19"/>
        <v>0</v>
      </c>
      <c r="FT11" s="79">
        <f t="shared" si="19"/>
        <v>0</v>
      </c>
      <c r="FU11" s="79">
        <f t="shared" si="19"/>
        <v>0</v>
      </c>
      <c r="FV11" s="79">
        <f t="shared" si="19"/>
        <v>0</v>
      </c>
      <c r="FW11" s="79">
        <f t="shared" si="19"/>
        <v>0</v>
      </c>
      <c r="FX11" s="79">
        <f t="shared" si="19"/>
        <v>0</v>
      </c>
      <c r="FY11" s="79">
        <f>SUMIF($C$17:$C$201,$C11,FY$17:FY$201)</f>
        <v>0</v>
      </c>
      <c r="FZ11" s="79">
        <f t="shared" si="19"/>
        <v>0</v>
      </c>
      <c r="GA11" s="79">
        <f t="shared" si="19"/>
        <v>0</v>
      </c>
      <c r="GB11" s="56">
        <f t="shared" si="40"/>
        <v>0</v>
      </c>
      <c r="GC11" s="56">
        <f t="shared" si="20"/>
        <v>0</v>
      </c>
      <c r="GD11" s="56">
        <f t="shared" si="20"/>
        <v>0</v>
      </c>
      <c r="GE11" s="56">
        <f t="shared" si="20"/>
        <v>0</v>
      </c>
      <c r="GF11" s="56">
        <f t="shared" si="20"/>
        <v>0</v>
      </c>
      <c r="GG11" s="79">
        <f t="shared" si="21"/>
        <v>0</v>
      </c>
      <c r="GH11" s="79">
        <f t="shared" si="21"/>
        <v>0</v>
      </c>
      <c r="GI11" s="79">
        <f t="shared" si="21"/>
        <v>0</v>
      </c>
      <c r="GJ11" s="79">
        <f t="shared" si="21"/>
        <v>0</v>
      </c>
      <c r="GK11" s="79">
        <f t="shared" si="21"/>
        <v>0</v>
      </c>
      <c r="GL11" s="79">
        <f t="shared" si="21"/>
        <v>0</v>
      </c>
      <c r="GM11" s="79">
        <f t="shared" si="21"/>
        <v>0</v>
      </c>
      <c r="GN11" s="79">
        <f t="shared" si="21"/>
        <v>0</v>
      </c>
      <c r="GO11" s="79">
        <f t="shared" si="21"/>
        <v>0</v>
      </c>
      <c r="GP11" s="79">
        <f t="shared" si="21"/>
        <v>0</v>
      </c>
      <c r="GQ11" s="56" t="e">
        <f t="shared" si="41"/>
        <v>#DIV/0!</v>
      </c>
      <c r="GR11" s="56" t="e">
        <f t="shared" si="22"/>
        <v>#DIV/0!</v>
      </c>
      <c r="GS11" s="56" t="e">
        <f t="shared" si="22"/>
        <v>#DIV/0!</v>
      </c>
      <c r="GT11" s="56" t="e">
        <f t="shared" si="22"/>
        <v>#DIV/0!</v>
      </c>
      <c r="GU11" s="56" t="e">
        <f t="shared" si="22"/>
        <v>#DIV/0!</v>
      </c>
      <c r="GV11" s="79">
        <f t="shared" si="23"/>
        <v>0</v>
      </c>
      <c r="GW11" s="79">
        <f t="shared" si="23"/>
        <v>0</v>
      </c>
      <c r="GX11" s="79">
        <f t="shared" si="23"/>
        <v>0</v>
      </c>
      <c r="GY11" s="79">
        <f t="shared" si="23"/>
        <v>0</v>
      </c>
      <c r="GZ11" s="79">
        <f t="shared" si="23"/>
        <v>0</v>
      </c>
      <c r="HA11" s="56" t="e">
        <f t="shared" si="42"/>
        <v>#DIV/0!</v>
      </c>
      <c r="HB11" s="56" t="e">
        <f t="shared" si="24"/>
        <v>#DIV/0!</v>
      </c>
      <c r="HC11" s="56" t="e">
        <f t="shared" si="24"/>
        <v>#DIV/0!</v>
      </c>
      <c r="HD11" s="56" t="e">
        <f t="shared" si="24"/>
        <v>#DIV/0!</v>
      </c>
      <c r="HE11" s="56" t="e">
        <f t="shared" si="24"/>
        <v>#DIV/0!</v>
      </c>
      <c r="HF11" s="79">
        <f t="shared" si="25"/>
        <v>0</v>
      </c>
      <c r="HG11" s="79">
        <f t="shared" si="25"/>
        <v>0</v>
      </c>
      <c r="HH11" s="79">
        <f t="shared" si="25"/>
        <v>0</v>
      </c>
      <c r="HI11" s="79">
        <f t="shared" si="25"/>
        <v>0</v>
      </c>
      <c r="HJ11" s="79">
        <f t="shared" si="25"/>
        <v>0</v>
      </c>
      <c r="HK11" s="79">
        <f t="shared" si="25"/>
        <v>0</v>
      </c>
      <c r="HL11" s="79">
        <f t="shared" si="25"/>
        <v>0</v>
      </c>
      <c r="HM11" s="79">
        <f t="shared" si="25"/>
        <v>0</v>
      </c>
      <c r="HN11" s="79">
        <f t="shared" si="25"/>
        <v>0</v>
      </c>
      <c r="HO11" s="79">
        <f t="shared" si="25"/>
        <v>0</v>
      </c>
      <c r="HP11" s="56" t="e">
        <f t="shared" si="43"/>
        <v>#DIV/0!</v>
      </c>
      <c r="HQ11" s="56" t="e">
        <f t="shared" si="26"/>
        <v>#DIV/0!</v>
      </c>
      <c r="HR11" s="56" t="e">
        <f t="shared" si="26"/>
        <v>#DIV/0!</v>
      </c>
      <c r="HS11" s="56" t="e">
        <f t="shared" si="26"/>
        <v>#DIV/0!</v>
      </c>
      <c r="HT11" s="56" t="e">
        <f t="shared" si="26"/>
        <v>#DIV/0!</v>
      </c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</row>
    <row r="12" spans="1:243" ht="15.75" thickBot="1">
      <c r="A12" s="13">
        <v>2608</v>
      </c>
      <c r="B12" s="40" t="s">
        <v>746</v>
      </c>
      <c r="C12" s="39">
        <v>2608</v>
      </c>
      <c r="D12" s="62">
        <f t="shared" si="0"/>
        <v>0</v>
      </c>
      <c r="E12" s="62">
        <f t="shared" si="0"/>
        <v>0</v>
      </c>
      <c r="F12" s="62">
        <f t="shared" si="0"/>
        <v>0</v>
      </c>
      <c r="G12" s="62">
        <f t="shared" si="0"/>
        <v>0</v>
      </c>
      <c r="H12" s="62">
        <f t="shared" si="0"/>
        <v>0</v>
      </c>
      <c r="I12" s="62">
        <f t="shared" si="0"/>
        <v>0</v>
      </c>
      <c r="J12" s="62">
        <f t="shared" si="0"/>
        <v>0</v>
      </c>
      <c r="K12" s="62">
        <f t="shared" si="0"/>
        <v>0</v>
      </c>
      <c r="L12" s="62">
        <f t="shared" si="0"/>
        <v>0</v>
      </c>
      <c r="M12" s="62">
        <f t="shared" si="0"/>
        <v>0</v>
      </c>
      <c r="N12" s="62">
        <f t="shared" si="1"/>
        <v>0</v>
      </c>
      <c r="O12" s="62">
        <f t="shared" si="1"/>
        <v>0</v>
      </c>
      <c r="P12" s="62">
        <f t="shared" si="1"/>
        <v>0</v>
      </c>
      <c r="Q12" s="62">
        <f t="shared" si="1"/>
        <v>0</v>
      </c>
      <c r="R12" s="62">
        <f t="shared" si="1"/>
        <v>0</v>
      </c>
      <c r="S12" s="62">
        <f t="shared" si="1"/>
        <v>0</v>
      </c>
      <c r="T12" s="62">
        <f t="shared" si="1"/>
        <v>0</v>
      </c>
      <c r="U12" s="62">
        <f t="shared" si="1"/>
        <v>0</v>
      </c>
      <c r="V12" s="62">
        <f t="shared" si="1"/>
        <v>0</v>
      </c>
      <c r="W12" s="62">
        <f t="shared" si="1"/>
        <v>0</v>
      </c>
      <c r="X12" s="56" t="e">
        <f t="shared" si="27"/>
        <v>#DIV/0!</v>
      </c>
      <c r="Y12" s="56" t="e">
        <f t="shared" si="27"/>
        <v>#DIV/0!</v>
      </c>
      <c r="Z12" s="56" t="e">
        <f t="shared" si="27"/>
        <v>#DIV/0!</v>
      </c>
      <c r="AA12" s="56" t="e">
        <f t="shared" si="27"/>
        <v>#DIV/0!</v>
      </c>
      <c r="AB12" s="56" t="e">
        <f t="shared" si="27"/>
        <v>#DIV/0!</v>
      </c>
      <c r="AC12" s="62">
        <f t="shared" si="2"/>
        <v>0</v>
      </c>
      <c r="AD12" s="62">
        <f t="shared" si="2"/>
        <v>0</v>
      </c>
      <c r="AE12" s="62">
        <f t="shared" si="2"/>
        <v>0</v>
      </c>
      <c r="AF12" s="62">
        <f t="shared" si="2"/>
        <v>0</v>
      </c>
      <c r="AG12" s="62">
        <f t="shared" si="2"/>
        <v>0</v>
      </c>
      <c r="AH12" s="56" t="e">
        <f t="shared" si="28"/>
        <v>#DIV/0!</v>
      </c>
      <c r="AI12" s="56" t="e">
        <f t="shared" si="28"/>
        <v>#DIV/0!</v>
      </c>
      <c r="AJ12" s="56" t="e">
        <f t="shared" si="28"/>
        <v>#DIV/0!</v>
      </c>
      <c r="AK12" s="56" t="e">
        <f t="shared" si="28"/>
        <v>#DIV/0!</v>
      </c>
      <c r="AL12" s="56" t="e">
        <f t="shared" si="28"/>
        <v>#DIV/0!</v>
      </c>
      <c r="AM12" s="62">
        <f t="shared" si="3"/>
        <v>0</v>
      </c>
      <c r="AN12" s="62">
        <f t="shared" si="3"/>
        <v>0</v>
      </c>
      <c r="AO12" s="62">
        <f t="shared" si="3"/>
        <v>0</v>
      </c>
      <c r="AP12" s="62">
        <f t="shared" si="3"/>
        <v>0</v>
      </c>
      <c r="AQ12" s="62">
        <f t="shared" si="3"/>
        <v>0</v>
      </c>
      <c r="AR12" s="71" t="e">
        <f t="shared" si="29"/>
        <v>#DIV/0!</v>
      </c>
      <c r="AS12" s="71" t="e">
        <f t="shared" si="29"/>
        <v>#DIV/0!</v>
      </c>
      <c r="AT12" s="71" t="e">
        <f t="shared" si="29"/>
        <v>#DIV/0!</v>
      </c>
      <c r="AU12" s="71" t="e">
        <f t="shared" si="29"/>
        <v>#DIV/0!</v>
      </c>
      <c r="AV12" s="71" t="e">
        <f t="shared" si="29"/>
        <v>#DIV/0!</v>
      </c>
      <c r="AW12" s="62">
        <f t="shared" si="4"/>
        <v>0</v>
      </c>
      <c r="AX12" s="62">
        <f t="shared" si="4"/>
        <v>0</v>
      </c>
      <c r="AY12" s="62">
        <f t="shared" si="4"/>
        <v>0</v>
      </c>
      <c r="AZ12" s="62">
        <f t="shared" si="4"/>
        <v>0</v>
      </c>
      <c r="BA12" s="62">
        <f t="shared" si="4"/>
        <v>0</v>
      </c>
      <c r="BB12" s="62">
        <f t="shared" si="4"/>
        <v>0</v>
      </c>
      <c r="BC12" s="62">
        <f t="shared" si="4"/>
        <v>0</v>
      </c>
      <c r="BD12" s="62">
        <f t="shared" si="4"/>
        <v>0</v>
      </c>
      <c r="BE12" s="62">
        <f t="shared" si="4"/>
        <v>0</v>
      </c>
      <c r="BF12" s="62">
        <f t="shared" si="4"/>
        <v>0</v>
      </c>
      <c r="BG12" s="71" t="e">
        <f t="shared" si="30"/>
        <v>#DIV/0!</v>
      </c>
      <c r="BH12" s="71" t="e">
        <f t="shared" si="30"/>
        <v>#DIV/0!</v>
      </c>
      <c r="BI12" s="71" t="e">
        <f t="shared" si="30"/>
        <v>#DIV/0!</v>
      </c>
      <c r="BJ12" s="71" t="e">
        <f t="shared" si="30"/>
        <v>#DIV/0!</v>
      </c>
      <c r="BK12" s="71" t="e">
        <f t="shared" si="30"/>
        <v>#DIV/0!</v>
      </c>
      <c r="BL12" s="62">
        <f t="shared" si="5"/>
        <v>0</v>
      </c>
      <c r="BM12" s="62">
        <f t="shared" si="5"/>
        <v>0</v>
      </c>
      <c r="BN12" s="62">
        <f t="shared" si="5"/>
        <v>0</v>
      </c>
      <c r="BO12" s="62">
        <f t="shared" si="5"/>
        <v>0</v>
      </c>
      <c r="BP12" s="62">
        <f t="shared" si="5"/>
        <v>0</v>
      </c>
      <c r="BQ12" s="62">
        <f t="shared" si="5"/>
        <v>0</v>
      </c>
      <c r="BR12" s="62">
        <f t="shared" si="5"/>
        <v>0</v>
      </c>
      <c r="BS12" s="62">
        <f t="shared" si="5"/>
        <v>0</v>
      </c>
      <c r="BT12" s="62">
        <f t="shared" si="5"/>
        <v>0</v>
      </c>
      <c r="BU12" s="62">
        <f t="shared" si="5"/>
        <v>0</v>
      </c>
      <c r="BV12" s="71" t="e">
        <f t="shared" si="31"/>
        <v>#DIV/0!</v>
      </c>
      <c r="BW12" s="71" t="e">
        <f t="shared" si="6"/>
        <v>#DIV/0!</v>
      </c>
      <c r="BX12" s="71" t="e">
        <f t="shared" si="6"/>
        <v>#DIV/0!</v>
      </c>
      <c r="BY12" s="71" t="e">
        <f t="shared" si="6"/>
        <v>#DIV/0!</v>
      </c>
      <c r="BZ12" s="71" t="e">
        <f t="shared" si="6"/>
        <v>#DIV/0!</v>
      </c>
      <c r="CA12" s="62">
        <f t="shared" si="7"/>
        <v>0</v>
      </c>
      <c r="CB12" s="62">
        <f t="shared" si="7"/>
        <v>0</v>
      </c>
      <c r="CC12" s="62">
        <f t="shared" si="7"/>
        <v>0</v>
      </c>
      <c r="CD12" s="62">
        <f t="shared" si="7"/>
        <v>0</v>
      </c>
      <c r="CE12" s="62">
        <f t="shared" si="7"/>
        <v>0</v>
      </c>
      <c r="CF12" s="56" t="e">
        <f t="shared" si="32"/>
        <v>#DIV/0!</v>
      </c>
      <c r="CG12" s="56" t="e">
        <f t="shared" si="32"/>
        <v>#DIV/0!</v>
      </c>
      <c r="CH12" s="56" t="e">
        <f t="shared" si="32"/>
        <v>#DIV/0!</v>
      </c>
      <c r="CI12" s="56" t="e">
        <f t="shared" si="32"/>
        <v>#DIV/0!</v>
      </c>
      <c r="CJ12" s="56" t="e">
        <f t="shared" si="32"/>
        <v>#DIV/0!</v>
      </c>
      <c r="CK12" s="62">
        <f t="shared" si="8"/>
        <v>0</v>
      </c>
      <c r="CL12" s="62">
        <f t="shared" si="8"/>
        <v>0</v>
      </c>
      <c r="CM12" s="62">
        <f t="shared" si="8"/>
        <v>0</v>
      </c>
      <c r="CN12" s="62">
        <f t="shared" si="8"/>
        <v>0</v>
      </c>
      <c r="CO12" s="62">
        <f t="shared" si="8"/>
        <v>0</v>
      </c>
      <c r="CP12" s="62">
        <f t="shared" si="8"/>
        <v>0</v>
      </c>
      <c r="CQ12" s="62">
        <f t="shared" si="8"/>
        <v>0</v>
      </c>
      <c r="CR12" s="62">
        <f t="shared" si="8"/>
        <v>0</v>
      </c>
      <c r="CS12" s="62">
        <f t="shared" si="8"/>
        <v>0</v>
      </c>
      <c r="CT12" s="62">
        <f t="shared" si="8"/>
        <v>0</v>
      </c>
      <c r="CU12" s="56" t="e">
        <f t="shared" si="33"/>
        <v>#DIV/0!</v>
      </c>
      <c r="CV12" s="56" t="e">
        <f t="shared" si="9"/>
        <v>#DIV/0!</v>
      </c>
      <c r="CW12" s="56" t="e">
        <f t="shared" si="9"/>
        <v>#DIV/0!</v>
      </c>
      <c r="CX12" s="56" t="e">
        <f t="shared" si="9"/>
        <v>#DIV/0!</v>
      </c>
      <c r="CY12" s="56" t="e">
        <f t="shared" si="9"/>
        <v>#DIV/0!</v>
      </c>
      <c r="CZ12" s="62">
        <f t="shared" si="10"/>
        <v>0</v>
      </c>
      <c r="DA12" s="62">
        <f t="shared" si="10"/>
        <v>0</v>
      </c>
      <c r="DB12" s="62">
        <f t="shared" si="10"/>
        <v>0</v>
      </c>
      <c r="DC12" s="62">
        <f t="shared" si="10"/>
        <v>0</v>
      </c>
      <c r="DD12" s="62">
        <f t="shared" si="10"/>
        <v>0</v>
      </c>
      <c r="DE12" s="62">
        <f t="shared" si="10"/>
        <v>0</v>
      </c>
      <c r="DF12" s="62">
        <f t="shared" si="10"/>
        <v>0</v>
      </c>
      <c r="DG12" s="62">
        <f t="shared" si="10"/>
        <v>0</v>
      </c>
      <c r="DH12" s="62">
        <f t="shared" si="10"/>
        <v>0</v>
      </c>
      <c r="DI12" s="62">
        <f t="shared" si="10"/>
        <v>0</v>
      </c>
      <c r="DJ12" s="56" t="e">
        <f t="shared" si="34"/>
        <v>#DIV/0!</v>
      </c>
      <c r="DK12" s="56" t="e">
        <f t="shared" si="11"/>
        <v>#DIV/0!</v>
      </c>
      <c r="DL12" s="56" t="e">
        <f t="shared" si="11"/>
        <v>#DIV/0!</v>
      </c>
      <c r="DM12" s="56" t="e">
        <f t="shared" si="11"/>
        <v>#DIV/0!</v>
      </c>
      <c r="DN12" s="56" t="e">
        <f t="shared" si="11"/>
        <v>#DIV/0!</v>
      </c>
      <c r="DO12" s="79">
        <f t="shared" si="12"/>
        <v>0</v>
      </c>
      <c r="DP12" s="79">
        <f t="shared" si="12"/>
        <v>0</v>
      </c>
      <c r="DQ12" s="79">
        <f t="shared" si="12"/>
        <v>0</v>
      </c>
      <c r="DR12" s="79">
        <f t="shared" si="12"/>
        <v>0</v>
      </c>
      <c r="DS12" s="79">
        <f t="shared" si="12"/>
        <v>0</v>
      </c>
      <c r="DT12" s="79">
        <f t="shared" si="12"/>
        <v>0</v>
      </c>
      <c r="DU12" s="79">
        <f t="shared" si="12"/>
        <v>0</v>
      </c>
      <c r="DV12" s="79">
        <f t="shared" si="12"/>
        <v>0</v>
      </c>
      <c r="DW12" s="79">
        <f t="shared" si="12"/>
        <v>0</v>
      </c>
      <c r="DX12" s="79">
        <f t="shared" si="12"/>
        <v>0</v>
      </c>
      <c r="DY12" s="56" t="e">
        <f t="shared" si="35"/>
        <v>#DIV/0!</v>
      </c>
      <c r="DZ12" s="56" t="e">
        <f t="shared" si="13"/>
        <v>#DIV/0!</v>
      </c>
      <c r="EA12" s="56" t="e">
        <f t="shared" si="13"/>
        <v>#DIV/0!</v>
      </c>
      <c r="EB12" s="56" t="e">
        <f t="shared" si="13"/>
        <v>#DIV/0!</v>
      </c>
      <c r="EC12" s="56" t="e">
        <f t="shared" si="13"/>
        <v>#DIV/0!</v>
      </c>
      <c r="ED12" s="79">
        <f t="shared" si="36"/>
        <v>0</v>
      </c>
      <c r="EE12" s="79">
        <f t="shared" si="36"/>
        <v>0</v>
      </c>
      <c r="EF12" s="79">
        <f t="shared" si="36"/>
        <v>0</v>
      </c>
      <c r="EG12" s="79">
        <f t="shared" si="36"/>
        <v>0</v>
      </c>
      <c r="EH12" s="79">
        <f t="shared" si="36"/>
        <v>0</v>
      </c>
      <c r="EI12" s="79">
        <f t="shared" si="36"/>
        <v>0</v>
      </c>
      <c r="EJ12" s="79">
        <f t="shared" si="36"/>
        <v>0</v>
      </c>
      <c r="EK12" s="79">
        <f t="shared" si="36"/>
        <v>0</v>
      </c>
      <c r="EL12" s="79">
        <f t="shared" si="36"/>
        <v>0</v>
      </c>
      <c r="EM12" s="79">
        <f t="shared" si="36"/>
        <v>0</v>
      </c>
      <c r="EN12" s="56" t="e">
        <f t="shared" si="37"/>
        <v>#DIV/0!</v>
      </c>
      <c r="EO12" s="56" t="e">
        <f t="shared" si="15"/>
        <v>#DIV/0!</v>
      </c>
      <c r="EP12" s="56" t="e">
        <f t="shared" si="15"/>
        <v>#DIV/0!</v>
      </c>
      <c r="EQ12" s="56" t="e">
        <f t="shared" si="15"/>
        <v>#DIV/0!</v>
      </c>
      <c r="ER12" s="56" t="e">
        <f t="shared" si="15"/>
        <v>#DIV/0!</v>
      </c>
      <c r="ES12" s="79">
        <f t="shared" si="16"/>
        <v>0</v>
      </c>
      <c r="ET12" s="79">
        <f t="shared" si="16"/>
        <v>0</v>
      </c>
      <c r="EU12" s="79">
        <f t="shared" si="16"/>
        <v>0</v>
      </c>
      <c r="EV12" s="79">
        <f t="shared" si="16"/>
        <v>0</v>
      </c>
      <c r="EW12" s="79">
        <f t="shared" si="16"/>
        <v>0</v>
      </c>
      <c r="EX12" s="79">
        <f t="shared" si="16"/>
        <v>0</v>
      </c>
      <c r="EY12" s="79">
        <f t="shared" si="16"/>
        <v>0</v>
      </c>
      <c r="EZ12" s="79">
        <f t="shared" si="16"/>
        <v>0</v>
      </c>
      <c r="FA12" s="79">
        <f t="shared" si="16"/>
        <v>0</v>
      </c>
      <c r="FB12" s="79">
        <f t="shared" si="16"/>
        <v>0</v>
      </c>
      <c r="FC12" s="79">
        <f t="shared" si="16"/>
        <v>0</v>
      </c>
      <c r="FD12" s="79">
        <f t="shared" si="16"/>
        <v>0</v>
      </c>
      <c r="FE12" s="79">
        <f t="shared" si="16"/>
        <v>0</v>
      </c>
      <c r="FF12" s="79">
        <f t="shared" si="16"/>
        <v>0</v>
      </c>
      <c r="FG12" s="79">
        <f t="shared" si="16"/>
        <v>0</v>
      </c>
      <c r="FH12" s="56" t="e">
        <f t="shared" si="38"/>
        <v>#DIV/0!</v>
      </c>
      <c r="FI12" s="56" t="e">
        <f t="shared" si="17"/>
        <v>#DIV/0!</v>
      </c>
      <c r="FJ12" s="56" t="e">
        <f t="shared" si="17"/>
        <v>#DIV/0!</v>
      </c>
      <c r="FK12" s="56" t="e">
        <f t="shared" si="17"/>
        <v>#DIV/0!</v>
      </c>
      <c r="FL12" s="56" t="e">
        <f t="shared" si="17"/>
        <v>#DIV/0!</v>
      </c>
      <c r="FM12" s="56" t="e">
        <f t="shared" si="39"/>
        <v>#DIV/0!</v>
      </c>
      <c r="FN12" s="56" t="e">
        <f t="shared" si="18"/>
        <v>#DIV/0!</v>
      </c>
      <c r="FO12" s="56" t="e">
        <f t="shared" si="18"/>
        <v>#DIV/0!</v>
      </c>
      <c r="FP12" s="56" t="e">
        <f t="shared" si="18"/>
        <v>#DIV/0!</v>
      </c>
      <c r="FQ12" s="56" t="e">
        <f t="shared" si="18"/>
        <v>#DIV/0!</v>
      </c>
      <c r="FR12" s="79">
        <f t="shared" si="19"/>
        <v>0</v>
      </c>
      <c r="FS12" s="79">
        <f t="shared" si="19"/>
        <v>0</v>
      </c>
      <c r="FT12" s="79">
        <f t="shared" si="19"/>
        <v>0</v>
      </c>
      <c r="FU12" s="79">
        <f t="shared" si="19"/>
        <v>0</v>
      </c>
      <c r="FV12" s="79">
        <f t="shared" si="19"/>
        <v>0</v>
      </c>
      <c r="FW12" s="79">
        <f t="shared" si="19"/>
        <v>0</v>
      </c>
      <c r="FX12" s="79">
        <f t="shared" si="19"/>
        <v>0</v>
      </c>
      <c r="FY12" s="79">
        <f t="shared" si="19"/>
        <v>0</v>
      </c>
      <c r="FZ12" s="79">
        <f t="shared" si="19"/>
        <v>0</v>
      </c>
      <c r="GA12" s="79">
        <f t="shared" si="19"/>
        <v>0</v>
      </c>
      <c r="GB12" s="56">
        <f t="shared" si="40"/>
        <v>0</v>
      </c>
      <c r="GC12" s="56">
        <f t="shared" si="20"/>
        <v>0</v>
      </c>
      <c r="GD12" s="56">
        <f t="shared" si="20"/>
        <v>0</v>
      </c>
      <c r="GE12" s="56">
        <f t="shared" si="20"/>
        <v>0</v>
      </c>
      <c r="GF12" s="56">
        <f t="shared" si="20"/>
        <v>0</v>
      </c>
      <c r="GG12" s="79">
        <f t="shared" si="21"/>
        <v>0</v>
      </c>
      <c r="GH12" s="79">
        <f t="shared" si="21"/>
        <v>0</v>
      </c>
      <c r="GI12" s="79">
        <f t="shared" si="21"/>
        <v>0</v>
      </c>
      <c r="GJ12" s="79">
        <f t="shared" si="21"/>
        <v>0</v>
      </c>
      <c r="GK12" s="79">
        <f t="shared" si="21"/>
        <v>0</v>
      </c>
      <c r="GL12" s="79">
        <f t="shared" si="21"/>
        <v>0</v>
      </c>
      <c r="GM12" s="79">
        <f t="shared" si="21"/>
        <v>0</v>
      </c>
      <c r="GN12" s="79">
        <f t="shared" si="21"/>
        <v>0</v>
      </c>
      <c r="GO12" s="79">
        <f t="shared" si="21"/>
        <v>0</v>
      </c>
      <c r="GP12" s="79">
        <f t="shared" si="21"/>
        <v>0</v>
      </c>
      <c r="GQ12" s="56" t="e">
        <f t="shared" si="41"/>
        <v>#DIV/0!</v>
      </c>
      <c r="GR12" s="56" t="e">
        <f t="shared" si="22"/>
        <v>#DIV/0!</v>
      </c>
      <c r="GS12" s="56" t="e">
        <f t="shared" si="22"/>
        <v>#DIV/0!</v>
      </c>
      <c r="GT12" s="56" t="e">
        <f t="shared" si="22"/>
        <v>#DIV/0!</v>
      </c>
      <c r="GU12" s="56" t="e">
        <f t="shared" si="22"/>
        <v>#DIV/0!</v>
      </c>
      <c r="GV12" s="79">
        <f t="shared" si="23"/>
        <v>0</v>
      </c>
      <c r="GW12" s="79">
        <f t="shared" si="23"/>
        <v>0</v>
      </c>
      <c r="GX12" s="79">
        <f t="shared" si="23"/>
        <v>0</v>
      </c>
      <c r="GY12" s="79">
        <f t="shared" si="23"/>
        <v>0</v>
      </c>
      <c r="GZ12" s="79">
        <f t="shared" si="23"/>
        <v>0</v>
      </c>
      <c r="HA12" s="56" t="e">
        <f t="shared" si="42"/>
        <v>#DIV/0!</v>
      </c>
      <c r="HB12" s="56" t="e">
        <f t="shared" si="24"/>
        <v>#DIV/0!</v>
      </c>
      <c r="HC12" s="56" t="e">
        <f t="shared" si="24"/>
        <v>#DIV/0!</v>
      </c>
      <c r="HD12" s="56" t="e">
        <f t="shared" si="24"/>
        <v>#DIV/0!</v>
      </c>
      <c r="HE12" s="56" t="e">
        <f t="shared" si="24"/>
        <v>#DIV/0!</v>
      </c>
      <c r="HF12" s="79">
        <f t="shared" si="25"/>
        <v>0</v>
      </c>
      <c r="HG12" s="79">
        <f t="shared" si="25"/>
        <v>0</v>
      </c>
      <c r="HH12" s="79">
        <f t="shared" si="25"/>
        <v>0</v>
      </c>
      <c r="HI12" s="79">
        <f t="shared" si="25"/>
        <v>0</v>
      </c>
      <c r="HJ12" s="79">
        <f t="shared" si="25"/>
        <v>0</v>
      </c>
      <c r="HK12" s="79">
        <f t="shared" si="25"/>
        <v>0</v>
      </c>
      <c r="HL12" s="79">
        <f t="shared" si="25"/>
        <v>0</v>
      </c>
      <c r="HM12" s="79">
        <f t="shared" si="25"/>
        <v>0</v>
      </c>
      <c r="HN12" s="79">
        <f t="shared" si="25"/>
        <v>0</v>
      </c>
      <c r="HO12" s="79">
        <f t="shared" si="25"/>
        <v>0</v>
      </c>
      <c r="HP12" s="56" t="e">
        <f t="shared" si="43"/>
        <v>#DIV/0!</v>
      </c>
      <c r="HQ12" s="56" t="e">
        <f t="shared" si="26"/>
        <v>#DIV/0!</v>
      </c>
      <c r="HR12" s="56" t="e">
        <f t="shared" si="26"/>
        <v>#DIV/0!</v>
      </c>
      <c r="HS12" s="56" t="e">
        <f t="shared" si="26"/>
        <v>#DIV/0!</v>
      </c>
      <c r="HT12" s="56" t="e">
        <f t="shared" si="26"/>
        <v>#DIV/0!</v>
      </c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</row>
    <row r="13" spans="1:243" ht="15.75" thickBot="1">
      <c r="A13" s="13">
        <v>2609</v>
      </c>
      <c r="B13" s="40" t="s">
        <v>747</v>
      </c>
      <c r="C13" s="39">
        <v>2609</v>
      </c>
      <c r="D13" s="62">
        <f t="shared" si="0"/>
        <v>0</v>
      </c>
      <c r="E13" s="62">
        <f t="shared" si="0"/>
        <v>0</v>
      </c>
      <c r="F13" s="62">
        <f t="shared" si="0"/>
        <v>0</v>
      </c>
      <c r="G13" s="62">
        <f t="shared" si="0"/>
        <v>0</v>
      </c>
      <c r="H13" s="62">
        <f t="shared" si="0"/>
        <v>0</v>
      </c>
      <c r="I13" s="62">
        <f t="shared" si="0"/>
        <v>0</v>
      </c>
      <c r="J13" s="62">
        <f t="shared" si="0"/>
        <v>0</v>
      </c>
      <c r="K13" s="62">
        <f t="shared" si="0"/>
        <v>0</v>
      </c>
      <c r="L13" s="62">
        <f t="shared" si="0"/>
        <v>0</v>
      </c>
      <c r="M13" s="62">
        <f t="shared" si="0"/>
        <v>0</v>
      </c>
      <c r="N13" s="62">
        <f t="shared" si="1"/>
        <v>0</v>
      </c>
      <c r="O13" s="62">
        <f t="shared" si="1"/>
        <v>0</v>
      </c>
      <c r="P13" s="62">
        <f t="shared" si="1"/>
        <v>0</v>
      </c>
      <c r="Q13" s="62">
        <f t="shared" si="1"/>
        <v>0</v>
      </c>
      <c r="R13" s="62">
        <f t="shared" si="1"/>
        <v>0</v>
      </c>
      <c r="S13" s="62">
        <f t="shared" si="1"/>
        <v>0</v>
      </c>
      <c r="T13" s="62">
        <f t="shared" si="1"/>
        <v>0</v>
      </c>
      <c r="U13" s="62">
        <f t="shared" si="1"/>
        <v>0</v>
      </c>
      <c r="V13" s="62">
        <f t="shared" si="1"/>
        <v>0</v>
      </c>
      <c r="W13" s="62">
        <f t="shared" si="1"/>
        <v>0</v>
      </c>
      <c r="X13" s="56" t="e">
        <f t="shared" si="27"/>
        <v>#DIV/0!</v>
      </c>
      <c r="Y13" s="56" t="e">
        <f t="shared" si="27"/>
        <v>#DIV/0!</v>
      </c>
      <c r="Z13" s="56" t="e">
        <f t="shared" si="27"/>
        <v>#DIV/0!</v>
      </c>
      <c r="AA13" s="56" t="e">
        <f t="shared" si="27"/>
        <v>#DIV/0!</v>
      </c>
      <c r="AB13" s="56" t="e">
        <f t="shared" si="27"/>
        <v>#DIV/0!</v>
      </c>
      <c r="AC13" s="62">
        <f t="shared" si="2"/>
        <v>0</v>
      </c>
      <c r="AD13" s="62">
        <f t="shared" si="2"/>
        <v>0</v>
      </c>
      <c r="AE13" s="62">
        <f t="shared" si="2"/>
        <v>0</v>
      </c>
      <c r="AF13" s="62">
        <f t="shared" si="2"/>
        <v>0</v>
      </c>
      <c r="AG13" s="62">
        <f t="shared" si="2"/>
        <v>0</v>
      </c>
      <c r="AH13" s="56" t="e">
        <f t="shared" si="28"/>
        <v>#DIV/0!</v>
      </c>
      <c r="AI13" s="56" t="e">
        <f t="shared" si="28"/>
        <v>#DIV/0!</v>
      </c>
      <c r="AJ13" s="56" t="e">
        <f t="shared" si="28"/>
        <v>#DIV/0!</v>
      </c>
      <c r="AK13" s="56" t="e">
        <f t="shared" si="28"/>
        <v>#DIV/0!</v>
      </c>
      <c r="AL13" s="56" t="e">
        <f t="shared" si="28"/>
        <v>#DIV/0!</v>
      </c>
      <c r="AM13" s="62">
        <f t="shared" si="3"/>
        <v>0</v>
      </c>
      <c r="AN13" s="62">
        <f t="shared" si="3"/>
        <v>0</v>
      </c>
      <c r="AO13" s="62">
        <f t="shared" si="3"/>
        <v>0</v>
      </c>
      <c r="AP13" s="62">
        <f t="shared" si="3"/>
        <v>0</v>
      </c>
      <c r="AQ13" s="62">
        <f t="shared" si="3"/>
        <v>0</v>
      </c>
      <c r="AR13" s="71" t="e">
        <f t="shared" si="29"/>
        <v>#DIV/0!</v>
      </c>
      <c r="AS13" s="71" t="e">
        <f t="shared" si="29"/>
        <v>#DIV/0!</v>
      </c>
      <c r="AT13" s="71" t="e">
        <f t="shared" si="29"/>
        <v>#DIV/0!</v>
      </c>
      <c r="AU13" s="71" t="e">
        <f t="shared" si="29"/>
        <v>#DIV/0!</v>
      </c>
      <c r="AV13" s="71" t="e">
        <f t="shared" si="29"/>
        <v>#DIV/0!</v>
      </c>
      <c r="AW13" s="62">
        <f t="shared" si="4"/>
        <v>0</v>
      </c>
      <c r="AX13" s="62">
        <f t="shared" si="4"/>
        <v>0</v>
      </c>
      <c r="AY13" s="62">
        <f t="shared" si="4"/>
        <v>0</v>
      </c>
      <c r="AZ13" s="62">
        <f t="shared" si="4"/>
        <v>0</v>
      </c>
      <c r="BA13" s="62">
        <f t="shared" si="4"/>
        <v>0</v>
      </c>
      <c r="BB13" s="62">
        <f t="shared" si="4"/>
        <v>0</v>
      </c>
      <c r="BC13" s="62">
        <f t="shared" si="4"/>
        <v>0</v>
      </c>
      <c r="BD13" s="62">
        <f t="shared" si="4"/>
        <v>0</v>
      </c>
      <c r="BE13" s="62">
        <f t="shared" si="4"/>
        <v>0</v>
      </c>
      <c r="BF13" s="62">
        <f t="shared" si="4"/>
        <v>0</v>
      </c>
      <c r="BG13" s="71" t="e">
        <f t="shared" si="30"/>
        <v>#DIV/0!</v>
      </c>
      <c r="BH13" s="71" t="e">
        <f t="shared" si="30"/>
        <v>#DIV/0!</v>
      </c>
      <c r="BI13" s="71" t="e">
        <f t="shared" si="30"/>
        <v>#DIV/0!</v>
      </c>
      <c r="BJ13" s="71" t="e">
        <f t="shared" si="30"/>
        <v>#DIV/0!</v>
      </c>
      <c r="BK13" s="71" t="e">
        <f t="shared" si="30"/>
        <v>#DIV/0!</v>
      </c>
      <c r="BL13" s="62">
        <f t="shared" si="5"/>
        <v>0</v>
      </c>
      <c r="BM13" s="62">
        <f t="shared" si="5"/>
        <v>0</v>
      </c>
      <c r="BN13" s="62">
        <f t="shared" si="5"/>
        <v>0</v>
      </c>
      <c r="BO13" s="62">
        <f t="shared" si="5"/>
        <v>0</v>
      </c>
      <c r="BP13" s="62">
        <f t="shared" si="5"/>
        <v>0</v>
      </c>
      <c r="BQ13" s="62">
        <f t="shared" si="5"/>
        <v>0</v>
      </c>
      <c r="BR13" s="62">
        <f t="shared" si="5"/>
        <v>0</v>
      </c>
      <c r="BS13" s="62">
        <f t="shared" si="5"/>
        <v>0</v>
      </c>
      <c r="BT13" s="62">
        <f t="shared" si="5"/>
        <v>0</v>
      </c>
      <c r="BU13" s="62">
        <f t="shared" si="5"/>
        <v>0</v>
      </c>
      <c r="BV13" s="71" t="e">
        <f t="shared" si="31"/>
        <v>#DIV/0!</v>
      </c>
      <c r="BW13" s="71" t="e">
        <f t="shared" si="6"/>
        <v>#DIV/0!</v>
      </c>
      <c r="BX13" s="71" t="e">
        <f t="shared" si="6"/>
        <v>#DIV/0!</v>
      </c>
      <c r="BY13" s="71" t="e">
        <f t="shared" si="6"/>
        <v>#DIV/0!</v>
      </c>
      <c r="BZ13" s="71" t="e">
        <f t="shared" si="6"/>
        <v>#DIV/0!</v>
      </c>
      <c r="CA13" s="62">
        <f t="shared" si="7"/>
        <v>0</v>
      </c>
      <c r="CB13" s="62">
        <f t="shared" si="7"/>
        <v>0</v>
      </c>
      <c r="CC13" s="62">
        <f t="shared" si="7"/>
        <v>0</v>
      </c>
      <c r="CD13" s="62">
        <f t="shared" si="7"/>
        <v>0</v>
      </c>
      <c r="CE13" s="62">
        <f t="shared" si="7"/>
        <v>0</v>
      </c>
      <c r="CF13" s="56" t="e">
        <f t="shared" si="32"/>
        <v>#DIV/0!</v>
      </c>
      <c r="CG13" s="56" t="e">
        <f t="shared" si="32"/>
        <v>#DIV/0!</v>
      </c>
      <c r="CH13" s="56" t="e">
        <f t="shared" si="32"/>
        <v>#DIV/0!</v>
      </c>
      <c r="CI13" s="56" t="e">
        <f t="shared" si="32"/>
        <v>#DIV/0!</v>
      </c>
      <c r="CJ13" s="56" t="e">
        <f t="shared" si="32"/>
        <v>#DIV/0!</v>
      </c>
      <c r="CK13" s="62">
        <f t="shared" si="8"/>
        <v>0</v>
      </c>
      <c r="CL13" s="62">
        <f t="shared" si="8"/>
        <v>0</v>
      </c>
      <c r="CM13" s="62">
        <f t="shared" si="8"/>
        <v>0</v>
      </c>
      <c r="CN13" s="62">
        <f t="shared" si="8"/>
        <v>0</v>
      </c>
      <c r="CO13" s="62">
        <f t="shared" si="8"/>
        <v>0</v>
      </c>
      <c r="CP13" s="62">
        <f t="shared" si="8"/>
        <v>0</v>
      </c>
      <c r="CQ13" s="62">
        <f t="shared" si="8"/>
        <v>0</v>
      </c>
      <c r="CR13" s="62">
        <f t="shared" si="8"/>
        <v>0</v>
      </c>
      <c r="CS13" s="62">
        <f t="shared" si="8"/>
        <v>0</v>
      </c>
      <c r="CT13" s="62">
        <f t="shared" si="8"/>
        <v>0</v>
      </c>
      <c r="CU13" s="56" t="e">
        <f t="shared" si="33"/>
        <v>#DIV/0!</v>
      </c>
      <c r="CV13" s="56" t="e">
        <f t="shared" si="9"/>
        <v>#DIV/0!</v>
      </c>
      <c r="CW13" s="56" t="e">
        <f t="shared" si="9"/>
        <v>#DIV/0!</v>
      </c>
      <c r="CX13" s="56" t="e">
        <f t="shared" si="9"/>
        <v>#DIV/0!</v>
      </c>
      <c r="CY13" s="56" t="e">
        <f t="shared" si="9"/>
        <v>#DIV/0!</v>
      </c>
      <c r="CZ13" s="62">
        <f t="shared" si="10"/>
        <v>0</v>
      </c>
      <c r="DA13" s="62">
        <f t="shared" si="10"/>
        <v>0</v>
      </c>
      <c r="DB13" s="62">
        <f t="shared" si="10"/>
        <v>0</v>
      </c>
      <c r="DC13" s="62">
        <f t="shared" si="10"/>
        <v>0</v>
      </c>
      <c r="DD13" s="62">
        <f t="shared" si="10"/>
        <v>0</v>
      </c>
      <c r="DE13" s="62">
        <f t="shared" si="10"/>
        <v>0</v>
      </c>
      <c r="DF13" s="62">
        <f t="shared" si="10"/>
        <v>0</v>
      </c>
      <c r="DG13" s="62">
        <f t="shared" si="10"/>
        <v>0</v>
      </c>
      <c r="DH13" s="62">
        <f t="shared" si="10"/>
        <v>0</v>
      </c>
      <c r="DI13" s="62">
        <f t="shared" si="10"/>
        <v>0</v>
      </c>
      <c r="DJ13" s="56" t="e">
        <f t="shared" si="34"/>
        <v>#DIV/0!</v>
      </c>
      <c r="DK13" s="56" t="e">
        <f t="shared" si="11"/>
        <v>#DIV/0!</v>
      </c>
      <c r="DL13" s="56" t="e">
        <f t="shared" si="11"/>
        <v>#DIV/0!</v>
      </c>
      <c r="DM13" s="56" t="e">
        <f t="shared" si="11"/>
        <v>#DIV/0!</v>
      </c>
      <c r="DN13" s="56" t="e">
        <f t="shared" si="11"/>
        <v>#DIV/0!</v>
      </c>
      <c r="DO13" s="79">
        <f t="shared" si="12"/>
        <v>0</v>
      </c>
      <c r="DP13" s="79">
        <f t="shared" si="12"/>
        <v>0</v>
      </c>
      <c r="DQ13" s="79">
        <f t="shared" si="12"/>
        <v>0</v>
      </c>
      <c r="DR13" s="79">
        <f t="shared" si="12"/>
        <v>0</v>
      </c>
      <c r="DS13" s="79">
        <f t="shared" si="12"/>
        <v>0</v>
      </c>
      <c r="DT13" s="79">
        <f t="shared" si="12"/>
        <v>0</v>
      </c>
      <c r="DU13" s="79">
        <f t="shared" si="12"/>
        <v>0</v>
      </c>
      <c r="DV13" s="79">
        <f t="shared" si="12"/>
        <v>0</v>
      </c>
      <c r="DW13" s="79">
        <f t="shared" si="12"/>
        <v>0</v>
      </c>
      <c r="DX13" s="79">
        <f t="shared" si="12"/>
        <v>0</v>
      </c>
      <c r="DY13" s="56" t="e">
        <f t="shared" si="35"/>
        <v>#DIV/0!</v>
      </c>
      <c r="DZ13" s="56" t="e">
        <f t="shared" si="13"/>
        <v>#DIV/0!</v>
      </c>
      <c r="EA13" s="56" t="e">
        <f t="shared" si="13"/>
        <v>#DIV/0!</v>
      </c>
      <c r="EB13" s="56" t="e">
        <f t="shared" si="13"/>
        <v>#DIV/0!</v>
      </c>
      <c r="EC13" s="56" t="e">
        <f t="shared" si="13"/>
        <v>#DIV/0!</v>
      </c>
      <c r="ED13" s="79">
        <f t="shared" si="36"/>
        <v>0</v>
      </c>
      <c r="EE13" s="79">
        <f t="shared" si="36"/>
        <v>0</v>
      </c>
      <c r="EF13" s="79">
        <f t="shared" si="36"/>
        <v>0</v>
      </c>
      <c r="EG13" s="79">
        <f t="shared" si="36"/>
        <v>0</v>
      </c>
      <c r="EH13" s="79">
        <f t="shared" si="36"/>
        <v>0</v>
      </c>
      <c r="EI13" s="79">
        <f t="shared" si="36"/>
        <v>0</v>
      </c>
      <c r="EJ13" s="79">
        <f t="shared" si="36"/>
        <v>0</v>
      </c>
      <c r="EK13" s="79">
        <f t="shared" si="36"/>
        <v>0</v>
      </c>
      <c r="EL13" s="79">
        <f t="shared" si="36"/>
        <v>0</v>
      </c>
      <c r="EM13" s="79">
        <f t="shared" si="36"/>
        <v>0</v>
      </c>
      <c r="EN13" s="56" t="e">
        <f t="shared" si="37"/>
        <v>#DIV/0!</v>
      </c>
      <c r="EO13" s="56" t="e">
        <f t="shared" si="15"/>
        <v>#DIV/0!</v>
      </c>
      <c r="EP13" s="56" t="e">
        <f t="shared" si="15"/>
        <v>#DIV/0!</v>
      </c>
      <c r="EQ13" s="56" t="e">
        <f t="shared" si="15"/>
        <v>#DIV/0!</v>
      </c>
      <c r="ER13" s="56" t="e">
        <f t="shared" si="15"/>
        <v>#DIV/0!</v>
      </c>
      <c r="ES13" s="79">
        <f t="shared" si="16"/>
        <v>0</v>
      </c>
      <c r="ET13" s="79">
        <f t="shared" si="16"/>
        <v>0</v>
      </c>
      <c r="EU13" s="79">
        <f t="shared" si="16"/>
        <v>0</v>
      </c>
      <c r="EV13" s="79">
        <f t="shared" si="16"/>
        <v>0</v>
      </c>
      <c r="EW13" s="79">
        <f t="shared" si="16"/>
        <v>0</v>
      </c>
      <c r="EX13" s="79">
        <f t="shared" si="16"/>
        <v>0</v>
      </c>
      <c r="EY13" s="79">
        <f t="shared" si="16"/>
        <v>0</v>
      </c>
      <c r="EZ13" s="79">
        <f t="shared" si="16"/>
        <v>0</v>
      </c>
      <c r="FA13" s="79">
        <f t="shared" si="16"/>
        <v>0</v>
      </c>
      <c r="FB13" s="79">
        <f t="shared" si="16"/>
        <v>0</v>
      </c>
      <c r="FC13" s="79">
        <f t="shared" si="16"/>
        <v>0</v>
      </c>
      <c r="FD13" s="79">
        <f t="shared" si="16"/>
        <v>0</v>
      </c>
      <c r="FE13" s="79">
        <f t="shared" si="16"/>
        <v>0</v>
      </c>
      <c r="FF13" s="79">
        <f t="shared" si="16"/>
        <v>0</v>
      </c>
      <c r="FG13" s="79">
        <f t="shared" si="16"/>
        <v>0</v>
      </c>
      <c r="FH13" s="56" t="e">
        <f t="shared" si="38"/>
        <v>#DIV/0!</v>
      </c>
      <c r="FI13" s="56" t="e">
        <f t="shared" si="17"/>
        <v>#DIV/0!</v>
      </c>
      <c r="FJ13" s="56" t="e">
        <f t="shared" si="17"/>
        <v>#DIV/0!</v>
      </c>
      <c r="FK13" s="56" t="e">
        <f t="shared" si="17"/>
        <v>#DIV/0!</v>
      </c>
      <c r="FL13" s="56" t="e">
        <f t="shared" si="17"/>
        <v>#DIV/0!</v>
      </c>
      <c r="FM13" s="56" t="e">
        <f t="shared" si="39"/>
        <v>#DIV/0!</v>
      </c>
      <c r="FN13" s="56" t="e">
        <f t="shared" si="18"/>
        <v>#DIV/0!</v>
      </c>
      <c r="FO13" s="56" t="e">
        <f t="shared" si="18"/>
        <v>#DIV/0!</v>
      </c>
      <c r="FP13" s="56" t="e">
        <f t="shared" si="18"/>
        <v>#DIV/0!</v>
      </c>
      <c r="FQ13" s="56" t="e">
        <f t="shared" si="18"/>
        <v>#DIV/0!</v>
      </c>
      <c r="FR13" s="79">
        <f t="shared" si="19"/>
        <v>0</v>
      </c>
      <c r="FS13" s="79">
        <f t="shared" si="19"/>
        <v>0</v>
      </c>
      <c r="FT13" s="79">
        <f t="shared" si="19"/>
        <v>0</v>
      </c>
      <c r="FU13" s="79">
        <f t="shared" si="19"/>
        <v>0</v>
      </c>
      <c r="FV13" s="79">
        <f t="shared" si="19"/>
        <v>0</v>
      </c>
      <c r="FW13" s="79">
        <f t="shared" si="19"/>
        <v>0</v>
      </c>
      <c r="FX13" s="79">
        <f t="shared" si="19"/>
        <v>0</v>
      </c>
      <c r="FY13" s="79">
        <f t="shared" si="19"/>
        <v>0</v>
      </c>
      <c r="FZ13" s="79">
        <f t="shared" si="19"/>
        <v>0</v>
      </c>
      <c r="GA13" s="79">
        <f t="shared" si="19"/>
        <v>0</v>
      </c>
      <c r="GB13" s="56">
        <f t="shared" si="40"/>
        <v>0</v>
      </c>
      <c r="GC13" s="56">
        <f t="shared" si="20"/>
        <v>0</v>
      </c>
      <c r="GD13" s="56">
        <f t="shared" si="20"/>
        <v>0</v>
      </c>
      <c r="GE13" s="56">
        <f t="shared" si="20"/>
        <v>0</v>
      </c>
      <c r="GF13" s="56">
        <f t="shared" si="20"/>
        <v>0</v>
      </c>
      <c r="GG13" s="79">
        <f t="shared" si="21"/>
        <v>0</v>
      </c>
      <c r="GH13" s="79">
        <f t="shared" si="21"/>
        <v>0</v>
      </c>
      <c r="GI13" s="79">
        <f t="shared" si="21"/>
        <v>0</v>
      </c>
      <c r="GJ13" s="79">
        <f t="shared" si="21"/>
        <v>0</v>
      </c>
      <c r="GK13" s="79">
        <f t="shared" si="21"/>
        <v>0</v>
      </c>
      <c r="GL13" s="79">
        <f t="shared" si="21"/>
        <v>0</v>
      </c>
      <c r="GM13" s="79">
        <f t="shared" si="21"/>
        <v>0</v>
      </c>
      <c r="GN13" s="79">
        <f t="shared" si="21"/>
        <v>0</v>
      </c>
      <c r="GO13" s="79">
        <f t="shared" si="21"/>
        <v>0</v>
      </c>
      <c r="GP13" s="79">
        <f t="shared" si="21"/>
        <v>0</v>
      </c>
      <c r="GQ13" s="56" t="e">
        <f t="shared" si="41"/>
        <v>#DIV/0!</v>
      </c>
      <c r="GR13" s="56" t="e">
        <f t="shared" si="22"/>
        <v>#DIV/0!</v>
      </c>
      <c r="GS13" s="56" t="e">
        <f t="shared" si="22"/>
        <v>#DIV/0!</v>
      </c>
      <c r="GT13" s="56" t="e">
        <f t="shared" si="22"/>
        <v>#DIV/0!</v>
      </c>
      <c r="GU13" s="56" t="e">
        <f t="shared" si="22"/>
        <v>#DIV/0!</v>
      </c>
      <c r="GV13" s="79">
        <f t="shared" si="23"/>
        <v>0</v>
      </c>
      <c r="GW13" s="79">
        <f t="shared" si="23"/>
        <v>0</v>
      </c>
      <c r="GX13" s="79">
        <f t="shared" si="23"/>
        <v>0</v>
      </c>
      <c r="GY13" s="79">
        <f t="shared" si="23"/>
        <v>0</v>
      </c>
      <c r="GZ13" s="79">
        <f t="shared" si="23"/>
        <v>0</v>
      </c>
      <c r="HA13" s="56" t="e">
        <f t="shared" si="42"/>
        <v>#DIV/0!</v>
      </c>
      <c r="HB13" s="56" t="e">
        <f t="shared" si="24"/>
        <v>#DIV/0!</v>
      </c>
      <c r="HC13" s="56" t="e">
        <f t="shared" si="24"/>
        <v>#DIV/0!</v>
      </c>
      <c r="HD13" s="56" t="e">
        <f t="shared" si="24"/>
        <v>#DIV/0!</v>
      </c>
      <c r="HE13" s="56" t="e">
        <f t="shared" si="24"/>
        <v>#DIV/0!</v>
      </c>
      <c r="HF13" s="79">
        <f t="shared" si="25"/>
        <v>0</v>
      </c>
      <c r="HG13" s="79">
        <f t="shared" si="25"/>
        <v>0</v>
      </c>
      <c r="HH13" s="79">
        <f t="shared" si="25"/>
        <v>0</v>
      </c>
      <c r="HI13" s="79">
        <f t="shared" si="25"/>
        <v>0</v>
      </c>
      <c r="HJ13" s="79">
        <f t="shared" si="25"/>
        <v>0</v>
      </c>
      <c r="HK13" s="79">
        <f t="shared" si="25"/>
        <v>0</v>
      </c>
      <c r="HL13" s="79">
        <f t="shared" si="25"/>
        <v>0</v>
      </c>
      <c r="HM13" s="79">
        <f t="shared" si="25"/>
        <v>0</v>
      </c>
      <c r="HN13" s="79">
        <f t="shared" si="25"/>
        <v>0</v>
      </c>
      <c r="HO13" s="79">
        <f t="shared" si="25"/>
        <v>0</v>
      </c>
      <c r="HP13" s="56" t="e">
        <f t="shared" si="43"/>
        <v>#DIV/0!</v>
      </c>
      <c r="HQ13" s="56" t="e">
        <f t="shared" si="26"/>
        <v>#DIV/0!</v>
      </c>
      <c r="HR13" s="56" t="e">
        <f t="shared" si="26"/>
        <v>#DIV/0!</v>
      </c>
      <c r="HS13" s="56" t="e">
        <f t="shared" si="26"/>
        <v>#DIV/0!</v>
      </c>
      <c r="HT13" s="56" t="e">
        <f t="shared" si="26"/>
        <v>#DIV/0!</v>
      </c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</row>
    <row r="14" spans="1:243" ht="15.75" thickBot="1">
      <c r="A14" s="13">
        <v>2610</v>
      </c>
      <c r="B14" s="40" t="s">
        <v>748</v>
      </c>
      <c r="C14" s="39">
        <v>2610</v>
      </c>
      <c r="D14" s="62">
        <f t="shared" si="0"/>
        <v>0</v>
      </c>
      <c r="E14" s="62">
        <f t="shared" si="0"/>
        <v>0</v>
      </c>
      <c r="F14" s="62">
        <f t="shared" si="0"/>
        <v>0</v>
      </c>
      <c r="G14" s="62">
        <f t="shared" si="0"/>
        <v>0</v>
      </c>
      <c r="H14" s="62">
        <f t="shared" si="0"/>
        <v>0</v>
      </c>
      <c r="I14" s="62">
        <f t="shared" si="0"/>
        <v>0</v>
      </c>
      <c r="J14" s="62">
        <f t="shared" si="0"/>
        <v>0</v>
      </c>
      <c r="K14" s="62">
        <f t="shared" si="0"/>
        <v>0</v>
      </c>
      <c r="L14" s="62">
        <f t="shared" si="0"/>
        <v>0</v>
      </c>
      <c r="M14" s="62">
        <f t="shared" si="0"/>
        <v>0</v>
      </c>
      <c r="N14" s="62">
        <f t="shared" si="1"/>
        <v>0</v>
      </c>
      <c r="O14" s="62">
        <f t="shared" si="1"/>
        <v>0</v>
      </c>
      <c r="P14" s="62">
        <f t="shared" si="1"/>
        <v>0</v>
      </c>
      <c r="Q14" s="62">
        <f t="shared" si="1"/>
        <v>0</v>
      </c>
      <c r="R14" s="62">
        <f t="shared" si="1"/>
        <v>0</v>
      </c>
      <c r="S14" s="62">
        <f t="shared" si="1"/>
        <v>0</v>
      </c>
      <c r="T14" s="62">
        <f t="shared" si="1"/>
        <v>0</v>
      </c>
      <c r="U14" s="62">
        <f t="shared" si="1"/>
        <v>0</v>
      </c>
      <c r="V14" s="62">
        <f t="shared" si="1"/>
        <v>0</v>
      </c>
      <c r="W14" s="62">
        <f t="shared" si="1"/>
        <v>0</v>
      </c>
      <c r="X14" s="56" t="e">
        <f t="shared" si="27"/>
        <v>#DIV/0!</v>
      </c>
      <c r="Y14" s="56" t="e">
        <f t="shared" si="27"/>
        <v>#DIV/0!</v>
      </c>
      <c r="Z14" s="56" t="e">
        <f t="shared" si="27"/>
        <v>#DIV/0!</v>
      </c>
      <c r="AA14" s="56" t="e">
        <f t="shared" si="27"/>
        <v>#DIV/0!</v>
      </c>
      <c r="AB14" s="56" t="e">
        <f t="shared" si="27"/>
        <v>#DIV/0!</v>
      </c>
      <c r="AC14" s="62">
        <f t="shared" si="2"/>
        <v>0</v>
      </c>
      <c r="AD14" s="62">
        <f t="shared" si="2"/>
        <v>0</v>
      </c>
      <c r="AE14" s="62">
        <f t="shared" si="2"/>
        <v>0</v>
      </c>
      <c r="AF14" s="62">
        <f t="shared" si="2"/>
        <v>0</v>
      </c>
      <c r="AG14" s="62">
        <f t="shared" si="2"/>
        <v>0</v>
      </c>
      <c r="AH14" s="56" t="e">
        <f t="shared" si="28"/>
        <v>#DIV/0!</v>
      </c>
      <c r="AI14" s="56" t="e">
        <f t="shared" si="28"/>
        <v>#DIV/0!</v>
      </c>
      <c r="AJ14" s="56" t="e">
        <f t="shared" si="28"/>
        <v>#DIV/0!</v>
      </c>
      <c r="AK14" s="56" t="e">
        <f t="shared" si="28"/>
        <v>#DIV/0!</v>
      </c>
      <c r="AL14" s="56" t="e">
        <f t="shared" si="28"/>
        <v>#DIV/0!</v>
      </c>
      <c r="AM14" s="62">
        <f t="shared" si="3"/>
        <v>0</v>
      </c>
      <c r="AN14" s="62">
        <f t="shared" si="3"/>
        <v>0</v>
      </c>
      <c r="AO14" s="62">
        <f t="shared" si="3"/>
        <v>0</v>
      </c>
      <c r="AP14" s="62">
        <f t="shared" si="3"/>
        <v>0</v>
      </c>
      <c r="AQ14" s="62">
        <f t="shared" si="3"/>
        <v>0</v>
      </c>
      <c r="AR14" s="71" t="e">
        <f t="shared" si="29"/>
        <v>#DIV/0!</v>
      </c>
      <c r="AS14" s="71" t="e">
        <f t="shared" si="29"/>
        <v>#DIV/0!</v>
      </c>
      <c r="AT14" s="71" t="e">
        <f t="shared" si="29"/>
        <v>#DIV/0!</v>
      </c>
      <c r="AU14" s="71" t="e">
        <f t="shared" si="29"/>
        <v>#DIV/0!</v>
      </c>
      <c r="AV14" s="71" t="e">
        <f t="shared" si="29"/>
        <v>#DIV/0!</v>
      </c>
      <c r="AW14" s="62">
        <f t="shared" si="4"/>
        <v>0</v>
      </c>
      <c r="AX14" s="62">
        <f t="shared" si="4"/>
        <v>0</v>
      </c>
      <c r="AY14" s="62">
        <f t="shared" si="4"/>
        <v>0</v>
      </c>
      <c r="AZ14" s="62">
        <f t="shared" si="4"/>
        <v>0</v>
      </c>
      <c r="BA14" s="62">
        <f t="shared" si="4"/>
        <v>0</v>
      </c>
      <c r="BB14" s="62">
        <f t="shared" si="4"/>
        <v>0</v>
      </c>
      <c r="BC14" s="62">
        <f t="shared" si="4"/>
        <v>0</v>
      </c>
      <c r="BD14" s="62">
        <f t="shared" si="4"/>
        <v>0</v>
      </c>
      <c r="BE14" s="62">
        <f t="shared" si="4"/>
        <v>0</v>
      </c>
      <c r="BF14" s="62">
        <f t="shared" si="4"/>
        <v>0</v>
      </c>
      <c r="BG14" s="71" t="e">
        <f t="shared" si="30"/>
        <v>#DIV/0!</v>
      </c>
      <c r="BH14" s="71" t="e">
        <f t="shared" si="30"/>
        <v>#DIV/0!</v>
      </c>
      <c r="BI14" s="71" t="e">
        <f t="shared" si="30"/>
        <v>#DIV/0!</v>
      </c>
      <c r="BJ14" s="71" t="e">
        <f t="shared" si="30"/>
        <v>#DIV/0!</v>
      </c>
      <c r="BK14" s="71" t="e">
        <f t="shared" si="30"/>
        <v>#DIV/0!</v>
      </c>
      <c r="BL14" s="62">
        <f t="shared" si="5"/>
        <v>0</v>
      </c>
      <c r="BM14" s="62">
        <f t="shared" si="5"/>
        <v>0</v>
      </c>
      <c r="BN14" s="62">
        <f t="shared" si="5"/>
        <v>0</v>
      </c>
      <c r="BO14" s="62">
        <f t="shared" si="5"/>
        <v>0</v>
      </c>
      <c r="BP14" s="62">
        <f t="shared" si="5"/>
        <v>0</v>
      </c>
      <c r="BQ14" s="62">
        <f t="shared" si="5"/>
        <v>0</v>
      </c>
      <c r="BR14" s="62">
        <f t="shared" si="5"/>
        <v>0</v>
      </c>
      <c r="BS14" s="62">
        <f t="shared" si="5"/>
        <v>0</v>
      </c>
      <c r="BT14" s="62">
        <f t="shared" si="5"/>
        <v>0</v>
      </c>
      <c r="BU14" s="62">
        <f t="shared" si="5"/>
        <v>0</v>
      </c>
      <c r="BV14" s="71" t="e">
        <f t="shared" si="31"/>
        <v>#DIV/0!</v>
      </c>
      <c r="BW14" s="71" t="e">
        <f t="shared" si="6"/>
        <v>#DIV/0!</v>
      </c>
      <c r="BX14" s="71" t="e">
        <f t="shared" si="6"/>
        <v>#DIV/0!</v>
      </c>
      <c r="BY14" s="71" t="e">
        <f t="shared" si="6"/>
        <v>#DIV/0!</v>
      </c>
      <c r="BZ14" s="71" t="e">
        <f t="shared" si="6"/>
        <v>#DIV/0!</v>
      </c>
      <c r="CA14" s="62">
        <f t="shared" si="7"/>
        <v>0</v>
      </c>
      <c r="CB14" s="62">
        <f t="shared" si="7"/>
        <v>0</v>
      </c>
      <c r="CC14" s="62">
        <f t="shared" si="7"/>
        <v>0</v>
      </c>
      <c r="CD14" s="62">
        <f t="shared" si="7"/>
        <v>0</v>
      </c>
      <c r="CE14" s="62">
        <f t="shared" si="7"/>
        <v>0</v>
      </c>
      <c r="CF14" s="56" t="e">
        <f t="shared" si="32"/>
        <v>#DIV/0!</v>
      </c>
      <c r="CG14" s="56" t="e">
        <f t="shared" si="32"/>
        <v>#DIV/0!</v>
      </c>
      <c r="CH14" s="56" t="e">
        <f t="shared" si="32"/>
        <v>#DIV/0!</v>
      </c>
      <c r="CI14" s="56" t="e">
        <f t="shared" si="32"/>
        <v>#DIV/0!</v>
      </c>
      <c r="CJ14" s="56" t="e">
        <f t="shared" si="32"/>
        <v>#DIV/0!</v>
      </c>
      <c r="CK14" s="62">
        <f t="shared" si="8"/>
        <v>0</v>
      </c>
      <c r="CL14" s="62">
        <f t="shared" si="8"/>
        <v>0</v>
      </c>
      <c r="CM14" s="62">
        <f t="shared" si="8"/>
        <v>0</v>
      </c>
      <c r="CN14" s="62">
        <f t="shared" si="8"/>
        <v>0</v>
      </c>
      <c r="CO14" s="62">
        <f t="shared" si="8"/>
        <v>0</v>
      </c>
      <c r="CP14" s="62">
        <f t="shared" si="8"/>
        <v>0</v>
      </c>
      <c r="CQ14" s="62">
        <f t="shared" si="8"/>
        <v>0</v>
      </c>
      <c r="CR14" s="62">
        <f t="shared" si="8"/>
        <v>0</v>
      </c>
      <c r="CS14" s="62">
        <f t="shared" si="8"/>
        <v>0</v>
      </c>
      <c r="CT14" s="62">
        <f t="shared" si="8"/>
        <v>0</v>
      </c>
      <c r="CU14" s="56" t="e">
        <f t="shared" si="33"/>
        <v>#DIV/0!</v>
      </c>
      <c r="CV14" s="56" t="e">
        <f t="shared" si="9"/>
        <v>#DIV/0!</v>
      </c>
      <c r="CW14" s="56" t="e">
        <f t="shared" si="9"/>
        <v>#DIV/0!</v>
      </c>
      <c r="CX14" s="56" t="e">
        <f t="shared" si="9"/>
        <v>#DIV/0!</v>
      </c>
      <c r="CY14" s="56" t="e">
        <f t="shared" si="9"/>
        <v>#DIV/0!</v>
      </c>
      <c r="CZ14" s="62">
        <f t="shared" si="10"/>
        <v>0</v>
      </c>
      <c r="DA14" s="62">
        <f t="shared" si="10"/>
        <v>0</v>
      </c>
      <c r="DB14" s="62">
        <f t="shared" si="10"/>
        <v>0</v>
      </c>
      <c r="DC14" s="62">
        <f t="shared" si="10"/>
        <v>0</v>
      </c>
      <c r="DD14" s="62">
        <f t="shared" si="10"/>
        <v>0</v>
      </c>
      <c r="DE14" s="62">
        <f t="shared" si="10"/>
        <v>0</v>
      </c>
      <c r="DF14" s="62">
        <f t="shared" si="10"/>
        <v>0</v>
      </c>
      <c r="DG14" s="62">
        <f t="shared" si="10"/>
        <v>0</v>
      </c>
      <c r="DH14" s="62">
        <f t="shared" si="10"/>
        <v>0</v>
      </c>
      <c r="DI14" s="62">
        <f t="shared" si="10"/>
        <v>0</v>
      </c>
      <c r="DJ14" s="56" t="e">
        <f t="shared" si="34"/>
        <v>#DIV/0!</v>
      </c>
      <c r="DK14" s="56" t="e">
        <f t="shared" si="11"/>
        <v>#DIV/0!</v>
      </c>
      <c r="DL14" s="56" t="e">
        <f t="shared" si="11"/>
        <v>#DIV/0!</v>
      </c>
      <c r="DM14" s="56" t="e">
        <f t="shared" si="11"/>
        <v>#DIV/0!</v>
      </c>
      <c r="DN14" s="56" t="e">
        <f t="shared" si="11"/>
        <v>#DIV/0!</v>
      </c>
      <c r="DO14" s="79">
        <f t="shared" si="12"/>
        <v>0</v>
      </c>
      <c r="DP14" s="79">
        <f t="shared" si="12"/>
        <v>0</v>
      </c>
      <c r="DQ14" s="79">
        <f t="shared" si="12"/>
        <v>0</v>
      </c>
      <c r="DR14" s="79">
        <f t="shared" si="12"/>
        <v>0</v>
      </c>
      <c r="DS14" s="79">
        <f t="shared" si="12"/>
        <v>0</v>
      </c>
      <c r="DT14" s="79">
        <f t="shared" si="12"/>
        <v>0</v>
      </c>
      <c r="DU14" s="79">
        <f t="shared" si="12"/>
        <v>0</v>
      </c>
      <c r="DV14" s="79">
        <f t="shared" si="12"/>
        <v>0</v>
      </c>
      <c r="DW14" s="79">
        <f t="shared" si="12"/>
        <v>0</v>
      </c>
      <c r="DX14" s="79">
        <f t="shared" si="12"/>
        <v>0</v>
      </c>
      <c r="DY14" s="56" t="e">
        <f t="shared" si="35"/>
        <v>#DIV/0!</v>
      </c>
      <c r="DZ14" s="56" t="e">
        <f t="shared" si="13"/>
        <v>#DIV/0!</v>
      </c>
      <c r="EA14" s="56" t="e">
        <f t="shared" si="13"/>
        <v>#DIV/0!</v>
      </c>
      <c r="EB14" s="56" t="e">
        <f t="shared" si="13"/>
        <v>#DIV/0!</v>
      </c>
      <c r="EC14" s="56" t="e">
        <f t="shared" si="13"/>
        <v>#DIV/0!</v>
      </c>
      <c r="ED14" s="79">
        <f t="shared" si="36"/>
        <v>0</v>
      </c>
      <c r="EE14" s="79">
        <f t="shared" si="36"/>
        <v>0</v>
      </c>
      <c r="EF14" s="79">
        <f t="shared" si="36"/>
        <v>0</v>
      </c>
      <c r="EG14" s="79">
        <f t="shared" si="36"/>
        <v>0</v>
      </c>
      <c r="EH14" s="79">
        <f t="shared" si="36"/>
        <v>0</v>
      </c>
      <c r="EI14" s="79">
        <f t="shared" si="36"/>
        <v>0</v>
      </c>
      <c r="EJ14" s="79">
        <f t="shared" si="36"/>
        <v>0</v>
      </c>
      <c r="EK14" s="79">
        <f t="shared" si="36"/>
        <v>0</v>
      </c>
      <c r="EL14" s="79">
        <f t="shared" si="36"/>
        <v>0</v>
      </c>
      <c r="EM14" s="79">
        <f t="shared" si="36"/>
        <v>0</v>
      </c>
      <c r="EN14" s="56" t="e">
        <f t="shared" si="37"/>
        <v>#DIV/0!</v>
      </c>
      <c r="EO14" s="56" t="e">
        <f t="shared" si="15"/>
        <v>#DIV/0!</v>
      </c>
      <c r="EP14" s="56" t="e">
        <f t="shared" si="15"/>
        <v>#DIV/0!</v>
      </c>
      <c r="EQ14" s="56" t="e">
        <f t="shared" si="15"/>
        <v>#DIV/0!</v>
      </c>
      <c r="ER14" s="56" t="e">
        <f t="shared" si="15"/>
        <v>#DIV/0!</v>
      </c>
      <c r="ES14" s="79">
        <f t="shared" si="16"/>
        <v>0</v>
      </c>
      <c r="ET14" s="79">
        <f t="shared" si="16"/>
        <v>0</v>
      </c>
      <c r="EU14" s="79">
        <f t="shared" si="16"/>
        <v>0</v>
      </c>
      <c r="EV14" s="79">
        <f t="shared" si="16"/>
        <v>0</v>
      </c>
      <c r="EW14" s="79">
        <f t="shared" si="16"/>
        <v>0</v>
      </c>
      <c r="EX14" s="79">
        <f t="shared" si="16"/>
        <v>0</v>
      </c>
      <c r="EY14" s="79">
        <f t="shared" si="16"/>
        <v>0</v>
      </c>
      <c r="EZ14" s="79">
        <f t="shared" si="16"/>
        <v>0</v>
      </c>
      <c r="FA14" s="79">
        <f t="shared" si="16"/>
        <v>0</v>
      </c>
      <c r="FB14" s="79">
        <f t="shared" si="16"/>
        <v>0</v>
      </c>
      <c r="FC14" s="79">
        <f t="shared" si="16"/>
        <v>0</v>
      </c>
      <c r="FD14" s="79">
        <f t="shared" si="16"/>
        <v>0</v>
      </c>
      <c r="FE14" s="79">
        <f t="shared" si="16"/>
        <v>0</v>
      </c>
      <c r="FF14" s="79">
        <f t="shared" si="16"/>
        <v>0</v>
      </c>
      <c r="FG14" s="79">
        <f t="shared" si="16"/>
        <v>0</v>
      </c>
      <c r="FH14" s="56" t="e">
        <f t="shared" si="38"/>
        <v>#DIV/0!</v>
      </c>
      <c r="FI14" s="56" t="e">
        <f t="shared" si="17"/>
        <v>#DIV/0!</v>
      </c>
      <c r="FJ14" s="56" t="e">
        <f t="shared" si="17"/>
        <v>#DIV/0!</v>
      </c>
      <c r="FK14" s="56" t="e">
        <f t="shared" si="17"/>
        <v>#DIV/0!</v>
      </c>
      <c r="FL14" s="56" t="e">
        <f t="shared" si="17"/>
        <v>#DIV/0!</v>
      </c>
      <c r="FM14" s="56" t="e">
        <f t="shared" si="39"/>
        <v>#DIV/0!</v>
      </c>
      <c r="FN14" s="56" t="e">
        <f t="shared" si="18"/>
        <v>#DIV/0!</v>
      </c>
      <c r="FO14" s="56" t="e">
        <f t="shared" si="18"/>
        <v>#DIV/0!</v>
      </c>
      <c r="FP14" s="56" t="e">
        <f t="shared" si="18"/>
        <v>#DIV/0!</v>
      </c>
      <c r="FQ14" s="56" t="e">
        <f t="shared" si="18"/>
        <v>#DIV/0!</v>
      </c>
      <c r="FR14" s="79">
        <f t="shared" si="19"/>
        <v>0</v>
      </c>
      <c r="FS14" s="79">
        <f t="shared" si="19"/>
        <v>0</v>
      </c>
      <c r="FT14" s="79">
        <f t="shared" si="19"/>
        <v>0</v>
      </c>
      <c r="FU14" s="79">
        <f t="shared" si="19"/>
        <v>0</v>
      </c>
      <c r="FV14" s="79">
        <f t="shared" si="19"/>
        <v>0</v>
      </c>
      <c r="FW14" s="79">
        <f t="shared" si="19"/>
        <v>0</v>
      </c>
      <c r="FX14" s="79">
        <f t="shared" si="19"/>
        <v>0</v>
      </c>
      <c r="FY14" s="79">
        <f t="shared" si="19"/>
        <v>0</v>
      </c>
      <c r="FZ14" s="79">
        <f t="shared" si="19"/>
        <v>0</v>
      </c>
      <c r="GA14" s="79">
        <f t="shared" si="19"/>
        <v>0</v>
      </c>
      <c r="GB14" s="56">
        <f t="shared" si="40"/>
        <v>0</v>
      </c>
      <c r="GC14" s="56">
        <f t="shared" si="20"/>
        <v>0</v>
      </c>
      <c r="GD14" s="56">
        <f t="shared" si="20"/>
        <v>0</v>
      </c>
      <c r="GE14" s="56">
        <f t="shared" si="20"/>
        <v>0</v>
      </c>
      <c r="GF14" s="56">
        <f t="shared" si="20"/>
        <v>0</v>
      </c>
      <c r="GG14" s="79">
        <f t="shared" si="21"/>
        <v>0</v>
      </c>
      <c r="GH14" s="79">
        <f t="shared" si="21"/>
        <v>0</v>
      </c>
      <c r="GI14" s="79">
        <f t="shared" si="21"/>
        <v>0</v>
      </c>
      <c r="GJ14" s="79">
        <f t="shared" si="21"/>
        <v>0</v>
      </c>
      <c r="GK14" s="79">
        <f t="shared" si="21"/>
        <v>0</v>
      </c>
      <c r="GL14" s="79">
        <f t="shared" si="21"/>
        <v>0</v>
      </c>
      <c r="GM14" s="79">
        <f t="shared" si="21"/>
        <v>0</v>
      </c>
      <c r="GN14" s="79">
        <f t="shared" si="21"/>
        <v>0</v>
      </c>
      <c r="GO14" s="79">
        <f t="shared" si="21"/>
        <v>0</v>
      </c>
      <c r="GP14" s="79">
        <f t="shared" si="21"/>
        <v>0</v>
      </c>
      <c r="GQ14" s="56" t="e">
        <f t="shared" si="41"/>
        <v>#DIV/0!</v>
      </c>
      <c r="GR14" s="56" t="e">
        <f t="shared" si="22"/>
        <v>#DIV/0!</v>
      </c>
      <c r="GS14" s="56" t="e">
        <f t="shared" si="22"/>
        <v>#DIV/0!</v>
      </c>
      <c r="GT14" s="56" t="e">
        <f t="shared" si="22"/>
        <v>#DIV/0!</v>
      </c>
      <c r="GU14" s="56" t="e">
        <f t="shared" si="22"/>
        <v>#DIV/0!</v>
      </c>
      <c r="GV14" s="79">
        <f t="shared" si="23"/>
        <v>0</v>
      </c>
      <c r="GW14" s="79">
        <f t="shared" si="23"/>
        <v>0</v>
      </c>
      <c r="GX14" s="79">
        <f t="shared" si="23"/>
        <v>0</v>
      </c>
      <c r="GY14" s="79">
        <f t="shared" si="23"/>
        <v>0</v>
      </c>
      <c r="GZ14" s="79">
        <f t="shared" si="23"/>
        <v>0</v>
      </c>
      <c r="HA14" s="56" t="e">
        <f t="shared" si="42"/>
        <v>#DIV/0!</v>
      </c>
      <c r="HB14" s="56" t="e">
        <f t="shared" si="24"/>
        <v>#DIV/0!</v>
      </c>
      <c r="HC14" s="56" t="e">
        <f t="shared" si="24"/>
        <v>#DIV/0!</v>
      </c>
      <c r="HD14" s="56" t="e">
        <f t="shared" si="24"/>
        <v>#DIV/0!</v>
      </c>
      <c r="HE14" s="56" t="e">
        <f t="shared" si="24"/>
        <v>#DIV/0!</v>
      </c>
      <c r="HF14" s="79">
        <f t="shared" si="25"/>
        <v>0</v>
      </c>
      <c r="HG14" s="79">
        <f t="shared" si="25"/>
        <v>0</v>
      </c>
      <c r="HH14" s="79">
        <f t="shared" si="25"/>
        <v>0</v>
      </c>
      <c r="HI14" s="79">
        <f t="shared" si="25"/>
        <v>0</v>
      </c>
      <c r="HJ14" s="79">
        <f t="shared" si="25"/>
        <v>0</v>
      </c>
      <c r="HK14" s="79">
        <f t="shared" si="25"/>
        <v>0</v>
      </c>
      <c r="HL14" s="79">
        <f t="shared" si="25"/>
        <v>0</v>
      </c>
      <c r="HM14" s="79">
        <f t="shared" si="25"/>
        <v>0</v>
      </c>
      <c r="HN14" s="79">
        <f t="shared" si="25"/>
        <v>0</v>
      </c>
      <c r="HO14" s="79">
        <f t="shared" si="25"/>
        <v>0</v>
      </c>
      <c r="HP14" s="56" t="e">
        <f t="shared" si="43"/>
        <v>#DIV/0!</v>
      </c>
      <c r="HQ14" s="56" t="e">
        <f t="shared" si="26"/>
        <v>#DIV/0!</v>
      </c>
      <c r="HR14" s="56" t="e">
        <f t="shared" si="26"/>
        <v>#DIV/0!</v>
      </c>
      <c r="HS14" s="56" t="e">
        <f t="shared" si="26"/>
        <v>#DIV/0!</v>
      </c>
      <c r="HT14" s="56" t="e">
        <f t="shared" si="26"/>
        <v>#DIV/0!</v>
      </c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</row>
    <row r="15" spans="1:243" ht="15.75" thickBot="1">
      <c r="A15" s="13">
        <v>2611</v>
      </c>
      <c r="B15" s="40" t="s">
        <v>749</v>
      </c>
      <c r="C15" s="39">
        <v>2611</v>
      </c>
      <c r="D15" s="62">
        <f t="shared" si="0"/>
        <v>0</v>
      </c>
      <c r="E15" s="62">
        <f t="shared" si="0"/>
        <v>0</v>
      </c>
      <c r="F15" s="62">
        <f t="shared" si="0"/>
        <v>0</v>
      </c>
      <c r="G15" s="62">
        <f t="shared" si="0"/>
        <v>0</v>
      </c>
      <c r="H15" s="62">
        <f t="shared" si="0"/>
        <v>0</v>
      </c>
      <c r="I15" s="62">
        <f t="shared" si="0"/>
        <v>0</v>
      </c>
      <c r="J15" s="62">
        <f t="shared" si="0"/>
        <v>0</v>
      </c>
      <c r="K15" s="62">
        <f t="shared" si="0"/>
        <v>0</v>
      </c>
      <c r="L15" s="62">
        <f t="shared" si="0"/>
        <v>0</v>
      </c>
      <c r="M15" s="62">
        <f t="shared" si="0"/>
        <v>0</v>
      </c>
      <c r="N15" s="62">
        <f t="shared" si="1"/>
        <v>0</v>
      </c>
      <c r="O15" s="62">
        <f t="shared" si="1"/>
        <v>0</v>
      </c>
      <c r="P15" s="62">
        <f t="shared" si="1"/>
        <v>0</v>
      </c>
      <c r="Q15" s="62">
        <f t="shared" si="1"/>
        <v>0</v>
      </c>
      <c r="R15" s="62">
        <f t="shared" si="1"/>
        <v>0</v>
      </c>
      <c r="S15" s="62">
        <f t="shared" si="1"/>
        <v>0</v>
      </c>
      <c r="T15" s="62">
        <f t="shared" si="1"/>
        <v>0</v>
      </c>
      <c r="U15" s="62">
        <f t="shared" si="1"/>
        <v>0</v>
      </c>
      <c r="V15" s="62">
        <f t="shared" si="1"/>
        <v>0</v>
      </c>
      <c r="W15" s="62">
        <f t="shared" si="1"/>
        <v>0</v>
      </c>
      <c r="X15" s="56" t="e">
        <f t="shared" si="27"/>
        <v>#DIV/0!</v>
      </c>
      <c r="Y15" s="56" t="e">
        <f t="shared" si="27"/>
        <v>#DIV/0!</v>
      </c>
      <c r="Z15" s="56" t="e">
        <f t="shared" si="27"/>
        <v>#DIV/0!</v>
      </c>
      <c r="AA15" s="56" t="e">
        <f t="shared" si="27"/>
        <v>#DIV/0!</v>
      </c>
      <c r="AB15" s="56" t="e">
        <f t="shared" si="27"/>
        <v>#DIV/0!</v>
      </c>
      <c r="AC15" s="62">
        <f t="shared" si="2"/>
        <v>0</v>
      </c>
      <c r="AD15" s="62">
        <f t="shared" si="2"/>
        <v>0</v>
      </c>
      <c r="AE15" s="62">
        <f t="shared" si="2"/>
        <v>0</v>
      </c>
      <c r="AF15" s="62">
        <f t="shared" si="2"/>
        <v>0</v>
      </c>
      <c r="AG15" s="62">
        <f t="shared" si="2"/>
        <v>0</v>
      </c>
      <c r="AH15" s="56" t="e">
        <f t="shared" si="28"/>
        <v>#DIV/0!</v>
      </c>
      <c r="AI15" s="56" t="e">
        <f t="shared" si="28"/>
        <v>#DIV/0!</v>
      </c>
      <c r="AJ15" s="56" t="e">
        <f t="shared" si="28"/>
        <v>#DIV/0!</v>
      </c>
      <c r="AK15" s="56" t="e">
        <f t="shared" si="28"/>
        <v>#DIV/0!</v>
      </c>
      <c r="AL15" s="56" t="e">
        <f t="shared" si="28"/>
        <v>#DIV/0!</v>
      </c>
      <c r="AM15" s="62">
        <f t="shared" si="3"/>
        <v>0</v>
      </c>
      <c r="AN15" s="62">
        <f t="shared" si="3"/>
        <v>0</v>
      </c>
      <c r="AO15" s="62">
        <f t="shared" si="3"/>
        <v>0</v>
      </c>
      <c r="AP15" s="62">
        <f t="shared" si="3"/>
        <v>0</v>
      </c>
      <c r="AQ15" s="62">
        <f t="shared" si="3"/>
        <v>0</v>
      </c>
      <c r="AR15" s="71" t="e">
        <f t="shared" si="29"/>
        <v>#DIV/0!</v>
      </c>
      <c r="AS15" s="71" t="e">
        <f t="shared" si="29"/>
        <v>#DIV/0!</v>
      </c>
      <c r="AT15" s="71" t="e">
        <f t="shared" si="29"/>
        <v>#DIV/0!</v>
      </c>
      <c r="AU15" s="71" t="e">
        <f t="shared" si="29"/>
        <v>#DIV/0!</v>
      </c>
      <c r="AV15" s="71" t="e">
        <f t="shared" si="29"/>
        <v>#DIV/0!</v>
      </c>
      <c r="AW15" s="62">
        <f t="shared" si="4"/>
        <v>0</v>
      </c>
      <c r="AX15" s="62">
        <f t="shared" si="4"/>
        <v>0</v>
      </c>
      <c r="AY15" s="62">
        <f t="shared" si="4"/>
        <v>0</v>
      </c>
      <c r="AZ15" s="62">
        <f t="shared" si="4"/>
        <v>0</v>
      </c>
      <c r="BA15" s="62">
        <f t="shared" si="4"/>
        <v>0</v>
      </c>
      <c r="BB15" s="62">
        <f t="shared" si="4"/>
        <v>0</v>
      </c>
      <c r="BC15" s="62">
        <f t="shared" si="4"/>
        <v>0</v>
      </c>
      <c r="BD15" s="62">
        <f t="shared" si="4"/>
        <v>0</v>
      </c>
      <c r="BE15" s="62">
        <f t="shared" si="4"/>
        <v>0</v>
      </c>
      <c r="BF15" s="62">
        <f t="shared" si="4"/>
        <v>0</v>
      </c>
      <c r="BG15" s="71" t="e">
        <f t="shared" si="30"/>
        <v>#DIV/0!</v>
      </c>
      <c r="BH15" s="71" t="e">
        <f t="shared" si="30"/>
        <v>#DIV/0!</v>
      </c>
      <c r="BI15" s="71" t="e">
        <f t="shared" si="30"/>
        <v>#DIV/0!</v>
      </c>
      <c r="BJ15" s="71" t="e">
        <f t="shared" si="30"/>
        <v>#DIV/0!</v>
      </c>
      <c r="BK15" s="71" t="e">
        <f t="shared" si="30"/>
        <v>#DIV/0!</v>
      </c>
      <c r="BL15" s="62">
        <f t="shared" si="5"/>
        <v>0</v>
      </c>
      <c r="BM15" s="62">
        <f t="shared" si="5"/>
        <v>0</v>
      </c>
      <c r="BN15" s="62">
        <f t="shared" si="5"/>
        <v>0</v>
      </c>
      <c r="BO15" s="62">
        <f t="shared" si="5"/>
        <v>0</v>
      </c>
      <c r="BP15" s="62">
        <f t="shared" si="5"/>
        <v>0</v>
      </c>
      <c r="BQ15" s="62">
        <f t="shared" si="5"/>
        <v>0</v>
      </c>
      <c r="BR15" s="62">
        <f t="shared" si="5"/>
        <v>0</v>
      </c>
      <c r="BS15" s="62">
        <f t="shared" si="5"/>
        <v>0</v>
      </c>
      <c r="BT15" s="62">
        <f t="shared" si="5"/>
        <v>0</v>
      </c>
      <c r="BU15" s="62">
        <f t="shared" si="5"/>
        <v>0</v>
      </c>
      <c r="BV15" s="71" t="e">
        <f t="shared" si="31"/>
        <v>#DIV/0!</v>
      </c>
      <c r="BW15" s="71" t="e">
        <f t="shared" si="6"/>
        <v>#DIV/0!</v>
      </c>
      <c r="BX15" s="71" t="e">
        <f t="shared" si="6"/>
        <v>#DIV/0!</v>
      </c>
      <c r="BY15" s="71" t="e">
        <f t="shared" si="6"/>
        <v>#DIV/0!</v>
      </c>
      <c r="BZ15" s="71" t="e">
        <f t="shared" si="6"/>
        <v>#DIV/0!</v>
      </c>
      <c r="CA15" s="62">
        <f t="shared" si="7"/>
        <v>0</v>
      </c>
      <c r="CB15" s="62">
        <f t="shared" si="7"/>
        <v>0</v>
      </c>
      <c r="CC15" s="62">
        <f t="shared" si="7"/>
        <v>0</v>
      </c>
      <c r="CD15" s="62">
        <f t="shared" si="7"/>
        <v>0</v>
      </c>
      <c r="CE15" s="62">
        <f t="shared" si="7"/>
        <v>0</v>
      </c>
      <c r="CF15" s="56" t="e">
        <f t="shared" si="32"/>
        <v>#DIV/0!</v>
      </c>
      <c r="CG15" s="56" t="e">
        <f t="shared" si="32"/>
        <v>#DIV/0!</v>
      </c>
      <c r="CH15" s="56" t="e">
        <f t="shared" si="32"/>
        <v>#DIV/0!</v>
      </c>
      <c r="CI15" s="56" t="e">
        <f t="shared" si="32"/>
        <v>#DIV/0!</v>
      </c>
      <c r="CJ15" s="56" t="e">
        <f t="shared" si="32"/>
        <v>#DIV/0!</v>
      </c>
      <c r="CK15" s="62">
        <f t="shared" si="8"/>
        <v>0</v>
      </c>
      <c r="CL15" s="62">
        <f t="shared" si="8"/>
        <v>0</v>
      </c>
      <c r="CM15" s="62">
        <f t="shared" si="8"/>
        <v>0</v>
      </c>
      <c r="CN15" s="62">
        <f t="shared" si="8"/>
        <v>0</v>
      </c>
      <c r="CO15" s="62">
        <f t="shared" si="8"/>
        <v>0</v>
      </c>
      <c r="CP15" s="62">
        <f t="shared" si="8"/>
        <v>0</v>
      </c>
      <c r="CQ15" s="62">
        <f t="shared" si="8"/>
        <v>0</v>
      </c>
      <c r="CR15" s="62">
        <f t="shared" si="8"/>
        <v>0</v>
      </c>
      <c r="CS15" s="62">
        <f t="shared" si="8"/>
        <v>0</v>
      </c>
      <c r="CT15" s="62">
        <f t="shared" si="8"/>
        <v>0</v>
      </c>
      <c r="CU15" s="56" t="e">
        <f t="shared" si="33"/>
        <v>#DIV/0!</v>
      </c>
      <c r="CV15" s="56" t="e">
        <f t="shared" si="9"/>
        <v>#DIV/0!</v>
      </c>
      <c r="CW15" s="56" t="e">
        <f t="shared" si="9"/>
        <v>#DIV/0!</v>
      </c>
      <c r="CX15" s="56" t="e">
        <f t="shared" si="9"/>
        <v>#DIV/0!</v>
      </c>
      <c r="CY15" s="56" t="e">
        <f t="shared" si="9"/>
        <v>#DIV/0!</v>
      </c>
      <c r="CZ15" s="62">
        <f t="shared" si="10"/>
        <v>0</v>
      </c>
      <c r="DA15" s="62">
        <f t="shared" si="10"/>
        <v>0</v>
      </c>
      <c r="DB15" s="62">
        <f t="shared" si="10"/>
        <v>0</v>
      </c>
      <c r="DC15" s="62">
        <f t="shared" si="10"/>
        <v>0</v>
      </c>
      <c r="DD15" s="62">
        <f t="shared" si="10"/>
        <v>0</v>
      </c>
      <c r="DE15" s="62">
        <f t="shared" si="10"/>
        <v>0</v>
      </c>
      <c r="DF15" s="62">
        <f t="shared" si="10"/>
        <v>0</v>
      </c>
      <c r="DG15" s="62">
        <f t="shared" si="10"/>
        <v>0</v>
      </c>
      <c r="DH15" s="62">
        <f t="shared" si="10"/>
        <v>0</v>
      </c>
      <c r="DI15" s="62">
        <f t="shared" si="10"/>
        <v>0</v>
      </c>
      <c r="DJ15" s="56" t="e">
        <f t="shared" si="34"/>
        <v>#DIV/0!</v>
      </c>
      <c r="DK15" s="56" t="e">
        <f t="shared" si="11"/>
        <v>#DIV/0!</v>
      </c>
      <c r="DL15" s="56" t="e">
        <f t="shared" si="11"/>
        <v>#DIV/0!</v>
      </c>
      <c r="DM15" s="56" t="e">
        <f t="shared" si="11"/>
        <v>#DIV/0!</v>
      </c>
      <c r="DN15" s="56" t="e">
        <f t="shared" si="11"/>
        <v>#DIV/0!</v>
      </c>
      <c r="DO15" s="79">
        <f t="shared" si="12"/>
        <v>0</v>
      </c>
      <c r="DP15" s="79">
        <f t="shared" si="12"/>
        <v>0</v>
      </c>
      <c r="DQ15" s="79">
        <f t="shared" si="12"/>
        <v>0</v>
      </c>
      <c r="DR15" s="79">
        <f t="shared" si="12"/>
        <v>0</v>
      </c>
      <c r="DS15" s="79">
        <f t="shared" si="12"/>
        <v>0</v>
      </c>
      <c r="DT15" s="79">
        <f t="shared" si="12"/>
        <v>0</v>
      </c>
      <c r="DU15" s="79">
        <f t="shared" si="12"/>
        <v>0</v>
      </c>
      <c r="DV15" s="79">
        <f t="shared" si="12"/>
        <v>0</v>
      </c>
      <c r="DW15" s="79">
        <f t="shared" si="12"/>
        <v>0</v>
      </c>
      <c r="DX15" s="79">
        <f t="shared" si="12"/>
        <v>0</v>
      </c>
      <c r="DY15" s="56" t="e">
        <f t="shared" si="35"/>
        <v>#DIV/0!</v>
      </c>
      <c r="DZ15" s="56" t="e">
        <f t="shared" si="13"/>
        <v>#DIV/0!</v>
      </c>
      <c r="EA15" s="56" t="e">
        <f t="shared" si="13"/>
        <v>#DIV/0!</v>
      </c>
      <c r="EB15" s="56" t="e">
        <f t="shared" si="13"/>
        <v>#DIV/0!</v>
      </c>
      <c r="EC15" s="56" t="e">
        <f t="shared" si="13"/>
        <v>#DIV/0!</v>
      </c>
      <c r="ED15" s="79">
        <f t="shared" si="36"/>
        <v>0</v>
      </c>
      <c r="EE15" s="79">
        <f t="shared" si="36"/>
        <v>0</v>
      </c>
      <c r="EF15" s="79">
        <f t="shared" si="36"/>
        <v>0</v>
      </c>
      <c r="EG15" s="79">
        <f t="shared" si="36"/>
        <v>0</v>
      </c>
      <c r="EH15" s="79">
        <f t="shared" si="36"/>
        <v>0</v>
      </c>
      <c r="EI15" s="79">
        <f t="shared" si="36"/>
        <v>0</v>
      </c>
      <c r="EJ15" s="79">
        <f t="shared" si="36"/>
        <v>0</v>
      </c>
      <c r="EK15" s="79">
        <f t="shared" si="36"/>
        <v>0</v>
      </c>
      <c r="EL15" s="79">
        <f t="shared" si="36"/>
        <v>0</v>
      </c>
      <c r="EM15" s="79">
        <f t="shared" si="36"/>
        <v>0</v>
      </c>
      <c r="EN15" s="56" t="e">
        <f t="shared" si="37"/>
        <v>#DIV/0!</v>
      </c>
      <c r="EO15" s="56" t="e">
        <f t="shared" si="15"/>
        <v>#DIV/0!</v>
      </c>
      <c r="EP15" s="56" t="e">
        <f t="shared" si="15"/>
        <v>#DIV/0!</v>
      </c>
      <c r="EQ15" s="56" t="e">
        <f t="shared" si="15"/>
        <v>#DIV/0!</v>
      </c>
      <c r="ER15" s="56" t="e">
        <f t="shared" si="15"/>
        <v>#DIV/0!</v>
      </c>
      <c r="ES15" s="79">
        <f t="shared" si="16"/>
        <v>0</v>
      </c>
      <c r="ET15" s="79">
        <f t="shared" si="16"/>
        <v>0</v>
      </c>
      <c r="EU15" s="79">
        <f t="shared" si="16"/>
        <v>0</v>
      </c>
      <c r="EV15" s="79">
        <f t="shared" si="16"/>
        <v>0</v>
      </c>
      <c r="EW15" s="79">
        <f t="shared" si="16"/>
        <v>0</v>
      </c>
      <c r="EX15" s="79">
        <f t="shared" si="16"/>
        <v>0</v>
      </c>
      <c r="EY15" s="79">
        <f t="shared" si="16"/>
        <v>0</v>
      </c>
      <c r="EZ15" s="79">
        <f t="shared" si="16"/>
        <v>0</v>
      </c>
      <c r="FA15" s="79">
        <f t="shared" si="16"/>
        <v>0</v>
      </c>
      <c r="FB15" s="79">
        <f t="shared" si="16"/>
        <v>0</v>
      </c>
      <c r="FC15" s="79">
        <f t="shared" si="16"/>
        <v>0</v>
      </c>
      <c r="FD15" s="79">
        <f t="shared" si="16"/>
        <v>0</v>
      </c>
      <c r="FE15" s="79">
        <f t="shared" si="16"/>
        <v>0</v>
      </c>
      <c r="FF15" s="79">
        <f t="shared" si="16"/>
        <v>0</v>
      </c>
      <c r="FG15" s="79">
        <f t="shared" si="16"/>
        <v>0</v>
      </c>
      <c r="FH15" s="56" t="e">
        <f t="shared" si="38"/>
        <v>#DIV/0!</v>
      </c>
      <c r="FI15" s="56" t="e">
        <f t="shared" si="17"/>
        <v>#DIV/0!</v>
      </c>
      <c r="FJ15" s="56" t="e">
        <f t="shared" si="17"/>
        <v>#DIV/0!</v>
      </c>
      <c r="FK15" s="56" t="e">
        <f t="shared" si="17"/>
        <v>#DIV/0!</v>
      </c>
      <c r="FL15" s="56" t="e">
        <f t="shared" si="17"/>
        <v>#DIV/0!</v>
      </c>
      <c r="FM15" s="56" t="e">
        <f t="shared" si="39"/>
        <v>#DIV/0!</v>
      </c>
      <c r="FN15" s="56" t="e">
        <f t="shared" si="18"/>
        <v>#DIV/0!</v>
      </c>
      <c r="FO15" s="56" t="e">
        <f t="shared" si="18"/>
        <v>#DIV/0!</v>
      </c>
      <c r="FP15" s="56" t="e">
        <f t="shared" si="18"/>
        <v>#DIV/0!</v>
      </c>
      <c r="FQ15" s="56" t="e">
        <f t="shared" si="18"/>
        <v>#DIV/0!</v>
      </c>
      <c r="FR15" s="79">
        <f t="shared" si="19"/>
        <v>0</v>
      </c>
      <c r="FS15" s="79">
        <f t="shared" si="19"/>
        <v>0</v>
      </c>
      <c r="FT15" s="79">
        <f t="shared" si="19"/>
        <v>0</v>
      </c>
      <c r="FU15" s="79">
        <f t="shared" si="19"/>
        <v>0</v>
      </c>
      <c r="FV15" s="79">
        <f t="shared" si="19"/>
        <v>0</v>
      </c>
      <c r="FW15" s="79">
        <f t="shared" si="19"/>
        <v>0</v>
      </c>
      <c r="FX15" s="79">
        <f t="shared" si="19"/>
        <v>0</v>
      </c>
      <c r="FY15" s="79">
        <f t="shared" si="19"/>
        <v>0</v>
      </c>
      <c r="FZ15" s="79">
        <f t="shared" si="19"/>
        <v>0</v>
      </c>
      <c r="GA15" s="79">
        <f t="shared" si="19"/>
        <v>0</v>
      </c>
      <c r="GB15" s="56">
        <f t="shared" si="40"/>
        <v>0</v>
      </c>
      <c r="GC15" s="56">
        <f t="shared" si="20"/>
        <v>0</v>
      </c>
      <c r="GD15" s="56">
        <f t="shared" si="20"/>
        <v>0</v>
      </c>
      <c r="GE15" s="56">
        <f t="shared" si="20"/>
        <v>0</v>
      </c>
      <c r="GF15" s="56">
        <f t="shared" si="20"/>
        <v>0</v>
      </c>
      <c r="GG15" s="79">
        <f t="shared" si="21"/>
        <v>0</v>
      </c>
      <c r="GH15" s="79">
        <f t="shared" si="21"/>
        <v>0</v>
      </c>
      <c r="GI15" s="79">
        <f t="shared" si="21"/>
        <v>0</v>
      </c>
      <c r="GJ15" s="79">
        <f t="shared" si="21"/>
        <v>0</v>
      </c>
      <c r="GK15" s="79">
        <f t="shared" si="21"/>
        <v>0</v>
      </c>
      <c r="GL15" s="79">
        <f t="shared" si="21"/>
        <v>0</v>
      </c>
      <c r="GM15" s="79">
        <f t="shared" si="21"/>
        <v>0</v>
      </c>
      <c r="GN15" s="79">
        <f t="shared" si="21"/>
        <v>0</v>
      </c>
      <c r="GO15" s="79">
        <f t="shared" si="21"/>
        <v>0</v>
      </c>
      <c r="GP15" s="79">
        <f t="shared" si="21"/>
        <v>0</v>
      </c>
      <c r="GQ15" s="56" t="e">
        <f t="shared" si="41"/>
        <v>#DIV/0!</v>
      </c>
      <c r="GR15" s="56" t="e">
        <f t="shared" si="22"/>
        <v>#DIV/0!</v>
      </c>
      <c r="GS15" s="56" t="e">
        <f t="shared" si="22"/>
        <v>#DIV/0!</v>
      </c>
      <c r="GT15" s="56" t="e">
        <f t="shared" si="22"/>
        <v>#DIV/0!</v>
      </c>
      <c r="GU15" s="56" t="e">
        <f t="shared" si="22"/>
        <v>#DIV/0!</v>
      </c>
      <c r="GV15" s="79">
        <f t="shared" si="23"/>
        <v>0</v>
      </c>
      <c r="GW15" s="79">
        <f t="shared" si="23"/>
        <v>0</v>
      </c>
      <c r="GX15" s="79">
        <f t="shared" si="23"/>
        <v>0</v>
      </c>
      <c r="GY15" s="79">
        <f t="shared" si="23"/>
        <v>0</v>
      </c>
      <c r="GZ15" s="79">
        <f t="shared" si="23"/>
        <v>0</v>
      </c>
      <c r="HA15" s="56" t="e">
        <f t="shared" si="42"/>
        <v>#DIV/0!</v>
      </c>
      <c r="HB15" s="56" t="e">
        <f t="shared" si="24"/>
        <v>#DIV/0!</v>
      </c>
      <c r="HC15" s="56" t="e">
        <f t="shared" si="24"/>
        <v>#DIV/0!</v>
      </c>
      <c r="HD15" s="56" t="e">
        <f t="shared" si="24"/>
        <v>#DIV/0!</v>
      </c>
      <c r="HE15" s="56" t="e">
        <f t="shared" si="24"/>
        <v>#DIV/0!</v>
      </c>
      <c r="HF15" s="79">
        <f t="shared" si="25"/>
        <v>0</v>
      </c>
      <c r="HG15" s="79">
        <f t="shared" si="25"/>
        <v>0</v>
      </c>
      <c r="HH15" s="79">
        <f t="shared" si="25"/>
        <v>0</v>
      </c>
      <c r="HI15" s="79">
        <f t="shared" si="25"/>
        <v>0</v>
      </c>
      <c r="HJ15" s="79">
        <f t="shared" si="25"/>
        <v>0</v>
      </c>
      <c r="HK15" s="79">
        <f t="shared" si="25"/>
        <v>0</v>
      </c>
      <c r="HL15" s="79">
        <f t="shared" si="25"/>
        <v>0</v>
      </c>
      <c r="HM15" s="79">
        <f t="shared" si="25"/>
        <v>0</v>
      </c>
      <c r="HN15" s="79">
        <f t="shared" si="25"/>
        <v>0</v>
      </c>
      <c r="HO15" s="79">
        <f t="shared" si="25"/>
        <v>0</v>
      </c>
      <c r="HP15" s="56" t="e">
        <f t="shared" si="43"/>
        <v>#DIV/0!</v>
      </c>
      <c r="HQ15" s="56" t="e">
        <f t="shared" si="26"/>
        <v>#DIV/0!</v>
      </c>
      <c r="HR15" s="56" t="e">
        <f t="shared" si="26"/>
        <v>#DIV/0!</v>
      </c>
      <c r="HS15" s="56" t="e">
        <f t="shared" si="26"/>
        <v>#DIV/0!</v>
      </c>
      <c r="HT15" s="56" t="e">
        <f t="shared" si="26"/>
        <v>#DIV/0!</v>
      </c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</row>
    <row r="16" spans="1:243" ht="15.75" thickBot="1">
      <c r="A16" s="13">
        <v>2612</v>
      </c>
      <c r="B16" s="40" t="s">
        <v>750</v>
      </c>
      <c r="C16" s="39">
        <v>2612</v>
      </c>
      <c r="D16" s="62">
        <f t="shared" si="0"/>
        <v>0</v>
      </c>
      <c r="E16" s="62">
        <f t="shared" si="0"/>
        <v>0</v>
      </c>
      <c r="F16" s="62">
        <f t="shared" si="0"/>
        <v>0</v>
      </c>
      <c r="G16" s="62">
        <f t="shared" si="0"/>
        <v>0</v>
      </c>
      <c r="H16" s="62">
        <f t="shared" si="0"/>
        <v>0</v>
      </c>
      <c r="I16" s="62">
        <f t="shared" si="0"/>
        <v>0</v>
      </c>
      <c r="J16" s="62">
        <f t="shared" si="0"/>
        <v>0</v>
      </c>
      <c r="K16" s="62">
        <f t="shared" si="0"/>
        <v>0</v>
      </c>
      <c r="L16" s="62">
        <f t="shared" si="0"/>
        <v>0</v>
      </c>
      <c r="M16" s="62">
        <f t="shared" si="0"/>
        <v>0</v>
      </c>
      <c r="N16" s="62">
        <f t="shared" si="1"/>
        <v>0</v>
      </c>
      <c r="O16" s="62">
        <f t="shared" si="1"/>
        <v>0</v>
      </c>
      <c r="P16" s="62">
        <f t="shared" si="1"/>
        <v>0</v>
      </c>
      <c r="Q16" s="62">
        <f t="shared" si="1"/>
        <v>0</v>
      </c>
      <c r="R16" s="62">
        <f t="shared" si="1"/>
        <v>0</v>
      </c>
      <c r="S16" s="62">
        <f t="shared" si="1"/>
        <v>0</v>
      </c>
      <c r="T16" s="62">
        <f t="shared" si="1"/>
        <v>0</v>
      </c>
      <c r="U16" s="62">
        <f t="shared" si="1"/>
        <v>0</v>
      </c>
      <c r="V16" s="62">
        <f t="shared" si="1"/>
        <v>0</v>
      </c>
      <c r="W16" s="62">
        <f t="shared" si="1"/>
        <v>0</v>
      </c>
      <c r="X16" s="56" t="e">
        <f t="shared" si="27"/>
        <v>#DIV/0!</v>
      </c>
      <c r="Y16" s="56" t="e">
        <f t="shared" si="27"/>
        <v>#DIV/0!</v>
      </c>
      <c r="Z16" s="56" t="e">
        <f t="shared" si="27"/>
        <v>#DIV/0!</v>
      </c>
      <c r="AA16" s="56" t="e">
        <f t="shared" si="27"/>
        <v>#DIV/0!</v>
      </c>
      <c r="AB16" s="56" t="e">
        <f t="shared" si="27"/>
        <v>#DIV/0!</v>
      </c>
      <c r="AC16" s="62">
        <f t="shared" si="2"/>
        <v>0</v>
      </c>
      <c r="AD16" s="62">
        <f t="shared" si="2"/>
        <v>0</v>
      </c>
      <c r="AE16" s="62">
        <f t="shared" si="2"/>
        <v>0</v>
      </c>
      <c r="AF16" s="62">
        <f t="shared" si="2"/>
        <v>0</v>
      </c>
      <c r="AG16" s="62">
        <f t="shared" si="2"/>
        <v>0</v>
      </c>
      <c r="AH16" s="56" t="e">
        <f t="shared" si="28"/>
        <v>#DIV/0!</v>
      </c>
      <c r="AI16" s="56" t="e">
        <f t="shared" si="28"/>
        <v>#DIV/0!</v>
      </c>
      <c r="AJ16" s="56" t="e">
        <f t="shared" si="28"/>
        <v>#DIV/0!</v>
      </c>
      <c r="AK16" s="56" t="e">
        <f t="shared" si="28"/>
        <v>#DIV/0!</v>
      </c>
      <c r="AL16" s="56" t="e">
        <f t="shared" si="28"/>
        <v>#DIV/0!</v>
      </c>
      <c r="AM16" s="62">
        <f t="shared" si="3"/>
        <v>0</v>
      </c>
      <c r="AN16" s="62">
        <f t="shared" si="3"/>
        <v>0</v>
      </c>
      <c r="AO16" s="62">
        <f t="shared" si="3"/>
        <v>0</v>
      </c>
      <c r="AP16" s="62">
        <f t="shared" si="3"/>
        <v>0</v>
      </c>
      <c r="AQ16" s="62">
        <f t="shared" si="3"/>
        <v>0</v>
      </c>
      <c r="AR16" s="71" t="e">
        <f t="shared" si="29"/>
        <v>#DIV/0!</v>
      </c>
      <c r="AS16" s="71" t="e">
        <f t="shared" si="29"/>
        <v>#DIV/0!</v>
      </c>
      <c r="AT16" s="71" t="e">
        <f t="shared" si="29"/>
        <v>#DIV/0!</v>
      </c>
      <c r="AU16" s="71" t="e">
        <f t="shared" si="29"/>
        <v>#DIV/0!</v>
      </c>
      <c r="AV16" s="71" t="e">
        <f t="shared" si="29"/>
        <v>#DIV/0!</v>
      </c>
      <c r="AW16" s="62">
        <f t="shared" si="4"/>
        <v>0</v>
      </c>
      <c r="AX16" s="62">
        <f t="shared" si="4"/>
        <v>0</v>
      </c>
      <c r="AY16" s="62">
        <f t="shared" si="4"/>
        <v>0</v>
      </c>
      <c r="AZ16" s="62">
        <f t="shared" si="4"/>
        <v>0</v>
      </c>
      <c r="BA16" s="62">
        <f t="shared" si="4"/>
        <v>0</v>
      </c>
      <c r="BB16" s="62">
        <f t="shared" si="4"/>
        <v>0</v>
      </c>
      <c r="BC16" s="62">
        <f t="shared" si="4"/>
        <v>0</v>
      </c>
      <c r="BD16" s="62">
        <f t="shared" si="4"/>
        <v>0</v>
      </c>
      <c r="BE16" s="62">
        <f t="shared" si="4"/>
        <v>0</v>
      </c>
      <c r="BF16" s="62">
        <f t="shared" si="4"/>
        <v>0</v>
      </c>
      <c r="BG16" s="71" t="e">
        <f t="shared" si="30"/>
        <v>#DIV/0!</v>
      </c>
      <c r="BH16" s="71" t="e">
        <f t="shared" si="30"/>
        <v>#DIV/0!</v>
      </c>
      <c r="BI16" s="71" t="e">
        <f t="shared" si="30"/>
        <v>#DIV/0!</v>
      </c>
      <c r="BJ16" s="71" t="e">
        <f t="shared" si="30"/>
        <v>#DIV/0!</v>
      </c>
      <c r="BK16" s="71" t="e">
        <f t="shared" si="30"/>
        <v>#DIV/0!</v>
      </c>
      <c r="BL16" s="62">
        <f t="shared" si="5"/>
        <v>0</v>
      </c>
      <c r="BM16" s="62">
        <f t="shared" si="5"/>
        <v>0</v>
      </c>
      <c r="BN16" s="62">
        <f t="shared" si="5"/>
        <v>0</v>
      </c>
      <c r="BO16" s="62">
        <f t="shared" si="5"/>
        <v>0</v>
      </c>
      <c r="BP16" s="62">
        <f t="shared" si="5"/>
        <v>0</v>
      </c>
      <c r="BQ16" s="62">
        <f t="shared" si="5"/>
        <v>0</v>
      </c>
      <c r="BR16" s="62">
        <f t="shared" si="5"/>
        <v>0</v>
      </c>
      <c r="BS16" s="62">
        <f t="shared" si="5"/>
        <v>0</v>
      </c>
      <c r="BT16" s="62">
        <f t="shared" si="5"/>
        <v>0</v>
      </c>
      <c r="BU16" s="62">
        <f t="shared" si="5"/>
        <v>0</v>
      </c>
      <c r="BV16" s="71" t="e">
        <f t="shared" si="31"/>
        <v>#DIV/0!</v>
      </c>
      <c r="BW16" s="71" t="e">
        <f t="shared" si="6"/>
        <v>#DIV/0!</v>
      </c>
      <c r="BX16" s="71" t="e">
        <f t="shared" si="6"/>
        <v>#DIV/0!</v>
      </c>
      <c r="BY16" s="71" t="e">
        <f t="shared" si="6"/>
        <v>#DIV/0!</v>
      </c>
      <c r="BZ16" s="71" t="e">
        <f t="shared" si="6"/>
        <v>#DIV/0!</v>
      </c>
      <c r="CA16" s="62">
        <f t="shared" si="7"/>
        <v>0</v>
      </c>
      <c r="CB16" s="62">
        <f t="shared" si="7"/>
        <v>0</v>
      </c>
      <c r="CC16" s="62">
        <f t="shared" si="7"/>
        <v>0</v>
      </c>
      <c r="CD16" s="62">
        <f t="shared" si="7"/>
        <v>0</v>
      </c>
      <c r="CE16" s="62">
        <f t="shared" si="7"/>
        <v>0</v>
      </c>
      <c r="CF16" s="56" t="e">
        <f t="shared" si="32"/>
        <v>#DIV/0!</v>
      </c>
      <c r="CG16" s="56" t="e">
        <f t="shared" si="32"/>
        <v>#DIV/0!</v>
      </c>
      <c r="CH16" s="56" t="e">
        <f t="shared" si="32"/>
        <v>#DIV/0!</v>
      </c>
      <c r="CI16" s="56" t="e">
        <f t="shared" si="32"/>
        <v>#DIV/0!</v>
      </c>
      <c r="CJ16" s="56" t="e">
        <f t="shared" si="32"/>
        <v>#DIV/0!</v>
      </c>
      <c r="CK16" s="62">
        <f t="shared" si="8"/>
        <v>0</v>
      </c>
      <c r="CL16" s="62">
        <f t="shared" si="8"/>
        <v>0</v>
      </c>
      <c r="CM16" s="62">
        <f t="shared" si="8"/>
        <v>0</v>
      </c>
      <c r="CN16" s="62">
        <f t="shared" si="8"/>
        <v>0</v>
      </c>
      <c r="CO16" s="62">
        <f t="shared" si="8"/>
        <v>0</v>
      </c>
      <c r="CP16" s="62">
        <f t="shared" si="8"/>
        <v>0</v>
      </c>
      <c r="CQ16" s="62">
        <f t="shared" si="8"/>
        <v>0</v>
      </c>
      <c r="CR16" s="62">
        <f t="shared" si="8"/>
        <v>0</v>
      </c>
      <c r="CS16" s="62">
        <f t="shared" si="8"/>
        <v>0</v>
      </c>
      <c r="CT16" s="62">
        <f t="shared" si="8"/>
        <v>0</v>
      </c>
      <c r="CU16" s="56" t="e">
        <f t="shared" si="33"/>
        <v>#DIV/0!</v>
      </c>
      <c r="CV16" s="56" t="e">
        <f t="shared" si="9"/>
        <v>#DIV/0!</v>
      </c>
      <c r="CW16" s="56" t="e">
        <f t="shared" si="9"/>
        <v>#DIV/0!</v>
      </c>
      <c r="CX16" s="56" t="e">
        <f t="shared" si="9"/>
        <v>#DIV/0!</v>
      </c>
      <c r="CY16" s="56" t="e">
        <f t="shared" si="9"/>
        <v>#DIV/0!</v>
      </c>
      <c r="CZ16" s="62">
        <f t="shared" si="10"/>
        <v>0</v>
      </c>
      <c r="DA16" s="62">
        <f t="shared" si="10"/>
        <v>0</v>
      </c>
      <c r="DB16" s="62">
        <f t="shared" si="10"/>
        <v>0</v>
      </c>
      <c r="DC16" s="62">
        <f t="shared" si="10"/>
        <v>0</v>
      </c>
      <c r="DD16" s="62">
        <f t="shared" si="10"/>
        <v>0</v>
      </c>
      <c r="DE16" s="62">
        <f t="shared" si="10"/>
        <v>0</v>
      </c>
      <c r="DF16" s="62">
        <f t="shared" si="10"/>
        <v>0</v>
      </c>
      <c r="DG16" s="62">
        <f t="shared" si="10"/>
        <v>0</v>
      </c>
      <c r="DH16" s="62">
        <f t="shared" si="10"/>
        <v>0</v>
      </c>
      <c r="DI16" s="62">
        <f t="shared" si="10"/>
        <v>0</v>
      </c>
      <c r="DJ16" s="56" t="e">
        <f t="shared" si="34"/>
        <v>#DIV/0!</v>
      </c>
      <c r="DK16" s="56" t="e">
        <f t="shared" si="11"/>
        <v>#DIV/0!</v>
      </c>
      <c r="DL16" s="56" t="e">
        <f t="shared" si="11"/>
        <v>#DIV/0!</v>
      </c>
      <c r="DM16" s="56" t="e">
        <f t="shared" si="11"/>
        <v>#DIV/0!</v>
      </c>
      <c r="DN16" s="56" t="e">
        <f t="shared" si="11"/>
        <v>#DIV/0!</v>
      </c>
      <c r="DO16" s="79">
        <f t="shared" si="12"/>
        <v>0</v>
      </c>
      <c r="DP16" s="79">
        <f t="shared" si="12"/>
        <v>0</v>
      </c>
      <c r="DQ16" s="79">
        <f t="shared" si="12"/>
        <v>0</v>
      </c>
      <c r="DR16" s="79">
        <f t="shared" si="12"/>
        <v>0</v>
      </c>
      <c r="DS16" s="79">
        <f t="shared" si="12"/>
        <v>0</v>
      </c>
      <c r="DT16" s="79">
        <f t="shared" si="12"/>
        <v>0</v>
      </c>
      <c r="DU16" s="79">
        <f t="shared" si="12"/>
        <v>0</v>
      </c>
      <c r="DV16" s="79">
        <f t="shared" si="12"/>
        <v>0</v>
      </c>
      <c r="DW16" s="79">
        <f t="shared" si="12"/>
        <v>0</v>
      </c>
      <c r="DX16" s="79">
        <f t="shared" si="12"/>
        <v>0</v>
      </c>
      <c r="DY16" s="56" t="e">
        <f t="shared" si="35"/>
        <v>#DIV/0!</v>
      </c>
      <c r="DZ16" s="56" t="e">
        <f t="shared" si="13"/>
        <v>#DIV/0!</v>
      </c>
      <c r="EA16" s="56" t="e">
        <f t="shared" si="13"/>
        <v>#DIV/0!</v>
      </c>
      <c r="EB16" s="56" t="e">
        <f t="shared" si="13"/>
        <v>#DIV/0!</v>
      </c>
      <c r="EC16" s="56" t="e">
        <f t="shared" si="13"/>
        <v>#DIV/0!</v>
      </c>
      <c r="ED16" s="79">
        <f t="shared" si="36"/>
        <v>0</v>
      </c>
      <c r="EE16" s="79">
        <f t="shared" si="36"/>
        <v>0</v>
      </c>
      <c r="EF16" s="79">
        <f t="shared" si="36"/>
        <v>0</v>
      </c>
      <c r="EG16" s="79">
        <f t="shared" si="36"/>
        <v>0</v>
      </c>
      <c r="EH16" s="79">
        <f t="shared" si="36"/>
        <v>0</v>
      </c>
      <c r="EI16" s="79">
        <f t="shared" si="36"/>
        <v>0</v>
      </c>
      <c r="EJ16" s="79">
        <f t="shared" si="36"/>
        <v>0</v>
      </c>
      <c r="EK16" s="79">
        <f t="shared" si="36"/>
        <v>0</v>
      </c>
      <c r="EL16" s="79">
        <f t="shared" si="36"/>
        <v>0</v>
      </c>
      <c r="EM16" s="79">
        <f t="shared" si="36"/>
        <v>0</v>
      </c>
      <c r="EN16" s="56" t="e">
        <f t="shared" si="37"/>
        <v>#DIV/0!</v>
      </c>
      <c r="EO16" s="56" t="e">
        <f t="shared" si="15"/>
        <v>#DIV/0!</v>
      </c>
      <c r="EP16" s="56" t="e">
        <f t="shared" si="15"/>
        <v>#DIV/0!</v>
      </c>
      <c r="EQ16" s="56" t="e">
        <f t="shared" si="15"/>
        <v>#DIV/0!</v>
      </c>
      <c r="ER16" s="56" t="e">
        <f t="shared" si="15"/>
        <v>#DIV/0!</v>
      </c>
      <c r="ES16" s="79">
        <f t="shared" si="16"/>
        <v>0</v>
      </c>
      <c r="ET16" s="79">
        <f t="shared" si="16"/>
        <v>0</v>
      </c>
      <c r="EU16" s="79">
        <f t="shared" si="16"/>
        <v>0</v>
      </c>
      <c r="EV16" s="79">
        <f t="shared" si="16"/>
        <v>0</v>
      </c>
      <c r="EW16" s="79">
        <f t="shared" si="16"/>
        <v>0</v>
      </c>
      <c r="EX16" s="79">
        <f t="shared" si="16"/>
        <v>0</v>
      </c>
      <c r="EY16" s="79">
        <f t="shared" si="16"/>
        <v>0</v>
      </c>
      <c r="EZ16" s="79">
        <f t="shared" si="16"/>
        <v>0</v>
      </c>
      <c r="FA16" s="79">
        <f t="shared" si="16"/>
        <v>0</v>
      </c>
      <c r="FB16" s="79">
        <f t="shared" si="16"/>
        <v>0</v>
      </c>
      <c r="FC16" s="79">
        <f t="shared" si="16"/>
        <v>0</v>
      </c>
      <c r="FD16" s="79">
        <f t="shared" si="16"/>
        <v>0</v>
      </c>
      <c r="FE16" s="79">
        <f t="shared" si="16"/>
        <v>0</v>
      </c>
      <c r="FF16" s="79">
        <f t="shared" si="16"/>
        <v>0</v>
      </c>
      <c r="FG16" s="79">
        <f t="shared" si="16"/>
        <v>0</v>
      </c>
      <c r="FH16" s="56" t="e">
        <f t="shared" si="38"/>
        <v>#DIV/0!</v>
      </c>
      <c r="FI16" s="56" t="e">
        <f t="shared" si="17"/>
        <v>#DIV/0!</v>
      </c>
      <c r="FJ16" s="56" t="e">
        <f t="shared" si="17"/>
        <v>#DIV/0!</v>
      </c>
      <c r="FK16" s="56" t="e">
        <f t="shared" si="17"/>
        <v>#DIV/0!</v>
      </c>
      <c r="FL16" s="56" t="e">
        <f t="shared" si="17"/>
        <v>#DIV/0!</v>
      </c>
      <c r="FM16" s="56" t="e">
        <f t="shared" si="39"/>
        <v>#DIV/0!</v>
      </c>
      <c r="FN16" s="56" t="e">
        <f t="shared" si="18"/>
        <v>#DIV/0!</v>
      </c>
      <c r="FO16" s="56" t="e">
        <f t="shared" si="18"/>
        <v>#DIV/0!</v>
      </c>
      <c r="FP16" s="56" t="e">
        <f t="shared" si="18"/>
        <v>#DIV/0!</v>
      </c>
      <c r="FQ16" s="56" t="e">
        <f t="shared" si="18"/>
        <v>#DIV/0!</v>
      </c>
      <c r="FR16" s="79">
        <f t="shared" si="19"/>
        <v>0</v>
      </c>
      <c r="FS16" s="79">
        <f t="shared" si="19"/>
        <v>0</v>
      </c>
      <c r="FT16" s="79">
        <f t="shared" si="19"/>
        <v>0</v>
      </c>
      <c r="FU16" s="79">
        <f t="shared" si="19"/>
        <v>0</v>
      </c>
      <c r="FV16" s="79">
        <f t="shared" si="19"/>
        <v>0</v>
      </c>
      <c r="FW16" s="79">
        <f t="shared" si="19"/>
        <v>0</v>
      </c>
      <c r="FX16" s="79">
        <f t="shared" si="19"/>
        <v>0</v>
      </c>
      <c r="FY16" s="79">
        <f t="shared" si="19"/>
        <v>0</v>
      </c>
      <c r="FZ16" s="79">
        <f t="shared" si="19"/>
        <v>0</v>
      </c>
      <c r="GA16" s="79">
        <f t="shared" si="19"/>
        <v>0</v>
      </c>
      <c r="GB16" s="56">
        <f t="shared" si="40"/>
        <v>0</v>
      </c>
      <c r="GC16" s="56">
        <f t="shared" si="20"/>
        <v>0</v>
      </c>
      <c r="GD16" s="56">
        <f t="shared" si="20"/>
        <v>0</v>
      </c>
      <c r="GE16" s="56">
        <f t="shared" si="20"/>
        <v>0</v>
      </c>
      <c r="GF16" s="56">
        <f t="shared" si="20"/>
        <v>0</v>
      </c>
      <c r="GG16" s="79">
        <f t="shared" si="21"/>
        <v>0</v>
      </c>
      <c r="GH16" s="79">
        <f t="shared" si="21"/>
        <v>0</v>
      </c>
      <c r="GI16" s="79">
        <f t="shared" si="21"/>
        <v>0</v>
      </c>
      <c r="GJ16" s="79">
        <f t="shared" si="21"/>
        <v>0</v>
      </c>
      <c r="GK16" s="79">
        <f t="shared" si="21"/>
        <v>0</v>
      </c>
      <c r="GL16" s="79">
        <f t="shared" si="21"/>
        <v>0</v>
      </c>
      <c r="GM16" s="79">
        <f t="shared" si="21"/>
        <v>0</v>
      </c>
      <c r="GN16" s="79">
        <f t="shared" si="21"/>
        <v>0</v>
      </c>
      <c r="GO16" s="79">
        <f t="shared" si="21"/>
        <v>0</v>
      </c>
      <c r="GP16" s="79">
        <f t="shared" si="21"/>
        <v>0</v>
      </c>
      <c r="GQ16" s="56" t="e">
        <f t="shared" si="41"/>
        <v>#DIV/0!</v>
      </c>
      <c r="GR16" s="56" t="e">
        <f t="shared" si="22"/>
        <v>#DIV/0!</v>
      </c>
      <c r="GS16" s="56" t="e">
        <f t="shared" si="22"/>
        <v>#DIV/0!</v>
      </c>
      <c r="GT16" s="56" t="e">
        <f t="shared" si="22"/>
        <v>#DIV/0!</v>
      </c>
      <c r="GU16" s="56" t="e">
        <f t="shared" si="22"/>
        <v>#DIV/0!</v>
      </c>
      <c r="GV16" s="79">
        <f t="shared" si="23"/>
        <v>0</v>
      </c>
      <c r="GW16" s="79">
        <f t="shared" si="23"/>
        <v>0</v>
      </c>
      <c r="GX16" s="79">
        <f t="shared" si="23"/>
        <v>0</v>
      </c>
      <c r="GY16" s="79">
        <f t="shared" si="23"/>
        <v>0</v>
      </c>
      <c r="GZ16" s="79">
        <f t="shared" si="23"/>
        <v>0</v>
      </c>
      <c r="HA16" s="56" t="e">
        <f t="shared" si="42"/>
        <v>#DIV/0!</v>
      </c>
      <c r="HB16" s="56" t="e">
        <f t="shared" si="24"/>
        <v>#DIV/0!</v>
      </c>
      <c r="HC16" s="56" t="e">
        <f t="shared" si="24"/>
        <v>#DIV/0!</v>
      </c>
      <c r="HD16" s="56" t="e">
        <f t="shared" si="24"/>
        <v>#DIV/0!</v>
      </c>
      <c r="HE16" s="56" t="e">
        <f t="shared" si="24"/>
        <v>#DIV/0!</v>
      </c>
      <c r="HF16" s="79">
        <f t="shared" si="25"/>
        <v>0</v>
      </c>
      <c r="HG16" s="79">
        <f t="shared" si="25"/>
        <v>0</v>
      </c>
      <c r="HH16" s="79">
        <f t="shared" si="25"/>
        <v>0</v>
      </c>
      <c r="HI16" s="79">
        <f t="shared" si="25"/>
        <v>0</v>
      </c>
      <c r="HJ16" s="79">
        <f t="shared" si="25"/>
        <v>0</v>
      </c>
      <c r="HK16" s="79">
        <f t="shared" si="25"/>
        <v>0</v>
      </c>
      <c r="HL16" s="79">
        <f t="shared" si="25"/>
        <v>0</v>
      </c>
      <c r="HM16" s="79">
        <f t="shared" si="25"/>
        <v>0</v>
      </c>
      <c r="HN16" s="79">
        <f t="shared" si="25"/>
        <v>0</v>
      </c>
      <c r="HO16" s="79">
        <f t="shared" si="25"/>
        <v>0</v>
      </c>
      <c r="HP16" s="56" t="e">
        <f t="shared" si="43"/>
        <v>#DIV/0!</v>
      </c>
      <c r="HQ16" s="56" t="e">
        <f t="shared" si="26"/>
        <v>#DIV/0!</v>
      </c>
      <c r="HR16" s="56" t="e">
        <f t="shared" si="26"/>
        <v>#DIV/0!</v>
      </c>
      <c r="HS16" s="56" t="e">
        <f t="shared" si="26"/>
        <v>#DIV/0!</v>
      </c>
      <c r="HT16" s="56" t="e">
        <f t="shared" si="26"/>
        <v>#DIV/0!</v>
      </c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</row>
    <row r="17" spans="1:243" ht="15.75" thickBot="1">
      <c r="A17" s="43">
        <v>260005</v>
      </c>
      <c r="B17" s="43" t="s">
        <v>0</v>
      </c>
      <c r="C17" s="47">
        <v>2601</v>
      </c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70"/>
      <c r="T17" s="64"/>
      <c r="U17" s="64"/>
      <c r="V17" s="64"/>
      <c r="W17" s="64"/>
      <c r="X17" s="52"/>
      <c r="Y17" s="52"/>
      <c r="Z17" s="52"/>
      <c r="AA17" s="52"/>
      <c r="AB17" s="52"/>
      <c r="AC17" s="65"/>
      <c r="AD17" s="65"/>
      <c r="AE17" s="65"/>
      <c r="AF17" s="65"/>
      <c r="AG17" s="66"/>
      <c r="AH17" s="52"/>
      <c r="AI17" s="52"/>
      <c r="AJ17" s="52"/>
      <c r="AK17" s="52"/>
      <c r="AL17" s="52"/>
      <c r="AM17" s="65"/>
      <c r="AN17" s="65"/>
      <c r="AO17" s="65"/>
      <c r="AP17" s="65"/>
      <c r="AQ17" s="66"/>
      <c r="AR17" s="52"/>
      <c r="AS17" s="52"/>
      <c r="AT17" s="52"/>
      <c r="AU17" s="52"/>
      <c r="AV17" s="52"/>
      <c r="AW17" s="65"/>
      <c r="AX17" s="65"/>
      <c r="AY17" s="65"/>
      <c r="AZ17" s="65"/>
      <c r="BA17" s="66"/>
      <c r="BB17" s="65"/>
      <c r="BC17" s="65"/>
      <c r="BD17" s="65"/>
      <c r="BE17" s="65"/>
      <c r="BF17" s="66"/>
      <c r="BG17" s="76"/>
      <c r="BH17" s="76"/>
      <c r="BI17" s="76"/>
      <c r="BJ17" s="76"/>
      <c r="BK17" s="76"/>
      <c r="BL17" s="65"/>
      <c r="BM17" s="65"/>
      <c r="BN17" s="65"/>
      <c r="BO17" s="65"/>
      <c r="BP17" s="66"/>
      <c r="BQ17" s="65"/>
      <c r="BR17" s="65"/>
      <c r="BS17" s="65"/>
      <c r="BT17" s="65"/>
      <c r="BU17" s="66"/>
      <c r="BV17" s="52"/>
      <c r="BW17" s="52"/>
      <c r="BX17" s="52"/>
      <c r="BY17" s="52"/>
      <c r="BZ17" s="52"/>
      <c r="CA17" s="65"/>
      <c r="CB17" s="65"/>
      <c r="CC17" s="65"/>
      <c r="CD17" s="65"/>
      <c r="CE17" s="66"/>
      <c r="CF17" s="52"/>
      <c r="CG17" s="52"/>
      <c r="CH17" s="52"/>
      <c r="CI17" s="52"/>
      <c r="CJ17" s="52"/>
      <c r="CK17" s="65"/>
      <c r="CL17" s="65"/>
      <c r="CM17" s="65"/>
      <c r="CN17" s="65"/>
      <c r="CO17" s="66"/>
      <c r="CP17" s="65"/>
      <c r="CQ17" s="65"/>
      <c r="CR17" s="65"/>
      <c r="CS17" s="65"/>
      <c r="CT17" s="66"/>
      <c r="CU17" s="52"/>
      <c r="CV17" s="52"/>
      <c r="CW17" s="52"/>
      <c r="CX17" s="52"/>
      <c r="CY17" s="52"/>
      <c r="CZ17" s="65"/>
      <c r="DA17" s="65"/>
      <c r="DB17" s="65"/>
      <c r="DC17" s="65"/>
      <c r="DD17" s="66"/>
      <c r="DE17" s="65"/>
      <c r="DF17" s="65"/>
      <c r="DG17" s="65"/>
      <c r="DH17" s="65"/>
      <c r="DI17" s="66"/>
      <c r="DJ17" s="52"/>
      <c r="DK17" s="52"/>
      <c r="DL17" s="52"/>
      <c r="DM17" s="52"/>
      <c r="DN17" s="52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2"/>
      <c r="DZ17" s="52"/>
      <c r="EA17" s="52"/>
      <c r="EB17" s="52"/>
      <c r="EC17" s="52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2"/>
      <c r="EO17" s="52"/>
      <c r="EP17" s="52"/>
      <c r="EQ17" s="52"/>
      <c r="ER17" s="52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5"/>
      <c r="GC17" s="55"/>
      <c r="GD17" s="55"/>
      <c r="GE17" s="55"/>
      <c r="GF17" s="55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5"/>
      <c r="GR17" s="55"/>
      <c r="GS17" s="55"/>
      <c r="GT17" s="55"/>
      <c r="GU17" s="55"/>
      <c r="GV17" s="54"/>
      <c r="GW17" s="54"/>
      <c r="GX17" s="54"/>
      <c r="GY17" s="54"/>
      <c r="GZ17" s="54"/>
      <c r="HA17" s="55"/>
      <c r="HB17" s="55"/>
      <c r="HC17" s="55"/>
      <c r="HD17" s="55"/>
      <c r="HE17" s="55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5"/>
      <c r="HQ17" s="55"/>
      <c r="HR17" s="55"/>
      <c r="HS17" s="55"/>
      <c r="HT17" s="55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</row>
    <row r="18" spans="1:243" ht="15.75" thickBot="1">
      <c r="A18" s="43">
        <v>260010</v>
      </c>
      <c r="B18" s="43" t="s">
        <v>100</v>
      </c>
      <c r="C18" s="47">
        <v>2610</v>
      </c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4"/>
      <c r="T18" s="64"/>
      <c r="U18" s="64"/>
      <c r="V18" s="64"/>
      <c r="W18" s="64"/>
      <c r="X18" s="52"/>
      <c r="Y18" s="52"/>
      <c r="Z18" s="52"/>
      <c r="AA18" s="52"/>
      <c r="AB18" s="52"/>
      <c r="AC18" s="65"/>
      <c r="AD18" s="65"/>
      <c r="AE18" s="65"/>
      <c r="AF18" s="65"/>
      <c r="AG18" s="66"/>
      <c r="AH18" s="52"/>
      <c r="AI18" s="52"/>
      <c r="AJ18" s="52"/>
      <c r="AK18" s="52"/>
      <c r="AL18" s="52"/>
      <c r="AM18" s="65"/>
      <c r="AN18" s="65"/>
      <c r="AO18" s="65"/>
      <c r="AP18" s="65"/>
      <c r="AQ18" s="66"/>
      <c r="AR18" s="52"/>
      <c r="AS18" s="52"/>
      <c r="AT18" s="52"/>
      <c r="AU18" s="52"/>
      <c r="AV18" s="52"/>
      <c r="AW18" s="65"/>
      <c r="AX18" s="65"/>
      <c r="AY18" s="65"/>
      <c r="AZ18" s="65"/>
      <c r="BA18" s="66"/>
      <c r="BB18" s="65"/>
      <c r="BC18" s="65"/>
      <c r="BD18" s="65"/>
      <c r="BE18" s="65"/>
      <c r="BF18" s="66"/>
      <c r="BG18" s="76"/>
      <c r="BH18" s="76"/>
      <c r="BI18" s="76"/>
      <c r="BJ18" s="76"/>
      <c r="BK18" s="76"/>
      <c r="BL18" s="65"/>
      <c r="BM18" s="65"/>
      <c r="BN18" s="65"/>
      <c r="BO18" s="65"/>
      <c r="BP18" s="66"/>
      <c r="BQ18" s="65"/>
      <c r="BR18" s="65"/>
      <c r="BS18" s="65"/>
      <c r="BT18" s="65"/>
      <c r="BU18" s="66"/>
      <c r="BV18" s="52"/>
      <c r="BW18" s="52"/>
      <c r="BX18" s="52"/>
      <c r="BY18" s="52"/>
      <c r="BZ18" s="52"/>
      <c r="CA18" s="65"/>
      <c r="CB18" s="65"/>
      <c r="CC18" s="65"/>
      <c r="CD18" s="65"/>
      <c r="CE18" s="66"/>
      <c r="CF18" s="52"/>
      <c r="CG18" s="52"/>
      <c r="CH18" s="52"/>
      <c r="CI18" s="52"/>
      <c r="CJ18" s="52"/>
      <c r="CK18" s="65"/>
      <c r="CL18" s="65"/>
      <c r="CM18" s="65"/>
      <c r="CN18" s="65"/>
      <c r="CO18" s="66"/>
      <c r="CP18" s="65"/>
      <c r="CQ18" s="65"/>
      <c r="CR18" s="65"/>
      <c r="CS18" s="65"/>
      <c r="CT18" s="66"/>
      <c r="CU18" s="52"/>
      <c r="CV18" s="52"/>
      <c r="CW18" s="52"/>
      <c r="CX18" s="52"/>
      <c r="CY18" s="52"/>
      <c r="CZ18" s="65"/>
      <c r="DA18" s="65"/>
      <c r="DB18" s="65"/>
      <c r="DC18" s="65"/>
      <c r="DD18" s="66"/>
      <c r="DE18" s="65"/>
      <c r="DF18" s="65"/>
      <c r="DG18" s="65"/>
      <c r="DH18" s="65"/>
      <c r="DI18" s="66"/>
      <c r="DJ18" s="52"/>
      <c r="DK18" s="52"/>
      <c r="DL18" s="52"/>
      <c r="DM18" s="52"/>
      <c r="DN18" s="52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2"/>
      <c r="DZ18" s="52"/>
      <c r="EA18" s="52"/>
      <c r="EB18" s="52"/>
      <c r="EC18" s="52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2"/>
      <c r="EO18" s="52"/>
      <c r="EP18" s="52"/>
      <c r="EQ18" s="52"/>
      <c r="ER18" s="52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5"/>
      <c r="GC18" s="55"/>
      <c r="GD18" s="55"/>
      <c r="GE18" s="55"/>
      <c r="GF18" s="55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5"/>
      <c r="GR18" s="55"/>
      <c r="GS18" s="55"/>
      <c r="GT18" s="55"/>
      <c r="GU18" s="55"/>
      <c r="GV18" s="54"/>
      <c r="GW18" s="54"/>
      <c r="GX18" s="54"/>
      <c r="GY18" s="54"/>
      <c r="GZ18" s="54"/>
      <c r="HA18" s="55"/>
      <c r="HB18" s="55"/>
      <c r="HC18" s="55"/>
      <c r="HD18" s="55"/>
      <c r="HE18" s="55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5"/>
      <c r="HQ18" s="55"/>
      <c r="HR18" s="55"/>
      <c r="HS18" s="55"/>
      <c r="HT18" s="55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</row>
    <row r="19" spans="1:243" ht="15.75" thickBot="1">
      <c r="A19" s="43">
        <v>260020</v>
      </c>
      <c r="B19" s="43" t="s">
        <v>755</v>
      </c>
      <c r="C19" s="47">
        <v>2608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4"/>
      <c r="T19" s="64"/>
      <c r="U19" s="64"/>
      <c r="V19" s="64"/>
      <c r="W19" s="64"/>
      <c r="X19" s="52"/>
      <c r="Y19" s="52"/>
      <c r="Z19" s="52"/>
      <c r="AA19" s="52"/>
      <c r="AB19" s="52"/>
      <c r="AC19" s="65"/>
      <c r="AD19" s="65"/>
      <c r="AE19" s="65"/>
      <c r="AF19" s="65"/>
      <c r="AG19" s="66"/>
      <c r="AH19" s="52"/>
      <c r="AI19" s="52"/>
      <c r="AJ19" s="52"/>
      <c r="AK19" s="52"/>
      <c r="AL19" s="52"/>
      <c r="AM19" s="65"/>
      <c r="AN19" s="65"/>
      <c r="AO19" s="65"/>
      <c r="AP19" s="65"/>
      <c r="AQ19" s="66"/>
      <c r="AR19" s="52"/>
      <c r="AS19" s="52"/>
      <c r="AT19" s="52"/>
      <c r="AU19" s="52"/>
      <c r="AV19" s="52"/>
      <c r="AW19" s="65"/>
      <c r="AX19" s="65"/>
      <c r="AY19" s="65"/>
      <c r="AZ19" s="65"/>
      <c r="BA19" s="66"/>
      <c r="BB19" s="65"/>
      <c r="BC19" s="65"/>
      <c r="BD19" s="65"/>
      <c r="BE19" s="65"/>
      <c r="BF19" s="66"/>
      <c r="BG19" s="76"/>
      <c r="BH19" s="76"/>
      <c r="BI19" s="76"/>
      <c r="BJ19" s="76"/>
      <c r="BK19" s="76"/>
      <c r="BL19" s="65"/>
      <c r="BM19" s="65"/>
      <c r="BN19" s="65"/>
      <c r="BO19" s="65"/>
      <c r="BP19" s="66"/>
      <c r="BQ19" s="65"/>
      <c r="BR19" s="65"/>
      <c r="BS19" s="65"/>
      <c r="BT19" s="65"/>
      <c r="BU19" s="66"/>
      <c r="BV19" s="52"/>
      <c r="BW19" s="52"/>
      <c r="BX19" s="52"/>
      <c r="BY19" s="52"/>
      <c r="BZ19" s="52"/>
      <c r="CA19" s="65"/>
      <c r="CB19" s="65"/>
      <c r="CC19" s="65"/>
      <c r="CD19" s="65"/>
      <c r="CE19" s="66"/>
      <c r="CF19" s="52"/>
      <c r="CG19" s="52"/>
      <c r="CH19" s="52"/>
      <c r="CI19" s="52"/>
      <c r="CJ19" s="52"/>
      <c r="CK19" s="65"/>
      <c r="CL19" s="65"/>
      <c r="CM19" s="65"/>
      <c r="CN19" s="65"/>
      <c r="CO19" s="66"/>
      <c r="CP19" s="65"/>
      <c r="CQ19" s="65"/>
      <c r="CR19" s="65"/>
      <c r="CS19" s="65"/>
      <c r="CT19" s="66"/>
      <c r="CU19" s="52"/>
      <c r="CV19" s="52"/>
      <c r="CW19" s="52"/>
      <c r="CX19" s="52"/>
      <c r="CY19" s="52"/>
      <c r="CZ19" s="65"/>
      <c r="DA19" s="65"/>
      <c r="DB19" s="65"/>
      <c r="DC19" s="65"/>
      <c r="DD19" s="66"/>
      <c r="DE19" s="65"/>
      <c r="DF19" s="65"/>
      <c r="DG19" s="65"/>
      <c r="DH19" s="65"/>
      <c r="DI19" s="66"/>
      <c r="DJ19" s="52"/>
      <c r="DK19" s="52"/>
      <c r="DL19" s="52"/>
      <c r="DM19" s="52"/>
      <c r="DN19" s="52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2"/>
      <c r="DZ19" s="52"/>
      <c r="EA19" s="52"/>
      <c r="EB19" s="52"/>
      <c r="EC19" s="52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2"/>
      <c r="EO19" s="52"/>
      <c r="EP19" s="52"/>
      <c r="EQ19" s="52"/>
      <c r="ER19" s="52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5"/>
      <c r="GC19" s="55"/>
      <c r="GD19" s="55"/>
      <c r="GE19" s="55"/>
      <c r="GF19" s="55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5"/>
      <c r="GR19" s="55"/>
      <c r="GS19" s="55"/>
      <c r="GT19" s="55"/>
      <c r="GU19" s="55"/>
      <c r="GV19" s="54"/>
      <c r="GW19" s="54"/>
      <c r="GX19" s="54"/>
      <c r="GY19" s="54"/>
      <c r="GZ19" s="54"/>
      <c r="HA19" s="55"/>
      <c r="HB19" s="55"/>
      <c r="HC19" s="55"/>
      <c r="HD19" s="55"/>
      <c r="HE19" s="55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5"/>
      <c r="HQ19" s="55"/>
      <c r="HR19" s="55"/>
      <c r="HS19" s="55"/>
      <c r="HT19" s="55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</row>
    <row r="20" spans="1:243" ht="15.75" thickBot="1">
      <c r="A20" s="43">
        <v>260030</v>
      </c>
      <c r="B20" s="43" t="s">
        <v>38</v>
      </c>
      <c r="C20" s="47">
        <v>2604</v>
      </c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4"/>
      <c r="T20" s="64"/>
      <c r="U20" s="64"/>
      <c r="V20" s="64"/>
      <c r="W20" s="64"/>
      <c r="X20" s="52"/>
      <c r="Y20" s="52"/>
      <c r="Z20" s="52"/>
      <c r="AA20" s="52"/>
      <c r="AB20" s="52"/>
      <c r="AC20" s="65"/>
      <c r="AD20" s="65"/>
      <c r="AE20" s="65"/>
      <c r="AF20" s="65"/>
      <c r="AG20" s="66"/>
      <c r="AH20" s="52"/>
      <c r="AI20" s="52"/>
      <c r="AJ20" s="52"/>
      <c r="AK20" s="52"/>
      <c r="AL20" s="52"/>
      <c r="AM20" s="65"/>
      <c r="AN20" s="65"/>
      <c r="AO20" s="65"/>
      <c r="AP20" s="65"/>
      <c r="AQ20" s="66"/>
      <c r="AR20" s="52"/>
      <c r="AS20" s="52"/>
      <c r="AT20" s="52"/>
      <c r="AU20" s="52"/>
      <c r="AV20" s="52"/>
      <c r="AW20" s="65"/>
      <c r="AX20" s="65"/>
      <c r="AY20" s="65"/>
      <c r="AZ20" s="65"/>
      <c r="BA20" s="66"/>
      <c r="BB20" s="65"/>
      <c r="BC20" s="65"/>
      <c r="BD20" s="65"/>
      <c r="BE20" s="65"/>
      <c r="BF20" s="66"/>
      <c r="BG20" s="76"/>
      <c r="BH20" s="76"/>
      <c r="BI20" s="76"/>
      <c r="BJ20" s="76"/>
      <c r="BK20" s="76"/>
      <c r="BL20" s="65"/>
      <c r="BM20" s="65"/>
      <c r="BN20" s="65"/>
      <c r="BO20" s="65"/>
      <c r="BP20" s="66"/>
      <c r="BQ20" s="65"/>
      <c r="BR20" s="65"/>
      <c r="BS20" s="65"/>
      <c r="BT20" s="65"/>
      <c r="BU20" s="66"/>
      <c r="BV20" s="52"/>
      <c r="BW20" s="52"/>
      <c r="BX20" s="52"/>
      <c r="BY20" s="52"/>
      <c r="BZ20" s="52"/>
      <c r="CA20" s="65"/>
      <c r="CB20" s="65"/>
      <c r="CC20" s="65"/>
      <c r="CD20" s="65"/>
      <c r="CE20" s="66"/>
      <c r="CF20" s="52"/>
      <c r="CG20" s="52"/>
      <c r="CH20" s="52"/>
      <c r="CI20" s="52"/>
      <c r="CJ20" s="52"/>
      <c r="CK20" s="65"/>
      <c r="CL20" s="65"/>
      <c r="CM20" s="65"/>
      <c r="CN20" s="65"/>
      <c r="CO20" s="66"/>
      <c r="CP20" s="65"/>
      <c r="CQ20" s="65"/>
      <c r="CR20" s="65"/>
      <c r="CS20" s="65"/>
      <c r="CT20" s="66"/>
      <c r="CU20" s="52"/>
      <c r="CV20" s="52"/>
      <c r="CW20" s="52"/>
      <c r="CX20" s="52"/>
      <c r="CY20" s="52"/>
      <c r="CZ20" s="65"/>
      <c r="DA20" s="65"/>
      <c r="DB20" s="65"/>
      <c r="DC20" s="65"/>
      <c r="DD20" s="66"/>
      <c r="DE20" s="65"/>
      <c r="DF20" s="65"/>
      <c r="DG20" s="65"/>
      <c r="DH20" s="65"/>
      <c r="DI20" s="66"/>
      <c r="DJ20" s="52"/>
      <c r="DK20" s="52"/>
      <c r="DL20" s="52"/>
      <c r="DM20" s="52"/>
      <c r="DN20" s="52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2"/>
      <c r="DZ20" s="52"/>
      <c r="EA20" s="52"/>
      <c r="EB20" s="52"/>
      <c r="EC20" s="52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2"/>
      <c r="EO20" s="52"/>
      <c r="EP20" s="52"/>
      <c r="EQ20" s="52"/>
      <c r="ER20" s="52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5"/>
      <c r="GC20" s="55"/>
      <c r="GD20" s="55"/>
      <c r="GE20" s="55"/>
      <c r="GF20" s="55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5"/>
      <c r="GR20" s="55"/>
      <c r="GS20" s="55"/>
      <c r="GT20" s="55"/>
      <c r="GU20" s="55"/>
      <c r="GV20" s="54"/>
      <c r="GW20" s="54"/>
      <c r="GX20" s="54"/>
      <c r="GY20" s="54"/>
      <c r="GZ20" s="54"/>
      <c r="HA20" s="55"/>
      <c r="HB20" s="55"/>
      <c r="HC20" s="55"/>
      <c r="HD20" s="55"/>
      <c r="HE20" s="55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5"/>
      <c r="HQ20" s="55"/>
      <c r="HR20" s="55"/>
      <c r="HS20" s="55"/>
      <c r="HT20" s="55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</row>
    <row r="21" spans="1:243" ht="15.75" thickBot="1">
      <c r="A21" s="43">
        <v>260040</v>
      </c>
      <c r="B21" s="43" t="s">
        <v>753</v>
      </c>
      <c r="C21" s="47">
        <v>2603</v>
      </c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4"/>
      <c r="T21" s="64"/>
      <c r="U21" s="64"/>
      <c r="V21" s="64"/>
      <c r="W21" s="64"/>
      <c r="X21" s="52"/>
      <c r="Y21" s="52"/>
      <c r="Z21" s="52"/>
      <c r="AA21" s="52"/>
      <c r="AB21" s="52"/>
      <c r="AC21" s="65"/>
      <c r="AD21" s="65"/>
      <c r="AE21" s="65"/>
      <c r="AF21" s="65"/>
      <c r="AG21" s="66"/>
      <c r="AH21" s="52"/>
      <c r="AI21" s="52"/>
      <c r="AJ21" s="52"/>
      <c r="AK21" s="52"/>
      <c r="AL21" s="52"/>
      <c r="AM21" s="65"/>
      <c r="AN21" s="65"/>
      <c r="AO21" s="65"/>
      <c r="AP21" s="65"/>
      <c r="AQ21" s="66"/>
      <c r="AR21" s="52"/>
      <c r="AS21" s="52"/>
      <c r="AT21" s="52"/>
      <c r="AU21" s="52"/>
      <c r="AV21" s="52"/>
      <c r="AW21" s="65"/>
      <c r="AX21" s="65"/>
      <c r="AY21" s="65"/>
      <c r="AZ21" s="65"/>
      <c r="BA21" s="66"/>
      <c r="BB21" s="65"/>
      <c r="BC21" s="65"/>
      <c r="BD21" s="65"/>
      <c r="BE21" s="65"/>
      <c r="BF21" s="66"/>
      <c r="BG21" s="76"/>
      <c r="BH21" s="76"/>
      <c r="BI21" s="76"/>
      <c r="BJ21" s="76"/>
      <c r="BK21" s="76"/>
      <c r="BL21" s="65"/>
      <c r="BM21" s="65"/>
      <c r="BN21" s="65"/>
      <c r="BO21" s="65"/>
      <c r="BP21" s="66"/>
      <c r="BQ21" s="65"/>
      <c r="BR21" s="65"/>
      <c r="BS21" s="65"/>
      <c r="BT21" s="65"/>
      <c r="BU21" s="66"/>
      <c r="BV21" s="52"/>
      <c r="BW21" s="52"/>
      <c r="BX21" s="52"/>
      <c r="BY21" s="52"/>
      <c r="BZ21" s="52"/>
      <c r="CA21" s="65"/>
      <c r="CB21" s="65"/>
      <c r="CC21" s="65"/>
      <c r="CD21" s="65"/>
      <c r="CE21" s="66"/>
      <c r="CF21" s="52"/>
      <c r="CG21" s="52"/>
      <c r="CH21" s="52"/>
      <c r="CI21" s="52"/>
      <c r="CJ21" s="52"/>
      <c r="CK21" s="65"/>
      <c r="CL21" s="65"/>
      <c r="CM21" s="65"/>
      <c r="CN21" s="65"/>
      <c r="CO21" s="66"/>
      <c r="CP21" s="65"/>
      <c r="CQ21" s="65"/>
      <c r="CR21" s="65"/>
      <c r="CS21" s="65"/>
      <c r="CT21" s="66"/>
      <c r="CU21" s="52"/>
      <c r="CV21" s="52"/>
      <c r="CW21" s="52"/>
      <c r="CX21" s="52"/>
      <c r="CY21" s="52"/>
      <c r="CZ21" s="65"/>
      <c r="DA21" s="65"/>
      <c r="DB21" s="65"/>
      <c r="DC21" s="65"/>
      <c r="DD21" s="66"/>
      <c r="DE21" s="65"/>
      <c r="DF21" s="65"/>
      <c r="DG21" s="65"/>
      <c r="DH21" s="65"/>
      <c r="DI21" s="66"/>
      <c r="DJ21" s="52"/>
      <c r="DK21" s="52"/>
      <c r="DL21" s="52"/>
      <c r="DM21" s="52"/>
      <c r="DN21" s="52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2"/>
      <c r="DZ21" s="52"/>
      <c r="EA21" s="52"/>
      <c r="EB21" s="52"/>
      <c r="EC21" s="52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2"/>
      <c r="EO21" s="52"/>
      <c r="EP21" s="52"/>
      <c r="EQ21" s="52"/>
      <c r="ER21" s="52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5"/>
      <c r="GC21" s="55"/>
      <c r="GD21" s="55"/>
      <c r="GE21" s="55"/>
      <c r="GF21" s="55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5"/>
      <c r="GR21" s="55"/>
      <c r="GS21" s="55"/>
      <c r="GT21" s="55"/>
      <c r="GU21" s="55"/>
      <c r="GV21" s="54"/>
      <c r="GW21" s="54"/>
      <c r="GX21" s="54"/>
      <c r="GY21" s="54"/>
      <c r="GZ21" s="54"/>
      <c r="HA21" s="55"/>
      <c r="HB21" s="55"/>
      <c r="HC21" s="55"/>
      <c r="HD21" s="55"/>
      <c r="HE21" s="55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5"/>
      <c r="HQ21" s="55"/>
      <c r="HR21" s="55"/>
      <c r="HS21" s="55"/>
      <c r="HT21" s="55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</row>
    <row r="22" spans="1:243" ht="15.75" thickBot="1">
      <c r="A22" s="43">
        <v>260050</v>
      </c>
      <c r="B22" s="43" t="s">
        <v>754</v>
      </c>
      <c r="C22" s="47">
        <v>2605</v>
      </c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4"/>
      <c r="T22" s="64"/>
      <c r="U22" s="64"/>
      <c r="V22" s="64"/>
      <c r="W22" s="64"/>
      <c r="X22" s="52"/>
      <c r="Y22" s="52"/>
      <c r="Z22" s="52"/>
      <c r="AA22" s="52"/>
      <c r="AB22" s="52"/>
      <c r="AC22" s="65"/>
      <c r="AD22" s="65"/>
      <c r="AE22" s="65"/>
      <c r="AF22" s="65"/>
      <c r="AG22" s="66"/>
      <c r="AH22" s="52"/>
      <c r="AI22" s="52"/>
      <c r="AJ22" s="52"/>
      <c r="AK22" s="52"/>
      <c r="AL22" s="52"/>
      <c r="AM22" s="65"/>
      <c r="AN22" s="65"/>
      <c r="AO22" s="65"/>
      <c r="AP22" s="65"/>
      <c r="AQ22" s="66"/>
      <c r="AR22" s="52"/>
      <c r="AS22" s="52"/>
      <c r="AT22" s="52"/>
      <c r="AU22" s="52"/>
      <c r="AV22" s="52"/>
      <c r="AW22" s="65"/>
      <c r="AX22" s="65"/>
      <c r="AY22" s="65"/>
      <c r="AZ22" s="65"/>
      <c r="BA22" s="66"/>
      <c r="BB22" s="65"/>
      <c r="BC22" s="65"/>
      <c r="BD22" s="65"/>
      <c r="BE22" s="65"/>
      <c r="BF22" s="66"/>
      <c r="BG22" s="76"/>
      <c r="BH22" s="76"/>
      <c r="BI22" s="76"/>
      <c r="BJ22" s="76"/>
      <c r="BK22" s="76"/>
      <c r="BL22" s="65"/>
      <c r="BM22" s="65"/>
      <c r="BN22" s="65"/>
      <c r="BO22" s="65"/>
      <c r="BP22" s="66"/>
      <c r="BQ22" s="65"/>
      <c r="BR22" s="65"/>
      <c r="BS22" s="65"/>
      <c r="BT22" s="65"/>
      <c r="BU22" s="66"/>
      <c r="BV22" s="52"/>
      <c r="BW22" s="52"/>
      <c r="BX22" s="52"/>
      <c r="BY22" s="52"/>
      <c r="BZ22" s="52"/>
      <c r="CA22" s="65"/>
      <c r="CB22" s="65"/>
      <c r="CC22" s="65"/>
      <c r="CD22" s="65"/>
      <c r="CE22" s="66"/>
      <c r="CF22" s="52"/>
      <c r="CG22" s="52"/>
      <c r="CH22" s="52"/>
      <c r="CI22" s="52"/>
      <c r="CJ22" s="52"/>
      <c r="CK22" s="65"/>
      <c r="CL22" s="65"/>
      <c r="CM22" s="65"/>
      <c r="CN22" s="65"/>
      <c r="CO22" s="66"/>
      <c r="CP22" s="65"/>
      <c r="CQ22" s="65"/>
      <c r="CR22" s="65"/>
      <c r="CS22" s="65"/>
      <c r="CT22" s="66"/>
      <c r="CU22" s="52"/>
      <c r="CV22" s="52"/>
      <c r="CW22" s="52"/>
      <c r="CX22" s="52"/>
      <c r="CY22" s="52"/>
      <c r="CZ22" s="65"/>
      <c r="DA22" s="65"/>
      <c r="DB22" s="65"/>
      <c r="DC22" s="65"/>
      <c r="DD22" s="66"/>
      <c r="DE22" s="65"/>
      <c r="DF22" s="65"/>
      <c r="DG22" s="65"/>
      <c r="DH22" s="65"/>
      <c r="DI22" s="66"/>
      <c r="DJ22" s="52"/>
      <c r="DK22" s="52"/>
      <c r="DL22" s="52"/>
      <c r="DM22" s="52"/>
      <c r="DN22" s="52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2"/>
      <c r="DZ22" s="52"/>
      <c r="EA22" s="52"/>
      <c r="EB22" s="52"/>
      <c r="EC22" s="52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2"/>
      <c r="EO22" s="52"/>
      <c r="EP22" s="52"/>
      <c r="EQ22" s="52"/>
      <c r="ER22" s="52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5"/>
      <c r="GC22" s="55"/>
      <c r="GD22" s="55"/>
      <c r="GE22" s="55"/>
      <c r="GF22" s="55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5"/>
      <c r="GR22" s="55"/>
      <c r="GS22" s="55"/>
      <c r="GT22" s="55"/>
      <c r="GU22" s="55"/>
      <c r="GV22" s="54"/>
      <c r="GW22" s="54"/>
      <c r="GX22" s="54"/>
      <c r="GY22" s="54"/>
      <c r="GZ22" s="54"/>
      <c r="HA22" s="55"/>
      <c r="HB22" s="55"/>
      <c r="HC22" s="55"/>
      <c r="HD22" s="55"/>
      <c r="HE22" s="55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5"/>
      <c r="HQ22" s="55"/>
      <c r="HR22" s="55"/>
      <c r="HS22" s="55"/>
      <c r="HT22" s="55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</row>
    <row r="23" spans="1:243" ht="15.75" thickBot="1">
      <c r="A23" s="43">
        <v>260060</v>
      </c>
      <c r="B23" s="43" t="s">
        <v>39</v>
      </c>
      <c r="C23" s="47">
        <v>2604</v>
      </c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4"/>
      <c r="T23" s="64"/>
      <c r="U23" s="64"/>
      <c r="V23" s="64"/>
      <c r="W23" s="64"/>
      <c r="X23" s="52"/>
      <c r="Y23" s="52"/>
      <c r="Z23" s="52"/>
      <c r="AA23" s="52"/>
      <c r="AB23" s="52"/>
      <c r="AC23" s="65"/>
      <c r="AD23" s="65"/>
      <c r="AE23" s="65"/>
      <c r="AF23" s="65"/>
      <c r="AG23" s="66"/>
      <c r="AH23" s="52"/>
      <c r="AI23" s="52"/>
      <c r="AJ23" s="52"/>
      <c r="AK23" s="52"/>
      <c r="AL23" s="52"/>
      <c r="AM23" s="65"/>
      <c r="AN23" s="65"/>
      <c r="AO23" s="65"/>
      <c r="AP23" s="65"/>
      <c r="AQ23" s="66"/>
      <c r="AR23" s="52"/>
      <c r="AS23" s="52"/>
      <c r="AT23" s="52"/>
      <c r="AU23" s="52"/>
      <c r="AV23" s="52"/>
      <c r="AW23" s="65"/>
      <c r="AX23" s="65"/>
      <c r="AY23" s="65"/>
      <c r="AZ23" s="65"/>
      <c r="BA23" s="66"/>
      <c r="BB23" s="65"/>
      <c r="BC23" s="65"/>
      <c r="BD23" s="65"/>
      <c r="BE23" s="65"/>
      <c r="BF23" s="66"/>
      <c r="BG23" s="76"/>
      <c r="BH23" s="76"/>
      <c r="BI23" s="76"/>
      <c r="BJ23" s="76"/>
      <c r="BK23" s="76"/>
      <c r="BL23" s="65"/>
      <c r="BM23" s="65"/>
      <c r="BN23" s="65"/>
      <c r="BO23" s="65"/>
      <c r="BP23" s="66"/>
      <c r="BQ23" s="65"/>
      <c r="BR23" s="65"/>
      <c r="BS23" s="65"/>
      <c r="BT23" s="65"/>
      <c r="BU23" s="66"/>
      <c r="BV23" s="52"/>
      <c r="BW23" s="52"/>
      <c r="BX23" s="52"/>
      <c r="BY23" s="52"/>
      <c r="BZ23" s="52"/>
      <c r="CA23" s="65"/>
      <c r="CB23" s="65"/>
      <c r="CC23" s="65"/>
      <c r="CD23" s="65"/>
      <c r="CE23" s="66"/>
      <c r="CF23" s="52"/>
      <c r="CG23" s="52"/>
      <c r="CH23" s="52"/>
      <c r="CI23" s="52"/>
      <c r="CJ23" s="52"/>
      <c r="CK23" s="65"/>
      <c r="CL23" s="65"/>
      <c r="CM23" s="65"/>
      <c r="CN23" s="65"/>
      <c r="CO23" s="66"/>
      <c r="CP23" s="65"/>
      <c r="CQ23" s="65"/>
      <c r="CR23" s="65"/>
      <c r="CS23" s="65"/>
      <c r="CT23" s="66"/>
      <c r="CU23" s="52"/>
      <c r="CV23" s="52"/>
      <c r="CW23" s="52"/>
      <c r="CX23" s="52"/>
      <c r="CY23" s="52"/>
      <c r="CZ23" s="65"/>
      <c r="DA23" s="65"/>
      <c r="DB23" s="65"/>
      <c r="DC23" s="65"/>
      <c r="DD23" s="66"/>
      <c r="DE23" s="65"/>
      <c r="DF23" s="65"/>
      <c r="DG23" s="65"/>
      <c r="DH23" s="65"/>
      <c r="DI23" s="66"/>
      <c r="DJ23" s="52"/>
      <c r="DK23" s="52"/>
      <c r="DL23" s="52"/>
      <c r="DM23" s="52"/>
      <c r="DN23" s="52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2"/>
      <c r="DZ23" s="52"/>
      <c r="EA23" s="52"/>
      <c r="EB23" s="52"/>
      <c r="EC23" s="52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2"/>
      <c r="EO23" s="52"/>
      <c r="EP23" s="52"/>
      <c r="EQ23" s="52"/>
      <c r="ER23" s="52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5"/>
      <c r="GC23" s="55"/>
      <c r="GD23" s="55"/>
      <c r="GE23" s="55"/>
      <c r="GF23" s="55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5"/>
      <c r="GR23" s="55"/>
      <c r="GS23" s="55"/>
      <c r="GT23" s="55"/>
      <c r="GU23" s="55"/>
      <c r="GV23" s="54"/>
      <c r="GW23" s="54"/>
      <c r="GX23" s="54"/>
      <c r="GY23" s="54"/>
      <c r="GZ23" s="54"/>
      <c r="HA23" s="55"/>
      <c r="HB23" s="55"/>
      <c r="HC23" s="55"/>
      <c r="HD23" s="55"/>
      <c r="HE23" s="55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5"/>
      <c r="HQ23" s="55"/>
      <c r="HR23" s="55"/>
      <c r="HS23" s="55"/>
      <c r="HT23" s="55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</row>
    <row r="24" spans="1:243" ht="15.75" thickBot="1">
      <c r="A24" s="43">
        <v>260070</v>
      </c>
      <c r="B24" s="43" t="s">
        <v>117</v>
      </c>
      <c r="C24" s="47">
        <v>2612</v>
      </c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4"/>
      <c r="T24" s="64"/>
      <c r="U24" s="64"/>
      <c r="V24" s="64"/>
      <c r="W24" s="64"/>
      <c r="X24" s="52"/>
      <c r="Y24" s="52"/>
      <c r="Z24" s="52"/>
      <c r="AA24" s="52"/>
      <c r="AB24" s="52"/>
      <c r="AC24" s="65"/>
      <c r="AD24" s="65"/>
      <c r="AE24" s="65"/>
      <c r="AF24" s="65"/>
      <c r="AG24" s="66"/>
      <c r="AH24" s="52"/>
      <c r="AI24" s="52"/>
      <c r="AJ24" s="52"/>
      <c r="AK24" s="52"/>
      <c r="AL24" s="52"/>
      <c r="AM24" s="65"/>
      <c r="AN24" s="65"/>
      <c r="AO24" s="65"/>
      <c r="AP24" s="65"/>
      <c r="AQ24" s="66"/>
      <c r="AR24" s="52"/>
      <c r="AS24" s="52"/>
      <c r="AT24" s="52"/>
      <c r="AU24" s="52"/>
      <c r="AV24" s="52"/>
      <c r="AW24" s="65"/>
      <c r="AX24" s="65"/>
      <c r="AY24" s="65"/>
      <c r="AZ24" s="65"/>
      <c r="BA24" s="66"/>
      <c r="BB24" s="65"/>
      <c r="BC24" s="65"/>
      <c r="BD24" s="65"/>
      <c r="BE24" s="65"/>
      <c r="BF24" s="66"/>
      <c r="BG24" s="76"/>
      <c r="BH24" s="76"/>
      <c r="BI24" s="76"/>
      <c r="BJ24" s="76"/>
      <c r="BK24" s="76"/>
      <c r="BL24" s="65"/>
      <c r="BM24" s="65"/>
      <c r="BN24" s="65"/>
      <c r="BO24" s="65"/>
      <c r="BP24" s="66"/>
      <c r="BQ24" s="65"/>
      <c r="BR24" s="65"/>
      <c r="BS24" s="65"/>
      <c r="BT24" s="65"/>
      <c r="BU24" s="66"/>
      <c r="BV24" s="52"/>
      <c r="BW24" s="52"/>
      <c r="BX24" s="52"/>
      <c r="BY24" s="52"/>
      <c r="BZ24" s="52"/>
      <c r="CA24" s="65"/>
      <c r="CB24" s="65"/>
      <c r="CC24" s="65"/>
      <c r="CD24" s="65"/>
      <c r="CE24" s="66"/>
      <c r="CF24" s="52"/>
      <c r="CG24" s="52"/>
      <c r="CH24" s="52"/>
      <c r="CI24" s="52"/>
      <c r="CJ24" s="52"/>
      <c r="CK24" s="65"/>
      <c r="CL24" s="65"/>
      <c r="CM24" s="65"/>
      <c r="CN24" s="65"/>
      <c r="CO24" s="66"/>
      <c r="CP24" s="65"/>
      <c r="CQ24" s="65"/>
      <c r="CR24" s="65"/>
      <c r="CS24" s="65"/>
      <c r="CT24" s="66"/>
      <c r="CU24" s="52"/>
      <c r="CV24" s="52"/>
      <c r="CW24" s="52"/>
      <c r="CX24" s="52"/>
      <c r="CY24" s="52"/>
      <c r="CZ24" s="65"/>
      <c r="DA24" s="65"/>
      <c r="DB24" s="65"/>
      <c r="DC24" s="65"/>
      <c r="DD24" s="66"/>
      <c r="DE24" s="65"/>
      <c r="DF24" s="65"/>
      <c r="DG24" s="65"/>
      <c r="DH24" s="65"/>
      <c r="DI24" s="66"/>
      <c r="DJ24" s="52"/>
      <c r="DK24" s="52"/>
      <c r="DL24" s="52"/>
      <c r="DM24" s="52"/>
      <c r="DN24" s="52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2"/>
      <c r="DZ24" s="52"/>
      <c r="EA24" s="52"/>
      <c r="EB24" s="52"/>
      <c r="EC24" s="52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2"/>
      <c r="EO24" s="52"/>
      <c r="EP24" s="52"/>
      <c r="EQ24" s="52"/>
      <c r="ER24" s="52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5"/>
      <c r="GC24" s="55"/>
      <c r="GD24" s="55"/>
      <c r="GE24" s="55"/>
      <c r="GF24" s="55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5"/>
      <c r="GR24" s="55"/>
      <c r="GS24" s="55"/>
      <c r="GT24" s="55"/>
      <c r="GU24" s="55"/>
      <c r="GV24" s="54"/>
      <c r="GW24" s="54"/>
      <c r="GX24" s="54"/>
      <c r="GY24" s="54"/>
      <c r="GZ24" s="54"/>
      <c r="HA24" s="55"/>
      <c r="HB24" s="55"/>
      <c r="HC24" s="55"/>
      <c r="HD24" s="55"/>
      <c r="HE24" s="55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5"/>
      <c r="HQ24" s="55"/>
      <c r="HR24" s="55"/>
      <c r="HS24" s="55"/>
      <c r="HT24" s="55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</row>
    <row r="25" spans="1:243" ht="15.75" thickBot="1">
      <c r="A25" s="43">
        <v>260080</v>
      </c>
      <c r="B25" s="43" t="s">
        <v>40</v>
      </c>
      <c r="C25" s="47">
        <v>2604</v>
      </c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4"/>
      <c r="T25" s="64"/>
      <c r="U25" s="64"/>
      <c r="V25" s="64"/>
      <c r="W25" s="64"/>
      <c r="X25" s="52"/>
      <c r="Y25" s="52"/>
      <c r="Z25" s="52"/>
      <c r="AA25" s="52"/>
      <c r="AB25" s="52"/>
      <c r="AC25" s="65"/>
      <c r="AD25" s="65"/>
      <c r="AE25" s="65"/>
      <c r="AF25" s="65"/>
      <c r="AG25" s="66"/>
      <c r="AH25" s="52"/>
      <c r="AI25" s="52"/>
      <c r="AJ25" s="52"/>
      <c r="AK25" s="52"/>
      <c r="AL25" s="52"/>
      <c r="AM25" s="65"/>
      <c r="AN25" s="65"/>
      <c r="AO25" s="65"/>
      <c r="AP25" s="65"/>
      <c r="AQ25" s="66"/>
      <c r="AR25" s="52"/>
      <c r="AS25" s="52"/>
      <c r="AT25" s="52"/>
      <c r="AU25" s="52"/>
      <c r="AV25" s="52"/>
      <c r="AW25" s="65"/>
      <c r="AX25" s="65"/>
      <c r="AY25" s="65"/>
      <c r="AZ25" s="65"/>
      <c r="BA25" s="66"/>
      <c r="BB25" s="65"/>
      <c r="BC25" s="65"/>
      <c r="BD25" s="65"/>
      <c r="BE25" s="65"/>
      <c r="BF25" s="66"/>
      <c r="BG25" s="76"/>
      <c r="BH25" s="76"/>
      <c r="BI25" s="76"/>
      <c r="BJ25" s="76"/>
      <c r="BK25" s="76"/>
      <c r="BL25" s="65"/>
      <c r="BM25" s="65"/>
      <c r="BN25" s="65"/>
      <c r="BO25" s="65"/>
      <c r="BP25" s="66"/>
      <c r="BQ25" s="65"/>
      <c r="BR25" s="65"/>
      <c r="BS25" s="65"/>
      <c r="BT25" s="65"/>
      <c r="BU25" s="66"/>
      <c r="BV25" s="52"/>
      <c r="BW25" s="52"/>
      <c r="BX25" s="52"/>
      <c r="BY25" s="52"/>
      <c r="BZ25" s="52"/>
      <c r="CA25" s="65"/>
      <c r="CB25" s="65"/>
      <c r="CC25" s="65"/>
      <c r="CD25" s="65"/>
      <c r="CE25" s="66"/>
      <c r="CF25" s="52"/>
      <c r="CG25" s="52"/>
      <c r="CH25" s="52"/>
      <c r="CI25" s="52"/>
      <c r="CJ25" s="52"/>
      <c r="CK25" s="65"/>
      <c r="CL25" s="65"/>
      <c r="CM25" s="65"/>
      <c r="CN25" s="65"/>
      <c r="CO25" s="66"/>
      <c r="CP25" s="65"/>
      <c r="CQ25" s="65"/>
      <c r="CR25" s="65"/>
      <c r="CS25" s="65"/>
      <c r="CT25" s="66"/>
      <c r="CU25" s="52"/>
      <c r="CV25" s="52"/>
      <c r="CW25" s="52"/>
      <c r="CX25" s="52"/>
      <c r="CY25" s="52"/>
      <c r="CZ25" s="65"/>
      <c r="DA25" s="65"/>
      <c r="DB25" s="65"/>
      <c r="DC25" s="65"/>
      <c r="DD25" s="66"/>
      <c r="DE25" s="65"/>
      <c r="DF25" s="65"/>
      <c r="DG25" s="65"/>
      <c r="DH25" s="65"/>
      <c r="DI25" s="66"/>
      <c r="DJ25" s="52"/>
      <c r="DK25" s="52"/>
      <c r="DL25" s="52"/>
      <c r="DM25" s="52"/>
      <c r="DN25" s="52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2"/>
      <c r="DZ25" s="52"/>
      <c r="EA25" s="52"/>
      <c r="EB25" s="52"/>
      <c r="EC25" s="52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2"/>
      <c r="EO25" s="52"/>
      <c r="EP25" s="52"/>
      <c r="EQ25" s="52"/>
      <c r="ER25" s="52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5"/>
      <c r="GC25" s="55"/>
      <c r="GD25" s="55"/>
      <c r="GE25" s="55"/>
      <c r="GF25" s="55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5"/>
      <c r="GR25" s="55"/>
      <c r="GS25" s="55"/>
      <c r="GT25" s="55"/>
      <c r="GU25" s="55"/>
      <c r="GV25" s="54"/>
      <c r="GW25" s="54"/>
      <c r="GX25" s="54"/>
      <c r="GY25" s="54"/>
      <c r="GZ25" s="54"/>
      <c r="HA25" s="55"/>
      <c r="HB25" s="55"/>
      <c r="HC25" s="55"/>
      <c r="HD25" s="55"/>
      <c r="HE25" s="55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5"/>
      <c r="HQ25" s="55"/>
      <c r="HR25" s="55"/>
      <c r="HS25" s="55"/>
      <c r="HT25" s="55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</row>
    <row r="26" spans="1:243" ht="15.75" thickBot="1">
      <c r="A26" s="43">
        <v>260090</v>
      </c>
      <c r="B26" s="43" t="s">
        <v>26</v>
      </c>
      <c r="C26" s="47">
        <v>2603</v>
      </c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4"/>
      <c r="T26" s="64"/>
      <c r="U26" s="64"/>
      <c r="V26" s="64"/>
      <c r="W26" s="64"/>
      <c r="X26" s="52"/>
      <c r="Y26" s="52"/>
      <c r="Z26" s="52"/>
      <c r="AA26" s="52"/>
      <c r="AB26" s="52"/>
      <c r="AC26" s="65"/>
      <c r="AD26" s="65"/>
      <c r="AE26" s="65"/>
      <c r="AF26" s="65"/>
      <c r="AG26" s="66"/>
      <c r="AH26" s="52"/>
      <c r="AI26" s="52"/>
      <c r="AJ26" s="52"/>
      <c r="AK26" s="52"/>
      <c r="AL26" s="52"/>
      <c r="AM26" s="65"/>
      <c r="AN26" s="65"/>
      <c r="AO26" s="65"/>
      <c r="AP26" s="65"/>
      <c r="AQ26" s="66"/>
      <c r="AR26" s="52"/>
      <c r="AS26" s="52"/>
      <c r="AT26" s="52"/>
      <c r="AU26" s="52"/>
      <c r="AV26" s="52"/>
      <c r="AW26" s="65"/>
      <c r="AX26" s="65"/>
      <c r="AY26" s="65"/>
      <c r="AZ26" s="65"/>
      <c r="BA26" s="66"/>
      <c r="BB26" s="65"/>
      <c r="BC26" s="65"/>
      <c r="BD26" s="65"/>
      <c r="BE26" s="65"/>
      <c r="BF26" s="66"/>
      <c r="BG26" s="76"/>
      <c r="BH26" s="76"/>
      <c r="BI26" s="76"/>
      <c r="BJ26" s="76"/>
      <c r="BK26" s="76"/>
      <c r="BL26" s="65"/>
      <c r="BM26" s="65"/>
      <c r="BN26" s="65"/>
      <c r="BO26" s="65"/>
      <c r="BP26" s="66"/>
      <c r="BQ26" s="65"/>
      <c r="BR26" s="65"/>
      <c r="BS26" s="65"/>
      <c r="BT26" s="65"/>
      <c r="BU26" s="66"/>
      <c r="BV26" s="52"/>
      <c r="BW26" s="52"/>
      <c r="BX26" s="52"/>
      <c r="BY26" s="52"/>
      <c r="BZ26" s="52"/>
      <c r="CA26" s="65"/>
      <c r="CB26" s="65"/>
      <c r="CC26" s="65"/>
      <c r="CD26" s="65"/>
      <c r="CE26" s="66"/>
      <c r="CF26" s="52"/>
      <c r="CG26" s="52"/>
      <c r="CH26" s="52"/>
      <c r="CI26" s="52"/>
      <c r="CJ26" s="52"/>
      <c r="CK26" s="65"/>
      <c r="CL26" s="65"/>
      <c r="CM26" s="65"/>
      <c r="CN26" s="65"/>
      <c r="CO26" s="66"/>
      <c r="CP26" s="65"/>
      <c r="CQ26" s="65"/>
      <c r="CR26" s="65"/>
      <c r="CS26" s="65"/>
      <c r="CT26" s="66"/>
      <c r="CU26" s="52"/>
      <c r="CV26" s="52"/>
      <c r="CW26" s="52"/>
      <c r="CX26" s="52"/>
      <c r="CY26" s="52"/>
      <c r="CZ26" s="65"/>
      <c r="DA26" s="65"/>
      <c r="DB26" s="65"/>
      <c r="DC26" s="65"/>
      <c r="DD26" s="66"/>
      <c r="DE26" s="65"/>
      <c r="DF26" s="65"/>
      <c r="DG26" s="65"/>
      <c r="DH26" s="65"/>
      <c r="DI26" s="66"/>
      <c r="DJ26" s="52"/>
      <c r="DK26" s="52"/>
      <c r="DL26" s="52"/>
      <c r="DM26" s="52"/>
      <c r="DN26" s="52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2"/>
      <c r="DZ26" s="52"/>
      <c r="EA26" s="52"/>
      <c r="EB26" s="52"/>
      <c r="EC26" s="52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2"/>
      <c r="EO26" s="52"/>
      <c r="EP26" s="52"/>
      <c r="EQ26" s="52"/>
      <c r="ER26" s="52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5"/>
      <c r="GC26" s="55"/>
      <c r="GD26" s="55"/>
      <c r="GE26" s="55"/>
      <c r="GF26" s="55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5"/>
      <c r="GR26" s="55"/>
      <c r="GS26" s="55"/>
      <c r="GT26" s="55"/>
      <c r="GU26" s="55"/>
      <c r="GV26" s="54"/>
      <c r="GW26" s="54"/>
      <c r="GX26" s="54"/>
      <c r="GY26" s="54"/>
      <c r="GZ26" s="54"/>
      <c r="HA26" s="55"/>
      <c r="HB26" s="55"/>
      <c r="HC26" s="55"/>
      <c r="HD26" s="55"/>
      <c r="HE26" s="55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5"/>
      <c r="HQ26" s="55"/>
      <c r="HR26" s="55"/>
      <c r="HS26" s="55"/>
      <c r="HT26" s="55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</row>
    <row r="27" spans="1:243" ht="15.75" thickBot="1">
      <c r="A27" s="43">
        <v>260100</v>
      </c>
      <c r="B27" s="43" t="s">
        <v>59</v>
      </c>
      <c r="C27" s="47">
        <v>2605</v>
      </c>
      <c r="D27" s="63"/>
      <c r="E27" s="63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4"/>
      <c r="T27" s="64"/>
      <c r="U27" s="64"/>
      <c r="V27" s="64"/>
      <c r="W27" s="64"/>
      <c r="X27" s="52"/>
      <c r="Y27" s="52"/>
      <c r="Z27" s="52"/>
      <c r="AA27" s="52"/>
      <c r="AB27" s="52"/>
      <c r="AC27" s="65"/>
      <c r="AD27" s="65"/>
      <c r="AE27" s="65"/>
      <c r="AF27" s="65"/>
      <c r="AG27" s="66"/>
      <c r="AH27" s="52"/>
      <c r="AI27" s="52"/>
      <c r="AJ27" s="52"/>
      <c r="AK27" s="52"/>
      <c r="AL27" s="52"/>
      <c r="AM27" s="65"/>
      <c r="AN27" s="65"/>
      <c r="AO27" s="65"/>
      <c r="AP27" s="65"/>
      <c r="AQ27" s="75"/>
      <c r="AR27" s="52"/>
      <c r="AS27" s="52"/>
      <c r="AT27" s="52"/>
      <c r="AU27" s="52"/>
      <c r="AV27" s="72"/>
      <c r="AW27" s="65"/>
      <c r="AX27" s="65"/>
      <c r="AY27" s="65"/>
      <c r="AZ27" s="65"/>
      <c r="BA27" s="66"/>
      <c r="BB27" s="65"/>
      <c r="BC27" s="65"/>
      <c r="BD27" s="65"/>
      <c r="BE27" s="65"/>
      <c r="BF27" s="66"/>
      <c r="BG27" s="76"/>
      <c r="BH27" s="76"/>
      <c r="BI27" s="76"/>
      <c r="BJ27" s="76"/>
      <c r="BK27" s="76"/>
      <c r="BL27" s="65"/>
      <c r="BM27" s="65"/>
      <c r="BN27" s="65"/>
      <c r="BO27" s="65"/>
      <c r="BP27" s="66"/>
      <c r="BQ27" s="65"/>
      <c r="BR27" s="65"/>
      <c r="BS27" s="65"/>
      <c r="BT27" s="65"/>
      <c r="BU27" s="66"/>
      <c r="BV27" s="52"/>
      <c r="BW27" s="52"/>
      <c r="BX27" s="52"/>
      <c r="BY27" s="52"/>
      <c r="BZ27" s="52"/>
      <c r="CA27" s="65"/>
      <c r="CB27" s="65"/>
      <c r="CC27" s="65"/>
      <c r="CD27" s="65"/>
      <c r="CE27" s="66"/>
      <c r="CF27" s="52"/>
      <c r="CG27" s="52"/>
      <c r="CH27" s="52"/>
      <c r="CI27" s="52"/>
      <c r="CJ27" s="52"/>
      <c r="CK27" s="65"/>
      <c r="CL27" s="65"/>
      <c r="CM27" s="65"/>
      <c r="CN27" s="65"/>
      <c r="CO27" s="66"/>
      <c r="CP27" s="65"/>
      <c r="CQ27" s="65"/>
      <c r="CR27" s="65"/>
      <c r="CS27" s="65"/>
      <c r="CT27" s="66"/>
      <c r="CU27" s="52"/>
      <c r="CV27" s="52"/>
      <c r="CW27" s="52"/>
      <c r="CX27" s="52"/>
      <c r="CY27" s="52"/>
      <c r="CZ27" s="65"/>
      <c r="DA27" s="65"/>
      <c r="DB27" s="65"/>
      <c r="DC27" s="65"/>
      <c r="DD27" s="66"/>
      <c r="DE27" s="65"/>
      <c r="DF27" s="65"/>
      <c r="DG27" s="65"/>
      <c r="DH27" s="65"/>
      <c r="DI27" s="66"/>
      <c r="DJ27" s="52"/>
      <c r="DK27" s="52"/>
      <c r="DL27" s="52"/>
      <c r="DM27" s="52"/>
      <c r="DN27" s="52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2"/>
      <c r="DZ27" s="52"/>
      <c r="EA27" s="52"/>
      <c r="EB27" s="52"/>
      <c r="EC27" s="52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2"/>
      <c r="EO27" s="52"/>
      <c r="EP27" s="52"/>
      <c r="EQ27" s="52"/>
      <c r="ER27" s="52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5"/>
      <c r="GC27" s="55"/>
      <c r="GD27" s="55"/>
      <c r="GE27" s="55"/>
      <c r="GF27" s="55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5"/>
      <c r="GR27" s="55"/>
      <c r="GS27" s="55"/>
      <c r="GT27" s="55"/>
      <c r="GU27" s="55"/>
      <c r="GV27" s="54"/>
      <c r="GW27" s="54"/>
      <c r="GX27" s="54"/>
      <c r="GY27" s="54"/>
      <c r="GZ27" s="54"/>
      <c r="HA27" s="55"/>
      <c r="HB27" s="55"/>
      <c r="HC27" s="55"/>
      <c r="HD27" s="55"/>
      <c r="HE27" s="55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5"/>
      <c r="HQ27" s="55"/>
      <c r="HR27" s="55"/>
      <c r="HS27" s="55"/>
      <c r="HT27" s="55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</row>
    <row r="28" spans="1:243" ht="15.75" thickBot="1">
      <c r="A28" s="43">
        <v>260105</v>
      </c>
      <c r="B28" s="43" t="s">
        <v>1</v>
      </c>
      <c r="C28" s="47">
        <v>2601</v>
      </c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4"/>
      <c r="T28" s="64"/>
      <c r="U28" s="64"/>
      <c r="V28" s="64"/>
      <c r="W28" s="64"/>
      <c r="X28" s="52"/>
      <c r="Y28" s="52"/>
      <c r="Z28" s="52"/>
      <c r="AA28" s="52"/>
      <c r="AB28" s="52"/>
      <c r="AC28" s="65"/>
      <c r="AD28" s="65"/>
      <c r="AE28" s="65"/>
      <c r="AF28" s="65"/>
      <c r="AG28" s="66"/>
      <c r="AH28" s="52"/>
      <c r="AI28" s="52"/>
      <c r="AJ28" s="52"/>
      <c r="AK28" s="52"/>
      <c r="AL28" s="52"/>
      <c r="AM28" s="65"/>
      <c r="AN28" s="65"/>
      <c r="AO28" s="65"/>
      <c r="AP28" s="65"/>
      <c r="AQ28" s="66"/>
      <c r="AR28" s="52"/>
      <c r="AS28" s="52"/>
      <c r="AT28" s="52"/>
      <c r="AU28" s="52"/>
      <c r="AV28" s="52"/>
      <c r="AW28" s="65"/>
      <c r="AX28" s="65"/>
      <c r="AY28" s="65"/>
      <c r="AZ28" s="65"/>
      <c r="BA28" s="66"/>
      <c r="BB28" s="65"/>
      <c r="BC28" s="65"/>
      <c r="BD28" s="65"/>
      <c r="BE28" s="65"/>
      <c r="BF28" s="66"/>
      <c r="BG28" s="76"/>
      <c r="BH28" s="76"/>
      <c r="BI28" s="76"/>
      <c r="BJ28" s="76"/>
      <c r="BK28" s="76"/>
      <c r="BL28" s="65"/>
      <c r="BM28" s="65"/>
      <c r="BN28" s="65"/>
      <c r="BO28" s="65"/>
      <c r="BP28" s="66"/>
      <c r="BQ28" s="65"/>
      <c r="BR28" s="65"/>
      <c r="BS28" s="65"/>
      <c r="BT28" s="65"/>
      <c r="BU28" s="66"/>
      <c r="BV28" s="52"/>
      <c r="BW28" s="52"/>
      <c r="BX28" s="52"/>
      <c r="BY28" s="52"/>
      <c r="BZ28" s="52"/>
      <c r="CA28" s="65"/>
      <c r="CB28" s="65"/>
      <c r="CC28" s="65"/>
      <c r="CD28" s="65"/>
      <c r="CE28" s="66"/>
      <c r="CF28" s="52"/>
      <c r="CG28" s="52"/>
      <c r="CH28" s="52"/>
      <c r="CI28" s="52"/>
      <c r="CJ28" s="52"/>
      <c r="CK28" s="65"/>
      <c r="CL28" s="65"/>
      <c r="CM28" s="65"/>
      <c r="CN28" s="65"/>
      <c r="CO28" s="66"/>
      <c r="CP28" s="65"/>
      <c r="CQ28" s="65"/>
      <c r="CR28" s="65"/>
      <c r="CS28" s="65"/>
      <c r="CT28" s="66"/>
      <c r="CU28" s="52"/>
      <c r="CV28" s="52"/>
      <c r="CW28" s="52"/>
      <c r="CX28" s="52"/>
      <c r="CY28" s="52"/>
      <c r="CZ28" s="65"/>
      <c r="DA28" s="65"/>
      <c r="DB28" s="65"/>
      <c r="DC28" s="65"/>
      <c r="DD28" s="66"/>
      <c r="DE28" s="65"/>
      <c r="DF28" s="65"/>
      <c r="DG28" s="65"/>
      <c r="DH28" s="65"/>
      <c r="DI28" s="66"/>
      <c r="DJ28" s="52"/>
      <c r="DK28" s="52"/>
      <c r="DL28" s="52"/>
      <c r="DM28" s="52"/>
      <c r="DN28" s="52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2"/>
      <c r="DZ28" s="52"/>
      <c r="EA28" s="52"/>
      <c r="EB28" s="52"/>
      <c r="EC28" s="52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2"/>
      <c r="EO28" s="52"/>
      <c r="EP28" s="52"/>
      <c r="EQ28" s="52"/>
      <c r="ER28" s="52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5"/>
      <c r="GC28" s="55"/>
      <c r="GD28" s="55"/>
      <c r="GE28" s="55"/>
      <c r="GF28" s="55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55"/>
      <c r="GT28" s="55"/>
      <c r="GU28" s="55"/>
      <c r="GV28" s="54"/>
      <c r="GW28" s="54"/>
      <c r="GX28" s="54"/>
      <c r="GY28" s="54"/>
      <c r="GZ28" s="54"/>
      <c r="HA28" s="55"/>
      <c r="HB28" s="55"/>
      <c r="HC28" s="55"/>
      <c r="HD28" s="55"/>
      <c r="HE28" s="55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5"/>
      <c r="HQ28" s="55"/>
      <c r="HR28" s="55"/>
      <c r="HS28" s="55"/>
      <c r="HT28" s="55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</row>
    <row r="29" spans="1:243" ht="15.75" thickBot="1">
      <c r="A29" s="43">
        <v>260110</v>
      </c>
      <c r="B29" s="43" t="s">
        <v>91</v>
      </c>
      <c r="C29" s="47">
        <v>2609</v>
      </c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4"/>
      <c r="T29" s="64"/>
      <c r="U29" s="64"/>
      <c r="V29" s="64"/>
      <c r="W29" s="64"/>
      <c r="X29" s="52"/>
      <c r="Y29" s="52"/>
      <c r="Z29" s="52"/>
      <c r="AA29" s="52"/>
      <c r="AB29" s="52"/>
      <c r="AC29" s="65"/>
      <c r="AD29" s="65"/>
      <c r="AE29" s="65"/>
      <c r="AF29" s="65"/>
      <c r="AG29" s="66"/>
      <c r="AH29" s="52"/>
      <c r="AI29" s="52"/>
      <c r="AJ29" s="52"/>
      <c r="AK29" s="52"/>
      <c r="AL29" s="52"/>
      <c r="AM29" s="65"/>
      <c r="AN29" s="65"/>
      <c r="AO29" s="65"/>
      <c r="AP29" s="65"/>
      <c r="AQ29" s="66"/>
      <c r="AR29" s="52"/>
      <c r="AS29" s="52"/>
      <c r="AT29" s="52"/>
      <c r="AU29" s="52"/>
      <c r="AV29" s="52"/>
      <c r="AW29" s="65"/>
      <c r="AX29" s="65"/>
      <c r="AY29" s="65"/>
      <c r="AZ29" s="65"/>
      <c r="BA29" s="66"/>
      <c r="BB29" s="65"/>
      <c r="BC29" s="65"/>
      <c r="BD29" s="65"/>
      <c r="BE29" s="65"/>
      <c r="BF29" s="66"/>
      <c r="BG29" s="76"/>
      <c r="BH29" s="76"/>
      <c r="BI29" s="76"/>
      <c r="BJ29" s="76"/>
      <c r="BK29" s="76"/>
      <c r="BL29" s="65"/>
      <c r="BM29" s="65"/>
      <c r="BN29" s="65"/>
      <c r="BO29" s="65"/>
      <c r="BP29" s="66"/>
      <c r="BQ29" s="65"/>
      <c r="BR29" s="65"/>
      <c r="BS29" s="65"/>
      <c r="BT29" s="65"/>
      <c r="BU29" s="66"/>
      <c r="BV29" s="52"/>
      <c r="BW29" s="52"/>
      <c r="BX29" s="52"/>
      <c r="BY29" s="52"/>
      <c r="BZ29" s="52"/>
      <c r="CA29" s="65"/>
      <c r="CB29" s="65"/>
      <c r="CC29" s="65"/>
      <c r="CD29" s="65"/>
      <c r="CE29" s="66"/>
      <c r="CF29" s="52"/>
      <c r="CG29" s="52"/>
      <c r="CH29" s="52"/>
      <c r="CI29" s="52"/>
      <c r="CJ29" s="52"/>
      <c r="CK29" s="65"/>
      <c r="CL29" s="65"/>
      <c r="CM29" s="65"/>
      <c r="CN29" s="65"/>
      <c r="CO29" s="66"/>
      <c r="CP29" s="65"/>
      <c r="CQ29" s="65"/>
      <c r="CR29" s="65"/>
      <c r="CS29" s="65"/>
      <c r="CT29" s="66"/>
      <c r="CU29" s="52"/>
      <c r="CV29" s="52"/>
      <c r="CW29" s="52"/>
      <c r="CX29" s="52"/>
      <c r="CY29" s="52"/>
      <c r="CZ29" s="65"/>
      <c r="DA29" s="65"/>
      <c r="DB29" s="65"/>
      <c r="DC29" s="65"/>
      <c r="DD29" s="66"/>
      <c r="DE29" s="65"/>
      <c r="DF29" s="65"/>
      <c r="DG29" s="65"/>
      <c r="DH29" s="65"/>
      <c r="DI29" s="66"/>
      <c r="DJ29" s="52"/>
      <c r="DK29" s="52"/>
      <c r="DL29" s="52"/>
      <c r="DM29" s="52"/>
      <c r="DN29" s="52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2"/>
      <c r="DZ29" s="52"/>
      <c r="EA29" s="52"/>
      <c r="EB29" s="52"/>
      <c r="EC29" s="52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2"/>
      <c r="EO29" s="52"/>
      <c r="EP29" s="52"/>
      <c r="EQ29" s="52"/>
      <c r="ER29" s="52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5"/>
      <c r="GC29" s="55"/>
      <c r="GD29" s="55"/>
      <c r="GE29" s="55"/>
      <c r="GF29" s="55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5"/>
      <c r="GR29" s="55"/>
      <c r="GS29" s="55"/>
      <c r="GT29" s="55"/>
      <c r="GU29" s="55"/>
      <c r="GV29" s="54"/>
      <c r="GW29" s="54"/>
      <c r="GX29" s="54"/>
      <c r="GY29" s="54"/>
      <c r="GZ29" s="54"/>
      <c r="HA29" s="55"/>
      <c r="HB29" s="55"/>
      <c r="HC29" s="55"/>
      <c r="HD29" s="55"/>
      <c r="HE29" s="55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5"/>
      <c r="HQ29" s="55"/>
      <c r="HR29" s="55"/>
      <c r="HS29" s="55"/>
      <c r="HT29" s="55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</row>
    <row r="30" spans="1:243" ht="15.75" thickBot="1">
      <c r="A30" s="43">
        <v>260120</v>
      </c>
      <c r="B30" s="43" t="s">
        <v>74</v>
      </c>
      <c r="C30" s="47">
        <v>2606</v>
      </c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4"/>
      <c r="T30" s="64"/>
      <c r="U30" s="64"/>
      <c r="V30" s="64"/>
      <c r="W30" s="64"/>
      <c r="X30" s="52"/>
      <c r="Y30" s="52"/>
      <c r="Z30" s="52"/>
      <c r="AA30" s="52"/>
      <c r="AB30" s="52"/>
      <c r="AC30" s="65"/>
      <c r="AD30" s="65"/>
      <c r="AE30" s="65"/>
      <c r="AF30" s="65"/>
      <c r="AG30" s="66"/>
      <c r="AH30" s="52"/>
      <c r="AI30" s="52"/>
      <c r="AJ30" s="52"/>
      <c r="AK30" s="52"/>
      <c r="AL30" s="52"/>
      <c r="AM30" s="65"/>
      <c r="AN30" s="65"/>
      <c r="AO30" s="65"/>
      <c r="AP30" s="65"/>
      <c r="AQ30" s="66"/>
      <c r="AR30" s="52"/>
      <c r="AS30" s="52"/>
      <c r="AT30" s="52"/>
      <c r="AU30" s="52"/>
      <c r="AV30" s="52"/>
      <c r="AW30" s="65"/>
      <c r="AX30" s="65"/>
      <c r="AY30" s="65"/>
      <c r="AZ30" s="65"/>
      <c r="BA30" s="66"/>
      <c r="BB30" s="65"/>
      <c r="BC30" s="65"/>
      <c r="BD30" s="65"/>
      <c r="BE30" s="65"/>
      <c r="BF30" s="66"/>
      <c r="BG30" s="76"/>
      <c r="BH30" s="76"/>
      <c r="BI30" s="76"/>
      <c r="BJ30" s="76"/>
      <c r="BK30" s="76"/>
      <c r="BL30" s="65"/>
      <c r="BM30" s="65"/>
      <c r="BN30" s="65"/>
      <c r="BO30" s="65"/>
      <c r="BP30" s="66"/>
      <c r="BQ30" s="65"/>
      <c r="BR30" s="65"/>
      <c r="BS30" s="65"/>
      <c r="BT30" s="65"/>
      <c r="BU30" s="66"/>
      <c r="BV30" s="52"/>
      <c r="BW30" s="52"/>
      <c r="BX30" s="52"/>
      <c r="BY30" s="52"/>
      <c r="BZ30" s="52"/>
      <c r="CA30" s="65"/>
      <c r="CB30" s="65"/>
      <c r="CC30" s="65"/>
      <c r="CD30" s="65"/>
      <c r="CE30" s="66"/>
      <c r="CF30" s="52"/>
      <c r="CG30" s="52"/>
      <c r="CH30" s="52"/>
      <c r="CI30" s="52"/>
      <c r="CJ30" s="52"/>
      <c r="CK30" s="65"/>
      <c r="CL30" s="65"/>
      <c r="CM30" s="65"/>
      <c r="CN30" s="65"/>
      <c r="CO30" s="66"/>
      <c r="CP30" s="65"/>
      <c r="CQ30" s="65"/>
      <c r="CR30" s="65"/>
      <c r="CS30" s="65"/>
      <c r="CT30" s="66"/>
      <c r="CU30" s="52"/>
      <c r="CV30" s="52"/>
      <c r="CW30" s="52"/>
      <c r="CX30" s="52"/>
      <c r="CY30" s="52"/>
      <c r="CZ30" s="65"/>
      <c r="DA30" s="65"/>
      <c r="DB30" s="65"/>
      <c r="DC30" s="65"/>
      <c r="DD30" s="66"/>
      <c r="DE30" s="65"/>
      <c r="DF30" s="65"/>
      <c r="DG30" s="65"/>
      <c r="DH30" s="65"/>
      <c r="DI30" s="66"/>
      <c r="DJ30" s="52"/>
      <c r="DK30" s="52"/>
      <c r="DL30" s="52"/>
      <c r="DM30" s="52"/>
      <c r="DN30" s="52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2"/>
      <c r="DZ30" s="52"/>
      <c r="EA30" s="52"/>
      <c r="EB30" s="52"/>
      <c r="EC30" s="52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2"/>
      <c r="EO30" s="52"/>
      <c r="EP30" s="52"/>
      <c r="EQ30" s="52"/>
      <c r="ER30" s="52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5"/>
      <c r="GC30" s="55"/>
      <c r="GD30" s="55"/>
      <c r="GE30" s="55"/>
      <c r="GF30" s="55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5"/>
      <c r="GR30" s="55"/>
      <c r="GS30" s="55"/>
      <c r="GT30" s="55"/>
      <c r="GU30" s="55"/>
      <c r="GV30" s="54"/>
      <c r="GW30" s="54"/>
      <c r="GX30" s="54"/>
      <c r="GY30" s="54"/>
      <c r="GZ30" s="54"/>
      <c r="HA30" s="55"/>
      <c r="HB30" s="55"/>
      <c r="HC30" s="55"/>
      <c r="HD30" s="55"/>
      <c r="HE30" s="55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5"/>
      <c r="HQ30" s="55"/>
      <c r="HR30" s="55"/>
      <c r="HS30" s="55"/>
      <c r="HT30" s="55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</row>
    <row r="31" spans="1:243" ht="15.75" thickBot="1">
      <c r="A31" s="43">
        <v>260130</v>
      </c>
      <c r="B31" s="43" t="s">
        <v>41</v>
      </c>
      <c r="C31" s="47">
        <v>2604</v>
      </c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4"/>
      <c r="T31" s="64"/>
      <c r="U31" s="64"/>
      <c r="V31" s="64"/>
      <c r="W31" s="64"/>
      <c r="X31" s="52"/>
      <c r="Y31" s="52"/>
      <c r="Z31" s="52"/>
      <c r="AA31" s="52"/>
      <c r="AB31" s="52"/>
      <c r="AC31" s="65"/>
      <c r="AD31" s="65"/>
      <c r="AE31" s="65"/>
      <c r="AF31" s="65"/>
      <c r="AG31" s="66"/>
      <c r="AH31" s="52"/>
      <c r="AI31" s="52"/>
      <c r="AJ31" s="52"/>
      <c r="AK31" s="52"/>
      <c r="AL31" s="52"/>
      <c r="AM31" s="65"/>
      <c r="AN31" s="65"/>
      <c r="AO31" s="65"/>
      <c r="AP31" s="65"/>
      <c r="AQ31" s="66"/>
      <c r="AR31" s="52"/>
      <c r="AS31" s="52"/>
      <c r="AT31" s="52"/>
      <c r="AU31" s="52"/>
      <c r="AV31" s="52"/>
      <c r="AW31" s="65"/>
      <c r="AX31" s="65"/>
      <c r="AY31" s="65"/>
      <c r="AZ31" s="65"/>
      <c r="BA31" s="66"/>
      <c r="BB31" s="65"/>
      <c r="BC31" s="65"/>
      <c r="BD31" s="65"/>
      <c r="BE31" s="65"/>
      <c r="BF31" s="66"/>
      <c r="BG31" s="76"/>
      <c r="BH31" s="76"/>
      <c r="BI31" s="76"/>
      <c r="BJ31" s="76"/>
      <c r="BK31" s="76"/>
      <c r="BL31" s="65"/>
      <c r="BM31" s="65"/>
      <c r="BN31" s="65"/>
      <c r="BO31" s="65"/>
      <c r="BP31" s="66"/>
      <c r="BQ31" s="65"/>
      <c r="BR31" s="65"/>
      <c r="BS31" s="65"/>
      <c r="BT31" s="65"/>
      <c r="BU31" s="66"/>
      <c r="BV31" s="52"/>
      <c r="BW31" s="52"/>
      <c r="BX31" s="52"/>
      <c r="BY31" s="52"/>
      <c r="BZ31" s="52"/>
      <c r="CA31" s="65"/>
      <c r="CB31" s="65"/>
      <c r="CC31" s="65"/>
      <c r="CD31" s="65"/>
      <c r="CE31" s="66"/>
      <c r="CF31" s="52"/>
      <c r="CG31" s="52"/>
      <c r="CH31" s="52"/>
      <c r="CI31" s="52"/>
      <c r="CJ31" s="52"/>
      <c r="CK31" s="65"/>
      <c r="CL31" s="65"/>
      <c r="CM31" s="65"/>
      <c r="CN31" s="65"/>
      <c r="CO31" s="66"/>
      <c r="CP31" s="65"/>
      <c r="CQ31" s="65"/>
      <c r="CR31" s="65"/>
      <c r="CS31" s="65"/>
      <c r="CT31" s="66"/>
      <c r="CU31" s="52"/>
      <c r="CV31" s="52"/>
      <c r="CW31" s="52"/>
      <c r="CX31" s="52"/>
      <c r="CY31" s="52"/>
      <c r="CZ31" s="65"/>
      <c r="DA31" s="65"/>
      <c r="DB31" s="65"/>
      <c r="DC31" s="65"/>
      <c r="DD31" s="66"/>
      <c r="DE31" s="65"/>
      <c r="DF31" s="65"/>
      <c r="DG31" s="65"/>
      <c r="DH31" s="65"/>
      <c r="DI31" s="66"/>
      <c r="DJ31" s="52"/>
      <c r="DK31" s="52"/>
      <c r="DL31" s="52"/>
      <c r="DM31" s="52"/>
      <c r="DN31" s="52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2"/>
      <c r="DZ31" s="52"/>
      <c r="EA31" s="52"/>
      <c r="EB31" s="52"/>
      <c r="EC31" s="52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2"/>
      <c r="EO31" s="52"/>
      <c r="EP31" s="52"/>
      <c r="EQ31" s="52"/>
      <c r="ER31" s="52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5"/>
      <c r="GC31" s="55"/>
      <c r="GD31" s="55"/>
      <c r="GE31" s="55"/>
      <c r="GF31" s="55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5"/>
      <c r="GR31" s="55"/>
      <c r="GS31" s="55"/>
      <c r="GT31" s="55"/>
      <c r="GU31" s="55"/>
      <c r="GV31" s="54"/>
      <c r="GW31" s="54"/>
      <c r="GX31" s="54"/>
      <c r="GY31" s="54"/>
      <c r="GZ31" s="54"/>
      <c r="HA31" s="55"/>
      <c r="HB31" s="55"/>
      <c r="HC31" s="55"/>
      <c r="HD31" s="55"/>
      <c r="HE31" s="55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5"/>
      <c r="HQ31" s="55"/>
      <c r="HR31" s="55"/>
      <c r="HS31" s="55"/>
      <c r="HT31" s="55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</row>
    <row r="32" spans="1:243" ht="15.75" thickBot="1">
      <c r="A32" s="43">
        <v>260140</v>
      </c>
      <c r="B32" s="43" t="s">
        <v>27</v>
      </c>
      <c r="C32" s="47">
        <v>2603</v>
      </c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4"/>
      <c r="T32" s="64"/>
      <c r="U32" s="64"/>
      <c r="V32" s="64"/>
      <c r="W32" s="64"/>
      <c r="X32" s="52"/>
      <c r="Y32" s="52"/>
      <c r="Z32" s="52"/>
      <c r="AA32" s="52"/>
      <c r="AB32" s="52"/>
      <c r="AC32" s="65"/>
      <c r="AD32" s="65"/>
      <c r="AE32" s="65"/>
      <c r="AF32" s="65"/>
      <c r="AG32" s="66"/>
      <c r="AH32" s="52"/>
      <c r="AI32" s="52"/>
      <c r="AJ32" s="52"/>
      <c r="AK32" s="52"/>
      <c r="AL32" s="52"/>
      <c r="AM32" s="65"/>
      <c r="AN32" s="65"/>
      <c r="AO32" s="65"/>
      <c r="AP32" s="65"/>
      <c r="AQ32" s="66"/>
      <c r="AR32" s="52"/>
      <c r="AS32" s="52"/>
      <c r="AT32" s="52"/>
      <c r="AU32" s="52"/>
      <c r="AV32" s="52"/>
      <c r="AW32" s="65"/>
      <c r="AX32" s="65"/>
      <c r="AY32" s="65"/>
      <c r="AZ32" s="65"/>
      <c r="BA32" s="66"/>
      <c r="BB32" s="65"/>
      <c r="BC32" s="65"/>
      <c r="BD32" s="65"/>
      <c r="BE32" s="65"/>
      <c r="BF32" s="66"/>
      <c r="BG32" s="76"/>
      <c r="BH32" s="76"/>
      <c r="BI32" s="76"/>
      <c r="BJ32" s="76"/>
      <c r="BK32" s="76"/>
      <c r="BL32" s="65"/>
      <c r="BM32" s="65"/>
      <c r="BN32" s="65"/>
      <c r="BO32" s="65"/>
      <c r="BP32" s="66"/>
      <c r="BQ32" s="65"/>
      <c r="BR32" s="65"/>
      <c r="BS32" s="65"/>
      <c r="BT32" s="65"/>
      <c r="BU32" s="66"/>
      <c r="BV32" s="52"/>
      <c r="BW32" s="52"/>
      <c r="BX32" s="52"/>
      <c r="BY32" s="52"/>
      <c r="BZ32" s="52"/>
      <c r="CA32" s="65"/>
      <c r="CB32" s="65"/>
      <c r="CC32" s="65"/>
      <c r="CD32" s="65"/>
      <c r="CE32" s="66"/>
      <c r="CF32" s="52"/>
      <c r="CG32" s="52"/>
      <c r="CH32" s="52"/>
      <c r="CI32" s="52"/>
      <c r="CJ32" s="52"/>
      <c r="CK32" s="65"/>
      <c r="CL32" s="65"/>
      <c r="CM32" s="65"/>
      <c r="CN32" s="65"/>
      <c r="CO32" s="66"/>
      <c r="CP32" s="65"/>
      <c r="CQ32" s="65"/>
      <c r="CR32" s="65"/>
      <c r="CS32" s="65"/>
      <c r="CT32" s="66"/>
      <c r="CU32" s="52"/>
      <c r="CV32" s="52"/>
      <c r="CW32" s="52"/>
      <c r="CX32" s="52"/>
      <c r="CY32" s="52"/>
      <c r="CZ32" s="65"/>
      <c r="DA32" s="65"/>
      <c r="DB32" s="65"/>
      <c r="DC32" s="65"/>
      <c r="DD32" s="66"/>
      <c r="DE32" s="65"/>
      <c r="DF32" s="65"/>
      <c r="DG32" s="65"/>
      <c r="DH32" s="65"/>
      <c r="DI32" s="66"/>
      <c r="DJ32" s="52"/>
      <c r="DK32" s="52"/>
      <c r="DL32" s="52"/>
      <c r="DM32" s="52"/>
      <c r="DN32" s="52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2"/>
      <c r="DZ32" s="52"/>
      <c r="EA32" s="52"/>
      <c r="EB32" s="52"/>
      <c r="EC32" s="52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2"/>
      <c r="EO32" s="52"/>
      <c r="EP32" s="52"/>
      <c r="EQ32" s="52"/>
      <c r="ER32" s="52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5"/>
      <c r="GC32" s="55"/>
      <c r="GD32" s="55"/>
      <c r="GE32" s="55"/>
      <c r="GF32" s="55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5"/>
      <c r="GR32" s="55"/>
      <c r="GS32" s="55"/>
      <c r="GT32" s="55"/>
      <c r="GU32" s="55"/>
      <c r="GV32" s="54"/>
      <c r="GW32" s="54"/>
      <c r="GX32" s="54"/>
      <c r="GY32" s="54"/>
      <c r="GZ32" s="54"/>
      <c r="HA32" s="55"/>
      <c r="HB32" s="55"/>
      <c r="HC32" s="55"/>
      <c r="HD32" s="55"/>
      <c r="HE32" s="55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5"/>
      <c r="HQ32" s="55"/>
      <c r="HR32" s="55"/>
      <c r="HS32" s="55"/>
      <c r="HT32" s="55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</row>
    <row r="33" spans="1:243" ht="15.75" thickBot="1">
      <c r="A33" s="43">
        <v>260150</v>
      </c>
      <c r="B33" s="43" t="s">
        <v>756</v>
      </c>
      <c r="C33" s="47">
        <v>2603</v>
      </c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4"/>
      <c r="T33" s="64"/>
      <c r="U33" s="64"/>
      <c r="V33" s="64"/>
      <c r="W33" s="64"/>
      <c r="X33" s="52"/>
      <c r="Y33" s="52"/>
      <c r="Z33" s="52"/>
      <c r="AA33" s="52"/>
      <c r="AB33" s="52"/>
      <c r="AC33" s="65"/>
      <c r="AD33" s="65"/>
      <c r="AE33" s="65"/>
      <c r="AF33" s="65"/>
      <c r="AG33" s="66"/>
      <c r="AH33" s="52"/>
      <c r="AI33" s="52"/>
      <c r="AJ33" s="52"/>
      <c r="AK33" s="52"/>
      <c r="AL33" s="52"/>
      <c r="AM33" s="65"/>
      <c r="AN33" s="65"/>
      <c r="AO33" s="65"/>
      <c r="AP33" s="65"/>
      <c r="AQ33" s="66"/>
      <c r="AR33" s="52"/>
      <c r="AS33" s="52"/>
      <c r="AT33" s="52"/>
      <c r="AU33" s="52"/>
      <c r="AV33" s="52"/>
      <c r="AW33" s="65"/>
      <c r="AX33" s="65"/>
      <c r="AY33" s="65"/>
      <c r="AZ33" s="65"/>
      <c r="BA33" s="66"/>
      <c r="BB33" s="65"/>
      <c r="BC33" s="65"/>
      <c r="BD33" s="65"/>
      <c r="BE33" s="65"/>
      <c r="BF33" s="66"/>
      <c r="BG33" s="76"/>
      <c r="BH33" s="76"/>
      <c r="BI33" s="76"/>
      <c r="BJ33" s="76"/>
      <c r="BK33" s="76"/>
      <c r="BL33" s="65"/>
      <c r="BM33" s="65"/>
      <c r="BN33" s="65"/>
      <c r="BO33" s="65"/>
      <c r="BP33" s="66"/>
      <c r="BQ33" s="65"/>
      <c r="BR33" s="65"/>
      <c r="BS33" s="65"/>
      <c r="BT33" s="65"/>
      <c r="BU33" s="66"/>
      <c r="BV33" s="52"/>
      <c r="BW33" s="52"/>
      <c r="BX33" s="52"/>
      <c r="BY33" s="52"/>
      <c r="BZ33" s="52"/>
      <c r="CA33" s="65"/>
      <c r="CB33" s="65"/>
      <c r="CC33" s="65"/>
      <c r="CD33" s="65"/>
      <c r="CE33" s="66"/>
      <c r="CF33" s="52"/>
      <c r="CG33" s="52"/>
      <c r="CH33" s="52"/>
      <c r="CI33" s="52"/>
      <c r="CJ33" s="52"/>
      <c r="CK33" s="65"/>
      <c r="CL33" s="65"/>
      <c r="CM33" s="65"/>
      <c r="CN33" s="65"/>
      <c r="CO33" s="66"/>
      <c r="CP33" s="65"/>
      <c r="CQ33" s="65"/>
      <c r="CR33" s="65"/>
      <c r="CS33" s="65"/>
      <c r="CT33" s="66"/>
      <c r="CU33" s="52"/>
      <c r="CV33" s="52"/>
      <c r="CW33" s="52"/>
      <c r="CX33" s="52"/>
      <c r="CY33" s="52"/>
      <c r="CZ33" s="65"/>
      <c r="DA33" s="65"/>
      <c r="DB33" s="65"/>
      <c r="DC33" s="65"/>
      <c r="DD33" s="66"/>
      <c r="DE33" s="65"/>
      <c r="DF33" s="65"/>
      <c r="DG33" s="65"/>
      <c r="DH33" s="65"/>
      <c r="DI33" s="66"/>
      <c r="DJ33" s="52"/>
      <c r="DK33" s="52"/>
      <c r="DL33" s="52"/>
      <c r="DM33" s="52"/>
      <c r="DN33" s="52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2"/>
      <c r="DZ33" s="52"/>
      <c r="EA33" s="52"/>
      <c r="EB33" s="52"/>
      <c r="EC33" s="52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2"/>
      <c r="EO33" s="52"/>
      <c r="EP33" s="52"/>
      <c r="EQ33" s="52"/>
      <c r="ER33" s="52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5"/>
      <c r="GC33" s="55"/>
      <c r="GD33" s="55"/>
      <c r="GE33" s="55"/>
      <c r="GF33" s="55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5"/>
      <c r="GR33" s="55"/>
      <c r="GS33" s="55"/>
      <c r="GT33" s="55"/>
      <c r="GU33" s="55"/>
      <c r="GV33" s="54"/>
      <c r="GW33" s="54"/>
      <c r="GX33" s="54"/>
      <c r="GY33" s="54"/>
      <c r="GZ33" s="54"/>
      <c r="HA33" s="55"/>
      <c r="HB33" s="55"/>
      <c r="HC33" s="55"/>
      <c r="HD33" s="55"/>
      <c r="HE33" s="55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5"/>
      <c r="HQ33" s="55"/>
      <c r="HR33" s="55"/>
      <c r="HS33" s="55"/>
      <c r="HT33" s="55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</row>
    <row r="34" spans="1:243" ht="15.75" thickBot="1">
      <c r="A34" s="43">
        <v>260160</v>
      </c>
      <c r="B34" s="43" t="s">
        <v>811</v>
      </c>
      <c r="C34" s="47">
        <v>2607</v>
      </c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4"/>
      <c r="T34" s="64"/>
      <c r="U34" s="64"/>
      <c r="V34" s="64"/>
      <c r="W34" s="64"/>
      <c r="X34" s="52"/>
      <c r="Y34" s="52"/>
      <c r="Z34" s="52"/>
      <c r="AA34" s="52"/>
      <c r="AB34" s="52"/>
      <c r="AC34" s="65"/>
      <c r="AD34" s="65"/>
      <c r="AE34" s="65"/>
      <c r="AF34" s="65"/>
      <c r="AG34" s="66"/>
      <c r="AH34" s="52"/>
      <c r="AI34" s="52"/>
      <c r="AJ34" s="52"/>
      <c r="AK34" s="52"/>
      <c r="AL34" s="52"/>
      <c r="AM34" s="65"/>
      <c r="AN34" s="65"/>
      <c r="AO34" s="65"/>
      <c r="AP34" s="65"/>
      <c r="AQ34" s="66"/>
      <c r="AR34" s="52"/>
      <c r="AS34" s="52"/>
      <c r="AT34" s="52"/>
      <c r="AU34" s="52"/>
      <c r="AV34" s="52"/>
      <c r="AW34" s="65"/>
      <c r="AX34" s="65"/>
      <c r="AY34" s="65"/>
      <c r="AZ34" s="65"/>
      <c r="BA34" s="66"/>
      <c r="BB34" s="65"/>
      <c r="BC34" s="65"/>
      <c r="BD34" s="65"/>
      <c r="BE34" s="65"/>
      <c r="BF34" s="66"/>
      <c r="BG34" s="76"/>
      <c r="BH34" s="76"/>
      <c r="BI34" s="76"/>
      <c r="BJ34" s="76"/>
      <c r="BK34" s="76"/>
      <c r="BL34" s="65"/>
      <c r="BM34" s="65"/>
      <c r="BN34" s="65"/>
      <c r="BO34" s="65"/>
      <c r="BP34" s="66"/>
      <c r="BQ34" s="65"/>
      <c r="BR34" s="65"/>
      <c r="BS34" s="65"/>
      <c r="BT34" s="65"/>
      <c r="BU34" s="66"/>
      <c r="BV34" s="52"/>
      <c r="BW34" s="52"/>
      <c r="BX34" s="52"/>
      <c r="BY34" s="52"/>
      <c r="BZ34" s="52"/>
      <c r="CA34" s="65"/>
      <c r="CB34" s="65"/>
      <c r="CC34" s="65"/>
      <c r="CD34" s="65"/>
      <c r="CE34" s="66"/>
      <c r="CF34" s="52"/>
      <c r="CG34" s="52"/>
      <c r="CH34" s="52"/>
      <c r="CI34" s="52"/>
      <c r="CJ34" s="52"/>
      <c r="CK34" s="65"/>
      <c r="CL34" s="65"/>
      <c r="CM34" s="65"/>
      <c r="CN34" s="65"/>
      <c r="CO34" s="66"/>
      <c r="CP34" s="65"/>
      <c r="CQ34" s="65"/>
      <c r="CR34" s="65"/>
      <c r="CS34" s="65"/>
      <c r="CT34" s="66"/>
      <c r="CU34" s="52"/>
      <c r="CV34" s="52"/>
      <c r="CW34" s="52"/>
      <c r="CX34" s="52"/>
      <c r="CY34" s="52"/>
      <c r="CZ34" s="65"/>
      <c r="DA34" s="65"/>
      <c r="DB34" s="65"/>
      <c r="DC34" s="65"/>
      <c r="DD34" s="66"/>
      <c r="DE34" s="65"/>
      <c r="DF34" s="65"/>
      <c r="DG34" s="65"/>
      <c r="DH34" s="65"/>
      <c r="DI34" s="66"/>
      <c r="DJ34" s="52"/>
      <c r="DK34" s="52"/>
      <c r="DL34" s="52"/>
      <c r="DM34" s="52"/>
      <c r="DN34" s="52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2"/>
      <c r="DZ34" s="52"/>
      <c r="EA34" s="52"/>
      <c r="EB34" s="52"/>
      <c r="EC34" s="52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2"/>
      <c r="EO34" s="52"/>
      <c r="EP34" s="52"/>
      <c r="EQ34" s="52"/>
      <c r="ER34" s="52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5"/>
      <c r="GC34" s="55"/>
      <c r="GD34" s="55"/>
      <c r="GE34" s="55"/>
      <c r="GF34" s="55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5"/>
      <c r="GR34" s="55"/>
      <c r="GS34" s="55"/>
      <c r="GT34" s="55"/>
      <c r="GU34" s="55"/>
      <c r="GV34" s="54"/>
      <c r="GW34" s="54"/>
      <c r="GX34" s="54"/>
      <c r="GY34" s="54"/>
      <c r="GZ34" s="54"/>
      <c r="HA34" s="55"/>
      <c r="HB34" s="55"/>
      <c r="HC34" s="55"/>
      <c r="HD34" s="55"/>
      <c r="HE34" s="55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5"/>
      <c r="HQ34" s="55"/>
      <c r="HR34" s="55"/>
      <c r="HS34" s="55"/>
      <c r="HT34" s="55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</row>
    <row r="35" spans="1:243" ht="15.75" thickBot="1">
      <c r="A35" s="43">
        <v>260170</v>
      </c>
      <c r="B35" s="43" t="s">
        <v>42</v>
      </c>
      <c r="C35" s="47">
        <v>2604</v>
      </c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4"/>
      <c r="T35" s="64"/>
      <c r="U35" s="64"/>
      <c r="V35" s="64"/>
      <c r="W35" s="64"/>
      <c r="X35" s="52"/>
      <c r="Y35" s="52"/>
      <c r="Z35" s="52"/>
      <c r="AA35" s="52"/>
      <c r="AB35" s="52"/>
      <c r="AC35" s="65"/>
      <c r="AD35" s="65"/>
      <c r="AE35" s="65"/>
      <c r="AF35" s="65"/>
      <c r="AG35" s="66"/>
      <c r="AH35" s="52"/>
      <c r="AI35" s="52"/>
      <c r="AJ35" s="52"/>
      <c r="AK35" s="52"/>
      <c r="AL35" s="52"/>
      <c r="AM35" s="65"/>
      <c r="AN35" s="65"/>
      <c r="AO35" s="65"/>
      <c r="AP35" s="65"/>
      <c r="AQ35" s="66"/>
      <c r="AR35" s="52"/>
      <c r="AS35" s="52"/>
      <c r="AT35" s="52"/>
      <c r="AU35" s="52"/>
      <c r="AV35" s="52"/>
      <c r="AW35" s="65"/>
      <c r="AX35" s="65"/>
      <c r="AY35" s="65"/>
      <c r="AZ35" s="65"/>
      <c r="BA35" s="66"/>
      <c r="BB35" s="65"/>
      <c r="BC35" s="65"/>
      <c r="BD35" s="65"/>
      <c r="BE35" s="65"/>
      <c r="BF35" s="66"/>
      <c r="BG35" s="76"/>
      <c r="BH35" s="76"/>
      <c r="BI35" s="76"/>
      <c r="BJ35" s="76"/>
      <c r="BK35" s="76"/>
      <c r="BL35" s="65"/>
      <c r="BM35" s="65"/>
      <c r="BN35" s="65"/>
      <c r="BO35" s="65"/>
      <c r="BP35" s="66"/>
      <c r="BQ35" s="65"/>
      <c r="BR35" s="65"/>
      <c r="BS35" s="65"/>
      <c r="BT35" s="65"/>
      <c r="BU35" s="66"/>
      <c r="BV35" s="52"/>
      <c r="BW35" s="52"/>
      <c r="BX35" s="52"/>
      <c r="BY35" s="52"/>
      <c r="BZ35" s="52"/>
      <c r="CA35" s="65"/>
      <c r="CB35" s="65"/>
      <c r="CC35" s="65"/>
      <c r="CD35" s="65"/>
      <c r="CE35" s="66"/>
      <c r="CF35" s="52"/>
      <c r="CG35" s="52"/>
      <c r="CH35" s="52"/>
      <c r="CI35" s="52"/>
      <c r="CJ35" s="52"/>
      <c r="CK35" s="65"/>
      <c r="CL35" s="65"/>
      <c r="CM35" s="65"/>
      <c r="CN35" s="65"/>
      <c r="CO35" s="66"/>
      <c r="CP35" s="65"/>
      <c r="CQ35" s="65"/>
      <c r="CR35" s="65"/>
      <c r="CS35" s="65"/>
      <c r="CT35" s="66"/>
      <c r="CU35" s="52"/>
      <c r="CV35" s="52"/>
      <c r="CW35" s="52"/>
      <c r="CX35" s="52"/>
      <c r="CY35" s="52"/>
      <c r="CZ35" s="65"/>
      <c r="DA35" s="65"/>
      <c r="DB35" s="65"/>
      <c r="DC35" s="65"/>
      <c r="DD35" s="66"/>
      <c r="DE35" s="65"/>
      <c r="DF35" s="65"/>
      <c r="DG35" s="65"/>
      <c r="DH35" s="65"/>
      <c r="DI35" s="66"/>
      <c r="DJ35" s="52"/>
      <c r="DK35" s="52"/>
      <c r="DL35" s="52"/>
      <c r="DM35" s="52"/>
      <c r="DN35" s="52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2"/>
      <c r="DZ35" s="52"/>
      <c r="EA35" s="52"/>
      <c r="EB35" s="52"/>
      <c r="EC35" s="52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2"/>
      <c r="EO35" s="52"/>
      <c r="EP35" s="52"/>
      <c r="EQ35" s="52"/>
      <c r="ER35" s="52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5"/>
      <c r="GC35" s="55"/>
      <c r="GD35" s="55"/>
      <c r="GE35" s="55"/>
      <c r="GF35" s="55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5"/>
      <c r="GR35" s="55"/>
      <c r="GS35" s="55"/>
      <c r="GT35" s="55"/>
      <c r="GU35" s="55"/>
      <c r="GV35" s="54"/>
      <c r="GW35" s="54"/>
      <c r="GX35" s="54"/>
      <c r="GY35" s="54"/>
      <c r="GZ35" s="54"/>
      <c r="HA35" s="55"/>
      <c r="HB35" s="55"/>
      <c r="HC35" s="55"/>
      <c r="HD35" s="55"/>
      <c r="HE35" s="55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5"/>
      <c r="HQ35" s="55"/>
      <c r="HR35" s="55"/>
      <c r="HS35" s="55"/>
      <c r="HT35" s="55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</row>
    <row r="36" spans="1:243" ht="15.75" thickBot="1">
      <c r="A36" s="43">
        <v>260180</v>
      </c>
      <c r="B36" s="43" t="s">
        <v>757</v>
      </c>
      <c r="C36" s="47">
        <v>2611</v>
      </c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4"/>
      <c r="T36" s="64"/>
      <c r="U36" s="64"/>
      <c r="V36" s="64"/>
      <c r="W36" s="64"/>
      <c r="X36" s="52"/>
      <c r="Y36" s="52"/>
      <c r="Z36" s="52"/>
      <c r="AA36" s="52"/>
      <c r="AB36" s="52"/>
      <c r="AC36" s="65"/>
      <c r="AD36" s="65"/>
      <c r="AE36" s="65"/>
      <c r="AF36" s="65"/>
      <c r="AG36" s="66"/>
      <c r="AH36" s="52"/>
      <c r="AI36" s="52"/>
      <c r="AJ36" s="52"/>
      <c r="AK36" s="52"/>
      <c r="AL36" s="52"/>
      <c r="AM36" s="65"/>
      <c r="AN36" s="65"/>
      <c r="AO36" s="65"/>
      <c r="AP36" s="65"/>
      <c r="AQ36" s="66"/>
      <c r="AR36" s="52"/>
      <c r="AS36" s="52"/>
      <c r="AT36" s="52"/>
      <c r="AU36" s="52"/>
      <c r="AV36" s="52"/>
      <c r="AW36" s="65"/>
      <c r="AX36" s="65"/>
      <c r="AY36" s="65"/>
      <c r="AZ36" s="65"/>
      <c r="BA36" s="66"/>
      <c r="BB36" s="65"/>
      <c r="BC36" s="65"/>
      <c r="BD36" s="65"/>
      <c r="BE36" s="65"/>
      <c r="BF36" s="66"/>
      <c r="BG36" s="76"/>
      <c r="BH36" s="76"/>
      <c r="BI36" s="76"/>
      <c r="BJ36" s="76"/>
      <c r="BK36" s="76"/>
      <c r="BL36" s="65"/>
      <c r="BM36" s="65"/>
      <c r="BN36" s="65"/>
      <c r="BO36" s="65"/>
      <c r="BP36" s="66"/>
      <c r="BQ36" s="65"/>
      <c r="BR36" s="65"/>
      <c r="BS36" s="65"/>
      <c r="BT36" s="65"/>
      <c r="BU36" s="66"/>
      <c r="BV36" s="52"/>
      <c r="BW36" s="52"/>
      <c r="BX36" s="52"/>
      <c r="BY36" s="52"/>
      <c r="BZ36" s="52"/>
      <c r="CA36" s="65"/>
      <c r="CB36" s="65"/>
      <c r="CC36" s="65"/>
      <c r="CD36" s="65"/>
      <c r="CE36" s="66"/>
      <c r="CF36" s="52"/>
      <c r="CG36" s="52"/>
      <c r="CH36" s="52"/>
      <c r="CI36" s="52"/>
      <c r="CJ36" s="52"/>
      <c r="CK36" s="65"/>
      <c r="CL36" s="65"/>
      <c r="CM36" s="65"/>
      <c r="CN36" s="65"/>
      <c r="CO36" s="66"/>
      <c r="CP36" s="65"/>
      <c r="CQ36" s="65"/>
      <c r="CR36" s="65"/>
      <c r="CS36" s="65"/>
      <c r="CT36" s="66"/>
      <c r="CU36" s="52"/>
      <c r="CV36" s="52"/>
      <c r="CW36" s="52"/>
      <c r="CX36" s="52"/>
      <c r="CY36" s="52"/>
      <c r="CZ36" s="65"/>
      <c r="DA36" s="65"/>
      <c r="DB36" s="65"/>
      <c r="DC36" s="65"/>
      <c r="DD36" s="66"/>
      <c r="DE36" s="65"/>
      <c r="DF36" s="65"/>
      <c r="DG36" s="65"/>
      <c r="DH36" s="65"/>
      <c r="DI36" s="66"/>
      <c r="DJ36" s="52"/>
      <c r="DK36" s="52"/>
      <c r="DL36" s="52"/>
      <c r="DM36" s="52"/>
      <c r="DN36" s="52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2"/>
      <c r="DZ36" s="52"/>
      <c r="EA36" s="52"/>
      <c r="EB36" s="52"/>
      <c r="EC36" s="52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2"/>
      <c r="EO36" s="52"/>
      <c r="EP36" s="52"/>
      <c r="EQ36" s="52"/>
      <c r="ER36" s="52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5"/>
      <c r="GC36" s="55"/>
      <c r="GD36" s="55"/>
      <c r="GE36" s="55"/>
      <c r="GF36" s="55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5"/>
      <c r="GR36" s="55"/>
      <c r="GS36" s="55"/>
      <c r="GT36" s="55"/>
      <c r="GU36" s="55"/>
      <c r="GV36" s="54"/>
      <c r="GW36" s="54"/>
      <c r="GX36" s="54"/>
      <c r="GY36" s="54"/>
      <c r="GZ36" s="54"/>
      <c r="HA36" s="55"/>
      <c r="HB36" s="55"/>
      <c r="HC36" s="55"/>
      <c r="HD36" s="55"/>
      <c r="HE36" s="55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5"/>
      <c r="HQ36" s="55"/>
      <c r="HR36" s="55"/>
      <c r="HS36" s="55"/>
      <c r="HT36" s="55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</row>
    <row r="37" spans="1:243" ht="15.75" thickBot="1">
      <c r="A37" s="43">
        <v>260190</v>
      </c>
      <c r="B37" s="43" t="s">
        <v>43</v>
      </c>
      <c r="C37" s="47">
        <v>2604</v>
      </c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4"/>
      <c r="T37" s="64"/>
      <c r="U37" s="64"/>
      <c r="V37" s="64"/>
      <c r="W37" s="64"/>
      <c r="X37" s="52"/>
      <c r="Y37" s="52"/>
      <c r="Z37" s="52"/>
      <c r="AA37" s="52"/>
      <c r="AB37" s="52"/>
      <c r="AC37" s="65"/>
      <c r="AD37" s="65"/>
      <c r="AE37" s="65"/>
      <c r="AF37" s="65"/>
      <c r="AG37" s="66"/>
      <c r="AH37" s="52"/>
      <c r="AI37" s="52"/>
      <c r="AJ37" s="52"/>
      <c r="AK37" s="52"/>
      <c r="AL37" s="52"/>
      <c r="AM37" s="65"/>
      <c r="AN37" s="65"/>
      <c r="AO37" s="65"/>
      <c r="AP37" s="65"/>
      <c r="AQ37" s="66"/>
      <c r="AR37" s="52"/>
      <c r="AS37" s="52"/>
      <c r="AT37" s="52"/>
      <c r="AU37" s="52"/>
      <c r="AV37" s="52"/>
      <c r="AW37" s="65"/>
      <c r="AX37" s="65"/>
      <c r="AY37" s="65"/>
      <c r="AZ37" s="65"/>
      <c r="BA37" s="66"/>
      <c r="BB37" s="65"/>
      <c r="BC37" s="65"/>
      <c r="BD37" s="65"/>
      <c r="BE37" s="65"/>
      <c r="BF37" s="66"/>
      <c r="BG37" s="76"/>
      <c r="BH37" s="76"/>
      <c r="BI37" s="76"/>
      <c r="BJ37" s="76"/>
      <c r="BK37" s="76"/>
      <c r="BL37" s="65"/>
      <c r="BM37" s="65"/>
      <c r="BN37" s="65"/>
      <c r="BO37" s="65"/>
      <c r="BP37" s="66"/>
      <c r="BQ37" s="65"/>
      <c r="BR37" s="65"/>
      <c r="BS37" s="65"/>
      <c r="BT37" s="65"/>
      <c r="BU37" s="66"/>
      <c r="BV37" s="52"/>
      <c r="BW37" s="52"/>
      <c r="BX37" s="52"/>
      <c r="BY37" s="52"/>
      <c r="BZ37" s="52"/>
      <c r="CA37" s="65"/>
      <c r="CB37" s="65"/>
      <c r="CC37" s="65"/>
      <c r="CD37" s="65"/>
      <c r="CE37" s="66"/>
      <c r="CF37" s="52"/>
      <c r="CG37" s="52"/>
      <c r="CH37" s="52"/>
      <c r="CI37" s="52"/>
      <c r="CJ37" s="52"/>
      <c r="CK37" s="65"/>
      <c r="CL37" s="65"/>
      <c r="CM37" s="65"/>
      <c r="CN37" s="65"/>
      <c r="CO37" s="66"/>
      <c r="CP37" s="65"/>
      <c r="CQ37" s="65"/>
      <c r="CR37" s="65"/>
      <c r="CS37" s="65"/>
      <c r="CT37" s="66"/>
      <c r="CU37" s="52"/>
      <c r="CV37" s="52"/>
      <c r="CW37" s="52"/>
      <c r="CX37" s="52"/>
      <c r="CY37" s="52"/>
      <c r="CZ37" s="65"/>
      <c r="DA37" s="65"/>
      <c r="DB37" s="65"/>
      <c r="DC37" s="65"/>
      <c r="DD37" s="66"/>
      <c r="DE37" s="65"/>
      <c r="DF37" s="65"/>
      <c r="DG37" s="65"/>
      <c r="DH37" s="65"/>
      <c r="DI37" s="66"/>
      <c r="DJ37" s="52"/>
      <c r="DK37" s="52"/>
      <c r="DL37" s="52"/>
      <c r="DM37" s="52"/>
      <c r="DN37" s="52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2"/>
      <c r="DZ37" s="52"/>
      <c r="EA37" s="52"/>
      <c r="EB37" s="52"/>
      <c r="EC37" s="52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2"/>
      <c r="EO37" s="52"/>
      <c r="EP37" s="52"/>
      <c r="EQ37" s="52"/>
      <c r="ER37" s="52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5"/>
      <c r="GC37" s="55"/>
      <c r="GD37" s="55"/>
      <c r="GE37" s="55"/>
      <c r="GF37" s="55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5"/>
      <c r="GR37" s="55"/>
      <c r="GS37" s="55"/>
      <c r="GT37" s="55"/>
      <c r="GU37" s="55"/>
      <c r="GV37" s="54"/>
      <c r="GW37" s="54"/>
      <c r="GX37" s="54"/>
      <c r="GY37" s="54"/>
      <c r="GZ37" s="54"/>
      <c r="HA37" s="55"/>
      <c r="HB37" s="55"/>
      <c r="HC37" s="55"/>
      <c r="HD37" s="55"/>
      <c r="HE37" s="55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5"/>
      <c r="HQ37" s="55"/>
      <c r="HR37" s="55"/>
      <c r="HS37" s="55"/>
      <c r="HT37" s="55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</row>
    <row r="38" spans="1:243" ht="15.75" thickBot="1">
      <c r="A38" s="43">
        <v>260200</v>
      </c>
      <c r="B38" s="43" t="s">
        <v>758</v>
      </c>
      <c r="C38" s="47">
        <v>2609</v>
      </c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4"/>
      <c r="T38" s="64"/>
      <c r="U38" s="64"/>
      <c r="V38" s="64"/>
      <c r="W38" s="64"/>
      <c r="X38" s="52"/>
      <c r="Y38" s="52"/>
      <c r="Z38" s="52"/>
      <c r="AA38" s="52"/>
      <c r="AB38" s="52"/>
      <c r="AC38" s="65"/>
      <c r="AD38" s="65"/>
      <c r="AE38" s="65"/>
      <c r="AF38" s="65"/>
      <c r="AG38" s="66"/>
      <c r="AH38" s="52"/>
      <c r="AI38" s="52"/>
      <c r="AJ38" s="52"/>
      <c r="AK38" s="52"/>
      <c r="AL38" s="52"/>
      <c r="AM38" s="65"/>
      <c r="AN38" s="65"/>
      <c r="AO38" s="65"/>
      <c r="AP38" s="65"/>
      <c r="AQ38" s="66"/>
      <c r="AR38" s="52"/>
      <c r="AS38" s="52"/>
      <c r="AT38" s="52"/>
      <c r="AU38" s="52"/>
      <c r="AV38" s="52"/>
      <c r="AW38" s="65"/>
      <c r="AX38" s="65"/>
      <c r="AY38" s="65"/>
      <c r="AZ38" s="65"/>
      <c r="BA38" s="66"/>
      <c r="BB38" s="65"/>
      <c r="BC38" s="65"/>
      <c r="BD38" s="65"/>
      <c r="BE38" s="65"/>
      <c r="BF38" s="66"/>
      <c r="BG38" s="76"/>
      <c r="BH38" s="76"/>
      <c r="BI38" s="76"/>
      <c r="BJ38" s="76"/>
      <c r="BK38" s="76"/>
      <c r="BL38" s="65"/>
      <c r="BM38" s="65"/>
      <c r="BN38" s="65"/>
      <c r="BO38" s="65"/>
      <c r="BP38" s="66"/>
      <c r="BQ38" s="65"/>
      <c r="BR38" s="65"/>
      <c r="BS38" s="65"/>
      <c r="BT38" s="65"/>
      <c r="BU38" s="66"/>
      <c r="BV38" s="52"/>
      <c r="BW38" s="52"/>
      <c r="BX38" s="52"/>
      <c r="BY38" s="52"/>
      <c r="BZ38" s="52"/>
      <c r="CA38" s="65"/>
      <c r="CB38" s="65"/>
      <c r="CC38" s="65"/>
      <c r="CD38" s="65"/>
      <c r="CE38" s="66"/>
      <c r="CF38" s="52"/>
      <c r="CG38" s="52"/>
      <c r="CH38" s="52"/>
      <c r="CI38" s="52"/>
      <c r="CJ38" s="52"/>
      <c r="CK38" s="65"/>
      <c r="CL38" s="65"/>
      <c r="CM38" s="65"/>
      <c r="CN38" s="65"/>
      <c r="CO38" s="66"/>
      <c r="CP38" s="65"/>
      <c r="CQ38" s="65"/>
      <c r="CR38" s="65"/>
      <c r="CS38" s="65"/>
      <c r="CT38" s="66"/>
      <c r="CU38" s="52"/>
      <c r="CV38" s="52"/>
      <c r="CW38" s="52"/>
      <c r="CX38" s="52"/>
      <c r="CY38" s="52"/>
      <c r="CZ38" s="65"/>
      <c r="DA38" s="65"/>
      <c r="DB38" s="65"/>
      <c r="DC38" s="65"/>
      <c r="DD38" s="66"/>
      <c r="DE38" s="65"/>
      <c r="DF38" s="65"/>
      <c r="DG38" s="65"/>
      <c r="DH38" s="65"/>
      <c r="DI38" s="66"/>
      <c r="DJ38" s="52"/>
      <c r="DK38" s="52"/>
      <c r="DL38" s="52"/>
      <c r="DM38" s="52"/>
      <c r="DN38" s="52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2"/>
      <c r="DZ38" s="52"/>
      <c r="EA38" s="52"/>
      <c r="EB38" s="52"/>
      <c r="EC38" s="52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2"/>
      <c r="EO38" s="52"/>
      <c r="EP38" s="52"/>
      <c r="EQ38" s="52"/>
      <c r="ER38" s="52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5"/>
      <c r="GC38" s="55"/>
      <c r="GD38" s="55"/>
      <c r="GE38" s="55"/>
      <c r="GF38" s="55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5"/>
      <c r="GR38" s="55"/>
      <c r="GS38" s="55"/>
      <c r="GT38" s="55"/>
      <c r="GU38" s="55"/>
      <c r="GV38" s="54"/>
      <c r="GW38" s="54"/>
      <c r="GX38" s="54"/>
      <c r="GY38" s="54"/>
      <c r="GZ38" s="54"/>
      <c r="HA38" s="55"/>
      <c r="HB38" s="55"/>
      <c r="HC38" s="55"/>
      <c r="HD38" s="55"/>
      <c r="HE38" s="55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5"/>
      <c r="HQ38" s="55"/>
      <c r="HR38" s="55"/>
      <c r="HS38" s="55"/>
      <c r="HT38" s="55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</row>
    <row r="39" spans="1:243" ht="15.75" thickBot="1">
      <c r="A39" s="43">
        <v>260210</v>
      </c>
      <c r="B39" s="43" t="s">
        <v>60</v>
      </c>
      <c r="C39" s="47">
        <v>2605</v>
      </c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4"/>
      <c r="T39" s="64"/>
      <c r="U39" s="64"/>
      <c r="V39" s="64"/>
      <c r="W39" s="64"/>
      <c r="X39" s="52"/>
      <c r="Y39" s="52"/>
      <c r="Z39" s="52"/>
      <c r="AA39" s="52"/>
      <c r="AB39" s="52"/>
      <c r="AC39" s="65"/>
      <c r="AD39" s="65"/>
      <c r="AE39" s="65"/>
      <c r="AF39" s="65"/>
      <c r="AG39" s="66"/>
      <c r="AH39" s="52"/>
      <c r="AI39" s="52"/>
      <c r="AJ39" s="52"/>
      <c r="AK39" s="52"/>
      <c r="AL39" s="52"/>
      <c r="AM39" s="65"/>
      <c r="AN39" s="65"/>
      <c r="AO39" s="65"/>
      <c r="AP39" s="65"/>
      <c r="AQ39" s="66"/>
      <c r="AR39" s="52"/>
      <c r="AS39" s="52"/>
      <c r="AT39" s="52"/>
      <c r="AU39" s="52"/>
      <c r="AV39" s="52"/>
      <c r="AW39" s="65"/>
      <c r="AX39" s="65"/>
      <c r="AY39" s="65"/>
      <c r="AZ39" s="65"/>
      <c r="BA39" s="66"/>
      <c r="BB39" s="65"/>
      <c r="BC39" s="65"/>
      <c r="BD39" s="65"/>
      <c r="BE39" s="65"/>
      <c r="BF39" s="66"/>
      <c r="BG39" s="76"/>
      <c r="BH39" s="76"/>
      <c r="BI39" s="76"/>
      <c r="BJ39" s="76"/>
      <c r="BK39" s="76"/>
      <c r="BL39" s="65"/>
      <c r="BM39" s="65"/>
      <c r="BN39" s="65"/>
      <c r="BO39" s="65"/>
      <c r="BP39" s="66"/>
      <c r="BQ39" s="65"/>
      <c r="BR39" s="65"/>
      <c r="BS39" s="65"/>
      <c r="BT39" s="65"/>
      <c r="BU39" s="66"/>
      <c r="BV39" s="52"/>
      <c r="BW39" s="52"/>
      <c r="BX39" s="52"/>
      <c r="BY39" s="52"/>
      <c r="BZ39" s="52"/>
      <c r="CA39" s="65"/>
      <c r="CB39" s="65"/>
      <c r="CC39" s="65"/>
      <c r="CD39" s="65"/>
      <c r="CE39" s="66"/>
      <c r="CF39" s="52"/>
      <c r="CG39" s="52"/>
      <c r="CH39" s="52"/>
      <c r="CI39" s="52"/>
      <c r="CJ39" s="52"/>
      <c r="CK39" s="65"/>
      <c r="CL39" s="65"/>
      <c r="CM39" s="65"/>
      <c r="CN39" s="65"/>
      <c r="CO39" s="66"/>
      <c r="CP39" s="65"/>
      <c r="CQ39" s="65"/>
      <c r="CR39" s="65"/>
      <c r="CS39" s="65"/>
      <c r="CT39" s="66"/>
      <c r="CU39" s="52"/>
      <c r="CV39" s="52"/>
      <c r="CW39" s="52"/>
      <c r="CX39" s="52"/>
      <c r="CY39" s="52"/>
      <c r="CZ39" s="65"/>
      <c r="DA39" s="65"/>
      <c r="DB39" s="65"/>
      <c r="DC39" s="65"/>
      <c r="DD39" s="66"/>
      <c r="DE39" s="65"/>
      <c r="DF39" s="65"/>
      <c r="DG39" s="65"/>
      <c r="DH39" s="65"/>
      <c r="DI39" s="66"/>
      <c r="DJ39" s="52"/>
      <c r="DK39" s="52"/>
      <c r="DL39" s="52"/>
      <c r="DM39" s="52"/>
      <c r="DN39" s="52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2"/>
      <c r="DZ39" s="52"/>
      <c r="EA39" s="52"/>
      <c r="EB39" s="52"/>
      <c r="EC39" s="52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2"/>
      <c r="EO39" s="52"/>
      <c r="EP39" s="52"/>
      <c r="EQ39" s="52"/>
      <c r="ER39" s="52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5"/>
      <c r="GC39" s="55"/>
      <c r="GD39" s="55"/>
      <c r="GE39" s="55"/>
      <c r="GF39" s="55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5"/>
      <c r="GR39" s="55"/>
      <c r="GS39" s="55"/>
      <c r="GT39" s="55"/>
      <c r="GU39" s="55"/>
      <c r="GV39" s="54"/>
      <c r="GW39" s="54"/>
      <c r="GX39" s="54"/>
      <c r="GY39" s="54"/>
      <c r="GZ39" s="54"/>
      <c r="HA39" s="55"/>
      <c r="HB39" s="55"/>
      <c r="HC39" s="55"/>
      <c r="HD39" s="55"/>
      <c r="HE39" s="55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5"/>
      <c r="HQ39" s="55"/>
      <c r="HR39" s="55"/>
      <c r="HS39" s="55"/>
      <c r="HT39" s="55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</row>
    <row r="40" spans="1:243" ht="15.75" thickBot="1">
      <c r="A40" s="43">
        <v>260220</v>
      </c>
      <c r="B40" s="43" t="s">
        <v>13</v>
      </c>
      <c r="C40" s="47">
        <v>2602</v>
      </c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4"/>
      <c r="T40" s="64"/>
      <c r="U40" s="64"/>
      <c r="V40" s="64"/>
      <c r="W40" s="64"/>
      <c r="X40" s="52"/>
      <c r="Y40" s="52"/>
      <c r="Z40" s="52"/>
      <c r="AA40" s="52"/>
      <c r="AB40" s="52"/>
      <c r="AC40" s="65"/>
      <c r="AD40" s="65"/>
      <c r="AE40" s="65"/>
      <c r="AF40" s="65"/>
      <c r="AG40" s="66"/>
      <c r="AH40" s="52"/>
      <c r="AI40" s="52"/>
      <c r="AJ40" s="52"/>
      <c r="AK40" s="52"/>
      <c r="AL40" s="52"/>
      <c r="AM40" s="65"/>
      <c r="AN40" s="65"/>
      <c r="AO40" s="65"/>
      <c r="AP40" s="65"/>
      <c r="AQ40" s="66"/>
      <c r="AR40" s="52"/>
      <c r="AS40" s="52"/>
      <c r="AT40" s="52"/>
      <c r="AU40" s="52"/>
      <c r="AV40" s="52"/>
      <c r="AW40" s="65"/>
      <c r="AX40" s="65"/>
      <c r="AY40" s="65"/>
      <c r="AZ40" s="65"/>
      <c r="BA40" s="66"/>
      <c r="BB40" s="65"/>
      <c r="BC40" s="65"/>
      <c r="BD40" s="65"/>
      <c r="BE40" s="65"/>
      <c r="BF40" s="66"/>
      <c r="BG40" s="76"/>
      <c r="BH40" s="76"/>
      <c r="BI40" s="76"/>
      <c r="BJ40" s="76"/>
      <c r="BK40" s="76"/>
      <c r="BL40" s="65"/>
      <c r="BM40" s="65"/>
      <c r="BN40" s="65"/>
      <c r="BO40" s="65"/>
      <c r="BP40" s="66"/>
      <c r="BQ40" s="65"/>
      <c r="BR40" s="65"/>
      <c r="BS40" s="65"/>
      <c r="BT40" s="65"/>
      <c r="BU40" s="66"/>
      <c r="BV40" s="52"/>
      <c r="BW40" s="52"/>
      <c r="BX40" s="52"/>
      <c r="BY40" s="52"/>
      <c r="BZ40" s="52"/>
      <c r="CA40" s="65"/>
      <c r="CB40" s="65"/>
      <c r="CC40" s="65"/>
      <c r="CD40" s="65"/>
      <c r="CE40" s="66"/>
      <c r="CF40" s="52"/>
      <c r="CG40" s="52"/>
      <c r="CH40" s="52"/>
      <c r="CI40" s="52"/>
      <c r="CJ40" s="52"/>
      <c r="CK40" s="65"/>
      <c r="CL40" s="65"/>
      <c r="CM40" s="65"/>
      <c r="CN40" s="65"/>
      <c r="CO40" s="66"/>
      <c r="CP40" s="65"/>
      <c r="CQ40" s="65"/>
      <c r="CR40" s="65"/>
      <c r="CS40" s="65"/>
      <c r="CT40" s="66"/>
      <c r="CU40" s="52"/>
      <c r="CV40" s="52"/>
      <c r="CW40" s="52"/>
      <c r="CX40" s="52"/>
      <c r="CY40" s="52"/>
      <c r="CZ40" s="65"/>
      <c r="DA40" s="65"/>
      <c r="DB40" s="65"/>
      <c r="DC40" s="65"/>
      <c r="DD40" s="66"/>
      <c r="DE40" s="65"/>
      <c r="DF40" s="65"/>
      <c r="DG40" s="65"/>
      <c r="DH40" s="65"/>
      <c r="DI40" s="66"/>
      <c r="DJ40" s="52"/>
      <c r="DK40" s="52"/>
      <c r="DL40" s="52"/>
      <c r="DM40" s="52"/>
      <c r="DN40" s="52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2"/>
      <c r="DZ40" s="52"/>
      <c r="EA40" s="52"/>
      <c r="EB40" s="52"/>
      <c r="EC40" s="52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2"/>
      <c r="EO40" s="52"/>
      <c r="EP40" s="52"/>
      <c r="EQ40" s="52"/>
      <c r="ER40" s="52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5"/>
      <c r="GC40" s="55"/>
      <c r="GD40" s="55"/>
      <c r="GE40" s="55"/>
      <c r="GF40" s="55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5"/>
      <c r="GR40" s="55"/>
      <c r="GS40" s="55"/>
      <c r="GT40" s="55"/>
      <c r="GU40" s="55"/>
      <c r="GV40" s="54"/>
      <c r="GW40" s="54"/>
      <c r="GX40" s="54"/>
      <c r="GY40" s="54"/>
      <c r="GZ40" s="54"/>
      <c r="HA40" s="55"/>
      <c r="HB40" s="55"/>
      <c r="HC40" s="55"/>
      <c r="HD40" s="55"/>
      <c r="HE40" s="55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5"/>
      <c r="HQ40" s="55"/>
      <c r="HR40" s="55"/>
      <c r="HS40" s="55"/>
      <c r="HT40" s="55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</row>
    <row r="41" spans="1:243" ht="15.75" thickBot="1">
      <c r="A41" s="43">
        <v>260230</v>
      </c>
      <c r="B41" s="43" t="s">
        <v>44</v>
      </c>
      <c r="C41" s="47">
        <v>2604</v>
      </c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4"/>
      <c r="T41" s="64"/>
      <c r="U41" s="64"/>
      <c r="V41" s="64"/>
      <c r="W41" s="64"/>
      <c r="X41" s="52"/>
      <c r="Y41" s="52"/>
      <c r="Z41" s="52"/>
      <c r="AA41" s="52"/>
      <c r="AB41" s="52"/>
      <c r="AC41" s="65"/>
      <c r="AD41" s="65"/>
      <c r="AE41" s="65"/>
      <c r="AF41" s="65"/>
      <c r="AG41" s="66"/>
      <c r="AH41" s="52"/>
      <c r="AI41" s="52"/>
      <c r="AJ41" s="52"/>
      <c r="AK41" s="52"/>
      <c r="AL41" s="52"/>
      <c r="AM41" s="65"/>
      <c r="AN41" s="65"/>
      <c r="AO41" s="65"/>
      <c r="AP41" s="65"/>
      <c r="AQ41" s="66"/>
      <c r="AR41" s="52"/>
      <c r="AS41" s="52"/>
      <c r="AT41" s="52"/>
      <c r="AU41" s="52"/>
      <c r="AV41" s="52"/>
      <c r="AW41" s="65"/>
      <c r="AX41" s="65"/>
      <c r="AY41" s="65"/>
      <c r="AZ41" s="65"/>
      <c r="BA41" s="66"/>
      <c r="BB41" s="65"/>
      <c r="BC41" s="65"/>
      <c r="BD41" s="65"/>
      <c r="BE41" s="65"/>
      <c r="BF41" s="66"/>
      <c r="BG41" s="76"/>
      <c r="BH41" s="76"/>
      <c r="BI41" s="76"/>
      <c r="BJ41" s="76"/>
      <c r="BK41" s="76"/>
      <c r="BL41" s="65"/>
      <c r="BM41" s="65"/>
      <c r="BN41" s="65"/>
      <c r="BO41" s="65"/>
      <c r="BP41" s="66"/>
      <c r="BQ41" s="65"/>
      <c r="BR41" s="65"/>
      <c r="BS41" s="65"/>
      <c r="BT41" s="65"/>
      <c r="BU41" s="66"/>
      <c r="BV41" s="52"/>
      <c r="BW41" s="52"/>
      <c r="BX41" s="52"/>
      <c r="BY41" s="52"/>
      <c r="BZ41" s="52"/>
      <c r="CA41" s="65"/>
      <c r="CB41" s="65"/>
      <c r="CC41" s="65"/>
      <c r="CD41" s="65"/>
      <c r="CE41" s="66"/>
      <c r="CF41" s="52"/>
      <c r="CG41" s="52"/>
      <c r="CH41" s="52"/>
      <c r="CI41" s="52"/>
      <c r="CJ41" s="52"/>
      <c r="CK41" s="65"/>
      <c r="CL41" s="65"/>
      <c r="CM41" s="65"/>
      <c r="CN41" s="65"/>
      <c r="CO41" s="66"/>
      <c r="CP41" s="65"/>
      <c r="CQ41" s="65"/>
      <c r="CR41" s="65"/>
      <c r="CS41" s="65"/>
      <c r="CT41" s="66"/>
      <c r="CU41" s="52"/>
      <c r="CV41" s="52"/>
      <c r="CW41" s="52"/>
      <c r="CX41" s="52"/>
      <c r="CY41" s="52"/>
      <c r="CZ41" s="65"/>
      <c r="DA41" s="65"/>
      <c r="DB41" s="65"/>
      <c r="DC41" s="65"/>
      <c r="DD41" s="66"/>
      <c r="DE41" s="65"/>
      <c r="DF41" s="65"/>
      <c r="DG41" s="65"/>
      <c r="DH41" s="65"/>
      <c r="DI41" s="66"/>
      <c r="DJ41" s="52"/>
      <c r="DK41" s="52"/>
      <c r="DL41" s="52"/>
      <c r="DM41" s="52"/>
      <c r="DN41" s="52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2"/>
      <c r="DZ41" s="52"/>
      <c r="EA41" s="52"/>
      <c r="EB41" s="52"/>
      <c r="EC41" s="52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2"/>
      <c r="EO41" s="52"/>
      <c r="EP41" s="52"/>
      <c r="EQ41" s="52"/>
      <c r="ER41" s="52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5"/>
      <c r="GC41" s="55"/>
      <c r="GD41" s="55"/>
      <c r="GE41" s="55"/>
      <c r="GF41" s="55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5"/>
      <c r="GR41" s="55"/>
      <c r="GS41" s="55"/>
      <c r="GT41" s="55"/>
      <c r="GU41" s="55"/>
      <c r="GV41" s="54"/>
      <c r="GW41" s="54"/>
      <c r="GX41" s="54"/>
      <c r="GY41" s="54"/>
      <c r="GZ41" s="54"/>
      <c r="HA41" s="55"/>
      <c r="HB41" s="55"/>
      <c r="HC41" s="55"/>
      <c r="HD41" s="55"/>
      <c r="HE41" s="55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5"/>
      <c r="HQ41" s="55"/>
      <c r="HR41" s="55"/>
      <c r="HS41" s="55"/>
      <c r="HT41" s="55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</row>
    <row r="42" spans="1:243" ht="15.75" thickBot="1">
      <c r="A42" s="43">
        <v>260240</v>
      </c>
      <c r="B42" s="43" t="s">
        <v>759</v>
      </c>
      <c r="C42" s="47">
        <v>2605</v>
      </c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4"/>
      <c r="T42" s="64"/>
      <c r="U42" s="64"/>
      <c r="V42" s="64"/>
      <c r="W42" s="64"/>
      <c r="X42" s="52"/>
      <c r="Y42" s="52"/>
      <c r="Z42" s="52"/>
      <c r="AA42" s="52"/>
      <c r="AB42" s="52"/>
      <c r="AC42" s="65"/>
      <c r="AD42" s="65"/>
      <c r="AE42" s="65"/>
      <c r="AF42" s="65"/>
      <c r="AG42" s="66"/>
      <c r="AH42" s="52"/>
      <c r="AI42" s="52"/>
      <c r="AJ42" s="52"/>
      <c r="AK42" s="52"/>
      <c r="AL42" s="52"/>
      <c r="AM42" s="65"/>
      <c r="AN42" s="65"/>
      <c r="AO42" s="65"/>
      <c r="AP42" s="65"/>
      <c r="AQ42" s="66"/>
      <c r="AR42" s="52"/>
      <c r="AS42" s="52"/>
      <c r="AT42" s="52"/>
      <c r="AU42" s="52"/>
      <c r="AV42" s="52"/>
      <c r="AW42" s="65"/>
      <c r="AX42" s="65"/>
      <c r="AY42" s="65"/>
      <c r="AZ42" s="65"/>
      <c r="BA42" s="66"/>
      <c r="BB42" s="65"/>
      <c r="BC42" s="65"/>
      <c r="BD42" s="65"/>
      <c r="BE42" s="65"/>
      <c r="BF42" s="66"/>
      <c r="BG42" s="76"/>
      <c r="BH42" s="76"/>
      <c r="BI42" s="76"/>
      <c r="BJ42" s="76"/>
      <c r="BK42" s="76"/>
      <c r="BL42" s="65"/>
      <c r="BM42" s="65"/>
      <c r="BN42" s="65"/>
      <c r="BO42" s="65"/>
      <c r="BP42" s="66"/>
      <c r="BQ42" s="65"/>
      <c r="BR42" s="65"/>
      <c r="BS42" s="65"/>
      <c r="BT42" s="65"/>
      <c r="BU42" s="66"/>
      <c r="BV42" s="52"/>
      <c r="BW42" s="52"/>
      <c r="BX42" s="52"/>
      <c r="BY42" s="52"/>
      <c r="BZ42" s="52"/>
      <c r="CA42" s="65"/>
      <c r="CB42" s="65"/>
      <c r="CC42" s="65"/>
      <c r="CD42" s="65"/>
      <c r="CE42" s="66"/>
      <c r="CF42" s="52"/>
      <c r="CG42" s="52"/>
      <c r="CH42" s="52"/>
      <c r="CI42" s="52"/>
      <c r="CJ42" s="52"/>
      <c r="CK42" s="65"/>
      <c r="CL42" s="65"/>
      <c r="CM42" s="65"/>
      <c r="CN42" s="65"/>
      <c r="CO42" s="66"/>
      <c r="CP42" s="65"/>
      <c r="CQ42" s="65"/>
      <c r="CR42" s="65"/>
      <c r="CS42" s="65"/>
      <c r="CT42" s="66"/>
      <c r="CU42" s="52"/>
      <c r="CV42" s="52"/>
      <c r="CW42" s="52"/>
      <c r="CX42" s="52"/>
      <c r="CY42" s="52"/>
      <c r="CZ42" s="65"/>
      <c r="DA42" s="65"/>
      <c r="DB42" s="65"/>
      <c r="DC42" s="65"/>
      <c r="DD42" s="66"/>
      <c r="DE42" s="65"/>
      <c r="DF42" s="65"/>
      <c r="DG42" s="65"/>
      <c r="DH42" s="65"/>
      <c r="DI42" s="66"/>
      <c r="DJ42" s="52"/>
      <c r="DK42" s="52"/>
      <c r="DL42" s="52"/>
      <c r="DM42" s="52"/>
      <c r="DN42" s="52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2"/>
      <c r="DZ42" s="52"/>
      <c r="EA42" s="52"/>
      <c r="EB42" s="52"/>
      <c r="EC42" s="52"/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2"/>
      <c r="EO42" s="52"/>
      <c r="EP42" s="52"/>
      <c r="EQ42" s="52"/>
      <c r="ER42" s="52"/>
      <c r="ES42" s="54"/>
      <c r="ET42" s="54"/>
      <c r="EU42" s="54"/>
      <c r="EV42" s="54"/>
      <c r="EW42" s="54"/>
      <c r="EX42" s="54"/>
      <c r="EY42" s="54"/>
      <c r="EZ42" s="54"/>
      <c r="FA42" s="54"/>
      <c r="FB42" s="54"/>
      <c r="FC42" s="54"/>
      <c r="FD42" s="54"/>
      <c r="FE42" s="54"/>
      <c r="FF42" s="54"/>
      <c r="FG42" s="54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4"/>
      <c r="FS42" s="54"/>
      <c r="FT42" s="54"/>
      <c r="FU42" s="54"/>
      <c r="FV42" s="54"/>
      <c r="FW42" s="54"/>
      <c r="FX42" s="54"/>
      <c r="FY42" s="54"/>
      <c r="FZ42" s="54"/>
      <c r="GA42" s="54"/>
      <c r="GB42" s="55"/>
      <c r="GC42" s="55"/>
      <c r="GD42" s="55"/>
      <c r="GE42" s="55"/>
      <c r="GF42" s="55"/>
      <c r="GG42" s="54"/>
      <c r="GH42" s="54"/>
      <c r="GI42" s="54"/>
      <c r="GJ42" s="54"/>
      <c r="GK42" s="54"/>
      <c r="GL42" s="54"/>
      <c r="GM42" s="54"/>
      <c r="GN42" s="54"/>
      <c r="GO42" s="54"/>
      <c r="GP42" s="54"/>
      <c r="GQ42" s="55"/>
      <c r="GR42" s="55"/>
      <c r="GS42" s="55"/>
      <c r="GT42" s="55"/>
      <c r="GU42" s="55"/>
      <c r="GV42" s="54"/>
      <c r="GW42" s="54"/>
      <c r="GX42" s="54"/>
      <c r="GY42" s="54"/>
      <c r="GZ42" s="54"/>
      <c r="HA42" s="55"/>
      <c r="HB42" s="55"/>
      <c r="HC42" s="55"/>
      <c r="HD42" s="55"/>
      <c r="HE42" s="55"/>
      <c r="HF42" s="54"/>
      <c r="HG42" s="54"/>
      <c r="HH42" s="54"/>
      <c r="HI42" s="54"/>
      <c r="HJ42" s="54"/>
      <c r="HK42" s="54"/>
      <c r="HL42" s="54"/>
      <c r="HM42" s="54"/>
      <c r="HN42" s="54"/>
      <c r="HO42" s="54"/>
      <c r="HP42" s="55"/>
      <c r="HQ42" s="55"/>
      <c r="HR42" s="55"/>
      <c r="HS42" s="55"/>
      <c r="HT42" s="55"/>
      <c r="HU42" s="54"/>
      <c r="HV42" s="54"/>
      <c r="HW42" s="54"/>
      <c r="HX42" s="54"/>
      <c r="HY42" s="54"/>
      <c r="HZ42" s="54"/>
      <c r="IA42" s="54"/>
      <c r="IB42" s="54"/>
      <c r="IC42" s="54"/>
      <c r="ID42" s="54"/>
      <c r="IE42" s="54"/>
      <c r="IF42" s="54"/>
      <c r="IG42" s="54"/>
      <c r="IH42" s="54"/>
      <c r="II42" s="54"/>
    </row>
    <row r="43" spans="1:243" ht="15.75" thickBot="1">
      <c r="A43" s="43">
        <v>260250</v>
      </c>
      <c r="B43" s="43" t="s">
        <v>101</v>
      </c>
      <c r="C43" s="47">
        <v>2610</v>
      </c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4"/>
      <c r="T43" s="64"/>
      <c r="U43" s="64"/>
      <c r="V43" s="64"/>
      <c r="W43" s="64"/>
      <c r="X43" s="52"/>
      <c r="Y43" s="52"/>
      <c r="Z43" s="52"/>
      <c r="AA43" s="52"/>
      <c r="AB43" s="52"/>
      <c r="AC43" s="65"/>
      <c r="AD43" s="65"/>
      <c r="AE43" s="65"/>
      <c r="AF43" s="65"/>
      <c r="AG43" s="66"/>
      <c r="AH43" s="52"/>
      <c r="AI43" s="52"/>
      <c r="AJ43" s="52"/>
      <c r="AK43" s="52"/>
      <c r="AL43" s="52"/>
      <c r="AM43" s="65"/>
      <c r="AN43" s="65"/>
      <c r="AO43" s="65"/>
      <c r="AP43" s="65"/>
      <c r="AQ43" s="66"/>
      <c r="AR43" s="52"/>
      <c r="AS43" s="52"/>
      <c r="AT43" s="52"/>
      <c r="AU43" s="52"/>
      <c r="AV43" s="52"/>
      <c r="AW43" s="65"/>
      <c r="AX43" s="65"/>
      <c r="AY43" s="65"/>
      <c r="AZ43" s="65"/>
      <c r="BA43" s="66"/>
      <c r="BB43" s="65"/>
      <c r="BC43" s="65"/>
      <c r="BD43" s="65"/>
      <c r="BE43" s="65"/>
      <c r="BF43" s="66"/>
      <c r="BG43" s="76"/>
      <c r="BH43" s="76"/>
      <c r="BI43" s="76"/>
      <c r="BJ43" s="76"/>
      <c r="BK43" s="76"/>
      <c r="BL43" s="65"/>
      <c r="BM43" s="65"/>
      <c r="BN43" s="65"/>
      <c r="BO43" s="65"/>
      <c r="BP43" s="66"/>
      <c r="BQ43" s="65"/>
      <c r="BR43" s="65"/>
      <c r="BS43" s="65"/>
      <c r="BT43" s="65"/>
      <c r="BU43" s="66"/>
      <c r="BV43" s="52"/>
      <c r="BW43" s="52"/>
      <c r="BX43" s="52"/>
      <c r="BY43" s="52"/>
      <c r="BZ43" s="52"/>
      <c r="CA43" s="65"/>
      <c r="CB43" s="65"/>
      <c r="CC43" s="65"/>
      <c r="CD43" s="65"/>
      <c r="CE43" s="66"/>
      <c r="CF43" s="52"/>
      <c r="CG43" s="52"/>
      <c r="CH43" s="52"/>
      <c r="CI43" s="52"/>
      <c r="CJ43" s="52"/>
      <c r="CK43" s="65"/>
      <c r="CL43" s="65"/>
      <c r="CM43" s="65"/>
      <c r="CN43" s="65"/>
      <c r="CO43" s="66"/>
      <c r="CP43" s="65"/>
      <c r="CQ43" s="65"/>
      <c r="CR43" s="65"/>
      <c r="CS43" s="65"/>
      <c r="CT43" s="66"/>
      <c r="CU43" s="52"/>
      <c r="CV43" s="52"/>
      <c r="CW43" s="52"/>
      <c r="CX43" s="52"/>
      <c r="CY43" s="52"/>
      <c r="CZ43" s="65"/>
      <c r="DA43" s="65"/>
      <c r="DB43" s="65"/>
      <c r="DC43" s="65"/>
      <c r="DD43" s="66"/>
      <c r="DE43" s="65"/>
      <c r="DF43" s="65"/>
      <c r="DG43" s="65"/>
      <c r="DH43" s="65"/>
      <c r="DI43" s="66"/>
      <c r="DJ43" s="52"/>
      <c r="DK43" s="52"/>
      <c r="DL43" s="52"/>
      <c r="DM43" s="52"/>
      <c r="DN43" s="52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2"/>
      <c r="DZ43" s="52"/>
      <c r="EA43" s="52"/>
      <c r="EB43" s="52"/>
      <c r="EC43" s="52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2"/>
      <c r="EO43" s="52"/>
      <c r="EP43" s="52"/>
      <c r="EQ43" s="52"/>
      <c r="ER43" s="52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5"/>
      <c r="GC43" s="55"/>
      <c r="GD43" s="55"/>
      <c r="GE43" s="55"/>
      <c r="GF43" s="55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5"/>
      <c r="GR43" s="55"/>
      <c r="GS43" s="55"/>
      <c r="GT43" s="55"/>
      <c r="GU43" s="55"/>
      <c r="GV43" s="54"/>
      <c r="GW43" s="54"/>
      <c r="GX43" s="54"/>
      <c r="GY43" s="54"/>
      <c r="GZ43" s="54"/>
      <c r="HA43" s="55"/>
      <c r="HB43" s="55"/>
      <c r="HC43" s="55"/>
      <c r="HD43" s="55"/>
      <c r="HE43" s="55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5"/>
      <c r="HQ43" s="55"/>
      <c r="HR43" s="55"/>
      <c r="HS43" s="55"/>
      <c r="HT43" s="55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</row>
    <row r="44" spans="1:243" ht="15.75" thickBot="1">
      <c r="A44" s="43">
        <v>260260</v>
      </c>
      <c r="B44" s="43" t="s">
        <v>45</v>
      </c>
      <c r="C44" s="47">
        <v>2604</v>
      </c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4"/>
      <c r="T44" s="64"/>
      <c r="U44" s="64"/>
      <c r="V44" s="64"/>
      <c r="W44" s="64"/>
      <c r="X44" s="52"/>
      <c r="Y44" s="52"/>
      <c r="Z44" s="52"/>
      <c r="AA44" s="52"/>
      <c r="AB44" s="52"/>
      <c r="AC44" s="65"/>
      <c r="AD44" s="65"/>
      <c r="AE44" s="65"/>
      <c r="AF44" s="65"/>
      <c r="AG44" s="66"/>
      <c r="AH44" s="52"/>
      <c r="AI44" s="52"/>
      <c r="AJ44" s="52"/>
      <c r="AK44" s="52"/>
      <c r="AL44" s="52"/>
      <c r="AM44" s="65"/>
      <c r="AN44" s="65"/>
      <c r="AO44" s="65"/>
      <c r="AP44" s="65"/>
      <c r="AQ44" s="66"/>
      <c r="AR44" s="52"/>
      <c r="AS44" s="52"/>
      <c r="AT44" s="52"/>
      <c r="AU44" s="52"/>
      <c r="AV44" s="52"/>
      <c r="AW44" s="65"/>
      <c r="AX44" s="65"/>
      <c r="AY44" s="65"/>
      <c r="AZ44" s="65"/>
      <c r="BA44" s="66"/>
      <c r="BB44" s="65"/>
      <c r="BC44" s="65"/>
      <c r="BD44" s="65"/>
      <c r="BE44" s="65"/>
      <c r="BF44" s="66"/>
      <c r="BG44" s="76"/>
      <c r="BH44" s="76"/>
      <c r="BI44" s="76"/>
      <c r="BJ44" s="76"/>
      <c r="BK44" s="76"/>
      <c r="BL44" s="65"/>
      <c r="BM44" s="65"/>
      <c r="BN44" s="65"/>
      <c r="BO44" s="65"/>
      <c r="BP44" s="66"/>
      <c r="BQ44" s="65"/>
      <c r="BR44" s="65"/>
      <c r="BS44" s="65"/>
      <c r="BT44" s="65"/>
      <c r="BU44" s="66"/>
      <c r="BV44" s="52"/>
      <c r="BW44" s="52"/>
      <c r="BX44" s="52"/>
      <c r="BY44" s="52"/>
      <c r="BZ44" s="52"/>
      <c r="CA44" s="65"/>
      <c r="CB44" s="65"/>
      <c r="CC44" s="65"/>
      <c r="CD44" s="65"/>
      <c r="CE44" s="66"/>
      <c r="CF44" s="52"/>
      <c r="CG44" s="52"/>
      <c r="CH44" s="52"/>
      <c r="CI44" s="52"/>
      <c r="CJ44" s="52"/>
      <c r="CK44" s="65"/>
      <c r="CL44" s="65"/>
      <c r="CM44" s="65"/>
      <c r="CN44" s="65"/>
      <c r="CO44" s="66"/>
      <c r="CP44" s="65"/>
      <c r="CQ44" s="65"/>
      <c r="CR44" s="65"/>
      <c r="CS44" s="65"/>
      <c r="CT44" s="66"/>
      <c r="CU44" s="52"/>
      <c r="CV44" s="52"/>
      <c r="CW44" s="52"/>
      <c r="CX44" s="52"/>
      <c r="CY44" s="52"/>
      <c r="CZ44" s="65"/>
      <c r="DA44" s="65"/>
      <c r="DB44" s="65"/>
      <c r="DC44" s="65"/>
      <c r="DD44" s="66"/>
      <c r="DE44" s="65"/>
      <c r="DF44" s="65"/>
      <c r="DG44" s="65"/>
      <c r="DH44" s="65"/>
      <c r="DI44" s="66"/>
      <c r="DJ44" s="52"/>
      <c r="DK44" s="52"/>
      <c r="DL44" s="52"/>
      <c r="DM44" s="52"/>
      <c r="DN44" s="52"/>
      <c r="DO44" s="54"/>
      <c r="DP44" s="54"/>
      <c r="DQ44" s="54"/>
      <c r="DR44" s="54"/>
      <c r="DS44" s="54"/>
      <c r="DT44" s="54"/>
      <c r="DU44" s="54"/>
      <c r="DV44" s="54"/>
      <c r="DW44" s="54"/>
      <c r="DX44" s="54"/>
      <c r="DY44" s="52"/>
      <c r="DZ44" s="52"/>
      <c r="EA44" s="52"/>
      <c r="EB44" s="52"/>
      <c r="EC44" s="52"/>
      <c r="ED44" s="54"/>
      <c r="EE44" s="54"/>
      <c r="EF44" s="54"/>
      <c r="EG44" s="54"/>
      <c r="EH44" s="54"/>
      <c r="EI44" s="54"/>
      <c r="EJ44" s="54"/>
      <c r="EK44" s="54"/>
      <c r="EL44" s="54"/>
      <c r="EM44" s="54"/>
      <c r="EN44" s="52"/>
      <c r="EO44" s="52"/>
      <c r="EP44" s="52"/>
      <c r="EQ44" s="52"/>
      <c r="ER44" s="52"/>
      <c r="ES44" s="54"/>
      <c r="ET44" s="54"/>
      <c r="EU44" s="54"/>
      <c r="EV44" s="54"/>
      <c r="EW44" s="54"/>
      <c r="EX44" s="54"/>
      <c r="EY44" s="54"/>
      <c r="EZ44" s="54"/>
      <c r="FA44" s="54"/>
      <c r="FB44" s="54"/>
      <c r="FC44" s="54"/>
      <c r="FD44" s="54"/>
      <c r="FE44" s="54"/>
      <c r="FF44" s="54"/>
      <c r="FG44" s="54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4"/>
      <c r="FS44" s="54"/>
      <c r="FT44" s="54"/>
      <c r="FU44" s="54"/>
      <c r="FV44" s="54"/>
      <c r="FW44" s="54"/>
      <c r="FX44" s="54"/>
      <c r="FY44" s="54"/>
      <c r="FZ44" s="54"/>
      <c r="GA44" s="54"/>
      <c r="GB44" s="55"/>
      <c r="GC44" s="55"/>
      <c r="GD44" s="55"/>
      <c r="GE44" s="55"/>
      <c r="GF44" s="55"/>
      <c r="GG44" s="54"/>
      <c r="GH44" s="54"/>
      <c r="GI44" s="54"/>
      <c r="GJ44" s="54"/>
      <c r="GK44" s="54"/>
      <c r="GL44" s="54"/>
      <c r="GM44" s="54"/>
      <c r="GN44" s="54"/>
      <c r="GO44" s="54"/>
      <c r="GP44" s="54"/>
      <c r="GQ44" s="55"/>
      <c r="GR44" s="55"/>
      <c r="GS44" s="55"/>
      <c r="GT44" s="55"/>
      <c r="GU44" s="55"/>
      <c r="GV44" s="54"/>
      <c r="GW44" s="54"/>
      <c r="GX44" s="54"/>
      <c r="GY44" s="54"/>
      <c r="GZ44" s="54"/>
      <c r="HA44" s="55"/>
      <c r="HB44" s="55"/>
      <c r="HC44" s="55"/>
      <c r="HD44" s="55"/>
      <c r="HE44" s="55"/>
      <c r="HF44" s="54"/>
      <c r="HG44" s="54"/>
      <c r="HH44" s="54"/>
      <c r="HI44" s="54"/>
      <c r="HJ44" s="54"/>
      <c r="HK44" s="54"/>
      <c r="HL44" s="54"/>
      <c r="HM44" s="54"/>
      <c r="HN44" s="54"/>
      <c r="HO44" s="54"/>
      <c r="HP44" s="55"/>
      <c r="HQ44" s="55"/>
      <c r="HR44" s="55"/>
      <c r="HS44" s="55"/>
      <c r="HT44" s="55"/>
      <c r="HU44" s="54"/>
      <c r="HV44" s="54"/>
      <c r="HW44" s="54"/>
      <c r="HX44" s="54"/>
      <c r="HY44" s="54"/>
      <c r="HZ44" s="54"/>
      <c r="IA44" s="54"/>
      <c r="IB44" s="54"/>
      <c r="IC44" s="54"/>
      <c r="ID44" s="54"/>
      <c r="IE44" s="54"/>
      <c r="IF44" s="54"/>
      <c r="IG44" s="54"/>
      <c r="IH44" s="54"/>
      <c r="II44" s="54"/>
    </row>
    <row r="45" spans="1:243" ht="15.75" thickBot="1">
      <c r="A45" s="43">
        <v>260270</v>
      </c>
      <c r="B45" s="43" t="s">
        <v>14</v>
      </c>
      <c r="C45" s="47">
        <v>2602</v>
      </c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4"/>
      <c r="T45" s="64"/>
      <c r="U45" s="64"/>
      <c r="V45" s="64"/>
      <c r="W45" s="64"/>
      <c r="X45" s="52"/>
      <c r="Y45" s="52"/>
      <c r="Z45" s="52"/>
      <c r="AA45" s="52"/>
      <c r="AB45" s="52"/>
      <c r="AC45" s="65"/>
      <c r="AD45" s="65"/>
      <c r="AE45" s="65"/>
      <c r="AF45" s="65"/>
      <c r="AG45" s="66"/>
      <c r="AH45" s="52"/>
      <c r="AI45" s="52"/>
      <c r="AJ45" s="52"/>
      <c r="AK45" s="52"/>
      <c r="AL45" s="52"/>
      <c r="AM45" s="65"/>
      <c r="AN45" s="65"/>
      <c r="AO45" s="65"/>
      <c r="AP45" s="65"/>
      <c r="AQ45" s="66"/>
      <c r="AR45" s="52"/>
      <c r="AS45" s="52"/>
      <c r="AT45" s="52"/>
      <c r="AU45" s="52"/>
      <c r="AV45" s="52"/>
      <c r="AW45" s="65"/>
      <c r="AX45" s="65"/>
      <c r="AY45" s="65"/>
      <c r="AZ45" s="65"/>
      <c r="BA45" s="66"/>
      <c r="BB45" s="65"/>
      <c r="BC45" s="65"/>
      <c r="BD45" s="65"/>
      <c r="BE45" s="65"/>
      <c r="BF45" s="66"/>
      <c r="BG45" s="76"/>
      <c r="BH45" s="76"/>
      <c r="BI45" s="76"/>
      <c r="BJ45" s="76"/>
      <c r="BK45" s="76"/>
      <c r="BL45" s="65"/>
      <c r="BM45" s="65"/>
      <c r="BN45" s="65"/>
      <c r="BO45" s="65"/>
      <c r="BP45" s="66"/>
      <c r="BQ45" s="65"/>
      <c r="BR45" s="65"/>
      <c r="BS45" s="65"/>
      <c r="BT45" s="65"/>
      <c r="BU45" s="66"/>
      <c r="BV45" s="52"/>
      <c r="BW45" s="52"/>
      <c r="BX45" s="52"/>
      <c r="BY45" s="52"/>
      <c r="BZ45" s="52"/>
      <c r="CA45" s="65"/>
      <c r="CB45" s="65"/>
      <c r="CC45" s="65"/>
      <c r="CD45" s="65"/>
      <c r="CE45" s="66"/>
      <c r="CF45" s="52"/>
      <c r="CG45" s="52"/>
      <c r="CH45" s="52"/>
      <c r="CI45" s="52"/>
      <c r="CJ45" s="52"/>
      <c r="CK45" s="65"/>
      <c r="CL45" s="65"/>
      <c r="CM45" s="65"/>
      <c r="CN45" s="65"/>
      <c r="CO45" s="66"/>
      <c r="CP45" s="65"/>
      <c r="CQ45" s="65"/>
      <c r="CR45" s="65"/>
      <c r="CS45" s="65"/>
      <c r="CT45" s="66"/>
      <c r="CU45" s="52"/>
      <c r="CV45" s="52"/>
      <c r="CW45" s="52"/>
      <c r="CX45" s="52"/>
      <c r="CY45" s="52"/>
      <c r="CZ45" s="65"/>
      <c r="DA45" s="65"/>
      <c r="DB45" s="65"/>
      <c r="DC45" s="65"/>
      <c r="DD45" s="66"/>
      <c r="DE45" s="65"/>
      <c r="DF45" s="65"/>
      <c r="DG45" s="65"/>
      <c r="DH45" s="65"/>
      <c r="DI45" s="66"/>
      <c r="DJ45" s="52"/>
      <c r="DK45" s="52"/>
      <c r="DL45" s="52"/>
      <c r="DM45" s="52"/>
      <c r="DN45" s="52"/>
      <c r="DO45" s="54"/>
      <c r="DP45" s="54"/>
      <c r="DQ45" s="54"/>
      <c r="DR45" s="54"/>
      <c r="DS45" s="54"/>
      <c r="DT45" s="54"/>
      <c r="DU45" s="54"/>
      <c r="DV45" s="54"/>
      <c r="DW45" s="54"/>
      <c r="DX45" s="54"/>
      <c r="DY45" s="52"/>
      <c r="DZ45" s="52"/>
      <c r="EA45" s="52"/>
      <c r="EB45" s="52"/>
      <c r="EC45" s="52"/>
      <c r="ED45" s="54"/>
      <c r="EE45" s="54"/>
      <c r="EF45" s="54"/>
      <c r="EG45" s="54"/>
      <c r="EH45" s="54"/>
      <c r="EI45" s="54"/>
      <c r="EJ45" s="54"/>
      <c r="EK45" s="54"/>
      <c r="EL45" s="54"/>
      <c r="EM45" s="54"/>
      <c r="EN45" s="52"/>
      <c r="EO45" s="52"/>
      <c r="EP45" s="52"/>
      <c r="EQ45" s="52"/>
      <c r="ER45" s="52"/>
      <c r="ES45" s="54"/>
      <c r="ET45" s="54"/>
      <c r="EU45" s="54"/>
      <c r="EV45" s="54"/>
      <c r="EW45" s="54"/>
      <c r="EX45" s="54"/>
      <c r="EY45" s="54"/>
      <c r="EZ45" s="54"/>
      <c r="FA45" s="54"/>
      <c r="FB45" s="54"/>
      <c r="FC45" s="54"/>
      <c r="FD45" s="54"/>
      <c r="FE45" s="54"/>
      <c r="FF45" s="54"/>
      <c r="FG45" s="54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4"/>
      <c r="FS45" s="54"/>
      <c r="FT45" s="54"/>
      <c r="FU45" s="54"/>
      <c r="FV45" s="54"/>
      <c r="FW45" s="54"/>
      <c r="FX45" s="54"/>
      <c r="FY45" s="54"/>
      <c r="FZ45" s="54"/>
      <c r="GA45" s="54"/>
      <c r="GB45" s="55"/>
      <c r="GC45" s="55"/>
      <c r="GD45" s="55"/>
      <c r="GE45" s="55"/>
      <c r="GF45" s="55"/>
      <c r="GG45" s="54"/>
      <c r="GH45" s="54"/>
      <c r="GI45" s="54"/>
      <c r="GJ45" s="54"/>
      <c r="GK45" s="54"/>
      <c r="GL45" s="54"/>
      <c r="GM45" s="54"/>
      <c r="GN45" s="54"/>
      <c r="GO45" s="54"/>
      <c r="GP45" s="54"/>
      <c r="GQ45" s="55"/>
      <c r="GR45" s="55"/>
      <c r="GS45" s="55"/>
      <c r="GT45" s="55"/>
      <c r="GU45" s="55"/>
      <c r="GV45" s="54"/>
      <c r="GW45" s="54"/>
      <c r="GX45" s="54"/>
      <c r="GY45" s="54"/>
      <c r="GZ45" s="54"/>
      <c r="HA45" s="55"/>
      <c r="HB45" s="55"/>
      <c r="HC45" s="55"/>
      <c r="HD45" s="55"/>
      <c r="HE45" s="55"/>
      <c r="HF45" s="54"/>
      <c r="HG45" s="54"/>
      <c r="HH45" s="54"/>
      <c r="HI45" s="54"/>
      <c r="HJ45" s="54"/>
      <c r="HK45" s="54"/>
      <c r="HL45" s="54"/>
      <c r="HM45" s="54"/>
      <c r="HN45" s="54"/>
      <c r="HO45" s="54"/>
      <c r="HP45" s="55"/>
      <c r="HQ45" s="55"/>
      <c r="HR45" s="55"/>
      <c r="HS45" s="55"/>
      <c r="HT45" s="55"/>
      <c r="HU45" s="54"/>
      <c r="HV45" s="54"/>
      <c r="HW45" s="54"/>
      <c r="HX45" s="54"/>
      <c r="HY45" s="54"/>
      <c r="HZ45" s="54"/>
      <c r="IA45" s="54"/>
      <c r="IB45" s="54"/>
      <c r="IC45" s="54"/>
      <c r="ID45" s="54"/>
      <c r="IE45" s="54"/>
      <c r="IF45" s="54"/>
      <c r="IG45" s="54"/>
      <c r="IH45" s="54"/>
      <c r="II45" s="54"/>
    </row>
    <row r="46" spans="1:243" ht="15.75" thickBot="1">
      <c r="A46" s="43">
        <v>260280</v>
      </c>
      <c r="B46" s="43" t="s">
        <v>760</v>
      </c>
      <c r="C46" s="47">
        <v>2606</v>
      </c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4"/>
      <c r="T46" s="64"/>
      <c r="U46" s="64"/>
      <c r="V46" s="64"/>
      <c r="W46" s="64"/>
      <c r="X46" s="52"/>
      <c r="Y46" s="52"/>
      <c r="Z46" s="52"/>
      <c r="AA46" s="52"/>
      <c r="AB46" s="52"/>
      <c r="AC46" s="65"/>
      <c r="AD46" s="65"/>
      <c r="AE46" s="65"/>
      <c r="AF46" s="65"/>
      <c r="AG46" s="66"/>
      <c r="AH46" s="52"/>
      <c r="AI46" s="52"/>
      <c r="AJ46" s="52"/>
      <c r="AK46" s="52"/>
      <c r="AL46" s="52"/>
      <c r="AM46" s="65"/>
      <c r="AN46" s="65"/>
      <c r="AO46" s="65"/>
      <c r="AP46" s="65"/>
      <c r="AQ46" s="66"/>
      <c r="AR46" s="52"/>
      <c r="AS46" s="52"/>
      <c r="AT46" s="52"/>
      <c r="AU46" s="52"/>
      <c r="AV46" s="52"/>
      <c r="AW46" s="65"/>
      <c r="AX46" s="65"/>
      <c r="AY46" s="65"/>
      <c r="AZ46" s="65"/>
      <c r="BA46" s="66"/>
      <c r="BB46" s="65"/>
      <c r="BC46" s="65"/>
      <c r="BD46" s="65"/>
      <c r="BE46" s="65"/>
      <c r="BF46" s="66"/>
      <c r="BG46" s="76"/>
      <c r="BH46" s="76"/>
      <c r="BI46" s="76"/>
      <c r="BJ46" s="76"/>
      <c r="BK46" s="76"/>
      <c r="BL46" s="65"/>
      <c r="BM46" s="65"/>
      <c r="BN46" s="65"/>
      <c r="BO46" s="65"/>
      <c r="BP46" s="66"/>
      <c r="BQ46" s="65"/>
      <c r="BR46" s="65"/>
      <c r="BS46" s="65"/>
      <c r="BT46" s="65"/>
      <c r="BU46" s="66"/>
      <c r="BV46" s="52"/>
      <c r="BW46" s="52"/>
      <c r="BX46" s="52"/>
      <c r="BY46" s="52"/>
      <c r="BZ46" s="52"/>
      <c r="CA46" s="65"/>
      <c r="CB46" s="65"/>
      <c r="CC46" s="65"/>
      <c r="CD46" s="65"/>
      <c r="CE46" s="66"/>
      <c r="CF46" s="52"/>
      <c r="CG46" s="52"/>
      <c r="CH46" s="52"/>
      <c r="CI46" s="52"/>
      <c r="CJ46" s="52"/>
      <c r="CK46" s="65"/>
      <c r="CL46" s="65"/>
      <c r="CM46" s="65"/>
      <c r="CN46" s="65"/>
      <c r="CO46" s="66"/>
      <c r="CP46" s="65"/>
      <c r="CQ46" s="65"/>
      <c r="CR46" s="65"/>
      <c r="CS46" s="65"/>
      <c r="CT46" s="66"/>
      <c r="CU46" s="52"/>
      <c r="CV46" s="52"/>
      <c r="CW46" s="52"/>
      <c r="CX46" s="52"/>
      <c r="CY46" s="52"/>
      <c r="CZ46" s="65"/>
      <c r="DA46" s="65"/>
      <c r="DB46" s="65"/>
      <c r="DC46" s="65"/>
      <c r="DD46" s="66"/>
      <c r="DE46" s="65"/>
      <c r="DF46" s="65"/>
      <c r="DG46" s="65"/>
      <c r="DH46" s="65"/>
      <c r="DI46" s="66"/>
      <c r="DJ46" s="52"/>
      <c r="DK46" s="52"/>
      <c r="DL46" s="52"/>
      <c r="DM46" s="52"/>
      <c r="DN46" s="52"/>
      <c r="DO46" s="54"/>
      <c r="DP46" s="54"/>
      <c r="DQ46" s="54"/>
      <c r="DR46" s="54"/>
      <c r="DS46" s="54"/>
      <c r="DT46" s="54"/>
      <c r="DU46" s="54"/>
      <c r="DV46" s="54"/>
      <c r="DW46" s="54"/>
      <c r="DX46" s="54"/>
      <c r="DY46" s="52"/>
      <c r="DZ46" s="52"/>
      <c r="EA46" s="52"/>
      <c r="EB46" s="52"/>
      <c r="EC46" s="52"/>
      <c r="ED46" s="54"/>
      <c r="EE46" s="54"/>
      <c r="EF46" s="54"/>
      <c r="EG46" s="54"/>
      <c r="EH46" s="54"/>
      <c r="EI46" s="54"/>
      <c r="EJ46" s="54"/>
      <c r="EK46" s="54"/>
      <c r="EL46" s="54"/>
      <c r="EM46" s="54"/>
      <c r="EN46" s="52"/>
      <c r="EO46" s="52"/>
      <c r="EP46" s="52"/>
      <c r="EQ46" s="52"/>
      <c r="ER46" s="52"/>
      <c r="ES46" s="54"/>
      <c r="ET46" s="54"/>
      <c r="EU46" s="54"/>
      <c r="EV46" s="54"/>
      <c r="EW46" s="54"/>
      <c r="EX46" s="54"/>
      <c r="EY46" s="54"/>
      <c r="EZ46" s="54"/>
      <c r="FA46" s="54"/>
      <c r="FB46" s="54"/>
      <c r="FC46" s="54"/>
      <c r="FD46" s="54"/>
      <c r="FE46" s="54"/>
      <c r="FF46" s="54"/>
      <c r="FG46" s="54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4"/>
      <c r="FS46" s="54"/>
      <c r="FT46" s="54"/>
      <c r="FU46" s="54"/>
      <c r="FV46" s="54"/>
      <c r="FW46" s="54"/>
      <c r="FX46" s="54"/>
      <c r="FY46" s="54"/>
      <c r="FZ46" s="54"/>
      <c r="GA46" s="54"/>
      <c r="GB46" s="55"/>
      <c r="GC46" s="55"/>
      <c r="GD46" s="55"/>
      <c r="GE46" s="55"/>
      <c r="GF46" s="55"/>
      <c r="GG46" s="54"/>
      <c r="GH46" s="54"/>
      <c r="GI46" s="54"/>
      <c r="GJ46" s="54"/>
      <c r="GK46" s="54"/>
      <c r="GL46" s="54"/>
      <c r="GM46" s="54"/>
      <c r="GN46" s="54"/>
      <c r="GO46" s="54"/>
      <c r="GP46" s="54"/>
      <c r="GQ46" s="55"/>
      <c r="GR46" s="55"/>
      <c r="GS46" s="55"/>
      <c r="GT46" s="55"/>
      <c r="GU46" s="55"/>
      <c r="GV46" s="54"/>
      <c r="GW46" s="54"/>
      <c r="GX46" s="54"/>
      <c r="GY46" s="54"/>
      <c r="GZ46" s="54"/>
      <c r="HA46" s="55"/>
      <c r="HB46" s="55"/>
      <c r="HC46" s="55"/>
      <c r="HD46" s="55"/>
      <c r="HE46" s="55"/>
      <c r="HF46" s="54"/>
      <c r="HG46" s="54"/>
      <c r="HH46" s="54"/>
      <c r="HI46" s="54"/>
      <c r="HJ46" s="54"/>
      <c r="HK46" s="54"/>
      <c r="HL46" s="54"/>
      <c r="HM46" s="54"/>
      <c r="HN46" s="54"/>
      <c r="HO46" s="54"/>
      <c r="HP46" s="55"/>
      <c r="HQ46" s="55"/>
      <c r="HR46" s="55"/>
      <c r="HS46" s="55"/>
      <c r="HT46" s="55"/>
      <c r="HU46" s="54"/>
      <c r="HV46" s="54"/>
      <c r="HW46" s="54"/>
      <c r="HX46" s="54"/>
      <c r="HY46" s="54"/>
      <c r="HZ46" s="54"/>
      <c r="IA46" s="54"/>
      <c r="IB46" s="54"/>
      <c r="IC46" s="54"/>
      <c r="ID46" s="54"/>
      <c r="IE46" s="54"/>
      <c r="IF46" s="54"/>
      <c r="IG46" s="54"/>
      <c r="IH46" s="54"/>
      <c r="II46" s="54"/>
    </row>
    <row r="47" spans="1:243" ht="15.75" thickBot="1">
      <c r="A47" s="43">
        <v>260290</v>
      </c>
      <c r="B47" s="43" t="s">
        <v>2</v>
      </c>
      <c r="C47" s="47">
        <v>2601</v>
      </c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4"/>
      <c r="T47" s="64"/>
      <c r="U47" s="64"/>
      <c r="V47" s="64"/>
      <c r="W47" s="64"/>
      <c r="X47" s="52"/>
      <c r="Y47" s="52"/>
      <c r="Z47" s="52"/>
      <c r="AA47" s="52"/>
      <c r="AB47" s="52"/>
      <c r="AC47" s="65"/>
      <c r="AD47" s="65"/>
      <c r="AE47" s="65"/>
      <c r="AF47" s="65"/>
      <c r="AG47" s="66"/>
      <c r="AH47" s="52"/>
      <c r="AI47" s="52"/>
      <c r="AJ47" s="52"/>
      <c r="AK47" s="52"/>
      <c r="AL47" s="52"/>
      <c r="AM47" s="65"/>
      <c r="AN47" s="65"/>
      <c r="AO47" s="65"/>
      <c r="AP47" s="65"/>
      <c r="AQ47" s="66"/>
      <c r="AR47" s="52"/>
      <c r="AS47" s="52"/>
      <c r="AT47" s="52"/>
      <c r="AU47" s="52"/>
      <c r="AV47" s="52"/>
      <c r="AW47" s="65"/>
      <c r="AX47" s="65"/>
      <c r="AY47" s="65"/>
      <c r="AZ47" s="65"/>
      <c r="BA47" s="66"/>
      <c r="BB47" s="65"/>
      <c r="BC47" s="65"/>
      <c r="BD47" s="65"/>
      <c r="BE47" s="65"/>
      <c r="BF47" s="66"/>
      <c r="BG47" s="76"/>
      <c r="BH47" s="76"/>
      <c r="BI47" s="76"/>
      <c r="BJ47" s="76"/>
      <c r="BK47" s="76"/>
      <c r="BL47" s="65"/>
      <c r="BM47" s="65"/>
      <c r="BN47" s="65"/>
      <c r="BO47" s="65"/>
      <c r="BP47" s="66"/>
      <c r="BQ47" s="65"/>
      <c r="BR47" s="65"/>
      <c r="BS47" s="65"/>
      <c r="BT47" s="65"/>
      <c r="BU47" s="66"/>
      <c r="BV47" s="52"/>
      <c r="BW47" s="52"/>
      <c r="BX47" s="52"/>
      <c r="BY47" s="52"/>
      <c r="BZ47" s="52"/>
      <c r="CA47" s="65"/>
      <c r="CB47" s="65"/>
      <c r="CC47" s="65"/>
      <c r="CD47" s="65"/>
      <c r="CE47" s="66"/>
      <c r="CF47" s="52"/>
      <c r="CG47" s="52"/>
      <c r="CH47" s="52"/>
      <c r="CI47" s="52"/>
      <c r="CJ47" s="52"/>
      <c r="CK47" s="65"/>
      <c r="CL47" s="65"/>
      <c r="CM47" s="65"/>
      <c r="CN47" s="65"/>
      <c r="CO47" s="66"/>
      <c r="CP47" s="65"/>
      <c r="CQ47" s="65"/>
      <c r="CR47" s="65"/>
      <c r="CS47" s="65"/>
      <c r="CT47" s="66"/>
      <c r="CU47" s="52"/>
      <c r="CV47" s="52"/>
      <c r="CW47" s="52"/>
      <c r="CX47" s="52"/>
      <c r="CY47" s="52"/>
      <c r="CZ47" s="65"/>
      <c r="DA47" s="65"/>
      <c r="DB47" s="65"/>
      <c r="DC47" s="65"/>
      <c r="DD47" s="66"/>
      <c r="DE47" s="65"/>
      <c r="DF47" s="65"/>
      <c r="DG47" s="65"/>
      <c r="DH47" s="65"/>
      <c r="DI47" s="66"/>
      <c r="DJ47" s="52"/>
      <c r="DK47" s="52"/>
      <c r="DL47" s="52"/>
      <c r="DM47" s="52"/>
      <c r="DN47" s="52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2"/>
      <c r="DZ47" s="52"/>
      <c r="EA47" s="52"/>
      <c r="EB47" s="52"/>
      <c r="EC47" s="52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2"/>
      <c r="EO47" s="52"/>
      <c r="EP47" s="52"/>
      <c r="EQ47" s="52"/>
      <c r="ER47" s="52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5"/>
      <c r="GC47" s="55"/>
      <c r="GD47" s="55"/>
      <c r="GE47" s="55"/>
      <c r="GF47" s="55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5"/>
      <c r="GR47" s="55"/>
      <c r="GS47" s="55"/>
      <c r="GT47" s="55"/>
      <c r="GU47" s="55"/>
      <c r="GV47" s="54"/>
      <c r="GW47" s="54"/>
      <c r="GX47" s="54"/>
      <c r="GY47" s="54"/>
      <c r="GZ47" s="54"/>
      <c r="HA47" s="55"/>
      <c r="HB47" s="55"/>
      <c r="HC47" s="55"/>
      <c r="HD47" s="55"/>
      <c r="HE47" s="55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5"/>
      <c r="HQ47" s="55"/>
      <c r="HR47" s="55"/>
      <c r="HS47" s="55"/>
      <c r="HT47" s="55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</row>
    <row r="48" spans="1:243" ht="15.75" thickBot="1">
      <c r="A48" s="43">
        <v>260300</v>
      </c>
      <c r="B48" s="43" t="s">
        <v>761</v>
      </c>
      <c r="C48" s="47">
        <v>2608</v>
      </c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4"/>
      <c r="T48" s="64"/>
      <c r="U48" s="64"/>
      <c r="V48" s="64"/>
      <c r="W48" s="64"/>
      <c r="X48" s="52"/>
      <c r="Y48" s="52"/>
      <c r="Z48" s="52"/>
      <c r="AA48" s="52"/>
      <c r="AB48" s="52"/>
      <c r="AC48" s="65"/>
      <c r="AD48" s="65"/>
      <c r="AE48" s="65"/>
      <c r="AF48" s="65"/>
      <c r="AG48" s="66"/>
      <c r="AH48" s="52"/>
      <c r="AI48" s="52"/>
      <c r="AJ48" s="52"/>
      <c r="AK48" s="52"/>
      <c r="AL48" s="52"/>
      <c r="AM48" s="65"/>
      <c r="AN48" s="65"/>
      <c r="AO48" s="65"/>
      <c r="AP48" s="65"/>
      <c r="AQ48" s="66"/>
      <c r="AR48" s="52"/>
      <c r="AS48" s="52"/>
      <c r="AT48" s="52"/>
      <c r="AU48" s="52"/>
      <c r="AV48" s="52"/>
      <c r="AW48" s="65"/>
      <c r="AX48" s="65"/>
      <c r="AY48" s="65"/>
      <c r="AZ48" s="65"/>
      <c r="BA48" s="66"/>
      <c r="BB48" s="65"/>
      <c r="BC48" s="65"/>
      <c r="BD48" s="65"/>
      <c r="BE48" s="65"/>
      <c r="BF48" s="66"/>
      <c r="BG48" s="76"/>
      <c r="BH48" s="76"/>
      <c r="BI48" s="76"/>
      <c r="BJ48" s="76"/>
      <c r="BK48" s="76"/>
      <c r="BL48" s="65"/>
      <c r="BM48" s="65"/>
      <c r="BN48" s="65"/>
      <c r="BO48" s="65"/>
      <c r="BP48" s="66"/>
      <c r="BQ48" s="65"/>
      <c r="BR48" s="65"/>
      <c r="BS48" s="65"/>
      <c r="BT48" s="65"/>
      <c r="BU48" s="66"/>
      <c r="BV48" s="52"/>
      <c r="BW48" s="52"/>
      <c r="BX48" s="52"/>
      <c r="BY48" s="52"/>
      <c r="BZ48" s="52"/>
      <c r="CA48" s="65"/>
      <c r="CB48" s="65"/>
      <c r="CC48" s="65"/>
      <c r="CD48" s="65"/>
      <c r="CE48" s="66"/>
      <c r="CF48" s="52"/>
      <c r="CG48" s="52"/>
      <c r="CH48" s="52"/>
      <c r="CI48" s="52"/>
      <c r="CJ48" s="52"/>
      <c r="CK48" s="65"/>
      <c r="CL48" s="65"/>
      <c r="CM48" s="65"/>
      <c r="CN48" s="65"/>
      <c r="CO48" s="66"/>
      <c r="CP48" s="65"/>
      <c r="CQ48" s="65"/>
      <c r="CR48" s="65"/>
      <c r="CS48" s="65"/>
      <c r="CT48" s="66"/>
      <c r="CU48" s="52"/>
      <c r="CV48" s="52"/>
      <c r="CW48" s="52"/>
      <c r="CX48" s="52"/>
      <c r="CY48" s="52"/>
      <c r="CZ48" s="65"/>
      <c r="DA48" s="65"/>
      <c r="DB48" s="65"/>
      <c r="DC48" s="65"/>
      <c r="DD48" s="66"/>
      <c r="DE48" s="65"/>
      <c r="DF48" s="65"/>
      <c r="DG48" s="65"/>
      <c r="DH48" s="65"/>
      <c r="DI48" s="66"/>
      <c r="DJ48" s="52"/>
      <c r="DK48" s="52"/>
      <c r="DL48" s="52"/>
      <c r="DM48" s="52"/>
      <c r="DN48" s="52"/>
      <c r="DO48" s="54"/>
      <c r="DP48" s="54"/>
      <c r="DQ48" s="54"/>
      <c r="DR48" s="54"/>
      <c r="DS48" s="54"/>
      <c r="DT48" s="54"/>
      <c r="DU48" s="54"/>
      <c r="DV48" s="54"/>
      <c r="DW48" s="54"/>
      <c r="DX48" s="54"/>
      <c r="DY48" s="52"/>
      <c r="DZ48" s="52"/>
      <c r="EA48" s="52"/>
      <c r="EB48" s="52"/>
      <c r="EC48" s="52"/>
      <c r="ED48" s="54"/>
      <c r="EE48" s="54"/>
      <c r="EF48" s="54"/>
      <c r="EG48" s="54"/>
      <c r="EH48" s="54"/>
      <c r="EI48" s="54"/>
      <c r="EJ48" s="54"/>
      <c r="EK48" s="54"/>
      <c r="EL48" s="54"/>
      <c r="EM48" s="54"/>
      <c r="EN48" s="52"/>
      <c r="EO48" s="52"/>
      <c r="EP48" s="52"/>
      <c r="EQ48" s="52"/>
      <c r="ER48" s="52"/>
      <c r="ES48" s="54"/>
      <c r="ET48" s="54"/>
      <c r="EU48" s="54"/>
      <c r="EV48" s="54"/>
      <c r="EW48" s="54"/>
      <c r="EX48" s="54"/>
      <c r="EY48" s="54"/>
      <c r="EZ48" s="54"/>
      <c r="FA48" s="54"/>
      <c r="FB48" s="54"/>
      <c r="FC48" s="54"/>
      <c r="FD48" s="54"/>
      <c r="FE48" s="54"/>
      <c r="FF48" s="54"/>
      <c r="FG48" s="54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4"/>
      <c r="FS48" s="54"/>
      <c r="FT48" s="54"/>
      <c r="FU48" s="54"/>
      <c r="FV48" s="54"/>
      <c r="FW48" s="54"/>
      <c r="FX48" s="54"/>
      <c r="FY48" s="54"/>
      <c r="FZ48" s="54"/>
      <c r="GA48" s="54"/>
      <c r="GB48" s="55"/>
      <c r="GC48" s="55"/>
      <c r="GD48" s="55"/>
      <c r="GE48" s="55"/>
      <c r="GF48" s="55"/>
      <c r="GG48" s="54"/>
      <c r="GH48" s="54"/>
      <c r="GI48" s="54"/>
      <c r="GJ48" s="54"/>
      <c r="GK48" s="54"/>
      <c r="GL48" s="54"/>
      <c r="GM48" s="54"/>
      <c r="GN48" s="54"/>
      <c r="GO48" s="54"/>
      <c r="GP48" s="54"/>
      <c r="GQ48" s="55"/>
      <c r="GR48" s="55"/>
      <c r="GS48" s="55"/>
      <c r="GT48" s="55"/>
      <c r="GU48" s="55"/>
      <c r="GV48" s="54"/>
      <c r="GW48" s="54"/>
      <c r="GX48" s="54"/>
      <c r="GY48" s="54"/>
      <c r="GZ48" s="54"/>
      <c r="HA48" s="55"/>
      <c r="HB48" s="55"/>
      <c r="HC48" s="55"/>
      <c r="HD48" s="55"/>
      <c r="HE48" s="55"/>
      <c r="HF48" s="54"/>
      <c r="HG48" s="54"/>
      <c r="HH48" s="54"/>
      <c r="HI48" s="54"/>
      <c r="HJ48" s="54"/>
      <c r="HK48" s="54"/>
      <c r="HL48" s="54"/>
      <c r="HM48" s="54"/>
      <c r="HN48" s="54"/>
      <c r="HO48" s="54"/>
      <c r="HP48" s="55"/>
      <c r="HQ48" s="55"/>
      <c r="HR48" s="55"/>
      <c r="HS48" s="55"/>
      <c r="HT48" s="55"/>
      <c r="HU48" s="54"/>
      <c r="HV48" s="54"/>
      <c r="HW48" s="54"/>
      <c r="HX48" s="54"/>
      <c r="HY48" s="54"/>
      <c r="HZ48" s="54"/>
      <c r="IA48" s="54"/>
      <c r="IB48" s="54"/>
      <c r="IC48" s="54"/>
      <c r="ID48" s="54"/>
      <c r="IE48" s="54"/>
      <c r="IF48" s="54"/>
      <c r="IG48" s="54"/>
      <c r="IH48" s="54"/>
      <c r="II48" s="54"/>
    </row>
    <row r="49" spans="1:243" ht="15.75" thickBot="1">
      <c r="A49" s="43">
        <v>260310</v>
      </c>
      <c r="B49" s="43" t="s">
        <v>46</v>
      </c>
      <c r="C49" s="47">
        <v>2604</v>
      </c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4"/>
      <c r="T49" s="64"/>
      <c r="U49" s="64"/>
      <c r="V49" s="64"/>
      <c r="W49" s="64"/>
      <c r="X49" s="52"/>
      <c r="Y49" s="52"/>
      <c r="Z49" s="52"/>
      <c r="AA49" s="52"/>
      <c r="AB49" s="52"/>
      <c r="AC49" s="65"/>
      <c r="AD49" s="65"/>
      <c r="AE49" s="65"/>
      <c r="AF49" s="65"/>
      <c r="AG49" s="66"/>
      <c r="AH49" s="52"/>
      <c r="AI49" s="52"/>
      <c r="AJ49" s="52"/>
      <c r="AK49" s="52"/>
      <c r="AL49" s="52"/>
      <c r="AM49" s="65"/>
      <c r="AN49" s="65"/>
      <c r="AO49" s="65"/>
      <c r="AP49" s="65"/>
      <c r="AQ49" s="66"/>
      <c r="AR49" s="52"/>
      <c r="AS49" s="52"/>
      <c r="AT49" s="52"/>
      <c r="AU49" s="52"/>
      <c r="AV49" s="52"/>
      <c r="AW49" s="65"/>
      <c r="AX49" s="65"/>
      <c r="AY49" s="65"/>
      <c r="AZ49" s="65"/>
      <c r="BA49" s="66"/>
      <c r="BB49" s="65"/>
      <c r="BC49" s="65"/>
      <c r="BD49" s="65"/>
      <c r="BE49" s="65"/>
      <c r="BF49" s="66"/>
      <c r="BG49" s="76"/>
      <c r="BH49" s="76"/>
      <c r="BI49" s="76"/>
      <c r="BJ49" s="76"/>
      <c r="BK49" s="76"/>
      <c r="BL49" s="65"/>
      <c r="BM49" s="65"/>
      <c r="BN49" s="65"/>
      <c r="BO49" s="65"/>
      <c r="BP49" s="66"/>
      <c r="BQ49" s="65"/>
      <c r="BR49" s="65"/>
      <c r="BS49" s="65"/>
      <c r="BT49" s="65"/>
      <c r="BU49" s="66"/>
      <c r="BV49" s="52"/>
      <c r="BW49" s="52"/>
      <c r="BX49" s="52"/>
      <c r="BY49" s="52"/>
      <c r="BZ49" s="52"/>
      <c r="CA49" s="65"/>
      <c r="CB49" s="65"/>
      <c r="CC49" s="65"/>
      <c r="CD49" s="65"/>
      <c r="CE49" s="66"/>
      <c r="CF49" s="52"/>
      <c r="CG49" s="52"/>
      <c r="CH49" s="52"/>
      <c r="CI49" s="52"/>
      <c r="CJ49" s="52"/>
      <c r="CK49" s="65"/>
      <c r="CL49" s="65"/>
      <c r="CM49" s="65"/>
      <c r="CN49" s="65"/>
      <c r="CO49" s="66"/>
      <c r="CP49" s="65"/>
      <c r="CQ49" s="65"/>
      <c r="CR49" s="65"/>
      <c r="CS49" s="65"/>
      <c r="CT49" s="66"/>
      <c r="CU49" s="52"/>
      <c r="CV49" s="52"/>
      <c r="CW49" s="52"/>
      <c r="CX49" s="52"/>
      <c r="CY49" s="52"/>
      <c r="CZ49" s="65"/>
      <c r="DA49" s="65"/>
      <c r="DB49" s="65"/>
      <c r="DC49" s="65"/>
      <c r="DD49" s="66"/>
      <c r="DE49" s="65"/>
      <c r="DF49" s="65"/>
      <c r="DG49" s="65"/>
      <c r="DH49" s="65"/>
      <c r="DI49" s="66"/>
      <c r="DJ49" s="52"/>
      <c r="DK49" s="52"/>
      <c r="DL49" s="52"/>
      <c r="DM49" s="52"/>
      <c r="DN49" s="52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2"/>
      <c r="DZ49" s="52"/>
      <c r="EA49" s="52"/>
      <c r="EB49" s="52"/>
      <c r="EC49" s="52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2"/>
      <c r="EO49" s="52"/>
      <c r="EP49" s="52"/>
      <c r="EQ49" s="52"/>
      <c r="ER49" s="52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5"/>
      <c r="GC49" s="55"/>
      <c r="GD49" s="55"/>
      <c r="GE49" s="55"/>
      <c r="GF49" s="55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5"/>
      <c r="GR49" s="55"/>
      <c r="GS49" s="55"/>
      <c r="GT49" s="55"/>
      <c r="GU49" s="55"/>
      <c r="GV49" s="54"/>
      <c r="GW49" s="54"/>
      <c r="GX49" s="54"/>
      <c r="GY49" s="54"/>
      <c r="GZ49" s="54"/>
      <c r="HA49" s="55"/>
      <c r="HB49" s="55"/>
      <c r="HC49" s="55"/>
      <c r="HD49" s="55"/>
      <c r="HE49" s="55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5"/>
      <c r="HQ49" s="55"/>
      <c r="HR49" s="55"/>
      <c r="HS49" s="55"/>
      <c r="HT49" s="55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</row>
    <row r="50" spans="1:243" ht="15.75" thickBot="1">
      <c r="A50" s="43">
        <v>260320</v>
      </c>
      <c r="B50" s="43" t="s">
        <v>762</v>
      </c>
      <c r="C50" s="47">
        <v>2605</v>
      </c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4"/>
      <c r="T50" s="64"/>
      <c r="U50" s="64"/>
      <c r="V50" s="64"/>
      <c r="W50" s="64"/>
      <c r="X50" s="52"/>
      <c r="Y50" s="52"/>
      <c r="Z50" s="52"/>
      <c r="AA50" s="52"/>
      <c r="AB50" s="52"/>
      <c r="AC50" s="65"/>
      <c r="AD50" s="65"/>
      <c r="AE50" s="65"/>
      <c r="AF50" s="65"/>
      <c r="AG50" s="66"/>
      <c r="AH50" s="52"/>
      <c r="AI50" s="52"/>
      <c r="AJ50" s="52"/>
      <c r="AK50" s="52"/>
      <c r="AL50" s="52"/>
      <c r="AM50" s="65"/>
      <c r="AN50" s="65"/>
      <c r="AO50" s="65"/>
      <c r="AP50" s="65"/>
      <c r="AQ50" s="66"/>
      <c r="AR50" s="52"/>
      <c r="AS50" s="52"/>
      <c r="AT50" s="52"/>
      <c r="AU50" s="52"/>
      <c r="AV50" s="52"/>
      <c r="AW50" s="65"/>
      <c r="AX50" s="65"/>
      <c r="AY50" s="65"/>
      <c r="AZ50" s="65"/>
      <c r="BA50" s="66"/>
      <c r="BB50" s="65"/>
      <c r="BC50" s="65"/>
      <c r="BD50" s="65"/>
      <c r="BE50" s="65"/>
      <c r="BF50" s="66"/>
      <c r="BG50" s="76"/>
      <c r="BH50" s="76"/>
      <c r="BI50" s="76"/>
      <c r="BJ50" s="76"/>
      <c r="BK50" s="76"/>
      <c r="BL50" s="65"/>
      <c r="BM50" s="65"/>
      <c r="BN50" s="65"/>
      <c r="BO50" s="65"/>
      <c r="BP50" s="66"/>
      <c r="BQ50" s="65"/>
      <c r="BR50" s="65"/>
      <c r="BS50" s="65"/>
      <c r="BT50" s="65"/>
      <c r="BU50" s="66"/>
      <c r="BV50" s="52"/>
      <c r="BW50" s="52"/>
      <c r="BX50" s="52"/>
      <c r="BY50" s="52"/>
      <c r="BZ50" s="52"/>
      <c r="CA50" s="65"/>
      <c r="CB50" s="65"/>
      <c r="CC50" s="65"/>
      <c r="CD50" s="65"/>
      <c r="CE50" s="66"/>
      <c r="CF50" s="52"/>
      <c r="CG50" s="52"/>
      <c r="CH50" s="52"/>
      <c r="CI50" s="52"/>
      <c r="CJ50" s="52"/>
      <c r="CK50" s="65"/>
      <c r="CL50" s="65"/>
      <c r="CM50" s="65"/>
      <c r="CN50" s="65"/>
      <c r="CO50" s="66"/>
      <c r="CP50" s="65"/>
      <c r="CQ50" s="65"/>
      <c r="CR50" s="65"/>
      <c r="CS50" s="65"/>
      <c r="CT50" s="66"/>
      <c r="CU50" s="52"/>
      <c r="CV50" s="52"/>
      <c r="CW50" s="52"/>
      <c r="CX50" s="52"/>
      <c r="CY50" s="52"/>
      <c r="CZ50" s="65"/>
      <c r="DA50" s="65"/>
      <c r="DB50" s="65"/>
      <c r="DC50" s="65"/>
      <c r="DD50" s="66"/>
      <c r="DE50" s="65"/>
      <c r="DF50" s="65"/>
      <c r="DG50" s="65"/>
      <c r="DH50" s="65"/>
      <c r="DI50" s="66"/>
      <c r="DJ50" s="52"/>
      <c r="DK50" s="52"/>
      <c r="DL50" s="52"/>
      <c r="DM50" s="52"/>
      <c r="DN50" s="52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2"/>
      <c r="DZ50" s="52"/>
      <c r="EA50" s="52"/>
      <c r="EB50" s="52"/>
      <c r="EC50" s="52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2"/>
      <c r="EO50" s="52"/>
      <c r="EP50" s="52"/>
      <c r="EQ50" s="52"/>
      <c r="ER50" s="52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5"/>
      <c r="GC50" s="55"/>
      <c r="GD50" s="55"/>
      <c r="GE50" s="55"/>
      <c r="GF50" s="55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5"/>
      <c r="GR50" s="55"/>
      <c r="GS50" s="55"/>
      <c r="GT50" s="55"/>
      <c r="GU50" s="55"/>
      <c r="GV50" s="54"/>
      <c r="GW50" s="54"/>
      <c r="GX50" s="54"/>
      <c r="GY50" s="54"/>
      <c r="GZ50" s="54"/>
      <c r="HA50" s="55"/>
      <c r="HB50" s="55"/>
      <c r="HC50" s="55"/>
      <c r="HD50" s="55"/>
      <c r="HE50" s="55"/>
      <c r="HF50" s="54"/>
      <c r="HG50" s="54"/>
      <c r="HH50" s="54"/>
      <c r="HI50" s="54"/>
      <c r="HJ50" s="54"/>
      <c r="HK50" s="54"/>
      <c r="HL50" s="54"/>
      <c r="HM50" s="54"/>
      <c r="HN50" s="54"/>
      <c r="HO50" s="54"/>
      <c r="HP50" s="55"/>
      <c r="HQ50" s="55"/>
      <c r="HR50" s="55"/>
      <c r="HS50" s="55"/>
      <c r="HT50" s="55"/>
      <c r="HU50" s="54"/>
      <c r="HV50" s="54"/>
      <c r="HW50" s="54"/>
      <c r="HX50" s="54"/>
      <c r="HY50" s="54"/>
      <c r="HZ50" s="54"/>
      <c r="IA50" s="54"/>
      <c r="IB50" s="54"/>
      <c r="IC50" s="54"/>
      <c r="ID50" s="54"/>
      <c r="IE50" s="54"/>
      <c r="IF50" s="54"/>
      <c r="IG50" s="54"/>
      <c r="IH50" s="54"/>
      <c r="II50" s="54"/>
    </row>
    <row r="51" spans="1:243" ht="15.75" thickBot="1">
      <c r="A51" s="43">
        <v>260330</v>
      </c>
      <c r="B51" s="43" t="s">
        <v>61</v>
      </c>
      <c r="C51" s="47">
        <v>2605</v>
      </c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4"/>
      <c r="T51" s="64"/>
      <c r="U51" s="64"/>
      <c r="V51" s="64"/>
      <c r="W51" s="64"/>
      <c r="X51" s="52"/>
      <c r="Y51" s="52"/>
      <c r="Z51" s="52"/>
      <c r="AA51" s="52"/>
      <c r="AB51" s="52"/>
      <c r="AC51" s="65"/>
      <c r="AD51" s="65"/>
      <c r="AE51" s="65"/>
      <c r="AF51" s="65"/>
      <c r="AG51" s="66"/>
      <c r="AH51" s="52"/>
      <c r="AI51" s="52"/>
      <c r="AJ51" s="52"/>
      <c r="AK51" s="52"/>
      <c r="AL51" s="52"/>
      <c r="AM51" s="65"/>
      <c r="AN51" s="65"/>
      <c r="AO51" s="65"/>
      <c r="AP51" s="65"/>
      <c r="AQ51" s="66"/>
      <c r="AR51" s="52"/>
      <c r="AS51" s="52"/>
      <c r="AT51" s="52"/>
      <c r="AU51" s="52"/>
      <c r="AV51" s="52"/>
      <c r="AW51" s="65"/>
      <c r="AX51" s="65"/>
      <c r="AY51" s="65"/>
      <c r="AZ51" s="65"/>
      <c r="BA51" s="66"/>
      <c r="BB51" s="65"/>
      <c r="BC51" s="65"/>
      <c r="BD51" s="65"/>
      <c r="BE51" s="65"/>
      <c r="BF51" s="66"/>
      <c r="BG51" s="76"/>
      <c r="BH51" s="76"/>
      <c r="BI51" s="76"/>
      <c r="BJ51" s="76"/>
      <c r="BK51" s="76"/>
      <c r="BL51" s="65"/>
      <c r="BM51" s="65"/>
      <c r="BN51" s="65"/>
      <c r="BO51" s="65"/>
      <c r="BP51" s="66"/>
      <c r="BQ51" s="65"/>
      <c r="BR51" s="65"/>
      <c r="BS51" s="65"/>
      <c r="BT51" s="65"/>
      <c r="BU51" s="66"/>
      <c r="BV51" s="52"/>
      <c r="BW51" s="52"/>
      <c r="BX51" s="52"/>
      <c r="BY51" s="52"/>
      <c r="BZ51" s="52"/>
      <c r="CA51" s="65"/>
      <c r="CB51" s="65"/>
      <c r="CC51" s="65"/>
      <c r="CD51" s="65"/>
      <c r="CE51" s="66"/>
      <c r="CF51" s="52"/>
      <c r="CG51" s="52"/>
      <c r="CH51" s="52"/>
      <c r="CI51" s="52"/>
      <c r="CJ51" s="52"/>
      <c r="CK51" s="65"/>
      <c r="CL51" s="65"/>
      <c r="CM51" s="65"/>
      <c r="CN51" s="65"/>
      <c r="CO51" s="66"/>
      <c r="CP51" s="65"/>
      <c r="CQ51" s="65"/>
      <c r="CR51" s="65"/>
      <c r="CS51" s="65"/>
      <c r="CT51" s="66"/>
      <c r="CU51" s="52"/>
      <c r="CV51" s="52"/>
      <c r="CW51" s="52"/>
      <c r="CX51" s="52"/>
      <c r="CY51" s="52"/>
      <c r="CZ51" s="65"/>
      <c r="DA51" s="65"/>
      <c r="DB51" s="65"/>
      <c r="DC51" s="65"/>
      <c r="DD51" s="66"/>
      <c r="DE51" s="65"/>
      <c r="DF51" s="65"/>
      <c r="DG51" s="65"/>
      <c r="DH51" s="65"/>
      <c r="DI51" s="66"/>
      <c r="DJ51" s="52"/>
      <c r="DK51" s="52"/>
      <c r="DL51" s="52"/>
      <c r="DM51" s="52"/>
      <c r="DN51" s="52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2"/>
      <c r="DZ51" s="52"/>
      <c r="EA51" s="52"/>
      <c r="EB51" s="52"/>
      <c r="EC51" s="52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2"/>
      <c r="EO51" s="52"/>
      <c r="EP51" s="52"/>
      <c r="EQ51" s="52"/>
      <c r="ER51" s="52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5"/>
      <c r="GC51" s="55"/>
      <c r="GD51" s="55"/>
      <c r="GE51" s="55"/>
      <c r="GF51" s="55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5"/>
      <c r="GR51" s="55"/>
      <c r="GS51" s="55"/>
      <c r="GT51" s="55"/>
      <c r="GU51" s="55"/>
      <c r="GV51" s="54"/>
      <c r="GW51" s="54"/>
      <c r="GX51" s="54"/>
      <c r="GY51" s="54"/>
      <c r="GZ51" s="54"/>
      <c r="HA51" s="55"/>
      <c r="HB51" s="55"/>
      <c r="HC51" s="55"/>
      <c r="HD51" s="55"/>
      <c r="HE51" s="55"/>
      <c r="HF51" s="54"/>
      <c r="HG51" s="54"/>
      <c r="HH51" s="54"/>
      <c r="HI51" s="54"/>
      <c r="HJ51" s="54"/>
      <c r="HK51" s="54"/>
      <c r="HL51" s="54"/>
      <c r="HM51" s="54"/>
      <c r="HN51" s="54"/>
      <c r="HO51" s="54"/>
      <c r="HP51" s="55"/>
      <c r="HQ51" s="55"/>
      <c r="HR51" s="55"/>
      <c r="HS51" s="55"/>
      <c r="HT51" s="55"/>
      <c r="HU51" s="54"/>
      <c r="HV51" s="54"/>
      <c r="HW51" s="54"/>
      <c r="HX51" s="54"/>
      <c r="HY51" s="54"/>
      <c r="HZ51" s="54"/>
      <c r="IA51" s="54"/>
      <c r="IB51" s="54"/>
      <c r="IC51" s="54"/>
      <c r="ID51" s="54"/>
      <c r="IE51" s="54"/>
      <c r="IF51" s="54"/>
      <c r="IG51" s="54"/>
      <c r="IH51" s="54"/>
      <c r="II51" s="54"/>
    </row>
    <row r="52" spans="1:243" ht="15.75" thickBot="1">
      <c r="A52" s="43">
        <v>260340</v>
      </c>
      <c r="B52" s="43" t="s">
        <v>109</v>
      </c>
      <c r="C52" s="47">
        <v>2611</v>
      </c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4"/>
      <c r="T52" s="64"/>
      <c r="U52" s="64"/>
      <c r="V52" s="64"/>
      <c r="W52" s="64"/>
      <c r="X52" s="52"/>
      <c r="Y52" s="52"/>
      <c r="Z52" s="52"/>
      <c r="AA52" s="52"/>
      <c r="AB52" s="52"/>
      <c r="AC52" s="65"/>
      <c r="AD52" s="65"/>
      <c r="AE52" s="65"/>
      <c r="AF52" s="65"/>
      <c r="AG52" s="66"/>
      <c r="AH52" s="52"/>
      <c r="AI52" s="52"/>
      <c r="AJ52" s="52"/>
      <c r="AK52" s="52"/>
      <c r="AL52" s="52"/>
      <c r="AM52" s="65"/>
      <c r="AN52" s="65"/>
      <c r="AO52" s="65"/>
      <c r="AP52" s="65"/>
      <c r="AQ52" s="66"/>
      <c r="AR52" s="52"/>
      <c r="AS52" s="52"/>
      <c r="AT52" s="52"/>
      <c r="AU52" s="52"/>
      <c r="AV52" s="52"/>
      <c r="AW52" s="65"/>
      <c r="AX52" s="65"/>
      <c r="AY52" s="65"/>
      <c r="AZ52" s="65"/>
      <c r="BA52" s="66"/>
      <c r="BB52" s="65"/>
      <c r="BC52" s="65"/>
      <c r="BD52" s="65"/>
      <c r="BE52" s="65"/>
      <c r="BF52" s="66"/>
      <c r="BG52" s="76"/>
      <c r="BH52" s="76"/>
      <c r="BI52" s="76"/>
      <c r="BJ52" s="76"/>
      <c r="BK52" s="76"/>
      <c r="BL52" s="65"/>
      <c r="BM52" s="65"/>
      <c r="BN52" s="65"/>
      <c r="BO52" s="65"/>
      <c r="BP52" s="66"/>
      <c r="BQ52" s="65"/>
      <c r="BR52" s="65"/>
      <c r="BS52" s="65"/>
      <c r="BT52" s="65"/>
      <c r="BU52" s="66"/>
      <c r="BV52" s="52"/>
      <c r="BW52" s="52"/>
      <c r="BX52" s="52"/>
      <c r="BY52" s="52"/>
      <c r="BZ52" s="52"/>
      <c r="CA52" s="65"/>
      <c r="CB52" s="65"/>
      <c r="CC52" s="65"/>
      <c r="CD52" s="65"/>
      <c r="CE52" s="66"/>
      <c r="CF52" s="52"/>
      <c r="CG52" s="52"/>
      <c r="CH52" s="52"/>
      <c r="CI52" s="52"/>
      <c r="CJ52" s="52"/>
      <c r="CK52" s="65"/>
      <c r="CL52" s="65"/>
      <c r="CM52" s="65"/>
      <c r="CN52" s="65"/>
      <c r="CO52" s="66"/>
      <c r="CP52" s="65"/>
      <c r="CQ52" s="65"/>
      <c r="CR52" s="65"/>
      <c r="CS52" s="65"/>
      <c r="CT52" s="66"/>
      <c r="CU52" s="52"/>
      <c r="CV52" s="52"/>
      <c r="CW52" s="52"/>
      <c r="CX52" s="52"/>
      <c r="CY52" s="52"/>
      <c r="CZ52" s="65"/>
      <c r="DA52" s="65"/>
      <c r="DB52" s="65"/>
      <c r="DC52" s="65"/>
      <c r="DD52" s="66"/>
      <c r="DE52" s="65"/>
      <c r="DF52" s="65"/>
      <c r="DG52" s="65"/>
      <c r="DH52" s="65"/>
      <c r="DI52" s="66"/>
      <c r="DJ52" s="52"/>
      <c r="DK52" s="52"/>
      <c r="DL52" s="52"/>
      <c r="DM52" s="52"/>
      <c r="DN52" s="52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2"/>
      <c r="DZ52" s="52"/>
      <c r="EA52" s="52"/>
      <c r="EB52" s="52"/>
      <c r="EC52" s="52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2"/>
      <c r="EO52" s="52"/>
      <c r="EP52" s="52"/>
      <c r="EQ52" s="52"/>
      <c r="ER52" s="52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5"/>
      <c r="GC52" s="55"/>
      <c r="GD52" s="55"/>
      <c r="GE52" s="55"/>
      <c r="GF52" s="55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5"/>
      <c r="GR52" s="55"/>
      <c r="GS52" s="55"/>
      <c r="GT52" s="55"/>
      <c r="GU52" s="55"/>
      <c r="GV52" s="54"/>
      <c r="GW52" s="54"/>
      <c r="GX52" s="54"/>
      <c r="GY52" s="54"/>
      <c r="GZ52" s="54"/>
      <c r="HA52" s="55"/>
      <c r="HB52" s="55"/>
      <c r="HC52" s="55"/>
      <c r="HD52" s="55"/>
      <c r="HE52" s="55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5"/>
      <c r="HQ52" s="55"/>
      <c r="HR52" s="55"/>
      <c r="HS52" s="55"/>
      <c r="HT52" s="55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</row>
    <row r="53" spans="1:243" ht="15.75" thickBot="1">
      <c r="A53" s="43">
        <v>260345</v>
      </c>
      <c r="B53" s="43" t="s">
        <v>3</v>
      </c>
      <c r="C53" s="47">
        <v>2601</v>
      </c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4"/>
      <c r="T53" s="64"/>
      <c r="U53" s="64"/>
      <c r="V53" s="64"/>
      <c r="W53" s="64"/>
      <c r="X53" s="52"/>
      <c r="Y53" s="52"/>
      <c r="Z53" s="52"/>
      <c r="AA53" s="52"/>
      <c r="AB53" s="52"/>
      <c r="AC53" s="65"/>
      <c r="AD53" s="65"/>
      <c r="AE53" s="65"/>
      <c r="AF53" s="65"/>
      <c r="AG53" s="66"/>
      <c r="AH53" s="52"/>
      <c r="AI53" s="52"/>
      <c r="AJ53" s="52"/>
      <c r="AK53" s="52"/>
      <c r="AL53" s="52"/>
      <c r="AM53" s="65"/>
      <c r="AN53" s="65"/>
      <c r="AO53" s="65"/>
      <c r="AP53" s="65"/>
      <c r="AQ53" s="66"/>
      <c r="AR53" s="52"/>
      <c r="AS53" s="52"/>
      <c r="AT53" s="52"/>
      <c r="AU53" s="52"/>
      <c r="AV53" s="52"/>
      <c r="AW53" s="65"/>
      <c r="AX53" s="65"/>
      <c r="AY53" s="65"/>
      <c r="AZ53" s="65"/>
      <c r="BA53" s="66"/>
      <c r="BB53" s="65"/>
      <c r="BC53" s="65"/>
      <c r="BD53" s="65"/>
      <c r="BE53" s="65"/>
      <c r="BF53" s="66"/>
      <c r="BG53" s="76"/>
      <c r="BH53" s="76"/>
      <c r="BI53" s="76"/>
      <c r="BJ53" s="76"/>
      <c r="BK53" s="76"/>
      <c r="BL53" s="65"/>
      <c r="BM53" s="65"/>
      <c r="BN53" s="65"/>
      <c r="BO53" s="65"/>
      <c r="BP53" s="66"/>
      <c r="BQ53" s="65"/>
      <c r="BR53" s="65"/>
      <c r="BS53" s="65"/>
      <c r="BT53" s="65"/>
      <c r="BU53" s="66"/>
      <c r="BV53" s="52"/>
      <c r="BW53" s="52"/>
      <c r="BX53" s="52"/>
      <c r="BY53" s="52"/>
      <c r="BZ53" s="52"/>
      <c r="CA53" s="65"/>
      <c r="CB53" s="65"/>
      <c r="CC53" s="65"/>
      <c r="CD53" s="65"/>
      <c r="CE53" s="66"/>
      <c r="CF53" s="52"/>
      <c r="CG53" s="52"/>
      <c r="CH53" s="52"/>
      <c r="CI53" s="52"/>
      <c r="CJ53" s="52"/>
      <c r="CK53" s="65"/>
      <c r="CL53" s="65"/>
      <c r="CM53" s="65"/>
      <c r="CN53" s="65"/>
      <c r="CO53" s="66"/>
      <c r="CP53" s="65"/>
      <c r="CQ53" s="65"/>
      <c r="CR53" s="65"/>
      <c r="CS53" s="65"/>
      <c r="CT53" s="66"/>
      <c r="CU53" s="52"/>
      <c r="CV53" s="52"/>
      <c r="CW53" s="52"/>
      <c r="CX53" s="52"/>
      <c r="CY53" s="52"/>
      <c r="CZ53" s="65"/>
      <c r="DA53" s="65"/>
      <c r="DB53" s="65"/>
      <c r="DC53" s="65"/>
      <c r="DD53" s="66"/>
      <c r="DE53" s="65"/>
      <c r="DF53" s="65"/>
      <c r="DG53" s="65"/>
      <c r="DH53" s="65"/>
      <c r="DI53" s="66"/>
      <c r="DJ53" s="52"/>
      <c r="DK53" s="52"/>
      <c r="DL53" s="52"/>
      <c r="DM53" s="52"/>
      <c r="DN53" s="52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2"/>
      <c r="DZ53" s="52"/>
      <c r="EA53" s="52"/>
      <c r="EB53" s="52"/>
      <c r="EC53" s="52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2"/>
      <c r="EO53" s="52"/>
      <c r="EP53" s="52"/>
      <c r="EQ53" s="52"/>
      <c r="ER53" s="52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5"/>
      <c r="GC53" s="55"/>
      <c r="GD53" s="55"/>
      <c r="GE53" s="55"/>
      <c r="GF53" s="55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5"/>
      <c r="GR53" s="55"/>
      <c r="GS53" s="55"/>
      <c r="GT53" s="55"/>
      <c r="GU53" s="55"/>
      <c r="GV53" s="54"/>
      <c r="GW53" s="54"/>
      <c r="GX53" s="54"/>
      <c r="GY53" s="54"/>
      <c r="GZ53" s="54"/>
      <c r="HA53" s="55"/>
      <c r="HB53" s="55"/>
      <c r="HC53" s="55"/>
      <c r="HD53" s="55"/>
      <c r="HE53" s="55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5"/>
      <c r="HQ53" s="55"/>
      <c r="HR53" s="55"/>
      <c r="HS53" s="55"/>
      <c r="HT53" s="55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</row>
    <row r="54" spans="1:243" ht="15.75" thickBot="1">
      <c r="A54" s="43">
        <v>260350</v>
      </c>
      <c r="B54" s="43" t="s">
        <v>812</v>
      </c>
      <c r="C54" s="47">
        <v>2604</v>
      </c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4"/>
      <c r="T54" s="64"/>
      <c r="U54" s="64"/>
      <c r="V54" s="64"/>
      <c r="W54" s="64"/>
      <c r="X54" s="52"/>
      <c r="Y54" s="52"/>
      <c r="Z54" s="52"/>
      <c r="AA54" s="52"/>
      <c r="AB54" s="52"/>
      <c r="AC54" s="65"/>
      <c r="AD54" s="65"/>
      <c r="AE54" s="65"/>
      <c r="AF54" s="65"/>
      <c r="AG54" s="66"/>
      <c r="AH54" s="52"/>
      <c r="AI54" s="52"/>
      <c r="AJ54" s="52"/>
      <c r="AK54" s="52"/>
      <c r="AL54" s="52"/>
      <c r="AM54" s="65"/>
      <c r="AN54" s="65"/>
      <c r="AO54" s="65"/>
      <c r="AP54" s="65"/>
      <c r="AQ54" s="66"/>
      <c r="AR54" s="52"/>
      <c r="AS54" s="52"/>
      <c r="AT54" s="52"/>
      <c r="AU54" s="52"/>
      <c r="AV54" s="52"/>
      <c r="AW54" s="65"/>
      <c r="AX54" s="65"/>
      <c r="AY54" s="65"/>
      <c r="AZ54" s="65"/>
      <c r="BA54" s="66"/>
      <c r="BB54" s="65"/>
      <c r="BC54" s="65"/>
      <c r="BD54" s="65"/>
      <c r="BE54" s="65"/>
      <c r="BF54" s="66"/>
      <c r="BG54" s="76"/>
      <c r="BH54" s="76"/>
      <c r="BI54" s="76"/>
      <c r="BJ54" s="76"/>
      <c r="BK54" s="76"/>
      <c r="BL54" s="65"/>
      <c r="BM54" s="65"/>
      <c r="BN54" s="65"/>
      <c r="BO54" s="65"/>
      <c r="BP54" s="66"/>
      <c r="BQ54" s="65"/>
      <c r="BR54" s="65"/>
      <c r="BS54" s="65"/>
      <c r="BT54" s="65"/>
      <c r="BU54" s="66"/>
      <c r="BV54" s="52"/>
      <c r="BW54" s="52"/>
      <c r="BX54" s="52"/>
      <c r="BY54" s="52"/>
      <c r="BZ54" s="52"/>
      <c r="CA54" s="65"/>
      <c r="CB54" s="65"/>
      <c r="CC54" s="65"/>
      <c r="CD54" s="65"/>
      <c r="CE54" s="66"/>
      <c r="CF54" s="52"/>
      <c r="CG54" s="52"/>
      <c r="CH54" s="52"/>
      <c r="CI54" s="52"/>
      <c r="CJ54" s="52"/>
      <c r="CK54" s="65"/>
      <c r="CL54" s="65"/>
      <c r="CM54" s="65"/>
      <c r="CN54" s="65"/>
      <c r="CO54" s="66"/>
      <c r="CP54" s="65"/>
      <c r="CQ54" s="65"/>
      <c r="CR54" s="65"/>
      <c r="CS54" s="65"/>
      <c r="CT54" s="66"/>
      <c r="CU54" s="52"/>
      <c r="CV54" s="52"/>
      <c r="CW54" s="52"/>
      <c r="CX54" s="52"/>
      <c r="CY54" s="52"/>
      <c r="CZ54" s="65"/>
      <c r="DA54" s="65"/>
      <c r="DB54" s="65"/>
      <c r="DC54" s="65"/>
      <c r="DD54" s="66"/>
      <c r="DE54" s="65"/>
      <c r="DF54" s="65"/>
      <c r="DG54" s="65"/>
      <c r="DH54" s="65"/>
      <c r="DI54" s="66"/>
      <c r="DJ54" s="52"/>
      <c r="DK54" s="52"/>
      <c r="DL54" s="52"/>
      <c r="DM54" s="52"/>
      <c r="DN54" s="52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2"/>
      <c r="DZ54" s="52"/>
      <c r="EA54" s="52"/>
      <c r="EB54" s="52"/>
      <c r="EC54" s="52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2"/>
      <c r="EO54" s="52"/>
      <c r="EP54" s="52"/>
      <c r="EQ54" s="52"/>
      <c r="ER54" s="52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5"/>
      <c r="GC54" s="55"/>
      <c r="GD54" s="55"/>
      <c r="GE54" s="55"/>
      <c r="GF54" s="55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5"/>
      <c r="GR54" s="55"/>
      <c r="GS54" s="55"/>
      <c r="GT54" s="55"/>
      <c r="GU54" s="55"/>
      <c r="GV54" s="54"/>
      <c r="GW54" s="54"/>
      <c r="GX54" s="54"/>
      <c r="GY54" s="54"/>
      <c r="GZ54" s="54"/>
      <c r="HA54" s="55"/>
      <c r="HB54" s="55"/>
      <c r="HC54" s="55"/>
      <c r="HD54" s="55"/>
      <c r="HE54" s="55"/>
      <c r="HF54" s="54"/>
      <c r="HG54" s="54"/>
      <c r="HH54" s="54"/>
      <c r="HI54" s="54"/>
      <c r="HJ54" s="54"/>
      <c r="HK54" s="54"/>
      <c r="HL54" s="54"/>
      <c r="HM54" s="54"/>
      <c r="HN54" s="54"/>
      <c r="HO54" s="54"/>
      <c r="HP54" s="55"/>
      <c r="HQ54" s="55"/>
      <c r="HR54" s="55"/>
      <c r="HS54" s="55"/>
      <c r="HT54" s="55"/>
      <c r="HU54" s="54"/>
      <c r="HV54" s="54"/>
      <c r="HW54" s="54"/>
      <c r="HX54" s="54"/>
      <c r="HY54" s="54"/>
      <c r="HZ54" s="54"/>
      <c r="IA54" s="54"/>
      <c r="IB54" s="54"/>
      <c r="IC54" s="54"/>
      <c r="ID54" s="54"/>
      <c r="IE54" s="54"/>
      <c r="IF54" s="54"/>
      <c r="IG54" s="54"/>
      <c r="IH54" s="54"/>
      <c r="II54" s="54"/>
    </row>
    <row r="55" spans="1:243" ht="15.75" thickBot="1">
      <c r="A55" s="43">
        <v>260360</v>
      </c>
      <c r="B55" s="43" t="s">
        <v>118</v>
      </c>
      <c r="C55" s="47">
        <v>2612</v>
      </c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4"/>
      <c r="T55" s="64"/>
      <c r="U55" s="64"/>
      <c r="V55" s="64"/>
      <c r="W55" s="64"/>
      <c r="X55" s="52"/>
      <c r="Y55" s="52"/>
      <c r="Z55" s="52"/>
      <c r="AA55" s="52"/>
      <c r="AB55" s="52"/>
      <c r="AC55" s="65"/>
      <c r="AD55" s="65"/>
      <c r="AE55" s="65"/>
      <c r="AF55" s="65"/>
      <c r="AG55" s="66"/>
      <c r="AH55" s="52"/>
      <c r="AI55" s="52"/>
      <c r="AJ55" s="52"/>
      <c r="AK55" s="52"/>
      <c r="AL55" s="52"/>
      <c r="AM55" s="65"/>
      <c r="AN55" s="65"/>
      <c r="AO55" s="65"/>
      <c r="AP55" s="65"/>
      <c r="AQ55" s="66"/>
      <c r="AR55" s="52"/>
      <c r="AS55" s="52"/>
      <c r="AT55" s="52"/>
      <c r="AU55" s="52"/>
      <c r="AV55" s="52"/>
      <c r="AW55" s="65"/>
      <c r="AX55" s="65"/>
      <c r="AY55" s="65"/>
      <c r="AZ55" s="65"/>
      <c r="BA55" s="66"/>
      <c r="BB55" s="65"/>
      <c r="BC55" s="65"/>
      <c r="BD55" s="65"/>
      <c r="BE55" s="65"/>
      <c r="BF55" s="66"/>
      <c r="BG55" s="76"/>
      <c r="BH55" s="76"/>
      <c r="BI55" s="76"/>
      <c r="BJ55" s="76"/>
      <c r="BK55" s="76"/>
      <c r="BL55" s="65"/>
      <c r="BM55" s="65"/>
      <c r="BN55" s="65"/>
      <c r="BO55" s="65"/>
      <c r="BP55" s="66"/>
      <c r="BQ55" s="65"/>
      <c r="BR55" s="65"/>
      <c r="BS55" s="65"/>
      <c r="BT55" s="65"/>
      <c r="BU55" s="66"/>
      <c r="BV55" s="52"/>
      <c r="BW55" s="52"/>
      <c r="BX55" s="52"/>
      <c r="BY55" s="52"/>
      <c r="BZ55" s="52"/>
      <c r="CA55" s="65"/>
      <c r="CB55" s="65"/>
      <c r="CC55" s="65"/>
      <c r="CD55" s="65"/>
      <c r="CE55" s="66"/>
      <c r="CF55" s="52"/>
      <c r="CG55" s="52"/>
      <c r="CH55" s="52"/>
      <c r="CI55" s="52"/>
      <c r="CJ55" s="52"/>
      <c r="CK55" s="65"/>
      <c r="CL55" s="65"/>
      <c r="CM55" s="65"/>
      <c r="CN55" s="65"/>
      <c r="CO55" s="66"/>
      <c r="CP55" s="65"/>
      <c r="CQ55" s="65"/>
      <c r="CR55" s="65"/>
      <c r="CS55" s="65"/>
      <c r="CT55" s="66"/>
      <c r="CU55" s="52"/>
      <c r="CV55" s="52"/>
      <c r="CW55" s="52"/>
      <c r="CX55" s="52"/>
      <c r="CY55" s="52"/>
      <c r="CZ55" s="65"/>
      <c r="DA55" s="65"/>
      <c r="DB55" s="65"/>
      <c r="DC55" s="65"/>
      <c r="DD55" s="66"/>
      <c r="DE55" s="65"/>
      <c r="DF55" s="65"/>
      <c r="DG55" s="65"/>
      <c r="DH55" s="65"/>
      <c r="DI55" s="66"/>
      <c r="DJ55" s="52"/>
      <c r="DK55" s="52"/>
      <c r="DL55" s="52"/>
      <c r="DM55" s="52"/>
      <c r="DN55" s="52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2"/>
      <c r="DZ55" s="52"/>
      <c r="EA55" s="52"/>
      <c r="EB55" s="52"/>
      <c r="EC55" s="52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2"/>
      <c r="EO55" s="52"/>
      <c r="EP55" s="52"/>
      <c r="EQ55" s="52"/>
      <c r="ER55" s="52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5"/>
      <c r="GC55" s="55"/>
      <c r="GD55" s="55"/>
      <c r="GE55" s="55"/>
      <c r="GF55" s="55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5"/>
      <c r="GR55" s="55"/>
      <c r="GS55" s="55"/>
      <c r="GT55" s="55"/>
      <c r="GU55" s="55"/>
      <c r="GV55" s="54"/>
      <c r="GW55" s="54"/>
      <c r="GX55" s="54"/>
      <c r="GY55" s="54"/>
      <c r="GZ55" s="54"/>
      <c r="HA55" s="55"/>
      <c r="HB55" s="55"/>
      <c r="HC55" s="55"/>
      <c r="HD55" s="55"/>
      <c r="HE55" s="55"/>
      <c r="HF55" s="54"/>
      <c r="HG55" s="54"/>
      <c r="HH55" s="54"/>
      <c r="HI55" s="54"/>
      <c r="HJ55" s="54"/>
      <c r="HK55" s="54"/>
      <c r="HL55" s="54"/>
      <c r="HM55" s="54"/>
      <c r="HN55" s="54"/>
      <c r="HO55" s="54"/>
      <c r="HP55" s="55"/>
      <c r="HQ55" s="55"/>
      <c r="HR55" s="55"/>
      <c r="HS55" s="55"/>
      <c r="HT55" s="55"/>
      <c r="HU55" s="54"/>
      <c r="HV55" s="54"/>
      <c r="HW55" s="54"/>
      <c r="HX55" s="54"/>
      <c r="HY55" s="54"/>
      <c r="HZ55" s="54"/>
      <c r="IA55" s="54"/>
      <c r="IB55" s="54"/>
      <c r="IC55" s="54"/>
      <c r="ID55" s="54"/>
      <c r="IE55" s="54"/>
      <c r="IF55" s="54"/>
      <c r="IG55" s="54"/>
      <c r="IH55" s="54"/>
      <c r="II55" s="54"/>
    </row>
    <row r="56" spans="1:243" ht="15.75" thickBot="1">
      <c r="A56" s="43">
        <v>260370</v>
      </c>
      <c r="B56" s="43" t="s">
        <v>62</v>
      </c>
      <c r="C56" s="47">
        <v>2605</v>
      </c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64"/>
      <c r="V56" s="64"/>
      <c r="W56" s="64"/>
      <c r="X56" s="52"/>
      <c r="Y56" s="52"/>
      <c r="Z56" s="52"/>
      <c r="AA56" s="52"/>
      <c r="AB56" s="52"/>
      <c r="AC56" s="65"/>
      <c r="AD56" s="65"/>
      <c r="AE56" s="65"/>
      <c r="AF56" s="65"/>
      <c r="AG56" s="66"/>
      <c r="AH56" s="52"/>
      <c r="AI56" s="52"/>
      <c r="AJ56" s="52"/>
      <c r="AK56" s="52"/>
      <c r="AL56" s="52"/>
      <c r="AM56" s="65"/>
      <c r="AN56" s="65"/>
      <c r="AO56" s="65"/>
      <c r="AP56" s="65"/>
      <c r="AQ56" s="66"/>
      <c r="AR56" s="52"/>
      <c r="AS56" s="52"/>
      <c r="AT56" s="52"/>
      <c r="AU56" s="52"/>
      <c r="AV56" s="52"/>
      <c r="AW56" s="65"/>
      <c r="AX56" s="65"/>
      <c r="AY56" s="65"/>
      <c r="AZ56" s="65"/>
      <c r="BA56" s="66"/>
      <c r="BB56" s="65"/>
      <c r="BC56" s="65"/>
      <c r="BD56" s="65"/>
      <c r="BE56" s="65"/>
      <c r="BF56" s="66"/>
      <c r="BG56" s="76"/>
      <c r="BH56" s="76"/>
      <c r="BI56" s="76"/>
      <c r="BJ56" s="76"/>
      <c r="BK56" s="76"/>
      <c r="BL56" s="65"/>
      <c r="BM56" s="65"/>
      <c r="BN56" s="65"/>
      <c r="BO56" s="65"/>
      <c r="BP56" s="66"/>
      <c r="BQ56" s="65"/>
      <c r="BR56" s="65"/>
      <c r="BS56" s="65"/>
      <c r="BT56" s="65"/>
      <c r="BU56" s="66"/>
      <c r="BV56" s="52"/>
      <c r="BW56" s="52"/>
      <c r="BX56" s="52"/>
      <c r="BY56" s="52"/>
      <c r="BZ56" s="52"/>
      <c r="CA56" s="65"/>
      <c r="CB56" s="65"/>
      <c r="CC56" s="65"/>
      <c r="CD56" s="65"/>
      <c r="CE56" s="66"/>
      <c r="CF56" s="52"/>
      <c r="CG56" s="52"/>
      <c r="CH56" s="52"/>
      <c r="CI56" s="52"/>
      <c r="CJ56" s="52"/>
      <c r="CK56" s="65"/>
      <c r="CL56" s="65"/>
      <c r="CM56" s="65"/>
      <c r="CN56" s="65"/>
      <c r="CO56" s="66"/>
      <c r="CP56" s="65"/>
      <c r="CQ56" s="65"/>
      <c r="CR56" s="65"/>
      <c r="CS56" s="65"/>
      <c r="CT56" s="66"/>
      <c r="CU56" s="52"/>
      <c r="CV56" s="52"/>
      <c r="CW56" s="52"/>
      <c r="CX56" s="52"/>
      <c r="CY56" s="52"/>
      <c r="CZ56" s="65"/>
      <c r="DA56" s="65"/>
      <c r="DB56" s="65"/>
      <c r="DC56" s="65"/>
      <c r="DD56" s="66"/>
      <c r="DE56" s="65"/>
      <c r="DF56" s="65"/>
      <c r="DG56" s="65"/>
      <c r="DH56" s="65"/>
      <c r="DI56" s="66"/>
      <c r="DJ56" s="52"/>
      <c r="DK56" s="52"/>
      <c r="DL56" s="52"/>
      <c r="DM56" s="52"/>
      <c r="DN56" s="52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2"/>
      <c r="DZ56" s="52"/>
      <c r="EA56" s="52"/>
      <c r="EB56" s="52"/>
      <c r="EC56" s="52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2"/>
      <c r="EO56" s="52"/>
      <c r="EP56" s="52"/>
      <c r="EQ56" s="52"/>
      <c r="ER56" s="52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5"/>
      <c r="GC56" s="55"/>
      <c r="GD56" s="55"/>
      <c r="GE56" s="55"/>
      <c r="GF56" s="55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5"/>
      <c r="GR56" s="55"/>
      <c r="GS56" s="55"/>
      <c r="GT56" s="55"/>
      <c r="GU56" s="55"/>
      <c r="GV56" s="54"/>
      <c r="GW56" s="54"/>
      <c r="GX56" s="54"/>
      <c r="GY56" s="54"/>
      <c r="GZ56" s="54"/>
      <c r="HA56" s="55"/>
      <c r="HB56" s="55"/>
      <c r="HC56" s="55"/>
      <c r="HD56" s="55"/>
      <c r="HE56" s="55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5"/>
      <c r="HQ56" s="55"/>
      <c r="HR56" s="55"/>
      <c r="HS56" s="55"/>
      <c r="HT56" s="55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</row>
    <row r="57" spans="1:243" ht="15.75" thickBot="1">
      <c r="A57" s="43">
        <v>260380</v>
      </c>
      <c r="B57" s="43" t="s">
        <v>63</v>
      </c>
      <c r="C57" s="47">
        <v>2605</v>
      </c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4"/>
      <c r="T57" s="64"/>
      <c r="U57" s="64"/>
      <c r="V57" s="64"/>
      <c r="W57" s="64"/>
      <c r="X57" s="52"/>
      <c r="Y57" s="52"/>
      <c r="Z57" s="52"/>
      <c r="AA57" s="52"/>
      <c r="AB57" s="52"/>
      <c r="AC57" s="65"/>
      <c r="AD57" s="65"/>
      <c r="AE57" s="65"/>
      <c r="AF57" s="65"/>
      <c r="AG57" s="66"/>
      <c r="AH57" s="52"/>
      <c r="AI57" s="52"/>
      <c r="AJ57" s="52"/>
      <c r="AK57" s="52"/>
      <c r="AL57" s="52"/>
      <c r="AM57" s="65"/>
      <c r="AN57" s="65"/>
      <c r="AO57" s="65"/>
      <c r="AP57" s="65"/>
      <c r="AQ57" s="66"/>
      <c r="AR57" s="52"/>
      <c r="AS57" s="52"/>
      <c r="AT57" s="52"/>
      <c r="AU57" s="52"/>
      <c r="AV57" s="52"/>
      <c r="AW57" s="65"/>
      <c r="AX57" s="65"/>
      <c r="AY57" s="65"/>
      <c r="AZ57" s="65"/>
      <c r="BA57" s="66"/>
      <c r="BB57" s="65"/>
      <c r="BC57" s="65"/>
      <c r="BD57" s="65"/>
      <c r="BE57" s="65"/>
      <c r="BF57" s="66"/>
      <c r="BG57" s="76"/>
      <c r="BH57" s="76"/>
      <c r="BI57" s="76"/>
      <c r="BJ57" s="76"/>
      <c r="BK57" s="76"/>
      <c r="BL57" s="65"/>
      <c r="BM57" s="65"/>
      <c r="BN57" s="65"/>
      <c r="BO57" s="65"/>
      <c r="BP57" s="66"/>
      <c r="BQ57" s="65"/>
      <c r="BR57" s="65"/>
      <c r="BS57" s="65"/>
      <c r="BT57" s="65"/>
      <c r="BU57" s="66"/>
      <c r="BV57" s="52"/>
      <c r="BW57" s="52"/>
      <c r="BX57" s="52"/>
      <c r="BY57" s="52"/>
      <c r="BZ57" s="52"/>
      <c r="CA57" s="65"/>
      <c r="CB57" s="65"/>
      <c r="CC57" s="65"/>
      <c r="CD57" s="65"/>
      <c r="CE57" s="66"/>
      <c r="CF57" s="52"/>
      <c r="CG57" s="52"/>
      <c r="CH57" s="52"/>
      <c r="CI57" s="52"/>
      <c r="CJ57" s="52"/>
      <c r="CK57" s="65"/>
      <c r="CL57" s="65"/>
      <c r="CM57" s="65"/>
      <c r="CN57" s="65"/>
      <c r="CO57" s="66"/>
      <c r="CP57" s="65"/>
      <c r="CQ57" s="65"/>
      <c r="CR57" s="65"/>
      <c r="CS57" s="65"/>
      <c r="CT57" s="66"/>
      <c r="CU57" s="52"/>
      <c r="CV57" s="52"/>
      <c r="CW57" s="52"/>
      <c r="CX57" s="52"/>
      <c r="CY57" s="52"/>
      <c r="CZ57" s="65"/>
      <c r="DA57" s="65"/>
      <c r="DB57" s="65"/>
      <c r="DC57" s="65"/>
      <c r="DD57" s="66"/>
      <c r="DE57" s="65"/>
      <c r="DF57" s="65"/>
      <c r="DG57" s="65"/>
      <c r="DH57" s="65"/>
      <c r="DI57" s="66"/>
      <c r="DJ57" s="52"/>
      <c r="DK57" s="52"/>
      <c r="DL57" s="52"/>
      <c r="DM57" s="52"/>
      <c r="DN57" s="52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2"/>
      <c r="DZ57" s="52"/>
      <c r="EA57" s="52"/>
      <c r="EB57" s="52"/>
      <c r="EC57" s="52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2"/>
      <c r="EO57" s="52"/>
      <c r="EP57" s="52"/>
      <c r="EQ57" s="52"/>
      <c r="ER57" s="52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5"/>
      <c r="GC57" s="55"/>
      <c r="GD57" s="55"/>
      <c r="GE57" s="55"/>
      <c r="GF57" s="55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5"/>
      <c r="GR57" s="55"/>
      <c r="GS57" s="55"/>
      <c r="GT57" s="55"/>
      <c r="GU57" s="55"/>
      <c r="GV57" s="54"/>
      <c r="GW57" s="54"/>
      <c r="GX57" s="54"/>
      <c r="GY57" s="54"/>
      <c r="GZ57" s="54"/>
      <c r="HA57" s="55"/>
      <c r="HB57" s="55"/>
      <c r="HC57" s="55"/>
      <c r="HD57" s="55"/>
      <c r="HE57" s="55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5"/>
      <c r="HQ57" s="55"/>
      <c r="HR57" s="55"/>
      <c r="HS57" s="55"/>
      <c r="HT57" s="55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</row>
    <row r="58" spans="1:243" ht="15.75" thickBot="1">
      <c r="A58" s="43">
        <v>260390</v>
      </c>
      <c r="B58" s="43" t="s">
        <v>772</v>
      </c>
      <c r="C58" s="47">
        <v>2610</v>
      </c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64"/>
      <c r="V58" s="64"/>
      <c r="W58" s="64"/>
      <c r="X58" s="52"/>
      <c r="Y58" s="52"/>
      <c r="Z58" s="52"/>
      <c r="AA58" s="52"/>
      <c r="AB58" s="52"/>
      <c r="AC58" s="65"/>
      <c r="AD58" s="65"/>
      <c r="AE58" s="65"/>
      <c r="AF58" s="65"/>
      <c r="AG58" s="66"/>
      <c r="AH58" s="52"/>
      <c r="AI58" s="52"/>
      <c r="AJ58" s="52"/>
      <c r="AK58" s="52"/>
      <c r="AL58" s="52"/>
      <c r="AM58" s="65"/>
      <c r="AN58" s="65"/>
      <c r="AO58" s="65"/>
      <c r="AP58" s="65"/>
      <c r="AQ58" s="66"/>
      <c r="AR58" s="52"/>
      <c r="AS58" s="52"/>
      <c r="AT58" s="52"/>
      <c r="AU58" s="52"/>
      <c r="AV58" s="52"/>
      <c r="AW58" s="65"/>
      <c r="AX58" s="65"/>
      <c r="AY58" s="65"/>
      <c r="AZ58" s="65"/>
      <c r="BA58" s="66"/>
      <c r="BB58" s="65"/>
      <c r="BC58" s="65"/>
      <c r="BD58" s="65"/>
      <c r="BE58" s="65"/>
      <c r="BF58" s="66"/>
      <c r="BG58" s="76"/>
      <c r="BH58" s="76"/>
      <c r="BI58" s="76"/>
      <c r="BJ58" s="76"/>
      <c r="BK58" s="76"/>
      <c r="BL58" s="65"/>
      <c r="BM58" s="65"/>
      <c r="BN58" s="65"/>
      <c r="BO58" s="65"/>
      <c r="BP58" s="66"/>
      <c r="BQ58" s="65"/>
      <c r="BR58" s="65"/>
      <c r="BS58" s="65"/>
      <c r="BT58" s="65"/>
      <c r="BU58" s="66"/>
      <c r="BV58" s="52"/>
      <c r="BW58" s="52"/>
      <c r="BX58" s="52"/>
      <c r="BY58" s="52"/>
      <c r="BZ58" s="52"/>
      <c r="CA58" s="65"/>
      <c r="CB58" s="65"/>
      <c r="CC58" s="65"/>
      <c r="CD58" s="65"/>
      <c r="CE58" s="66"/>
      <c r="CF58" s="52"/>
      <c r="CG58" s="52"/>
      <c r="CH58" s="52"/>
      <c r="CI58" s="52"/>
      <c r="CJ58" s="52"/>
      <c r="CK58" s="65"/>
      <c r="CL58" s="65"/>
      <c r="CM58" s="65"/>
      <c r="CN58" s="65"/>
      <c r="CO58" s="66"/>
      <c r="CP58" s="65"/>
      <c r="CQ58" s="65"/>
      <c r="CR58" s="65"/>
      <c r="CS58" s="65"/>
      <c r="CT58" s="66"/>
      <c r="CU58" s="52"/>
      <c r="CV58" s="52"/>
      <c r="CW58" s="52"/>
      <c r="CX58" s="52"/>
      <c r="CY58" s="52"/>
      <c r="CZ58" s="65"/>
      <c r="DA58" s="65"/>
      <c r="DB58" s="65"/>
      <c r="DC58" s="65"/>
      <c r="DD58" s="66"/>
      <c r="DE58" s="65"/>
      <c r="DF58" s="65"/>
      <c r="DG58" s="65"/>
      <c r="DH58" s="65"/>
      <c r="DI58" s="66"/>
      <c r="DJ58" s="52"/>
      <c r="DK58" s="52"/>
      <c r="DL58" s="52"/>
      <c r="DM58" s="52"/>
      <c r="DN58" s="52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2"/>
      <c r="DZ58" s="52"/>
      <c r="EA58" s="52"/>
      <c r="EB58" s="52"/>
      <c r="EC58" s="52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2"/>
      <c r="EO58" s="52"/>
      <c r="EP58" s="52"/>
      <c r="EQ58" s="52"/>
      <c r="ER58" s="52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5"/>
      <c r="GC58" s="55"/>
      <c r="GD58" s="55"/>
      <c r="GE58" s="55"/>
      <c r="GF58" s="55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5"/>
      <c r="GR58" s="55"/>
      <c r="GS58" s="55"/>
      <c r="GT58" s="55"/>
      <c r="GU58" s="55"/>
      <c r="GV58" s="54"/>
      <c r="GW58" s="54"/>
      <c r="GX58" s="54"/>
      <c r="GY58" s="54"/>
      <c r="GZ58" s="54"/>
      <c r="HA58" s="55"/>
      <c r="HB58" s="55"/>
      <c r="HC58" s="55"/>
      <c r="HD58" s="55"/>
      <c r="HE58" s="55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5"/>
      <c r="HQ58" s="55"/>
      <c r="HR58" s="55"/>
      <c r="HS58" s="55"/>
      <c r="HT58" s="55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</row>
    <row r="59" spans="1:243" ht="15.75" thickBot="1">
      <c r="A59" s="43">
        <v>260392</v>
      </c>
      <c r="B59" s="43" t="s">
        <v>110</v>
      </c>
      <c r="C59" s="47">
        <v>2611</v>
      </c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4"/>
      <c r="T59" s="64"/>
      <c r="U59" s="64"/>
      <c r="V59" s="64"/>
      <c r="W59" s="64"/>
      <c r="X59" s="52"/>
      <c r="Y59" s="52"/>
      <c r="Z59" s="52"/>
      <c r="AA59" s="52"/>
      <c r="AB59" s="52"/>
      <c r="AC59" s="65"/>
      <c r="AD59" s="65"/>
      <c r="AE59" s="65"/>
      <c r="AF59" s="65"/>
      <c r="AG59" s="66"/>
      <c r="AH59" s="52"/>
      <c r="AI59" s="52"/>
      <c r="AJ59" s="52"/>
      <c r="AK59" s="52"/>
      <c r="AL59" s="52"/>
      <c r="AM59" s="65"/>
      <c r="AN59" s="65"/>
      <c r="AO59" s="65"/>
      <c r="AP59" s="65"/>
      <c r="AQ59" s="66"/>
      <c r="AR59" s="52"/>
      <c r="AS59" s="52"/>
      <c r="AT59" s="52"/>
      <c r="AU59" s="52"/>
      <c r="AV59" s="52"/>
      <c r="AW59" s="65"/>
      <c r="AX59" s="65"/>
      <c r="AY59" s="65"/>
      <c r="AZ59" s="65"/>
      <c r="BA59" s="66"/>
      <c r="BB59" s="65"/>
      <c r="BC59" s="65"/>
      <c r="BD59" s="65"/>
      <c r="BE59" s="65"/>
      <c r="BF59" s="66"/>
      <c r="BG59" s="76"/>
      <c r="BH59" s="76"/>
      <c r="BI59" s="76"/>
      <c r="BJ59" s="76"/>
      <c r="BK59" s="76"/>
      <c r="BL59" s="65"/>
      <c r="BM59" s="65"/>
      <c r="BN59" s="65"/>
      <c r="BO59" s="65"/>
      <c r="BP59" s="66"/>
      <c r="BQ59" s="65"/>
      <c r="BR59" s="65"/>
      <c r="BS59" s="65"/>
      <c r="BT59" s="65"/>
      <c r="BU59" s="66"/>
      <c r="BV59" s="52"/>
      <c r="BW59" s="52"/>
      <c r="BX59" s="52"/>
      <c r="BY59" s="52"/>
      <c r="BZ59" s="52"/>
      <c r="CA59" s="65"/>
      <c r="CB59" s="65"/>
      <c r="CC59" s="65"/>
      <c r="CD59" s="65"/>
      <c r="CE59" s="66"/>
      <c r="CF59" s="52"/>
      <c r="CG59" s="52"/>
      <c r="CH59" s="52"/>
      <c r="CI59" s="52"/>
      <c r="CJ59" s="52"/>
      <c r="CK59" s="65"/>
      <c r="CL59" s="65"/>
      <c r="CM59" s="65"/>
      <c r="CN59" s="65"/>
      <c r="CO59" s="66"/>
      <c r="CP59" s="65"/>
      <c r="CQ59" s="65"/>
      <c r="CR59" s="65"/>
      <c r="CS59" s="65"/>
      <c r="CT59" s="66"/>
      <c r="CU59" s="52"/>
      <c r="CV59" s="52"/>
      <c r="CW59" s="52"/>
      <c r="CX59" s="52"/>
      <c r="CY59" s="52"/>
      <c r="CZ59" s="65"/>
      <c r="DA59" s="65"/>
      <c r="DB59" s="65"/>
      <c r="DC59" s="65"/>
      <c r="DD59" s="66"/>
      <c r="DE59" s="65"/>
      <c r="DF59" s="65"/>
      <c r="DG59" s="65"/>
      <c r="DH59" s="65"/>
      <c r="DI59" s="66"/>
      <c r="DJ59" s="52"/>
      <c r="DK59" s="52"/>
      <c r="DL59" s="52"/>
      <c r="DM59" s="52"/>
      <c r="DN59" s="52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2"/>
      <c r="DZ59" s="52"/>
      <c r="EA59" s="52"/>
      <c r="EB59" s="52"/>
      <c r="EC59" s="52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2"/>
      <c r="EO59" s="52"/>
      <c r="EP59" s="52"/>
      <c r="EQ59" s="52"/>
      <c r="ER59" s="52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5"/>
      <c r="GC59" s="55"/>
      <c r="GD59" s="55"/>
      <c r="GE59" s="55"/>
      <c r="GF59" s="55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5"/>
      <c r="GR59" s="55"/>
      <c r="GS59" s="55"/>
      <c r="GT59" s="55"/>
      <c r="GU59" s="55"/>
      <c r="GV59" s="54"/>
      <c r="GW59" s="54"/>
      <c r="GX59" s="54"/>
      <c r="GY59" s="54"/>
      <c r="GZ59" s="54"/>
      <c r="HA59" s="55"/>
      <c r="HB59" s="55"/>
      <c r="HC59" s="55"/>
      <c r="HD59" s="55"/>
      <c r="HE59" s="55"/>
      <c r="HF59" s="54"/>
      <c r="HG59" s="54"/>
      <c r="HH59" s="54"/>
      <c r="HI59" s="54"/>
      <c r="HJ59" s="54"/>
      <c r="HK59" s="54"/>
      <c r="HL59" s="54"/>
      <c r="HM59" s="54"/>
      <c r="HN59" s="54"/>
      <c r="HO59" s="54"/>
      <c r="HP59" s="55"/>
      <c r="HQ59" s="55"/>
      <c r="HR59" s="55"/>
      <c r="HS59" s="55"/>
      <c r="HT59" s="55"/>
      <c r="HU59" s="54"/>
      <c r="HV59" s="54"/>
      <c r="HW59" s="54"/>
      <c r="HX59" s="54"/>
      <c r="HY59" s="54"/>
      <c r="HZ59" s="54"/>
      <c r="IA59" s="54"/>
      <c r="IB59" s="54"/>
      <c r="IC59" s="54"/>
      <c r="ID59" s="54"/>
      <c r="IE59" s="54"/>
      <c r="IF59" s="54"/>
      <c r="IG59" s="54"/>
      <c r="IH59" s="54"/>
      <c r="II59" s="54"/>
    </row>
    <row r="60" spans="1:243" ht="15.75" thickBot="1">
      <c r="A60" s="43">
        <v>260400</v>
      </c>
      <c r="B60" s="43" t="s">
        <v>15</v>
      </c>
      <c r="C60" s="47">
        <v>2602</v>
      </c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64"/>
      <c r="V60" s="64"/>
      <c r="W60" s="64"/>
      <c r="X60" s="52"/>
      <c r="Y60" s="52"/>
      <c r="Z60" s="52"/>
      <c r="AA60" s="52"/>
      <c r="AB60" s="52"/>
      <c r="AC60" s="65"/>
      <c r="AD60" s="65"/>
      <c r="AE60" s="65"/>
      <c r="AF60" s="65"/>
      <c r="AG60" s="66"/>
      <c r="AH60" s="52"/>
      <c r="AI60" s="52"/>
      <c r="AJ60" s="52"/>
      <c r="AK60" s="52"/>
      <c r="AL60" s="52"/>
      <c r="AM60" s="65"/>
      <c r="AN60" s="65"/>
      <c r="AO60" s="65"/>
      <c r="AP60" s="65"/>
      <c r="AQ60" s="66"/>
      <c r="AR60" s="52"/>
      <c r="AS60" s="52"/>
      <c r="AT60" s="52"/>
      <c r="AU60" s="52"/>
      <c r="AV60" s="52"/>
      <c r="AW60" s="65"/>
      <c r="AX60" s="65"/>
      <c r="AY60" s="65"/>
      <c r="AZ60" s="65"/>
      <c r="BA60" s="66"/>
      <c r="BB60" s="65"/>
      <c r="BC60" s="65"/>
      <c r="BD60" s="65"/>
      <c r="BE60" s="65"/>
      <c r="BF60" s="66"/>
      <c r="BG60" s="76"/>
      <c r="BH60" s="76"/>
      <c r="BI60" s="76"/>
      <c r="BJ60" s="76"/>
      <c r="BK60" s="76"/>
      <c r="BL60" s="65"/>
      <c r="BM60" s="65"/>
      <c r="BN60" s="65"/>
      <c r="BO60" s="65"/>
      <c r="BP60" s="66"/>
      <c r="BQ60" s="65"/>
      <c r="BR60" s="65"/>
      <c r="BS60" s="65"/>
      <c r="BT60" s="65"/>
      <c r="BU60" s="66"/>
      <c r="BV60" s="52"/>
      <c r="BW60" s="52"/>
      <c r="BX60" s="52"/>
      <c r="BY60" s="52"/>
      <c r="BZ60" s="52"/>
      <c r="CA60" s="65"/>
      <c r="CB60" s="65"/>
      <c r="CC60" s="65"/>
      <c r="CD60" s="65"/>
      <c r="CE60" s="66"/>
      <c r="CF60" s="52"/>
      <c r="CG60" s="52"/>
      <c r="CH60" s="52"/>
      <c r="CI60" s="52"/>
      <c r="CJ60" s="52"/>
      <c r="CK60" s="65"/>
      <c r="CL60" s="65"/>
      <c r="CM60" s="65"/>
      <c r="CN60" s="65"/>
      <c r="CO60" s="66"/>
      <c r="CP60" s="65"/>
      <c r="CQ60" s="65"/>
      <c r="CR60" s="65"/>
      <c r="CS60" s="65"/>
      <c r="CT60" s="66"/>
      <c r="CU60" s="52"/>
      <c r="CV60" s="52"/>
      <c r="CW60" s="52"/>
      <c r="CX60" s="52"/>
      <c r="CY60" s="52"/>
      <c r="CZ60" s="65"/>
      <c r="DA60" s="65"/>
      <c r="DB60" s="65"/>
      <c r="DC60" s="65"/>
      <c r="DD60" s="66"/>
      <c r="DE60" s="65"/>
      <c r="DF60" s="65"/>
      <c r="DG60" s="65"/>
      <c r="DH60" s="65"/>
      <c r="DI60" s="66"/>
      <c r="DJ60" s="52"/>
      <c r="DK60" s="52"/>
      <c r="DL60" s="52"/>
      <c r="DM60" s="52"/>
      <c r="DN60" s="52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2"/>
      <c r="DZ60" s="52"/>
      <c r="EA60" s="52"/>
      <c r="EB60" s="52"/>
      <c r="EC60" s="52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2"/>
      <c r="EO60" s="52"/>
      <c r="EP60" s="52"/>
      <c r="EQ60" s="52"/>
      <c r="ER60" s="52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5"/>
      <c r="GC60" s="55"/>
      <c r="GD60" s="55"/>
      <c r="GE60" s="55"/>
      <c r="GF60" s="55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5"/>
      <c r="GR60" s="55"/>
      <c r="GS60" s="55"/>
      <c r="GT60" s="55"/>
      <c r="GU60" s="55"/>
      <c r="GV60" s="54"/>
      <c r="GW60" s="54"/>
      <c r="GX60" s="54"/>
      <c r="GY60" s="54"/>
      <c r="GZ60" s="54"/>
      <c r="HA60" s="55"/>
      <c r="HB60" s="55"/>
      <c r="HC60" s="55"/>
      <c r="HD60" s="55"/>
      <c r="HE60" s="55"/>
      <c r="HF60" s="54"/>
      <c r="HG60" s="54"/>
      <c r="HH60" s="54"/>
      <c r="HI60" s="54"/>
      <c r="HJ60" s="54"/>
      <c r="HK60" s="54"/>
      <c r="HL60" s="54"/>
      <c r="HM60" s="54"/>
      <c r="HN60" s="54"/>
      <c r="HO60" s="54"/>
      <c r="HP60" s="55"/>
      <c r="HQ60" s="55"/>
      <c r="HR60" s="55"/>
      <c r="HS60" s="55"/>
      <c r="HT60" s="55"/>
      <c r="HU60" s="54"/>
      <c r="HV60" s="54"/>
      <c r="HW60" s="54"/>
      <c r="HX60" s="54"/>
      <c r="HY60" s="54"/>
      <c r="HZ60" s="54"/>
      <c r="IA60" s="54"/>
      <c r="IB60" s="54"/>
      <c r="IC60" s="54"/>
      <c r="ID60" s="54"/>
      <c r="IE60" s="54"/>
      <c r="IF60" s="54"/>
      <c r="IG60" s="54"/>
      <c r="IH60" s="54"/>
      <c r="II60" s="54"/>
    </row>
    <row r="61" spans="1:243" ht="15.75" thickBot="1">
      <c r="A61" s="43">
        <v>260410</v>
      </c>
      <c r="B61" s="43" t="s">
        <v>47</v>
      </c>
      <c r="C61" s="47">
        <v>2604</v>
      </c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4"/>
      <c r="T61" s="64"/>
      <c r="U61" s="64"/>
      <c r="V61" s="64"/>
      <c r="W61" s="64"/>
      <c r="X61" s="52"/>
      <c r="Y61" s="52"/>
      <c r="Z61" s="52"/>
      <c r="AA61" s="52"/>
      <c r="AB61" s="52"/>
      <c r="AC61" s="65"/>
      <c r="AD61" s="65"/>
      <c r="AE61" s="65"/>
      <c r="AF61" s="65"/>
      <c r="AG61" s="66"/>
      <c r="AH61" s="52"/>
      <c r="AI61" s="52"/>
      <c r="AJ61" s="52"/>
      <c r="AK61" s="52"/>
      <c r="AL61" s="52"/>
      <c r="AM61" s="65"/>
      <c r="AN61" s="65"/>
      <c r="AO61" s="65"/>
      <c r="AP61" s="65"/>
      <c r="AQ61" s="66"/>
      <c r="AR61" s="52"/>
      <c r="AS61" s="52"/>
      <c r="AT61" s="52"/>
      <c r="AU61" s="52"/>
      <c r="AV61" s="52"/>
      <c r="AW61" s="65"/>
      <c r="AX61" s="65"/>
      <c r="AY61" s="65"/>
      <c r="AZ61" s="65"/>
      <c r="BA61" s="66"/>
      <c r="BB61" s="65"/>
      <c r="BC61" s="65"/>
      <c r="BD61" s="65"/>
      <c r="BE61" s="65"/>
      <c r="BF61" s="66"/>
      <c r="BG61" s="76"/>
      <c r="BH61" s="76"/>
      <c r="BI61" s="76"/>
      <c r="BJ61" s="76"/>
      <c r="BK61" s="76"/>
      <c r="BL61" s="65"/>
      <c r="BM61" s="65"/>
      <c r="BN61" s="65"/>
      <c r="BO61" s="65"/>
      <c r="BP61" s="66"/>
      <c r="BQ61" s="65"/>
      <c r="BR61" s="65"/>
      <c r="BS61" s="65"/>
      <c r="BT61" s="65"/>
      <c r="BU61" s="66"/>
      <c r="BV61" s="52"/>
      <c r="BW61" s="52"/>
      <c r="BX61" s="52"/>
      <c r="BY61" s="52"/>
      <c r="BZ61" s="52"/>
      <c r="CA61" s="65"/>
      <c r="CB61" s="65"/>
      <c r="CC61" s="65"/>
      <c r="CD61" s="65"/>
      <c r="CE61" s="66"/>
      <c r="CF61" s="52"/>
      <c r="CG61" s="52"/>
      <c r="CH61" s="52"/>
      <c r="CI61" s="52"/>
      <c r="CJ61" s="52"/>
      <c r="CK61" s="65"/>
      <c r="CL61" s="65"/>
      <c r="CM61" s="65"/>
      <c r="CN61" s="65"/>
      <c r="CO61" s="66"/>
      <c r="CP61" s="65"/>
      <c r="CQ61" s="65"/>
      <c r="CR61" s="65"/>
      <c r="CS61" s="65"/>
      <c r="CT61" s="66"/>
      <c r="CU61" s="52"/>
      <c r="CV61" s="52"/>
      <c r="CW61" s="52"/>
      <c r="CX61" s="52"/>
      <c r="CY61" s="52"/>
      <c r="CZ61" s="65"/>
      <c r="DA61" s="65"/>
      <c r="DB61" s="65"/>
      <c r="DC61" s="65"/>
      <c r="DD61" s="66"/>
      <c r="DE61" s="65"/>
      <c r="DF61" s="65"/>
      <c r="DG61" s="65"/>
      <c r="DH61" s="65"/>
      <c r="DI61" s="66"/>
      <c r="DJ61" s="52"/>
      <c r="DK61" s="52"/>
      <c r="DL61" s="52"/>
      <c r="DM61" s="52"/>
      <c r="DN61" s="52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2"/>
      <c r="DZ61" s="52"/>
      <c r="EA61" s="52"/>
      <c r="EB61" s="52"/>
      <c r="EC61" s="52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2"/>
      <c r="EO61" s="52"/>
      <c r="EP61" s="52"/>
      <c r="EQ61" s="52"/>
      <c r="ER61" s="52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5"/>
      <c r="GC61" s="55"/>
      <c r="GD61" s="55"/>
      <c r="GE61" s="55"/>
      <c r="GF61" s="55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5"/>
      <c r="GR61" s="55"/>
      <c r="GS61" s="55"/>
      <c r="GT61" s="55"/>
      <c r="GU61" s="55"/>
      <c r="GV61" s="54"/>
      <c r="GW61" s="54"/>
      <c r="GX61" s="54"/>
      <c r="GY61" s="54"/>
      <c r="GZ61" s="54"/>
      <c r="HA61" s="55"/>
      <c r="HB61" s="55"/>
      <c r="HC61" s="55"/>
      <c r="HD61" s="55"/>
      <c r="HE61" s="55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5"/>
      <c r="HQ61" s="55"/>
      <c r="HR61" s="55"/>
      <c r="HS61" s="55"/>
      <c r="HT61" s="55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</row>
    <row r="62" spans="1:243" ht="15.75" thickBot="1">
      <c r="A62" s="43">
        <v>260415</v>
      </c>
      <c r="B62" s="43" t="s">
        <v>16</v>
      </c>
      <c r="C62" s="47">
        <v>2602</v>
      </c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64"/>
      <c r="V62" s="64"/>
      <c r="W62" s="64"/>
      <c r="X62" s="52"/>
      <c r="Y62" s="52"/>
      <c r="Z62" s="52"/>
      <c r="AA62" s="52"/>
      <c r="AB62" s="52"/>
      <c r="AC62" s="65"/>
      <c r="AD62" s="65"/>
      <c r="AE62" s="65"/>
      <c r="AF62" s="65"/>
      <c r="AG62" s="66"/>
      <c r="AH62" s="52"/>
      <c r="AI62" s="52"/>
      <c r="AJ62" s="52"/>
      <c r="AK62" s="52"/>
      <c r="AL62" s="52"/>
      <c r="AM62" s="65"/>
      <c r="AN62" s="65"/>
      <c r="AO62" s="65"/>
      <c r="AP62" s="65"/>
      <c r="AQ62" s="66"/>
      <c r="AR62" s="52"/>
      <c r="AS62" s="52"/>
      <c r="AT62" s="52"/>
      <c r="AU62" s="52"/>
      <c r="AV62" s="52"/>
      <c r="AW62" s="65"/>
      <c r="AX62" s="65"/>
      <c r="AY62" s="65"/>
      <c r="AZ62" s="65"/>
      <c r="BA62" s="66"/>
      <c r="BB62" s="65"/>
      <c r="BC62" s="65"/>
      <c r="BD62" s="65"/>
      <c r="BE62" s="65"/>
      <c r="BF62" s="66"/>
      <c r="BG62" s="76"/>
      <c r="BH62" s="76"/>
      <c r="BI62" s="76"/>
      <c r="BJ62" s="76"/>
      <c r="BK62" s="76"/>
      <c r="BL62" s="65"/>
      <c r="BM62" s="65"/>
      <c r="BN62" s="65"/>
      <c r="BO62" s="65"/>
      <c r="BP62" s="66"/>
      <c r="BQ62" s="65"/>
      <c r="BR62" s="65"/>
      <c r="BS62" s="65"/>
      <c r="BT62" s="65"/>
      <c r="BU62" s="66"/>
      <c r="BV62" s="52"/>
      <c r="BW62" s="52"/>
      <c r="BX62" s="52"/>
      <c r="BY62" s="52"/>
      <c r="BZ62" s="52"/>
      <c r="CA62" s="65"/>
      <c r="CB62" s="65"/>
      <c r="CC62" s="65"/>
      <c r="CD62" s="65"/>
      <c r="CE62" s="66"/>
      <c r="CF62" s="52"/>
      <c r="CG62" s="52"/>
      <c r="CH62" s="52"/>
      <c r="CI62" s="52"/>
      <c r="CJ62" s="52"/>
      <c r="CK62" s="65"/>
      <c r="CL62" s="65"/>
      <c r="CM62" s="65"/>
      <c r="CN62" s="65"/>
      <c r="CO62" s="66"/>
      <c r="CP62" s="65"/>
      <c r="CQ62" s="65"/>
      <c r="CR62" s="65"/>
      <c r="CS62" s="65"/>
      <c r="CT62" s="66"/>
      <c r="CU62" s="52"/>
      <c r="CV62" s="52"/>
      <c r="CW62" s="52"/>
      <c r="CX62" s="52"/>
      <c r="CY62" s="52"/>
      <c r="CZ62" s="65"/>
      <c r="DA62" s="65"/>
      <c r="DB62" s="65"/>
      <c r="DC62" s="65"/>
      <c r="DD62" s="66"/>
      <c r="DE62" s="65"/>
      <c r="DF62" s="65"/>
      <c r="DG62" s="65"/>
      <c r="DH62" s="65"/>
      <c r="DI62" s="66"/>
      <c r="DJ62" s="52"/>
      <c r="DK62" s="52"/>
      <c r="DL62" s="52"/>
      <c r="DM62" s="52"/>
      <c r="DN62" s="52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2"/>
      <c r="DZ62" s="52"/>
      <c r="EA62" s="52"/>
      <c r="EB62" s="52"/>
      <c r="EC62" s="52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2"/>
      <c r="EO62" s="52"/>
      <c r="EP62" s="52"/>
      <c r="EQ62" s="52"/>
      <c r="ER62" s="52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5"/>
      <c r="GC62" s="55"/>
      <c r="GD62" s="55"/>
      <c r="GE62" s="55"/>
      <c r="GF62" s="55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5"/>
      <c r="GR62" s="55"/>
      <c r="GS62" s="55"/>
      <c r="GT62" s="55"/>
      <c r="GU62" s="55"/>
      <c r="GV62" s="54"/>
      <c r="GW62" s="54"/>
      <c r="GX62" s="54"/>
      <c r="GY62" s="54"/>
      <c r="GZ62" s="54"/>
      <c r="HA62" s="55"/>
      <c r="HB62" s="55"/>
      <c r="HC62" s="55"/>
      <c r="HD62" s="55"/>
      <c r="HE62" s="55"/>
      <c r="HF62" s="54"/>
      <c r="HG62" s="54"/>
      <c r="HH62" s="54"/>
      <c r="HI62" s="54"/>
      <c r="HJ62" s="54"/>
      <c r="HK62" s="54"/>
      <c r="HL62" s="54"/>
      <c r="HM62" s="54"/>
      <c r="HN62" s="54"/>
      <c r="HO62" s="54"/>
      <c r="HP62" s="55"/>
      <c r="HQ62" s="55"/>
      <c r="HR62" s="55"/>
      <c r="HS62" s="55"/>
      <c r="HT62" s="55"/>
      <c r="HU62" s="54"/>
      <c r="HV62" s="54"/>
      <c r="HW62" s="54"/>
      <c r="HX62" s="54"/>
      <c r="HY62" s="54"/>
      <c r="HZ62" s="54"/>
      <c r="IA62" s="54"/>
      <c r="IB62" s="54"/>
      <c r="IC62" s="54"/>
      <c r="ID62" s="54"/>
      <c r="IE62" s="54"/>
      <c r="IF62" s="54"/>
      <c r="IG62" s="54"/>
      <c r="IH62" s="54"/>
      <c r="II62" s="54"/>
    </row>
    <row r="63" spans="1:243" ht="15.75" thickBot="1">
      <c r="A63" s="43">
        <v>260420</v>
      </c>
      <c r="B63" s="43" t="s">
        <v>28</v>
      </c>
      <c r="C63" s="47">
        <v>2603</v>
      </c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4"/>
      <c r="T63" s="64"/>
      <c r="U63" s="64"/>
      <c r="V63" s="64"/>
      <c r="W63" s="64"/>
      <c r="X63" s="52"/>
      <c r="Y63" s="52"/>
      <c r="Z63" s="52"/>
      <c r="AA63" s="52"/>
      <c r="AB63" s="52"/>
      <c r="AC63" s="65"/>
      <c r="AD63" s="65"/>
      <c r="AE63" s="65"/>
      <c r="AF63" s="65"/>
      <c r="AG63" s="66"/>
      <c r="AH63" s="52"/>
      <c r="AI63" s="52"/>
      <c r="AJ63" s="52"/>
      <c r="AK63" s="52"/>
      <c r="AL63" s="52"/>
      <c r="AM63" s="65"/>
      <c r="AN63" s="65"/>
      <c r="AO63" s="65"/>
      <c r="AP63" s="65"/>
      <c r="AQ63" s="66"/>
      <c r="AR63" s="52"/>
      <c r="AS63" s="52"/>
      <c r="AT63" s="52"/>
      <c r="AU63" s="52"/>
      <c r="AV63" s="52"/>
      <c r="AW63" s="65"/>
      <c r="AX63" s="65"/>
      <c r="AY63" s="65"/>
      <c r="AZ63" s="65"/>
      <c r="BA63" s="66"/>
      <c r="BB63" s="65"/>
      <c r="BC63" s="65"/>
      <c r="BD63" s="65"/>
      <c r="BE63" s="65"/>
      <c r="BF63" s="66"/>
      <c r="BG63" s="76"/>
      <c r="BH63" s="76"/>
      <c r="BI63" s="76"/>
      <c r="BJ63" s="76"/>
      <c r="BK63" s="76"/>
      <c r="BL63" s="65"/>
      <c r="BM63" s="65"/>
      <c r="BN63" s="65"/>
      <c r="BO63" s="65"/>
      <c r="BP63" s="66"/>
      <c r="BQ63" s="65"/>
      <c r="BR63" s="65"/>
      <c r="BS63" s="65"/>
      <c r="BT63" s="65"/>
      <c r="BU63" s="66"/>
      <c r="BV63" s="52"/>
      <c r="BW63" s="52"/>
      <c r="BX63" s="52"/>
      <c r="BY63" s="52"/>
      <c r="BZ63" s="52"/>
      <c r="CA63" s="65"/>
      <c r="CB63" s="65"/>
      <c r="CC63" s="65"/>
      <c r="CD63" s="65"/>
      <c r="CE63" s="66"/>
      <c r="CF63" s="52"/>
      <c r="CG63" s="52"/>
      <c r="CH63" s="52"/>
      <c r="CI63" s="52"/>
      <c r="CJ63" s="52"/>
      <c r="CK63" s="65"/>
      <c r="CL63" s="65"/>
      <c r="CM63" s="65"/>
      <c r="CN63" s="65"/>
      <c r="CO63" s="66"/>
      <c r="CP63" s="65"/>
      <c r="CQ63" s="65"/>
      <c r="CR63" s="65"/>
      <c r="CS63" s="65"/>
      <c r="CT63" s="66"/>
      <c r="CU63" s="52"/>
      <c r="CV63" s="52"/>
      <c r="CW63" s="52"/>
      <c r="CX63" s="52"/>
      <c r="CY63" s="52"/>
      <c r="CZ63" s="65"/>
      <c r="DA63" s="65"/>
      <c r="DB63" s="65"/>
      <c r="DC63" s="65"/>
      <c r="DD63" s="66"/>
      <c r="DE63" s="65"/>
      <c r="DF63" s="65"/>
      <c r="DG63" s="65"/>
      <c r="DH63" s="65"/>
      <c r="DI63" s="66"/>
      <c r="DJ63" s="52"/>
      <c r="DK63" s="52"/>
      <c r="DL63" s="52"/>
      <c r="DM63" s="52"/>
      <c r="DN63" s="52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2"/>
      <c r="DZ63" s="52"/>
      <c r="EA63" s="52"/>
      <c r="EB63" s="52"/>
      <c r="EC63" s="52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2"/>
      <c r="EO63" s="52"/>
      <c r="EP63" s="52"/>
      <c r="EQ63" s="52"/>
      <c r="ER63" s="52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5"/>
      <c r="GC63" s="55"/>
      <c r="GD63" s="55"/>
      <c r="GE63" s="55"/>
      <c r="GF63" s="55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5"/>
      <c r="GR63" s="55"/>
      <c r="GS63" s="55"/>
      <c r="GT63" s="55"/>
      <c r="GU63" s="55"/>
      <c r="GV63" s="54"/>
      <c r="GW63" s="54"/>
      <c r="GX63" s="54"/>
      <c r="GY63" s="54"/>
      <c r="GZ63" s="54"/>
      <c r="HA63" s="55"/>
      <c r="HB63" s="55"/>
      <c r="HC63" s="55"/>
      <c r="HD63" s="55"/>
      <c r="HE63" s="55"/>
      <c r="HF63" s="54"/>
      <c r="HG63" s="54"/>
      <c r="HH63" s="54"/>
      <c r="HI63" s="54"/>
      <c r="HJ63" s="54"/>
      <c r="HK63" s="54"/>
      <c r="HL63" s="54"/>
      <c r="HM63" s="54"/>
      <c r="HN63" s="54"/>
      <c r="HO63" s="54"/>
      <c r="HP63" s="55"/>
      <c r="HQ63" s="55"/>
      <c r="HR63" s="55"/>
      <c r="HS63" s="55"/>
      <c r="HT63" s="55"/>
      <c r="HU63" s="54"/>
      <c r="HV63" s="54"/>
      <c r="HW63" s="54"/>
      <c r="HX63" s="54"/>
      <c r="HY63" s="54"/>
      <c r="HZ63" s="54"/>
      <c r="IA63" s="54"/>
      <c r="IB63" s="54"/>
      <c r="IC63" s="54"/>
      <c r="ID63" s="54"/>
      <c r="IE63" s="54"/>
      <c r="IF63" s="54"/>
      <c r="IG63" s="54"/>
      <c r="IH63" s="54"/>
      <c r="II63" s="54"/>
    </row>
    <row r="64" spans="1:243" ht="15.75" thickBot="1">
      <c r="A64" s="43">
        <v>260430</v>
      </c>
      <c r="B64" s="43" t="s">
        <v>81</v>
      </c>
      <c r="C64" s="47">
        <v>2607</v>
      </c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4"/>
      <c r="T64" s="64"/>
      <c r="U64" s="64"/>
      <c r="V64" s="64"/>
      <c r="W64" s="64"/>
      <c r="X64" s="52"/>
      <c r="Y64" s="52"/>
      <c r="Z64" s="52"/>
      <c r="AA64" s="52"/>
      <c r="AB64" s="52"/>
      <c r="AC64" s="65"/>
      <c r="AD64" s="65"/>
      <c r="AE64" s="65"/>
      <c r="AF64" s="65"/>
      <c r="AG64" s="66"/>
      <c r="AH64" s="52"/>
      <c r="AI64" s="52"/>
      <c r="AJ64" s="52"/>
      <c r="AK64" s="52"/>
      <c r="AL64" s="52"/>
      <c r="AM64" s="65"/>
      <c r="AN64" s="65"/>
      <c r="AO64" s="65"/>
      <c r="AP64" s="65"/>
      <c r="AQ64" s="66"/>
      <c r="AR64" s="52"/>
      <c r="AS64" s="52"/>
      <c r="AT64" s="52"/>
      <c r="AU64" s="52"/>
      <c r="AV64" s="52"/>
      <c r="AW64" s="65"/>
      <c r="AX64" s="65"/>
      <c r="AY64" s="65"/>
      <c r="AZ64" s="65"/>
      <c r="BA64" s="66"/>
      <c r="BB64" s="65"/>
      <c r="BC64" s="65"/>
      <c r="BD64" s="65"/>
      <c r="BE64" s="65"/>
      <c r="BF64" s="66"/>
      <c r="BG64" s="76"/>
      <c r="BH64" s="76"/>
      <c r="BI64" s="76"/>
      <c r="BJ64" s="76"/>
      <c r="BK64" s="76"/>
      <c r="BL64" s="65"/>
      <c r="BM64" s="65"/>
      <c r="BN64" s="65"/>
      <c r="BO64" s="65"/>
      <c r="BP64" s="66"/>
      <c r="BQ64" s="65"/>
      <c r="BR64" s="65"/>
      <c r="BS64" s="65"/>
      <c r="BT64" s="65"/>
      <c r="BU64" s="66"/>
      <c r="BV64" s="52"/>
      <c r="BW64" s="52"/>
      <c r="BX64" s="52"/>
      <c r="BY64" s="52"/>
      <c r="BZ64" s="52"/>
      <c r="CA64" s="65"/>
      <c r="CB64" s="65"/>
      <c r="CC64" s="65"/>
      <c r="CD64" s="65"/>
      <c r="CE64" s="66"/>
      <c r="CF64" s="52"/>
      <c r="CG64" s="52"/>
      <c r="CH64" s="52"/>
      <c r="CI64" s="52"/>
      <c r="CJ64" s="52"/>
      <c r="CK64" s="65"/>
      <c r="CL64" s="65"/>
      <c r="CM64" s="65"/>
      <c r="CN64" s="65"/>
      <c r="CO64" s="66"/>
      <c r="CP64" s="65"/>
      <c r="CQ64" s="65"/>
      <c r="CR64" s="65"/>
      <c r="CS64" s="65"/>
      <c r="CT64" s="66"/>
      <c r="CU64" s="52"/>
      <c r="CV64" s="52"/>
      <c r="CW64" s="52"/>
      <c r="CX64" s="52"/>
      <c r="CY64" s="52"/>
      <c r="CZ64" s="65"/>
      <c r="DA64" s="65"/>
      <c r="DB64" s="65"/>
      <c r="DC64" s="65"/>
      <c r="DD64" s="66"/>
      <c r="DE64" s="65"/>
      <c r="DF64" s="65"/>
      <c r="DG64" s="65"/>
      <c r="DH64" s="65"/>
      <c r="DI64" s="66"/>
      <c r="DJ64" s="52"/>
      <c r="DK64" s="52"/>
      <c r="DL64" s="52"/>
      <c r="DM64" s="52"/>
      <c r="DN64" s="52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2"/>
      <c r="DZ64" s="52"/>
      <c r="EA64" s="52"/>
      <c r="EB64" s="52"/>
      <c r="EC64" s="52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2"/>
      <c r="EO64" s="52"/>
      <c r="EP64" s="52"/>
      <c r="EQ64" s="52"/>
      <c r="ER64" s="52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5"/>
      <c r="GC64" s="55"/>
      <c r="GD64" s="55"/>
      <c r="GE64" s="55"/>
      <c r="GF64" s="55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5"/>
      <c r="GR64" s="55"/>
      <c r="GS64" s="55"/>
      <c r="GT64" s="55"/>
      <c r="GU64" s="55"/>
      <c r="GV64" s="54"/>
      <c r="GW64" s="54"/>
      <c r="GX64" s="54"/>
      <c r="GY64" s="54"/>
      <c r="GZ64" s="54"/>
      <c r="HA64" s="55"/>
      <c r="HB64" s="55"/>
      <c r="HC64" s="55"/>
      <c r="HD64" s="55"/>
      <c r="HE64" s="55"/>
      <c r="HF64" s="54"/>
      <c r="HG64" s="54"/>
      <c r="HH64" s="54"/>
      <c r="HI64" s="54"/>
      <c r="HJ64" s="54"/>
      <c r="HK64" s="54"/>
      <c r="HL64" s="54"/>
      <c r="HM64" s="54"/>
      <c r="HN64" s="54"/>
      <c r="HO64" s="54"/>
      <c r="HP64" s="55"/>
      <c r="HQ64" s="55"/>
      <c r="HR64" s="55"/>
      <c r="HS64" s="55"/>
      <c r="HT64" s="55"/>
      <c r="HU64" s="54"/>
      <c r="HV64" s="54"/>
      <c r="HW64" s="54"/>
      <c r="HX64" s="54"/>
      <c r="HY64" s="54"/>
      <c r="HZ64" s="54"/>
      <c r="IA64" s="54"/>
      <c r="IB64" s="54"/>
      <c r="IC64" s="54"/>
      <c r="ID64" s="54"/>
      <c r="IE64" s="54"/>
      <c r="IF64" s="54"/>
      <c r="IG64" s="54"/>
      <c r="IH64" s="54"/>
      <c r="II64" s="54"/>
    </row>
    <row r="65" spans="1:243" ht="15.75" thickBot="1">
      <c r="A65" s="43">
        <v>260440</v>
      </c>
      <c r="B65" s="43" t="s">
        <v>773</v>
      </c>
      <c r="C65" s="47">
        <v>2601</v>
      </c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4"/>
      <c r="T65" s="64"/>
      <c r="U65" s="64"/>
      <c r="V65" s="64"/>
      <c r="W65" s="64"/>
      <c r="X65" s="52"/>
      <c r="Y65" s="52"/>
      <c r="Z65" s="52"/>
      <c r="AA65" s="52"/>
      <c r="AB65" s="52"/>
      <c r="AC65" s="65"/>
      <c r="AD65" s="65"/>
      <c r="AE65" s="65"/>
      <c r="AF65" s="65"/>
      <c r="AG65" s="66"/>
      <c r="AH65" s="52"/>
      <c r="AI65" s="52"/>
      <c r="AJ65" s="52"/>
      <c r="AK65" s="52"/>
      <c r="AL65" s="52"/>
      <c r="AM65" s="65"/>
      <c r="AN65" s="65"/>
      <c r="AO65" s="65"/>
      <c r="AP65" s="65"/>
      <c r="AQ65" s="66"/>
      <c r="AR65" s="52"/>
      <c r="AS65" s="52"/>
      <c r="AT65" s="52"/>
      <c r="AU65" s="52"/>
      <c r="AV65" s="52"/>
      <c r="AW65" s="65"/>
      <c r="AX65" s="65"/>
      <c r="AY65" s="65"/>
      <c r="AZ65" s="65"/>
      <c r="BA65" s="66"/>
      <c r="BB65" s="65"/>
      <c r="BC65" s="65"/>
      <c r="BD65" s="65"/>
      <c r="BE65" s="65"/>
      <c r="BF65" s="66"/>
      <c r="BG65" s="76"/>
      <c r="BH65" s="76"/>
      <c r="BI65" s="76"/>
      <c r="BJ65" s="76"/>
      <c r="BK65" s="76"/>
      <c r="BL65" s="65"/>
      <c r="BM65" s="65"/>
      <c r="BN65" s="65"/>
      <c r="BO65" s="65"/>
      <c r="BP65" s="66"/>
      <c r="BQ65" s="65"/>
      <c r="BR65" s="65"/>
      <c r="BS65" s="65"/>
      <c r="BT65" s="65"/>
      <c r="BU65" s="66"/>
      <c r="BV65" s="52"/>
      <c r="BW65" s="52"/>
      <c r="BX65" s="52"/>
      <c r="BY65" s="52"/>
      <c r="BZ65" s="52"/>
      <c r="CA65" s="65"/>
      <c r="CB65" s="65"/>
      <c r="CC65" s="65"/>
      <c r="CD65" s="65"/>
      <c r="CE65" s="66"/>
      <c r="CF65" s="52"/>
      <c r="CG65" s="52"/>
      <c r="CH65" s="52"/>
      <c r="CI65" s="52"/>
      <c r="CJ65" s="52"/>
      <c r="CK65" s="65"/>
      <c r="CL65" s="65"/>
      <c r="CM65" s="65"/>
      <c r="CN65" s="65"/>
      <c r="CO65" s="66"/>
      <c r="CP65" s="65"/>
      <c r="CQ65" s="65"/>
      <c r="CR65" s="65"/>
      <c r="CS65" s="65"/>
      <c r="CT65" s="66"/>
      <c r="CU65" s="52"/>
      <c r="CV65" s="52"/>
      <c r="CW65" s="52"/>
      <c r="CX65" s="52"/>
      <c r="CY65" s="52"/>
      <c r="CZ65" s="65"/>
      <c r="DA65" s="65"/>
      <c r="DB65" s="65"/>
      <c r="DC65" s="65"/>
      <c r="DD65" s="66"/>
      <c r="DE65" s="65"/>
      <c r="DF65" s="65"/>
      <c r="DG65" s="65"/>
      <c r="DH65" s="65"/>
      <c r="DI65" s="66"/>
      <c r="DJ65" s="52"/>
      <c r="DK65" s="52"/>
      <c r="DL65" s="52"/>
      <c r="DM65" s="52"/>
      <c r="DN65" s="52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2"/>
      <c r="DZ65" s="52"/>
      <c r="EA65" s="52"/>
      <c r="EB65" s="52"/>
      <c r="EC65" s="52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2"/>
      <c r="EO65" s="52"/>
      <c r="EP65" s="52"/>
      <c r="EQ65" s="52"/>
      <c r="ER65" s="52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5"/>
      <c r="GC65" s="55"/>
      <c r="GD65" s="55"/>
      <c r="GE65" s="55"/>
      <c r="GF65" s="55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5"/>
      <c r="GR65" s="55"/>
      <c r="GS65" s="55"/>
      <c r="GT65" s="55"/>
      <c r="GU65" s="55"/>
      <c r="GV65" s="54"/>
      <c r="GW65" s="54"/>
      <c r="GX65" s="54"/>
      <c r="GY65" s="54"/>
      <c r="GZ65" s="54"/>
      <c r="HA65" s="55"/>
      <c r="HB65" s="55"/>
      <c r="HC65" s="55"/>
      <c r="HD65" s="55"/>
      <c r="HE65" s="55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5"/>
      <c r="HQ65" s="55"/>
      <c r="HR65" s="55"/>
      <c r="HS65" s="55"/>
      <c r="HT65" s="55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</row>
    <row r="66" spans="1:243" ht="15.75" thickBot="1">
      <c r="A66" s="43">
        <v>260450</v>
      </c>
      <c r="B66" s="43" t="s">
        <v>774</v>
      </c>
      <c r="C66" s="47">
        <v>2601</v>
      </c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4"/>
      <c r="T66" s="64"/>
      <c r="U66" s="64"/>
      <c r="V66" s="64"/>
      <c r="W66" s="64"/>
      <c r="X66" s="52"/>
      <c r="Y66" s="52"/>
      <c r="Z66" s="52"/>
      <c r="AA66" s="52"/>
      <c r="AB66" s="52"/>
      <c r="AC66" s="65"/>
      <c r="AD66" s="65"/>
      <c r="AE66" s="65"/>
      <c r="AF66" s="65"/>
      <c r="AG66" s="66"/>
      <c r="AH66" s="52"/>
      <c r="AI66" s="52"/>
      <c r="AJ66" s="52"/>
      <c r="AK66" s="52"/>
      <c r="AL66" s="52"/>
      <c r="AM66" s="65"/>
      <c r="AN66" s="65"/>
      <c r="AO66" s="65"/>
      <c r="AP66" s="65"/>
      <c r="AQ66" s="66"/>
      <c r="AR66" s="52"/>
      <c r="AS66" s="52"/>
      <c r="AT66" s="52"/>
      <c r="AU66" s="52"/>
      <c r="AV66" s="52"/>
      <c r="AW66" s="65"/>
      <c r="AX66" s="65"/>
      <c r="AY66" s="65"/>
      <c r="AZ66" s="65"/>
      <c r="BA66" s="66"/>
      <c r="BB66" s="65"/>
      <c r="BC66" s="65"/>
      <c r="BD66" s="65"/>
      <c r="BE66" s="65"/>
      <c r="BF66" s="66"/>
      <c r="BG66" s="76"/>
      <c r="BH66" s="76"/>
      <c r="BI66" s="76"/>
      <c r="BJ66" s="76"/>
      <c r="BK66" s="76"/>
      <c r="BL66" s="65"/>
      <c r="BM66" s="65"/>
      <c r="BN66" s="65"/>
      <c r="BO66" s="65"/>
      <c r="BP66" s="66"/>
      <c r="BQ66" s="65"/>
      <c r="BR66" s="65"/>
      <c r="BS66" s="65"/>
      <c r="BT66" s="65"/>
      <c r="BU66" s="66"/>
      <c r="BV66" s="52"/>
      <c r="BW66" s="52"/>
      <c r="BX66" s="52"/>
      <c r="BY66" s="52"/>
      <c r="BZ66" s="52"/>
      <c r="CA66" s="65"/>
      <c r="CB66" s="65"/>
      <c r="CC66" s="65"/>
      <c r="CD66" s="65"/>
      <c r="CE66" s="66"/>
      <c r="CF66" s="52"/>
      <c r="CG66" s="52"/>
      <c r="CH66" s="52"/>
      <c r="CI66" s="52"/>
      <c r="CJ66" s="52"/>
      <c r="CK66" s="65"/>
      <c r="CL66" s="65"/>
      <c r="CM66" s="65"/>
      <c r="CN66" s="65"/>
      <c r="CO66" s="66"/>
      <c r="CP66" s="65"/>
      <c r="CQ66" s="65"/>
      <c r="CR66" s="65"/>
      <c r="CS66" s="65"/>
      <c r="CT66" s="66"/>
      <c r="CU66" s="52"/>
      <c r="CV66" s="52"/>
      <c r="CW66" s="52"/>
      <c r="CX66" s="52"/>
      <c r="CY66" s="52"/>
      <c r="CZ66" s="65"/>
      <c r="DA66" s="65"/>
      <c r="DB66" s="65"/>
      <c r="DC66" s="65"/>
      <c r="DD66" s="66"/>
      <c r="DE66" s="65"/>
      <c r="DF66" s="65"/>
      <c r="DG66" s="65"/>
      <c r="DH66" s="65"/>
      <c r="DI66" s="66"/>
      <c r="DJ66" s="52"/>
      <c r="DK66" s="52"/>
      <c r="DL66" s="52"/>
      <c r="DM66" s="52"/>
      <c r="DN66" s="52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2"/>
      <c r="DZ66" s="52"/>
      <c r="EA66" s="52"/>
      <c r="EB66" s="52"/>
      <c r="EC66" s="52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2"/>
      <c r="EO66" s="52"/>
      <c r="EP66" s="52"/>
      <c r="EQ66" s="52"/>
      <c r="ER66" s="52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5"/>
      <c r="GC66" s="55"/>
      <c r="GD66" s="55"/>
      <c r="GE66" s="55"/>
      <c r="GF66" s="55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5"/>
      <c r="GR66" s="55"/>
      <c r="GS66" s="55"/>
      <c r="GT66" s="55"/>
      <c r="GU66" s="55"/>
      <c r="GV66" s="54"/>
      <c r="GW66" s="54"/>
      <c r="GX66" s="54"/>
      <c r="GY66" s="54"/>
      <c r="GZ66" s="54"/>
      <c r="HA66" s="55"/>
      <c r="HB66" s="55"/>
      <c r="HC66" s="55"/>
      <c r="HD66" s="55"/>
      <c r="HE66" s="55"/>
      <c r="HF66" s="54"/>
      <c r="HG66" s="54"/>
      <c r="HH66" s="54"/>
      <c r="HI66" s="54"/>
      <c r="HJ66" s="54"/>
      <c r="HK66" s="54"/>
      <c r="HL66" s="54"/>
      <c r="HM66" s="54"/>
      <c r="HN66" s="54"/>
      <c r="HO66" s="54"/>
      <c r="HP66" s="55"/>
      <c r="HQ66" s="55"/>
      <c r="HR66" s="55"/>
      <c r="HS66" s="55"/>
      <c r="HT66" s="55"/>
      <c r="HU66" s="54"/>
      <c r="HV66" s="54"/>
      <c r="HW66" s="54"/>
      <c r="HX66" s="54"/>
      <c r="HY66" s="54"/>
      <c r="HZ66" s="54"/>
      <c r="IA66" s="54"/>
      <c r="IB66" s="54"/>
      <c r="IC66" s="54"/>
      <c r="ID66" s="54"/>
      <c r="IE66" s="54"/>
      <c r="IF66" s="54"/>
      <c r="IG66" s="54"/>
      <c r="IH66" s="54"/>
      <c r="II66" s="54"/>
    </row>
    <row r="67" spans="1:243" ht="15.75" thickBot="1">
      <c r="A67" s="43">
        <v>260460</v>
      </c>
      <c r="B67" s="43" t="s">
        <v>119</v>
      </c>
      <c r="C67" s="47">
        <v>2612</v>
      </c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4"/>
      <c r="T67" s="64"/>
      <c r="U67" s="64"/>
      <c r="V67" s="64"/>
      <c r="W67" s="64"/>
      <c r="X67" s="52"/>
      <c r="Y67" s="52"/>
      <c r="Z67" s="52"/>
      <c r="AA67" s="52"/>
      <c r="AB67" s="52"/>
      <c r="AC67" s="65"/>
      <c r="AD67" s="65"/>
      <c r="AE67" s="65"/>
      <c r="AF67" s="65"/>
      <c r="AG67" s="66"/>
      <c r="AH67" s="52"/>
      <c r="AI67" s="52"/>
      <c r="AJ67" s="52"/>
      <c r="AK67" s="52"/>
      <c r="AL67" s="52"/>
      <c r="AM67" s="65"/>
      <c r="AN67" s="65"/>
      <c r="AO67" s="65"/>
      <c r="AP67" s="65"/>
      <c r="AQ67" s="66"/>
      <c r="AR67" s="52"/>
      <c r="AS67" s="52"/>
      <c r="AT67" s="52"/>
      <c r="AU67" s="52"/>
      <c r="AV67" s="52"/>
      <c r="AW67" s="65"/>
      <c r="AX67" s="65"/>
      <c r="AY67" s="65"/>
      <c r="AZ67" s="65"/>
      <c r="BA67" s="66"/>
      <c r="BB67" s="65"/>
      <c r="BC67" s="65"/>
      <c r="BD67" s="65"/>
      <c r="BE67" s="65"/>
      <c r="BF67" s="66"/>
      <c r="BG67" s="76"/>
      <c r="BH67" s="76"/>
      <c r="BI67" s="76"/>
      <c r="BJ67" s="76"/>
      <c r="BK67" s="76"/>
      <c r="BL67" s="65"/>
      <c r="BM67" s="65"/>
      <c r="BN67" s="65"/>
      <c r="BO67" s="65"/>
      <c r="BP67" s="66"/>
      <c r="BQ67" s="65"/>
      <c r="BR67" s="65"/>
      <c r="BS67" s="65"/>
      <c r="BT67" s="65"/>
      <c r="BU67" s="66"/>
      <c r="BV67" s="52"/>
      <c r="BW67" s="52"/>
      <c r="BX67" s="52"/>
      <c r="BY67" s="52"/>
      <c r="BZ67" s="52"/>
      <c r="CA67" s="65"/>
      <c r="CB67" s="65"/>
      <c r="CC67" s="65"/>
      <c r="CD67" s="65"/>
      <c r="CE67" s="66"/>
      <c r="CF67" s="52"/>
      <c r="CG67" s="52"/>
      <c r="CH67" s="52"/>
      <c r="CI67" s="52"/>
      <c r="CJ67" s="52"/>
      <c r="CK67" s="65"/>
      <c r="CL67" s="65"/>
      <c r="CM67" s="65"/>
      <c r="CN67" s="65"/>
      <c r="CO67" s="66"/>
      <c r="CP67" s="65"/>
      <c r="CQ67" s="65"/>
      <c r="CR67" s="65"/>
      <c r="CS67" s="65"/>
      <c r="CT67" s="66"/>
      <c r="CU67" s="52"/>
      <c r="CV67" s="52"/>
      <c r="CW67" s="52"/>
      <c r="CX67" s="52"/>
      <c r="CY67" s="52"/>
      <c r="CZ67" s="65"/>
      <c r="DA67" s="65"/>
      <c r="DB67" s="65"/>
      <c r="DC67" s="65"/>
      <c r="DD67" s="66"/>
      <c r="DE67" s="65"/>
      <c r="DF67" s="65"/>
      <c r="DG67" s="65"/>
      <c r="DH67" s="65"/>
      <c r="DI67" s="66"/>
      <c r="DJ67" s="52"/>
      <c r="DK67" s="52"/>
      <c r="DL67" s="52"/>
      <c r="DM67" s="52"/>
      <c r="DN67" s="52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2"/>
      <c r="DZ67" s="52"/>
      <c r="EA67" s="52"/>
      <c r="EB67" s="52"/>
      <c r="EC67" s="52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2"/>
      <c r="EO67" s="52"/>
      <c r="EP67" s="52"/>
      <c r="EQ67" s="52"/>
      <c r="ER67" s="52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5"/>
      <c r="GC67" s="55"/>
      <c r="GD67" s="55"/>
      <c r="GE67" s="55"/>
      <c r="GF67" s="55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5"/>
      <c r="GR67" s="55"/>
      <c r="GS67" s="55"/>
      <c r="GT67" s="55"/>
      <c r="GU67" s="55"/>
      <c r="GV67" s="54"/>
      <c r="GW67" s="54"/>
      <c r="GX67" s="54"/>
      <c r="GY67" s="54"/>
      <c r="GZ67" s="54"/>
      <c r="HA67" s="55"/>
      <c r="HB67" s="55"/>
      <c r="HC67" s="55"/>
      <c r="HD67" s="55"/>
      <c r="HE67" s="55"/>
      <c r="HF67" s="54"/>
      <c r="HG67" s="54"/>
      <c r="HH67" s="54"/>
      <c r="HI67" s="54"/>
      <c r="HJ67" s="54"/>
      <c r="HK67" s="54"/>
      <c r="HL67" s="54"/>
      <c r="HM67" s="54"/>
      <c r="HN67" s="54"/>
      <c r="HO67" s="54"/>
      <c r="HP67" s="55"/>
      <c r="HQ67" s="55"/>
      <c r="HR67" s="55"/>
      <c r="HS67" s="55"/>
      <c r="HT67" s="55"/>
      <c r="HU67" s="54"/>
      <c r="HV67" s="54"/>
      <c r="HW67" s="54"/>
      <c r="HX67" s="54"/>
      <c r="HY67" s="54"/>
      <c r="HZ67" s="54"/>
      <c r="IA67" s="54"/>
      <c r="IB67" s="54"/>
      <c r="IC67" s="54"/>
      <c r="ID67" s="54"/>
      <c r="IE67" s="54"/>
      <c r="IF67" s="54"/>
      <c r="IG67" s="54"/>
      <c r="IH67" s="54"/>
      <c r="II67" s="54"/>
    </row>
    <row r="68" spans="1:243" ht="15.75" thickBot="1">
      <c r="A68" s="43">
        <v>260470</v>
      </c>
      <c r="B68" s="43" t="s">
        <v>64</v>
      </c>
      <c r="C68" s="47">
        <v>2605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4"/>
      <c r="T68" s="64"/>
      <c r="U68" s="64"/>
      <c r="V68" s="64"/>
      <c r="W68" s="64"/>
      <c r="X68" s="52"/>
      <c r="Y68" s="52"/>
      <c r="Z68" s="52"/>
      <c r="AA68" s="52"/>
      <c r="AB68" s="52"/>
      <c r="AC68" s="65"/>
      <c r="AD68" s="65"/>
      <c r="AE68" s="65"/>
      <c r="AF68" s="65"/>
      <c r="AG68" s="66"/>
      <c r="AH68" s="52"/>
      <c r="AI68" s="52"/>
      <c r="AJ68" s="52"/>
      <c r="AK68" s="52"/>
      <c r="AL68" s="52"/>
      <c r="AM68" s="65"/>
      <c r="AN68" s="65"/>
      <c r="AO68" s="65"/>
      <c r="AP68" s="65"/>
      <c r="AQ68" s="66"/>
      <c r="AR68" s="52"/>
      <c r="AS68" s="52"/>
      <c r="AT68" s="52"/>
      <c r="AU68" s="52"/>
      <c r="AV68" s="52"/>
      <c r="AW68" s="65"/>
      <c r="AX68" s="65"/>
      <c r="AY68" s="65"/>
      <c r="AZ68" s="65"/>
      <c r="BA68" s="66"/>
      <c r="BB68" s="65"/>
      <c r="BC68" s="65"/>
      <c r="BD68" s="65"/>
      <c r="BE68" s="65"/>
      <c r="BF68" s="66"/>
      <c r="BG68" s="76"/>
      <c r="BH68" s="76"/>
      <c r="BI68" s="76"/>
      <c r="BJ68" s="76"/>
      <c r="BK68" s="76"/>
      <c r="BL68" s="65"/>
      <c r="BM68" s="65"/>
      <c r="BN68" s="65"/>
      <c r="BO68" s="65"/>
      <c r="BP68" s="66"/>
      <c r="BQ68" s="65"/>
      <c r="BR68" s="65"/>
      <c r="BS68" s="65"/>
      <c r="BT68" s="65"/>
      <c r="BU68" s="66"/>
      <c r="BV68" s="52"/>
      <c r="BW68" s="52"/>
      <c r="BX68" s="52"/>
      <c r="BY68" s="52"/>
      <c r="BZ68" s="52"/>
      <c r="CA68" s="65"/>
      <c r="CB68" s="65"/>
      <c r="CC68" s="65"/>
      <c r="CD68" s="65"/>
      <c r="CE68" s="66"/>
      <c r="CF68" s="52"/>
      <c r="CG68" s="52"/>
      <c r="CH68" s="52"/>
      <c r="CI68" s="52"/>
      <c r="CJ68" s="52"/>
      <c r="CK68" s="65"/>
      <c r="CL68" s="65"/>
      <c r="CM68" s="65"/>
      <c r="CN68" s="65"/>
      <c r="CO68" s="66"/>
      <c r="CP68" s="65"/>
      <c r="CQ68" s="65"/>
      <c r="CR68" s="65"/>
      <c r="CS68" s="65"/>
      <c r="CT68" s="66"/>
      <c r="CU68" s="52"/>
      <c r="CV68" s="52"/>
      <c r="CW68" s="52"/>
      <c r="CX68" s="52"/>
      <c r="CY68" s="52"/>
      <c r="CZ68" s="65"/>
      <c r="DA68" s="65"/>
      <c r="DB68" s="65"/>
      <c r="DC68" s="65"/>
      <c r="DD68" s="66"/>
      <c r="DE68" s="65"/>
      <c r="DF68" s="65"/>
      <c r="DG68" s="65"/>
      <c r="DH68" s="65"/>
      <c r="DI68" s="66"/>
      <c r="DJ68" s="52"/>
      <c r="DK68" s="52"/>
      <c r="DL68" s="52"/>
      <c r="DM68" s="52"/>
      <c r="DN68" s="52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2"/>
      <c r="DZ68" s="52"/>
      <c r="EA68" s="52"/>
      <c r="EB68" s="52"/>
      <c r="EC68" s="52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2"/>
      <c r="EO68" s="52"/>
      <c r="EP68" s="52"/>
      <c r="EQ68" s="52"/>
      <c r="ER68" s="52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5"/>
      <c r="GC68" s="55"/>
      <c r="GD68" s="55"/>
      <c r="GE68" s="55"/>
      <c r="GF68" s="55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5"/>
      <c r="GR68" s="55"/>
      <c r="GS68" s="55"/>
      <c r="GT68" s="55"/>
      <c r="GU68" s="55"/>
      <c r="GV68" s="54"/>
      <c r="GW68" s="54"/>
      <c r="GX68" s="54"/>
      <c r="GY68" s="54"/>
      <c r="GZ68" s="54"/>
      <c r="HA68" s="55"/>
      <c r="HB68" s="55"/>
      <c r="HC68" s="55"/>
      <c r="HD68" s="55"/>
      <c r="HE68" s="55"/>
      <c r="HF68" s="54"/>
      <c r="HG68" s="54"/>
      <c r="HH68" s="54"/>
      <c r="HI68" s="54"/>
      <c r="HJ68" s="54"/>
      <c r="HK68" s="54"/>
      <c r="HL68" s="54"/>
      <c r="HM68" s="54"/>
      <c r="HN68" s="54"/>
      <c r="HO68" s="54"/>
      <c r="HP68" s="55"/>
      <c r="HQ68" s="55"/>
      <c r="HR68" s="55"/>
      <c r="HS68" s="55"/>
      <c r="HT68" s="55"/>
      <c r="HU68" s="54"/>
      <c r="HV68" s="54"/>
      <c r="HW68" s="54"/>
      <c r="HX68" s="54"/>
      <c r="HY68" s="54"/>
      <c r="HZ68" s="54"/>
      <c r="IA68" s="54"/>
      <c r="IB68" s="54"/>
      <c r="IC68" s="54"/>
      <c r="ID68" s="54"/>
      <c r="IE68" s="54"/>
      <c r="IF68" s="54"/>
      <c r="IG68" s="54"/>
      <c r="IH68" s="54"/>
      <c r="II68" s="54"/>
    </row>
    <row r="69" spans="1:243" ht="15.75" thickBot="1">
      <c r="A69" s="43">
        <v>260480</v>
      </c>
      <c r="B69" s="43" t="s">
        <v>775</v>
      </c>
      <c r="C69" s="47">
        <v>2603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4"/>
      <c r="T69" s="64"/>
      <c r="U69" s="64"/>
      <c r="V69" s="64"/>
      <c r="W69" s="64"/>
      <c r="X69" s="52"/>
      <c r="Y69" s="52"/>
      <c r="Z69" s="52"/>
      <c r="AA69" s="52"/>
      <c r="AB69" s="52"/>
      <c r="AC69" s="65"/>
      <c r="AD69" s="65"/>
      <c r="AE69" s="65"/>
      <c r="AF69" s="65"/>
      <c r="AG69" s="66"/>
      <c r="AH69" s="52"/>
      <c r="AI69" s="52"/>
      <c r="AJ69" s="52"/>
      <c r="AK69" s="52"/>
      <c r="AL69" s="52"/>
      <c r="AM69" s="65"/>
      <c r="AN69" s="65"/>
      <c r="AO69" s="65"/>
      <c r="AP69" s="65"/>
      <c r="AQ69" s="66"/>
      <c r="AR69" s="52"/>
      <c r="AS69" s="52"/>
      <c r="AT69" s="52"/>
      <c r="AU69" s="52"/>
      <c r="AV69" s="52"/>
      <c r="AW69" s="65"/>
      <c r="AX69" s="65"/>
      <c r="AY69" s="65"/>
      <c r="AZ69" s="65"/>
      <c r="BA69" s="66"/>
      <c r="BB69" s="65"/>
      <c r="BC69" s="65"/>
      <c r="BD69" s="65"/>
      <c r="BE69" s="65"/>
      <c r="BF69" s="66"/>
      <c r="BG69" s="76"/>
      <c r="BH69" s="76"/>
      <c r="BI69" s="76"/>
      <c r="BJ69" s="76"/>
      <c r="BK69" s="76"/>
      <c r="BL69" s="65"/>
      <c r="BM69" s="65"/>
      <c r="BN69" s="65"/>
      <c r="BO69" s="65"/>
      <c r="BP69" s="66"/>
      <c r="BQ69" s="65"/>
      <c r="BR69" s="65"/>
      <c r="BS69" s="65"/>
      <c r="BT69" s="65"/>
      <c r="BU69" s="66"/>
      <c r="BV69" s="52"/>
      <c r="BW69" s="52"/>
      <c r="BX69" s="52"/>
      <c r="BY69" s="52"/>
      <c r="BZ69" s="52"/>
      <c r="CA69" s="65"/>
      <c r="CB69" s="65"/>
      <c r="CC69" s="65"/>
      <c r="CD69" s="65"/>
      <c r="CE69" s="66"/>
      <c r="CF69" s="52"/>
      <c r="CG69" s="52"/>
      <c r="CH69" s="52"/>
      <c r="CI69" s="52"/>
      <c r="CJ69" s="52"/>
      <c r="CK69" s="65"/>
      <c r="CL69" s="65"/>
      <c r="CM69" s="65"/>
      <c r="CN69" s="65"/>
      <c r="CO69" s="66"/>
      <c r="CP69" s="65"/>
      <c r="CQ69" s="65"/>
      <c r="CR69" s="65"/>
      <c r="CS69" s="65"/>
      <c r="CT69" s="66"/>
      <c r="CU69" s="52"/>
      <c r="CV69" s="52"/>
      <c r="CW69" s="52"/>
      <c r="CX69" s="52"/>
      <c r="CY69" s="52"/>
      <c r="CZ69" s="65"/>
      <c r="DA69" s="65"/>
      <c r="DB69" s="65"/>
      <c r="DC69" s="65"/>
      <c r="DD69" s="66"/>
      <c r="DE69" s="65"/>
      <c r="DF69" s="65"/>
      <c r="DG69" s="65"/>
      <c r="DH69" s="65"/>
      <c r="DI69" s="66"/>
      <c r="DJ69" s="52"/>
      <c r="DK69" s="52"/>
      <c r="DL69" s="52"/>
      <c r="DM69" s="52"/>
      <c r="DN69" s="52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2"/>
      <c r="DZ69" s="52"/>
      <c r="EA69" s="52"/>
      <c r="EB69" s="52"/>
      <c r="EC69" s="52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2"/>
      <c r="EO69" s="52"/>
      <c r="EP69" s="52"/>
      <c r="EQ69" s="52"/>
      <c r="ER69" s="52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5"/>
      <c r="GC69" s="55"/>
      <c r="GD69" s="55"/>
      <c r="GE69" s="55"/>
      <c r="GF69" s="55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5"/>
      <c r="GR69" s="55"/>
      <c r="GS69" s="55"/>
      <c r="GT69" s="55"/>
      <c r="GU69" s="55"/>
      <c r="GV69" s="54"/>
      <c r="GW69" s="54"/>
      <c r="GX69" s="54"/>
      <c r="GY69" s="54"/>
      <c r="GZ69" s="54"/>
      <c r="HA69" s="55"/>
      <c r="HB69" s="55"/>
      <c r="HC69" s="55"/>
      <c r="HD69" s="55"/>
      <c r="HE69" s="55"/>
      <c r="HF69" s="54"/>
      <c r="HG69" s="54"/>
      <c r="HH69" s="54"/>
      <c r="HI69" s="54"/>
      <c r="HJ69" s="54"/>
      <c r="HK69" s="54"/>
      <c r="HL69" s="54"/>
      <c r="HM69" s="54"/>
      <c r="HN69" s="54"/>
      <c r="HO69" s="54"/>
      <c r="HP69" s="55"/>
      <c r="HQ69" s="55"/>
      <c r="HR69" s="55"/>
      <c r="HS69" s="55"/>
      <c r="HT69" s="55"/>
      <c r="HU69" s="54"/>
      <c r="HV69" s="54"/>
      <c r="HW69" s="54"/>
      <c r="HX69" s="54"/>
      <c r="HY69" s="54"/>
      <c r="HZ69" s="54"/>
      <c r="IA69" s="54"/>
      <c r="IB69" s="54"/>
      <c r="IC69" s="54"/>
      <c r="ID69" s="54"/>
      <c r="IE69" s="54"/>
      <c r="IF69" s="54"/>
      <c r="IG69" s="54"/>
      <c r="IH69" s="54"/>
      <c r="II69" s="54"/>
    </row>
    <row r="70" spans="1:243" ht="15.75" thickBot="1">
      <c r="A70" s="43">
        <v>260490</v>
      </c>
      <c r="B70" s="43" t="s">
        <v>17</v>
      </c>
      <c r="C70" s="47">
        <v>2602</v>
      </c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4"/>
      <c r="T70" s="64"/>
      <c r="U70" s="64"/>
      <c r="V70" s="64"/>
      <c r="W70" s="64"/>
      <c r="X70" s="52"/>
      <c r="Y70" s="52"/>
      <c r="Z70" s="52"/>
      <c r="AA70" s="52"/>
      <c r="AB70" s="52"/>
      <c r="AC70" s="65"/>
      <c r="AD70" s="65"/>
      <c r="AE70" s="65"/>
      <c r="AF70" s="65"/>
      <c r="AG70" s="66"/>
      <c r="AH70" s="52"/>
      <c r="AI70" s="52"/>
      <c r="AJ70" s="52"/>
      <c r="AK70" s="52"/>
      <c r="AL70" s="52"/>
      <c r="AM70" s="65"/>
      <c r="AN70" s="65"/>
      <c r="AO70" s="65"/>
      <c r="AP70" s="65"/>
      <c r="AQ70" s="66"/>
      <c r="AR70" s="52"/>
      <c r="AS70" s="52"/>
      <c r="AT70" s="52"/>
      <c r="AU70" s="52"/>
      <c r="AV70" s="52"/>
      <c r="AW70" s="65"/>
      <c r="AX70" s="65"/>
      <c r="AY70" s="65"/>
      <c r="AZ70" s="65"/>
      <c r="BA70" s="66"/>
      <c r="BB70" s="65"/>
      <c r="BC70" s="65"/>
      <c r="BD70" s="65"/>
      <c r="BE70" s="65"/>
      <c r="BF70" s="66"/>
      <c r="BG70" s="76"/>
      <c r="BH70" s="76"/>
      <c r="BI70" s="76"/>
      <c r="BJ70" s="76"/>
      <c r="BK70" s="76"/>
      <c r="BL70" s="65"/>
      <c r="BM70" s="65"/>
      <c r="BN70" s="65"/>
      <c r="BO70" s="65"/>
      <c r="BP70" s="66"/>
      <c r="BQ70" s="65"/>
      <c r="BR70" s="65"/>
      <c r="BS70" s="65"/>
      <c r="BT70" s="65"/>
      <c r="BU70" s="66"/>
      <c r="BV70" s="52"/>
      <c r="BW70" s="52"/>
      <c r="BX70" s="52"/>
      <c r="BY70" s="52"/>
      <c r="BZ70" s="52"/>
      <c r="CA70" s="65"/>
      <c r="CB70" s="65"/>
      <c r="CC70" s="65"/>
      <c r="CD70" s="65"/>
      <c r="CE70" s="66"/>
      <c r="CF70" s="52"/>
      <c r="CG70" s="52"/>
      <c r="CH70" s="52"/>
      <c r="CI70" s="52"/>
      <c r="CJ70" s="52"/>
      <c r="CK70" s="65"/>
      <c r="CL70" s="65"/>
      <c r="CM70" s="65"/>
      <c r="CN70" s="65"/>
      <c r="CO70" s="66"/>
      <c r="CP70" s="65"/>
      <c r="CQ70" s="65"/>
      <c r="CR70" s="65"/>
      <c r="CS70" s="65"/>
      <c r="CT70" s="66"/>
      <c r="CU70" s="52"/>
      <c r="CV70" s="52"/>
      <c r="CW70" s="52"/>
      <c r="CX70" s="52"/>
      <c r="CY70" s="52"/>
      <c r="CZ70" s="65"/>
      <c r="DA70" s="65"/>
      <c r="DB70" s="65"/>
      <c r="DC70" s="65"/>
      <c r="DD70" s="66"/>
      <c r="DE70" s="65"/>
      <c r="DF70" s="65"/>
      <c r="DG70" s="65"/>
      <c r="DH70" s="65"/>
      <c r="DI70" s="66"/>
      <c r="DJ70" s="52"/>
      <c r="DK70" s="52"/>
      <c r="DL70" s="52"/>
      <c r="DM70" s="52"/>
      <c r="DN70" s="52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2"/>
      <c r="DZ70" s="52"/>
      <c r="EA70" s="52"/>
      <c r="EB70" s="52"/>
      <c r="EC70" s="52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2"/>
      <c r="EO70" s="52"/>
      <c r="EP70" s="52"/>
      <c r="EQ70" s="52"/>
      <c r="ER70" s="52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5"/>
      <c r="GC70" s="55"/>
      <c r="GD70" s="55"/>
      <c r="GE70" s="55"/>
      <c r="GF70" s="55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5"/>
      <c r="GR70" s="55"/>
      <c r="GS70" s="55"/>
      <c r="GT70" s="55"/>
      <c r="GU70" s="55"/>
      <c r="GV70" s="54"/>
      <c r="GW70" s="54"/>
      <c r="GX70" s="54"/>
      <c r="GY70" s="54"/>
      <c r="GZ70" s="54"/>
      <c r="HA70" s="55"/>
      <c r="HB70" s="55"/>
      <c r="HC70" s="55"/>
      <c r="HD70" s="55"/>
      <c r="HE70" s="55"/>
      <c r="HF70" s="54"/>
      <c r="HG70" s="54"/>
      <c r="HH70" s="54"/>
      <c r="HI70" s="54"/>
      <c r="HJ70" s="54"/>
      <c r="HK70" s="54"/>
      <c r="HL70" s="54"/>
      <c r="HM70" s="54"/>
      <c r="HN70" s="54"/>
      <c r="HO70" s="54"/>
      <c r="HP70" s="55"/>
      <c r="HQ70" s="55"/>
      <c r="HR70" s="55"/>
      <c r="HS70" s="55"/>
      <c r="HT70" s="55"/>
      <c r="HU70" s="54"/>
      <c r="HV70" s="54"/>
      <c r="HW70" s="54"/>
      <c r="HX70" s="54"/>
      <c r="HY70" s="54"/>
      <c r="HZ70" s="54"/>
      <c r="IA70" s="54"/>
      <c r="IB70" s="54"/>
      <c r="IC70" s="54"/>
      <c r="ID70" s="54"/>
      <c r="IE70" s="54"/>
      <c r="IF70" s="54"/>
      <c r="IG70" s="54"/>
      <c r="IH70" s="54"/>
      <c r="II70" s="54"/>
    </row>
    <row r="71" spans="1:243" ht="15.75" thickBot="1">
      <c r="A71" s="43">
        <v>260500</v>
      </c>
      <c r="B71" s="43" t="s">
        <v>48</v>
      </c>
      <c r="C71" s="47">
        <v>2604</v>
      </c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4"/>
      <c r="T71" s="64"/>
      <c r="U71" s="64"/>
      <c r="V71" s="64"/>
      <c r="W71" s="64"/>
      <c r="X71" s="52"/>
      <c r="Y71" s="52"/>
      <c r="Z71" s="52"/>
      <c r="AA71" s="52"/>
      <c r="AB71" s="52"/>
      <c r="AC71" s="65"/>
      <c r="AD71" s="65"/>
      <c r="AE71" s="65"/>
      <c r="AF71" s="65"/>
      <c r="AG71" s="66"/>
      <c r="AH71" s="52"/>
      <c r="AI71" s="52"/>
      <c r="AJ71" s="52"/>
      <c r="AK71" s="52"/>
      <c r="AL71" s="52"/>
      <c r="AM71" s="65"/>
      <c r="AN71" s="65"/>
      <c r="AO71" s="65"/>
      <c r="AP71" s="65"/>
      <c r="AQ71" s="66"/>
      <c r="AR71" s="52"/>
      <c r="AS71" s="52"/>
      <c r="AT71" s="52"/>
      <c r="AU71" s="52"/>
      <c r="AV71" s="52"/>
      <c r="AW71" s="65"/>
      <c r="AX71" s="65"/>
      <c r="AY71" s="65"/>
      <c r="AZ71" s="65"/>
      <c r="BA71" s="66"/>
      <c r="BB71" s="65"/>
      <c r="BC71" s="65"/>
      <c r="BD71" s="65"/>
      <c r="BE71" s="65"/>
      <c r="BF71" s="66"/>
      <c r="BG71" s="76"/>
      <c r="BH71" s="76"/>
      <c r="BI71" s="76"/>
      <c r="BJ71" s="76"/>
      <c r="BK71" s="76"/>
      <c r="BL71" s="65"/>
      <c r="BM71" s="65"/>
      <c r="BN71" s="65"/>
      <c r="BO71" s="65"/>
      <c r="BP71" s="66"/>
      <c r="BQ71" s="65"/>
      <c r="BR71" s="65"/>
      <c r="BS71" s="65"/>
      <c r="BT71" s="65"/>
      <c r="BU71" s="66"/>
      <c r="BV71" s="52"/>
      <c r="BW71" s="52"/>
      <c r="BX71" s="52"/>
      <c r="BY71" s="52"/>
      <c r="BZ71" s="52"/>
      <c r="CA71" s="65"/>
      <c r="CB71" s="65"/>
      <c r="CC71" s="65"/>
      <c r="CD71" s="65"/>
      <c r="CE71" s="66"/>
      <c r="CF71" s="52"/>
      <c r="CG71" s="52"/>
      <c r="CH71" s="52"/>
      <c r="CI71" s="52"/>
      <c r="CJ71" s="52"/>
      <c r="CK71" s="65"/>
      <c r="CL71" s="65"/>
      <c r="CM71" s="65"/>
      <c r="CN71" s="65"/>
      <c r="CO71" s="66"/>
      <c r="CP71" s="65"/>
      <c r="CQ71" s="65"/>
      <c r="CR71" s="65"/>
      <c r="CS71" s="65"/>
      <c r="CT71" s="66"/>
      <c r="CU71" s="52"/>
      <c r="CV71" s="52"/>
      <c r="CW71" s="52"/>
      <c r="CX71" s="52"/>
      <c r="CY71" s="52"/>
      <c r="CZ71" s="65"/>
      <c r="DA71" s="65"/>
      <c r="DB71" s="65"/>
      <c r="DC71" s="65"/>
      <c r="DD71" s="66"/>
      <c r="DE71" s="65"/>
      <c r="DF71" s="65"/>
      <c r="DG71" s="65"/>
      <c r="DH71" s="65"/>
      <c r="DI71" s="66"/>
      <c r="DJ71" s="52"/>
      <c r="DK71" s="52"/>
      <c r="DL71" s="52"/>
      <c r="DM71" s="52"/>
      <c r="DN71" s="52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2"/>
      <c r="DZ71" s="52"/>
      <c r="EA71" s="52"/>
      <c r="EB71" s="52"/>
      <c r="EC71" s="52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2"/>
      <c r="EO71" s="52"/>
      <c r="EP71" s="52"/>
      <c r="EQ71" s="52"/>
      <c r="ER71" s="52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5"/>
      <c r="GC71" s="55"/>
      <c r="GD71" s="55"/>
      <c r="GE71" s="55"/>
      <c r="GF71" s="55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5"/>
      <c r="GR71" s="55"/>
      <c r="GS71" s="55"/>
      <c r="GT71" s="55"/>
      <c r="GU71" s="55"/>
      <c r="GV71" s="54"/>
      <c r="GW71" s="54"/>
      <c r="GX71" s="54"/>
      <c r="GY71" s="54"/>
      <c r="GZ71" s="54"/>
      <c r="HA71" s="55"/>
      <c r="HB71" s="55"/>
      <c r="HC71" s="55"/>
      <c r="HD71" s="55"/>
      <c r="HE71" s="55"/>
      <c r="HF71" s="54"/>
      <c r="HG71" s="54"/>
      <c r="HH71" s="54"/>
      <c r="HI71" s="54"/>
      <c r="HJ71" s="54"/>
      <c r="HK71" s="54"/>
      <c r="HL71" s="54"/>
      <c r="HM71" s="54"/>
      <c r="HN71" s="54"/>
      <c r="HO71" s="54"/>
      <c r="HP71" s="55"/>
      <c r="HQ71" s="55"/>
      <c r="HR71" s="55"/>
      <c r="HS71" s="55"/>
      <c r="HT71" s="55"/>
      <c r="HU71" s="54"/>
      <c r="HV71" s="54"/>
      <c r="HW71" s="54"/>
      <c r="HX71" s="54"/>
      <c r="HY71" s="54"/>
      <c r="HZ71" s="54"/>
      <c r="IA71" s="54"/>
      <c r="IB71" s="54"/>
      <c r="IC71" s="54"/>
      <c r="ID71" s="54"/>
      <c r="IE71" s="54"/>
      <c r="IF71" s="54"/>
      <c r="IG71" s="54"/>
      <c r="IH71" s="54"/>
      <c r="II71" s="54"/>
    </row>
    <row r="72" spans="1:243" ht="15.75" thickBot="1">
      <c r="A72" s="43">
        <v>260510</v>
      </c>
      <c r="B72" s="43" t="s">
        <v>776</v>
      </c>
      <c r="C72" s="47">
        <v>2606</v>
      </c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4"/>
      <c r="T72" s="64"/>
      <c r="U72" s="64"/>
      <c r="V72" s="64"/>
      <c r="W72" s="64"/>
      <c r="X72" s="52"/>
      <c r="Y72" s="52"/>
      <c r="Z72" s="52"/>
      <c r="AA72" s="52"/>
      <c r="AB72" s="52"/>
      <c r="AC72" s="65"/>
      <c r="AD72" s="65"/>
      <c r="AE72" s="65"/>
      <c r="AF72" s="65"/>
      <c r="AG72" s="66"/>
      <c r="AH72" s="52"/>
      <c r="AI72" s="52"/>
      <c r="AJ72" s="52"/>
      <c r="AK72" s="52"/>
      <c r="AL72" s="52"/>
      <c r="AM72" s="65"/>
      <c r="AN72" s="65"/>
      <c r="AO72" s="65"/>
      <c r="AP72" s="65"/>
      <c r="AQ72" s="66"/>
      <c r="AR72" s="52"/>
      <c r="AS72" s="52"/>
      <c r="AT72" s="52"/>
      <c r="AU72" s="52"/>
      <c r="AV72" s="52"/>
      <c r="AW72" s="65"/>
      <c r="AX72" s="65"/>
      <c r="AY72" s="65"/>
      <c r="AZ72" s="65"/>
      <c r="BA72" s="66"/>
      <c r="BB72" s="65"/>
      <c r="BC72" s="65"/>
      <c r="BD72" s="65"/>
      <c r="BE72" s="65"/>
      <c r="BF72" s="66"/>
      <c r="BG72" s="76"/>
      <c r="BH72" s="76"/>
      <c r="BI72" s="76"/>
      <c r="BJ72" s="76"/>
      <c r="BK72" s="76"/>
      <c r="BL72" s="65"/>
      <c r="BM72" s="65"/>
      <c r="BN72" s="65"/>
      <c r="BO72" s="65"/>
      <c r="BP72" s="66"/>
      <c r="BQ72" s="65"/>
      <c r="BR72" s="65"/>
      <c r="BS72" s="65"/>
      <c r="BT72" s="65"/>
      <c r="BU72" s="66"/>
      <c r="BV72" s="52"/>
      <c r="BW72" s="52"/>
      <c r="BX72" s="52"/>
      <c r="BY72" s="52"/>
      <c r="BZ72" s="52"/>
      <c r="CA72" s="65"/>
      <c r="CB72" s="65"/>
      <c r="CC72" s="65"/>
      <c r="CD72" s="65"/>
      <c r="CE72" s="66"/>
      <c r="CF72" s="52"/>
      <c r="CG72" s="52"/>
      <c r="CH72" s="52"/>
      <c r="CI72" s="52"/>
      <c r="CJ72" s="52"/>
      <c r="CK72" s="65"/>
      <c r="CL72" s="65"/>
      <c r="CM72" s="65"/>
      <c r="CN72" s="65"/>
      <c r="CO72" s="66"/>
      <c r="CP72" s="65"/>
      <c r="CQ72" s="65"/>
      <c r="CR72" s="65"/>
      <c r="CS72" s="65"/>
      <c r="CT72" s="66"/>
      <c r="CU72" s="52"/>
      <c r="CV72" s="52"/>
      <c r="CW72" s="52"/>
      <c r="CX72" s="52"/>
      <c r="CY72" s="52"/>
      <c r="CZ72" s="65"/>
      <c r="DA72" s="65"/>
      <c r="DB72" s="65"/>
      <c r="DC72" s="65"/>
      <c r="DD72" s="66"/>
      <c r="DE72" s="65"/>
      <c r="DF72" s="65"/>
      <c r="DG72" s="65"/>
      <c r="DH72" s="65"/>
      <c r="DI72" s="66"/>
      <c r="DJ72" s="52"/>
      <c r="DK72" s="52"/>
      <c r="DL72" s="52"/>
      <c r="DM72" s="52"/>
      <c r="DN72" s="52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2"/>
      <c r="DZ72" s="52"/>
      <c r="EA72" s="52"/>
      <c r="EB72" s="52"/>
      <c r="EC72" s="52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2"/>
      <c r="EO72" s="52"/>
      <c r="EP72" s="52"/>
      <c r="EQ72" s="52"/>
      <c r="ER72" s="52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5"/>
      <c r="GC72" s="55"/>
      <c r="GD72" s="55"/>
      <c r="GE72" s="55"/>
      <c r="GF72" s="55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5"/>
      <c r="GR72" s="55"/>
      <c r="GS72" s="55"/>
      <c r="GT72" s="55"/>
      <c r="GU72" s="55"/>
      <c r="GV72" s="54"/>
      <c r="GW72" s="54"/>
      <c r="GX72" s="54"/>
      <c r="GY72" s="54"/>
      <c r="GZ72" s="54"/>
      <c r="HA72" s="55"/>
      <c r="HB72" s="55"/>
      <c r="HC72" s="55"/>
      <c r="HD72" s="55"/>
      <c r="HE72" s="55"/>
      <c r="HF72" s="54"/>
      <c r="HG72" s="54"/>
      <c r="HH72" s="54"/>
      <c r="HI72" s="54"/>
      <c r="HJ72" s="54"/>
      <c r="HK72" s="54"/>
      <c r="HL72" s="54"/>
      <c r="HM72" s="54"/>
      <c r="HN72" s="54"/>
      <c r="HO72" s="54"/>
      <c r="HP72" s="55"/>
      <c r="HQ72" s="55"/>
      <c r="HR72" s="55"/>
      <c r="HS72" s="55"/>
      <c r="HT72" s="55"/>
      <c r="HU72" s="54"/>
      <c r="HV72" s="54"/>
      <c r="HW72" s="54"/>
      <c r="HX72" s="54"/>
      <c r="HY72" s="54"/>
      <c r="HZ72" s="54"/>
      <c r="IA72" s="54"/>
      <c r="IB72" s="54"/>
      <c r="IC72" s="54"/>
      <c r="ID72" s="54"/>
      <c r="IE72" s="54"/>
      <c r="IF72" s="54"/>
      <c r="IG72" s="54"/>
      <c r="IH72" s="54"/>
      <c r="II72" s="54"/>
    </row>
    <row r="73" spans="1:243" ht="15.75" thickBot="1">
      <c r="A73" s="43">
        <v>260515</v>
      </c>
      <c r="B73" s="43" t="s">
        <v>87</v>
      </c>
      <c r="C73" s="47">
        <v>2608</v>
      </c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4"/>
      <c r="T73" s="64"/>
      <c r="U73" s="64"/>
      <c r="V73" s="64"/>
      <c r="W73" s="64"/>
      <c r="X73" s="52"/>
      <c r="Y73" s="52"/>
      <c r="Z73" s="52"/>
      <c r="AA73" s="52"/>
      <c r="AB73" s="52"/>
      <c r="AC73" s="65"/>
      <c r="AD73" s="65"/>
      <c r="AE73" s="65"/>
      <c r="AF73" s="65"/>
      <c r="AG73" s="66"/>
      <c r="AH73" s="52"/>
      <c r="AI73" s="52"/>
      <c r="AJ73" s="52"/>
      <c r="AK73" s="52"/>
      <c r="AL73" s="52"/>
      <c r="AM73" s="65"/>
      <c r="AN73" s="65"/>
      <c r="AO73" s="65"/>
      <c r="AP73" s="65"/>
      <c r="AQ73" s="66"/>
      <c r="AR73" s="52"/>
      <c r="AS73" s="52"/>
      <c r="AT73" s="52"/>
      <c r="AU73" s="52"/>
      <c r="AV73" s="52"/>
      <c r="AW73" s="65"/>
      <c r="AX73" s="65"/>
      <c r="AY73" s="65"/>
      <c r="AZ73" s="65"/>
      <c r="BA73" s="66"/>
      <c r="BB73" s="65"/>
      <c r="BC73" s="65"/>
      <c r="BD73" s="65"/>
      <c r="BE73" s="65"/>
      <c r="BF73" s="66"/>
      <c r="BG73" s="76"/>
      <c r="BH73" s="76"/>
      <c r="BI73" s="76"/>
      <c r="BJ73" s="76"/>
      <c r="BK73" s="76"/>
      <c r="BL73" s="65"/>
      <c r="BM73" s="65"/>
      <c r="BN73" s="65"/>
      <c r="BO73" s="65"/>
      <c r="BP73" s="66"/>
      <c r="BQ73" s="65"/>
      <c r="BR73" s="65"/>
      <c r="BS73" s="65"/>
      <c r="BT73" s="65"/>
      <c r="BU73" s="66"/>
      <c r="BV73" s="52"/>
      <c r="BW73" s="52"/>
      <c r="BX73" s="52"/>
      <c r="BY73" s="52"/>
      <c r="BZ73" s="52"/>
      <c r="CA73" s="65"/>
      <c r="CB73" s="65"/>
      <c r="CC73" s="65"/>
      <c r="CD73" s="65"/>
      <c r="CE73" s="66"/>
      <c r="CF73" s="52"/>
      <c r="CG73" s="52"/>
      <c r="CH73" s="52"/>
      <c r="CI73" s="52"/>
      <c r="CJ73" s="52"/>
      <c r="CK73" s="65"/>
      <c r="CL73" s="65"/>
      <c r="CM73" s="65"/>
      <c r="CN73" s="65"/>
      <c r="CO73" s="66"/>
      <c r="CP73" s="65"/>
      <c r="CQ73" s="65"/>
      <c r="CR73" s="65"/>
      <c r="CS73" s="65"/>
      <c r="CT73" s="66"/>
      <c r="CU73" s="52"/>
      <c r="CV73" s="52"/>
      <c r="CW73" s="52"/>
      <c r="CX73" s="52"/>
      <c r="CY73" s="52"/>
      <c r="CZ73" s="65"/>
      <c r="DA73" s="65"/>
      <c r="DB73" s="65"/>
      <c r="DC73" s="65"/>
      <c r="DD73" s="66"/>
      <c r="DE73" s="65"/>
      <c r="DF73" s="65"/>
      <c r="DG73" s="65"/>
      <c r="DH73" s="65"/>
      <c r="DI73" s="66"/>
      <c r="DJ73" s="52"/>
      <c r="DK73" s="52"/>
      <c r="DL73" s="52"/>
      <c r="DM73" s="52"/>
      <c r="DN73" s="52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2"/>
      <c r="DZ73" s="52"/>
      <c r="EA73" s="52"/>
      <c r="EB73" s="52"/>
      <c r="EC73" s="52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2"/>
      <c r="EO73" s="52"/>
      <c r="EP73" s="52"/>
      <c r="EQ73" s="52"/>
      <c r="ER73" s="52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5"/>
      <c r="GC73" s="55"/>
      <c r="GD73" s="55"/>
      <c r="GE73" s="55"/>
      <c r="GF73" s="55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5"/>
      <c r="GR73" s="55"/>
      <c r="GS73" s="55"/>
      <c r="GT73" s="55"/>
      <c r="GU73" s="55"/>
      <c r="GV73" s="54"/>
      <c r="GW73" s="54"/>
      <c r="GX73" s="54"/>
      <c r="GY73" s="54"/>
      <c r="GZ73" s="54"/>
      <c r="HA73" s="55"/>
      <c r="HB73" s="55"/>
      <c r="HC73" s="55"/>
      <c r="HD73" s="55"/>
      <c r="HE73" s="55"/>
      <c r="HF73" s="54"/>
      <c r="HG73" s="54"/>
      <c r="HH73" s="54"/>
      <c r="HI73" s="54"/>
      <c r="HJ73" s="54"/>
      <c r="HK73" s="54"/>
      <c r="HL73" s="54"/>
      <c r="HM73" s="54"/>
      <c r="HN73" s="54"/>
      <c r="HO73" s="54"/>
      <c r="HP73" s="55"/>
      <c r="HQ73" s="55"/>
      <c r="HR73" s="55"/>
      <c r="HS73" s="55"/>
      <c r="HT73" s="55"/>
      <c r="HU73" s="54"/>
      <c r="HV73" s="54"/>
      <c r="HW73" s="54"/>
      <c r="HX73" s="54"/>
      <c r="HY73" s="54"/>
      <c r="HZ73" s="54"/>
      <c r="IA73" s="54"/>
      <c r="IB73" s="54"/>
      <c r="IC73" s="54"/>
      <c r="ID73" s="54"/>
      <c r="IE73" s="54"/>
      <c r="IF73" s="54"/>
      <c r="IG73" s="54"/>
      <c r="IH73" s="54"/>
      <c r="II73" s="54"/>
    </row>
    <row r="74" spans="1:243" ht="15.75" thickBot="1">
      <c r="A74" s="43">
        <v>260520</v>
      </c>
      <c r="B74" s="43" t="s">
        <v>29</v>
      </c>
      <c r="C74" s="47">
        <v>2603</v>
      </c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4"/>
      <c r="T74" s="64"/>
      <c r="U74" s="64"/>
      <c r="V74" s="64"/>
      <c r="W74" s="64"/>
      <c r="X74" s="52"/>
      <c r="Y74" s="52"/>
      <c r="Z74" s="52"/>
      <c r="AA74" s="52"/>
      <c r="AB74" s="52"/>
      <c r="AC74" s="65"/>
      <c r="AD74" s="65"/>
      <c r="AE74" s="65"/>
      <c r="AF74" s="65"/>
      <c r="AG74" s="66"/>
      <c r="AH74" s="52"/>
      <c r="AI74" s="52"/>
      <c r="AJ74" s="52"/>
      <c r="AK74" s="52"/>
      <c r="AL74" s="52"/>
      <c r="AM74" s="65"/>
      <c r="AN74" s="65"/>
      <c r="AO74" s="65"/>
      <c r="AP74" s="65"/>
      <c r="AQ74" s="66"/>
      <c r="AR74" s="52"/>
      <c r="AS74" s="52"/>
      <c r="AT74" s="52"/>
      <c r="AU74" s="52"/>
      <c r="AV74" s="52"/>
      <c r="AW74" s="65"/>
      <c r="AX74" s="65"/>
      <c r="AY74" s="65"/>
      <c r="AZ74" s="65"/>
      <c r="BA74" s="66"/>
      <c r="BB74" s="65"/>
      <c r="BC74" s="65"/>
      <c r="BD74" s="65"/>
      <c r="BE74" s="65"/>
      <c r="BF74" s="66"/>
      <c r="BG74" s="76"/>
      <c r="BH74" s="76"/>
      <c r="BI74" s="76"/>
      <c r="BJ74" s="76"/>
      <c r="BK74" s="76"/>
      <c r="BL74" s="65"/>
      <c r="BM74" s="65"/>
      <c r="BN74" s="65"/>
      <c r="BO74" s="65"/>
      <c r="BP74" s="66"/>
      <c r="BQ74" s="65"/>
      <c r="BR74" s="65"/>
      <c r="BS74" s="65"/>
      <c r="BT74" s="65"/>
      <c r="BU74" s="66"/>
      <c r="BV74" s="52"/>
      <c r="BW74" s="52"/>
      <c r="BX74" s="52"/>
      <c r="BY74" s="52"/>
      <c r="BZ74" s="52"/>
      <c r="CA74" s="65"/>
      <c r="CB74" s="65"/>
      <c r="CC74" s="65"/>
      <c r="CD74" s="65"/>
      <c r="CE74" s="66"/>
      <c r="CF74" s="52"/>
      <c r="CG74" s="52"/>
      <c r="CH74" s="52"/>
      <c r="CI74" s="52"/>
      <c r="CJ74" s="52"/>
      <c r="CK74" s="65"/>
      <c r="CL74" s="65"/>
      <c r="CM74" s="65"/>
      <c r="CN74" s="65"/>
      <c r="CO74" s="66"/>
      <c r="CP74" s="65"/>
      <c r="CQ74" s="65"/>
      <c r="CR74" s="65"/>
      <c r="CS74" s="65"/>
      <c r="CT74" s="66"/>
      <c r="CU74" s="52"/>
      <c r="CV74" s="52"/>
      <c r="CW74" s="52"/>
      <c r="CX74" s="52"/>
      <c r="CY74" s="52"/>
      <c r="CZ74" s="65"/>
      <c r="DA74" s="65"/>
      <c r="DB74" s="65"/>
      <c r="DC74" s="65"/>
      <c r="DD74" s="66"/>
      <c r="DE74" s="65"/>
      <c r="DF74" s="65"/>
      <c r="DG74" s="65"/>
      <c r="DH74" s="65"/>
      <c r="DI74" s="66"/>
      <c r="DJ74" s="52"/>
      <c r="DK74" s="52"/>
      <c r="DL74" s="52"/>
      <c r="DM74" s="52"/>
      <c r="DN74" s="52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2"/>
      <c r="DZ74" s="52"/>
      <c r="EA74" s="52"/>
      <c r="EB74" s="52"/>
      <c r="EC74" s="52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2"/>
      <c r="EO74" s="52"/>
      <c r="EP74" s="52"/>
      <c r="EQ74" s="52"/>
      <c r="ER74" s="52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5"/>
      <c r="GC74" s="55"/>
      <c r="GD74" s="55"/>
      <c r="GE74" s="55"/>
      <c r="GF74" s="55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5"/>
      <c r="GR74" s="55"/>
      <c r="GS74" s="55"/>
      <c r="GT74" s="55"/>
      <c r="GU74" s="55"/>
      <c r="GV74" s="54"/>
      <c r="GW74" s="54"/>
      <c r="GX74" s="54"/>
      <c r="GY74" s="54"/>
      <c r="GZ74" s="54"/>
      <c r="HA74" s="55"/>
      <c r="HB74" s="55"/>
      <c r="HC74" s="55"/>
      <c r="HD74" s="55"/>
      <c r="HE74" s="55"/>
      <c r="HF74" s="54"/>
      <c r="HG74" s="54"/>
      <c r="HH74" s="54"/>
      <c r="HI74" s="54"/>
      <c r="HJ74" s="54"/>
      <c r="HK74" s="54"/>
      <c r="HL74" s="54"/>
      <c r="HM74" s="54"/>
      <c r="HN74" s="54"/>
      <c r="HO74" s="54"/>
      <c r="HP74" s="55"/>
      <c r="HQ74" s="55"/>
      <c r="HR74" s="55"/>
      <c r="HS74" s="55"/>
      <c r="HT74" s="55"/>
      <c r="HU74" s="54"/>
      <c r="HV74" s="54"/>
      <c r="HW74" s="54"/>
      <c r="HX74" s="54"/>
      <c r="HY74" s="54"/>
      <c r="HZ74" s="54"/>
      <c r="IA74" s="54"/>
      <c r="IB74" s="54"/>
      <c r="IC74" s="54"/>
      <c r="ID74" s="54"/>
      <c r="IE74" s="54"/>
      <c r="IF74" s="54"/>
      <c r="IG74" s="54"/>
      <c r="IH74" s="54"/>
      <c r="II74" s="54"/>
    </row>
    <row r="75" spans="1:243" ht="15.75" thickBot="1">
      <c r="A75" s="43">
        <v>260530</v>
      </c>
      <c r="B75" s="43" t="s">
        <v>92</v>
      </c>
      <c r="C75" s="47">
        <v>2609</v>
      </c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4"/>
      <c r="T75" s="64"/>
      <c r="U75" s="64"/>
      <c r="V75" s="64"/>
      <c r="W75" s="64"/>
      <c r="X75" s="52"/>
      <c r="Y75" s="52"/>
      <c r="Z75" s="52"/>
      <c r="AA75" s="52"/>
      <c r="AB75" s="52"/>
      <c r="AC75" s="65"/>
      <c r="AD75" s="65"/>
      <c r="AE75" s="65"/>
      <c r="AF75" s="65"/>
      <c r="AG75" s="66"/>
      <c r="AH75" s="52"/>
      <c r="AI75" s="52"/>
      <c r="AJ75" s="52"/>
      <c r="AK75" s="52"/>
      <c r="AL75" s="52"/>
      <c r="AM75" s="65"/>
      <c r="AN75" s="65"/>
      <c r="AO75" s="65"/>
      <c r="AP75" s="65"/>
      <c r="AQ75" s="66"/>
      <c r="AR75" s="52"/>
      <c r="AS75" s="52"/>
      <c r="AT75" s="52"/>
      <c r="AU75" s="52"/>
      <c r="AV75" s="52"/>
      <c r="AW75" s="65"/>
      <c r="AX75" s="65"/>
      <c r="AY75" s="65"/>
      <c r="AZ75" s="65"/>
      <c r="BA75" s="66"/>
      <c r="BB75" s="65"/>
      <c r="BC75" s="65"/>
      <c r="BD75" s="65"/>
      <c r="BE75" s="65"/>
      <c r="BF75" s="66"/>
      <c r="BG75" s="76"/>
      <c r="BH75" s="76"/>
      <c r="BI75" s="76"/>
      <c r="BJ75" s="76"/>
      <c r="BK75" s="76"/>
      <c r="BL75" s="65"/>
      <c r="BM75" s="65"/>
      <c r="BN75" s="65"/>
      <c r="BO75" s="65"/>
      <c r="BP75" s="66"/>
      <c r="BQ75" s="65"/>
      <c r="BR75" s="65"/>
      <c r="BS75" s="65"/>
      <c r="BT75" s="65"/>
      <c r="BU75" s="66"/>
      <c r="BV75" s="52"/>
      <c r="BW75" s="52"/>
      <c r="BX75" s="52"/>
      <c r="BY75" s="52"/>
      <c r="BZ75" s="52"/>
      <c r="CA75" s="65"/>
      <c r="CB75" s="65"/>
      <c r="CC75" s="65"/>
      <c r="CD75" s="65"/>
      <c r="CE75" s="66"/>
      <c r="CF75" s="52"/>
      <c r="CG75" s="52"/>
      <c r="CH75" s="52"/>
      <c r="CI75" s="52"/>
      <c r="CJ75" s="52"/>
      <c r="CK75" s="65"/>
      <c r="CL75" s="65"/>
      <c r="CM75" s="65"/>
      <c r="CN75" s="65"/>
      <c r="CO75" s="66"/>
      <c r="CP75" s="65"/>
      <c r="CQ75" s="65"/>
      <c r="CR75" s="65"/>
      <c r="CS75" s="65"/>
      <c r="CT75" s="66"/>
      <c r="CU75" s="52"/>
      <c r="CV75" s="52"/>
      <c r="CW75" s="52"/>
      <c r="CX75" s="52"/>
      <c r="CY75" s="52"/>
      <c r="CZ75" s="65"/>
      <c r="DA75" s="65"/>
      <c r="DB75" s="65"/>
      <c r="DC75" s="65"/>
      <c r="DD75" s="66"/>
      <c r="DE75" s="65"/>
      <c r="DF75" s="65"/>
      <c r="DG75" s="65"/>
      <c r="DH75" s="65"/>
      <c r="DI75" s="66"/>
      <c r="DJ75" s="52"/>
      <c r="DK75" s="52"/>
      <c r="DL75" s="52"/>
      <c r="DM75" s="52"/>
      <c r="DN75" s="52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2"/>
      <c r="DZ75" s="52"/>
      <c r="EA75" s="52"/>
      <c r="EB75" s="52"/>
      <c r="EC75" s="52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2"/>
      <c r="EO75" s="52"/>
      <c r="EP75" s="52"/>
      <c r="EQ75" s="52"/>
      <c r="ER75" s="52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5"/>
      <c r="GC75" s="55"/>
      <c r="GD75" s="55"/>
      <c r="GE75" s="55"/>
      <c r="GF75" s="55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5"/>
      <c r="GR75" s="55"/>
      <c r="GS75" s="55"/>
      <c r="GT75" s="55"/>
      <c r="GU75" s="55"/>
      <c r="GV75" s="54"/>
      <c r="GW75" s="54"/>
      <c r="GX75" s="54"/>
      <c r="GY75" s="54"/>
      <c r="GZ75" s="54"/>
      <c r="HA75" s="55"/>
      <c r="HB75" s="55"/>
      <c r="HC75" s="55"/>
      <c r="HD75" s="55"/>
      <c r="HE75" s="55"/>
      <c r="HF75" s="54"/>
      <c r="HG75" s="54"/>
      <c r="HH75" s="54"/>
      <c r="HI75" s="54"/>
      <c r="HJ75" s="54"/>
      <c r="HK75" s="54"/>
      <c r="HL75" s="54"/>
      <c r="HM75" s="54"/>
      <c r="HN75" s="54"/>
      <c r="HO75" s="54"/>
      <c r="HP75" s="55"/>
      <c r="HQ75" s="55"/>
      <c r="HR75" s="55"/>
      <c r="HS75" s="55"/>
      <c r="HT75" s="55"/>
      <c r="HU75" s="54"/>
      <c r="HV75" s="54"/>
      <c r="HW75" s="54"/>
      <c r="HX75" s="54"/>
      <c r="HY75" s="54"/>
      <c r="HZ75" s="54"/>
      <c r="IA75" s="54"/>
      <c r="IB75" s="54"/>
      <c r="IC75" s="54"/>
      <c r="ID75" s="54"/>
      <c r="IE75" s="54"/>
      <c r="IF75" s="54"/>
      <c r="IG75" s="54"/>
      <c r="IH75" s="54"/>
      <c r="II75" s="54"/>
    </row>
    <row r="76" spans="1:243" ht="15.75" thickBot="1">
      <c r="A76" s="43">
        <v>260540</v>
      </c>
      <c r="B76" s="43" t="s">
        <v>18</v>
      </c>
      <c r="C76" s="47">
        <v>2602</v>
      </c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4"/>
      <c r="T76" s="64"/>
      <c r="U76" s="64"/>
      <c r="V76" s="64"/>
      <c r="W76" s="64"/>
      <c r="X76" s="52"/>
      <c r="Y76" s="52"/>
      <c r="Z76" s="52"/>
      <c r="AA76" s="52"/>
      <c r="AB76" s="52"/>
      <c r="AC76" s="65"/>
      <c r="AD76" s="65"/>
      <c r="AE76" s="65"/>
      <c r="AF76" s="65"/>
      <c r="AG76" s="66"/>
      <c r="AH76" s="52"/>
      <c r="AI76" s="52"/>
      <c r="AJ76" s="52"/>
      <c r="AK76" s="52"/>
      <c r="AL76" s="52"/>
      <c r="AM76" s="65"/>
      <c r="AN76" s="65"/>
      <c r="AO76" s="65"/>
      <c r="AP76" s="65"/>
      <c r="AQ76" s="66"/>
      <c r="AR76" s="52"/>
      <c r="AS76" s="52"/>
      <c r="AT76" s="52"/>
      <c r="AU76" s="52"/>
      <c r="AV76" s="52"/>
      <c r="AW76" s="65"/>
      <c r="AX76" s="65"/>
      <c r="AY76" s="65"/>
      <c r="AZ76" s="65"/>
      <c r="BA76" s="66"/>
      <c r="BB76" s="65"/>
      <c r="BC76" s="65"/>
      <c r="BD76" s="65"/>
      <c r="BE76" s="65"/>
      <c r="BF76" s="66"/>
      <c r="BG76" s="76"/>
      <c r="BH76" s="76"/>
      <c r="BI76" s="76"/>
      <c r="BJ76" s="76"/>
      <c r="BK76" s="76"/>
      <c r="BL76" s="65"/>
      <c r="BM76" s="65"/>
      <c r="BN76" s="65"/>
      <c r="BO76" s="65"/>
      <c r="BP76" s="66"/>
      <c r="BQ76" s="65"/>
      <c r="BR76" s="65"/>
      <c r="BS76" s="65"/>
      <c r="BT76" s="65"/>
      <c r="BU76" s="66"/>
      <c r="BV76" s="52"/>
      <c r="BW76" s="52"/>
      <c r="BX76" s="52"/>
      <c r="BY76" s="52"/>
      <c r="BZ76" s="52"/>
      <c r="CA76" s="65"/>
      <c r="CB76" s="65"/>
      <c r="CC76" s="65"/>
      <c r="CD76" s="65"/>
      <c r="CE76" s="66"/>
      <c r="CF76" s="52"/>
      <c r="CG76" s="52"/>
      <c r="CH76" s="52"/>
      <c r="CI76" s="52"/>
      <c r="CJ76" s="52"/>
      <c r="CK76" s="65"/>
      <c r="CL76" s="65"/>
      <c r="CM76" s="65"/>
      <c r="CN76" s="65"/>
      <c r="CO76" s="66"/>
      <c r="CP76" s="65"/>
      <c r="CQ76" s="65"/>
      <c r="CR76" s="65"/>
      <c r="CS76" s="65"/>
      <c r="CT76" s="66"/>
      <c r="CU76" s="52"/>
      <c r="CV76" s="52"/>
      <c r="CW76" s="52"/>
      <c r="CX76" s="52"/>
      <c r="CY76" s="52"/>
      <c r="CZ76" s="65"/>
      <c r="DA76" s="65"/>
      <c r="DB76" s="65"/>
      <c r="DC76" s="65"/>
      <c r="DD76" s="66"/>
      <c r="DE76" s="65"/>
      <c r="DF76" s="65"/>
      <c r="DG76" s="65"/>
      <c r="DH76" s="65"/>
      <c r="DI76" s="66"/>
      <c r="DJ76" s="52"/>
      <c r="DK76" s="52"/>
      <c r="DL76" s="52"/>
      <c r="DM76" s="52"/>
      <c r="DN76" s="52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2"/>
      <c r="DZ76" s="52"/>
      <c r="EA76" s="52"/>
      <c r="EB76" s="52"/>
      <c r="EC76" s="52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2"/>
      <c r="EO76" s="52"/>
      <c r="EP76" s="52"/>
      <c r="EQ76" s="52"/>
      <c r="ER76" s="52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5"/>
      <c r="GC76" s="55"/>
      <c r="GD76" s="55"/>
      <c r="GE76" s="55"/>
      <c r="GF76" s="55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5"/>
      <c r="GR76" s="55"/>
      <c r="GS76" s="55"/>
      <c r="GT76" s="55"/>
      <c r="GU76" s="55"/>
      <c r="GV76" s="54"/>
      <c r="GW76" s="54"/>
      <c r="GX76" s="54"/>
      <c r="GY76" s="54"/>
      <c r="GZ76" s="54"/>
      <c r="HA76" s="55"/>
      <c r="HB76" s="55"/>
      <c r="HC76" s="55"/>
      <c r="HD76" s="55"/>
      <c r="HE76" s="55"/>
      <c r="HF76" s="54"/>
      <c r="HG76" s="54"/>
      <c r="HH76" s="54"/>
      <c r="HI76" s="54"/>
      <c r="HJ76" s="54"/>
      <c r="HK76" s="54"/>
      <c r="HL76" s="54"/>
      <c r="HM76" s="54"/>
      <c r="HN76" s="54"/>
      <c r="HO76" s="54"/>
      <c r="HP76" s="55"/>
      <c r="HQ76" s="55"/>
      <c r="HR76" s="55"/>
      <c r="HS76" s="55"/>
      <c r="HT76" s="55"/>
      <c r="HU76" s="54"/>
      <c r="HV76" s="54"/>
      <c r="HW76" s="54"/>
      <c r="HX76" s="54"/>
      <c r="HY76" s="54"/>
      <c r="HZ76" s="54"/>
      <c r="IA76" s="54"/>
      <c r="IB76" s="54"/>
      <c r="IC76" s="54"/>
      <c r="ID76" s="54"/>
      <c r="IE76" s="54"/>
      <c r="IF76" s="54"/>
      <c r="IG76" s="54"/>
      <c r="IH76" s="54"/>
      <c r="II76" s="54"/>
    </row>
    <row r="77" spans="1:243" ht="15.75" thickBot="1">
      <c r="A77" s="43">
        <v>260545</v>
      </c>
      <c r="B77" s="43" t="s">
        <v>4</v>
      </c>
      <c r="C77" s="47">
        <v>2601</v>
      </c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4"/>
      <c r="T77" s="64"/>
      <c r="U77" s="64"/>
      <c r="V77" s="64"/>
      <c r="W77" s="64"/>
      <c r="X77" s="52"/>
      <c r="Y77" s="52"/>
      <c r="Z77" s="52"/>
      <c r="AA77" s="52"/>
      <c r="AB77" s="52"/>
      <c r="AC77" s="65"/>
      <c r="AD77" s="65"/>
      <c r="AE77" s="65"/>
      <c r="AF77" s="65"/>
      <c r="AG77" s="66"/>
      <c r="AH77" s="52"/>
      <c r="AI77" s="52"/>
      <c r="AJ77" s="52"/>
      <c r="AK77" s="52"/>
      <c r="AL77" s="52"/>
      <c r="AM77" s="65"/>
      <c r="AN77" s="65"/>
      <c r="AO77" s="65"/>
      <c r="AP77" s="65"/>
      <c r="AQ77" s="66"/>
      <c r="AR77" s="52"/>
      <c r="AS77" s="52"/>
      <c r="AT77" s="52"/>
      <c r="AU77" s="52"/>
      <c r="AV77" s="52"/>
      <c r="AW77" s="65"/>
      <c r="AX77" s="65"/>
      <c r="AY77" s="65"/>
      <c r="AZ77" s="65"/>
      <c r="BA77" s="66"/>
      <c r="BB77" s="65"/>
      <c r="BC77" s="65"/>
      <c r="BD77" s="65"/>
      <c r="BE77" s="65"/>
      <c r="BF77" s="66"/>
      <c r="BG77" s="76"/>
      <c r="BH77" s="76"/>
      <c r="BI77" s="76"/>
      <c r="BJ77" s="76"/>
      <c r="BK77" s="76"/>
      <c r="BL77" s="65"/>
      <c r="BM77" s="65"/>
      <c r="BN77" s="65"/>
      <c r="BO77" s="65"/>
      <c r="BP77" s="66"/>
      <c r="BQ77" s="65"/>
      <c r="BR77" s="65"/>
      <c r="BS77" s="65"/>
      <c r="BT77" s="65"/>
      <c r="BU77" s="66"/>
      <c r="BV77" s="52"/>
      <c r="BW77" s="52"/>
      <c r="BX77" s="52"/>
      <c r="BY77" s="52"/>
      <c r="BZ77" s="52"/>
      <c r="CA77" s="65"/>
      <c r="CB77" s="65"/>
      <c r="CC77" s="65"/>
      <c r="CD77" s="65"/>
      <c r="CE77" s="66"/>
      <c r="CF77" s="52"/>
      <c r="CG77" s="52"/>
      <c r="CH77" s="52"/>
      <c r="CI77" s="52"/>
      <c r="CJ77" s="52"/>
      <c r="CK77" s="65"/>
      <c r="CL77" s="65"/>
      <c r="CM77" s="65"/>
      <c r="CN77" s="65"/>
      <c r="CO77" s="66"/>
      <c r="CP77" s="65"/>
      <c r="CQ77" s="65"/>
      <c r="CR77" s="65"/>
      <c r="CS77" s="65"/>
      <c r="CT77" s="66"/>
      <c r="CU77" s="52"/>
      <c r="CV77" s="52"/>
      <c r="CW77" s="52"/>
      <c r="CX77" s="52"/>
      <c r="CY77" s="52"/>
      <c r="CZ77" s="65"/>
      <c r="DA77" s="65"/>
      <c r="DB77" s="65"/>
      <c r="DC77" s="65"/>
      <c r="DD77" s="66"/>
      <c r="DE77" s="65"/>
      <c r="DF77" s="65"/>
      <c r="DG77" s="65"/>
      <c r="DH77" s="65"/>
      <c r="DI77" s="66"/>
      <c r="DJ77" s="52"/>
      <c r="DK77" s="52"/>
      <c r="DL77" s="52"/>
      <c r="DM77" s="52"/>
      <c r="DN77" s="52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2"/>
      <c r="DZ77" s="52"/>
      <c r="EA77" s="52"/>
      <c r="EB77" s="52"/>
      <c r="EC77" s="52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2"/>
      <c r="EO77" s="52"/>
      <c r="EP77" s="52"/>
      <c r="EQ77" s="52"/>
      <c r="ER77" s="52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5"/>
      <c r="GC77" s="55"/>
      <c r="GD77" s="55"/>
      <c r="GE77" s="55"/>
      <c r="GF77" s="55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5"/>
      <c r="GR77" s="55"/>
      <c r="GS77" s="55"/>
      <c r="GT77" s="55"/>
      <c r="GU77" s="55"/>
      <c r="GV77" s="54"/>
      <c r="GW77" s="54"/>
      <c r="GX77" s="54"/>
      <c r="GY77" s="54"/>
      <c r="GZ77" s="54"/>
      <c r="HA77" s="55"/>
      <c r="HB77" s="55"/>
      <c r="HC77" s="55"/>
      <c r="HD77" s="55"/>
      <c r="HE77" s="55"/>
      <c r="HF77" s="54"/>
      <c r="HG77" s="54"/>
      <c r="HH77" s="54"/>
      <c r="HI77" s="54"/>
      <c r="HJ77" s="54"/>
      <c r="HK77" s="54"/>
      <c r="HL77" s="54"/>
      <c r="HM77" s="54"/>
      <c r="HN77" s="54"/>
      <c r="HO77" s="54"/>
      <c r="HP77" s="55"/>
      <c r="HQ77" s="55"/>
      <c r="HR77" s="55"/>
      <c r="HS77" s="55"/>
      <c r="HT77" s="55"/>
      <c r="HU77" s="54"/>
      <c r="HV77" s="54"/>
      <c r="HW77" s="54"/>
      <c r="HX77" s="54"/>
      <c r="HY77" s="54"/>
      <c r="HZ77" s="54"/>
      <c r="IA77" s="54"/>
      <c r="IB77" s="54"/>
      <c r="IC77" s="54"/>
      <c r="ID77" s="54"/>
      <c r="IE77" s="54"/>
      <c r="IF77" s="54"/>
      <c r="IG77" s="54"/>
      <c r="IH77" s="54"/>
      <c r="II77" s="54"/>
    </row>
    <row r="78" spans="1:243" ht="15.75" thickBot="1">
      <c r="A78" s="43">
        <v>260550</v>
      </c>
      <c r="B78" s="43" t="s">
        <v>120</v>
      </c>
      <c r="C78" s="47">
        <v>2612</v>
      </c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4"/>
      <c r="T78" s="64"/>
      <c r="U78" s="64"/>
      <c r="V78" s="64"/>
      <c r="W78" s="64"/>
      <c r="X78" s="52"/>
      <c r="Y78" s="52"/>
      <c r="Z78" s="52"/>
      <c r="AA78" s="52"/>
      <c r="AB78" s="52"/>
      <c r="AC78" s="65"/>
      <c r="AD78" s="65"/>
      <c r="AE78" s="65"/>
      <c r="AF78" s="65"/>
      <c r="AG78" s="66"/>
      <c r="AH78" s="52"/>
      <c r="AI78" s="52"/>
      <c r="AJ78" s="52"/>
      <c r="AK78" s="52"/>
      <c r="AL78" s="52"/>
      <c r="AM78" s="65"/>
      <c r="AN78" s="65"/>
      <c r="AO78" s="65"/>
      <c r="AP78" s="65"/>
      <c r="AQ78" s="66"/>
      <c r="AR78" s="52"/>
      <c r="AS78" s="52"/>
      <c r="AT78" s="52"/>
      <c r="AU78" s="52"/>
      <c r="AV78" s="52"/>
      <c r="AW78" s="65"/>
      <c r="AX78" s="65"/>
      <c r="AY78" s="65"/>
      <c r="AZ78" s="65"/>
      <c r="BA78" s="66"/>
      <c r="BB78" s="65"/>
      <c r="BC78" s="65"/>
      <c r="BD78" s="65"/>
      <c r="BE78" s="65"/>
      <c r="BF78" s="66"/>
      <c r="BG78" s="76"/>
      <c r="BH78" s="76"/>
      <c r="BI78" s="76"/>
      <c r="BJ78" s="76"/>
      <c r="BK78" s="76"/>
      <c r="BL78" s="65"/>
      <c r="BM78" s="65"/>
      <c r="BN78" s="65"/>
      <c r="BO78" s="65"/>
      <c r="BP78" s="66"/>
      <c r="BQ78" s="65"/>
      <c r="BR78" s="65"/>
      <c r="BS78" s="65"/>
      <c r="BT78" s="65"/>
      <c r="BU78" s="66"/>
      <c r="BV78" s="52"/>
      <c r="BW78" s="52"/>
      <c r="BX78" s="52"/>
      <c r="BY78" s="52"/>
      <c r="BZ78" s="52"/>
      <c r="CA78" s="65"/>
      <c r="CB78" s="65"/>
      <c r="CC78" s="65"/>
      <c r="CD78" s="65"/>
      <c r="CE78" s="66"/>
      <c r="CF78" s="52"/>
      <c r="CG78" s="52"/>
      <c r="CH78" s="52"/>
      <c r="CI78" s="52"/>
      <c r="CJ78" s="52"/>
      <c r="CK78" s="65"/>
      <c r="CL78" s="65"/>
      <c r="CM78" s="65"/>
      <c r="CN78" s="65"/>
      <c r="CO78" s="66"/>
      <c r="CP78" s="65"/>
      <c r="CQ78" s="65"/>
      <c r="CR78" s="65"/>
      <c r="CS78" s="65"/>
      <c r="CT78" s="66"/>
      <c r="CU78" s="52"/>
      <c r="CV78" s="52"/>
      <c r="CW78" s="52"/>
      <c r="CX78" s="52"/>
      <c r="CY78" s="52"/>
      <c r="CZ78" s="65"/>
      <c r="DA78" s="65"/>
      <c r="DB78" s="65"/>
      <c r="DC78" s="65"/>
      <c r="DD78" s="66"/>
      <c r="DE78" s="65"/>
      <c r="DF78" s="65"/>
      <c r="DG78" s="65"/>
      <c r="DH78" s="65"/>
      <c r="DI78" s="66"/>
      <c r="DJ78" s="52"/>
      <c r="DK78" s="52"/>
      <c r="DL78" s="52"/>
      <c r="DM78" s="52"/>
      <c r="DN78" s="52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2"/>
      <c r="DZ78" s="52"/>
      <c r="EA78" s="52"/>
      <c r="EB78" s="52"/>
      <c r="EC78" s="52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2"/>
      <c r="EO78" s="52"/>
      <c r="EP78" s="52"/>
      <c r="EQ78" s="52"/>
      <c r="ER78" s="52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5"/>
      <c r="GC78" s="55"/>
      <c r="GD78" s="55"/>
      <c r="GE78" s="55"/>
      <c r="GF78" s="55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5"/>
      <c r="GR78" s="55"/>
      <c r="GS78" s="55"/>
      <c r="GT78" s="55"/>
      <c r="GU78" s="55"/>
      <c r="GV78" s="54"/>
      <c r="GW78" s="54"/>
      <c r="GX78" s="54"/>
      <c r="GY78" s="54"/>
      <c r="GZ78" s="54"/>
      <c r="HA78" s="55"/>
      <c r="HB78" s="55"/>
      <c r="HC78" s="55"/>
      <c r="HD78" s="55"/>
      <c r="HE78" s="55"/>
      <c r="HF78" s="54"/>
      <c r="HG78" s="54"/>
      <c r="HH78" s="54"/>
      <c r="HI78" s="54"/>
      <c r="HJ78" s="54"/>
      <c r="HK78" s="54"/>
      <c r="HL78" s="54"/>
      <c r="HM78" s="54"/>
      <c r="HN78" s="54"/>
      <c r="HO78" s="54"/>
      <c r="HP78" s="55"/>
      <c r="HQ78" s="55"/>
      <c r="HR78" s="55"/>
      <c r="HS78" s="55"/>
      <c r="HT78" s="55"/>
      <c r="HU78" s="54"/>
      <c r="HV78" s="54"/>
      <c r="HW78" s="54"/>
      <c r="HX78" s="54"/>
      <c r="HY78" s="54"/>
      <c r="HZ78" s="54"/>
      <c r="IA78" s="54"/>
      <c r="IB78" s="54"/>
      <c r="IC78" s="54"/>
      <c r="ID78" s="54"/>
      <c r="IE78" s="54"/>
      <c r="IF78" s="54"/>
      <c r="IG78" s="54"/>
      <c r="IH78" s="54"/>
      <c r="II78" s="54"/>
    </row>
    <row r="79" spans="1:243" ht="15.75" thickBot="1">
      <c r="A79" s="43">
        <v>260560</v>
      </c>
      <c r="B79" s="43" t="s">
        <v>111</v>
      </c>
      <c r="C79" s="47">
        <v>2611</v>
      </c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4"/>
      <c r="T79" s="64"/>
      <c r="U79" s="64"/>
      <c r="V79" s="64"/>
      <c r="W79" s="64"/>
      <c r="X79" s="52"/>
      <c r="Y79" s="52"/>
      <c r="Z79" s="52"/>
      <c r="AA79" s="52"/>
      <c r="AB79" s="52"/>
      <c r="AC79" s="65"/>
      <c r="AD79" s="65"/>
      <c r="AE79" s="65"/>
      <c r="AF79" s="65"/>
      <c r="AG79" s="66"/>
      <c r="AH79" s="52"/>
      <c r="AI79" s="52"/>
      <c r="AJ79" s="52"/>
      <c r="AK79" s="52"/>
      <c r="AL79" s="52"/>
      <c r="AM79" s="65"/>
      <c r="AN79" s="65"/>
      <c r="AO79" s="65"/>
      <c r="AP79" s="65"/>
      <c r="AQ79" s="66"/>
      <c r="AR79" s="52"/>
      <c r="AS79" s="52"/>
      <c r="AT79" s="52"/>
      <c r="AU79" s="52"/>
      <c r="AV79" s="52"/>
      <c r="AW79" s="65"/>
      <c r="AX79" s="65"/>
      <c r="AY79" s="65"/>
      <c r="AZ79" s="65"/>
      <c r="BA79" s="66"/>
      <c r="BB79" s="65"/>
      <c r="BC79" s="65"/>
      <c r="BD79" s="65"/>
      <c r="BE79" s="65"/>
      <c r="BF79" s="66"/>
      <c r="BG79" s="76"/>
      <c r="BH79" s="76"/>
      <c r="BI79" s="76"/>
      <c r="BJ79" s="76"/>
      <c r="BK79" s="76"/>
      <c r="BL79" s="65"/>
      <c r="BM79" s="65"/>
      <c r="BN79" s="65"/>
      <c r="BO79" s="65"/>
      <c r="BP79" s="66"/>
      <c r="BQ79" s="65"/>
      <c r="BR79" s="65"/>
      <c r="BS79" s="65"/>
      <c r="BT79" s="65"/>
      <c r="BU79" s="66"/>
      <c r="BV79" s="52"/>
      <c r="BW79" s="52"/>
      <c r="BX79" s="52"/>
      <c r="BY79" s="52"/>
      <c r="BZ79" s="52"/>
      <c r="CA79" s="65"/>
      <c r="CB79" s="65"/>
      <c r="CC79" s="65"/>
      <c r="CD79" s="65"/>
      <c r="CE79" s="66"/>
      <c r="CF79" s="52"/>
      <c r="CG79" s="52"/>
      <c r="CH79" s="52"/>
      <c r="CI79" s="52"/>
      <c r="CJ79" s="52"/>
      <c r="CK79" s="65"/>
      <c r="CL79" s="65"/>
      <c r="CM79" s="65"/>
      <c r="CN79" s="65"/>
      <c r="CO79" s="66"/>
      <c r="CP79" s="65"/>
      <c r="CQ79" s="65"/>
      <c r="CR79" s="65"/>
      <c r="CS79" s="65"/>
      <c r="CT79" s="66"/>
      <c r="CU79" s="52"/>
      <c r="CV79" s="52"/>
      <c r="CW79" s="52"/>
      <c r="CX79" s="52"/>
      <c r="CY79" s="52"/>
      <c r="CZ79" s="65"/>
      <c r="DA79" s="65"/>
      <c r="DB79" s="65"/>
      <c r="DC79" s="65"/>
      <c r="DD79" s="66"/>
      <c r="DE79" s="65"/>
      <c r="DF79" s="65"/>
      <c r="DG79" s="65"/>
      <c r="DH79" s="65"/>
      <c r="DI79" s="66"/>
      <c r="DJ79" s="52"/>
      <c r="DK79" s="52"/>
      <c r="DL79" s="52"/>
      <c r="DM79" s="52"/>
      <c r="DN79" s="52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2"/>
      <c r="DZ79" s="52"/>
      <c r="EA79" s="52"/>
      <c r="EB79" s="52"/>
      <c r="EC79" s="52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2"/>
      <c r="EO79" s="52"/>
      <c r="EP79" s="52"/>
      <c r="EQ79" s="52"/>
      <c r="ER79" s="52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5"/>
      <c r="GC79" s="55"/>
      <c r="GD79" s="55"/>
      <c r="GE79" s="55"/>
      <c r="GF79" s="55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5"/>
      <c r="GR79" s="55"/>
      <c r="GS79" s="55"/>
      <c r="GT79" s="55"/>
      <c r="GU79" s="55"/>
      <c r="GV79" s="54"/>
      <c r="GW79" s="54"/>
      <c r="GX79" s="54"/>
      <c r="GY79" s="54"/>
      <c r="GZ79" s="54"/>
      <c r="HA79" s="55"/>
      <c r="HB79" s="55"/>
      <c r="HC79" s="55"/>
      <c r="HD79" s="55"/>
      <c r="HE79" s="55"/>
      <c r="HF79" s="54"/>
      <c r="HG79" s="54"/>
      <c r="HH79" s="54"/>
      <c r="HI79" s="54"/>
      <c r="HJ79" s="54"/>
      <c r="HK79" s="54"/>
      <c r="HL79" s="54"/>
      <c r="HM79" s="54"/>
      <c r="HN79" s="54"/>
      <c r="HO79" s="54"/>
      <c r="HP79" s="55"/>
      <c r="HQ79" s="55"/>
      <c r="HR79" s="55"/>
      <c r="HS79" s="55"/>
      <c r="HT79" s="55"/>
      <c r="HU79" s="54"/>
      <c r="HV79" s="54"/>
      <c r="HW79" s="54"/>
      <c r="HX79" s="54"/>
      <c r="HY79" s="54"/>
      <c r="HZ79" s="54"/>
      <c r="IA79" s="54"/>
      <c r="IB79" s="54"/>
      <c r="IC79" s="54"/>
      <c r="ID79" s="54"/>
      <c r="IE79" s="54"/>
      <c r="IF79" s="54"/>
      <c r="IG79" s="54"/>
      <c r="IH79" s="54"/>
      <c r="II79" s="54"/>
    </row>
    <row r="80" spans="1:243" ht="15.75" thickBot="1">
      <c r="A80" s="43">
        <v>260570</v>
      </c>
      <c r="B80" s="43" t="s">
        <v>112</v>
      </c>
      <c r="C80" s="47">
        <v>2611</v>
      </c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4"/>
      <c r="T80" s="64"/>
      <c r="U80" s="64"/>
      <c r="V80" s="64"/>
      <c r="W80" s="64"/>
      <c r="X80" s="52"/>
      <c r="Y80" s="52"/>
      <c r="Z80" s="52"/>
      <c r="AA80" s="52"/>
      <c r="AB80" s="52"/>
      <c r="AC80" s="65"/>
      <c r="AD80" s="65"/>
      <c r="AE80" s="65"/>
      <c r="AF80" s="65"/>
      <c r="AG80" s="66"/>
      <c r="AH80" s="52"/>
      <c r="AI80" s="52"/>
      <c r="AJ80" s="52"/>
      <c r="AK80" s="52"/>
      <c r="AL80" s="52"/>
      <c r="AM80" s="65"/>
      <c r="AN80" s="65"/>
      <c r="AO80" s="65"/>
      <c r="AP80" s="65"/>
      <c r="AQ80" s="66"/>
      <c r="AR80" s="52"/>
      <c r="AS80" s="52"/>
      <c r="AT80" s="52"/>
      <c r="AU80" s="52"/>
      <c r="AV80" s="52"/>
      <c r="AW80" s="65"/>
      <c r="AX80" s="65"/>
      <c r="AY80" s="65"/>
      <c r="AZ80" s="65"/>
      <c r="BA80" s="66"/>
      <c r="BB80" s="65"/>
      <c r="BC80" s="65"/>
      <c r="BD80" s="65"/>
      <c r="BE80" s="65"/>
      <c r="BF80" s="66"/>
      <c r="BG80" s="76"/>
      <c r="BH80" s="76"/>
      <c r="BI80" s="76"/>
      <c r="BJ80" s="76"/>
      <c r="BK80" s="76"/>
      <c r="BL80" s="65"/>
      <c r="BM80" s="65"/>
      <c r="BN80" s="65"/>
      <c r="BO80" s="65"/>
      <c r="BP80" s="66"/>
      <c r="BQ80" s="65"/>
      <c r="BR80" s="65"/>
      <c r="BS80" s="65"/>
      <c r="BT80" s="65"/>
      <c r="BU80" s="66"/>
      <c r="BV80" s="52"/>
      <c r="BW80" s="52"/>
      <c r="BX80" s="52"/>
      <c r="BY80" s="52"/>
      <c r="BZ80" s="52"/>
      <c r="CA80" s="65"/>
      <c r="CB80" s="65"/>
      <c r="CC80" s="65"/>
      <c r="CD80" s="65"/>
      <c r="CE80" s="66"/>
      <c r="CF80" s="52"/>
      <c r="CG80" s="52"/>
      <c r="CH80" s="52"/>
      <c r="CI80" s="52"/>
      <c r="CJ80" s="52"/>
      <c r="CK80" s="65"/>
      <c r="CL80" s="65"/>
      <c r="CM80" s="65"/>
      <c r="CN80" s="65"/>
      <c r="CO80" s="66"/>
      <c r="CP80" s="65"/>
      <c r="CQ80" s="65"/>
      <c r="CR80" s="65"/>
      <c r="CS80" s="65"/>
      <c r="CT80" s="66"/>
      <c r="CU80" s="52"/>
      <c r="CV80" s="52"/>
      <c r="CW80" s="52"/>
      <c r="CX80" s="52"/>
      <c r="CY80" s="52"/>
      <c r="CZ80" s="65"/>
      <c r="DA80" s="65"/>
      <c r="DB80" s="65"/>
      <c r="DC80" s="65"/>
      <c r="DD80" s="66"/>
      <c r="DE80" s="65"/>
      <c r="DF80" s="65"/>
      <c r="DG80" s="65"/>
      <c r="DH80" s="65"/>
      <c r="DI80" s="66"/>
      <c r="DJ80" s="52"/>
      <c r="DK80" s="52"/>
      <c r="DL80" s="52"/>
      <c r="DM80" s="52"/>
      <c r="DN80" s="52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2"/>
      <c r="DZ80" s="52"/>
      <c r="EA80" s="52"/>
      <c r="EB80" s="52"/>
      <c r="EC80" s="52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2"/>
      <c r="EO80" s="52"/>
      <c r="EP80" s="52"/>
      <c r="EQ80" s="52"/>
      <c r="ER80" s="52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5"/>
      <c r="GC80" s="55"/>
      <c r="GD80" s="55"/>
      <c r="GE80" s="55"/>
      <c r="GF80" s="55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5"/>
      <c r="GR80" s="55"/>
      <c r="GS80" s="55"/>
      <c r="GT80" s="55"/>
      <c r="GU80" s="55"/>
      <c r="GV80" s="54"/>
      <c r="GW80" s="54"/>
      <c r="GX80" s="54"/>
      <c r="GY80" s="54"/>
      <c r="GZ80" s="54"/>
      <c r="HA80" s="55"/>
      <c r="HB80" s="55"/>
      <c r="HC80" s="55"/>
      <c r="HD80" s="55"/>
      <c r="HE80" s="55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5"/>
      <c r="HQ80" s="55"/>
      <c r="HR80" s="55"/>
      <c r="HS80" s="55"/>
      <c r="HT80" s="55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</row>
    <row r="81" spans="1:243" ht="15.75" thickBot="1">
      <c r="A81" s="43">
        <v>260580</v>
      </c>
      <c r="B81" s="43" t="s">
        <v>49</v>
      </c>
      <c r="C81" s="47">
        <v>2604</v>
      </c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4"/>
      <c r="T81" s="64"/>
      <c r="U81" s="64"/>
      <c r="V81" s="64"/>
      <c r="W81" s="64"/>
      <c r="X81" s="52"/>
      <c r="Y81" s="52"/>
      <c r="Z81" s="52"/>
      <c r="AA81" s="52"/>
      <c r="AB81" s="52"/>
      <c r="AC81" s="65"/>
      <c r="AD81" s="65"/>
      <c r="AE81" s="65"/>
      <c r="AF81" s="65"/>
      <c r="AG81" s="66"/>
      <c r="AH81" s="52"/>
      <c r="AI81" s="52"/>
      <c r="AJ81" s="52"/>
      <c r="AK81" s="52"/>
      <c r="AL81" s="52"/>
      <c r="AM81" s="65"/>
      <c r="AN81" s="65"/>
      <c r="AO81" s="65"/>
      <c r="AP81" s="65"/>
      <c r="AQ81" s="66"/>
      <c r="AR81" s="52"/>
      <c r="AS81" s="52"/>
      <c r="AT81" s="52"/>
      <c r="AU81" s="52"/>
      <c r="AV81" s="52"/>
      <c r="AW81" s="65"/>
      <c r="AX81" s="65"/>
      <c r="AY81" s="65"/>
      <c r="AZ81" s="65"/>
      <c r="BA81" s="66"/>
      <c r="BB81" s="65"/>
      <c r="BC81" s="65"/>
      <c r="BD81" s="65"/>
      <c r="BE81" s="65"/>
      <c r="BF81" s="66"/>
      <c r="BG81" s="76"/>
      <c r="BH81" s="76"/>
      <c r="BI81" s="76"/>
      <c r="BJ81" s="76"/>
      <c r="BK81" s="76"/>
      <c r="BL81" s="65"/>
      <c r="BM81" s="65"/>
      <c r="BN81" s="65"/>
      <c r="BO81" s="65"/>
      <c r="BP81" s="66"/>
      <c r="BQ81" s="65"/>
      <c r="BR81" s="65"/>
      <c r="BS81" s="65"/>
      <c r="BT81" s="65"/>
      <c r="BU81" s="66"/>
      <c r="BV81" s="52"/>
      <c r="BW81" s="52"/>
      <c r="BX81" s="52"/>
      <c r="BY81" s="52"/>
      <c r="BZ81" s="52"/>
      <c r="CA81" s="65"/>
      <c r="CB81" s="65"/>
      <c r="CC81" s="65"/>
      <c r="CD81" s="65"/>
      <c r="CE81" s="66"/>
      <c r="CF81" s="52"/>
      <c r="CG81" s="52"/>
      <c r="CH81" s="52"/>
      <c r="CI81" s="52"/>
      <c r="CJ81" s="52"/>
      <c r="CK81" s="65"/>
      <c r="CL81" s="65"/>
      <c r="CM81" s="65"/>
      <c r="CN81" s="65"/>
      <c r="CO81" s="66"/>
      <c r="CP81" s="65"/>
      <c r="CQ81" s="65"/>
      <c r="CR81" s="65"/>
      <c r="CS81" s="65"/>
      <c r="CT81" s="66"/>
      <c r="CU81" s="52"/>
      <c r="CV81" s="52"/>
      <c r="CW81" s="52"/>
      <c r="CX81" s="52"/>
      <c r="CY81" s="52"/>
      <c r="CZ81" s="65"/>
      <c r="DA81" s="65"/>
      <c r="DB81" s="65"/>
      <c r="DC81" s="65"/>
      <c r="DD81" s="66"/>
      <c r="DE81" s="65"/>
      <c r="DF81" s="65"/>
      <c r="DG81" s="65"/>
      <c r="DH81" s="65"/>
      <c r="DI81" s="66"/>
      <c r="DJ81" s="52"/>
      <c r="DK81" s="52"/>
      <c r="DL81" s="52"/>
      <c r="DM81" s="52"/>
      <c r="DN81" s="52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2"/>
      <c r="DZ81" s="52"/>
      <c r="EA81" s="52"/>
      <c r="EB81" s="52"/>
      <c r="EC81" s="52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2"/>
      <c r="EO81" s="52"/>
      <c r="EP81" s="52"/>
      <c r="EQ81" s="52"/>
      <c r="ER81" s="52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5"/>
      <c r="GC81" s="55"/>
      <c r="GD81" s="55"/>
      <c r="GE81" s="55"/>
      <c r="GF81" s="55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5"/>
      <c r="GR81" s="55"/>
      <c r="GS81" s="55"/>
      <c r="GT81" s="55"/>
      <c r="GU81" s="55"/>
      <c r="GV81" s="54"/>
      <c r="GW81" s="54"/>
      <c r="GX81" s="54"/>
      <c r="GY81" s="54"/>
      <c r="GZ81" s="54"/>
      <c r="HA81" s="55"/>
      <c r="HB81" s="55"/>
      <c r="HC81" s="55"/>
      <c r="HD81" s="55"/>
      <c r="HE81" s="55"/>
      <c r="HF81" s="54"/>
      <c r="HG81" s="54"/>
      <c r="HH81" s="54"/>
      <c r="HI81" s="54"/>
      <c r="HJ81" s="54"/>
      <c r="HK81" s="54"/>
      <c r="HL81" s="54"/>
      <c r="HM81" s="54"/>
      <c r="HN81" s="54"/>
      <c r="HO81" s="54"/>
      <c r="HP81" s="55"/>
      <c r="HQ81" s="55"/>
      <c r="HR81" s="55"/>
      <c r="HS81" s="55"/>
      <c r="HT81" s="55"/>
      <c r="HU81" s="54"/>
      <c r="HV81" s="54"/>
      <c r="HW81" s="54"/>
      <c r="HX81" s="54"/>
      <c r="HY81" s="54"/>
      <c r="HZ81" s="54"/>
      <c r="IA81" s="54"/>
      <c r="IB81" s="54"/>
      <c r="IC81" s="54"/>
      <c r="ID81" s="54"/>
      <c r="IE81" s="54"/>
      <c r="IF81" s="54"/>
      <c r="IG81" s="54"/>
      <c r="IH81" s="54"/>
      <c r="II81" s="54"/>
    </row>
    <row r="82" spans="1:243" ht="15.75" thickBot="1">
      <c r="A82" s="43">
        <v>260590</v>
      </c>
      <c r="B82" s="43" t="s">
        <v>30</v>
      </c>
      <c r="C82" s="47">
        <v>2603</v>
      </c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4"/>
      <c r="T82" s="64"/>
      <c r="U82" s="64"/>
      <c r="V82" s="64"/>
      <c r="W82" s="64"/>
      <c r="X82" s="52"/>
      <c r="Y82" s="52"/>
      <c r="Z82" s="52"/>
      <c r="AA82" s="52"/>
      <c r="AB82" s="52"/>
      <c r="AC82" s="65"/>
      <c r="AD82" s="65"/>
      <c r="AE82" s="65"/>
      <c r="AF82" s="65"/>
      <c r="AG82" s="66"/>
      <c r="AH82" s="52"/>
      <c r="AI82" s="52"/>
      <c r="AJ82" s="52"/>
      <c r="AK82" s="52"/>
      <c r="AL82" s="52"/>
      <c r="AM82" s="65"/>
      <c r="AN82" s="65"/>
      <c r="AO82" s="65"/>
      <c r="AP82" s="65"/>
      <c r="AQ82" s="66"/>
      <c r="AR82" s="52"/>
      <c r="AS82" s="52"/>
      <c r="AT82" s="52"/>
      <c r="AU82" s="52"/>
      <c r="AV82" s="52"/>
      <c r="AW82" s="65"/>
      <c r="AX82" s="65"/>
      <c r="AY82" s="65"/>
      <c r="AZ82" s="65"/>
      <c r="BA82" s="66"/>
      <c r="BB82" s="65"/>
      <c r="BC82" s="65"/>
      <c r="BD82" s="65"/>
      <c r="BE82" s="65"/>
      <c r="BF82" s="66"/>
      <c r="BG82" s="76"/>
      <c r="BH82" s="76"/>
      <c r="BI82" s="76"/>
      <c r="BJ82" s="76"/>
      <c r="BK82" s="76"/>
      <c r="BL82" s="65"/>
      <c r="BM82" s="65"/>
      <c r="BN82" s="65"/>
      <c r="BO82" s="65"/>
      <c r="BP82" s="66"/>
      <c r="BQ82" s="65"/>
      <c r="BR82" s="65"/>
      <c r="BS82" s="65"/>
      <c r="BT82" s="65"/>
      <c r="BU82" s="66"/>
      <c r="BV82" s="52"/>
      <c r="BW82" s="52"/>
      <c r="BX82" s="52"/>
      <c r="BY82" s="52"/>
      <c r="BZ82" s="52"/>
      <c r="CA82" s="65"/>
      <c r="CB82" s="65"/>
      <c r="CC82" s="65"/>
      <c r="CD82" s="65"/>
      <c r="CE82" s="66"/>
      <c r="CF82" s="52"/>
      <c r="CG82" s="52"/>
      <c r="CH82" s="52"/>
      <c r="CI82" s="52"/>
      <c r="CJ82" s="52"/>
      <c r="CK82" s="65"/>
      <c r="CL82" s="65"/>
      <c r="CM82" s="65"/>
      <c r="CN82" s="65"/>
      <c r="CO82" s="66"/>
      <c r="CP82" s="65"/>
      <c r="CQ82" s="65"/>
      <c r="CR82" s="65"/>
      <c r="CS82" s="65"/>
      <c r="CT82" s="66"/>
      <c r="CU82" s="52"/>
      <c r="CV82" s="52"/>
      <c r="CW82" s="52"/>
      <c r="CX82" s="52"/>
      <c r="CY82" s="52"/>
      <c r="CZ82" s="65"/>
      <c r="DA82" s="65"/>
      <c r="DB82" s="65"/>
      <c r="DC82" s="65"/>
      <c r="DD82" s="66"/>
      <c r="DE82" s="65"/>
      <c r="DF82" s="65"/>
      <c r="DG82" s="65"/>
      <c r="DH82" s="65"/>
      <c r="DI82" s="66"/>
      <c r="DJ82" s="52"/>
      <c r="DK82" s="52"/>
      <c r="DL82" s="52"/>
      <c r="DM82" s="52"/>
      <c r="DN82" s="52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2"/>
      <c r="DZ82" s="52"/>
      <c r="EA82" s="52"/>
      <c r="EB82" s="52"/>
      <c r="EC82" s="52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2"/>
      <c r="EO82" s="52"/>
      <c r="EP82" s="52"/>
      <c r="EQ82" s="52"/>
      <c r="ER82" s="52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5"/>
      <c r="GC82" s="55"/>
      <c r="GD82" s="55"/>
      <c r="GE82" s="55"/>
      <c r="GF82" s="55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5"/>
      <c r="GR82" s="55"/>
      <c r="GS82" s="55"/>
      <c r="GT82" s="55"/>
      <c r="GU82" s="55"/>
      <c r="GV82" s="54"/>
      <c r="GW82" s="54"/>
      <c r="GX82" s="54"/>
      <c r="GY82" s="54"/>
      <c r="GZ82" s="54"/>
      <c r="HA82" s="55"/>
      <c r="HB82" s="55"/>
      <c r="HC82" s="55"/>
      <c r="HD82" s="55"/>
      <c r="HE82" s="55"/>
      <c r="HF82" s="54"/>
      <c r="HG82" s="54"/>
      <c r="HH82" s="54"/>
      <c r="HI82" s="54"/>
      <c r="HJ82" s="54"/>
      <c r="HK82" s="54"/>
      <c r="HL82" s="54"/>
      <c r="HM82" s="54"/>
      <c r="HN82" s="54"/>
      <c r="HO82" s="54"/>
      <c r="HP82" s="55"/>
      <c r="HQ82" s="55"/>
      <c r="HR82" s="55"/>
      <c r="HS82" s="55"/>
      <c r="HT82" s="55"/>
      <c r="HU82" s="54"/>
      <c r="HV82" s="54"/>
      <c r="HW82" s="54"/>
      <c r="HX82" s="54"/>
      <c r="HY82" s="54"/>
      <c r="HZ82" s="54"/>
      <c r="IA82" s="54"/>
      <c r="IB82" s="54"/>
      <c r="IC82" s="54"/>
      <c r="ID82" s="54"/>
      <c r="IE82" s="54"/>
      <c r="IF82" s="54"/>
      <c r="IG82" s="54"/>
      <c r="IH82" s="54"/>
      <c r="II82" s="54"/>
    </row>
    <row r="83" spans="1:243" ht="15.75" thickBot="1">
      <c r="A83" s="43">
        <v>260600</v>
      </c>
      <c r="B83" s="43" t="s">
        <v>65</v>
      </c>
      <c r="C83" s="47">
        <v>2605</v>
      </c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4"/>
      <c r="T83" s="64"/>
      <c r="U83" s="64"/>
      <c r="V83" s="64"/>
      <c r="W83" s="64"/>
      <c r="X83" s="52"/>
      <c r="Y83" s="52"/>
      <c r="Z83" s="52"/>
      <c r="AA83" s="52"/>
      <c r="AB83" s="52"/>
      <c r="AC83" s="65"/>
      <c r="AD83" s="65"/>
      <c r="AE83" s="65"/>
      <c r="AF83" s="65"/>
      <c r="AG83" s="66"/>
      <c r="AH83" s="52"/>
      <c r="AI83" s="52"/>
      <c r="AJ83" s="52"/>
      <c r="AK83" s="52"/>
      <c r="AL83" s="52"/>
      <c r="AM83" s="65"/>
      <c r="AN83" s="65"/>
      <c r="AO83" s="65"/>
      <c r="AP83" s="65"/>
      <c r="AQ83" s="66"/>
      <c r="AR83" s="52"/>
      <c r="AS83" s="52"/>
      <c r="AT83" s="52"/>
      <c r="AU83" s="52"/>
      <c r="AV83" s="52"/>
      <c r="AW83" s="65"/>
      <c r="AX83" s="65"/>
      <c r="AY83" s="65"/>
      <c r="AZ83" s="65"/>
      <c r="BA83" s="66"/>
      <c r="BB83" s="65"/>
      <c r="BC83" s="65"/>
      <c r="BD83" s="65"/>
      <c r="BE83" s="65"/>
      <c r="BF83" s="66"/>
      <c r="BG83" s="76"/>
      <c r="BH83" s="76"/>
      <c r="BI83" s="76"/>
      <c r="BJ83" s="76"/>
      <c r="BK83" s="76"/>
      <c r="BL83" s="65"/>
      <c r="BM83" s="65"/>
      <c r="BN83" s="65"/>
      <c r="BO83" s="65"/>
      <c r="BP83" s="66"/>
      <c r="BQ83" s="65"/>
      <c r="BR83" s="65"/>
      <c r="BS83" s="65"/>
      <c r="BT83" s="65"/>
      <c r="BU83" s="66"/>
      <c r="BV83" s="52"/>
      <c r="BW83" s="52"/>
      <c r="BX83" s="52"/>
      <c r="BY83" s="52"/>
      <c r="BZ83" s="52"/>
      <c r="CA83" s="65"/>
      <c r="CB83" s="65"/>
      <c r="CC83" s="65"/>
      <c r="CD83" s="65"/>
      <c r="CE83" s="66"/>
      <c r="CF83" s="52"/>
      <c r="CG83" s="52"/>
      <c r="CH83" s="52"/>
      <c r="CI83" s="52"/>
      <c r="CJ83" s="52"/>
      <c r="CK83" s="65"/>
      <c r="CL83" s="65"/>
      <c r="CM83" s="65"/>
      <c r="CN83" s="65"/>
      <c r="CO83" s="66"/>
      <c r="CP83" s="65"/>
      <c r="CQ83" s="65"/>
      <c r="CR83" s="65"/>
      <c r="CS83" s="65"/>
      <c r="CT83" s="66"/>
      <c r="CU83" s="52"/>
      <c r="CV83" s="52"/>
      <c r="CW83" s="52"/>
      <c r="CX83" s="52"/>
      <c r="CY83" s="52"/>
      <c r="CZ83" s="65"/>
      <c r="DA83" s="65"/>
      <c r="DB83" s="65"/>
      <c r="DC83" s="65"/>
      <c r="DD83" s="66"/>
      <c r="DE83" s="65"/>
      <c r="DF83" s="65"/>
      <c r="DG83" s="65"/>
      <c r="DH83" s="65"/>
      <c r="DI83" s="66"/>
      <c r="DJ83" s="52"/>
      <c r="DK83" s="52"/>
      <c r="DL83" s="52"/>
      <c r="DM83" s="52"/>
      <c r="DN83" s="52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2"/>
      <c r="DZ83" s="52"/>
      <c r="EA83" s="52"/>
      <c r="EB83" s="52"/>
      <c r="EC83" s="52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2"/>
      <c r="EO83" s="52"/>
      <c r="EP83" s="52"/>
      <c r="EQ83" s="52"/>
      <c r="ER83" s="52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5"/>
      <c r="GC83" s="55"/>
      <c r="GD83" s="55"/>
      <c r="GE83" s="55"/>
      <c r="GF83" s="55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5"/>
      <c r="GR83" s="55"/>
      <c r="GS83" s="55"/>
      <c r="GT83" s="55"/>
      <c r="GU83" s="55"/>
      <c r="GV83" s="54"/>
      <c r="GW83" s="54"/>
      <c r="GX83" s="54"/>
      <c r="GY83" s="54"/>
      <c r="GZ83" s="54"/>
      <c r="HA83" s="55"/>
      <c r="HB83" s="55"/>
      <c r="HC83" s="55"/>
      <c r="HD83" s="55"/>
      <c r="HE83" s="55"/>
      <c r="HF83" s="54"/>
      <c r="HG83" s="54"/>
      <c r="HH83" s="54"/>
      <c r="HI83" s="54"/>
      <c r="HJ83" s="54"/>
      <c r="HK83" s="54"/>
      <c r="HL83" s="54"/>
      <c r="HM83" s="54"/>
      <c r="HN83" s="54"/>
      <c r="HO83" s="54"/>
      <c r="HP83" s="55"/>
      <c r="HQ83" s="55"/>
      <c r="HR83" s="55"/>
      <c r="HS83" s="55"/>
      <c r="HT83" s="55"/>
      <c r="HU83" s="54"/>
      <c r="HV83" s="54"/>
      <c r="HW83" s="54"/>
      <c r="HX83" s="54"/>
      <c r="HY83" s="54"/>
      <c r="HZ83" s="54"/>
      <c r="IA83" s="54"/>
      <c r="IB83" s="54"/>
      <c r="IC83" s="54"/>
      <c r="ID83" s="54"/>
      <c r="IE83" s="54"/>
      <c r="IF83" s="54"/>
      <c r="IG83" s="54"/>
      <c r="IH83" s="54"/>
      <c r="II83" s="54"/>
    </row>
    <row r="84" spans="1:243" ht="15.75" thickBot="1">
      <c r="A84" s="43">
        <v>260610</v>
      </c>
      <c r="B84" s="43" t="s">
        <v>777</v>
      </c>
      <c r="C84" s="47">
        <v>2601</v>
      </c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4"/>
      <c r="T84" s="64"/>
      <c r="U84" s="64"/>
      <c r="V84" s="64"/>
      <c r="W84" s="64"/>
      <c r="X84" s="52"/>
      <c r="Y84" s="52"/>
      <c r="Z84" s="52"/>
      <c r="AA84" s="52"/>
      <c r="AB84" s="52"/>
      <c r="AC84" s="65"/>
      <c r="AD84" s="65"/>
      <c r="AE84" s="65"/>
      <c r="AF84" s="65"/>
      <c r="AG84" s="66"/>
      <c r="AH84" s="52"/>
      <c r="AI84" s="52"/>
      <c r="AJ84" s="52"/>
      <c r="AK84" s="52"/>
      <c r="AL84" s="52"/>
      <c r="AM84" s="65"/>
      <c r="AN84" s="65"/>
      <c r="AO84" s="65"/>
      <c r="AP84" s="65"/>
      <c r="AQ84" s="66"/>
      <c r="AR84" s="52"/>
      <c r="AS84" s="52"/>
      <c r="AT84" s="52"/>
      <c r="AU84" s="52"/>
      <c r="AV84" s="52"/>
      <c r="AW84" s="65"/>
      <c r="AX84" s="65"/>
      <c r="AY84" s="65"/>
      <c r="AZ84" s="65"/>
      <c r="BA84" s="66"/>
      <c r="BB84" s="65"/>
      <c r="BC84" s="65"/>
      <c r="BD84" s="65"/>
      <c r="BE84" s="65"/>
      <c r="BF84" s="66"/>
      <c r="BG84" s="76"/>
      <c r="BH84" s="76"/>
      <c r="BI84" s="76"/>
      <c r="BJ84" s="76"/>
      <c r="BK84" s="76"/>
      <c r="BL84" s="65"/>
      <c r="BM84" s="65"/>
      <c r="BN84" s="65"/>
      <c r="BO84" s="65"/>
      <c r="BP84" s="66"/>
      <c r="BQ84" s="65"/>
      <c r="BR84" s="65"/>
      <c r="BS84" s="65"/>
      <c r="BT84" s="65"/>
      <c r="BU84" s="66"/>
      <c r="BV84" s="52"/>
      <c r="BW84" s="52"/>
      <c r="BX84" s="52"/>
      <c r="BY84" s="52"/>
      <c r="BZ84" s="52"/>
      <c r="CA84" s="65"/>
      <c r="CB84" s="65"/>
      <c r="CC84" s="65"/>
      <c r="CD84" s="65"/>
      <c r="CE84" s="66"/>
      <c r="CF84" s="52"/>
      <c r="CG84" s="52"/>
      <c r="CH84" s="52"/>
      <c r="CI84" s="52"/>
      <c r="CJ84" s="52"/>
      <c r="CK84" s="65"/>
      <c r="CL84" s="65"/>
      <c r="CM84" s="65"/>
      <c r="CN84" s="65"/>
      <c r="CO84" s="66"/>
      <c r="CP84" s="65"/>
      <c r="CQ84" s="65"/>
      <c r="CR84" s="65"/>
      <c r="CS84" s="65"/>
      <c r="CT84" s="66"/>
      <c r="CU84" s="52"/>
      <c r="CV84" s="52"/>
      <c r="CW84" s="52"/>
      <c r="CX84" s="52"/>
      <c r="CY84" s="52"/>
      <c r="CZ84" s="65"/>
      <c r="DA84" s="65"/>
      <c r="DB84" s="65"/>
      <c r="DC84" s="65"/>
      <c r="DD84" s="66"/>
      <c r="DE84" s="65"/>
      <c r="DF84" s="65"/>
      <c r="DG84" s="65"/>
      <c r="DH84" s="65"/>
      <c r="DI84" s="66"/>
      <c r="DJ84" s="52"/>
      <c r="DK84" s="52"/>
      <c r="DL84" s="52"/>
      <c r="DM84" s="52"/>
      <c r="DN84" s="52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2"/>
      <c r="DZ84" s="52"/>
      <c r="EA84" s="52"/>
      <c r="EB84" s="52"/>
      <c r="EC84" s="52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2"/>
      <c r="EO84" s="52"/>
      <c r="EP84" s="52"/>
      <c r="EQ84" s="52"/>
      <c r="ER84" s="52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2"/>
      <c r="FI84" s="52"/>
      <c r="FJ84" s="52"/>
      <c r="FK84" s="52"/>
      <c r="FL84" s="52"/>
      <c r="FM84" s="52"/>
      <c r="FN84" s="52"/>
      <c r="FO84" s="52"/>
      <c r="FP84" s="52"/>
      <c r="FQ84" s="52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5"/>
      <c r="GC84" s="55"/>
      <c r="GD84" s="55"/>
      <c r="GE84" s="55"/>
      <c r="GF84" s="55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5"/>
      <c r="GR84" s="55"/>
      <c r="GS84" s="55"/>
      <c r="GT84" s="55"/>
      <c r="GU84" s="55"/>
      <c r="GV84" s="54"/>
      <c r="GW84" s="54"/>
      <c r="GX84" s="54"/>
      <c r="GY84" s="54"/>
      <c r="GZ84" s="54"/>
      <c r="HA84" s="55"/>
      <c r="HB84" s="55"/>
      <c r="HC84" s="55"/>
      <c r="HD84" s="55"/>
      <c r="HE84" s="55"/>
      <c r="HF84" s="54"/>
      <c r="HG84" s="54"/>
      <c r="HH84" s="54"/>
      <c r="HI84" s="54"/>
      <c r="HJ84" s="54"/>
      <c r="HK84" s="54"/>
      <c r="HL84" s="54"/>
      <c r="HM84" s="54"/>
      <c r="HN84" s="54"/>
      <c r="HO84" s="54"/>
      <c r="HP84" s="55"/>
      <c r="HQ84" s="55"/>
      <c r="HR84" s="55"/>
      <c r="HS84" s="55"/>
      <c r="HT84" s="55"/>
      <c r="HU84" s="54"/>
      <c r="HV84" s="54"/>
      <c r="HW84" s="54"/>
      <c r="HX84" s="54"/>
      <c r="HY84" s="54"/>
      <c r="HZ84" s="54"/>
      <c r="IA84" s="54"/>
      <c r="IB84" s="54"/>
      <c r="IC84" s="54"/>
      <c r="ID84" s="54"/>
      <c r="IE84" s="54"/>
      <c r="IF84" s="54"/>
      <c r="IG84" s="54"/>
      <c r="IH84" s="54"/>
      <c r="II84" s="54"/>
    </row>
    <row r="85" spans="1:243" ht="15.75" thickBot="1">
      <c r="A85" s="43">
        <v>260620</v>
      </c>
      <c r="B85" s="45" t="s">
        <v>1057</v>
      </c>
      <c r="C85" s="47">
        <v>2612</v>
      </c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4"/>
      <c r="T85" s="64"/>
      <c r="U85" s="64"/>
      <c r="V85" s="64"/>
      <c r="W85" s="64"/>
      <c r="X85" s="52"/>
      <c r="Y85" s="52"/>
      <c r="Z85" s="52"/>
      <c r="AA85" s="52"/>
      <c r="AB85" s="52"/>
      <c r="AC85" s="65"/>
      <c r="AD85" s="65"/>
      <c r="AE85" s="65"/>
      <c r="AF85" s="65"/>
      <c r="AG85" s="66"/>
      <c r="AH85" s="52"/>
      <c r="AI85" s="52"/>
      <c r="AJ85" s="52"/>
      <c r="AK85" s="52"/>
      <c r="AL85" s="52"/>
      <c r="AM85" s="65"/>
      <c r="AN85" s="65"/>
      <c r="AO85" s="65"/>
      <c r="AP85" s="65"/>
      <c r="AQ85" s="66"/>
      <c r="AR85" s="52"/>
      <c r="AS85" s="52"/>
      <c r="AT85" s="52"/>
      <c r="AU85" s="52"/>
      <c r="AV85" s="52"/>
      <c r="AW85" s="65"/>
      <c r="AX85" s="65"/>
      <c r="AY85" s="65"/>
      <c r="AZ85" s="65"/>
      <c r="BA85" s="66"/>
      <c r="BB85" s="65"/>
      <c r="BC85" s="65"/>
      <c r="BD85" s="65"/>
      <c r="BE85" s="65"/>
      <c r="BF85" s="66"/>
      <c r="BG85" s="76"/>
      <c r="BH85" s="76"/>
      <c r="BI85" s="76"/>
      <c r="BJ85" s="76"/>
      <c r="BK85" s="76"/>
      <c r="BL85" s="65"/>
      <c r="BM85" s="65"/>
      <c r="BN85" s="65"/>
      <c r="BO85" s="65"/>
      <c r="BP85" s="66"/>
      <c r="BQ85" s="65"/>
      <c r="BR85" s="65"/>
      <c r="BS85" s="65"/>
      <c r="BT85" s="65"/>
      <c r="BU85" s="66"/>
      <c r="BV85" s="52"/>
      <c r="BW85" s="52"/>
      <c r="BX85" s="52"/>
      <c r="BY85" s="52"/>
      <c r="BZ85" s="52"/>
      <c r="CA85" s="65"/>
      <c r="CB85" s="65"/>
      <c r="CC85" s="65"/>
      <c r="CD85" s="65"/>
      <c r="CE85" s="66"/>
      <c r="CF85" s="52"/>
      <c r="CG85" s="52"/>
      <c r="CH85" s="52"/>
      <c r="CI85" s="52"/>
      <c r="CJ85" s="52"/>
      <c r="CK85" s="65"/>
      <c r="CL85" s="65"/>
      <c r="CM85" s="65"/>
      <c r="CN85" s="65"/>
      <c r="CO85" s="66"/>
      <c r="CP85" s="65"/>
      <c r="CQ85" s="65"/>
      <c r="CR85" s="65"/>
      <c r="CS85" s="65"/>
      <c r="CT85" s="66"/>
      <c r="CU85" s="52"/>
      <c r="CV85" s="52"/>
      <c r="CW85" s="52"/>
      <c r="CX85" s="52"/>
      <c r="CY85" s="52"/>
      <c r="CZ85" s="65"/>
      <c r="DA85" s="65"/>
      <c r="DB85" s="65"/>
      <c r="DC85" s="65"/>
      <c r="DD85" s="66"/>
      <c r="DE85" s="65"/>
      <c r="DF85" s="65"/>
      <c r="DG85" s="65"/>
      <c r="DH85" s="65"/>
      <c r="DI85" s="66"/>
      <c r="DJ85" s="52"/>
      <c r="DK85" s="52"/>
      <c r="DL85" s="52"/>
      <c r="DM85" s="52"/>
      <c r="DN85" s="52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2"/>
      <c r="DZ85" s="52"/>
      <c r="EA85" s="52"/>
      <c r="EB85" s="52"/>
      <c r="EC85" s="52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2"/>
      <c r="EO85" s="52"/>
      <c r="EP85" s="52"/>
      <c r="EQ85" s="52"/>
      <c r="ER85" s="52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2"/>
      <c r="FI85" s="52"/>
      <c r="FJ85" s="52"/>
      <c r="FK85" s="52"/>
      <c r="FL85" s="52"/>
      <c r="FM85" s="52"/>
      <c r="FN85" s="52"/>
      <c r="FO85" s="52"/>
      <c r="FP85" s="52"/>
      <c r="FQ85" s="52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5"/>
      <c r="GC85" s="55"/>
      <c r="GD85" s="55"/>
      <c r="GE85" s="55"/>
      <c r="GF85" s="55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5"/>
      <c r="GR85" s="55"/>
      <c r="GS85" s="55"/>
      <c r="GT85" s="55"/>
      <c r="GU85" s="55"/>
      <c r="GV85" s="54"/>
      <c r="GW85" s="54"/>
      <c r="GX85" s="54"/>
      <c r="GY85" s="54"/>
      <c r="GZ85" s="54"/>
      <c r="HA85" s="55"/>
      <c r="HB85" s="55"/>
      <c r="HC85" s="55"/>
      <c r="HD85" s="55"/>
      <c r="HE85" s="55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5"/>
      <c r="HQ85" s="55"/>
      <c r="HR85" s="55"/>
      <c r="HS85" s="55"/>
      <c r="HT85" s="55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</row>
    <row r="86" spans="1:243" ht="15.75" thickBot="1">
      <c r="A86" s="43">
        <v>260630</v>
      </c>
      <c r="B86" s="43" t="s">
        <v>93</v>
      </c>
      <c r="C86" s="47">
        <v>2609</v>
      </c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4"/>
      <c r="T86" s="64"/>
      <c r="U86" s="64"/>
      <c r="V86" s="64"/>
      <c r="W86" s="64"/>
      <c r="X86" s="52"/>
      <c r="Y86" s="52"/>
      <c r="Z86" s="52"/>
      <c r="AA86" s="52"/>
      <c r="AB86" s="52"/>
      <c r="AC86" s="65"/>
      <c r="AD86" s="65"/>
      <c r="AE86" s="65"/>
      <c r="AF86" s="65"/>
      <c r="AG86" s="66"/>
      <c r="AH86" s="52"/>
      <c r="AI86" s="52"/>
      <c r="AJ86" s="52"/>
      <c r="AK86" s="52"/>
      <c r="AL86" s="52"/>
      <c r="AM86" s="65"/>
      <c r="AN86" s="65"/>
      <c r="AO86" s="65"/>
      <c r="AP86" s="65"/>
      <c r="AQ86" s="66"/>
      <c r="AR86" s="52"/>
      <c r="AS86" s="52"/>
      <c r="AT86" s="52"/>
      <c r="AU86" s="52"/>
      <c r="AV86" s="52"/>
      <c r="AW86" s="65"/>
      <c r="AX86" s="65"/>
      <c r="AY86" s="65"/>
      <c r="AZ86" s="65"/>
      <c r="BA86" s="66"/>
      <c r="BB86" s="65"/>
      <c r="BC86" s="65"/>
      <c r="BD86" s="65"/>
      <c r="BE86" s="65"/>
      <c r="BF86" s="66"/>
      <c r="BG86" s="76"/>
      <c r="BH86" s="76"/>
      <c r="BI86" s="76"/>
      <c r="BJ86" s="76"/>
      <c r="BK86" s="76"/>
      <c r="BL86" s="65"/>
      <c r="BM86" s="65"/>
      <c r="BN86" s="65"/>
      <c r="BO86" s="65"/>
      <c r="BP86" s="66"/>
      <c r="BQ86" s="65"/>
      <c r="BR86" s="65"/>
      <c r="BS86" s="65"/>
      <c r="BT86" s="65"/>
      <c r="BU86" s="66"/>
      <c r="BV86" s="52"/>
      <c r="BW86" s="52"/>
      <c r="BX86" s="52"/>
      <c r="BY86" s="52"/>
      <c r="BZ86" s="52"/>
      <c r="CA86" s="65"/>
      <c r="CB86" s="65"/>
      <c r="CC86" s="65"/>
      <c r="CD86" s="65"/>
      <c r="CE86" s="66"/>
      <c r="CF86" s="52"/>
      <c r="CG86" s="52"/>
      <c r="CH86" s="52"/>
      <c r="CI86" s="52"/>
      <c r="CJ86" s="52"/>
      <c r="CK86" s="65"/>
      <c r="CL86" s="65"/>
      <c r="CM86" s="65"/>
      <c r="CN86" s="65"/>
      <c r="CO86" s="66"/>
      <c r="CP86" s="65"/>
      <c r="CQ86" s="65"/>
      <c r="CR86" s="65"/>
      <c r="CS86" s="65"/>
      <c r="CT86" s="66"/>
      <c r="CU86" s="52"/>
      <c r="CV86" s="52"/>
      <c r="CW86" s="52"/>
      <c r="CX86" s="52"/>
      <c r="CY86" s="52"/>
      <c r="CZ86" s="65"/>
      <c r="DA86" s="65"/>
      <c r="DB86" s="65"/>
      <c r="DC86" s="65"/>
      <c r="DD86" s="66"/>
      <c r="DE86" s="65"/>
      <c r="DF86" s="65"/>
      <c r="DG86" s="65"/>
      <c r="DH86" s="65"/>
      <c r="DI86" s="66"/>
      <c r="DJ86" s="52"/>
      <c r="DK86" s="52"/>
      <c r="DL86" s="52"/>
      <c r="DM86" s="52"/>
      <c r="DN86" s="52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2"/>
      <c r="DZ86" s="52"/>
      <c r="EA86" s="52"/>
      <c r="EB86" s="52"/>
      <c r="EC86" s="52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2"/>
      <c r="EO86" s="52"/>
      <c r="EP86" s="52"/>
      <c r="EQ86" s="52"/>
      <c r="ER86" s="52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5"/>
      <c r="GC86" s="55"/>
      <c r="GD86" s="55"/>
      <c r="GE86" s="55"/>
      <c r="GF86" s="55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5"/>
      <c r="GR86" s="55"/>
      <c r="GS86" s="55"/>
      <c r="GT86" s="55"/>
      <c r="GU86" s="55"/>
      <c r="GV86" s="54"/>
      <c r="GW86" s="54"/>
      <c r="GX86" s="54"/>
      <c r="GY86" s="54"/>
      <c r="GZ86" s="54"/>
      <c r="HA86" s="55"/>
      <c r="HB86" s="55"/>
      <c r="HC86" s="55"/>
      <c r="HD86" s="55"/>
      <c r="HE86" s="55"/>
      <c r="HF86" s="54"/>
      <c r="HG86" s="54"/>
      <c r="HH86" s="54"/>
      <c r="HI86" s="54"/>
      <c r="HJ86" s="54"/>
      <c r="HK86" s="54"/>
      <c r="HL86" s="54"/>
      <c r="HM86" s="54"/>
      <c r="HN86" s="54"/>
      <c r="HO86" s="54"/>
      <c r="HP86" s="55"/>
      <c r="HQ86" s="55"/>
      <c r="HR86" s="55"/>
      <c r="HS86" s="55"/>
      <c r="HT86" s="55"/>
      <c r="HU86" s="54"/>
      <c r="HV86" s="54"/>
      <c r="HW86" s="54"/>
      <c r="HX86" s="54"/>
      <c r="HY86" s="54"/>
      <c r="HZ86" s="54"/>
      <c r="IA86" s="54"/>
      <c r="IB86" s="54"/>
      <c r="IC86" s="54"/>
      <c r="ID86" s="54"/>
      <c r="IE86" s="54"/>
      <c r="IF86" s="54"/>
      <c r="IG86" s="54"/>
      <c r="IH86" s="54"/>
      <c r="II86" s="54"/>
    </row>
    <row r="87" spans="1:243" ht="15.75" thickBot="1">
      <c r="A87" s="43">
        <v>260640</v>
      </c>
      <c r="B87" s="43" t="s">
        <v>778</v>
      </c>
      <c r="C87" s="47">
        <v>2604</v>
      </c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4"/>
      <c r="T87" s="64"/>
      <c r="U87" s="64"/>
      <c r="V87" s="64"/>
      <c r="W87" s="64"/>
      <c r="X87" s="52"/>
      <c r="Y87" s="52"/>
      <c r="Z87" s="52"/>
      <c r="AA87" s="52"/>
      <c r="AB87" s="52"/>
      <c r="AC87" s="65"/>
      <c r="AD87" s="65"/>
      <c r="AE87" s="65"/>
      <c r="AF87" s="65"/>
      <c r="AG87" s="66"/>
      <c r="AH87" s="52"/>
      <c r="AI87" s="52"/>
      <c r="AJ87" s="52"/>
      <c r="AK87" s="52"/>
      <c r="AL87" s="52"/>
      <c r="AM87" s="65"/>
      <c r="AN87" s="65"/>
      <c r="AO87" s="65"/>
      <c r="AP87" s="65"/>
      <c r="AQ87" s="66"/>
      <c r="AR87" s="52"/>
      <c r="AS87" s="52"/>
      <c r="AT87" s="52"/>
      <c r="AU87" s="52"/>
      <c r="AV87" s="52"/>
      <c r="AW87" s="65"/>
      <c r="AX87" s="65"/>
      <c r="AY87" s="65"/>
      <c r="AZ87" s="65"/>
      <c r="BA87" s="66"/>
      <c r="BB87" s="65"/>
      <c r="BC87" s="65"/>
      <c r="BD87" s="65"/>
      <c r="BE87" s="65"/>
      <c r="BF87" s="66"/>
      <c r="BG87" s="76"/>
      <c r="BH87" s="76"/>
      <c r="BI87" s="76"/>
      <c r="BJ87" s="76"/>
      <c r="BK87" s="76"/>
      <c r="BL87" s="65"/>
      <c r="BM87" s="65"/>
      <c r="BN87" s="65"/>
      <c r="BO87" s="65"/>
      <c r="BP87" s="66"/>
      <c r="BQ87" s="65"/>
      <c r="BR87" s="65"/>
      <c r="BS87" s="65"/>
      <c r="BT87" s="65"/>
      <c r="BU87" s="66"/>
      <c r="BV87" s="52"/>
      <c r="BW87" s="52"/>
      <c r="BX87" s="52"/>
      <c r="BY87" s="52"/>
      <c r="BZ87" s="52"/>
      <c r="CA87" s="65"/>
      <c r="CB87" s="65"/>
      <c r="CC87" s="65"/>
      <c r="CD87" s="65"/>
      <c r="CE87" s="66"/>
      <c r="CF87" s="52"/>
      <c r="CG87" s="52"/>
      <c r="CH87" s="52"/>
      <c r="CI87" s="52"/>
      <c r="CJ87" s="52"/>
      <c r="CK87" s="65"/>
      <c r="CL87" s="65"/>
      <c r="CM87" s="65"/>
      <c r="CN87" s="65"/>
      <c r="CO87" s="66"/>
      <c r="CP87" s="65"/>
      <c r="CQ87" s="65"/>
      <c r="CR87" s="65"/>
      <c r="CS87" s="65"/>
      <c r="CT87" s="66"/>
      <c r="CU87" s="52"/>
      <c r="CV87" s="52"/>
      <c r="CW87" s="52"/>
      <c r="CX87" s="52"/>
      <c r="CY87" s="52"/>
      <c r="CZ87" s="65"/>
      <c r="DA87" s="65"/>
      <c r="DB87" s="65"/>
      <c r="DC87" s="65"/>
      <c r="DD87" s="66"/>
      <c r="DE87" s="65"/>
      <c r="DF87" s="65"/>
      <c r="DG87" s="65"/>
      <c r="DH87" s="65"/>
      <c r="DI87" s="66"/>
      <c r="DJ87" s="52"/>
      <c r="DK87" s="52"/>
      <c r="DL87" s="52"/>
      <c r="DM87" s="52"/>
      <c r="DN87" s="52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2"/>
      <c r="DZ87" s="52"/>
      <c r="EA87" s="52"/>
      <c r="EB87" s="52"/>
      <c r="EC87" s="52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2"/>
      <c r="EO87" s="52"/>
      <c r="EP87" s="52"/>
      <c r="EQ87" s="52"/>
      <c r="ER87" s="52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5"/>
      <c r="GC87" s="55"/>
      <c r="GD87" s="55"/>
      <c r="GE87" s="55"/>
      <c r="GF87" s="55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5"/>
      <c r="GR87" s="55"/>
      <c r="GS87" s="55"/>
      <c r="GT87" s="55"/>
      <c r="GU87" s="55"/>
      <c r="GV87" s="54"/>
      <c r="GW87" s="54"/>
      <c r="GX87" s="54"/>
      <c r="GY87" s="54"/>
      <c r="GZ87" s="54"/>
      <c r="HA87" s="55"/>
      <c r="HB87" s="55"/>
      <c r="HC87" s="55"/>
      <c r="HD87" s="55"/>
      <c r="HE87" s="55"/>
      <c r="HF87" s="54"/>
      <c r="HG87" s="54"/>
      <c r="HH87" s="54"/>
      <c r="HI87" s="54"/>
      <c r="HJ87" s="54"/>
      <c r="HK87" s="54"/>
      <c r="HL87" s="54"/>
      <c r="HM87" s="54"/>
      <c r="HN87" s="54"/>
      <c r="HO87" s="54"/>
      <c r="HP87" s="55"/>
      <c r="HQ87" s="55"/>
      <c r="HR87" s="55"/>
      <c r="HS87" s="55"/>
      <c r="HT87" s="55"/>
      <c r="HU87" s="54"/>
      <c r="HV87" s="54"/>
      <c r="HW87" s="54"/>
      <c r="HX87" s="54"/>
      <c r="HY87" s="54"/>
      <c r="HZ87" s="54"/>
      <c r="IA87" s="54"/>
      <c r="IB87" s="54"/>
      <c r="IC87" s="54"/>
      <c r="ID87" s="54"/>
      <c r="IE87" s="54"/>
      <c r="IF87" s="54"/>
      <c r="IG87" s="54"/>
      <c r="IH87" s="54"/>
      <c r="II87" s="54"/>
    </row>
    <row r="88" spans="1:243" ht="15.75" thickBot="1">
      <c r="A88" s="43">
        <v>260650</v>
      </c>
      <c r="B88" s="43" t="s">
        <v>66</v>
      </c>
      <c r="C88" s="47">
        <v>2605</v>
      </c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4"/>
      <c r="T88" s="64"/>
      <c r="U88" s="64"/>
      <c r="V88" s="64"/>
      <c r="W88" s="64"/>
      <c r="X88" s="52"/>
      <c r="Y88" s="52"/>
      <c r="Z88" s="52"/>
      <c r="AA88" s="52"/>
      <c r="AB88" s="52"/>
      <c r="AC88" s="65"/>
      <c r="AD88" s="65"/>
      <c r="AE88" s="65"/>
      <c r="AF88" s="65"/>
      <c r="AG88" s="66"/>
      <c r="AH88" s="52"/>
      <c r="AI88" s="52"/>
      <c r="AJ88" s="52"/>
      <c r="AK88" s="52"/>
      <c r="AL88" s="52"/>
      <c r="AM88" s="65"/>
      <c r="AN88" s="65"/>
      <c r="AO88" s="65"/>
      <c r="AP88" s="65"/>
      <c r="AQ88" s="66"/>
      <c r="AR88" s="52"/>
      <c r="AS88" s="52"/>
      <c r="AT88" s="52"/>
      <c r="AU88" s="52"/>
      <c r="AV88" s="52"/>
      <c r="AW88" s="65"/>
      <c r="AX88" s="65"/>
      <c r="AY88" s="65"/>
      <c r="AZ88" s="65"/>
      <c r="BA88" s="66"/>
      <c r="BB88" s="65"/>
      <c r="BC88" s="65"/>
      <c r="BD88" s="65"/>
      <c r="BE88" s="65"/>
      <c r="BF88" s="66"/>
      <c r="BG88" s="76"/>
      <c r="BH88" s="76"/>
      <c r="BI88" s="76"/>
      <c r="BJ88" s="76"/>
      <c r="BK88" s="76"/>
      <c r="BL88" s="65"/>
      <c r="BM88" s="65"/>
      <c r="BN88" s="65"/>
      <c r="BO88" s="65"/>
      <c r="BP88" s="66"/>
      <c r="BQ88" s="65"/>
      <c r="BR88" s="65"/>
      <c r="BS88" s="65"/>
      <c r="BT88" s="65"/>
      <c r="BU88" s="66"/>
      <c r="BV88" s="52"/>
      <c r="BW88" s="52"/>
      <c r="BX88" s="52"/>
      <c r="BY88" s="52"/>
      <c r="BZ88" s="52"/>
      <c r="CA88" s="65"/>
      <c r="CB88" s="65"/>
      <c r="CC88" s="65"/>
      <c r="CD88" s="65"/>
      <c r="CE88" s="66"/>
      <c r="CF88" s="52"/>
      <c r="CG88" s="52"/>
      <c r="CH88" s="52"/>
      <c r="CI88" s="52"/>
      <c r="CJ88" s="52"/>
      <c r="CK88" s="65"/>
      <c r="CL88" s="65"/>
      <c r="CM88" s="65"/>
      <c r="CN88" s="65"/>
      <c r="CO88" s="66"/>
      <c r="CP88" s="65"/>
      <c r="CQ88" s="65"/>
      <c r="CR88" s="65"/>
      <c r="CS88" s="65"/>
      <c r="CT88" s="66"/>
      <c r="CU88" s="52"/>
      <c r="CV88" s="52"/>
      <c r="CW88" s="52"/>
      <c r="CX88" s="52"/>
      <c r="CY88" s="52"/>
      <c r="CZ88" s="65"/>
      <c r="DA88" s="65"/>
      <c r="DB88" s="65"/>
      <c r="DC88" s="65"/>
      <c r="DD88" s="66"/>
      <c r="DE88" s="65"/>
      <c r="DF88" s="65"/>
      <c r="DG88" s="65"/>
      <c r="DH88" s="65"/>
      <c r="DI88" s="66"/>
      <c r="DJ88" s="52"/>
      <c r="DK88" s="52"/>
      <c r="DL88" s="52"/>
      <c r="DM88" s="52"/>
      <c r="DN88" s="52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2"/>
      <c r="DZ88" s="52"/>
      <c r="EA88" s="52"/>
      <c r="EB88" s="52"/>
      <c r="EC88" s="52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2"/>
      <c r="EO88" s="52"/>
      <c r="EP88" s="52"/>
      <c r="EQ88" s="52"/>
      <c r="ER88" s="52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5"/>
      <c r="GC88" s="55"/>
      <c r="GD88" s="55"/>
      <c r="GE88" s="55"/>
      <c r="GF88" s="55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5"/>
      <c r="GR88" s="55"/>
      <c r="GS88" s="55"/>
      <c r="GT88" s="55"/>
      <c r="GU88" s="55"/>
      <c r="GV88" s="54"/>
      <c r="GW88" s="54"/>
      <c r="GX88" s="54"/>
      <c r="GY88" s="54"/>
      <c r="GZ88" s="54"/>
      <c r="HA88" s="55"/>
      <c r="HB88" s="55"/>
      <c r="HC88" s="55"/>
      <c r="HD88" s="55"/>
      <c r="HE88" s="55"/>
      <c r="HF88" s="54"/>
      <c r="HG88" s="54"/>
      <c r="HH88" s="54"/>
      <c r="HI88" s="54"/>
      <c r="HJ88" s="54"/>
      <c r="HK88" s="54"/>
      <c r="HL88" s="54"/>
      <c r="HM88" s="54"/>
      <c r="HN88" s="54"/>
      <c r="HO88" s="54"/>
      <c r="HP88" s="55"/>
      <c r="HQ88" s="55"/>
      <c r="HR88" s="55"/>
      <c r="HS88" s="55"/>
      <c r="HT88" s="55"/>
      <c r="HU88" s="54"/>
      <c r="HV88" s="54"/>
      <c r="HW88" s="54"/>
      <c r="HX88" s="54"/>
      <c r="HY88" s="54"/>
      <c r="HZ88" s="54"/>
      <c r="IA88" s="54"/>
      <c r="IB88" s="54"/>
      <c r="IC88" s="54"/>
      <c r="ID88" s="54"/>
      <c r="IE88" s="54"/>
      <c r="IF88" s="54"/>
      <c r="IG88" s="54"/>
      <c r="IH88" s="54"/>
      <c r="II88" s="54"/>
    </row>
    <row r="89" spans="1:243" ht="15.75" thickBot="1">
      <c r="A89" s="43">
        <v>260660</v>
      </c>
      <c r="B89" s="43" t="s">
        <v>75</v>
      </c>
      <c r="C89" s="47">
        <v>2606</v>
      </c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4"/>
      <c r="T89" s="64"/>
      <c r="U89" s="64"/>
      <c r="V89" s="64"/>
      <c r="W89" s="64"/>
      <c r="X89" s="52"/>
      <c r="Y89" s="52"/>
      <c r="Z89" s="52"/>
      <c r="AA89" s="52"/>
      <c r="AB89" s="52"/>
      <c r="AC89" s="65"/>
      <c r="AD89" s="65"/>
      <c r="AE89" s="65"/>
      <c r="AF89" s="65"/>
      <c r="AG89" s="66"/>
      <c r="AH89" s="52"/>
      <c r="AI89" s="52"/>
      <c r="AJ89" s="52"/>
      <c r="AK89" s="52"/>
      <c r="AL89" s="52"/>
      <c r="AM89" s="65"/>
      <c r="AN89" s="65"/>
      <c r="AO89" s="65"/>
      <c r="AP89" s="65"/>
      <c r="AQ89" s="66"/>
      <c r="AR89" s="52"/>
      <c r="AS89" s="52"/>
      <c r="AT89" s="52"/>
      <c r="AU89" s="52"/>
      <c r="AV89" s="52"/>
      <c r="AW89" s="65"/>
      <c r="AX89" s="65"/>
      <c r="AY89" s="65"/>
      <c r="AZ89" s="65"/>
      <c r="BA89" s="66"/>
      <c r="BB89" s="65"/>
      <c r="BC89" s="65"/>
      <c r="BD89" s="65"/>
      <c r="BE89" s="65"/>
      <c r="BF89" s="66"/>
      <c r="BG89" s="76"/>
      <c r="BH89" s="76"/>
      <c r="BI89" s="76"/>
      <c r="BJ89" s="76"/>
      <c r="BK89" s="76"/>
      <c r="BL89" s="65"/>
      <c r="BM89" s="65"/>
      <c r="BN89" s="65"/>
      <c r="BO89" s="65"/>
      <c r="BP89" s="66"/>
      <c r="BQ89" s="65"/>
      <c r="BR89" s="65"/>
      <c r="BS89" s="65"/>
      <c r="BT89" s="65"/>
      <c r="BU89" s="66"/>
      <c r="BV89" s="52"/>
      <c r="BW89" s="52"/>
      <c r="BX89" s="52"/>
      <c r="BY89" s="52"/>
      <c r="BZ89" s="52"/>
      <c r="CA89" s="65"/>
      <c r="CB89" s="65"/>
      <c r="CC89" s="65"/>
      <c r="CD89" s="65"/>
      <c r="CE89" s="66"/>
      <c r="CF89" s="52"/>
      <c r="CG89" s="52"/>
      <c r="CH89" s="52"/>
      <c r="CI89" s="52"/>
      <c r="CJ89" s="52"/>
      <c r="CK89" s="65"/>
      <c r="CL89" s="65"/>
      <c r="CM89" s="65"/>
      <c r="CN89" s="65"/>
      <c r="CO89" s="66"/>
      <c r="CP89" s="65"/>
      <c r="CQ89" s="65"/>
      <c r="CR89" s="65"/>
      <c r="CS89" s="65"/>
      <c r="CT89" s="66"/>
      <c r="CU89" s="52"/>
      <c r="CV89" s="52"/>
      <c r="CW89" s="52"/>
      <c r="CX89" s="52"/>
      <c r="CY89" s="52"/>
      <c r="CZ89" s="65"/>
      <c r="DA89" s="65"/>
      <c r="DB89" s="65"/>
      <c r="DC89" s="65"/>
      <c r="DD89" s="66"/>
      <c r="DE89" s="65"/>
      <c r="DF89" s="65"/>
      <c r="DG89" s="65"/>
      <c r="DH89" s="65"/>
      <c r="DI89" s="66"/>
      <c r="DJ89" s="52"/>
      <c r="DK89" s="52"/>
      <c r="DL89" s="52"/>
      <c r="DM89" s="52"/>
      <c r="DN89" s="52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2"/>
      <c r="DZ89" s="52"/>
      <c r="EA89" s="52"/>
      <c r="EB89" s="52"/>
      <c r="EC89" s="52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2"/>
      <c r="EO89" s="52"/>
      <c r="EP89" s="52"/>
      <c r="EQ89" s="52"/>
      <c r="ER89" s="52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5"/>
      <c r="GC89" s="55"/>
      <c r="GD89" s="55"/>
      <c r="GE89" s="55"/>
      <c r="GF89" s="55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5"/>
      <c r="GR89" s="55"/>
      <c r="GS89" s="55"/>
      <c r="GT89" s="55"/>
      <c r="GU89" s="55"/>
      <c r="GV89" s="54"/>
      <c r="GW89" s="54"/>
      <c r="GX89" s="54"/>
      <c r="GY89" s="54"/>
      <c r="GZ89" s="54"/>
      <c r="HA89" s="55"/>
      <c r="HB89" s="55"/>
      <c r="HC89" s="55"/>
      <c r="HD89" s="55"/>
      <c r="HE89" s="55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5"/>
      <c r="HQ89" s="55"/>
      <c r="HR89" s="55"/>
      <c r="HS89" s="55"/>
      <c r="HT89" s="55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</row>
    <row r="90" spans="1:243" ht="15.75" thickBot="1">
      <c r="A90" s="43">
        <v>260670</v>
      </c>
      <c r="B90" s="43" t="s">
        <v>50</v>
      </c>
      <c r="C90" s="47">
        <v>2604</v>
      </c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4"/>
      <c r="T90" s="64"/>
      <c r="U90" s="64"/>
      <c r="V90" s="64"/>
      <c r="W90" s="64"/>
      <c r="X90" s="52"/>
      <c r="Y90" s="52"/>
      <c r="Z90" s="52"/>
      <c r="AA90" s="52"/>
      <c r="AB90" s="52"/>
      <c r="AC90" s="65"/>
      <c r="AD90" s="65"/>
      <c r="AE90" s="65"/>
      <c r="AF90" s="65"/>
      <c r="AG90" s="66"/>
      <c r="AH90" s="52"/>
      <c r="AI90" s="52"/>
      <c r="AJ90" s="52"/>
      <c r="AK90" s="52"/>
      <c r="AL90" s="52"/>
      <c r="AM90" s="65"/>
      <c r="AN90" s="65"/>
      <c r="AO90" s="65"/>
      <c r="AP90" s="65"/>
      <c r="AQ90" s="66"/>
      <c r="AR90" s="52"/>
      <c r="AS90" s="52"/>
      <c r="AT90" s="52"/>
      <c r="AU90" s="52"/>
      <c r="AV90" s="52"/>
      <c r="AW90" s="65"/>
      <c r="AX90" s="65"/>
      <c r="AY90" s="65"/>
      <c r="AZ90" s="65"/>
      <c r="BA90" s="66"/>
      <c r="BB90" s="65"/>
      <c r="BC90" s="65"/>
      <c r="BD90" s="65"/>
      <c r="BE90" s="65"/>
      <c r="BF90" s="66"/>
      <c r="BG90" s="76"/>
      <c r="BH90" s="76"/>
      <c r="BI90" s="76"/>
      <c r="BJ90" s="76"/>
      <c r="BK90" s="76"/>
      <c r="BL90" s="65"/>
      <c r="BM90" s="65"/>
      <c r="BN90" s="65"/>
      <c r="BO90" s="65"/>
      <c r="BP90" s="66"/>
      <c r="BQ90" s="65"/>
      <c r="BR90" s="65"/>
      <c r="BS90" s="65"/>
      <c r="BT90" s="65"/>
      <c r="BU90" s="66"/>
      <c r="BV90" s="52"/>
      <c r="BW90" s="52"/>
      <c r="BX90" s="52"/>
      <c r="BY90" s="52"/>
      <c r="BZ90" s="52"/>
      <c r="CA90" s="65"/>
      <c r="CB90" s="65"/>
      <c r="CC90" s="65"/>
      <c r="CD90" s="65"/>
      <c r="CE90" s="66"/>
      <c r="CF90" s="52"/>
      <c r="CG90" s="52"/>
      <c r="CH90" s="52"/>
      <c r="CI90" s="52"/>
      <c r="CJ90" s="52"/>
      <c r="CK90" s="65"/>
      <c r="CL90" s="65"/>
      <c r="CM90" s="65"/>
      <c r="CN90" s="65"/>
      <c r="CO90" s="66"/>
      <c r="CP90" s="65"/>
      <c r="CQ90" s="65"/>
      <c r="CR90" s="65"/>
      <c r="CS90" s="65"/>
      <c r="CT90" s="66"/>
      <c r="CU90" s="52"/>
      <c r="CV90" s="52"/>
      <c r="CW90" s="52"/>
      <c r="CX90" s="52"/>
      <c r="CY90" s="52"/>
      <c r="CZ90" s="65"/>
      <c r="DA90" s="65"/>
      <c r="DB90" s="65"/>
      <c r="DC90" s="65"/>
      <c r="DD90" s="66"/>
      <c r="DE90" s="65"/>
      <c r="DF90" s="65"/>
      <c r="DG90" s="65"/>
      <c r="DH90" s="65"/>
      <c r="DI90" s="66"/>
      <c r="DJ90" s="52"/>
      <c r="DK90" s="52"/>
      <c r="DL90" s="52"/>
      <c r="DM90" s="52"/>
      <c r="DN90" s="52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2"/>
      <c r="DZ90" s="52"/>
      <c r="EA90" s="52"/>
      <c r="EB90" s="52"/>
      <c r="EC90" s="52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2"/>
      <c r="EO90" s="52"/>
      <c r="EP90" s="52"/>
      <c r="EQ90" s="52"/>
      <c r="ER90" s="52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5"/>
      <c r="GC90" s="55"/>
      <c r="GD90" s="55"/>
      <c r="GE90" s="55"/>
      <c r="GF90" s="55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5"/>
      <c r="GR90" s="55"/>
      <c r="GS90" s="55"/>
      <c r="GT90" s="55"/>
      <c r="GU90" s="55"/>
      <c r="GV90" s="54"/>
      <c r="GW90" s="54"/>
      <c r="GX90" s="54"/>
      <c r="GY90" s="54"/>
      <c r="GZ90" s="54"/>
      <c r="HA90" s="55"/>
      <c r="HB90" s="55"/>
      <c r="HC90" s="55"/>
      <c r="HD90" s="55"/>
      <c r="HE90" s="55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5"/>
      <c r="HQ90" s="55"/>
      <c r="HR90" s="55"/>
      <c r="HS90" s="55"/>
      <c r="HT90" s="55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</row>
    <row r="91" spans="1:243" ht="15.75" thickBot="1">
      <c r="A91" s="43">
        <v>260680</v>
      </c>
      <c r="B91" s="43" t="s">
        <v>5</v>
      </c>
      <c r="C91" s="47">
        <v>2601</v>
      </c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4"/>
      <c r="T91" s="64"/>
      <c r="U91" s="64"/>
      <c r="V91" s="64"/>
      <c r="W91" s="64"/>
      <c r="X91" s="52"/>
      <c r="Y91" s="52"/>
      <c r="Z91" s="52"/>
      <c r="AA91" s="52"/>
      <c r="AB91" s="52"/>
      <c r="AC91" s="65"/>
      <c r="AD91" s="65"/>
      <c r="AE91" s="65"/>
      <c r="AF91" s="65"/>
      <c r="AG91" s="66"/>
      <c r="AH91" s="52"/>
      <c r="AI91" s="52"/>
      <c r="AJ91" s="52"/>
      <c r="AK91" s="52"/>
      <c r="AL91" s="52"/>
      <c r="AM91" s="65"/>
      <c r="AN91" s="65"/>
      <c r="AO91" s="65"/>
      <c r="AP91" s="65"/>
      <c r="AQ91" s="66"/>
      <c r="AR91" s="52"/>
      <c r="AS91" s="52"/>
      <c r="AT91" s="52"/>
      <c r="AU91" s="52"/>
      <c r="AV91" s="52"/>
      <c r="AW91" s="65"/>
      <c r="AX91" s="65"/>
      <c r="AY91" s="65"/>
      <c r="AZ91" s="65"/>
      <c r="BA91" s="66"/>
      <c r="BB91" s="65"/>
      <c r="BC91" s="65"/>
      <c r="BD91" s="65"/>
      <c r="BE91" s="65"/>
      <c r="BF91" s="66"/>
      <c r="BG91" s="76"/>
      <c r="BH91" s="76"/>
      <c r="BI91" s="76"/>
      <c r="BJ91" s="76"/>
      <c r="BK91" s="76"/>
      <c r="BL91" s="65"/>
      <c r="BM91" s="65"/>
      <c r="BN91" s="65"/>
      <c r="BO91" s="65"/>
      <c r="BP91" s="66"/>
      <c r="BQ91" s="65"/>
      <c r="BR91" s="65"/>
      <c r="BS91" s="65"/>
      <c r="BT91" s="65"/>
      <c r="BU91" s="66"/>
      <c r="BV91" s="52"/>
      <c r="BW91" s="52"/>
      <c r="BX91" s="52"/>
      <c r="BY91" s="52"/>
      <c r="BZ91" s="52"/>
      <c r="CA91" s="65"/>
      <c r="CB91" s="65"/>
      <c r="CC91" s="65"/>
      <c r="CD91" s="65"/>
      <c r="CE91" s="66"/>
      <c r="CF91" s="52"/>
      <c r="CG91" s="52"/>
      <c r="CH91" s="52"/>
      <c r="CI91" s="52"/>
      <c r="CJ91" s="52"/>
      <c r="CK91" s="65"/>
      <c r="CL91" s="65"/>
      <c r="CM91" s="65"/>
      <c r="CN91" s="65"/>
      <c r="CO91" s="66"/>
      <c r="CP91" s="65"/>
      <c r="CQ91" s="65"/>
      <c r="CR91" s="65"/>
      <c r="CS91" s="65"/>
      <c r="CT91" s="66"/>
      <c r="CU91" s="52"/>
      <c r="CV91" s="52"/>
      <c r="CW91" s="52"/>
      <c r="CX91" s="52"/>
      <c r="CY91" s="52"/>
      <c r="CZ91" s="65"/>
      <c r="DA91" s="65"/>
      <c r="DB91" s="65"/>
      <c r="DC91" s="65"/>
      <c r="DD91" s="66"/>
      <c r="DE91" s="65"/>
      <c r="DF91" s="65"/>
      <c r="DG91" s="65"/>
      <c r="DH91" s="65"/>
      <c r="DI91" s="66"/>
      <c r="DJ91" s="52"/>
      <c r="DK91" s="52"/>
      <c r="DL91" s="52"/>
      <c r="DM91" s="52"/>
      <c r="DN91" s="52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2"/>
      <c r="DZ91" s="52"/>
      <c r="EA91" s="52"/>
      <c r="EB91" s="52"/>
      <c r="EC91" s="52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2"/>
      <c r="EO91" s="52"/>
      <c r="EP91" s="52"/>
      <c r="EQ91" s="52"/>
      <c r="ER91" s="52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5"/>
      <c r="GC91" s="55"/>
      <c r="GD91" s="55"/>
      <c r="GE91" s="55"/>
      <c r="GF91" s="55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5"/>
      <c r="GR91" s="55"/>
      <c r="GS91" s="55"/>
      <c r="GT91" s="55"/>
      <c r="GU91" s="55"/>
      <c r="GV91" s="54"/>
      <c r="GW91" s="54"/>
      <c r="GX91" s="54"/>
      <c r="GY91" s="54"/>
      <c r="GZ91" s="54"/>
      <c r="HA91" s="55"/>
      <c r="HB91" s="55"/>
      <c r="HC91" s="55"/>
      <c r="HD91" s="55"/>
      <c r="HE91" s="55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5"/>
      <c r="HQ91" s="55"/>
      <c r="HR91" s="55"/>
      <c r="HS91" s="55"/>
      <c r="HT91" s="55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</row>
    <row r="92" spans="1:243" ht="15.75" thickBot="1">
      <c r="A92" s="43">
        <v>260690</v>
      </c>
      <c r="B92" s="43" t="s">
        <v>102</v>
      </c>
      <c r="C92" s="47">
        <v>2610</v>
      </c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4"/>
      <c r="T92" s="64"/>
      <c r="U92" s="64"/>
      <c r="V92" s="64"/>
      <c r="W92" s="64"/>
      <c r="X92" s="52"/>
      <c r="Y92" s="52"/>
      <c r="Z92" s="52"/>
      <c r="AA92" s="52"/>
      <c r="AB92" s="52"/>
      <c r="AC92" s="65"/>
      <c r="AD92" s="65"/>
      <c r="AE92" s="65"/>
      <c r="AF92" s="65"/>
      <c r="AG92" s="66"/>
      <c r="AH92" s="52"/>
      <c r="AI92" s="52"/>
      <c r="AJ92" s="52"/>
      <c r="AK92" s="52"/>
      <c r="AL92" s="52"/>
      <c r="AM92" s="65"/>
      <c r="AN92" s="65"/>
      <c r="AO92" s="65"/>
      <c r="AP92" s="65"/>
      <c r="AQ92" s="66"/>
      <c r="AR92" s="52"/>
      <c r="AS92" s="52"/>
      <c r="AT92" s="52"/>
      <c r="AU92" s="52"/>
      <c r="AV92" s="52"/>
      <c r="AW92" s="65"/>
      <c r="AX92" s="65"/>
      <c r="AY92" s="65"/>
      <c r="AZ92" s="65"/>
      <c r="BA92" s="66"/>
      <c r="BB92" s="65"/>
      <c r="BC92" s="65"/>
      <c r="BD92" s="65"/>
      <c r="BE92" s="65"/>
      <c r="BF92" s="66"/>
      <c r="BG92" s="76"/>
      <c r="BH92" s="76"/>
      <c r="BI92" s="76"/>
      <c r="BJ92" s="76"/>
      <c r="BK92" s="76"/>
      <c r="BL92" s="65"/>
      <c r="BM92" s="65"/>
      <c r="BN92" s="65"/>
      <c r="BO92" s="65"/>
      <c r="BP92" s="66"/>
      <c r="BQ92" s="65"/>
      <c r="BR92" s="65"/>
      <c r="BS92" s="65"/>
      <c r="BT92" s="65"/>
      <c r="BU92" s="66"/>
      <c r="BV92" s="52"/>
      <c r="BW92" s="52"/>
      <c r="BX92" s="52"/>
      <c r="BY92" s="52"/>
      <c r="BZ92" s="52"/>
      <c r="CA92" s="65"/>
      <c r="CB92" s="65"/>
      <c r="CC92" s="65"/>
      <c r="CD92" s="65"/>
      <c r="CE92" s="66"/>
      <c r="CF92" s="52"/>
      <c r="CG92" s="52"/>
      <c r="CH92" s="52"/>
      <c r="CI92" s="52"/>
      <c r="CJ92" s="52"/>
      <c r="CK92" s="65"/>
      <c r="CL92" s="65"/>
      <c r="CM92" s="65"/>
      <c r="CN92" s="65"/>
      <c r="CO92" s="66"/>
      <c r="CP92" s="65"/>
      <c r="CQ92" s="65"/>
      <c r="CR92" s="65"/>
      <c r="CS92" s="65"/>
      <c r="CT92" s="66"/>
      <c r="CU92" s="52"/>
      <c r="CV92" s="52"/>
      <c r="CW92" s="52"/>
      <c r="CX92" s="52"/>
      <c r="CY92" s="52"/>
      <c r="CZ92" s="65"/>
      <c r="DA92" s="65"/>
      <c r="DB92" s="65"/>
      <c r="DC92" s="65"/>
      <c r="DD92" s="66"/>
      <c r="DE92" s="65"/>
      <c r="DF92" s="65"/>
      <c r="DG92" s="65"/>
      <c r="DH92" s="65"/>
      <c r="DI92" s="66"/>
      <c r="DJ92" s="52"/>
      <c r="DK92" s="52"/>
      <c r="DL92" s="52"/>
      <c r="DM92" s="52"/>
      <c r="DN92" s="52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2"/>
      <c r="DZ92" s="52"/>
      <c r="EA92" s="52"/>
      <c r="EB92" s="52"/>
      <c r="EC92" s="52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2"/>
      <c r="EO92" s="52"/>
      <c r="EP92" s="52"/>
      <c r="EQ92" s="52"/>
      <c r="ER92" s="52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5"/>
      <c r="GC92" s="55"/>
      <c r="GD92" s="55"/>
      <c r="GE92" s="55"/>
      <c r="GF92" s="55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5"/>
      <c r="GR92" s="55"/>
      <c r="GS92" s="55"/>
      <c r="GT92" s="55"/>
      <c r="GU92" s="55"/>
      <c r="GV92" s="54"/>
      <c r="GW92" s="54"/>
      <c r="GX92" s="54"/>
      <c r="GY92" s="54"/>
      <c r="GZ92" s="54"/>
      <c r="HA92" s="55"/>
      <c r="HB92" s="55"/>
      <c r="HC92" s="55"/>
      <c r="HD92" s="55"/>
      <c r="HE92" s="55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5"/>
      <c r="HQ92" s="55"/>
      <c r="HR92" s="55"/>
      <c r="HS92" s="55"/>
      <c r="HT92" s="55"/>
      <c r="HU92" s="54"/>
      <c r="HV92" s="54"/>
      <c r="HW92" s="54"/>
      <c r="HX92" s="54"/>
      <c r="HY92" s="54"/>
      <c r="HZ92" s="54"/>
      <c r="IA92" s="54"/>
      <c r="IB92" s="54"/>
      <c r="IC92" s="54"/>
      <c r="ID92" s="54"/>
      <c r="IE92" s="54"/>
      <c r="IF92" s="54"/>
      <c r="IG92" s="54"/>
      <c r="IH92" s="54"/>
      <c r="II92" s="54"/>
    </row>
    <row r="93" spans="1:243" ht="15.75" thickBot="1">
      <c r="A93" s="43">
        <v>260700</v>
      </c>
      <c r="B93" s="43" t="s">
        <v>779</v>
      </c>
      <c r="C93" s="47">
        <v>2606</v>
      </c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4"/>
      <c r="T93" s="64"/>
      <c r="U93" s="64"/>
      <c r="V93" s="64"/>
      <c r="W93" s="64"/>
      <c r="X93" s="52"/>
      <c r="Y93" s="52"/>
      <c r="Z93" s="52"/>
      <c r="AA93" s="52"/>
      <c r="AB93" s="52"/>
      <c r="AC93" s="65"/>
      <c r="AD93" s="65"/>
      <c r="AE93" s="65"/>
      <c r="AF93" s="65"/>
      <c r="AG93" s="66"/>
      <c r="AH93" s="52"/>
      <c r="AI93" s="52"/>
      <c r="AJ93" s="52"/>
      <c r="AK93" s="52"/>
      <c r="AL93" s="52"/>
      <c r="AM93" s="65"/>
      <c r="AN93" s="65"/>
      <c r="AO93" s="65"/>
      <c r="AP93" s="65"/>
      <c r="AQ93" s="66"/>
      <c r="AR93" s="52"/>
      <c r="AS93" s="52"/>
      <c r="AT93" s="52"/>
      <c r="AU93" s="52"/>
      <c r="AV93" s="52"/>
      <c r="AW93" s="65"/>
      <c r="AX93" s="65"/>
      <c r="AY93" s="65"/>
      <c r="AZ93" s="65"/>
      <c r="BA93" s="66"/>
      <c r="BB93" s="65"/>
      <c r="BC93" s="65"/>
      <c r="BD93" s="65"/>
      <c r="BE93" s="65"/>
      <c r="BF93" s="66"/>
      <c r="BG93" s="76"/>
      <c r="BH93" s="76"/>
      <c r="BI93" s="76"/>
      <c r="BJ93" s="76"/>
      <c r="BK93" s="76"/>
      <c r="BL93" s="65"/>
      <c r="BM93" s="65"/>
      <c r="BN93" s="65"/>
      <c r="BO93" s="65"/>
      <c r="BP93" s="66"/>
      <c r="BQ93" s="65"/>
      <c r="BR93" s="65"/>
      <c r="BS93" s="65"/>
      <c r="BT93" s="65"/>
      <c r="BU93" s="66"/>
      <c r="BV93" s="52"/>
      <c r="BW93" s="52"/>
      <c r="BX93" s="52"/>
      <c r="BY93" s="52"/>
      <c r="BZ93" s="52"/>
      <c r="CA93" s="65"/>
      <c r="CB93" s="65"/>
      <c r="CC93" s="65"/>
      <c r="CD93" s="65"/>
      <c r="CE93" s="66"/>
      <c r="CF93" s="52"/>
      <c r="CG93" s="52"/>
      <c r="CH93" s="52"/>
      <c r="CI93" s="52"/>
      <c r="CJ93" s="52"/>
      <c r="CK93" s="65"/>
      <c r="CL93" s="65"/>
      <c r="CM93" s="65"/>
      <c r="CN93" s="65"/>
      <c r="CO93" s="66"/>
      <c r="CP93" s="65"/>
      <c r="CQ93" s="65"/>
      <c r="CR93" s="65"/>
      <c r="CS93" s="65"/>
      <c r="CT93" s="66"/>
      <c r="CU93" s="52"/>
      <c r="CV93" s="52"/>
      <c r="CW93" s="52"/>
      <c r="CX93" s="52"/>
      <c r="CY93" s="52"/>
      <c r="CZ93" s="65"/>
      <c r="DA93" s="65"/>
      <c r="DB93" s="65"/>
      <c r="DC93" s="65"/>
      <c r="DD93" s="66"/>
      <c r="DE93" s="65"/>
      <c r="DF93" s="65"/>
      <c r="DG93" s="65"/>
      <c r="DH93" s="65"/>
      <c r="DI93" s="66"/>
      <c r="DJ93" s="52"/>
      <c r="DK93" s="52"/>
      <c r="DL93" s="52"/>
      <c r="DM93" s="52"/>
      <c r="DN93" s="52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2"/>
      <c r="DZ93" s="52"/>
      <c r="EA93" s="52"/>
      <c r="EB93" s="52"/>
      <c r="EC93" s="52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2"/>
      <c r="EO93" s="52"/>
      <c r="EP93" s="52"/>
      <c r="EQ93" s="52"/>
      <c r="ER93" s="52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5"/>
      <c r="GC93" s="55"/>
      <c r="GD93" s="55"/>
      <c r="GE93" s="55"/>
      <c r="GF93" s="55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5"/>
      <c r="GR93" s="55"/>
      <c r="GS93" s="55"/>
      <c r="GT93" s="55"/>
      <c r="GU93" s="55"/>
      <c r="GV93" s="54"/>
      <c r="GW93" s="54"/>
      <c r="GX93" s="54"/>
      <c r="GY93" s="54"/>
      <c r="GZ93" s="54"/>
      <c r="HA93" s="55"/>
      <c r="HB93" s="55"/>
      <c r="HC93" s="55"/>
      <c r="HD93" s="55"/>
      <c r="HE93" s="55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5"/>
      <c r="HQ93" s="55"/>
      <c r="HR93" s="55"/>
      <c r="HS93" s="55"/>
      <c r="HT93" s="55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</row>
    <row r="94" spans="1:243" ht="15.75" thickBot="1">
      <c r="A94" s="43">
        <v>260710</v>
      </c>
      <c r="B94" s="43" t="s">
        <v>103</v>
      </c>
      <c r="C94" s="47">
        <v>2610</v>
      </c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4"/>
      <c r="T94" s="64"/>
      <c r="U94" s="64"/>
      <c r="V94" s="64"/>
      <c r="W94" s="64"/>
      <c r="X94" s="52"/>
      <c r="Y94" s="52"/>
      <c r="Z94" s="52"/>
      <c r="AA94" s="52"/>
      <c r="AB94" s="52"/>
      <c r="AC94" s="65"/>
      <c r="AD94" s="65"/>
      <c r="AE94" s="65"/>
      <c r="AF94" s="65"/>
      <c r="AG94" s="66"/>
      <c r="AH94" s="52"/>
      <c r="AI94" s="52"/>
      <c r="AJ94" s="52"/>
      <c r="AK94" s="52"/>
      <c r="AL94" s="52"/>
      <c r="AM94" s="65"/>
      <c r="AN94" s="65"/>
      <c r="AO94" s="65"/>
      <c r="AP94" s="65"/>
      <c r="AQ94" s="75"/>
      <c r="AR94" s="52"/>
      <c r="AS94" s="52"/>
      <c r="AT94" s="52"/>
      <c r="AU94" s="52"/>
      <c r="AV94" s="72"/>
      <c r="AW94" s="65"/>
      <c r="AX94" s="65"/>
      <c r="AY94" s="65"/>
      <c r="AZ94" s="65"/>
      <c r="BA94" s="66"/>
      <c r="BB94" s="65"/>
      <c r="BC94" s="65"/>
      <c r="BD94" s="65"/>
      <c r="BE94" s="65"/>
      <c r="BF94" s="66"/>
      <c r="BG94" s="76"/>
      <c r="BH94" s="76"/>
      <c r="BI94" s="76"/>
      <c r="BJ94" s="76"/>
      <c r="BK94" s="76"/>
      <c r="BL94" s="65"/>
      <c r="BM94" s="65"/>
      <c r="BN94" s="65"/>
      <c r="BO94" s="65"/>
      <c r="BP94" s="66"/>
      <c r="BQ94" s="65"/>
      <c r="BR94" s="65"/>
      <c r="BS94" s="65"/>
      <c r="BT94" s="65"/>
      <c r="BU94" s="66"/>
      <c r="BV94" s="52"/>
      <c r="BW94" s="52"/>
      <c r="BX94" s="52"/>
      <c r="BY94" s="52"/>
      <c r="BZ94" s="52"/>
      <c r="CA94" s="65"/>
      <c r="CB94" s="65"/>
      <c r="CC94" s="65"/>
      <c r="CD94" s="65"/>
      <c r="CE94" s="66"/>
      <c r="CF94" s="52"/>
      <c r="CG94" s="52"/>
      <c r="CH94" s="52"/>
      <c r="CI94" s="52"/>
      <c r="CJ94" s="52"/>
      <c r="CK94" s="65"/>
      <c r="CL94" s="65"/>
      <c r="CM94" s="65"/>
      <c r="CN94" s="65"/>
      <c r="CO94" s="66"/>
      <c r="CP94" s="65"/>
      <c r="CQ94" s="65"/>
      <c r="CR94" s="65"/>
      <c r="CS94" s="65"/>
      <c r="CT94" s="66"/>
      <c r="CU94" s="52"/>
      <c r="CV94" s="52"/>
      <c r="CW94" s="52"/>
      <c r="CX94" s="52"/>
      <c r="CY94" s="52"/>
      <c r="CZ94" s="65"/>
      <c r="DA94" s="65"/>
      <c r="DB94" s="65"/>
      <c r="DC94" s="65"/>
      <c r="DD94" s="66"/>
      <c r="DE94" s="65"/>
      <c r="DF94" s="65"/>
      <c r="DG94" s="65"/>
      <c r="DH94" s="65"/>
      <c r="DI94" s="66"/>
      <c r="DJ94" s="52"/>
      <c r="DK94" s="52"/>
      <c r="DL94" s="52"/>
      <c r="DM94" s="52"/>
      <c r="DN94" s="52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2"/>
      <c r="DZ94" s="52"/>
      <c r="EA94" s="52"/>
      <c r="EB94" s="52"/>
      <c r="EC94" s="52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2"/>
      <c r="EO94" s="52"/>
      <c r="EP94" s="52"/>
      <c r="EQ94" s="52"/>
      <c r="ER94" s="52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5"/>
      <c r="GC94" s="55"/>
      <c r="GD94" s="55"/>
      <c r="GE94" s="55"/>
      <c r="GF94" s="55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5"/>
      <c r="GR94" s="55"/>
      <c r="GS94" s="55"/>
      <c r="GT94" s="55"/>
      <c r="GU94" s="55"/>
      <c r="GV94" s="54"/>
      <c r="GW94" s="54"/>
      <c r="GX94" s="54"/>
      <c r="GY94" s="54"/>
      <c r="GZ94" s="54"/>
      <c r="HA94" s="55"/>
      <c r="HB94" s="55"/>
      <c r="HC94" s="55"/>
      <c r="HD94" s="55"/>
      <c r="HE94" s="55"/>
      <c r="HF94" s="54"/>
      <c r="HG94" s="54"/>
      <c r="HH94" s="54"/>
      <c r="HI94" s="54"/>
      <c r="HJ94" s="54"/>
      <c r="HK94" s="54"/>
      <c r="HL94" s="54"/>
      <c r="HM94" s="54"/>
      <c r="HN94" s="54"/>
      <c r="HO94" s="54"/>
      <c r="HP94" s="55"/>
      <c r="HQ94" s="55"/>
      <c r="HR94" s="55"/>
      <c r="HS94" s="55"/>
      <c r="HT94" s="55"/>
      <c r="HU94" s="54"/>
      <c r="HV94" s="54"/>
      <c r="HW94" s="54"/>
      <c r="HX94" s="54"/>
      <c r="HY94" s="54"/>
      <c r="HZ94" s="54"/>
      <c r="IA94" s="54"/>
      <c r="IB94" s="54"/>
      <c r="IC94" s="54"/>
      <c r="ID94" s="54"/>
      <c r="IE94" s="54"/>
      <c r="IF94" s="54"/>
      <c r="IG94" s="54"/>
      <c r="IH94" s="54"/>
      <c r="II94" s="54"/>
    </row>
    <row r="95" spans="1:243" ht="15.75" thickBot="1">
      <c r="A95" s="43">
        <v>260720</v>
      </c>
      <c r="B95" s="43" t="s">
        <v>6</v>
      </c>
      <c r="C95" s="47">
        <v>2601</v>
      </c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4"/>
      <c r="T95" s="64"/>
      <c r="U95" s="64"/>
      <c r="V95" s="64"/>
      <c r="W95" s="64"/>
      <c r="X95" s="52"/>
      <c r="Y95" s="52"/>
      <c r="Z95" s="52"/>
      <c r="AA95" s="52"/>
      <c r="AB95" s="52"/>
      <c r="AC95" s="65"/>
      <c r="AD95" s="65"/>
      <c r="AE95" s="65"/>
      <c r="AF95" s="65"/>
      <c r="AG95" s="66"/>
      <c r="AH95" s="52"/>
      <c r="AI95" s="52"/>
      <c r="AJ95" s="52"/>
      <c r="AK95" s="52"/>
      <c r="AL95" s="52"/>
      <c r="AM95" s="65"/>
      <c r="AN95" s="65"/>
      <c r="AO95" s="65"/>
      <c r="AP95" s="65"/>
      <c r="AQ95" s="66"/>
      <c r="AR95" s="52"/>
      <c r="AS95" s="52"/>
      <c r="AT95" s="52"/>
      <c r="AU95" s="52"/>
      <c r="AV95" s="52"/>
      <c r="AW95" s="65"/>
      <c r="AX95" s="65"/>
      <c r="AY95" s="65"/>
      <c r="AZ95" s="65"/>
      <c r="BA95" s="66"/>
      <c r="BB95" s="65"/>
      <c r="BC95" s="65"/>
      <c r="BD95" s="65"/>
      <c r="BE95" s="65"/>
      <c r="BF95" s="66"/>
      <c r="BG95" s="76"/>
      <c r="BH95" s="76"/>
      <c r="BI95" s="76"/>
      <c r="BJ95" s="76"/>
      <c r="BK95" s="76"/>
      <c r="BL95" s="65"/>
      <c r="BM95" s="65"/>
      <c r="BN95" s="65"/>
      <c r="BO95" s="65"/>
      <c r="BP95" s="66"/>
      <c r="BQ95" s="65"/>
      <c r="BR95" s="65"/>
      <c r="BS95" s="65"/>
      <c r="BT95" s="65"/>
      <c r="BU95" s="66"/>
      <c r="BV95" s="52"/>
      <c r="BW95" s="52"/>
      <c r="BX95" s="52"/>
      <c r="BY95" s="52"/>
      <c r="BZ95" s="52"/>
      <c r="CA95" s="65"/>
      <c r="CB95" s="65"/>
      <c r="CC95" s="65"/>
      <c r="CD95" s="65"/>
      <c r="CE95" s="66"/>
      <c r="CF95" s="52"/>
      <c r="CG95" s="52"/>
      <c r="CH95" s="52"/>
      <c r="CI95" s="52"/>
      <c r="CJ95" s="52"/>
      <c r="CK95" s="65"/>
      <c r="CL95" s="65"/>
      <c r="CM95" s="65"/>
      <c r="CN95" s="65"/>
      <c r="CO95" s="66"/>
      <c r="CP95" s="65"/>
      <c r="CQ95" s="65"/>
      <c r="CR95" s="65"/>
      <c r="CS95" s="65"/>
      <c r="CT95" s="66"/>
      <c r="CU95" s="52"/>
      <c r="CV95" s="52"/>
      <c r="CW95" s="52"/>
      <c r="CX95" s="52"/>
      <c r="CY95" s="52"/>
      <c r="CZ95" s="65"/>
      <c r="DA95" s="65"/>
      <c r="DB95" s="65"/>
      <c r="DC95" s="65"/>
      <c r="DD95" s="66"/>
      <c r="DE95" s="65"/>
      <c r="DF95" s="65"/>
      <c r="DG95" s="65"/>
      <c r="DH95" s="65"/>
      <c r="DI95" s="66"/>
      <c r="DJ95" s="52"/>
      <c r="DK95" s="52"/>
      <c r="DL95" s="52"/>
      <c r="DM95" s="52"/>
      <c r="DN95" s="52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2"/>
      <c r="DZ95" s="52"/>
      <c r="EA95" s="52"/>
      <c r="EB95" s="52"/>
      <c r="EC95" s="52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2"/>
      <c r="EO95" s="52"/>
      <c r="EP95" s="52"/>
      <c r="EQ95" s="52"/>
      <c r="ER95" s="52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5"/>
      <c r="GC95" s="55"/>
      <c r="GD95" s="55"/>
      <c r="GE95" s="55"/>
      <c r="GF95" s="55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5"/>
      <c r="GR95" s="55"/>
      <c r="GS95" s="55"/>
      <c r="GT95" s="55"/>
      <c r="GU95" s="55"/>
      <c r="GV95" s="54"/>
      <c r="GW95" s="54"/>
      <c r="GX95" s="54"/>
      <c r="GY95" s="54"/>
      <c r="GZ95" s="54"/>
      <c r="HA95" s="55"/>
      <c r="HB95" s="55"/>
      <c r="HC95" s="55"/>
      <c r="HD95" s="55"/>
      <c r="HE95" s="55"/>
      <c r="HF95" s="54"/>
      <c r="HG95" s="54"/>
      <c r="HH95" s="54"/>
      <c r="HI95" s="54"/>
      <c r="HJ95" s="54"/>
      <c r="HK95" s="54"/>
      <c r="HL95" s="54"/>
      <c r="HM95" s="54"/>
      <c r="HN95" s="54"/>
      <c r="HO95" s="54"/>
      <c r="HP95" s="55"/>
      <c r="HQ95" s="55"/>
      <c r="HR95" s="55"/>
      <c r="HS95" s="55"/>
      <c r="HT95" s="55"/>
      <c r="HU95" s="54"/>
      <c r="HV95" s="54"/>
      <c r="HW95" s="54"/>
      <c r="HX95" s="54"/>
      <c r="HY95" s="54"/>
      <c r="HZ95" s="54"/>
      <c r="IA95" s="54"/>
      <c r="IB95" s="54"/>
      <c r="IC95" s="54"/>
      <c r="ID95" s="54"/>
      <c r="IE95" s="54"/>
      <c r="IF95" s="54"/>
      <c r="IG95" s="54"/>
      <c r="IH95" s="54"/>
      <c r="II95" s="54"/>
    </row>
    <row r="96" spans="1:243" ht="15.75" thickBot="1">
      <c r="A96" s="43">
        <v>260730</v>
      </c>
      <c r="B96" s="43" t="s">
        <v>94</v>
      </c>
      <c r="C96" s="47">
        <v>2609</v>
      </c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4"/>
      <c r="T96" s="64"/>
      <c r="U96" s="64"/>
      <c r="V96" s="64"/>
      <c r="W96" s="64"/>
      <c r="X96" s="52"/>
      <c r="Y96" s="52"/>
      <c r="Z96" s="52"/>
      <c r="AA96" s="52"/>
      <c r="AB96" s="52"/>
      <c r="AC96" s="65"/>
      <c r="AD96" s="65"/>
      <c r="AE96" s="65"/>
      <c r="AF96" s="65"/>
      <c r="AG96" s="66"/>
      <c r="AH96" s="52"/>
      <c r="AI96" s="52"/>
      <c r="AJ96" s="52"/>
      <c r="AK96" s="52"/>
      <c r="AL96" s="52"/>
      <c r="AM96" s="65"/>
      <c r="AN96" s="65"/>
      <c r="AO96" s="65"/>
      <c r="AP96" s="73"/>
      <c r="AQ96" s="66"/>
      <c r="AR96" s="52"/>
      <c r="AS96" s="52"/>
      <c r="AT96" s="52"/>
      <c r="AU96" s="72"/>
      <c r="AV96" s="52"/>
      <c r="AW96" s="65"/>
      <c r="AX96" s="65"/>
      <c r="AY96" s="65"/>
      <c r="AZ96" s="65"/>
      <c r="BA96" s="66"/>
      <c r="BB96" s="65"/>
      <c r="BC96" s="65"/>
      <c r="BD96" s="65"/>
      <c r="BE96" s="65"/>
      <c r="BF96" s="66"/>
      <c r="BG96" s="76"/>
      <c r="BH96" s="76"/>
      <c r="BI96" s="76"/>
      <c r="BJ96" s="76"/>
      <c r="BK96" s="76"/>
      <c r="BL96" s="65"/>
      <c r="BM96" s="65"/>
      <c r="BN96" s="65"/>
      <c r="BO96" s="65"/>
      <c r="BP96" s="66"/>
      <c r="BQ96" s="65"/>
      <c r="BR96" s="65"/>
      <c r="BS96" s="65"/>
      <c r="BT96" s="65"/>
      <c r="BU96" s="66"/>
      <c r="BV96" s="52"/>
      <c r="BW96" s="52"/>
      <c r="BX96" s="52"/>
      <c r="BY96" s="52"/>
      <c r="BZ96" s="52"/>
      <c r="CA96" s="65"/>
      <c r="CB96" s="65"/>
      <c r="CC96" s="65"/>
      <c r="CD96" s="65"/>
      <c r="CE96" s="66"/>
      <c r="CF96" s="52"/>
      <c r="CG96" s="52"/>
      <c r="CH96" s="52"/>
      <c r="CI96" s="52"/>
      <c r="CJ96" s="52"/>
      <c r="CK96" s="65"/>
      <c r="CL96" s="65"/>
      <c r="CM96" s="65"/>
      <c r="CN96" s="65"/>
      <c r="CO96" s="66"/>
      <c r="CP96" s="65"/>
      <c r="CQ96" s="65"/>
      <c r="CR96" s="65"/>
      <c r="CS96" s="65"/>
      <c r="CT96" s="66"/>
      <c r="CU96" s="52"/>
      <c r="CV96" s="52"/>
      <c r="CW96" s="52"/>
      <c r="CX96" s="52"/>
      <c r="CY96" s="52"/>
      <c r="CZ96" s="65"/>
      <c r="DA96" s="65"/>
      <c r="DB96" s="65"/>
      <c r="DC96" s="65"/>
      <c r="DD96" s="66"/>
      <c r="DE96" s="65"/>
      <c r="DF96" s="65"/>
      <c r="DG96" s="65"/>
      <c r="DH96" s="65"/>
      <c r="DI96" s="66"/>
      <c r="DJ96" s="52"/>
      <c r="DK96" s="52"/>
      <c r="DL96" s="52"/>
      <c r="DM96" s="52"/>
      <c r="DN96" s="52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2"/>
      <c r="DZ96" s="52"/>
      <c r="EA96" s="52"/>
      <c r="EB96" s="52"/>
      <c r="EC96" s="52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2"/>
      <c r="EO96" s="52"/>
      <c r="EP96" s="52"/>
      <c r="EQ96" s="52"/>
      <c r="ER96" s="52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5"/>
      <c r="GC96" s="55"/>
      <c r="GD96" s="55"/>
      <c r="GE96" s="55"/>
      <c r="GF96" s="55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5"/>
      <c r="GR96" s="55"/>
      <c r="GS96" s="55"/>
      <c r="GT96" s="55"/>
      <c r="GU96" s="55"/>
      <c r="GV96" s="54"/>
      <c r="GW96" s="54"/>
      <c r="GX96" s="54"/>
      <c r="GY96" s="54"/>
      <c r="GZ96" s="54"/>
      <c r="HA96" s="55"/>
      <c r="HB96" s="55"/>
      <c r="HC96" s="55"/>
      <c r="HD96" s="55"/>
      <c r="HE96" s="55"/>
      <c r="HF96" s="54"/>
      <c r="HG96" s="54"/>
      <c r="HH96" s="54"/>
      <c r="HI96" s="54"/>
      <c r="HJ96" s="54"/>
      <c r="HK96" s="54"/>
      <c r="HL96" s="54"/>
      <c r="HM96" s="54"/>
      <c r="HN96" s="54"/>
      <c r="HO96" s="54"/>
      <c r="HP96" s="55"/>
      <c r="HQ96" s="55"/>
      <c r="HR96" s="55"/>
      <c r="HS96" s="55"/>
      <c r="HT96" s="55"/>
      <c r="HU96" s="54"/>
      <c r="HV96" s="54"/>
      <c r="HW96" s="54"/>
      <c r="HX96" s="54"/>
      <c r="HY96" s="54"/>
      <c r="HZ96" s="54"/>
      <c r="IA96" s="54"/>
      <c r="IB96" s="54"/>
      <c r="IC96" s="54"/>
      <c r="ID96" s="54"/>
      <c r="IE96" s="54"/>
      <c r="IF96" s="54"/>
      <c r="IG96" s="54"/>
      <c r="IH96" s="54"/>
      <c r="II96" s="54"/>
    </row>
    <row r="97" spans="1:243" ht="15.75" thickBot="1">
      <c r="A97" s="43">
        <v>260740</v>
      </c>
      <c r="B97" s="43" t="s">
        <v>113</v>
      </c>
      <c r="C97" s="47">
        <v>2611</v>
      </c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4"/>
      <c r="T97" s="64"/>
      <c r="U97" s="64"/>
      <c r="V97" s="64"/>
      <c r="W97" s="64"/>
      <c r="X97" s="52"/>
      <c r="Y97" s="52"/>
      <c r="Z97" s="52"/>
      <c r="AA97" s="52"/>
      <c r="AB97" s="52"/>
      <c r="AC97" s="65"/>
      <c r="AD97" s="65"/>
      <c r="AE97" s="65"/>
      <c r="AF97" s="65"/>
      <c r="AG97" s="66"/>
      <c r="AH97" s="52"/>
      <c r="AI97" s="52"/>
      <c r="AJ97" s="52"/>
      <c r="AK97" s="52"/>
      <c r="AL97" s="52"/>
      <c r="AM97" s="65"/>
      <c r="AN97" s="65"/>
      <c r="AO97" s="65"/>
      <c r="AP97" s="65"/>
      <c r="AQ97" s="66"/>
      <c r="AR97" s="52"/>
      <c r="AS97" s="52"/>
      <c r="AT97" s="52"/>
      <c r="AU97" s="52"/>
      <c r="AV97" s="52"/>
      <c r="AW97" s="65"/>
      <c r="AX97" s="65"/>
      <c r="AY97" s="65"/>
      <c r="AZ97" s="65"/>
      <c r="BA97" s="66"/>
      <c r="BB97" s="65"/>
      <c r="BC97" s="65"/>
      <c r="BD97" s="65"/>
      <c r="BE97" s="65"/>
      <c r="BF97" s="66"/>
      <c r="BG97" s="76"/>
      <c r="BH97" s="76"/>
      <c r="BI97" s="76"/>
      <c r="BJ97" s="76"/>
      <c r="BK97" s="76"/>
      <c r="BL97" s="65"/>
      <c r="BM97" s="65"/>
      <c r="BN97" s="65"/>
      <c r="BO97" s="65"/>
      <c r="BP97" s="66"/>
      <c r="BQ97" s="65"/>
      <c r="BR97" s="65"/>
      <c r="BS97" s="65"/>
      <c r="BT97" s="65"/>
      <c r="BU97" s="66"/>
      <c r="BV97" s="52"/>
      <c r="BW97" s="52"/>
      <c r="BX97" s="52"/>
      <c r="BY97" s="52"/>
      <c r="BZ97" s="52"/>
      <c r="CA97" s="65"/>
      <c r="CB97" s="65"/>
      <c r="CC97" s="65"/>
      <c r="CD97" s="65"/>
      <c r="CE97" s="66"/>
      <c r="CF97" s="52"/>
      <c r="CG97" s="52"/>
      <c r="CH97" s="52"/>
      <c r="CI97" s="52"/>
      <c r="CJ97" s="52"/>
      <c r="CK97" s="65"/>
      <c r="CL97" s="65"/>
      <c r="CM97" s="65"/>
      <c r="CN97" s="65"/>
      <c r="CO97" s="66"/>
      <c r="CP97" s="65"/>
      <c r="CQ97" s="65"/>
      <c r="CR97" s="65"/>
      <c r="CS97" s="65"/>
      <c r="CT97" s="66"/>
      <c r="CU97" s="52"/>
      <c r="CV97" s="52"/>
      <c r="CW97" s="52"/>
      <c r="CX97" s="52"/>
      <c r="CY97" s="52"/>
      <c r="CZ97" s="65"/>
      <c r="DA97" s="65"/>
      <c r="DB97" s="65"/>
      <c r="DC97" s="65"/>
      <c r="DD97" s="66"/>
      <c r="DE97" s="65"/>
      <c r="DF97" s="65"/>
      <c r="DG97" s="65"/>
      <c r="DH97" s="65"/>
      <c r="DI97" s="66"/>
      <c r="DJ97" s="52"/>
      <c r="DK97" s="52"/>
      <c r="DL97" s="52"/>
      <c r="DM97" s="52"/>
      <c r="DN97" s="52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2"/>
      <c r="DZ97" s="52"/>
      <c r="EA97" s="52"/>
      <c r="EB97" s="52"/>
      <c r="EC97" s="52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2"/>
      <c r="EO97" s="52"/>
      <c r="EP97" s="52"/>
      <c r="EQ97" s="52"/>
      <c r="ER97" s="52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5"/>
      <c r="GC97" s="55"/>
      <c r="GD97" s="55"/>
      <c r="GE97" s="55"/>
      <c r="GF97" s="55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5"/>
      <c r="GR97" s="55"/>
      <c r="GS97" s="55"/>
      <c r="GT97" s="55"/>
      <c r="GU97" s="55"/>
      <c r="GV97" s="54"/>
      <c r="GW97" s="54"/>
      <c r="GX97" s="54"/>
      <c r="GY97" s="54"/>
      <c r="GZ97" s="54"/>
      <c r="HA97" s="55"/>
      <c r="HB97" s="55"/>
      <c r="HC97" s="55"/>
      <c r="HD97" s="55"/>
      <c r="HE97" s="55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5"/>
      <c r="HQ97" s="55"/>
      <c r="HR97" s="55"/>
      <c r="HS97" s="55"/>
      <c r="HT97" s="55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</row>
    <row r="98" spans="1:243" ht="15.75" thickBot="1">
      <c r="A98" s="43">
        <v>260750</v>
      </c>
      <c r="B98" s="43" t="s">
        <v>780</v>
      </c>
      <c r="C98" s="47">
        <v>2605</v>
      </c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4"/>
      <c r="T98" s="64"/>
      <c r="U98" s="64"/>
      <c r="V98" s="64"/>
      <c r="W98" s="64"/>
      <c r="X98" s="52"/>
      <c r="Y98" s="52"/>
      <c r="Z98" s="52"/>
      <c r="AA98" s="52"/>
      <c r="AB98" s="52"/>
      <c r="AC98" s="65"/>
      <c r="AD98" s="65"/>
      <c r="AE98" s="65"/>
      <c r="AF98" s="65"/>
      <c r="AG98" s="66"/>
      <c r="AH98" s="52"/>
      <c r="AI98" s="52"/>
      <c r="AJ98" s="52"/>
      <c r="AK98" s="52"/>
      <c r="AL98" s="52"/>
      <c r="AM98" s="65"/>
      <c r="AN98" s="65"/>
      <c r="AO98" s="65"/>
      <c r="AP98" s="65"/>
      <c r="AQ98" s="66"/>
      <c r="AR98" s="52"/>
      <c r="AS98" s="52"/>
      <c r="AT98" s="52"/>
      <c r="AU98" s="52"/>
      <c r="AV98" s="52"/>
      <c r="AW98" s="65"/>
      <c r="AX98" s="65"/>
      <c r="AY98" s="65"/>
      <c r="AZ98" s="65"/>
      <c r="BA98" s="66"/>
      <c r="BB98" s="65"/>
      <c r="BC98" s="65"/>
      <c r="BD98" s="65"/>
      <c r="BE98" s="65"/>
      <c r="BF98" s="66"/>
      <c r="BG98" s="76"/>
      <c r="BH98" s="76"/>
      <c r="BI98" s="76"/>
      <c r="BJ98" s="76"/>
      <c r="BK98" s="76"/>
      <c r="BL98" s="65"/>
      <c r="BM98" s="65"/>
      <c r="BN98" s="65"/>
      <c r="BO98" s="65"/>
      <c r="BP98" s="66"/>
      <c r="BQ98" s="65"/>
      <c r="BR98" s="65"/>
      <c r="BS98" s="65"/>
      <c r="BT98" s="65"/>
      <c r="BU98" s="66"/>
      <c r="BV98" s="52"/>
      <c r="BW98" s="52"/>
      <c r="BX98" s="52"/>
      <c r="BY98" s="52"/>
      <c r="BZ98" s="52"/>
      <c r="CA98" s="65"/>
      <c r="CB98" s="65"/>
      <c r="CC98" s="65"/>
      <c r="CD98" s="65"/>
      <c r="CE98" s="66"/>
      <c r="CF98" s="52"/>
      <c r="CG98" s="52"/>
      <c r="CH98" s="52"/>
      <c r="CI98" s="52"/>
      <c r="CJ98" s="52"/>
      <c r="CK98" s="65"/>
      <c r="CL98" s="65"/>
      <c r="CM98" s="65"/>
      <c r="CN98" s="65"/>
      <c r="CO98" s="66"/>
      <c r="CP98" s="65"/>
      <c r="CQ98" s="65"/>
      <c r="CR98" s="65"/>
      <c r="CS98" s="65"/>
      <c r="CT98" s="66"/>
      <c r="CU98" s="52"/>
      <c r="CV98" s="52"/>
      <c r="CW98" s="52"/>
      <c r="CX98" s="52"/>
      <c r="CY98" s="52"/>
      <c r="CZ98" s="65"/>
      <c r="DA98" s="65"/>
      <c r="DB98" s="65"/>
      <c r="DC98" s="65"/>
      <c r="DD98" s="66"/>
      <c r="DE98" s="65"/>
      <c r="DF98" s="65"/>
      <c r="DG98" s="65"/>
      <c r="DH98" s="65"/>
      <c r="DI98" s="66"/>
      <c r="DJ98" s="52"/>
      <c r="DK98" s="52"/>
      <c r="DL98" s="52"/>
      <c r="DM98" s="52"/>
      <c r="DN98" s="52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2"/>
      <c r="DZ98" s="52"/>
      <c r="EA98" s="52"/>
      <c r="EB98" s="52"/>
      <c r="EC98" s="52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2"/>
      <c r="EO98" s="52"/>
      <c r="EP98" s="52"/>
      <c r="EQ98" s="52"/>
      <c r="ER98" s="52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5"/>
      <c r="GC98" s="55"/>
      <c r="GD98" s="55"/>
      <c r="GE98" s="55"/>
      <c r="GF98" s="55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5"/>
      <c r="GR98" s="55"/>
      <c r="GS98" s="55"/>
      <c r="GT98" s="55"/>
      <c r="GU98" s="55"/>
      <c r="GV98" s="54"/>
      <c r="GW98" s="54"/>
      <c r="GX98" s="54"/>
      <c r="GY98" s="54"/>
      <c r="GZ98" s="54"/>
      <c r="HA98" s="55"/>
      <c r="HB98" s="55"/>
      <c r="HC98" s="55"/>
      <c r="HD98" s="55"/>
      <c r="HE98" s="55"/>
      <c r="HF98" s="54"/>
      <c r="HG98" s="54"/>
      <c r="HH98" s="54"/>
      <c r="HI98" s="54"/>
      <c r="HJ98" s="54"/>
      <c r="HK98" s="54"/>
      <c r="HL98" s="54"/>
      <c r="HM98" s="54"/>
      <c r="HN98" s="54"/>
      <c r="HO98" s="54"/>
      <c r="HP98" s="55"/>
      <c r="HQ98" s="55"/>
      <c r="HR98" s="55"/>
      <c r="HS98" s="55"/>
      <c r="HT98" s="55"/>
      <c r="HU98" s="54"/>
      <c r="HV98" s="54"/>
      <c r="HW98" s="54"/>
      <c r="HX98" s="54"/>
      <c r="HY98" s="54"/>
      <c r="HZ98" s="54"/>
      <c r="IA98" s="54"/>
      <c r="IB98" s="54"/>
      <c r="IC98" s="54"/>
      <c r="ID98" s="54"/>
      <c r="IE98" s="54"/>
      <c r="IF98" s="54"/>
      <c r="IG98" s="54"/>
      <c r="IH98" s="54"/>
      <c r="II98" s="54"/>
    </row>
    <row r="99" spans="1:243" ht="15.75" thickBot="1">
      <c r="A99" s="43">
        <v>260760</v>
      </c>
      <c r="B99" s="43" t="s">
        <v>781</v>
      </c>
      <c r="C99" s="47">
        <v>2601</v>
      </c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4"/>
      <c r="T99" s="64"/>
      <c r="U99" s="64"/>
      <c r="V99" s="64"/>
      <c r="W99" s="64"/>
      <c r="X99" s="52"/>
      <c r="Y99" s="52"/>
      <c r="Z99" s="52"/>
      <c r="AA99" s="52"/>
      <c r="AB99" s="52"/>
      <c r="AC99" s="65"/>
      <c r="AD99" s="65"/>
      <c r="AE99" s="65"/>
      <c r="AF99" s="65"/>
      <c r="AG99" s="66"/>
      <c r="AH99" s="52"/>
      <c r="AI99" s="52"/>
      <c r="AJ99" s="52"/>
      <c r="AK99" s="52"/>
      <c r="AL99" s="52"/>
      <c r="AM99" s="65"/>
      <c r="AN99" s="65"/>
      <c r="AO99" s="65"/>
      <c r="AP99" s="65"/>
      <c r="AQ99" s="66"/>
      <c r="AR99" s="52"/>
      <c r="AS99" s="52"/>
      <c r="AT99" s="52"/>
      <c r="AU99" s="52"/>
      <c r="AV99" s="52"/>
      <c r="AW99" s="65"/>
      <c r="AX99" s="65"/>
      <c r="AY99" s="65"/>
      <c r="AZ99" s="65"/>
      <c r="BA99" s="66"/>
      <c r="BB99" s="65"/>
      <c r="BC99" s="65"/>
      <c r="BD99" s="65"/>
      <c r="BE99" s="65"/>
      <c r="BF99" s="66"/>
      <c r="BG99" s="76"/>
      <c r="BH99" s="76"/>
      <c r="BI99" s="76"/>
      <c r="BJ99" s="76"/>
      <c r="BK99" s="76"/>
      <c r="BL99" s="65"/>
      <c r="BM99" s="65"/>
      <c r="BN99" s="65"/>
      <c r="BO99" s="65"/>
      <c r="BP99" s="66"/>
      <c r="BQ99" s="65"/>
      <c r="BR99" s="65"/>
      <c r="BS99" s="65"/>
      <c r="BT99" s="65"/>
      <c r="BU99" s="66"/>
      <c r="BV99" s="52"/>
      <c r="BW99" s="52"/>
      <c r="BX99" s="52"/>
      <c r="BY99" s="52"/>
      <c r="BZ99" s="52"/>
      <c r="CA99" s="65"/>
      <c r="CB99" s="65"/>
      <c r="CC99" s="65"/>
      <c r="CD99" s="65"/>
      <c r="CE99" s="66"/>
      <c r="CF99" s="52"/>
      <c r="CG99" s="52"/>
      <c r="CH99" s="52"/>
      <c r="CI99" s="52"/>
      <c r="CJ99" s="52"/>
      <c r="CK99" s="65"/>
      <c r="CL99" s="65"/>
      <c r="CM99" s="65"/>
      <c r="CN99" s="65"/>
      <c r="CO99" s="66"/>
      <c r="CP99" s="65"/>
      <c r="CQ99" s="65"/>
      <c r="CR99" s="65"/>
      <c r="CS99" s="65"/>
      <c r="CT99" s="66"/>
      <c r="CU99" s="52"/>
      <c r="CV99" s="52"/>
      <c r="CW99" s="52"/>
      <c r="CX99" s="52"/>
      <c r="CY99" s="52"/>
      <c r="CZ99" s="65"/>
      <c r="DA99" s="65"/>
      <c r="DB99" s="65"/>
      <c r="DC99" s="65"/>
      <c r="DD99" s="66"/>
      <c r="DE99" s="65"/>
      <c r="DF99" s="65"/>
      <c r="DG99" s="65"/>
      <c r="DH99" s="65"/>
      <c r="DI99" s="66"/>
      <c r="DJ99" s="52"/>
      <c r="DK99" s="52"/>
      <c r="DL99" s="52"/>
      <c r="DM99" s="52"/>
      <c r="DN99" s="52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2"/>
      <c r="DZ99" s="52"/>
      <c r="EA99" s="52"/>
      <c r="EB99" s="52"/>
      <c r="EC99" s="52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2"/>
      <c r="EO99" s="52"/>
      <c r="EP99" s="52"/>
      <c r="EQ99" s="52"/>
      <c r="ER99" s="52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5"/>
      <c r="GC99" s="55"/>
      <c r="GD99" s="55"/>
      <c r="GE99" s="55"/>
      <c r="GF99" s="55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5"/>
      <c r="GR99" s="55"/>
      <c r="GS99" s="55"/>
      <c r="GT99" s="55"/>
      <c r="GU99" s="55"/>
      <c r="GV99" s="54"/>
      <c r="GW99" s="54"/>
      <c r="GX99" s="54"/>
      <c r="GY99" s="54"/>
      <c r="GZ99" s="54"/>
      <c r="HA99" s="55"/>
      <c r="HB99" s="55"/>
      <c r="HC99" s="55"/>
      <c r="HD99" s="55"/>
      <c r="HE99" s="55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5"/>
      <c r="HQ99" s="55"/>
      <c r="HR99" s="55"/>
      <c r="HS99" s="55"/>
      <c r="HT99" s="55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</row>
    <row r="100" spans="1:243" ht="15.75" thickBot="1">
      <c r="A100" s="43">
        <v>260765</v>
      </c>
      <c r="B100" s="43" t="s">
        <v>782</v>
      </c>
      <c r="C100" s="47">
        <v>2612</v>
      </c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4"/>
      <c r="T100" s="64"/>
      <c r="U100" s="64"/>
      <c r="V100" s="64"/>
      <c r="W100" s="64"/>
      <c r="X100" s="52"/>
      <c r="Y100" s="52"/>
      <c r="Z100" s="52"/>
      <c r="AA100" s="52"/>
      <c r="AB100" s="52"/>
      <c r="AC100" s="65"/>
      <c r="AD100" s="65"/>
      <c r="AE100" s="65"/>
      <c r="AF100" s="65"/>
      <c r="AG100" s="66"/>
      <c r="AH100" s="52"/>
      <c r="AI100" s="52"/>
      <c r="AJ100" s="52"/>
      <c r="AK100" s="52"/>
      <c r="AL100" s="52"/>
      <c r="AM100" s="65"/>
      <c r="AN100" s="65"/>
      <c r="AO100" s="65"/>
      <c r="AP100" s="65"/>
      <c r="AQ100" s="66"/>
      <c r="AR100" s="52"/>
      <c r="AS100" s="52"/>
      <c r="AT100" s="52"/>
      <c r="AU100" s="52"/>
      <c r="AV100" s="52"/>
      <c r="AW100" s="65"/>
      <c r="AX100" s="65"/>
      <c r="AY100" s="65"/>
      <c r="AZ100" s="65"/>
      <c r="BA100" s="66"/>
      <c r="BB100" s="65"/>
      <c r="BC100" s="65"/>
      <c r="BD100" s="65"/>
      <c r="BE100" s="65"/>
      <c r="BF100" s="66"/>
      <c r="BG100" s="76"/>
      <c r="BH100" s="76"/>
      <c r="BI100" s="76"/>
      <c r="BJ100" s="76"/>
      <c r="BK100" s="76"/>
      <c r="BL100" s="65"/>
      <c r="BM100" s="65"/>
      <c r="BN100" s="65"/>
      <c r="BO100" s="65"/>
      <c r="BP100" s="66"/>
      <c r="BQ100" s="65"/>
      <c r="BR100" s="65"/>
      <c r="BS100" s="65"/>
      <c r="BT100" s="65"/>
      <c r="BU100" s="66"/>
      <c r="BV100" s="52"/>
      <c r="BW100" s="52"/>
      <c r="BX100" s="52"/>
      <c r="BY100" s="52"/>
      <c r="BZ100" s="52"/>
      <c r="CA100" s="65"/>
      <c r="CB100" s="65"/>
      <c r="CC100" s="65"/>
      <c r="CD100" s="65"/>
      <c r="CE100" s="66"/>
      <c r="CF100" s="52"/>
      <c r="CG100" s="52"/>
      <c r="CH100" s="52"/>
      <c r="CI100" s="52"/>
      <c r="CJ100" s="52"/>
      <c r="CK100" s="65"/>
      <c r="CL100" s="65"/>
      <c r="CM100" s="65"/>
      <c r="CN100" s="65"/>
      <c r="CO100" s="66"/>
      <c r="CP100" s="65"/>
      <c r="CQ100" s="65"/>
      <c r="CR100" s="65"/>
      <c r="CS100" s="65"/>
      <c r="CT100" s="66"/>
      <c r="CU100" s="52"/>
      <c r="CV100" s="52"/>
      <c r="CW100" s="52"/>
      <c r="CX100" s="52"/>
      <c r="CY100" s="52"/>
      <c r="CZ100" s="65"/>
      <c r="DA100" s="65"/>
      <c r="DB100" s="65"/>
      <c r="DC100" s="65"/>
      <c r="DD100" s="66"/>
      <c r="DE100" s="65"/>
      <c r="DF100" s="65"/>
      <c r="DG100" s="65"/>
      <c r="DH100" s="65"/>
      <c r="DI100" s="66"/>
      <c r="DJ100" s="52"/>
      <c r="DK100" s="52"/>
      <c r="DL100" s="52"/>
      <c r="DM100" s="52"/>
      <c r="DN100" s="52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2"/>
      <c r="DZ100" s="52"/>
      <c r="EA100" s="52"/>
      <c r="EB100" s="52"/>
      <c r="EC100" s="52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2"/>
      <c r="EO100" s="52"/>
      <c r="EP100" s="52"/>
      <c r="EQ100" s="52"/>
      <c r="ER100" s="52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5"/>
      <c r="GC100" s="55"/>
      <c r="GD100" s="55"/>
      <c r="GE100" s="55"/>
      <c r="GF100" s="55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5"/>
      <c r="GR100" s="55"/>
      <c r="GS100" s="55"/>
      <c r="GT100" s="55"/>
      <c r="GU100" s="55"/>
      <c r="GV100" s="54"/>
      <c r="GW100" s="54"/>
      <c r="GX100" s="54"/>
      <c r="GY100" s="54"/>
      <c r="GZ100" s="54"/>
      <c r="HA100" s="55"/>
      <c r="HB100" s="55"/>
      <c r="HC100" s="55"/>
      <c r="HD100" s="55"/>
      <c r="HE100" s="55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5"/>
      <c r="HQ100" s="55"/>
      <c r="HR100" s="55"/>
      <c r="HS100" s="55"/>
      <c r="HT100" s="55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</row>
    <row r="101" spans="1:243" ht="15.75" thickBot="1">
      <c r="A101" s="43">
        <v>260770</v>
      </c>
      <c r="B101" s="43" t="s">
        <v>104</v>
      </c>
      <c r="C101" s="47">
        <v>2610</v>
      </c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4"/>
      <c r="T101" s="64"/>
      <c r="U101" s="64"/>
      <c r="V101" s="64"/>
      <c r="W101" s="64"/>
      <c r="X101" s="52"/>
      <c r="Y101" s="52"/>
      <c r="Z101" s="52"/>
      <c r="AA101" s="52"/>
      <c r="AB101" s="52"/>
      <c r="AC101" s="65"/>
      <c r="AD101" s="65"/>
      <c r="AE101" s="65"/>
      <c r="AF101" s="65"/>
      <c r="AG101" s="66"/>
      <c r="AH101" s="52"/>
      <c r="AI101" s="52"/>
      <c r="AJ101" s="52"/>
      <c r="AK101" s="52"/>
      <c r="AL101" s="52"/>
      <c r="AM101" s="65"/>
      <c r="AN101" s="65"/>
      <c r="AO101" s="65"/>
      <c r="AP101" s="65"/>
      <c r="AQ101" s="66"/>
      <c r="AR101" s="52"/>
      <c r="AS101" s="52"/>
      <c r="AT101" s="52"/>
      <c r="AU101" s="52"/>
      <c r="AV101" s="52"/>
      <c r="AW101" s="65"/>
      <c r="AX101" s="65"/>
      <c r="AY101" s="65"/>
      <c r="AZ101" s="65"/>
      <c r="BA101" s="66"/>
      <c r="BB101" s="65"/>
      <c r="BC101" s="65"/>
      <c r="BD101" s="65"/>
      <c r="BE101" s="65"/>
      <c r="BF101" s="66"/>
      <c r="BG101" s="76"/>
      <c r="BH101" s="76"/>
      <c r="BI101" s="76"/>
      <c r="BJ101" s="76"/>
      <c r="BK101" s="76"/>
      <c r="BL101" s="65"/>
      <c r="BM101" s="65"/>
      <c r="BN101" s="65"/>
      <c r="BO101" s="65"/>
      <c r="BP101" s="66"/>
      <c r="BQ101" s="65"/>
      <c r="BR101" s="65"/>
      <c r="BS101" s="65"/>
      <c r="BT101" s="65"/>
      <c r="BU101" s="66"/>
      <c r="BV101" s="52"/>
      <c r="BW101" s="52"/>
      <c r="BX101" s="52"/>
      <c r="BY101" s="52"/>
      <c r="BZ101" s="52"/>
      <c r="CA101" s="65"/>
      <c r="CB101" s="65"/>
      <c r="CC101" s="65"/>
      <c r="CD101" s="65"/>
      <c r="CE101" s="66"/>
      <c r="CF101" s="52"/>
      <c r="CG101" s="52"/>
      <c r="CH101" s="52"/>
      <c r="CI101" s="52"/>
      <c r="CJ101" s="52"/>
      <c r="CK101" s="65"/>
      <c r="CL101" s="65"/>
      <c r="CM101" s="65"/>
      <c r="CN101" s="65"/>
      <c r="CO101" s="66"/>
      <c r="CP101" s="65"/>
      <c r="CQ101" s="65"/>
      <c r="CR101" s="65"/>
      <c r="CS101" s="65"/>
      <c r="CT101" s="66"/>
      <c r="CU101" s="52"/>
      <c r="CV101" s="52"/>
      <c r="CW101" s="52"/>
      <c r="CX101" s="52"/>
      <c r="CY101" s="52"/>
      <c r="CZ101" s="65"/>
      <c r="DA101" s="65"/>
      <c r="DB101" s="65"/>
      <c r="DC101" s="65"/>
      <c r="DD101" s="66"/>
      <c r="DE101" s="65"/>
      <c r="DF101" s="65"/>
      <c r="DG101" s="65"/>
      <c r="DH101" s="65"/>
      <c r="DI101" s="66"/>
      <c r="DJ101" s="52"/>
      <c r="DK101" s="52"/>
      <c r="DL101" s="52"/>
      <c r="DM101" s="52"/>
      <c r="DN101" s="52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2"/>
      <c r="DZ101" s="52"/>
      <c r="EA101" s="52"/>
      <c r="EB101" s="52"/>
      <c r="EC101" s="52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2"/>
      <c r="EO101" s="52"/>
      <c r="EP101" s="52"/>
      <c r="EQ101" s="52"/>
      <c r="ER101" s="52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5"/>
      <c r="GC101" s="55"/>
      <c r="GD101" s="55"/>
      <c r="GE101" s="55"/>
      <c r="GF101" s="55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5"/>
      <c r="GR101" s="55"/>
      <c r="GS101" s="55"/>
      <c r="GT101" s="55"/>
      <c r="GU101" s="55"/>
      <c r="GV101" s="54"/>
      <c r="GW101" s="54"/>
      <c r="GX101" s="54"/>
      <c r="GY101" s="54"/>
      <c r="GZ101" s="54"/>
      <c r="HA101" s="55"/>
      <c r="HB101" s="55"/>
      <c r="HC101" s="55"/>
      <c r="HD101" s="55"/>
      <c r="HE101" s="55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5"/>
      <c r="HQ101" s="55"/>
      <c r="HR101" s="55"/>
      <c r="HS101" s="55"/>
      <c r="HT101" s="55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</row>
    <row r="102" spans="1:243" ht="15.75" thickBot="1">
      <c r="A102" s="43">
        <v>260775</v>
      </c>
      <c r="B102" s="43" t="s">
        <v>7</v>
      </c>
      <c r="C102" s="47">
        <v>2601</v>
      </c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4"/>
      <c r="T102" s="64"/>
      <c r="U102" s="64"/>
      <c r="V102" s="64"/>
      <c r="W102" s="64"/>
      <c r="X102" s="52"/>
      <c r="Y102" s="52"/>
      <c r="Z102" s="52"/>
      <c r="AA102" s="52"/>
      <c r="AB102" s="52"/>
      <c r="AC102" s="65"/>
      <c r="AD102" s="65"/>
      <c r="AE102" s="65"/>
      <c r="AF102" s="65"/>
      <c r="AG102" s="66"/>
      <c r="AH102" s="52"/>
      <c r="AI102" s="52"/>
      <c r="AJ102" s="52"/>
      <c r="AK102" s="52"/>
      <c r="AL102" s="52"/>
      <c r="AM102" s="65"/>
      <c r="AN102" s="65"/>
      <c r="AO102" s="65"/>
      <c r="AP102" s="65"/>
      <c r="AQ102" s="66"/>
      <c r="AR102" s="52"/>
      <c r="AS102" s="52"/>
      <c r="AT102" s="52"/>
      <c r="AU102" s="52"/>
      <c r="AV102" s="52"/>
      <c r="AW102" s="65"/>
      <c r="AX102" s="65"/>
      <c r="AY102" s="65"/>
      <c r="AZ102" s="65"/>
      <c r="BA102" s="66"/>
      <c r="BB102" s="65"/>
      <c r="BC102" s="65"/>
      <c r="BD102" s="65"/>
      <c r="BE102" s="65"/>
      <c r="BF102" s="66"/>
      <c r="BG102" s="76"/>
      <c r="BH102" s="76"/>
      <c r="BI102" s="76"/>
      <c r="BJ102" s="76"/>
      <c r="BK102" s="76"/>
      <c r="BL102" s="65"/>
      <c r="BM102" s="65"/>
      <c r="BN102" s="65"/>
      <c r="BO102" s="65"/>
      <c r="BP102" s="66"/>
      <c r="BQ102" s="65"/>
      <c r="BR102" s="65"/>
      <c r="BS102" s="65"/>
      <c r="BT102" s="65"/>
      <c r="BU102" s="66"/>
      <c r="BV102" s="52"/>
      <c r="BW102" s="52"/>
      <c r="BX102" s="52"/>
      <c r="BY102" s="52"/>
      <c r="BZ102" s="52"/>
      <c r="CA102" s="65"/>
      <c r="CB102" s="65"/>
      <c r="CC102" s="65"/>
      <c r="CD102" s="65"/>
      <c r="CE102" s="66"/>
      <c r="CF102" s="52"/>
      <c r="CG102" s="52"/>
      <c r="CH102" s="52"/>
      <c r="CI102" s="52"/>
      <c r="CJ102" s="52"/>
      <c r="CK102" s="65"/>
      <c r="CL102" s="65"/>
      <c r="CM102" s="65"/>
      <c r="CN102" s="65"/>
      <c r="CO102" s="66"/>
      <c r="CP102" s="65"/>
      <c r="CQ102" s="65"/>
      <c r="CR102" s="65"/>
      <c r="CS102" s="65"/>
      <c r="CT102" s="66"/>
      <c r="CU102" s="52"/>
      <c r="CV102" s="52"/>
      <c r="CW102" s="52"/>
      <c r="CX102" s="52"/>
      <c r="CY102" s="52"/>
      <c r="CZ102" s="65"/>
      <c r="DA102" s="65"/>
      <c r="DB102" s="65"/>
      <c r="DC102" s="65"/>
      <c r="DD102" s="66"/>
      <c r="DE102" s="65"/>
      <c r="DF102" s="65"/>
      <c r="DG102" s="65"/>
      <c r="DH102" s="65"/>
      <c r="DI102" s="66"/>
      <c r="DJ102" s="52"/>
      <c r="DK102" s="52"/>
      <c r="DL102" s="52"/>
      <c r="DM102" s="52"/>
      <c r="DN102" s="52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2"/>
      <c r="DZ102" s="52"/>
      <c r="EA102" s="52"/>
      <c r="EB102" s="52"/>
      <c r="EC102" s="52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2"/>
      <c r="EO102" s="52"/>
      <c r="EP102" s="52"/>
      <c r="EQ102" s="52"/>
      <c r="ER102" s="52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5"/>
      <c r="GC102" s="55"/>
      <c r="GD102" s="55"/>
      <c r="GE102" s="55"/>
      <c r="GF102" s="55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5"/>
      <c r="GR102" s="55"/>
      <c r="GS102" s="55"/>
      <c r="GT102" s="55"/>
      <c r="GU102" s="55"/>
      <c r="GV102" s="54"/>
      <c r="GW102" s="54"/>
      <c r="GX102" s="54"/>
      <c r="GY102" s="54"/>
      <c r="GZ102" s="54"/>
      <c r="HA102" s="55"/>
      <c r="HB102" s="55"/>
      <c r="HC102" s="55"/>
      <c r="HD102" s="55"/>
      <c r="HE102" s="55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5"/>
      <c r="HQ102" s="55"/>
      <c r="HR102" s="55"/>
      <c r="HS102" s="55"/>
      <c r="HT102" s="55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</row>
    <row r="103" spans="1:243" ht="15.75" thickBot="1">
      <c r="A103" s="43">
        <v>260780</v>
      </c>
      <c r="B103" s="43" t="s">
        <v>122</v>
      </c>
      <c r="C103" s="47">
        <v>2612</v>
      </c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4"/>
      <c r="T103" s="64"/>
      <c r="U103" s="64"/>
      <c r="V103" s="64"/>
      <c r="W103" s="64"/>
      <c r="X103" s="52"/>
      <c r="Y103" s="52"/>
      <c r="Z103" s="52"/>
      <c r="AA103" s="52"/>
      <c r="AB103" s="52"/>
      <c r="AC103" s="65"/>
      <c r="AD103" s="65"/>
      <c r="AE103" s="65"/>
      <c r="AF103" s="65"/>
      <c r="AG103" s="66"/>
      <c r="AH103" s="52"/>
      <c r="AI103" s="52"/>
      <c r="AJ103" s="52"/>
      <c r="AK103" s="52"/>
      <c r="AL103" s="52"/>
      <c r="AM103" s="65"/>
      <c r="AN103" s="65"/>
      <c r="AO103" s="65"/>
      <c r="AP103" s="65"/>
      <c r="AQ103" s="66"/>
      <c r="AR103" s="52"/>
      <c r="AS103" s="52"/>
      <c r="AT103" s="52"/>
      <c r="AU103" s="52"/>
      <c r="AV103" s="52"/>
      <c r="AW103" s="65"/>
      <c r="AX103" s="65"/>
      <c r="AY103" s="65"/>
      <c r="AZ103" s="65"/>
      <c r="BA103" s="66"/>
      <c r="BB103" s="65"/>
      <c r="BC103" s="65"/>
      <c r="BD103" s="65"/>
      <c r="BE103" s="65"/>
      <c r="BF103" s="66"/>
      <c r="BG103" s="76"/>
      <c r="BH103" s="76"/>
      <c r="BI103" s="76"/>
      <c r="BJ103" s="76"/>
      <c r="BK103" s="76"/>
      <c r="BL103" s="65"/>
      <c r="BM103" s="65"/>
      <c r="BN103" s="65"/>
      <c r="BO103" s="65"/>
      <c r="BP103" s="66"/>
      <c r="BQ103" s="65"/>
      <c r="BR103" s="65"/>
      <c r="BS103" s="65"/>
      <c r="BT103" s="65"/>
      <c r="BU103" s="66"/>
      <c r="BV103" s="52"/>
      <c r="BW103" s="52"/>
      <c r="BX103" s="52"/>
      <c r="BY103" s="52"/>
      <c r="BZ103" s="52"/>
      <c r="CA103" s="65"/>
      <c r="CB103" s="65"/>
      <c r="CC103" s="65"/>
      <c r="CD103" s="65"/>
      <c r="CE103" s="66"/>
      <c r="CF103" s="52"/>
      <c r="CG103" s="52"/>
      <c r="CH103" s="52"/>
      <c r="CI103" s="52"/>
      <c r="CJ103" s="52"/>
      <c r="CK103" s="65"/>
      <c r="CL103" s="65"/>
      <c r="CM103" s="65"/>
      <c r="CN103" s="65"/>
      <c r="CO103" s="66"/>
      <c r="CP103" s="65"/>
      <c r="CQ103" s="65"/>
      <c r="CR103" s="65"/>
      <c r="CS103" s="65"/>
      <c r="CT103" s="66"/>
      <c r="CU103" s="52"/>
      <c r="CV103" s="52"/>
      <c r="CW103" s="52"/>
      <c r="CX103" s="52"/>
      <c r="CY103" s="52"/>
      <c r="CZ103" s="65"/>
      <c r="DA103" s="65"/>
      <c r="DB103" s="65"/>
      <c r="DC103" s="65"/>
      <c r="DD103" s="66"/>
      <c r="DE103" s="65"/>
      <c r="DF103" s="65"/>
      <c r="DG103" s="65"/>
      <c r="DH103" s="65"/>
      <c r="DI103" s="66"/>
      <c r="DJ103" s="52"/>
      <c r="DK103" s="52"/>
      <c r="DL103" s="52"/>
      <c r="DM103" s="52"/>
      <c r="DN103" s="52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2"/>
      <c r="DZ103" s="52"/>
      <c r="EA103" s="52"/>
      <c r="EB103" s="52"/>
      <c r="EC103" s="52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2"/>
      <c r="EO103" s="52"/>
      <c r="EP103" s="52"/>
      <c r="EQ103" s="52"/>
      <c r="ER103" s="52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5"/>
      <c r="GC103" s="55"/>
      <c r="GD103" s="55"/>
      <c r="GE103" s="55"/>
      <c r="GF103" s="55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5"/>
      <c r="GR103" s="55"/>
      <c r="GS103" s="55"/>
      <c r="GT103" s="55"/>
      <c r="GU103" s="55"/>
      <c r="GV103" s="54"/>
      <c r="GW103" s="54"/>
      <c r="GX103" s="54"/>
      <c r="GY103" s="54"/>
      <c r="GZ103" s="54"/>
      <c r="HA103" s="55"/>
      <c r="HB103" s="55"/>
      <c r="HC103" s="55"/>
      <c r="HD103" s="55"/>
      <c r="HE103" s="55"/>
      <c r="HF103" s="54"/>
      <c r="HG103" s="54"/>
      <c r="HH103" s="54"/>
      <c r="HI103" s="54"/>
      <c r="HJ103" s="54"/>
      <c r="HK103" s="54"/>
      <c r="HL103" s="54"/>
      <c r="HM103" s="54"/>
      <c r="HN103" s="54"/>
      <c r="HO103" s="54"/>
      <c r="HP103" s="55"/>
      <c r="HQ103" s="55"/>
      <c r="HR103" s="55"/>
      <c r="HS103" s="55"/>
      <c r="HT103" s="55"/>
      <c r="HU103" s="54"/>
      <c r="HV103" s="54"/>
      <c r="HW103" s="54"/>
      <c r="HX103" s="54"/>
      <c r="HY103" s="54"/>
      <c r="HZ103" s="54"/>
      <c r="IA103" s="54"/>
      <c r="IB103" s="54"/>
      <c r="IC103" s="54"/>
      <c r="ID103" s="54"/>
      <c r="IE103" s="54"/>
      <c r="IF103" s="54"/>
      <c r="IG103" s="54"/>
      <c r="IH103" s="54"/>
      <c r="II103" s="54"/>
    </row>
    <row r="104" spans="1:243" ht="15.75" thickBot="1">
      <c r="A104" s="43">
        <v>260790</v>
      </c>
      <c r="B104" s="43" t="s">
        <v>783</v>
      </c>
      <c r="C104" s="47">
        <v>2601</v>
      </c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4"/>
      <c r="T104" s="64"/>
      <c r="U104" s="64"/>
      <c r="V104" s="64"/>
      <c r="W104" s="64"/>
      <c r="X104" s="52"/>
      <c r="Y104" s="52"/>
      <c r="Z104" s="52"/>
      <c r="AA104" s="52"/>
      <c r="AB104" s="52"/>
      <c r="AC104" s="65"/>
      <c r="AD104" s="65"/>
      <c r="AE104" s="65"/>
      <c r="AF104" s="65"/>
      <c r="AG104" s="66"/>
      <c r="AH104" s="52"/>
      <c r="AI104" s="52"/>
      <c r="AJ104" s="52"/>
      <c r="AK104" s="52"/>
      <c r="AL104" s="52"/>
      <c r="AM104" s="65"/>
      <c r="AN104" s="65"/>
      <c r="AO104" s="65"/>
      <c r="AP104" s="65"/>
      <c r="AQ104" s="66"/>
      <c r="AR104" s="52"/>
      <c r="AS104" s="52"/>
      <c r="AT104" s="52"/>
      <c r="AU104" s="52"/>
      <c r="AV104" s="52"/>
      <c r="AW104" s="65"/>
      <c r="AX104" s="65"/>
      <c r="AY104" s="65"/>
      <c r="AZ104" s="65"/>
      <c r="BA104" s="66"/>
      <c r="BB104" s="65"/>
      <c r="BC104" s="65"/>
      <c r="BD104" s="65"/>
      <c r="BE104" s="65"/>
      <c r="BF104" s="66"/>
      <c r="BG104" s="76"/>
      <c r="BH104" s="76"/>
      <c r="BI104" s="76"/>
      <c r="BJ104" s="76"/>
      <c r="BK104" s="76"/>
      <c r="BL104" s="65"/>
      <c r="BM104" s="65"/>
      <c r="BN104" s="65"/>
      <c r="BO104" s="65"/>
      <c r="BP104" s="66"/>
      <c r="BQ104" s="65"/>
      <c r="BR104" s="65"/>
      <c r="BS104" s="65"/>
      <c r="BT104" s="65"/>
      <c r="BU104" s="66"/>
      <c r="BV104" s="52"/>
      <c r="BW104" s="52"/>
      <c r="BX104" s="52"/>
      <c r="BY104" s="52"/>
      <c r="BZ104" s="52"/>
      <c r="CA104" s="65"/>
      <c r="CB104" s="65"/>
      <c r="CC104" s="65"/>
      <c r="CD104" s="65"/>
      <c r="CE104" s="66"/>
      <c r="CF104" s="52"/>
      <c r="CG104" s="52"/>
      <c r="CH104" s="52"/>
      <c r="CI104" s="52"/>
      <c r="CJ104" s="52"/>
      <c r="CK104" s="65"/>
      <c r="CL104" s="65"/>
      <c r="CM104" s="65"/>
      <c r="CN104" s="65"/>
      <c r="CO104" s="66"/>
      <c r="CP104" s="65"/>
      <c r="CQ104" s="65"/>
      <c r="CR104" s="65"/>
      <c r="CS104" s="65"/>
      <c r="CT104" s="66"/>
      <c r="CU104" s="52"/>
      <c r="CV104" s="52"/>
      <c r="CW104" s="52"/>
      <c r="CX104" s="52"/>
      <c r="CY104" s="52"/>
      <c r="CZ104" s="65"/>
      <c r="DA104" s="65"/>
      <c r="DB104" s="65"/>
      <c r="DC104" s="65"/>
      <c r="DD104" s="66"/>
      <c r="DE104" s="65"/>
      <c r="DF104" s="65"/>
      <c r="DG104" s="65"/>
      <c r="DH104" s="65"/>
      <c r="DI104" s="66"/>
      <c r="DJ104" s="52"/>
      <c r="DK104" s="52"/>
      <c r="DL104" s="52"/>
      <c r="DM104" s="52"/>
      <c r="DN104" s="52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2"/>
      <c r="DZ104" s="52"/>
      <c r="EA104" s="52"/>
      <c r="EB104" s="52"/>
      <c r="EC104" s="52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2"/>
      <c r="EO104" s="52"/>
      <c r="EP104" s="52"/>
      <c r="EQ104" s="52"/>
      <c r="ER104" s="52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5"/>
      <c r="GC104" s="55"/>
      <c r="GD104" s="55"/>
      <c r="GE104" s="55"/>
      <c r="GF104" s="55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5"/>
      <c r="GR104" s="55"/>
      <c r="GS104" s="55"/>
      <c r="GT104" s="55"/>
      <c r="GU104" s="55"/>
      <c r="GV104" s="54"/>
      <c r="GW104" s="54"/>
      <c r="GX104" s="54"/>
      <c r="GY104" s="54"/>
      <c r="GZ104" s="54"/>
      <c r="HA104" s="55"/>
      <c r="HB104" s="55"/>
      <c r="HC104" s="55"/>
      <c r="HD104" s="55"/>
      <c r="HE104" s="55"/>
      <c r="HF104" s="54"/>
      <c r="HG104" s="54"/>
      <c r="HH104" s="54"/>
      <c r="HI104" s="54"/>
      <c r="HJ104" s="54"/>
      <c r="HK104" s="54"/>
      <c r="HL104" s="54"/>
      <c r="HM104" s="54"/>
      <c r="HN104" s="54"/>
      <c r="HO104" s="54"/>
      <c r="HP104" s="55"/>
      <c r="HQ104" s="55"/>
      <c r="HR104" s="55"/>
      <c r="HS104" s="55"/>
      <c r="HT104" s="55"/>
      <c r="HU104" s="54"/>
      <c r="HV104" s="54"/>
      <c r="HW104" s="54"/>
      <c r="HX104" s="54"/>
      <c r="HY104" s="54"/>
      <c r="HZ104" s="54"/>
      <c r="IA104" s="54"/>
      <c r="IB104" s="54"/>
      <c r="IC104" s="54"/>
      <c r="ID104" s="54"/>
      <c r="IE104" s="54"/>
      <c r="IF104" s="54"/>
      <c r="IG104" s="54"/>
      <c r="IH104" s="54"/>
      <c r="II104" s="54"/>
    </row>
    <row r="105" spans="1:243" ht="15.75" thickBot="1">
      <c r="A105" s="43">
        <v>260795</v>
      </c>
      <c r="B105" s="43" t="s">
        <v>31</v>
      </c>
      <c r="C105" s="47">
        <v>2603</v>
      </c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4"/>
      <c r="T105" s="64"/>
      <c r="U105" s="64"/>
      <c r="V105" s="64"/>
      <c r="W105" s="64"/>
      <c r="X105" s="52"/>
      <c r="Y105" s="52"/>
      <c r="Z105" s="52"/>
      <c r="AA105" s="52"/>
      <c r="AB105" s="52"/>
      <c r="AC105" s="65"/>
      <c r="AD105" s="65"/>
      <c r="AE105" s="65"/>
      <c r="AF105" s="65"/>
      <c r="AG105" s="66"/>
      <c r="AH105" s="52"/>
      <c r="AI105" s="52"/>
      <c r="AJ105" s="52"/>
      <c r="AK105" s="52"/>
      <c r="AL105" s="52"/>
      <c r="AM105" s="65"/>
      <c r="AN105" s="65"/>
      <c r="AO105" s="65"/>
      <c r="AP105" s="65"/>
      <c r="AQ105" s="66"/>
      <c r="AR105" s="52"/>
      <c r="AS105" s="52"/>
      <c r="AT105" s="52"/>
      <c r="AU105" s="52"/>
      <c r="AV105" s="52"/>
      <c r="AW105" s="65"/>
      <c r="AX105" s="65"/>
      <c r="AY105" s="65"/>
      <c r="AZ105" s="65"/>
      <c r="BA105" s="66"/>
      <c r="BB105" s="65"/>
      <c r="BC105" s="65"/>
      <c r="BD105" s="65"/>
      <c r="BE105" s="65"/>
      <c r="BF105" s="66"/>
      <c r="BG105" s="76"/>
      <c r="BH105" s="76"/>
      <c r="BI105" s="76"/>
      <c r="BJ105" s="76"/>
      <c r="BK105" s="76"/>
      <c r="BL105" s="65"/>
      <c r="BM105" s="65"/>
      <c r="BN105" s="65"/>
      <c r="BO105" s="65"/>
      <c r="BP105" s="66"/>
      <c r="BQ105" s="65"/>
      <c r="BR105" s="65"/>
      <c r="BS105" s="65"/>
      <c r="BT105" s="65"/>
      <c r="BU105" s="66"/>
      <c r="BV105" s="52"/>
      <c r="BW105" s="52"/>
      <c r="BX105" s="52"/>
      <c r="BY105" s="52"/>
      <c r="BZ105" s="52"/>
      <c r="CA105" s="65"/>
      <c r="CB105" s="65"/>
      <c r="CC105" s="65"/>
      <c r="CD105" s="65"/>
      <c r="CE105" s="66"/>
      <c r="CF105" s="52"/>
      <c r="CG105" s="52"/>
      <c r="CH105" s="52"/>
      <c r="CI105" s="52"/>
      <c r="CJ105" s="52"/>
      <c r="CK105" s="65"/>
      <c r="CL105" s="65"/>
      <c r="CM105" s="65"/>
      <c r="CN105" s="65"/>
      <c r="CO105" s="66"/>
      <c r="CP105" s="65"/>
      <c r="CQ105" s="65"/>
      <c r="CR105" s="65"/>
      <c r="CS105" s="65"/>
      <c r="CT105" s="66"/>
      <c r="CU105" s="52"/>
      <c r="CV105" s="52"/>
      <c r="CW105" s="52"/>
      <c r="CX105" s="52"/>
      <c r="CY105" s="52"/>
      <c r="CZ105" s="65"/>
      <c r="DA105" s="65"/>
      <c r="DB105" s="65"/>
      <c r="DC105" s="65"/>
      <c r="DD105" s="66"/>
      <c r="DE105" s="65"/>
      <c r="DF105" s="65"/>
      <c r="DG105" s="65"/>
      <c r="DH105" s="65"/>
      <c r="DI105" s="66"/>
      <c r="DJ105" s="52"/>
      <c r="DK105" s="52"/>
      <c r="DL105" s="52"/>
      <c r="DM105" s="52"/>
      <c r="DN105" s="52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2"/>
      <c r="DZ105" s="52"/>
      <c r="EA105" s="52"/>
      <c r="EB105" s="52"/>
      <c r="EC105" s="52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2"/>
      <c r="EO105" s="52"/>
      <c r="EP105" s="52"/>
      <c r="EQ105" s="52"/>
      <c r="ER105" s="52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5"/>
      <c r="GC105" s="55"/>
      <c r="GD105" s="55"/>
      <c r="GE105" s="55"/>
      <c r="GF105" s="55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5"/>
      <c r="GR105" s="55"/>
      <c r="GS105" s="55"/>
      <c r="GT105" s="55"/>
      <c r="GU105" s="55"/>
      <c r="GV105" s="54"/>
      <c r="GW105" s="54"/>
      <c r="GX105" s="54"/>
      <c r="GY105" s="54"/>
      <c r="GZ105" s="54"/>
      <c r="HA105" s="55"/>
      <c r="HB105" s="55"/>
      <c r="HC105" s="55"/>
      <c r="HD105" s="55"/>
      <c r="HE105" s="55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5"/>
      <c r="HQ105" s="55"/>
      <c r="HR105" s="55"/>
      <c r="HS105" s="55"/>
      <c r="HT105" s="55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</row>
    <row r="106" spans="1:243" ht="15.75" thickBot="1">
      <c r="A106" s="43">
        <v>260800</v>
      </c>
      <c r="B106" s="43" t="s">
        <v>784</v>
      </c>
      <c r="C106" s="47">
        <v>2604</v>
      </c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4"/>
      <c r="T106" s="64"/>
      <c r="U106" s="64"/>
      <c r="V106" s="64"/>
      <c r="W106" s="64"/>
      <c r="X106" s="52"/>
      <c r="Y106" s="52"/>
      <c r="Z106" s="52"/>
      <c r="AA106" s="52"/>
      <c r="AB106" s="52"/>
      <c r="AC106" s="65"/>
      <c r="AD106" s="65"/>
      <c r="AE106" s="65"/>
      <c r="AF106" s="65"/>
      <c r="AG106" s="66"/>
      <c r="AH106" s="52"/>
      <c r="AI106" s="52"/>
      <c r="AJ106" s="52"/>
      <c r="AK106" s="52"/>
      <c r="AL106" s="52"/>
      <c r="AM106" s="65"/>
      <c r="AN106" s="65"/>
      <c r="AO106" s="65"/>
      <c r="AP106" s="65"/>
      <c r="AQ106" s="66"/>
      <c r="AR106" s="52"/>
      <c r="AS106" s="52"/>
      <c r="AT106" s="52"/>
      <c r="AU106" s="52"/>
      <c r="AV106" s="52"/>
      <c r="AW106" s="65"/>
      <c r="AX106" s="65"/>
      <c r="AY106" s="65"/>
      <c r="AZ106" s="65"/>
      <c r="BA106" s="66"/>
      <c r="BB106" s="65"/>
      <c r="BC106" s="65"/>
      <c r="BD106" s="65"/>
      <c r="BE106" s="65"/>
      <c r="BF106" s="66"/>
      <c r="BG106" s="76"/>
      <c r="BH106" s="76"/>
      <c r="BI106" s="76"/>
      <c r="BJ106" s="76"/>
      <c r="BK106" s="76"/>
      <c r="BL106" s="65"/>
      <c r="BM106" s="65"/>
      <c r="BN106" s="65"/>
      <c r="BO106" s="65"/>
      <c r="BP106" s="66"/>
      <c r="BQ106" s="65"/>
      <c r="BR106" s="65"/>
      <c r="BS106" s="65"/>
      <c r="BT106" s="65"/>
      <c r="BU106" s="66"/>
      <c r="BV106" s="52"/>
      <c r="BW106" s="52"/>
      <c r="BX106" s="52"/>
      <c r="BY106" s="52"/>
      <c r="BZ106" s="52"/>
      <c r="CA106" s="65"/>
      <c r="CB106" s="65"/>
      <c r="CC106" s="65"/>
      <c r="CD106" s="65"/>
      <c r="CE106" s="66"/>
      <c r="CF106" s="52"/>
      <c r="CG106" s="52"/>
      <c r="CH106" s="52"/>
      <c r="CI106" s="52"/>
      <c r="CJ106" s="52"/>
      <c r="CK106" s="65"/>
      <c r="CL106" s="65"/>
      <c r="CM106" s="65"/>
      <c r="CN106" s="65"/>
      <c r="CO106" s="66"/>
      <c r="CP106" s="65"/>
      <c r="CQ106" s="65"/>
      <c r="CR106" s="65"/>
      <c r="CS106" s="65"/>
      <c r="CT106" s="66"/>
      <c r="CU106" s="52"/>
      <c r="CV106" s="52"/>
      <c r="CW106" s="52"/>
      <c r="CX106" s="52"/>
      <c r="CY106" s="52"/>
      <c r="CZ106" s="65"/>
      <c r="DA106" s="65"/>
      <c r="DB106" s="65"/>
      <c r="DC106" s="65"/>
      <c r="DD106" s="66"/>
      <c r="DE106" s="65"/>
      <c r="DF106" s="65"/>
      <c r="DG106" s="65"/>
      <c r="DH106" s="65"/>
      <c r="DI106" s="66"/>
      <c r="DJ106" s="52"/>
      <c r="DK106" s="52"/>
      <c r="DL106" s="52"/>
      <c r="DM106" s="52"/>
      <c r="DN106" s="52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2"/>
      <c r="DZ106" s="52"/>
      <c r="EA106" s="52"/>
      <c r="EB106" s="52"/>
      <c r="EC106" s="52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2"/>
      <c r="EO106" s="52"/>
      <c r="EP106" s="52"/>
      <c r="EQ106" s="52"/>
      <c r="ER106" s="52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5"/>
      <c r="GC106" s="55"/>
      <c r="GD106" s="55"/>
      <c r="GE106" s="55"/>
      <c r="GF106" s="55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5"/>
      <c r="GR106" s="55"/>
      <c r="GS106" s="55"/>
      <c r="GT106" s="55"/>
      <c r="GU106" s="55"/>
      <c r="GV106" s="54"/>
      <c r="GW106" s="54"/>
      <c r="GX106" s="54"/>
      <c r="GY106" s="54"/>
      <c r="GZ106" s="54"/>
      <c r="HA106" s="55"/>
      <c r="HB106" s="55"/>
      <c r="HC106" s="55"/>
      <c r="HD106" s="55"/>
      <c r="HE106" s="55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5"/>
      <c r="HQ106" s="55"/>
      <c r="HR106" s="55"/>
      <c r="HS106" s="55"/>
      <c r="HT106" s="55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</row>
    <row r="107" spans="1:243" ht="15.75" thickBot="1">
      <c r="A107" s="43">
        <v>260805</v>
      </c>
      <c r="B107" s="43" t="s">
        <v>785</v>
      </c>
      <c r="C107" s="47">
        <v>2606</v>
      </c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4"/>
      <c r="T107" s="64"/>
      <c r="U107" s="64"/>
      <c r="V107" s="64"/>
      <c r="W107" s="64"/>
      <c r="X107" s="52"/>
      <c r="Y107" s="52"/>
      <c r="Z107" s="52"/>
      <c r="AA107" s="52"/>
      <c r="AB107" s="52"/>
      <c r="AC107" s="65"/>
      <c r="AD107" s="65"/>
      <c r="AE107" s="65"/>
      <c r="AF107" s="65"/>
      <c r="AG107" s="66"/>
      <c r="AH107" s="52"/>
      <c r="AI107" s="52"/>
      <c r="AJ107" s="52"/>
      <c r="AK107" s="52"/>
      <c r="AL107" s="52"/>
      <c r="AM107" s="65"/>
      <c r="AN107" s="65"/>
      <c r="AO107" s="65"/>
      <c r="AP107" s="65"/>
      <c r="AQ107" s="66"/>
      <c r="AR107" s="52"/>
      <c r="AS107" s="52"/>
      <c r="AT107" s="52"/>
      <c r="AU107" s="52"/>
      <c r="AV107" s="52"/>
      <c r="AW107" s="65"/>
      <c r="AX107" s="65"/>
      <c r="AY107" s="65"/>
      <c r="AZ107" s="65"/>
      <c r="BA107" s="66"/>
      <c r="BB107" s="65"/>
      <c r="BC107" s="65"/>
      <c r="BD107" s="65"/>
      <c r="BE107" s="65"/>
      <c r="BF107" s="66"/>
      <c r="BG107" s="76"/>
      <c r="BH107" s="76"/>
      <c r="BI107" s="76"/>
      <c r="BJ107" s="76"/>
      <c r="BK107" s="76"/>
      <c r="BL107" s="65"/>
      <c r="BM107" s="65"/>
      <c r="BN107" s="65"/>
      <c r="BO107" s="65"/>
      <c r="BP107" s="66"/>
      <c r="BQ107" s="65"/>
      <c r="BR107" s="65"/>
      <c r="BS107" s="65"/>
      <c r="BT107" s="65"/>
      <c r="BU107" s="66"/>
      <c r="BV107" s="52"/>
      <c r="BW107" s="52"/>
      <c r="BX107" s="52"/>
      <c r="BY107" s="52"/>
      <c r="BZ107" s="52"/>
      <c r="CA107" s="65"/>
      <c r="CB107" s="65"/>
      <c r="CC107" s="65"/>
      <c r="CD107" s="65"/>
      <c r="CE107" s="66"/>
      <c r="CF107" s="52"/>
      <c r="CG107" s="52"/>
      <c r="CH107" s="52"/>
      <c r="CI107" s="52"/>
      <c r="CJ107" s="52"/>
      <c r="CK107" s="65"/>
      <c r="CL107" s="65"/>
      <c r="CM107" s="65"/>
      <c r="CN107" s="65"/>
      <c r="CO107" s="66"/>
      <c r="CP107" s="65"/>
      <c r="CQ107" s="65"/>
      <c r="CR107" s="65"/>
      <c r="CS107" s="65"/>
      <c r="CT107" s="66"/>
      <c r="CU107" s="52"/>
      <c r="CV107" s="52"/>
      <c r="CW107" s="52"/>
      <c r="CX107" s="52"/>
      <c r="CY107" s="52"/>
      <c r="CZ107" s="65"/>
      <c r="DA107" s="65"/>
      <c r="DB107" s="65"/>
      <c r="DC107" s="65"/>
      <c r="DD107" s="66"/>
      <c r="DE107" s="65"/>
      <c r="DF107" s="65"/>
      <c r="DG107" s="65"/>
      <c r="DH107" s="65"/>
      <c r="DI107" s="66"/>
      <c r="DJ107" s="52"/>
      <c r="DK107" s="52"/>
      <c r="DL107" s="52"/>
      <c r="DM107" s="52"/>
      <c r="DN107" s="52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2"/>
      <c r="DZ107" s="52"/>
      <c r="EA107" s="52"/>
      <c r="EB107" s="52"/>
      <c r="EC107" s="52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2"/>
      <c r="EO107" s="52"/>
      <c r="EP107" s="52"/>
      <c r="EQ107" s="52"/>
      <c r="ER107" s="52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5"/>
      <c r="GC107" s="55"/>
      <c r="GD107" s="55"/>
      <c r="GE107" s="55"/>
      <c r="GF107" s="55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5"/>
      <c r="GR107" s="55"/>
      <c r="GS107" s="55"/>
      <c r="GT107" s="55"/>
      <c r="GU107" s="55"/>
      <c r="GV107" s="54"/>
      <c r="GW107" s="54"/>
      <c r="GX107" s="54"/>
      <c r="GY107" s="54"/>
      <c r="GZ107" s="54"/>
      <c r="HA107" s="55"/>
      <c r="HB107" s="55"/>
      <c r="HC107" s="55"/>
      <c r="HD107" s="55"/>
      <c r="HE107" s="55"/>
      <c r="HF107" s="54"/>
      <c r="HG107" s="54"/>
      <c r="HH107" s="54"/>
      <c r="HI107" s="54"/>
      <c r="HJ107" s="54"/>
      <c r="HK107" s="54"/>
      <c r="HL107" s="54"/>
      <c r="HM107" s="54"/>
      <c r="HN107" s="54"/>
      <c r="HO107" s="54"/>
      <c r="HP107" s="55"/>
      <c r="HQ107" s="55"/>
      <c r="HR107" s="55"/>
      <c r="HS107" s="55"/>
      <c r="HT107" s="55"/>
      <c r="HU107" s="54"/>
      <c r="HV107" s="54"/>
      <c r="HW107" s="54"/>
      <c r="HX107" s="54"/>
      <c r="HY107" s="54"/>
      <c r="HZ107" s="54"/>
      <c r="IA107" s="54"/>
      <c r="IB107" s="54"/>
      <c r="IC107" s="54"/>
      <c r="ID107" s="54"/>
      <c r="IE107" s="54"/>
      <c r="IF107" s="54"/>
      <c r="IG107" s="54"/>
      <c r="IH107" s="54"/>
      <c r="II107" s="54"/>
    </row>
    <row r="108" spans="1:243" ht="15.75" thickBot="1">
      <c r="A108" s="43">
        <v>260810</v>
      </c>
      <c r="B108" s="43" t="s">
        <v>786</v>
      </c>
      <c r="C108" s="47">
        <v>2602</v>
      </c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4"/>
      <c r="T108" s="64"/>
      <c r="U108" s="64"/>
      <c r="V108" s="64"/>
      <c r="W108" s="64"/>
      <c r="X108" s="52"/>
      <c r="Y108" s="52"/>
      <c r="Z108" s="52"/>
      <c r="AA108" s="52"/>
      <c r="AB108" s="52"/>
      <c r="AC108" s="65"/>
      <c r="AD108" s="65"/>
      <c r="AE108" s="65"/>
      <c r="AF108" s="65"/>
      <c r="AG108" s="66"/>
      <c r="AH108" s="52"/>
      <c r="AI108" s="52"/>
      <c r="AJ108" s="52"/>
      <c r="AK108" s="52"/>
      <c r="AL108" s="52"/>
      <c r="AM108" s="65"/>
      <c r="AN108" s="65"/>
      <c r="AO108" s="65"/>
      <c r="AP108" s="65"/>
      <c r="AQ108" s="66"/>
      <c r="AR108" s="52"/>
      <c r="AS108" s="52"/>
      <c r="AT108" s="52"/>
      <c r="AU108" s="52"/>
      <c r="AV108" s="52"/>
      <c r="AW108" s="65"/>
      <c r="AX108" s="65"/>
      <c r="AY108" s="65"/>
      <c r="AZ108" s="65"/>
      <c r="BA108" s="66"/>
      <c r="BB108" s="65"/>
      <c r="BC108" s="65"/>
      <c r="BD108" s="65"/>
      <c r="BE108" s="65"/>
      <c r="BF108" s="66"/>
      <c r="BG108" s="76"/>
      <c r="BH108" s="76"/>
      <c r="BI108" s="76"/>
      <c r="BJ108" s="76"/>
      <c r="BK108" s="76"/>
      <c r="BL108" s="65"/>
      <c r="BM108" s="65"/>
      <c r="BN108" s="65"/>
      <c r="BO108" s="65"/>
      <c r="BP108" s="66"/>
      <c r="BQ108" s="65"/>
      <c r="BR108" s="65"/>
      <c r="BS108" s="65"/>
      <c r="BT108" s="65"/>
      <c r="BU108" s="66"/>
      <c r="BV108" s="52"/>
      <c r="BW108" s="52"/>
      <c r="BX108" s="52"/>
      <c r="BY108" s="52"/>
      <c r="BZ108" s="52"/>
      <c r="CA108" s="65"/>
      <c r="CB108" s="65"/>
      <c r="CC108" s="65"/>
      <c r="CD108" s="65"/>
      <c r="CE108" s="66"/>
      <c r="CF108" s="52"/>
      <c r="CG108" s="52"/>
      <c r="CH108" s="52"/>
      <c r="CI108" s="52"/>
      <c r="CJ108" s="52"/>
      <c r="CK108" s="65"/>
      <c r="CL108" s="65"/>
      <c r="CM108" s="65"/>
      <c r="CN108" s="65"/>
      <c r="CO108" s="66"/>
      <c r="CP108" s="65"/>
      <c r="CQ108" s="65"/>
      <c r="CR108" s="65"/>
      <c r="CS108" s="65"/>
      <c r="CT108" s="66"/>
      <c r="CU108" s="52"/>
      <c r="CV108" s="52"/>
      <c r="CW108" s="52"/>
      <c r="CX108" s="52"/>
      <c r="CY108" s="52"/>
      <c r="CZ108" s="65"/>
      <c r="DA108" s="65"/>
      <c r="DB108" s="65"/>
      <c r="DC108" s="65"/>
      <c r="DD108" s="66"/>
      <c r="DE108" s="65"/>
      <c r="DF108" s="65"/>
      <c r="DG108" s="65"/>
      <c r="DH108" s="65"/>
      <c r="DI108" s="66"/>
      <c r="DJ108" s="52"/>
      <c r="DK108" s="52"/>
      <c r="DL108" s="52"/>
      <c r="DM108" s="52"/>
      <c r="DN108" s="52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2"/>
      <c r="DZ108" s="52"/>
      <c r="EA108" s="52"/>
      <c r="EB108" s="52"/>
      <c r="EC108" s="52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2"/>
      <c r="EO108" s="52"/>
      <c r="EP108" s="52"/>
      <c r="EQ108" s="52"/>
      <c r="ER108" s="52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5"/>
      <c r="GC108" s="55"/>
      <c r="GD108" s="55"/>
      <c r="GE108" s="55"/>
      <c r="GF108" s="55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5"/>
      <c r="GR108" s="55"/>
      <c r="GS108" s="55"/>
      <c r="GT108" s="55"/>
      <c r="GU108" s="55"/>
      <c r="GV108" s="54"/>
      <c r="GW108" s="54"/>
      <c r="GX108" s="54"/>
      <c r="GY108" s="54"/>
      <c r="GZ108" s="54"/>
      <c r="HA108" s="55"/>
      <c r="HB108" s="55"/>
      <c r="HC108" s="55"/>
      <c r="HD108" s="55"/>
      <c r="HE108" s="55"/>
      <c r="HF108" s="54"/>
      <c r="HG108" s="54"/>
      <c r="HH108" s="54"/>
      <c r="HI108" s="54"/>
      <c r="HJ108" s="54"/>
      <c r="HK108" s="54"/>
      <c r="HL108" s="54"/>
      <c r="HM108" s="54"/>
      <c r="HN108" s="54"/>
      <c r="HO108" s="54"/>
      <c r="HP108" s="55"/>
      <c r="HQ108" s="55"/>
      <c r="HR108" s="55"/>
      <c r="HS108" s="55"/>
      <c r="HT108" s="55"/>
      <c r="HU108" s="54"/>
      <c r="HV108" s="54"/>
      <c r="HW108" s="54"/>
      <c r="HX108" s="54"/>
      <c r="HY108" s="54"/>
      <c r="HZ108" s="54"/>
      <c r="IA108" s="54"/>
      <c r="IB108" s="54"/>
      <c r="IC108" s="54"/>
      <c r="ID108" s="54"/>
      <c r="IE108" s="54"/>
      <c r="IF108" s="54"/>
      <c r="IG108" s="54"/>
      <c r="IH108" s="54"/>
      <c r="II108" s="54"/>
    </row>
    <row r="109" spans="1:243" ht="15.75" thickBot="1">
      <c r="A109" s="43">
        <v>260820</v>
      </c>
      <c r="B109" s="43" t="s">
        <v>32</v>
      </c>
      <c r="C109" s="47">
        <v>2603</v>
      </c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4"/>
      <c r="T109" s="64"/>
      <c r="U109" s="64"/>
      <c r="V109" s="64"/>
      <c r="W109" s="64"/>
      <c r="X109" s="52"/>
      <c r="Y109" s="52"/>
      <c r="Z109" s="52"/>
      <c r="AA109" s="52"/>
      <c r="AB109" s="52"/>
      <c r="AC109" s="65"/>
      <c r="AD109" s="65"/>
      <c r="AE109" s="65"/>
      <c r="AF109" s="65"/>
      <c r="AG109" s="66"/>
      <c r="AH109" s="52"/>
      <c r="AI109" s="52"/>
      <c r="AJ109" s="52"/>
      <c r="AK109" s="52"/>
      <c r="AL109" s="52"/>
      <c r="AM109" s="65"/>
      <c r="AN109" s="65"/>
      <c r="AO109" s="65"/>
      <c r="AP109" s="65"/>
      <c r="AQ109" s="66"/>
      <c r="AR109" s="52"/>
      <c r="AS109" s="52"/>
      <c r="AT109" s="52"/>
      <c r="AU109" s="52"/>
      <c r="AV109" s="52"/>
      <c r="AW109" s="65"/>
      <c r="AX109" s="65"/>
      <c r="AY109" s="65"/>
      <c r="AZ109" s="65"/>
      <c r="BA109" s="66"/>
      <c r="BB109" s="65"/>
      <c r="BC109" s="65"/>
      <c r="BD109" s="65"/>
      <c r="BE109" s="65"/>
      <c r="BF109" s="66"/>
      <c r="BG109" s="76"/>
      <c r="BH109" s="76"/>
      <c r="BI109" s="76"/>
      <c r="BJ109" s="76"/>
      <c r="BK109" s="76"/>
      <c r="BL109" s="65"/>
      <c r="BM109" s="65"/>
      <c r="BN109" s="65"/>
      <c r="BO109" s="65"/>
      <c r="BP109" s="66"/>
      <c r="BQ109" s="65"/>
      <c r="BR109" s="65"/>
      <c r="BS109" s="65"/>
      <c r="BT109" s="65"/>
      <c r="BU109" s="66"/>
      <c r="BV109" s="52"/>
      <c r="BW109" s="52"/>
      <c r="BX109" s="52"/>
      <c r="BY109" s="52"/>
      <c r="BZ109" s="52"/>
      <c r="CA109" s="65"/>
      <c r="CB109" s="65"/>
      <c r="CC109" s="65"/>
      <c r="CD109" s="65"/>
      <c r="CE109" s="66"/>
      <c r="CF109" s="52"/>
      <c r="CG109" s="52"/>
      <c r="CH109" s="52"/>
      <c r="CI109" s="52"/>
      <c r="CJ109" s="52"/>
      <c r="CK109" s="65"/>
      <c r="CL109" s="65"/>
      <c r="CM109" s="65"/>
      <c r="CN109" s="65"/>
      <c r="CO109" s="66"/>
      <c r="CP109" s="65"/>
      <c r="CQ109" s="65"/>
      <c r="CR109" s="65"/>
      <c r="CS109" s="65"/>
      <c r="CT109" s="66"/>
      <c r="CU109" s="52"/>
      <c r="CV109" s="52"/>
      <c r="CW109" s="52"/>
      <c r="CX109" s="52"/>
      <c r="CY109" s="52"/>
      <c r="CZ109" s="65"/>
      <c r="DA109" s="65"/>
      <c r="DB109" s="65"/>
      <c r="DC109" s="65"/>
      <c r="DD109" s="66"/>
      <c r="DE109" s="65"/>
      <c r="DF109" s="65"/>
      <c r="DG109" s="65"/>
      <c r="DH109" s="65"/>
      <c r="DI109" s="66"/>
      <c r="DJ109" s="52"/>
      <c r="DK109" s="52"/>
      <c r="DL109" s="52"/>
      <c r="DM109" s="52"/>
      <c r="DN109" s="52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2"/>
      <c r="DZ109" s="52"/>
      <c r="EA109" s="52"/>
      <c r="EB109" s="52"/>
      <c r="EC109" s="52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2"/>
      <c r="EO109" s="52"/>
      <c r="EP109" s="52"/>
      <c r="EQ109" s="52"/>
      <c r="ER109" s="52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5"/>
      <c r="GC109" s="55"/>
      <c r="GD109" s="55"/>
      <c r="GE109" s="55"/>
      <c r="GF109" s="55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5"/>
      <c r="GR109" s="55"/>
      <c r="GS109" s="55"/>
      <c r="GT109" s="55"/>
      <c r="GU109" s="55"/>
      <c r="GV109" s="54"/>
      <c r="GW109" s="54"/>
      <c r="GX109" s="54"/>
      <c r="GY109" s="54"/>
      <c r="GZ109" s="54"/>
      <c r="HA109" s="55"/>
      <c r="HB109" s="55"/>
      <c r="HC109" s="55"/>
      <c r="HD109" s="55"/>
      <c r="HE109" s="55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5"/>
      <c r="HQ109" s="55"/>
      <c r="HR109" s="55"/>
      <c r="HS109" s="55"/>
      <c r="HT109" s="55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</row>
    <row r="110" spans="1:243" ht="15.75" thickBot="1">
      <c r="A110" s="43">
        <v>260825</v>
      </c>
      <c r="B110" s="43" t="s">
        <v>67</v>
      </c>
      <c r="C110" s="47">
        <v>2605</v>
      </c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4"/>
      <c r="T110" s="64"/>
      <c r="U110" s="64"/>
      <c r="V110" s="64"/>
      <c r="W110" s="64"/>
      <c r="X110" s="52"/>
      <c r="Y110" s="52"/>
      <c r="Z110" s="52"/>
      <c r="AA110" s="52"/>
      <c r="AB110" s="52"/>
      <c r="AC110" s="65"/>
      <c r="AD110" s="65"/>
      <c r="AE110" s="65"/>
      <c r="AF110" s="65"/>
      <c r="AG110" s="66"/>
      <c r="AH110" s="52"/>
      <c r="AI110" s="52"/>
      <c r="AJ110" s="52"/>
      <c r="AK110" s="52"/>
      <c r="AL110" s="52"/>
      <c r="AM110" s="65"/>
      <c r="AN110" s="65"/>
      <c r="AO110" s="65"/>
      <c r="AP110" s="65"/>
      <c r="AQ110" s="66"/>
      <c r="AR110" s="52"/>
      <c r="AS110" s="52"/>
      <c r="AT110" s="52"/>
      <c r="AU110" s="52"/>
      <c r="AV110" s="52"/>
      <c r="AW110" s="65"/>
      <c r="AX110" s="65"/>
      <c r="AY110" s="65"/>
      <c r="AZ110" s="65"/>
      <c r="BA110" s="66"/>
      <c r="BB110" s="65"/>
      <c r="BC110" s="65"/>
      <c r="BD110" s="65"/>
      <c r="BE110" s="65"/>
      <c r="BF110" s="66"/>
      <c r="BG110" s="76"/>
      <c r="BH110" s="76"/>
      <c r="BI110" s="76"/>
      <c r="BJ110" s="76"/>
      <c r="BK110" s="76"/>
      <c r="BL110" s="65"/>
      <c r="BM110" s="65"/>
      <c r="BN110" s="65"/>
      <c r="BO110" s="65"/>
      <c r="BP110" s="66"/>
      <c r="BQ110" s="65"/>
      <c r="BR110" s="65"/>
      <c r="BS110" s="65"/>
      <c r="BT110" s="65"/>
      <c r="BU110" s="66"/>
      <c r="BV110" s="52"/>
      <c r="BW110" s="52"/>
      <c r="BX110" s="52"/>
      <c r="BY110" s="52"/>
      <c r="BZ110" s="52"/>
      <c r="CA110" s="65"/>
      <c r="CB110" s="65"/>
      <c r="CC110" s="65"/>
      <c r="CD110" s="65"/>
      <c r="CE110" s="66"/>
      <c r="CF110" s="52"/>
      <c r="CG110" s="52"/>
      <c r="CH110" s="52"/>
      <c r="CI110" s="52"/>
      <c r="CJ110" s="52"/>
      <c r="CK110" s="65"/>
      <c r="CL110" s="65"/>
      <c r="CM110" s="65"/>
      <c r="CN110" s="65"/>
      <c r="CO110" s="66"/>
      <c r="CP110" s="65"/>
      <c r="CQ110" s="65"/>
      <c r="CR110" s="65"/>
      <c r="CS110" s="65"/>
      <c r="CT110" s="66"/>
      <c r="CU110" s="52"/>
      <c r="CV110" s="52"/>
      <c r="CW110" s="52"/>
      <c r="CX110" s="52"/>
      <c r="CY110" s="52"/>
      <c r="CZ110" s="65"/>
      <c r="DA110" s="65"/>
      <c r="DB110" s="65"/>
      <c r="DC110" s="65"/>
      <c r="DD110" s="66"/>
      <c r="DE110" s="65"/>
      <c r="DF110" s="65"/>
      <c r="DG110" s="65"/>
      <c r="DH110" s="65"/>
      <c r="DI110" s="66"/>
      <c r="DJ110" s="52"/>
      <c r="DK110" s="52"/>
      <c r="DL110" s="52"/>
      <c r="DM110" s="52"/>
      <c r="DN110" s="52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2"/>
      <c r="DZ110" s="52"/>
      <c r="EA110" s="52"/>
      <c r="EB110" s="52"/>
      <c r="EC110" s="52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2"/>
      <c r="EO110" s="52"/>
      <c r="EP110" s="52"/>
      <c r="EQ110" s="52"/>
      <c r="ER110" s="52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5"/>
      <c r="GC110" s="55"/>
      <c r="GD110" s="55"/>
      <c r="GE110" s="55"/>
      <c r="GF110" s="55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5"/>
      <c r="GR110" s="55"/>
      <c r="GS110" s="55"/>
      <c r="GT110" s="55"/>
      <c r="GU110" s="55"/>
      <c r="GV110" s="54"/>
      <c r="GW110" s="54"/>
      <c r="GX110" s="54"/>
      <c r="GY110" s="54"/>
      <c r="GZ110" s="54"/>
      <c r="HA110" s="55"/>
      <c r="HB110" s="55"/>
      <c r="HC110" s="55"/>
      <c r="HD110" s="55"/>
      <c r="HE110" s="55"/>
      <c r="HF110" s="54"/>
      <c r="HG110" s="54"/>
      <c r="HH110" s="54"/>
      <c r="HI110" s="54"/>
      <c r="HJ110" s="54"/>
      <c r="HK110" s="54"/>
      <c r="HL110" s="54"/>
      <c r="HM110" s="54"/>
      <c r="HN110" s="54"/>
      <c r="HO110" s="54"/>
      <c r="HP110" s="55"/>
      <c r="HQ110" s="55"/>
      <c r="HR110" s="55"/>
      <c r="HS110" s="55"/>
      <c r="HT110" s="55"/>
      <c r="HU110" s="54"/>
      <c r="HV110" s="54"/>
      <c r="HW110" s="54"/>
      <c r="HX110" s="54"/>
      <c r="HY110" s="54"/>
      <c r="HZ110" s="54"/>
      <c r="IA110" s="54"/>
      <c r="IB110" s="54"/>
      <c r="IC110" s="54"/>
      <c r="ID110" s="54"/>
      <c r="IE110" s="54"/>
      <c r="IF110" s="54"/>
      <c r="IG110" s="54"/>
      <c r="IH110" s="54"/>
      <c r="II110" s="54"/>
    </row>
    <row r="111" spans="1:243" ht="15.75" thickBot="1">
      <c r="A111" s="43">
        <v>260830</v>
      </c>
      <c r="B111" s="43" t="s">
        <v>68</v>
      </c>
      <c r="C111" s="47">
        <v>2605</v>
      </c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4"/>
      <c r="T111" s="64"/>
      <c r="U111" s="64"/>
      <c r="V111" s="64"/>
      <c r="W111" s="64"/>
      <c r="X111" s="52"/>
      <c r="Y111" s="52"/>
      <c r="Z111" s="52"/>
      <c r="AA111" s="52"/>
      <c r="AB111" s="52"/>
      <c r="AC111" s="65"/>
      <c r="AD111" s="65"/>
      <c r="AE111" s="65"/>
      <c r="AF111" s="65"/>
      <c r="AG111" s="66"/>
      <c r="AH111" s="52"/>
      <c r="AI111" s="52"/>
      <c r="AJ111" s="52"/>
      <c r="AK111" s="52"/>
      <c r="AL111" s="52"/>
      <c r="AM111" s="65"/>
      <c r="AN111" s="65"/>
      <c r="AO111" s="65"/>
      <c r="AP111" s="65"/>
      <c r="AQ111" s="66"/>
      <c r="AR111" s="52"/>
      <c r="AS111" s="52"/>
      <c r="AT111" s="52"/>
      <c r="AU111" s="52"/>
      <c r="AV111" s="52"/>
      <c r="AW111" s="65"/>
      <c r="AX111" s="65"/>
      <c r="AY111" s="65"/>
      <c r="AZ111" s="65"/>
      <c r="BA111" s="66"/>
      <c r="BB111" s="65"/>
      <c r="BC111" s="65"/>
      <c r="BD111" s="65"/>
      <c r="BE111" s="65"/>
      <c r="BF111" s="66"/>
      <c r="BG111" s="76"/>
      <c r="BH111" s="76"/>
      <c r="BI111" s="76"/>
      <c r="BJ111" s="76"/>
      <c r="BK111" s="76"/>
      <c r="BL111" s="65"/>
      <c r="BM111" s="65"/>
      <c r="BN111" s="65"/>
      <c r="BO111" s="65"/>
      <c r="BP111" s="66"/>
      <c r="BQ111" s="65"/>
      <c r="BR111" s="65"/>
      <c r="BS111" s="65"/>
      <c r="BT111" s="65"/>
      <c r="BU111" s="66"/>
      <c r="BV111" s="52"/>
      <c r="BW111" s="52"/>
      <c r="BX111" s="52"/>
      <c r="BY111" s="52"/>
      <c r="BZ111" s="52"/>
      <c r="CA111" s="65"/>
      <c r="CB111" s="65"/>
      <c r="CC111" s="65"/>
      <c r="CD111" s="65"/>
      <c r="CE111" s="66"/>
      <c r="CF111" s="52"/>
      <c r="CG111" s="52"/>
      <c r="CH111" s="52"/>
      <c r="CI111" s="52"/>
      <c r="CJ111" s="52"/>
      <c r="CK111" s="65"/>
      <c r="CL111" s="65"/>
      <c r="CM111" s="65"/>
      <c r="CN111" s="65"/>
      <c r="CO111" s="66"/>
      <c r="CP111" s="65"/>
      <c r="CQ111" s="65"/>
      <c r="CR111" s="65"/>
      <c r="CS111" s="65"/>
      <c r="CT111" s="66"/>
      <c r="CU111" s="52"/>
      <c r="CV111" s="52"/>
      <c r="CW111" s="52"/>
      <c r="CX111" s="52"/>
      <c r="CY111" s="52"/>
      <c r="CZ111" s="65"/>
      <c r="DA111" s="65"/>
      <c r="DB111" s="65"/>
      <c r="DC111" s="65"/>
      <c r="DD111" s="66"/>
      <c r="DE111" s="65"/>
      <c r="DF111" s="65"/>
      <c r="DG111" s="65"/>
      <c r="DH111" s="65"/>
      <c r="DI111" s="66"/>
      <c r="DJ111" s="52"/>
      <c r="DK111" s="52"/>
      <c r="DL111" s="52"/>
      <c r="DM111" s="52"/>
      <c r="DN111" s="52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2"/>
      <c r="DZ111" s="52"/>
      <c r="EA111" s="52"/>
      <c r="EB111" s="52"/>
      <c r="EC111" s="52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2"/>
      <c r="EO111" s="52"/>
      <c r="EP111" s="52"/>
      <c r="EQ111" s="52"/>
      <c r="ER111" s="52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5"/>
      <c r="GC111" s="55"/>
      <c r="GD111" s="55"/>
      <c r="GE111" s="55"/>
      <c r="GF111" s="55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5"/>
      <c r="GR111" s="55"/>
      <c r="GS111" s="55"/>
      <c r="GT111" s="55"/>
      <c r="GU111" s="55"/>
      <c r="GV111" s="54"/>
      <c r="GW111" s="54"/>
      <c r="GX111" s="54"/>
      <c r="GY111" s="54"/>
      <c r="GZ111" s="54"/>
      <c r="HA111" s="55"/>
      <c r="HB111" s="55"/>
      <c r="HC111" s="55"/>
      <c r="HD111" s="55"/>
      <c r="HE111" s="55"/>
      <c r="HF111" s="54"/>
      <c r="HG111" s="54"/>
      <c r="HH111" s="54"/>
      <c r="HI111" s="54"/>
      <c r="HJ111" s="54"/>
      <c r="HK111" s="54"/>
      <c r="HL111" s="54"/>
      <c r="HM111" s="54"/>
      <c r="HN111" s="54"/>
      <c r="HO111" s="54"/>
      <c r="HP111" s="55"/>
      <c r="HQ111" s="55"/>
      <c r="HR111" s="55"/>
      <c r="HS111" s="55"/>
      <c r="HT111" s="55"/>
      <c r="HU111" s="54"/>
      <c r="HV111" s="54"/>
      <c r="HW111" s="54"/>
      <c r="HX111" s="54"/>
      <c r="HY111" s="54"/>
      <c r="HZ111" s="54"/>
      <c r="IA111" s="54"/>
      <c r="IB111" s="54"/>
      <c r="IC111" s="54"/>
      <c r="ID111" s="54"/>
      <c r="IE111" s="54"/>
      <c r="IF111" s="54"/>
      <c r="IG111" s="54"/>
      <c r="IH111" s="54"/>
      <c r="II111" s="54"/>
    </row>
    <row r="112" spans="1:243" ht="15.75" thickBot="1">
      <c r="A112" s="43">
        <v>260840</v>
      </c>
      <c r="B112" s="43" t="s">
        <v>51</v>
      </c>
      <c r="C112" s="47">
        <v>2604</v>
      </c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4"/>
      <c r="T112" s="64"/>
      <c r="U112" s="64"/>
      <c r="V112" s="64"/>
      <c r="W112" s="64"/>
      <c r="X112" s="52"/>
      <c r="Y112" s="52"/>
      <c r="Z112" s="52"/>
      <c r="AA112" s="52"/>
      <c r="AB112" s="52"/>
      <c r="AC112" s="65"/>
      <c r="AD112" s="65"/>
      <c r="AE112" s="65"/>
      <c r="AF112" s="65"/>
      <c r="AG112" s="66"/>
      <c r="AH112" s="52"/>
      <c r="AI112" s="52"/>
      <c r="AJ112" s="52"/>
      <c r="AK112" s="52"/>
      <c r="AL112" s="52"/>
      <c r="AM112" s="65"/>
      <c r="AN112" s="65"/>
      <c r="AO112" s="65"/>
      <c r="AP112" s="65"/>
      <c r="AQ112" s="66"/>
      <c r="AR112" s="52"/>
      <c r="AS112" s="52"/>
      <c r="AT112" s="52"/>
      <c r="AU112" s="52"/>
      <c r="AV112" s="52"/>
      <c r="AW112" s="65"/>
      <c r="AX112" s="65"/>
      <c r="AY112" s="65"/>
      <c r="AZ112" s="65"/>
      <c r="BA112" s="66"/>
      <c r="BB112" s="65"/>
      <c r="BC112" s="65"/>
      <c r="BD112" s="65"/>
      <c r="BE112" s="65"/>
      <c r="BF112" s="66"/>
      <c r="BG112" s="76"/>
      <c r="BH112" s="76"/>
      <c r="BI112" s="76"/>
      <c r="BJ112" s="76"/>
      <c r="BK112" s="76"/>
      <c r="BL112" s="65"/>
      <c r="BM112" s="65"/>
      <c r="BN112" s="65"/>
      <c r="BO112" s="65"/>
      <c r="BP112" s="66"/>
      <c r="BQ112" s="65"/>
      <c r="BR112" s="65"/>
      <c r="BS112" s="65"/>
      <c r="BT112" s="65"/>
      <c r="BU112" s="66"/>
      <c r="BV112" s="52"/>
      <c r="BW112" s="52"/>
      <c r="BX112" s="52"/>
      <c r="BY112" s="52"/>
      <c r="BZ112" s="52"/>
      <c r="CA112" s="65"/>
      <c r="CB112" s="65"/>
      <c r="CC112" s="65"/>
      <c r="CD112" s="65"/>
      <c r="CE112" s="66"/>
      <c r="CF112" s="52"/>
      <c r="CG112" s="52"/>
      <c r="CH112" s="52"/>
      <c r="CI112" s="52"/>
      <c r="CJ112" s="52"/>
      <c r="CK112" s="65"/>
      <c r="CL112" s="65"/>
      <c r="CM112" s="65"/>
      <c r="CN112" s="65"/>
      <c r="CO112" s="66"/>
      <c r="CP112" s="65"/>
      <c r="CQ112" s="65"/>
      <c r="CR112" s="65"/>
      <c r="CS112" s="65"/>
      <c r="CT112" s="66"/>
      <c r="CU112" s="52"/>
      <c r="CV112" s="52"/>
      <c r="CW112" s="52"/>
      <c r="CX112" s="52"/>
      <c r="CY112" s="52"/>
      <c r="CZ112" s="65"/>
      <c r="DA112" s="65"/>
      <c r="DB112" s="65"/>
      <c r="DC112" s="65"/>
      <c r="DD112" s="66"/>
      <c r="DE112" s="65"/>
      <c r="DF112" s="65"/>
      <c r="DG112" s="65"/>
      <c r="DH112" s="65"/>
      <c r="DI112" s="66"/>
      <c r="DJ112" s="52"/>
      <c r="DK112" s="52"/>
      <c r="DL112" s="52"/>
      <c r="DM112" s="52"/>
      <c r="DN112" s="52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2"/>
      <c r="DZ112" s="52"/>
      <c r="EA112" s="52"/>
      <c r="EB112" s="52"/>
      <c r="EC112" s="52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2"/>
      <c r="EO112" s="52"/>
      <c r="EP112" s="52"/>
      <c r="EQ112" s="52"/>
      <c r="ER112" s="52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5"/>
      <c r="GC112" s="55"/>
      <c r="GD112" s="55"/>
      <c r="GE112" s="55"/>
      <c r="GF112" s="55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5"/>
      <c r="GR112" s="55"/>
      <c r="GS112" s="55"/>
      <c r="GT112" s="55"/>
      <c r="GU112" s="55"/>
      <c r="GV112" s="54"/>
      <c r="GW112" s="54"/>
      <c r="GX112" s="54"/>
      <c r="GY112" s="54"/>
      <c r="GZ112" s="54"/>
      <c r="HA112" s="55"/>
      <c r="HB112" s="55"/>
      <c r="HC112" s="55"/>
      <c r="HD112" s="55"/>
      <c r="HE112" s="55"/>
      <c r="HF112" s="54"/>
      <c r="HG112" s="54"/>
      <c r="HH112" s="54"/>
      <c r="HI112" s="54"/>
      <c r="HJ112" s="54"/>
      <c r="HK112" s="54"/>
      <c r="HL112" s="54"/>
      <c r="HM112" s="54"/>
      <c r="HN112" s="54"/>
      <c r="HO112" s="54"/>
      <c r="HP112" s="55"/>
      <c r="HQ112" s="55"/>
      <c r="HR112" s="55"/>
      <c r="HS112" s="55"/>
      <c r="HT112" s="55"/>
      <c r="HU112" s="54"/>
      <c r="HV112" s="54"/>
      <c r="HW112" s="54"/>
      <c r="HX112" s="54"/>
      <c r="HY112" s="54"/>
      <c r="HZ112" s="54"/>
      <c r="IA112" s="54"/>
      <c r="IB112" s="54"/>
      <c r="IC112" s="54"/>
      <c r="ID112" s="54"/>
      <c r="IE112" s="54"/>
      <c r="IF112" s="54"/>
      <c r="IG112" s="54"/>
      <c r="IH112" s="54"/>
      <c r="II112" s="54"/>
    </row>
    <row r="113" spans="1:243" ht="15.75" thickBot="1">
      <c r="A113" s="43">
        <v>260850</v>
      </c>
      <c r="B113" s="45" t="s">
        <v>1509</v>
      </c>
      <c r="C113" s="47">
        <v>2602</v>
      </c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4"/>
      <c r="T113" s="64"/>
      <c r="U113" s="64"/>
      <c r="V113" s="64"/>
      <c r="W113" s="64"/>
      <c r="X113" s="52"/>
      <c r="Y113" s="52"/>
      <c r="Z113" s="52"/>
      <c r="AA113" s="52"/>
      <c r="AB113" s="52"/>
      <c r="AC113" s="65"/>
      <c r="AD113" s="65"/>
      <c r="AE113" s="65"/>
      <c r="AF113" s="65"/>
      <c r="AG113" s="66"/>
      <c r="AH113" s="52"/>
      <c r="AI113" s="52"/>
      <c r="AJ113" s="52"/>
      <c r="AK113" s="52"/>
      <c r="AL113" s="52"/>
      <c r="AM113" s="65"/>
      <c r="AN113" s="65"/>
      <c r="AO113" s="65"/>
      <c r="AP113" s="65"/>
      <c r="AQ113" s="66"/>
      <c r="AR113" s="52"/>
      <c r="AS113" s="52"/>
      <c r="AT113" s="52"/>
      <c r="AU113" s="52"/>
      <c r="AV113" s="52"/>
      <c r="AW113" s="65"/>
      <c r="AX113" s="65"/>
      <c r="AY113" s="65"/>
      <c r="AZ113" s="65"/>
      <c r="BA113" s="66"/>
      <c r="BB113" s="65"/>
      <c r="BC113" s="65"/>
      <c r="BD113" s="65"/>
      <c r="BE113" s="65"/>
      <c r="BF113" s="66"/>
      <c r="BG113" s="76"/>
      <c r="BH113" s="76"/>
      <c r="BI113" s="76"/>
      <c r="BJ113" s="76"/>
      <c r="BK113" s="76"/>
      <c r="BL113" s="65"/>
      <c r="BM113" s="65"/>
      <c r="BN113" s="65"/>
      <c r="BO113" s="65"/>
      <c r="BP113" s="66"/>
      <c r="BQ113" s="65"/>
      <c r="BR113" s="65"/>
      <c r="BS113" s="65"/>
      <c r="BT113" s="65"/>
      <c r="BU113" s="66"/>
      <c r="BV113" s="52"/>
      <c r="BW113" s="52"/>
      <c r="BX113" s="52"/>
      <c r="BY113" s="52"/>
      <c r="BZ113" s="52"/>
      <c r="CA113" s="65"/>
      <c r="CB113" s="65"/>
      <c r="CC113" s="65"/>
      <c r="CD113" s="65"/>
      <c r="CE113" s="66"/>
      <c r="CF113" s="52"/>
      <c r="CG113" s="52"/>
      <c r="CH113" s="52"/>
      <c r="CI113" s="52"/>
      <c r="CJ113" s="52"/>
      <c r="CK113" s="65"/>
      <c r="CL113" s="65"/>
      <c r="CM113" s="65"/>
      <c r="CN113" s="65"/>
      <c r="CO113" s="66"/>
      <c r="CP113" s="65"/>
      <c r="CQ113" s="65"/>
      <c r="CR113" s="65"/>
      <c r="CS113" s="65"/>
      <c r="CT113" s="66"/>
      <c r="CU113" s="52"/>
      <c r="CV113" s="52"/>
      <c r="CW113" s="52"/>
      <c r="CX113" s="52"/>
      <c r="CY113" s="52"/>
      <c r="CZ113" s="65"/>
      <c r="DA113" s="65"/>
      <c r="DB113" s="65"/>
      <c r="DC113" s="65"/>
      <c r="DD113" s="66"/>
      <c r="DE113" s="65"/>
      <c r="DF113" s="65"/>
      <c r="DG113" s="65"/>
      <c r="DH113" s="65"/>
      <c r="DI113" s="66"/>
      <c r="DJ113" s="52"/>
      <c r="DK113" s="52"/>
      <c r="DL113" s="52"/>
      <c r="DM113" s="52"/>
      <c r="DN113" s="52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2"/>
      <c r="DZ113" s="52"/>
      <c r="EA113" s="52"/>
      <c r="EB113" s="52"/>
      <c r="EC113" s="52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2"/>
      <c r="EO113" s="52"/>
      <c r="EP113" s="52"/>
      <c r="EQ113" s="52"/>
      <c r="ER113" s="52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5"/>
      <c r="GC113" s="55"/>
      <c r="GD113" s="55"/>
      <c r="GE113" s="55"/>
      <c r="GF113" s="55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5"/>
      <c r="GR113" s="55"/>
      <c r="GS113" s="55"/>
      <c r="GT113" s="55"/>
      <c r="GU113" s="55"/>
      <c r="GV113" s="54"/>
      <c r="GW113" s="54"/>
      <c r="GX113" s="54"/>
      <c r="GY113" s="54"/>
      <c r="GZ113" s="54"/>
      <c r="HA113" s="55"/>
      <c r="HB113" s="55"/>
      <c r="HC113" s="55"/>
      <c r="HD113" s="55"/>
      <c r="HE113" s="55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5"/>
      <c r="HQ113" s="55"/>
      <c r="HR113" s="55"/>
      <c r="HS113" s="55"/>
      <c r="HT113" s="55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</row>
    <row r="114" spans="1:243" ht="15.75" thickBot="1">
      <c r="A114" s="43">
        <v>260845</v>
      </c>
      <c r="B114" s="43" t="s">
        <v>19</v>
      </c>
      <c r="C114" s="47">
        <v>2602</v>
      </c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4"/>
      <c r="T114" s="64"/>
      <c r="U114" s="64"/>
      <c r="V114" s="64"/>
      <c r="W114" s="64"/>
      <c r="X114" s="52"/>
      <c r="Y114" s="52"/>
      <c r="Z114" s="52"/>
      <c r="AA114" s="52"/>
      <c r="AB114" s="52"/>
      <c r="AC114" s="65"/>
      <c r="AD114" s="65"/>
      <c r="AE114" s="65"/>
      <c r="AF114" s="65"/>
      <c r="AG114" s="66"/>
      <c r="AH114" s="52"/>
      <c r="AI114" s="52"/>
      <c r="AJ114" s="52"/>
      <c r="AK114" s="52"/>
      <c r="AL114" s="52"/>
      <c r="AM114" s="65"/>
      <c r="AN114" s="65"/>
      <c r="AO114" s="65"/>
      <c r="AP114" s="65"/>
      <c r="AQ114" s="66"/>
      <c r="AR114" s="52"/>
      <c r="AS114" s="52"/>
      <c r="AT114" s="52"/>
      <c r="AU114" s="52"/>
      <c r="AV114" s="52"/>
      <c r="AW114" s="65"/>
      <c r="AX114" s="65"/>
      <c r="AY114" s="65"/>
      <c r="AZ114" s="65"/>
      <c r="BA114" s="66"/>
      <c r="BB114" s="65"/>
      <c r="BC114" s="65"/>
      <c r="BD114" s="65"/>
      <c r="BE114" s="65"/>
      <c r="BF114" s="66"/>
      <c r="BG114" s="76"/>
      <c r="BH114" s="76"/>
      <c r="BI114" s="76"/>
      <c r="BJ114" s="76"/>
      <c r="BK114" s="76"/>
      <c r="BL114" s="65"/>
      <c r="BM114" s="65"/>
      <c r="BN114" s="65"/>
      <c r="BO114" s="65"/>
      <c r="BP114" s="66"/>
      <c r="BQ114" s="65"/>
      <c r="BR114" s="65"/>
      <c r="BS114" s="65"/>
      <c r="BT114" s="65"/>
      <c r="BU114" s="66"/>
      <c r="BV114" s="52"/>
      <c r="BW114" s="52"/>
      <c r="BX114" s="52"/>
      <c r="BY114" s="52"/>
      <c r="BZ114" s="52"/>
      <c r="CA114" s="65"/>
      <c r="CB114" s="65"/>
      <c r="CC114" s="65"/>
      <c r="CD114" s="65"/>
      <c r="CE114" s="66"/>
      <c r="CF114" s="52"/>
      <c r="CG114" s="52"/>
      <c r="CH114" s="52"/>
      <c r="CI114" s="52"/>
      <c r="CJ114" s="52"/>
      <c r="CK114" s="65"/>
      <c r="CL114" s="65"/>
      <c r="CM114" s="65"/>
      <c r="CN114" s="65"/>
      <c r="CO114" s="66"/>
      <c r="CP114" s="65"/>
      <c r="CQ114" s="65"/>
      <c r="CR114" s="65"/>
      <c r="CS114" s="65"/>
      <c r="CT114" s="66"/>
      <c r="CU114" s="52"/>
      <c r="CV114" s="52"/>
      <c r="CW114" s="52"/>
      <c r="CX114" s="52"/>
      <c r="CY114" s="52"/>
      <c r="CZ114" s="65"/>
      <c r="DA114" s="65"/>
      <c r="DB114" s="65"/>
      <c r="DC114" s="65"/>
      <c r="DD114" s="66"/>
      <c r="DE114" s="65"/>
      <c r="DF114" s="65"/>
      <c r="DG114" s="65"/>
      <c r="DH114" s="65"/>
      <c r="DI114" s="66"/>
      <c r="DJ114" s="52"/>
      <c r="DK114" s="52"/>
      <c r="DL114" s="52"/>
      <c r="DM114" s="52"/>
      <c r="DN114" s="52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2"/>
      <c r="DZ114" s="52"/>
      <c r="EA114" s="52"/>
      <c r="EB114" s="52"/>
      <c r="EC114" s="52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2"/>
      <c r="EO114" s="52"/>
      <c r="EP114" s="52"/>
      <c r="EQ114" s="52"/>
      <c r="ER114" s="52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5"/>
      <c r="GC114" s="55"/>
      <c r="GD114" s="55"/>
      <c r="GE114" s="55"/>
      <c r="GF114" s="55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5"/>
      <c r="GR114" s="55"/>
      <c r="GS114" s="55"/>
      <c r="GT114" s="55"/>
      <c r="GU114" s="55"/>
      <c r="GV114" s="54"/>
      <c r="GW114" s="54"/>
      <c r="GX114" s="54"/>
      <c r="GY114" s="54"/>
      <c r="GZ114" s="54"/>
      <c r="HA114" s="55"/>
      <c r="HB114" s="55"/>
      <c r="HC114" s="55"/>
      <c r="HD114" s="55"/>
      <c r="HE114" s="55"/>
      <c r="HF114" s="54"/>
      <c r="HG114" s="54"/>
      <c r="HH114" s="54"/>
      <c r="HI114" s="54"/>
      <c r="HJ114" s="54"/>
      <c r="HK114" s="54"/>
      <c r="HL114" s="54"/>
      <c r="HM114" s="54"/>
      <c r="HN114" s="54"/>
      <c r="HO114" s="54"/>
      <c r="HP114" s="55"/>
      <c r="HQ114" s="55"/>
      <c r="HR114" s="55"/>
      <c r="HS114" s="55"/>
      <c r="HT114" s="55"/>
      <c r="HU114" s="54"/>
      <c r="HV114" s="54"/>
      <c r="HW114" s="54"/>
      <c r="HX114" s="54"/>
      <c r="HY114" s="54"/>
      <c r="HZ114" s="54"/>
      <c r="IA114" s="54"/>
      <c r="IB114" s="54"/>
      <c r="IC114" s="54"/>
      <c r="ID114" s="54"/>
      <c r="IE114" s="54"/>
      <c r="IF114" s="54"/>
      <c r="IG114" s="54"/>
      <c r="IH114" s="54"/>
      <c r="II114" s="54"/>
    </row>
    <row r="115" spans="1:243" ht="15.75" thickBot="1">
      <c r="A115" s="43">
        <v>260860</v>
      </c>
      <c r="B115" s="43" t="s">
        <v>69</v>
      </c>
      <c r="C115" s="47">
        <v>2605</v>
      </c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4"/>
      <c r="T115" s="64"/>
      <c r="U115" s="64"/>
      <c r="V115" s="64"/>
      <c r="W115" s="64"/>
      <c r="X115" s="52"/>
      <c r="Y115" s="52"/>
      <c r="Z115" s="52"/>
      <c r="AA115" s="52"/>
      <c r="AB115" s="52"/>
      <c r="AC115" s="65"/>
      <c r="AD115" s="65"/>
      <c r="AE115" s="65"/>
      <c r="AF115" s="65"/>
      <c r="AG115" s="66"/>
      <c r="AH115" s="52"/>
      <c r="AI115" s="52"/>
      <c r="AJ115" s="52"/>
      <c r="AK115" s="52"/>
      <c r="AL115" s="52"/>
      <c r="AM115" s="65"/>
      <c r="AN115" s="65"/>
      <c r="AO115" s="65"/>
      <c r="AP115" s="65"/>
      <c r="AQ115" s="66"/>
      <c r="AR115" s="52"/>
      <c r="AS115" s="52"/>
      <c r="AT115" s="52"/>
      <c r="AU115" s="52"/>
      <c r="AV115" s="52"/>
      <c r="AW115" s="65"/>
      <c r="AX115" s="65"/>
      <c r="AY115" s="65"/>
      <c r="AZ115" s="65"/>
      <c r="BA115" s="66"/>
      <c r="BB115" s="65"/>
      <c r="BC115" s="65"/>
      <c r="BD115" s="65"/>
      <c r="BE115" s="65"/>
      <c r="BF115" s="66"/>
      <c r="BG115" s="76"/>
      <c r="BH115" s="76"/>
      <c r="BI115" s="76"/>
      <c r="BJ115" s="76"/>
      <c r="BK115" s="76"/>
      <c r="BL115" s="65"/>
      <c r="BM115" s="65"/>
      <c r="BN115" s="65"/>
      <c r="BO115" s="65"/>
      <c r="BP115" s="66"/>
      <c r="BQ115" s="65"/>
      <c r="BR115" s="65"/>
      <c r="BS115" s="65"/>
      <c r="BT115" s="65"/>
      <c r="BU115" s="66"/>
      <c r="BV115" s="52"/>
      <c r="BW115" s="52"/>
      <c r="BX115" s="52"/>
      <c r="BY115" s="52"/>
      <c r="BZ115" s="52"/>
      <c r="CA115" s="65"/>
      <c r="CB115" s="65"/>
      <c r="CC115" s="65"/>
      <c r="CD115" s="65"/>
      <c r="CE115" s="66"/>
      <c r="CF115" s="52"/>
      <c r="CG115" s="52"/>
      <c r="CH115" s="52"/>
      <c r="CI115" s="52"/>
      <c r="CJ115" s="52"/>
      <c r="CK115" s="65"/>
      <c r="CL115" s="65"/>
      <c r="CM115" s="65"/>
      <c r="CN115" s="65"/>
      <c r="CO115" s="66"/>
      <c r="CP115" s="65"/>
      <c r="CQ115" s="65"/>
      <c r="CR115" s="65"/>
      <c r="CS115" s="65"/>
      <c r="CT115" s="66"/>
      <c r="CU115" s="52"/>
      <c r="CV115" s="52"/>
      <c r="CW115" s="52"/>
      <c r="CX115" s="52"/>
      <c r="CY115" s="52"/>
      <c r="CZ115" s="65"/>
      <c r="DA115" s="65"/>
      <c r="DB115" s="65"/>
      <c r="DC115" s="65"/>
      <c r="DD115" s="66"/>
      <c r="DE115" s="65"/>
      <c r="DF115" s="65"/>
      <c r="DG115" s="65"/>
      <c r="DH115" s="65"/>
      <c r="DI115" s="66"/>
      <c r="DJ115" s="52"/>
      <c r="DK115" s="52"/>
      <c r="DL115" s="52"/>
      <c r="DM115" s="52"/>
      <c r="DN115" s="52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2"/>
      <c r="DZ115" s="52"/>
      <c r="EA115" s="52"/>
      <c r="EB115" s="52"/>
      <c r="EC115" s="52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2"/>
      <c r="EO115" s="52"/>
      <c r="EP115" s="52"/>
      <c r="EQ115" s="52"/>
      <c r="ER115" s="52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5"/>
      <c r="GC115" s="55"/>
      <c r="GD115" s="55"/>
      <c r="GE115" s="55"/>
      <c r="GF115" s="55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5"/>
      <c r="GR115" s="55"/>
      <c r="GS115" s="55"/>
      <c r="GT115" s="55"/>
      <c r="GU115" s="55"/>
      <c r="GV115" s="54"/>
      <c r="GW115" s="54"/>
      <c r="GX115" s="54"/>
      <c r="GY115" s="54"/>
      <c r="GZ115" s="54"/>
      <c r="HA115" s="55"/>
      <c r="HB115" s="55"/>
      <c r="HC115" s="55"/>
      <c r="HD115" s="55"/>
      <c r="HE115" s="55"/>
      <c r="HF115" s="54"/>
      <c r="HG115" s="54"/>
      <c r="HH115" s="54"/>
      <c r="HI115" s="54"/>
      <c r="HJ115" s="54"/>
      <c r="HK115" s="54"/>
      <c r="HL115" s="54"/>
      <c r="HM115" s="54"/>
      <c r="HN115" s="54"/>
      <c r="HO115" s="54"/>
      <c r="HP115" s="55"/>
      <c r="HQ115" s="55"/>
      <c r="HR115" s="55"/>
      <c r="HS115" s="55"/>
      <c r="HT115" s="55"/>
      <c r="HU115" s="54"/>
      <c r="HV115" s="54"/>
      <c r="HW115" s="54"/>
      <c r="HX115" s="54"/>
      <c r="HY115" s="54"/>
      <c r="HZ115" s="54"/>
      <c r="IA115" s="54"/>
      <c r="IB115" s="54"/>
      <c r="IC115" s="54"/>
      <c r="ID115" s="54"/>
      <c r="IE115" s="54"/>
      <c r="IF115" s="54"/>
      <c r="IG115" s="54"/>
      <c r="IH115" s="54"/>
      <c r="II115" s="54"/>
    </row>
    <row r="116" spans="1:243" ht="15.75" thickBot="1">
      <c r="A116" s="43">
        <v>260870</v>
      </c>
      <c r="B116" s="43" t="s">
        <v>33</v>
      </c>
      <c r="C116" s="47">
        <v>2603</v>
      </c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4"/>
      <c r="T116" s="64"/>
      <c r="U116" s="64"/>
      <c r="V116" s="64"/>
      <c r="W116" s="64"/>
      <c r="X116" s="52"/>
      <c r="Y116" s="52"/>
      <c r="Z116" s="52"/>
      <c r="AA116" s="52"/>
      <c r="AB116" s="52"/>
      <c r="AC116" s="65"/>
      <c r="AD116" s="65"/>
      <c r="AE116" s="65"/>
      <c r="AF116" s="65"/>
      <c r="AG116" s="66"/>
      <c r="AH116" s="52"/>
      <c r="AI116" s="52"/>
      <c r="AJ116" s="52"/>
      <c r="AK116" s="52"/>
      <c r="AL116" s="52"/>
      <c r="AM116" s="65"/>
      <c r="AN116" s="65"/>
      <c r="AO116" s="65"/>
      <c r="AP116" s="65"/>
      <c r="AQ116" s="66"/>
      <c r="AR116" s="52"/>
      <c r="AS116" s="52"/>
      <c r="AT116" s="52"/>
      <c r="AU116" s="52"/>
      <c r="AV116" s="52"/>
      <c r="AW116" s="65"/>
      <c r="AX116" s="65"/>
      <c r="AY116" s="65"/>
      <c r="AZ116" s="65"/>
      <c r="BA116" s="66"/>
      <c r="BB116" s="65"/>
      <c r="BC116" s="65"/>
      <c r="BD116" s="65"/>
      <c r="BE116" s="65"/>
      <c r="BF116" s="66"/>
      <c r="BG116" s="76"/>
      <c r="BH116" s="76"/>
      <c r="BI116" s="76"/>
      <c r="BJ116" s="76"/>
      <c r="BK116" s="76"/>
      <c r="BL116" s="65"/>
      <c r="BM116" s="65"/>
      <c r="BN116" s="65"/>
      <c r="BO116" s="65"/>
      <c r="BP116" s="66"/>
      <c r="BQ116" s="65"/>
      <c r="BR116" s="65"/>
      <c r="BS116" s="65"/>
      <c r="BT116" s="65"/>
      <c r="BU116" s="66"/>
      <c r="BV116" s="52"/>
      <c r="BW116" s="52"/>
      <c r="BX116" s="52"/>
      <c r="BY116" s="52"/>
      <c r="BZ116" s="52"/>
      <c r="CA116" s="65"/>
      <c r="CB116" s="65"/>
      <c r="CC116" s="65"/>
      <c r="CD116" s="65"/>
      <c r="CE116" s="66"/>
      <c r="CF116" s="52"/>
      <c r="CG116" s="52"/>
      <c r="CH116" s="52"/>
      <c r="CI116" s="52"/>
      <c r="CJ116" s="52"/>
      <c r="CK116" s="65"/>
      <c r="CL116" s="65"/>
      <c r="CM116" s="65"/>
      <c r="CN116" s="65"/>
      <c r="CO116" s="66"/>
      <c r="CP116" s="65"/>
      <c r="CQ116" s="65"/>
      <c r="CR116" s="65"/>
      <c r="CS116" s="65"/>
      <c r="CT116" s="66"/>
      <c r="CU116" s="52"/>
      <c r="CV116" s="52"/>
      <c r="CW116" s="52"/>
      <c r="CX116" s="52"/>
      <c r="CY116" s="52"/>
      <c r="CZ116" s="65"/>
      <c r="DA116" s="65"/>
      <c r="DB116" s="65"/>
      <c r="DC116" s="65"/>
      <c r="DD116" s="66"/>
      <c r="DE116" s="65"/>
      <c r="DF116" s="65"/>
      <c r="DG116" s="65"/>
      <c r="DH116" s="65"/>
      <c r="DI116" s="66"/>
      <c r="DJ116" s="52"/>
      <c r="DK116" s="52"/>
      <c r="DL116" s="52"/>
      <c r="DM116" s="52"/>
      <c r="DN116" s="52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2"/>
      <c r="DZ116" s="52"/>
      <c r="EA116" s="52"/>
      <c r="EB116" s="52"/>
      <c r="EC116" s="52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2"/>
      <c r="EO116" s="52"/>
      <c r="EP116" s="52"/>
      <c r="EQ116" s="52"/>
      <c r="ER116" s="52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5"/>
      <c r="GC116" s="55"/>
      <c r="GD116" s="55"/>
      <c r="GE116" s="55"/>
      <c r="GF116" s="55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5"/>
      <c r="GR116" s="55"/>
      <c r="GS116" s="55"/>
      <c r="GT116" s="55"/>
      <c r="GU116" s="55"/>
      <c r="GV116" s="54"/>
      <c r="GW116" s="54"/>
      <c r="GX116" s="54"/>
      <c r="GY116" s="54"/>
      <c r="GZ116" s="54"/>
      <c r="HA116" s="55"/>
      <c r="HB116" s="55"/>
      <c r="HC116" s="55"/>
      <c r="HD116" s="55"/>
      <c r="HE116" s="55"/>
      <c r="HF116" s="54"/>
      <c r="HG116" s="54"/>
      <c r="HH116" s="54"/>
      <c r="HI116" s="54"/>
      <c r="HJ116" s="54"/>
      <c r="HK116" s="54"/>
      <c r="HL116" s="54"/>
      <c r="HM116" s="54"/>
      <c r="HN116" s="54"/>
      <c r="HO116" s="54"/>
      <c r="HP116" s="55"/>
      <c r="HQ116" s="55"/>
      <c r="HR116" s="55"/>
      <c r="HS116" s="55"/>
      <c r="HT116" s="55"/>
      <c r="HU116" s="54"/>
      <c r="HV116" s="54"/>
      <c r="HW116" s="54"/>
      <c r="HX116" s="54"/>
      <c r="HY116" s="54"/>
      <c r="HZ116" s="54"/>
      <c r="IA116" s="54"/>
      <c r="IB116" s="54"/>
      <c r="IC116" s="54"/>
      <c r="ID116" s="54"/>
      <c r="IE116" s="54"/>
      <c r="IF116" s="54"/>
      <c r="IG116" s="54"/>
      <c r="IH116" s="54"/>
      <c r="II116" s="54"/>
    </row>
    <row r="117" spans="1:243" ht="15.75" thickBot="1">
      <c r="A117" s="43">
        <v>260875</v>
      </c>
      <c r="B117" s="43" t="s">
        <v>88</v>
      </c>
      <c r="C117" s="47">
        <v>2608</v>
      </c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4"/>
      <c r="T117" s="64"/>
      <c r="U117" s="64"/>
      <c r="V117" s="64"/>
      <c r="W117" s="64"/>
      <c r="X117" s="52"/>
      <c r="Y117" s="52"/>
      <c r="Z117" s="52"/>
      <c r="AA117" s="52"/>
      <c r="AB117" s="52"/>
      <c r="AC117" s="65"/>
      <c r="AD117" s="65"/>
      <c r="AE117" s="65"/>
      <c r="AF117" s="65"/>
      <c r="AG117" s="66"/>
      <c r="AH117" s="52"/>
      <c r="AI117" s="52"/>
      <c r="AJ117" s="52"/>
      <c r="AK117" s="52"/>
      <c r="AL117" s="52"/>
      <c r="AM117" s="65"/>
      <c r="AN117" s="65"/>
      <c r="AO117" s="65"/>
      <c r="AP117" s="65"/>
      <c r="AQ117" s="66"/>
      <c r="AR117" s="52"/>
      <c r="AS117" s="52"/>
      <c r="AT117" s="52"/>
      <c r="AU117" s="52"/>
      <c r="AV117" s="52"/>
      <c r="AW117" s="65"/>
      <c r="AX117" s="65"/>
      <c r="AY117" s="65"/>
      <c r="AZ117" s="65"/>
      <c r="BA117" s="66"/>
      <c r="BB117" s="65"/>
      <c r="BC117" s="65"/>
      <c r="BD117" s="65"/>
      <c r="BE117" s="65"/>
      <c r="BF117" s="66"/>
      <c r="BG117" s="76"/>
      <c r="BH117" s="76"/>
      <c r="BI117" s="76"/>
      <c r="BJ117" s="76"/>
      <c r="BK117" s="76"/>
      <c r="BL117" s="65"/>
      <c r="BM117" s="65"/>
      <c r="BN117" s="65"/>
      <c r="BO117" s="65"/>
      <c r="BP117" s="66"/>
      <c r="BQ117" s="65"/>
      <c r="BR117" s="65"/>
      <c r="BS117" s="65"/>
      <c r="BT117" s="65"/>
      <c r="BU117" s="66"/>
      <c r="BV117" s="52"/>
      <c r="BW117" s="52"/>
      <c r="BX117" s="52"/>
      <c r="BY117" s="52"/>
      <c r="BZ117" s="52"/>
      <c r="CA117" s="65"/>
      <c r="CB117" s="65"/>
      <c r="CC117" s="65"/>
      <c r="CD117" s="65"/>
      <c r="CE117" s="66"/>
      <c r="CF117" s="52"/>
      <c r="CG117" s="52"/>
      <c r="CH117" s="52"/>
      <c r="CI117" s="52"/>
      <c r="CJ117" s="52"/>
      <c r="CK117" s="65"/>
      <c r="CL117" s="65"/>
      <c r="CM117" s="65"/>
      <c r="CN117" s="65"/>
      <c r="CO117" s="66"/>
      <c r="CP117" s="65"/>
      <c r="CQ117" s="65"/>
      <c r="CR117" s="65"/>
      <c r="CS117" s="65"/>
      <c r="CT117" s="66"/>
      <c r="CU117" s="52"/>
      <c r="CV117" s="52"/>
      <c r="CW117" s="52"/>
      <c r="CX117" s="52"/>
      <c r="CY117" s="52"/>
      <c r="CZ117" s="65"/>
      <c r="DA117" s="65"/>
      <c r="DB117" s="65"/>
      <c r="DC117" s="65"/>
      <c r="DD117" s="66"/>
      <c r="DE117" s="65"/>
      <c r="DF117" s="65"/>
      <c r="DG117" s="65"/>
      <c r="DH117" s="65"/>
      <c r="DI117" s="66"/>
      <c r="DJ117" s="52"/>
      <c r="DK117" s="52"/>
      <c r="DL117" s="52"/>
      <c r="DM117" s="52"/>
      <c r="DN117" s="52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2"/>
      <c r="DZ117" s="52"/>
      <c r="EA117" s="52"/>
      <c r="EB117" s="52"/>
      <c r="EC117" s="52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2"/>
      <c r="EO117" s="52"/>
      <c r="EP117" s="52"/>
      <c r="EQ117" s="52"/>
      <c r="ER117" s="52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5"/>
      <c r="GC117" s="55"/>
      <c r="GD117" s="55"/>
      <c r="GE117" s="55"/>
      <c r="GF117" s="55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5"/>
      <c r="GR117" s="55"/>
      <c r="GS117" s="55"/>
      <c r="GT117" s="55"/>
      <c r="GU117" s="55"/>
      <c r="GV117" s="54"/>
      <c r="GW117" s="54"/>
      <c r="GX117" s="54"/>
      <c r="GY117" s="54"/>
      <c r="GZ117" s="54"/>
      <c r="HA117" s="55"/>
      <c r="HB117" s="55"/>
      <c r="HC117" s="55"/>
      <c r="HD117" s="55"/>
      <c r="HE117" s="55"/>
      <c r="HF117" s="54"/>
      <c r="HG117" s="54"/>
      <c r="HH117" s="54"/>
      <c r="HI117" s="54"/>
      <c r="HJ117" s="54"/>
      <c r="HK117" s="54"/>
      <c r="HL117" s="54"/>
      <c r="HM117" s="54"/>
      <c r="HN117" s="54"/>
      <c r="HO117" s="54"/>
      <c r="HP117" s="55"/>
      <c r="HQ117" s="55"/>
      <c r="HR117" s="55"/>
      <c r="HS117" s="55"/>
      <c r="HT117" s="55"/>
      <c r="HU117" s="54"/>
      <c r="HV117" s="54"/>
      <c r="HW117" s="54"/>
      <c r="HX117" s="54"/>
      <c r="HY117" s="54"/>
      <c r="HZ117" s="54"/>
      <c r="IA117" s="54"/>
      <c r="IB117" s="54"/>
      <c r="IC117" s="54"/>
      <c r="ID117" s="54"/>
      <c r="IE117" s="54"/>
      <c r="IF117" s="54"/>
      <c r="IG117" s="54"/>
      <c r="IH117" s="54"/>
      <c r="II117" s="54"/>
    </row>
    <row r="118" spans="1:243" ht="15.75" thickBot="1">
      <c r="A118" s="43">
        <v>260880</v>
      </c>
      <c r="B118" s="43" t="s">
        <v>70</v>
      </c>
      <c r="C118" s="47">
        <v>2605</v>
      </c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4"/>
      <c r="T118" s="64"/>
      <c r="U118" s="64"/>
      <c r="V118" s="64"/>
      <c r="W118" s="64"/>
      <c r="X118" s="52"/>
      <c r="Y118" s="52"/>
      <c r="Z118" s="52"/>
      <c r="AA118" s="52"/>
      <c r="AB118" s="52"/>
      <c r="AC118" s="65"/>
      <c r="AD118" s="65"/>
      <c r="AE118" s="65"/>
      <c r="AF118" s="65"/>
      <c r="AG118" s="66"/>
      <c r="AH118" s="52"/>
      <c r="AI118" s="52"/>
      <c r="AJ118" s="52"/>
      <c r="AK118" s="52"/>
      <c r="AL118" s="52"/>
      <c r="AM118" s="65"/>
      <c r="AN118" s="65"/>
      <c r="AO118" s="65"/>
      <c r="AP118" s="65"/>
      <c r="AQ118" s="66"/>
      <c r="AR118" s="52"/>
      <c r="AS118" s="52"/>
      <c r="AT118" s="52"/>
      <c r="AU118" s="52"/>
      <c r="AV118" s="52"/>
      <c r="AW118" s="65"/>
      <c r="AX118" s="65"/>
      <c r="AY118" s="65"/>
      <c r="AZ118" s="65"/>
      <c r="BA118" s="66"/>
      <c r="BB118" s="65"/>
      <c r="BC118" s="65"/>
      <c r="BD118" s="65"/>
      <c r="BE118" s="65"/>
      <c r="BF118" s="66"/>
      <c r="BG118" s="76"/>
      <c r="BH118" s="76"/>
      <c r="BI118" s="76"/>
      <c r="BJ118" s="76"/>
      <c r="BK118" s="76"/>
      <c r="BL118" s="65"/>
      <c r="BM118" s="65"/>
      <c r="BN118" s="65"/>
      <c r="BO118" s="65"/>
      <c r="BP118" s="66"/>
      <c r="BQ118" s="65"/>
      <c r="BR118" s="65"/>
      <c r="BS118" s="65"/>
      <c r="BT118" s="65"/>
      <c r="BU118" s="66"/>
      <c r="BV118" s="52"/>
      <c r="BW118" s="52"/>
      <c r="BX118" s="52"/>
      <c r="BY118" s="52"/>
      <c r="BZ118" s="52"/>
      <c r="CA118" s="65"/>
      <c r="CB118" s="65"/>
      <c r="CC118" s="65"/>
      <c r="CD118" s="65"/>
      <c r="CE118" s="66"/>
      <c r="CF118" s="52"/>
      <c r="CG118" s="52"/>
      <c r="CH118" s="52"/>
      <c r="CI118" s="52"/>
      <c r="CJ118" s="52"/>
      <c r="CK118" s="65"/>
      <c r="CL118" s="65"/>
      <c r="CM118" s="65"/>
      <c r="CN118" s="65"/>
      <c r="CO118" s="66"/>
      <c r="CP118" s="65"/>
      <c r="CQ118" s="65"/>
      <c r="CR118" s="65"/>
      <c r="CS118" s="65"/>
      <c r="CT118" s="66"/>
      <c r="CU118" s="52"/>
      <c r="CV118" s="52"/>
      <c r="CW118" s="52"/>
      <c r="CX118" s="52"/>
      <c r="CY118" s="52"/>
      <c r="CZ118" s="65"/>
      <c r="DA118" s="65"/>
      <c r="DB118" s="65"/>
      <c r="DC118" s="65"/>
      <c r="DD118" s="66"/>
      <c r="DE118" s="65"/>
      <c r="DF118" s="65"/>
      <c r="DG118" s="65"/>
      <c r="DH118" s="65"/>
      <c r="DI118" s="66"/>
      <c r="DJ118" s="52"/>
      <c r="DK118" s="52"/>
      <c r="DL118" s="52"/>
      <c r="DM118" s="52"/>
      <c r="DN118" s="52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2"/>
      <c r="DZ118" s="52"/>
      <c r="EA118" s="52"/>
      <c r="EB118" s="52"/>
      <c r="EC118" s="52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2"/>
      <c r="EO118" s="52"/>
      <c r="EP118" s="52"/>
      <c r="EQ118" s="52"/>
      <c r="ER118" s="52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5"/>
      <c r="GC118" s="55"/>
      <c r="GD118" s="55"/>
      <c r="GE118" s="55"/>
      <c r="GF118" s="55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5"/>
      <c r="GR118" s="55"/>
      <c r="GS118" s="55"/>
      <c r="GT118" s="55"/>
      <c r="GU118" s="55"/>
      <c r="GV118" s="54"/>
      <c r="GW118" s="54"/>
      <c r="GX118" s="54"/>
      <c r="GY118" s="54"/>
      <c r="GZ118" s="54"/>
      <c r="HA118" s="55"/>
      <c r="HB118" s="55"/>
      <c r="HC118" s="55"/>
      <c r="HD118" s="55"/>
      <c r="HE118" s="55"/>
      <c r="HF118" s="54"/>
      <c r="HG118" s="54"/>
      <c r="HH118" s="54"/>
      <c r="HI118" s="54"/>
      <c r="HJ118" s="54"/>
      <c r="HK118" s="54"/>
      <c r="HL118" s="54"/>
      <c r="HM118" s="54"/>
      <c r="HN118" s="54"/>
      <c r="HO118" s="54"/>
      <c r="HP118" s="55"/>
      <c r="HQ118" s="55"/>
      <c r="HR118" s="55"/>
      <c r="HS118" s="55"/>
      <c r="HT118" s="55"/>
      <c r="HU118" s="54"/>
      <c r="HV118" s="54"/>
      <c r="HW118" s="54"/>
      <c r="HX118" s="54"/>
      <c r="HY118" s="54"/>
      <c r="HZ118" s="54"/>
      <c r="IA118" s="54"/>
      <c r="IB118" s="54"/>
      <c r="IC118" s="54"/>
      <c r="ID118" s="54"/>
      <c r="IE118" s="54"/>
      <c r="IF118" s="54"/>
      <c r="IG118" s="54"/>
      <c r="IH118" s="54"/>
      <c r="II118" s="54"/>
    </row>
    <row r="119" spans="1:243" ht="15.75" thickBot="1">
      <c r="A119" s="43">
        <v>260890</v>
      </c>
      <c r="B119" s="43" t="s">
        <v>20</v>
      </c>
      <c r="C119" s="47">
        <v>2602</v>
      </c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4"/>
      <c r="T119" s="64"/>
      <c r="U119" s="64"/>
      <c r="V119" s="64"/>
      <c r="W119" s="64"/>
      <c r="X119" s="52"/>
      <c r="Y119" s="52"/>
      <c r="Z119" s="52"/>
      <c r="AA119" s="52"/>
      <c r="AB119" s="52"/>
      <c r="AC119" s="65"/>
      <c r="AD119" s="65"/>
      <c r="AE119" s="65"/>
      <c r="AF119" s="65"/>
      <c r="AG119" s="66"/>
      <c r="AH119" s="52"/>
      <c r="AI119" s="52"/>
      <c r="AJ119" s="52"/>
      <c r="AK119" s="52"/>
      <c r="AL119" s="52"/>
      <c r="AM119" s="65"/>
      <c r="AN119" s="65"/>
      <c r="AO119" s="65"/>
      <c r="AP119" s="65"/>
      <c r="AQ119" s="66"/>
      <c r="AR119" s="52"/>
      <c r="AS119" s="52"/>
      <c r="AT119" s="52"/>
      <c r="AU119" s="52"/>
      <c r="AV119" s="52"/>
      <c r="AW119" s="65"/>
      <c r="AX119" s="65"/>
      <c r="AY119" s="65"/>
      <c r="AZ119" s="65"/>
      <c r="BA119" s="66"/>
      <c r="BB119" s="65"/>
      <c r="BC119" s="65"/>
      <c r="BD119" s="65"/>
      <c r="BE119" s="65"/>
      <c r="BF119" s="66"/>
      <c r="BG119" s="76"/>
      <c r="BH119" s="76"/>
      <c r="BI119" s="76"/>
      <c r="BJ119" s="76"/>
      <c r="BK119" s="76"/>
      <c r="BL119" s="65"/>
      <c r="BM119" s="65"/>
      <c r="BN119" s="65"/>
      <c r="BO119" s="65"/>
      <c r="BP119" s="66"/>
      <c r="BQ119" s="65"/>
      <c r="BR119" s="65"/>
      <c r="BS119" s="65"/>
      <c r="BT119" s="65"/>
      <c r="BU119" s="66"/>
      <c r="BV119" s="52"/>
      <c r="BW119" s="52"/>
      <c r="BX119" s="52"/>
      <c r="BY119" s="52"/>
      <c r="BZ119" s="52"/>
      <c r="CA119" s="65"/>
      <c r="CB119" s="65"/>
      <c r="CC119" s="65"/>
      <c r="CD119" s="65"/>
      <c r="CE119" s="66"/>
      <c r="CF119" s="52"/>
      <c r="CG119" s="52"/>
      <c r="CH119" s="52"/>
      <c r="CI119" s="52"/>
      <c r="CJ119" s="52"/>
      <c r="CK119" s="65"/>
      <c r="CL119" s="65"/>
      <c r="CM119" s="65"/>
      <c r="CN119" s="65"/>
      <c r="CO119" s="66"/>
      <c r="CP119" s="65"/>
      <c r="CQ119" s="65"/>
      <c r="CR119" s="65"/>
      <c r="CS119" s="65"/>
      <c r="CT119" s="66"/>
      <c r="CU119" s="52"/>
      <c r="CV119" s="52"/>
      <c r="CW119" s="52"/>
      <c r="CX119" s="52"/>
      <c r="CY119" s="52"/>
      <c r="CZ119" s="65"/>
      <c r="DA119" s="65"/>
      <c r="DB119" s="65"/>
      <c r="DC119" s="65"/>
      <c r="DD119" s="66"/>
      <c r="DE119" s="65"/>
      <c r="DF119" s="65"/>
      <c r="DG119" s="65"/>
      <c r="DH119" s="65"/>
      <c r="DI119" s="66"/>
      <c r="DJ119" s="52"/>
      <c r="DK119" s="52"/>
      <c r="DL119" s="52"/>
      <c r="DM119" s="52"/>
      <c r="DN119" s="52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2"/>
      <c r="DZ119" s="52"/>
      <c r="EA119" s="52"/>
      <c r="EB119" s="52"/>
      <c r="EC119" s="52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2"/>
      <c r="EO119" s="52"/>
      <c r="EP119" s="52"/>
      <c r="EQ119" s="52"/>
      <c r="ER119" s="52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5"/>
      <c r="GC119" s="55"/>
      <c r="GD119" s="55"/>
      <c r="GE119" s="55"/>
      <c r="GF119" s="55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5"/>
      <c r="GR119" s="55"/>
      <c r="GS119" s="55"/>
      <c r="GT119" s="55"/>
      <c r="GU119" s="55"/>
      <c r="GV119" s="54"/>
      <c r="GW119" s="54"/>
      <c r="GX119" s="54"/>
      <c r="GY119" s="54"/>
      <c r="GZ119" s="54"/>
      <c r="HA119" s="55"/>
      <c r="HB119" s="55"/>
      <c r="HC119" s="55"/>
      <c r="HD119" s="55"/>
      <c r="HE119" s="55"/>
      <c r="HF119" s="54"/>
      <c r="HG119" s="54"/>
      <c r="HH119" s="54"/>
      <c r="HI119" s="54"/>
      <c r="HJ119" s="54"/>
      <c r="HK119" s="54"/>
      <c r="HL119" s="54"/>
      <c r="HM119" s="54"/>
      <c r="HN119" s="54"/>
      <c r="HO119" s="54"/>
      <c r="HP119" s="55"/>
      <c r="HQ119" s="55"/>
      <c r="HR119" s="55"/>
      <c r="HS119" s="55"/>
      <c r="HT119" s="55"/>
      <c r="HU119" s="54"/>
      <c r="HV119" s="54"/>
      <c r="HW119" s="54"/>
      <c r="HX119" s="54"/>
      <c r="HY119" s="54"/>
      <c r="HZ119" s="54"/>
      <c r="IA119" s="54"/>
      <c r="IB119" s="54"/>
      <c r="IC119" s="54"/>
      <c r="ID119" s="54"/>
      <c r="IE119" s="54"/>
      <c r="IF119" s="54"/>
      <c r="IG119" s="54"/>
      <c r="IH119" s="54"/>
      <c r="II119" s="54"/>
    </row>
    <row r="120" spans="1:243" ht="15.75" thickBot="1">
      <c r="A120" s="43">
        <v>260900</v>
      </c>
      <c r="B120" s="43" t="s">
        <v>123</v>
      </c>
      <c r="C120" s="47">
        <v>2612</v>
      </c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4"/>
      <c r="T120" s="64"/>
      <c r="U120" s="64"/>
      <c r="V120" s="64"/>
      <c r="W120" s="64"/>
      <c r="X120" s="52"/>
      <c r="Y120" s="52"/>
      <c r="Z120" s="52"/>
      <c r="AA120" s="52"/>
      <c r="AB120" s="52"/>
      <c r="AC120" s="65"/>
      <c r="AD120" s="65"/>
      <c r="AE120" s="65"/>
      <c r="AF120" s="65"/>
      <c r="AG120" s="66"/>
      <c r="AH120" s="52"/>
      <c r="AI120" s="52"/>
      <c r="AJ120" s="52"/>
      <c r="AK120" s="52"/>
      <c r="AL120" s="52"/>
      <c r="AM120" s="65"/>
      <c r="AN120" s="65"/>
      <c r="AO120" s="65"/>
      <c r="AP120" s="65"/>
      <c r="AQ120" s="66"/>
      <c r="AR120" s="52"/>
      <c r="AS120" s="52"/>
      <c r="AT120" s="52"/>
      <c r="AU120" s="52"/>
      <c r="AV120" s="52"/>
      <c r="AW120" s="65"/>
      <c r="AX120" s="65"/>
      <c r="AY120" s="65"/>
      <c r="AZ120" s="65"/>
      <c r="BA120" s="66"/>
      <c r="BB120" s="65"/>
      <c r="BC120" s="65"/>
      <c r="BD120" s="65"/>
      <c r="BE120" s="65"/>
      <c r="BF120" s="66"/>
      <c r="BG120" s="76"/>
      <c r="BH120" s="76"/>
      <c r="BI120" s="76"/>
      <c r="BJ120" s="76"/>
      <c r="BK120" s="76"/>
      <c r="BL120" s="65"/>
      <c r="BM120" s="65"/>
      <c r="BN120" s="65"/>
      <c r="BO120" s="65"/>
      <c r="BP120" s="66"/>
      <c r="BQ120" s="65"/>
      <c r="BR120" s="65"/>
      <c r="BS120" s="65"/>
      <c r="BT120" s="65"/>
      <c r="BU120" s="66"/>
      <c r="BV120" s="52"/>
      <c r="BW120" s="52"/>
      <c r="BX120" s="52"/>
      <c r="BY120" s="52"/>
      <c r="BZ120" s="52"/>
      <c r="CA120" s="65"/>
      <c r="CB120" s="65"/>
      <c r="CC120" s="65"/>
      <c r="CD120" s="65"/>
      <c r="CE120" s="66"/>
      <c r="CF120" s="52"/>
      <c r="CG120" s="52"/>
      <c r="CH120" s="52"/>
      <c r="CI120" s="52"/>
      <c r="CJ120" s="52"/>
      <c r="CK120" s="65"/>
      <c r="CL120" s="65"/>
      <c r="CM120" s="65"/>
      <c r="CN120" s="65"/>
      <c r="CO120" s="66"/>
      <c r="CP120" s="65"/>
      <c r="CQ120" s="65"/>
      <c r="CR120" s="65"/>
      <c r="CS120" s="65"/>
      <c r="CT120" s="66"/>
      <c r="CU120" s="52"/>
      <c r="CV120" s="52"/>
      <c r="CW120" s="52"/>
      <c r="CX120" s="52"/>
      <c r="CY120" s="52"/>
      <c r="CZ120" s="65"/>
      <c r="DA120" s="65"/>
      <c r="DB120" s="65"/>
      <c r="DC120" s="65"/>
      <c r="DD120" s="66"/>
      <c r="DE120" s="65"/>
      <c r="DF120" s="65"/>
      <c r="DG120" s="65"/>
      <c r="DH120" s="65"/>
      <c r="DI120" s="66"/>
      <c r="DJ120" s="52"/>
      <c r="DK120" s="52"/>
      <c r="DL120" s="52"/>
      <c r="DM120" s="52"/>
      <c r="DN120" s="52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2"/>
      <c r="DZ120" s="52"/>
      <c r="EA120" s="52"/>
      <c r="EB120" s="52"/>
      <c r="EC120" s="52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2"/>
      <c r="EO120" s="52"/>
      <c r="EP120" s="52"/>
      <c r="EQ120" s="52"/>
      <c r="ER120" s="52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5"/>
      <c r="GC120" s="55"/>
      <c r="GD120" s="55"/>
      <c r="GE120" s="55"/>
      <c r="GF120" s="55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5"/>
      <c r="GR120" s="55"/>
      <c r="GS120" s="55"/>
      <c r="GT120" s="55"/>
      <c r="GU120" s="55"/>
      <c r="GV120" s="54"/>
      <c r="GW120" s="54"/>
      <c r="GX120" s="54"/>
      <c r="GY120" s="54"/>
      <c r="GZ120" s="54"/>
      <c r="HA120" s="55"/>
      <c r="HB120" s="55"/>
      <c r="HC120" s="55"/>
      <c r="HD120" s="55"/>
      <c r="HE120" s="55"/>
      <c r="HF120" s="54"/>
      <c r="HG120" s="54"/>
      <c r="HH120" s="54"/>
      <c r="HI120" s="54"/>
      <c r="HJ120" s="54"/>
      <c r="HK120" s="54"/>
      <c r="HL120" s="54"/>
      <c r="HM120" s="54"/>
      <c r="HN120" s="54"/>
      <c r="HO120" s="54"/>
      <c r="HP120" s="55"/>
      <c r="HQ120" s="55"/>
      <c r="HR120" s="55"/>
      <c r="HS120" s="55"/>
      <c r="HT120" s="55"/>
      <c r="HU120" s="54"/>
      <c r="HV120" s="54"/>
      <c r="HW120" s="54"/>
      <c r="HX120" s="54"/>
      <c r="HY120" s="54"/>
      <c r="HZ120" s="54"/>
      <c r="IA120" s="54"/>
      <c r="IB120" s="54"/>
      <c r="IC120" s="54"/>
      <c r="ID120" s="54"/>
      <c r="IE120" s="54"/>
      <c r="IF120" s="54"/>
      <c r="IG120" s="54"/>
      <c r="IH120" s="54"/>
      <c r="II120" s="54"/>
    </row>
    <row r="121" spans="1:243" ht="15.75" thickBot="1">
      <c r="A121" s="43">
        <v>260910</v>
      </c>
      <c r="B121" s="43" t="s">
        <v>21</v>
      </c>
      <c r="C121" s="47">
        <v>2602</v>
      </c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4"/>
      <c r="T121" s="64"/>
      <c r="U121" s="64"/>
      <c r="V121" s="64"/>
      <c r="W121" s="64"/>
      <c r="X121" s="52"/>
      <c r="Y121" s="52"/>
      <c r="Z121" s="52"/>
      <c r="AA121" s="52"/>
      <c r="AB121" s="52"/>
      <c r="AC121" s="65"/>
      <c r="AD121" s="65"/>
      <c r="AE121" s="65"/>
      <c r="AF121" s="65"/>
      <c r="AG121" s="66"/>
      <c r="AH121" s="52"/>
      <c r="AI121" s="52"/>
      <c r="AJ121" s="52"/>
      <c r="AK121" s="52"/>
      <c r="AL121" s="52"/>
      <c r="AM121" s="65"/>
      <c r="AN121" s="65"/>
      <c r="AO121" s="65"/>
      <c r="AP121" s="65"/>
      <c r="AQ121" s="66"/>
      <c r="AR121" s="52"/>
      <c r="AS121" s="52"/>
      <c r="AT121" s="52"/>
      <c r="AU121" s="52"/>
      <c r="AV121" s="52"/>
      <c r="AW121" s="65"/>
      <c r="AX121" s="65"/>
      <c r="AY121" s="65"/>
      <c r="AZ121" s="65"/>
      <c r="BA121" s="66"/>
      <c r="BB121" s="65"/>
      <c r="BC121" s="65"/>
      <c r="BD121" s="65"/>
      <c r="BE121" s="65"/>
      <c r="BF121" s="66"/>
      <c r="BG121" s="76"/>
      <c r="BH121" s="76"/>
      <c r="BI121" s="76"/>
      <c r="BJ121" s="76"/>
      <c r="BK121" s="76"/>
      <c r="BL121" s="65"/>
      <c r="BM121" s="65"/>
      <c r="BN121" s="65"/>
      <c r="BO121" s="65"/>
      <c r="BP121" s="66"/>
      <c r="BQ121" s="65"/>
      <c r="BR121" s="65"/>
      <c r="BS121" s="65"/>
      <c r="BT121" s="65"/>
      <c r="BU121" s="66"/>
      <c r="BV121" s="52"/>
      <c r="BW121" s="52"/>
      <c r="BX121" s="52"/>
      <c r="BY121" s="52"/>
      <c r="BZ121" s="52"/>
      <c r="CA121" s="65"/>
      <c r="CB121" s="65"/>
      <c r="CC121" s="65"/>
      <c r="CD121" s="65"/>
      <c r="CE121" s="66"/>
      <c r="CF121" s="52"/>
      <c r="CG121" s="52"/>
      <c r="CH121" s="52"/>
      <c r="CI121" s="52"/>
      <c r="CJ121" s="52"/>
      <c r="CK121" s="65"/>
      <c r="CL121" s="65"/>
      <c r="CM121" s="65"/>
      <c r="CN121" s="65"/>
      <c r="CO121" s="66"/>
      <c r="CP121" s="65"/>
      <c r="CQ121" s="65"/>
      <c r="CR121" s="65"/>
      <c r="CS121" s="65"/>
      <c r="CT121" s="66"/>
      <c r="CU121" s="52"/>
      <c r="CV121" s="52"/>
      <c r="CW121" s="52"/>
      <c r="CX121" s="52"/>
      <c r="CY121" s="52"/>
      <c r="CZ121" s="65"/>
      <c r="DA121" s="65"/>
      <c r="DB121" s="65"/>
      <c r="DC121" s="65"/>
      <c r="DD121" s="66"/>
      <c r="DE121" s="65"/>
      <c r="DF121" s="65"/>
      <c r="DG121" s="65"/>
      <c r="DH121" s="65"/>
      <c r="DI121" s="66"/>
      <c r="DJ121" s="52"/>
      <c r="DK121" s="52"/>
      <c r="DL121" s="52"/>
      <c r="DM121" s="52"/>
      <c r="DN121" s="52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2"/>
      <c r="DZ121" s="52"/>
      <c r="EA121" s="52"/>
      <c r="EB121" s="52"/>
      <c r="EC121" s="52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2"/>
      <c r="EO121" s="52"/>
      <c r="EP121" s="52"/>
      <c r="EQ121" s="52"/>
      <c r="ER121" s="52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5"/>
      <c r="GC121" s="55"/>
      <c r="GD121" s="55"/>
      <c r="GE121" s="55"/>
      <c r="GF121" s="55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5"/>
      <c r="GR121" s="55"/>
      <c r="GS121" s="55"/>
      <c r="GT121" s="55"/>
      <c r="GU121" s="55"/>
      <c r="GV121" s="54"/>
      <c r="GW121" s="54"/>
      <c r="GX121" s="54"/>
      <c r="GY121" s="54"/>
      <c r="GZ121" s="54"/>
      <c r="HA121" s="55"/>
      <c r="HB121" s="55"/>
      <c r="HC121" s="55"/>
      <c r="HD121" s="55"/>
      <c r="HE121" s="55"/>
      <c r="HF121" s="54"/>
      <c r="HG121" s="54"/>
      <c r="HH121" s="54"/>
      <c r="HI121" s="54"/>
      <c r="HJ121" s="54"/>
      <c r="HK121" s="54"/>
      <c r="HL121" s="54"/>
      <c r="HM121" s="54"/>
      <c r="HN121" s="54"/>
      <c r="HO121" s="54"/>
      <c r="HP121" s="55"/>
      <c r="HQ121" s="55"/>
      <c r="HR121" s="55"/>
      <c r="HS121" s="55"/>
      <c r="HT121" s="55"/>
      <c r="HU121" s="54"/>
      <c r="HV121" s="54"/>
      <c r="HW121" s="54"/>
      <c r="HX121" s="54"/>
      <c r="HY121" s="54"/>
      <c r="HZ121" s="54"/>
      <c r="IA121" s="54"/>
      <c r="IB121" s="54"/>
      <c r="IC121" s="54"/>
      <c r="ID121" s="54"/>
      <c r="IE121" s="54"/>
      <c r="IF121" s="54"/>
      <c r="IG121" s="54"/>
      <c r="IH121" s="54"/>
      <c r="II121" s="54"/>
    </row>
    <row r="122" spans="1:243" ht="15.75" thickBot="1">
      <c r="A122" s="43">
        <v>260915</v>
      </c>
      <c r="B122" s="43" t="s">
        <v>76</v>
      </c>
      <c r="C122" s="47">
        <v>2606</v>
      </c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4"/>
      <c r="T122" s="64"/>
      <c r="U122" s="64"/>
      <c r="V122" s="64"/>
      <c r="W122" s="64"/>
      <c r="X122" s="52"/>
      <c r="Y122" s="52"/>
      <c r="Z122" s="52"/>
      <c r="AA122" s="52"/>
      <c r="AB122" s="52"/>
      <c r="AC122" s="65"/>
      <c r="AD122" s="65"/>
      <c r="AE122" s="65"/>
      <c r="AF122" s="65"/>
      <c r="AG122" s="66"/>
      <c r="AH122" s="52"/>
      <c r="AI122" s="52"/>
      <c r="AJ122" s="52"/>
      <c r="AK122" s="52"/>
      <c r="AL122" s="52"/>
      <c r="AM122" s="65"/>
      <c r="AN122" s="65"/>
      <c r="AO122" s="65"/>
      <c r="AP122" s="65"/>
      <c r="AQ122" s="66"/>
      <c r="AR122" s="52"/>
      <c r="AS122" s="52"/>
      <c r="AT122" s="52"/>
      <c r="AU122" s="52"/>
      <c r="AV122" s="52"/>
      <c r="AW122" s="65"/>
      <c r="AX122" s="65"/>
      <c r="AY122" s="65"/>
      <c r="AZ122" s="65"/>
      <c r="BA122" s="66"/>
      <c r="BB122" s="65"/>
      <c r="BC122" s="65"/>
      <c r="BD122" s="65"/>
      <c r="BE122" s="65"/>
      <c r="BF122" s="66"/>
      <c r="BG122" s="76"/>
      <c r="BH122" s="76"/>
      <c r="BI122" s="76"/>
      <c r="BJ122" s="76"/>
      <c r="BK122" s="76"/>
      <c r="BL122" s="65"/>
      <c r="BM122" s="65"/>
      <c r="BN122" s="65"/>
      <c r="BO122" s="65"/>
      <c r="BP122" s="66"/>
      <c r="BQ122" s="65"/>
      <c r="BR122" s="65"/>
      <c r="BS122" s="65"/>
      <c r="BT122" s="65"/>
      <c r="BU122" s="66"/>
      <c r="BV122" s="52"/>
      <c r="BW122" s="52"/>
      <c r="BX122" s="52"/>
      <c r="BY122" s="52"/>
      <c r="BZ122" s="52"/>
      <c r="CA122" s="65"/>
      <c r="CB122" s="65"/>
      <c r="CC122" s="65"/>
      <c r="CD122" s="65"/>
      <c r="CE122" s="66"/>
      <c r="CF122" s="52"/>
      <c r="CG122" s="52"/>
      <c r="CH122" s="52"/>
      <c r="CI122" s="52"/>
      <c r="CJ122" s="52"/>
      <c r="CK122" s="65"/>
      <c r="CL122" s="65"/>
      <c r="CM122" s="65"/>
      <c r="CN122" s="65"/>
      <c r="CO122" s="66"/>
      <c r="CP122" s="65"/>
      <c r="CQ122" s="65"/>
      <c r="CR122" s="65"/>
      <c r="CS122" s="65"/>
      <c r="CT122" s="66"/>
      <c r="CU122" s="52"/>
      <c r="CV122" s="52"/>
      <c r="CW122" s="52"/>
      <c r="CX122" s="52"/>
      <c r="CY122" s="52"/>
      <c r="CZ122" s="65"/>
      <c r="DA122" s="65"/>
      <c r="DB122" s="65"/>
      <c r="DC122" s="65"/>
      <c r="DD122" s="66"/>
      <c r="DE122" s="65"/>
      <c r="DF122" s="65"/>
      <c r="DG122" s="65"/>
      <c r="DH122" s="65"/>
      <c r="DI122" s="66"/>
      <c r="DJ122" s="52"/>
      <c r="DK122" s="52"/>
      <c r="DL122" s="52"/>
      <c r="DM122" s="52"/>
      <c r="DN122" s="52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2"/>
      <c r="DZ122" s="52"/>
      <c r="EA122" s="52"/>
      <c r="EB122" s="52"/>
      <c r="EC122" s="52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2"/>
      <c r="EO122" s="52"/>
      <c r="EP122" s="52"/>
      <c r="EQ122" s="52"/>
      <c r="ER122" s="52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5"/>
      <c r="GC122" s="55"/>
      <c r="GD122" s="55"/>
      <c r="GE122" s="55"/>
      <c r="GF122" s="55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5"/>
      <c r="GR122" s="55"/>
      <c r="GS122" s="55"/>
      <c r="GT122" s="55"/>
      <c r="GU122" s="55"/>
      <c r="GV122" s="54"/>
      <c r="GW122" s="54"/>
      <c r="GX122" s="54"/>
      <c r="GY122" s="54"/>
      <c r="GZ122" s="54"/>
      <c r="HA122" s="55"/>
      <c r="HB122" s="55"/>
      <c r="HC122" s="55"/>
      <c r="HD122" s="55"/>
      <c r="HE122" s="55"/>
      <c r="HF122" s="54"/>
      <c r="HG122" s="54"/>
      <c r="HH122" s="54"/>
      <c r="HI122" s="54"/>
      <c r="HJ122" s="54"/>
      <c r="HK122" s="54"/>
      <c r="HL122" s="54"/>
      <c r="HM122" s="54"/>
      <c r="HN122" s="54"/>
      <c r="HO122" s="54"/>
      <c r="HP122" s="55"/>
      <c r="HQ122" s="55"/>
      <c r="HR122" s="55"/>
      <c r="HS122" s="55"/>
      <c r="HT122" s="55"/>
      <c r="HU122" s="54"/>
      <c r="HV122" s="54"/>
      <c r="HW122" s="54"/>
      <c r="HX122" s="54"/>
      <c r="HY122" s="54"/>
      <c r="HZ122" s="54"/>
      <c r="IA122" s="54"/>
      <c r="IB122" s="54"/>
      <c r="IC122" s="54"/>
      <c r="ID122" s="54"/>
      <c r="IE122" s="54"/>
      <c r="IF122" s="54"/>
      <c r="IG122" s="54"/>
      <c r="IH122" s="54"/>
      <c r="II122" s="54"/>
    </row>
    <row r="123" spans="1:243" ht="15.75" thickBot="1">
      <c r="A123" s="43">
        <v>260920</v>
      </c>
      <c r="B123" s="43" t="s">
        <v>34</v>
      </c>
      <c r="C123" s="47">
        <v>2603</v>
      </c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4"/>
      <c r="T123" s="64"/>
      <c r="U123" s="64"/>
      <c r="V123" s="64"/>
      <c r="W123" s="64"/>
      <c r="X123" s="52"/>
      <c r="Y123" s="52"/>
      <c r="Z123" s="52"/>
      <c r="AA123" s="52"/>
      <c r="AB123" s="52"/>
      <c r="AC123" s="65"/>
      <c r="AD123" s="65"/>
      <c r="AE123" s="65"/>
      <c r="AF123" s="65"/>
      <c r="AG123" s="66"/>
      <c r="AH123" s="52"/>
      <c r="AI123" s="52"/>
      <c r="AJ123" s="52"/>
      <c r="AK123" s="52"/>
      <c r="AL123" s="52"/>
      <c r="AM123" s="65"/>
      <c r="AN123" s="65"/>
      <c r="AO123" s="65"/>
      <c r="AP123" s="65"/>
      <c r="AQ123" s="66"/>
      <c r="AR123" s="52"/>
      <c r="AS123" s="52"/>
      <c r="AT123" s="52"/>
      <c r="AU123" s="52"/>
      <c r="AV123" s="52"/>
      <c r="AW123" s="65"/>
      <c r="AX123" s="65"/>
      <c r="AY123" s="65"/>
      <c r="AZ123" s="65"/>
      <c r="BA123" s="66"/>
      <c r="BB123" s="65"/>
      <c r="BC123" s="65"/>
      <c r="BD123" s="65"/>
      <c r="BE123" s="65"/>
      <c r="BF123" s="66"/>
      <c r="BG123" s="76"/>
      <c r="BH123" s="76"/>
      <c r="BI123" s="76"/>
      <c r="BJ123" s="76"/>
      <c r="BK123" s="76"/>
      <c r="BL123" s="65"/>
      <c r="BM123" s="65"/>
      <c r="BN123" s="65"/>
      <c r="BO123" s="65"/>
      <c r="BP123" s="66"/>
      <c r="BQ123" s="65"/>
      <c r="BR123" s="65"/>
      <c r="BS123" s="65"/>
      <c r="BT123" s="65"/>
      <c r="BU123" s="66"/>
      <c r="BV123" s="52"/>
      <c r="BW123" s="52"/>
      <c r="BX123" s="52"/>
      <c r="BY123" s="52"/>
      <c r="BZ123" s="52"/>
      <c r="CA123" s="65"/>
      <c r="CB123" s="65"/>
      <c r="CC123" s="65"/>
      <c r="CD123" s="65"/>
      <c r="CE123" s="66"/>
      <c r="CF123" s="52"/>
      <c r="CG123" s="52"/>
      <c r="CH123" s="52"/>
      <c r="CI123" s="52"/>
      <c r="CJ123" s="52"/>
      <c r="CK123" s="65"/>
      <c r="CL123" s="65"/>
      <c r="CM123" s="65"/>
      <c r="CN123" s="65"/>
      <c r="CO123" s="66"/>
      <c r="CP123" s="65"/>
      <c r="CQ123" s="65"/>
      <c r="CR123" s="65"/>
      <c r="CS123" s="65"/>
      <c r="CT123" s="66"/>
      <c r="CU123" s="52"/>
      <c r="CV123" s="52"/>
      <c r="CW123" s="52"/>
      <c r="CX123" s="52"/>
      <c r="CY123" s="52"/>
      <c r="CZ123" s="65"/>
      <c r="DA123" s="65"/>
      <c r="DB123" s="65"/>
      <c r="DC123" s="65"/>
      <c r="DD123" s="66"/>
      <c r="DE123" s="65"/>
      <c r="DF123" s="65"/>
      <c r="DG123" s="65"/>
      <c r="DH123" s="65"/>
      <c r="DI123" s="66"/>
      <c r="DJ123" s="52"/>
      <c r="DK123" s="52"/>
      <c r="DL123" s="52"/>
      <c r="DM123" s="52"/>
      <c r="DN123" s="52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2"/>
      <c r="DZ123" s="52"/>
      <c r="EA123" s="52"/>
      <c r="EB123" s="52"/>
      <c r="EC123" s="52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2"/>
      <c r="EO123" s="52"/>
      <c r="EP123" s="52"/>
      <c r="EQ123" s="52"/>
      <c r="ER123" s="52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5"/>
      <c r="GC123" s="55"/>
      <c r="GD123" s="55"/>
      <c r="GE123" s="55"/>
      <c r="GF123" s="55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5"/>
      <c r="GR123" s="55"/>
      <c r="GS123" s="55"/>
      <c r="GT123" s="55"/>
      <c r="GU123" s="55"/>
      <c r="GV123" s="54"/>
      <c r="GW123" s="54"/>
      <c r="GX123" s="54"/>
      <c r="GY123" s="54"/>
      <c r="GZ123" s="54"/>
      <c r="HA123" s="55"/>
      <c r="HB123" s="55"/>
      <c r="HC123" s="55"/>
      <c r="HD123" s="55"/>
      <c r="HE123" s="55"/>
      <c r="HF123" s="54"/>
      <c r="HG123" s="54"/>
      <c r="HH123" s="54"/>
      <c r="HI123" s="54"/>
      <c r="HJ123" s="54"/>
      <c r="HK123" s="54"/>
      <c r="HL123" s="54"/>
      <c r="HM123" s="54"/>
      <c r="HN123" s="54"/>
      <c r="HO123" s="54"/>
      <c r="HP123" s="55"/>
      <c r="HQ123" s="55"/>
      <c r="HR123" s="55"/>
      <c r="HS123" s="55"/>
      <c r="HT123" s="55"/>
      <c r="HU123" s="54"/>
      <c r="HV123" s="54"/>
      <c r="HW123" s="54"/>
      <c r="HX123" s="54"/>
      <c r="HY123" s="54"/>
      <c r="HZ123" s="54"/>
      <c r="IA123" s="54"/>
      <c r="IB123" s="54"/>
      <c r="IC123" s="54"/>
      <c r="ID123" s="54"/>
      <c r="IE123" s="54"/>
      <c r="IF123" s="54"/>
      <c r="IG123" s="54"/>
      <c r="IH123" s="54"/>
      <c r="II123" s="54"/>
    </row>
    <row r="124" spans="1:243" ht="15.75" thickBot="1">
      <c r="A124" s="43">
        <v>260930</v>
      </c>
      <c r="B124" s="43" t="s">
        <v>82</v>
      </c>
      <c r="C124" s="47">
        <v>2607</v>
      </c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4"/>
      <c r="T124" s="64"/>
      <c r="U124" s="64"/>
      <c r="V124" s="64"/>
      <c r="W124" s="64"/>
      <c r="X124" s="52"/>
      <c r="Y124" s="52"/>
      <c r="Z124" s="52"/>
      <c r="AA124" s="52"/>
      <c r="AB124" s="52"/>
      <c r="AC124" s="65"/>
      <c r="AD124" s="65"/>
      <c r="AE124" s="65"/>
      <c r="AF124" s="65"/>
      <c r="AG124" s="66"/>
      <c r="AH124" s="52"/>
      <c r="AI124" s="52"/>
      <c r="AJ124" s="52"/>
      <c r="AK124" s="52"/>
      <c r="AL124" s="52"/>
      <c r="AM124" s="65"/>
      <c r="AN124" s="65"/>
      <c r="AO124" s="65"/>
      <c r="AP124" s="65"/>
      <c r="AQ124" s="66"/>
      <c r="AR124" s="52"/>
      <c r="AS124" s="52"/>
      <c r="AT124" s="52"/>
      <c r="AU124" s="52"/>
      <c r="AV124" s="52"/>
      <c r="AW124" s="65"/>
      <c r="AX124" s="65"/>
      <c r="AY124" s="65"/>
      <c r="AZ124" s="65"/>
      <c r="BA124" s="66"/>
      <c r="BB124" s="65"/>
      <c r="BC124" s="65"/>
      <c r="BD124" s="65"/>
      <c r="BE124" s="65"/>
      <c r="BF124" s="66"/>
      <c r="BG124" s="76"/>
      <c r="BH124" s="76"/>
      <c r="BI124" s="76"/>
      <c r="BJ124" s="76"/>
      <c r="BK124" s="76"/>
      <c r="BL124" s="65"/>
      <c r="BM124" s="65"/>
      <c r="BN124" s="65"/>
      <c r="BO124" s="65"/>
      <c r="BP124" s="66"/>
      <c r="BQ124" s="65"/>
      <c r="BR124" s="65"/>
      <c r="BS124" s="65"/>
      <c r="BT124" s="65"/>
      <c r="BU124" s="66"/>
      <c r="BV124" s="52"/>
      <c r="BW124" s="52"/>
      <c r="BX124" s="52"/>
      <c r="BY124" s="52"/>
      <c r="BZ124" s="52"/>
      <c r="CA124" s="65"/>
      <c r="CB124" s="65"/>
      <c r="CC124" s="65"/>
      <c r="CD124" s="65"/>
      <c r="CE124" s="66"/>
      <c r="CF124" s="52"/>
      <c r="CG124" s="52"/>
      <c r="CH124" s="52"/>
      <c r="CI124" s="52"/>
      <c r="CJ124" s="52"/>
      <c r="CK124" s="65"/>
      <c r="CL124" s="65"/>
      <c r="CM124" s="65"/>
      <c r="CN124" s="65"/>
      <c r="CO124" s="66"/>
      <c r="CP124" s="65"/>
      <c r="CQ124" s="65"/>
      <c r="CR124" s="65"/>
      <c r="CS124" s="65"/>
      <c r="CT124" s="66"/>
      <c r="CU124" s="52"/>
      <c r="CV124" s="52"/>
      <c r="CW124" s="52"/>
      <c r="CX124" s="52"/>
      <c r="CY124" s="52"/>
      <c r="CZ124" s="65"/>
      <c r="DA124" s="65"/>
      <c r="DB124" s="65"/>
      <c r="DC124" s="65"/>
      <c r="DD124" s="66"/>
      <c r="DE124" s="65"/>
      <c r="DF124" s="65"/>
      <c r="DG124" s="65"/>
      <c r="DH124" s="65"/>
      <c r="DI124" s="66"/>
      <c r="DJ124" s="52"/>
      <c r="DK124" s="52"/>
      <c r="DL124" s="52"/>
      <c r="DM124" s="52"/>
      <c r="DN124" s="52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2"/>
      <c r="DZ124" s="52"/>
      <c r="EA124" s="52"/>
      <c r="EB124" s="52"/>
      <c r="EC124" s="52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2"/>
      <c r="EO124" s="52"/>
      <c r="EP124" s="52"/>
      <c r="EQ124" s="52"/>
      <c r="ER124" s="52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5"/>
      <c r="GC124" s="55"/>
      <c r="GD124" s="55"/>
      <c r="GE124" s="55"/>
      <c r="GF124" s="55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5"/>
      <c r="GR124" s="55"/>
      <c r="GS124" s="55"/>
      <c r="GT124" s="55"/>
      <c r="GU124" s="55"/>
      <c r="GV124" s="54"/>
      <c r="GW124" s="54"/>
      <c r="GX124" s="54"/>
      <c r="GY124" s="54"/>
      <c r="GZ124" s="54"/>
      <c r="HA124" s="55"/>
      <c r="HB124" s="55"/>
      <c r="HC124" s="55"/>
      <c r="HD124" s="55"/>
      <c r="HE124" s="55"/>
      <c r="HF124" s="54"/>
      <c r="HG124" s="54"/>
      <c r="HH124" s="54"/>
      <c r="HI124" s="54"/>
      <c r="HJ124" s="54"/>
      <c r="HK124" s="54"/>
      <c r="HL124" s="54"/>
      <c r="HM124" s="54"/>
      <c r="HN124" s="54"/>
      <c r="HO124" s="54"/>
      <c r="HP124" s="55"/>
      <c r="HQ124" s="55"/>
      <c r="HR124" s="55"/>
      <c r="HS124" s="55"/>
      <c r="HT124" s="55"/>
      <c r="HU124" s="54"/>
      <c r="HV124" s="54"/>
      <c r="HW124" s="54"/>
      <c r="HX124" s="54"/>
      <c r="HY124" s="54"/>
      <c r="HZ124" s="54"/>
      <c r="IA124" s="54"/>
      <c r="IB124" s="54"/>
      <c r="IC124" s="54"/>
      <c r="ID124" s="54"/>
      <c r="IE124" s="54"/>
      <c r="IF124" s="54"/>
      <c r="IG124" s="54"/>
      <c r="IH124" s="54"/>
      <c r="II124" s="54"/>
    </row>
    <row r="125" spans="1:243" ht="15.75" thickBot="1">
      <c r="A125" s="43">
        <v>261430</v>
      </c>
      <c r="B125" s="43" t="s">
        <v>787</v>
      </c>
      <c r="C125" s="47">
        <v>2609</v>
      </c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4"/>
      <c r="T125" s="64"/>
      <c r="U125" s="64"/>
      <c r="V125" s="64"/>
      <c r="W125" s="64"/>
      <c r="X125" s="52"/>
      <c r="Y125" s="52"/>
      <c r="Z125" s="52"/>
      <c r="AA125" s="52"/>
      <c r="AB125" s="52"/>
      <c r="AC125" s="65"/>
      <c r="AD125" s="65"/>
      <c r="AE125" s="65"/>
      <c r="AF125" s="65"/>
      <c r="AG125" s="66"/>
      <c r="AH125" s="52"/>
      <c r="AI125" s="52"/>
      <c r="AJ125" s="52"/>
      <c r="AK125" s="52"/>
      <c r="AL125" s="52"/>
      <c r="AM125" s="65"/>
      <c r="AN125" s="65"/>
      <c r="AO125" s="65"/>
      <c r="AP125" s="65"/>
      <c r="AQ125" s="66"/>
      <c r="AR125" s="52"/>
      <c r="AS125" s="52"/>
      <c r="AT125" s="52"/>
      <c r="AU125" s="52"/>
      <c r="AV125" s="52"/>
      <c r="AW125" s="65"/>
      <c r="AX125" s="65"/>
      <c r="AY125" s="65"/>
      <c r="AZ125" s="65"/>
      <c r="BA125" s="66"/>
      <c r="BB125" s="65"/>
      <c r="BC125" s="65"/>
      <c r="BD125" s="65"/>
      <c r="BE125" s="65"/>
      <c r="BF125" s="66"/>
      <c r="BG125" s="76"/>
      <c r="BH125" s="76"/>
      <c r="BI125" s="76"/>
      <c r="BJ125" s="76"/>
      <c r="BK125" s="76"/>
      <c r="BL125" s="65"/>
      <c r="BM125" s="65"/>
      <c r="BN125" s="65"/>
      <c r="BO125" s="65"/>
      <c r="BP125" s="66"/>
      <c r="BQ125" s="65"/>
      <c r="BR125" s="65"/>
      <c r="BS125" s="65"/>
      <c r="BT125" s="65"/>
      <c r="BU125" s="66"/>
      <c r="BV125" s="52"/>
      <c r="BW125" s="52"/>
      <c r="BX125" s="52"/>
      <c r="BY125" s="52"/>
      <c r="BZ125" s="52"/>
      <c r="CA125" s="65"/>
      <c r="CB125" s="65"/>
      <c r="CC125" s="65"/>
      <c r="CD125" s="65"/>
      <c r="CE125" s="66"/>
      <c r="CF125" s="52"/>
      <c r="CG125" s="52"/>
      <c r="CH125" s="52"/>
      <c r="CI125" s="52"/>
      <c r="CJ125" s="52"/>
      <c r="CK125" s="65"/>
      <c r="CL125" s="65"/>
      <c r="CM125" s="65"/>
      <c r="CN125" s="65"/>
      <c r="CO125" s="66"/>
      <c r="CP125" s="65"/>
      <c r="CQ125" s="65"/>
      <c r="CR125" s="65"/>
      <c r="CS125" s="65"/>
      <c r="CT125" s="66"/>
      <c r="CU125" s="52"/>
      <c r="CV125" s="52"/>
      <c r="CW125" s="52"/>
      <c r="CX125" s="52"/>
      <c r="CY125" s="52"/>
      <c r="CZ125" s="65"/>
      <c r="DA125" s="65"/>
      <c r="DB125" s="65"/>
      <c r="DC125" s="65"/>
      <c r="DD125" s="66"/>
      <c r="DE125" s="65"/>
      <c r="DF125" s="65"/>
      <c r="DG125" s="65"/>
      <c r="DH125" s="65"/>
      <c r="DI125" s="66"/>
      <c r="DJ125" s="52"/>
      <c r="DK125" s="52"/>
      <c r="DL125" s="52"/>
      <c r="DM125" s="52"/>
      <c r="DN125" s="52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2"/>
      <c r="DZ125" s="52"/>
      <c r="EA125" s="52"/>
      <c r="EB125" s="52"/>
      <c r="EC125" s="52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2"/>
      <c r="EO125" s="52"/>
      <c r="EP125" s="52"/>
      <c r="EQ125" s="52"/>
      <c r="ER125" s="52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5"/>
      <c r="GC125" s="55"/>
      <c r="GD125" s="55"/>
      <c r="GE125" s="55"/>
      <c r="GF125" s="55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5"/>
      <c r="GR125" s="55"/>
      <c r="GS125" s="55"/>
      <c r="GT125" s="55"/>
      <c r="GU125" s="55"/>
      <c r="GV125" s="54"/>
      <c r="GW125" s="54"/>
      <c r="GX125" s="54"/>
      <c r="GY125" s="54"/>
      <c r="GZ125" s="54"/>
      <c r="HA125" s="55"/>
      <c r="HB125" s="55"/>
      <c r="HC125" s="55"/>
      <c r="HD125" s="55"/>
      <c r="HE125" s="55"/>
      <c r="HF125" s="54"/>
      <c r="HG125" s="54"/>
      <c r="HH125" s="54"/>
      <c r="HI125" s="54"/>
      <c r="HJ125" s="54"/>
      <c r="HK125" s="54"/>
      <c r="HL125" s="54"/>
      <c r="HM125" s="54"/>
      <c r="HN125" s="54"/>
      <c r="HO125" s="54"/>
      <c r="HP125" s="55"/>
      <c r="HQ125" s="55"/>
      <c r="HR125" s="55"/>
      <c r="HS125" s="55"/>
      <c r="HT125" s="55"/>
      <c r="HU125" s="54"/>
      <c r="HV125" s="54"/>
      <c r="HW125" s="54"/>
      <c r="HX125" s="54"/>
      <c r="HY125" s="54"/>
      <c r="HZ125" s="54"/>
      <c r="IA125" s="54"/>
      <c r="IB125" s="54"/>
      <c r="IC125" s="54"/>
      <c r="ID125" s="54"/>
      <c r="IE125" s="54"/>
      <c r="IF125" s="54"/>
      <c r="IG125" s="54"/>
      <c r="IH125" s="54"/>
      <c r="II125" s="54"/>
    </row>
    <row r="126" spans="1:243" ht="15.75" thickBot="1">
      <c r="A126" s="43">
        <v>260940</v>
      </c>
      <c r="B126" s="43" t="s">
        <v>8</v>
      </c>
      <c r="C126" s="47">
        <v>2601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4"/>
      <c r="T126" s="64"/>
      <c r="U126" s="64"/>
      <c r="V126" s="64"/>
      <c r="W126" s="64"/>
      <c r="X126" s="52"/>
      <c r="Y126" s="52"/>
      <c r="Z126" s="52"/>
      <c r="AA126" s="52"/>
      <c r="AB126" s="52"/>
      <c r="AC126" s="65"/>
      <c r="AD126" s="65"/>
      <c r="AE126" s="65"/>
      <c r="AF126" s="65"/>
      <c r="AG126" s="66"/>
      <c r="AH126" s="52"/>
      <c r="AI126" s="52"/>
      <c r="AJ126" s="52"/>
      <c r="AK126" s="52"/>
      <c r="AL126" s="52"/>
      <c r="AM126" s="65"/>
      <c r="AN126" s="65"/>
      <c r="AO126" s="65"/>
      <c r="AP126" s="65"/>
      <c r="AQ126" s="66"/>
      <c r="AR126" s="52"/>
      <c r="AS126" s="52"/>
      <c r="AT126" s="52"/>
      <c r="AU126" s="52"/>
      <c r="AV126" s="52"/>
      <c r="AW126" s="65"/>
      <c r="AX126" s="65"/>
      <c r="AY126" s="65"/>
      <c r="AZ126" s="65"/>
      <c r="BA126" s="66"/>
      <c r="BB126" s="65"/>
      <c r="BC126" s="65"/>
      <c r="BD126" s="65"/>
      <c r="BE126" s="65"/>
      <c r="BF126" s="66"/>
      <c r="BG126" s="76"/>
      <c r="BH126" s="76"/>
      <c r="BI126" s="76"/>
      <c r="BJ126" s="76"/>
      <c r="BK126" s="76"/>
      <c r="BL126" s="65"/>
      <c r="BM126" s="65"/>
      <c r="BN126" s="65"/>
      <c r="BO126" s="65"/>
      <c r="BP126" s="66"/>
      <c r="BQ126" s="65"/>
      <c r="BR126" s="65"/>
      <c r="BS126" s="65"/>
      <c r="BT126" s="65"/>
      <c r="BU126" s="66"/>
      <c r="BV126" s="52"/>
      <c r="BW126" s="52"/>
      <c r="BX126" s="52"/>
      <c r="BY126" s="52"/>
      <c r="BZ126" s="52"/>
      <c r="CA126" s="65"/>
      <c r="CB126" s="65"/>
      <c r="CC126" s="65"/>
      <c r="CD126" s="65"/>
      <c r="CE126" s="66"/>
      <c r="CF126" s="52"/>
      <c r="CG126" s="52"/>
      <c r="CH126" s="52"/>
      <c r="CI126" s="52"/>
      <c r="CJ126" s="52"/>
      <c r="CK126" s="65"/>
      <c r="CL126" s="65"/>
      <c r="CM126" s="65"/>
      <c r="CN126" s="65"/>
      <c r="CO126" s="66"/>
      <c r="CP126" s="65"/>
      <c r="CQ126" s="65"/>
      <c r="CR126" s="65"/>
      <c r="CS126" s="65"/>
      <c r="CT126" s="66"/>
      <c r="CU126" s="52"/>
      <c r="CV126" s="52"/>
      <c r="CW126" s="52"/>
      <c r="CX126" s="52"/>
      <c r="CY126" s="52"/>
      <c r="CZ126" s="65"/>
      <c r="DA126" s="65"/>
      <c r="DB126" s="65"/>
      <c r="DC126" s="65"/>
      <c r="DD126" s="66"/>
      <c r="DE126" s="65"/>
      <c r="DF126" s="65"/>
      <c r="DG126" s="65"/>
      <c r="DH126" s="65"/>
      <c r="DI126" s="66"/>
      <c r="DJ126" s="52"/>
      <c r="DK126" s="52"/>
      <c r="DL126" s="52"/>
      <c r="DM126" s="52"/>
      <c r="DN126" s="52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2"/>
      <c r="DZ126" s="52"/>
      <c r="EA126" s="52"/>
      <c r="EB126" s="52"/>
      <c r="EC126" s="52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2"/>
      <c r="EO126" s="52"/>
      <c r="EP126" s="52"/>
      <c r="EQ126" s="52"/>
      <c r="ER126" s="52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5"/>
      <c r="GC126" s="55"/>
      <c r="GD126" s="55"/>
      <c r="GE126" s="55"/>
      <c r="GF126" s="55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5"/>
      <c r="GR126" s="55"/>
      <c r="GS126" s="55"/>
      <c r="GT126" s="55"/>
      <c r="GU126" s="55"/>
      <c r="GV126" s="54"/>
      <c r="GW126" s="54"/>
      <c r="GX126" s="54"/>
      <c r="GY126" s="54"/>
      <c r="GZ126" s="54"/>
      <c r="HA126" s="55"/>
      <c r="HB126" s="55"/>
      <c r="HC126" s="55"/>
      <c r="HD126" s="55"/>
      <c r="HE126" s="55"/>
      <c r="HF126" s="54"/>
      <c r="HG126" s="54"/>
      <c r="HH126" s="54"/>
      <c r="HI126" s="54"/>
      <c r="HJ126" s="54"/>
      <c r="HK126" s="54"/>
      <c r="HL126" s="54"/>
      <c r="HM126" s="54"/>
      <c r="HN126" s="54"/>
      <c r="HO126" s="54"/>
      <c r="HP126" s="55"/>
      <c r="HQ126" s="55"/>
      <c r="HR126" s="55"/>
      <c r="HS126" s="55"/>
      <c r="HT126" s="55"/>
      <c r="HU126" s="54"/>
      <c r="HV126" s="54"/>
      <c r="HW126" s="54"/>
      <c r="HX126" s="54"/>
      <c r="HY126" s="54"/>
      <c r="HZ126" s="54"/>
      <c r="IA126" s="54"/>
      <c r="IB126" s="54"/>
      <c r="IC126" s="54"/>
      <c r="ID126" s="54"/>
      <c r="IE126" s="54"/>
      <c r="IF126" s="54"/>
      <c r="IG126" s="54"/>
      <c r="IH126" s="54"/>
      <c r="II126" s="54"/>
    </row>
    <row r="127" spans="1:243" ht="15.75" thickBot="1">
      <c r="A127" s="43">
        <v>260950</v>
      </c>
      <c r="B127" s="43" t="s">
        <v>788</v>
      </c>
      <c r="C127" s="47">
        <v>2602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4"/>
      <c r="T127" s="64"/>
      <c r="U127" s="64"/>
      <c r="V127" s="64"/>
      <c r="W127" s="64"/>
      <c r="X127" s="52"/>
      <c r="Y127" s="52"/>
      <c r="Z127" s="52"/>
      <c r="AA127" s="52"/>
      <c r="AB127" s="52"/>
      <c r="AC127" s="65"/>
      <c r="AD127" s="65"/>
      <c r="AE127" s="65"/>
      <c r="AF127" s="65"/>
      <c r="AG127" s="66"/>
      <c r="AH127" s="52"/>
      <c r="AI127" s="52"/>
      <c r="AJ127" s="52"/>
      <c r="AK127" s="52"/>
      <c r="AL127" s="52"/>
      <c r="AM127" s="65"/>
      <c r="AN127" s="65"/>
      <c r="AO127" s="65"/>
      <c r="AP127" s="65"/>
      <c r="AQ127" s="66"/>
      <c r="AR127" s="52"/>
      <c r="AS127" s="52"/>
      <c r="AT127" s="52"/>
      <c r="AU127" s="52"/>
      <c r="AV127" s="52"/>
      <c r="AW127" s="65"/>
      <c r="AX127" s="65"/>
      <c r="AY127" s="65"/>
      <c r="AZ127" s="65"/>
      <c r="BA127" s="66"/>
      <c r="BB127" s="65"/>
      <c r="BC127" s="65"/>
      <c r="BD127" s="65"/>
      <c r="BE127" s="65"/>
      <c r="BF127" s="66"/>
      <c r="BG127" s="76"/>
      <c r="BH127" s="76"/>
      <c r="BI127" s="76"/>
      <c r="BJ127" s="76"/>
      <c r="BK127" s="76"/>
      <c r="BL127" s="65"/>
      <c r="BM127" s="65"/>
      <c r="BN127" s="65"/>
      <c r="BO127" s="65"/>
      <c r="BP127" s="66"/>
      <c r="BQ127" s="65"/>
      <c r="BR127" s="65"/>
      <c r="BS127" s="65"/>
      <c r="BT127" s="65"/>
      <c r="BU127" s="66"/>
      <c r="BV127" s="52"/>
      <c r="BW127" s="52"/>
      <c r="BX127" s="52"/>
      <c r="BY127" s="52"/>
      <c r="BZ127" s="52"/>
      <c r="CA127" s="65"/>
      <c r="CB127" s="65"/>
      <c r="CC127" s="65"/>
      <c r="CD127" s="65"/>
      <c r="CE127" s="66"/>
      <c r="CF127" s="52"/>
      <c r="CG127" s="52"/>
      <c r="CH127" s="52"/>
      <c r="CI127" s="52"/>
      <c r="CJ127" s="52"/>
      <c r="CK127" s="65"/>
      <c r="CL127" s="65"/>
      <c r="CM127" s="65"/>
      <c r="CN127" s="65"/>
      <c r="CO127" s="66"/>
      <c r="CP127" s="65"/>
      <c r="CQ127" s="65"/>
      <c r="CR127" s="65"/>
      <c r="CS127" s="65"/>
      <c r="CT127" s="66"/>
      <c r="CU127" s="52"/>
      <c r="CV127" s="52"/>
      <c r="CW127" s="52"/>
      <c r="CX127" s="52"/>
      <c r="CY127" s="52"/>
      <c r="CZ127" s="65"/>
      <c r="DA127" s="65"/>
      <c r="DB127" s="65"/>
      <c r="DC127" s="65"/>
      <c r="DD127" s="66"/>
      <c r="DE127" s="65"/>
      <c r="DF127" s="65"/>
      <c r="DG127" s="65"/>
      <c r="DH127" s="65"/>
      <c r="DI127" s="66"/>
      <c r="DJ127" s="52"/>
      <c r="DK127" s="52"/>
      <c r="DL127" s="52"/>
      <c r="DM127" s="52"/>
      <c r="DN127" s="52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2"/>
      <c r="DZ127" s="52"/>
      <c r="EA127" s="52"/>
      <c r="EB127" s="52"/>
      <c r="EC127" s="52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2"/>
      <c r="EO127" s="52"/>
      <c r="EP127" s="52"/>
      <c r="EQ127" s="52"/>
      <c r="ER127" s="52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5"/>
      <c r="GC127" s="55"/>
      <c r="GD127" s="55"/>
      <c r="GE127" s="55"/>
      <c r="GF127" s="55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5"/>
      <c r="GR127" s="55"/>
      <c r="GS127" s="55"/>
      <c r="GT127" s="55"/>
      <c r="GU127" s="55"/>
      <c r="GV127" s="54"/>
      <c r="GW127" s="54"/>
      <c r="GX127" s="54"/>
      <c r="GY127" s="54"/>
      <c r="GZ127" s="54"/>
      <c r="HA127" s="55"/>
      <c r="HB127" s="55"/>
      <c r="HC127" s="55"/>
      <c r="HD127" s="55"/>
      <c r="HE127" s="55"/>
      <c r="HF127" s="54"/>
      <c r="HG127" s="54"/>
      <c r="HH127" s="54"/>
      <c r="HI127" s="54"/>
      <c r="HJ127" s="54"/>
      <c r="HK127" s="54"/>
      <c r="HL127" s="54"/>
      <c r="HM127" s="54"/>
      <c r="HN127" s="54"/>
      <c r="HO127" s="54"/>
      <c r="HP127" s="55"/>
      <c r="HQ127" s="55"/>
      <c r="HR127" s="55"/>
      <c r="HS127" s="55"/>
      <c r="HT127" s="55"/>
      <c r="HU127" s="54"/>
      <c r="HV127" s="54"/>
      <c r="HW127" s="54"/>
      <c r="HX127" s="54"/>
      <c r="HY127" s="54"/>
      <c r="HZ127" s="54"/>
      <c r="IA127" s="54"/>
      <c r="IB127" s="54"/>
      <c r="IC127" s="54"/>
      <c r="ID127" s="54"/>
      <c r="IE127" s="54"/>
      <c r="IF127" s="54"/>
      <c r="IG127" s="54"/>
      <c r="IH127" s="54"/>
      <c r="II127" s="54"/>
    </row>
    <row r="128" spans="1:243" ht="15.75" thickBot="1">
      <c r="A128" s="43">
        <v>260960</v>
      </c>
      <c r="B128" s="43" t="s">
        <v>9</v>
      </c>
      <c r="C128" s="47">
        <v>2601</v>
      </c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4"/>
      <c r="T128" s="64"/>
      <c r="U128" s="64"/>
      <c r="V128" s="64"/>
      <c r="W128" s="64"/>
      <c r="X128" s="52"/>
      <c r="Y128" s="52"/>
      <c r="Z128" s="52"/>
      <c r="AA128" s="52"/>
      <c r="AB128" s="52"/>
      <c r="AC128" s="65"/>
      <c r="AD128" s="65"/>
      <c r="AE128" s="65"/>
      <c r="AF128" s="65"/>
      <c r="AG128" s="66"/>
      <c r="AH128" s="52"/>
      <c r="AI128" s="52"/>
      <c r="AJ128" s="52"/>
      <c r="AK128" s="52"/>
      <c r="AL128" s="52"/>
      <c r="AM128" s="65"/>
      <c r="AN128" s="65"/>
      <c r="AO128" s="65"/>
      <c r="AP128" s="65"/>
      <c r="AQ128" s="66"/>
      <c r="AR128" s="52"/>
      <c r="AS128" s="52"/>
      <c r="AT128" s="52"/>
      <c r="AU128" s="52"/>
      <c r="AV128" s="52"/>
      <c r="AW128" s="65"/>
      <c r="AX128" s="65"/>
      <c r="AY128" s="65"/>
      <c r="AZ128" s="65"/>
      <c r="BA128" s="66"/>
      <c r="BB128" s="65"/>
      <c r="BC128" s="65"/>
      <c r="BD128" s="65"/>
      <c r="BE128" s="65"/>
      <c r="BF128" s="66"/>
      <c r="BG128" s="76"/>
      <c r="BH128" s="76"/>
      <c r="BI128" s="76"/>
      <c r="BJ128" s="76"/>
      <c r="BK128" s="76"/>
      <c r="BL128" s="65"/>
      <c r="BM128" s="65"/>
      <c r="BN128" s="65"/>
      <c r="BO128" s="65"/>
      <c r="BP128" s="66"/>
      <c r="BQ128" s="65"/>
      <c r="BR128" s="65"/>
      <c r="BS128" s="65"/>
      <c r="BT128" s="65"/>
      <c r="BU128" s="66"/>
      <c r="BV128" s="52"/>
      <c r="BW128" s="52"/>
      <c r="BX128" s="52"/>
      <c r="BY128" s="52"/>
      <c r="BZ128" s="52"/>
      <c r="CA128" s="65"/>
      <c r="CB128" s="65"/>
      <c r="CC128" s="65"/>
      <c r="CD128" s="65"/>
      <c r="CE128" s="66"/>
      <c r="CF128" s="52"/>
      <c r="CG128" s="52"/>
      <c r="CH128" s="52"/>
      <c r="CI128" s="52"/>
      <c r="CJ128" s="52"/>
      <c r="CK128" s="65"/>
      <c r="CL128" s="65"/>
      <c r="CM128" s="65"/>
      <c r="CN128" s="65"/>
      <c r="CO128" s="66"/>
      <c r="CP128" s="65"/>
      <c r="CQ128" s="65"/>
      <c r="CR128" s="65"/>
      <c r="CS128" s="65"/>
      <c r="CT128" s="66"/>
      <c r="CU128" s="52"/>
      <c r="CV128" s="52"/>
      <c r="CW128" s="52"/>
      <c r="CX128" s="52"/>
      <c r="CY128" s="52"/>
      <c r="CZ128" s="65"/>
      <c r="DA128" s="65"/>
      <c r="DB128" s="65"/>
      <c r="DC128" s="65"/>
      <c r="DD128" s="66"/>
      <c r="DE128" s="65"/>
      <c r="DF128" s="65"/>
      <c r="DG128" s="65"/>
      <c r="DH128" s="65"/>
      <c r="DI128" s="66"/>
      <c r="DJ128" s="52"/>
      <c r="DK128" s="52"/>
      <c r="DL128" s="52"/>
      <c r="DM128" s="52"/>
      <c r="DN128" s="52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2"/>
      <c r="DZ128" s="52"/>
      <c r="EA128" s="52"/>
      <c r="EB128" s="52"/>
      <c r="EC128" s="52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2"/>
      <c r="EO128" s="52"/>
      <c r="EP128" s="52"/>
      <c r="EQ128" s="52"/>
      <c r="ER128" s="52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5"/>
      <c r="GC128" s="55"/>
      <c r="GD128" s="55"/>
      <c r="GE128" s="55"/>
      <c r="GF128" s="55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5"/>
      <c r="GR128" s="55"/>
      <c r="GS128" s="55"/>
      <c r="GT128" s="55"/>
      <c r="GU128" s="55"/>
      <c r="GV128" s="54"/>
      <c r="GW128" s="54"/>
      <c r="GX128" s="54"/>
      <c r="GY128" s="54"/>
      <c r="GZ128" s="54"/>
      <c r="HA128" s="55"/>
      <c r="HB128" s="55"/>
      <c r="HC128" s="55"/>
      <c r="HD128" s="55"/>
      <c r="HE128" s="55"/>
      <c r="HF128" s="54"/>
      <c r="HG128" s="54"/>
      <c r="HH128" s="54"/>
      <c r="HI128" s="54"/>
      <c r="HJ128" s="54"/>
      <c r="HK128" s="54"/>
      <c r="HL128" s="54"/>
      <c r="HM128" s="54"/>
      <c r="HN128" s="54"/>
      <c r="HO128" s="54"/>
      <c r="HP128" s="55"/>
      <c r="HQ128" s="55"/>
      <c r="HR128" s="55"/>
      <c r="HS128" s="55"/>
      <c r="HT128" s="55"/>
      <c r="HU128" s="54"/>
      <c r="HV128" s="54"/>
      <c r="HW128" s="54"/>
      <c r="HX128" s="54"/>
      <c r="HY128" s="54"/>
      <c r="HZ128" s="54"/>
      <c r="IA128" s="54"/>
      <c r="IB128" s="54"/>
      <c r="IC128" s="54"/>
      <c r="ID128" s="54"/>
      <c r="IE128" s="54"/>
      <c r="IF128" s="54"/>
      <c r="IG128" s="54"/>
      <c r="IH128" s="54"/>
      <c r="II128" s="54"/>
    </row>
    <row r="129" spans="1:243" ht="15.75" thickBot="1">
      <c r="A129" s="43">
        <v>260970</v>
      </c>
      <c r="B129" s="43" t="s">
        <v>789</v>
      </c>
      <c r="C129" s="47">
        <v>2602</v>
      </c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4"/>
      <c r="T129" s="64"/>
      <c r="U129" s="64"/>
      <c r="V129" s="64"/>
      <c r="W129" s="64"/>
      <c r="X129" s="52"/>
      <c r="Y129" s="52"/>
      <c r="Z129" s="52"/>
      <c r="AA129" s="52"/>
      <c r="AB129" s="52"/>
      <c r="AC129" s="65"/>
      <c r="AD129" s="65"/>
      <c r="AE129" s="65"/>
      <c r="AF129" s="65"/>
      <c r="AG129" s="66"/>
      <c r="AH129" s="52"/>
      <c r="AI129" s="52"/>
      <c r="AJ129" s="52"/>
      <c r="AK129" s="52"/>
      <c r="AL129" s="52"/>
      <c r="AM129" s="65"/>
      <c r="AN129" s="65"/>
      <c r="AO129" s="65"/>
      <c r="AP129" s="65"/>
      <c r="AQ129" s="66"/>
      <c r="AR129" s="52"/>
      <c r="AS129" s="52"/>
      <c r="AT129" s="52"/>
      <c r="AU129" s="52"/>
      <c r="AV129" s="52"/>
      <c r="AW129" s="65"/>
      <c r="AX129" s="65"/>
      <c r="AY129" s="65"/>
      <c r="AZ129" s="65"/>
      <c r="BA129" s="66"/>
      <c r="BB129" s="65"/>
      <c r="BC129" s="65"/>
      <c r="BD129" s="65"/>
      <c r="BE129" s="65"/>
      <c r="BF129" s="66"/>
      <c r="BG129" s="76"/>
      <c r="BH129" s="76"/>
      <c r="BI129" s="76"/>
      <c r="BJ129" s="76"/>
      <c r="BK129" s="76"/>
      <c r="BL129" s="65"/>
      <c r="BM129" s="65"/>
      <c r="BN129" s="65"/>
      <c r="BO129" s="65"/>
      <c r="BP129" s="66"/>
      <c r="BQ129" s="65"/>
      <c r="BR129" s="65"/>
      <c r="BS129" s="65"/>
      <c r="BT129" s="65"/>
      <c r="BU129" s="66"/>
      <c r="BV129" s="52"/>
      <c r="BW129" s="52"/>
      <c r="BX129" s="52"/>
      <c r="BY129" s="52"/>
      <c r="BZ129" s="52"/>
      <c r="CA129" s="65"/>
      <c r="CB129" s="65"/>
      <c r="CC129" s="65"/>
      <c r="CD129" s="65"/>
      <c r="CE129" s="66"/>
      <c r="CF129" s="52"/>
      <c r="CG129" s="52"/>
      <c r="CH129" s="52"/>
      <c r="CI129" s="52"/>
      <c r="CJ129" s="52"/>
      <c r="CK129" s="65"/>
      <c r="CL129" s="65"/>
      <c r="CM129" s="65"/>
      <c r="CN129" s="65"/>
      <c r="CO129" s="66"/>
      <c r="CP129" s="65"/>
      <c r="CQ129" s="65"/>
      <c r="CR129" s="65"/>
      <c r="CS129" s="65"/>
      <c r="CT129" s="66"/>
      <c r="CU129" s="52"/>
      <c r="CV129" s="52"/>
      <c r="CW129" s="52"/>
      <c r="CX129" s="52"/>
      <c r="CY129" s="52"/>
      <c r="CZ129" s="65"/>
      <c r="DA129" s="65"/>
      <c r="DB129" s="65"/>
      <c r="DC129" s="65"/>
      <c r="DD129" s="66"/>
      <c r="DE129" s="65"/>
      <c r="DF129" s="65"/>
      <c r="DG129" s="65"/>
      <c r="DH129" s="65"/>
      <c r="DI129" s="66"/>
      <c r="DJ129" s="52"/>
      <c r="DK129" s="52"/>
      <c r="DL129" s="52"/>
      <c r="DM129" s="52"/>
      <c r="DN129" s="52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2"/>
      <c r="DZ129" s="52"/>
      <c r="EA129" s="52"/>
      <c r="EB129" s="52"/>
      <c r="EC129" s="52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2"/>
      <c r="EO129" s="52"/>
      <c r="EP129" s="52"/>
      <c r="EQ129" s="52"/>
      <c r="ER129" s="52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5"/>
      <c r="GC129" s="55"/>
      <c r="GD129" s="55"/>
      <c r="GE129" s="55"/>
      <c r="GF129" s="55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5"/>
      <c r="GR129" s="55"/>
      <c r="GS129" s="55"/>
      <c r="GT129" s="55"/>
      <c r="GU129" s="55"/>
      <c r="GV129" s="54"/>
      <c r="GW129" s="54"/>
      <c r="GX129" s="54"/>
      <c r="GY129" s="54"/>
      <c r="GZ129" s="54"/>
      <c r="HA129" s="55"/>
      <c r="HB129" s="55"/>
      <c r="HC129" s="55"/>
      <c r="HD129" s="55"/>
      <c r="HE129" s="55"/>
      <c r="HF129" s="54"/>
      <c r="HG129" s="54"/>
      <c r="HH129" s="54"/>
      <c r="HI129" s="54"/>
      <c r="HJ129" s="54"/>
      <c r="HK129" s="54"/>
      <c r="HL129" s="54"/>
      <c r="HM129" s="54"/>
      <c r="HN129" s="54"/>
      <c r="HO129" s="54"/>
      <c r="HP129" s="55"/>
      <c r="HQ129" s="55"/>
      <c r="HR129" s="55"/>
      <c r="HS129" s="55"/>
      <c r="HT129" s="55"/>
      <c r="HU129" s="54"/>
      <c r="HV129" s="54"/>
      <c r="HW129" s="54"/>
      <c r="HX129" s="54"/>
      <c r="HY129" s="54"/>
      <c r="HZ129" s="54"/>
      <c r="IA129" s="54"/>
      <c r="IB129" s="54"/>
      <c r="IC129" s="54"/>
      <c r="ID129" s="54"/>
      <c r="IE129" s="54"/>
      <c r="IF129" s="54"/>
      <c r="IG129" s="54"/>
      <c r="IH129" s="54"/>
      <c r="II129" s="54"/>
    </row>
    <row r="130" spans="1:243" ht="15.75" thickBot="1">
      <c r="A130" s="43">
        <v>260980</v>
      </c>
      <c r="B130" s="43" t="s">
        <v>790</v>
      </c>
      <c r="C130" s="47">
        <v>2608</v>
      </c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4"/>
      <c r="T130" s="64"/>
      <c r="U130" s="64"/>
      <c r="V130" s="64"/>
      <c r="W130" s="64"/>
      <c r="X130" s="52"/>
      <c r="Y130" s="52"/>
      <c r="Z130" s="52"/>
      <c r="AA130" s="52"/>
      <c r="AB130" s="52"/>
      <c r="AC130" s="65"/>
      <c r="AD130" s="65"/>
      <c r="AE130" s="65"/>
      <c r="AF130" s="65"/>
      <c r="AG130" s="66"/>
      <c r="AH130" s="52"/>
      <c r="AI130" s="52"/>
      <c r="AJ130" s="52"/>
      <c r="AK130" s="52"/>
      <c r="AL130" s="52"/>
      <c r="AM130" s="65"/>
      <c r="AN130" s="65"/>
      <c r="AO130" s="65"/>
      <c r="AP130" s="65"/>
      <c r="AQ130" s="66"/>
      <c r="AR130" s="52"/>
      <c r="AS130" s="52"/>
      <c r="AT130" s="52"/>
      <c r="AU130" s="52"/>
      <c r="AV130" s="52"/>
      <c r="AW130" s="65"/>
      <c r="AX130" s="65"/>
      <c r="AY130" s="65"/>
      <c r="AZ130" s="65"/>
      <c r="BA130" s="66"/>
      <c r="BB130" s="65"/>
      <c r="BC130" s="65"/>
      <c r="BD130" s="65"/>
      <c r="BE130" s="65"/>
      <c r="BF130" s="66"/>
      <c r="BG130" s="76"/>
      <c r="BH130" s="76"/>
      <c r="BI130" s="76"/>
      <c r="BJ130" s="76"/>
      <c r="BK130" s="76"/>
      <c r="BL130" s="65"/>
      <c r="BM130" s="65"/>
      <c r="BN130" s="65"/>
      <c r="BO130" s="65"/>
      <c r="BP130" s="66"/>
      <c r="BQ130" s="65"/>
      <c r="BR130" s="65"/>
      <c r="BS130" s="65"/>
      <c r="BT130" s="65"/>
      <c r="BU130" s="66"/>
      <c r="BV130" s="52"/>
      <c r="BW130" s="52"/>
      <c r="BX130" s="52"/>
      <c r="BY130" s="52"/>
      <c r="BZ130" s="52"/>
      <c r="CA130" s="65"/>
      <c r="CB130" s="65"/>
      <c r="CC130" s="65"/>
      <c r="CD130" s="65"/>
      <c r="CE130" s="66"/>
      <c r="CF130" s="52"/>
      <c r="CG130" s="52"/>
      <c r="CH130" s="52"/>
      <c r="CI130" s="52"/>
      <c r="CJ130" s="52"/>
      <c r="CK130" s="65"/>
      <c r="CL130" s="65"/>
      <c r="CM130" s="65"/>
      <c r="CN130" s="65"/>
      <c r="CO130" s="66"/>
      <c r="CP130" s="65"/>
      <c r="CQ130" s="65"/>
      <c r="CR130" s="65"/>
      <c r="CS130" s="65"/>
      <c r="CT130" s="66"/>
      <c r="CU130" s="52"/>
      <c r="CV130" s="52"/>
      <c r="CW130" s="52"/>
      <c r="CX130" s="52"/>
      <c r="CY130" s="52"/>
      <c r="CZ130" s="65"/>
      <c r="DA130" s="65"/>
      <c r="DB130" s="65"/>
      <c r="DC130" s="65"/>
      <c r="DD130" s="66"/>
      <c r="DE130" s="65"/>
      <c r="DF130" s="65"/>
      <c r="DG130" s="65"/>
      <c r="DH130" s="65"/>
      <c r="DI130" s="66"/>
      <c r="DJ130" s="52"/>
      <c r="DK130" s="52"/>
      <c r="DL130" s="52"/>
      <c r="DM130" s="52"/>
      <c r="DN130" s="52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2"/>
      <c r="DZ130" s="52"/>
      <c r="EA130" s="52"/>
      <c r="EB130" s="52"/>
      <c r="EC130" s="52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2"/>
      <c r="EO130" s="52"/>
      <c r="EP130" s="52"/>
      <c r="EQ130" s="52"/>
      <c r="ER130" s="52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5"/>
      <c r="GC130" s="55"/>
      <c r="GD130" s="55"/>
      <c r="GE130" s="55"/>
      <c r="GF130" s="55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5"/>
      <c r="GR130" s="55"/>
      <c r="GS130" s="55"/>
      <c r="GT130" s="55"/>
      <c r="GU130" s="55"/>
      <c r="GV130" s="54"/>
      <c r="GW130" s="54"/>
      <c r="GX130" s="54"/>
      <c r="GY130" s="54"/>
      <c r="GZ130" s="54"/>
      <c r="HA130" s="55"/>
      <c r="HB130" s="55"/>
      <c r="HC130" s="55"/>
      <c r="HD130" s="55"/>
      <c r="HE130" s="55"/>
      <c r="HF130" s="54"/>
      <c r="HG130" s="54"/>
      <c r="HH130" s="54"/>
      <c r="HI130" s="54"/>
      <c r="HJ130" s="54"/>
      <c r="HK130" s="54"/>
      <c r="HL130" s="54"/>
      <c r="HM130" s="54"/>
      <c r="HN130" s="54"/>
      <c r="HO130" s="54"/>
      <c r="HP130" s="55"/>
      <c r="HQ130" s="55"/>
      <c r="HR130" s="55"/>
      <c r="HS130" s="55"/>
      <c r="HT130" s="55"/>
      <c r="HU130" s="54"/>
      <c r="HV130" s="54"/>
      <c r="HW130" s="54"/>
      <c r="HX130" s="54"/>
      <c r="HY130" s="54"/>
      <c r="HZ130" s="54"/>
      <c r="IA130" s="54"/>
      <c r="IB130" s="54"/>
      <c r="IC130" s="54"/>
      <c r="ID130" s="54"/>
      <c r="IE130" s="54"/>
      <c r="IF130" s="54"/>
      <c r="IG130" s="54"/>
      <c r="IH130" s="54"/>
      <c r="II130" s="54"/>
    </row>
    <row r="131" spans="1:243" ht="15.75" thickBot="1">
      <c r="A131" s="43">
        <v>260990</v>
      </c>
      <c r="B131" s="43" t="s">
        <v>95</v>
      </c>
      <c r="C131" s="47">
        <v>2609</v>
      </c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4"/>
      <c r="T131" s="64"/>
      <c r="U131" s="64"/>
      <c r="V131" s="64"/>
      <c r="W131" s="64"/>
      <c r="X131" s="52"/>
      <c r="Y131" s="52"/>
      <c r="Z131" s="52"/>
      <c r="AA131" s="52"/>
      <c r="AB131" s="52"/>
      <c r="AC131" s="65"/>
      <c r="AD131" s="65"/>
      <c r="AE131" s="65"/>
      <c r="AF131" s="65"/>
      <c r="AG131" s="66"/>
      <c r="AH131" s="52"/>
      <c r="AI131" s="52"/>
      <c r="AJ131" s="52"/>
      <c r="AK131" s="52"/>
      <c r="AL131" s="52"/>
      <c r="AM131" s="65"/>
      <c r="AN131" s="65"/>
      <c r="AO131" s="65"/>
      <c r="AP131" s="65"/>
      <c r="AQ131" s="66"/>
      <c r="AR131" s="52"/>
      <c r="AS131" s="52"/>
      <c r="AT131" s="52"/>
      <c r="AU131" s="52"/>
      <c r="AV131" s="52"/>
      <c r="AW131" s="65"/>
      <c r="AX131" s="65"/>
      <c r="AY131" s="65"/>
      <c r="AZ131" s="65"/>
      <c r="BA131" s="66"/>
      <c r="BB131" s="65"/>
      <c r="BC131" s="65"/>
      <c r="BD131" s="65"/>
      <c r="BE131" s="65"/>
      <c r="BF131" s="66"/>
      <c r="BG131" s="76"/>
      <c r="BH131" s="76"/>
      <c r="BI131" s="76"/>
      <c r="BJ131" s="76"/>
      <c r="BK131" s="76"/>
      <c r="BL131" s="65"/>
      <c r="BM131" s="65"/>
      <c r="BN131" s="65"/>
      <c r="BO131" s="65"/>
      <c r="BP131" s="66"/>
      <c r="BQ131" s="65"/>
      <c r="BR131" s="65"/>
      <c r="BS131" s="65"/>
      <c r="BT131" s="65"/>
      <c r="BU131" s="66"/>
      <c r="BV131" s="52"/>
      <c r="BW131" s="52"/>
      <c r="BX131" s="52"/>
      <c r="BY131" s="52"/>
      <c r="BZ131" s="52"/>
      <c r="CA131" s="65"/>
      <c r="CB131" s="65"/>
      <c r="CC131" s="65"/>
      <c r="CD131" s="65"/>
      <c r="CE131" s="66"/>
      <c r="CF131" s="52"/>
      <c r="CG131" s="52"/>
      <c r="CH131" s="52"/>
      <c r="CI131" s="52"/>
      <c r="CJ131" s="52"/>
      <c r="CK131" s="65"/>
      <c r="CL131" s="65"/>
      <c r="CM131" s="65"/>
      <c r="CN131" s="65"/>
      <c r="CO131" s="66"/>
      <c r="CP131" s="65"/>
      <c r="CQ131" s="65"/>
      <c r="CR131" s="65"/>
      <c r="CS131" s="65"/>
      <c r="CT131" s="66"/>
      <c r="CU131" s="52"/>
      <c r="CV131" s="52"/>
      <c r="CW131" s="52"/>
      <c r="CX131" s="52"/>
      <c r="CY131" s="52"/>
      <c r="CZ131" s="65"/>
      <c r="DA131" s="65"/>
      <c r="DB131" s="65"/>
      <c r="DC131" s="65"/>
      <c r="DD131" s="66"/>
      <c r="DE131" s="65"/>
      <c r="DF131" s="65"/>
      <c r="DG131" s="65"/>
      <c r="DH131" s="65"/>
      <c r="DI131" s="66"/>
      <c r="DJ131" s="52"/>
      <c r="DK131" s="52"/>
      <c r="DL131" s="52"/>
      <c r="DM131" s="52"/>
      <c r="DN131" s="52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2"/>
      <c r="DZ131" s="52"/>
      <c r="EA131" s="52"/>
      <c r="EB131" s="52"/>
      <c r="EC131" s="52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2"/>
      <c r="EO131" s="52"/>
      <c r="EP131" s="52"/>
      <c r="EQ131" s="52"/>
      <c r="ER131" s="52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5"/>
      <c r="GC131" s="55"/>
      <c r="GD131" s="55"/>
      <c r="GE131" s="55"/>
      <c r="GF131" s="55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5"/>
      <c r="GR131" s="55"/>
      <c r="GS131" s="55"/>
      <c r="GT131" s="55"/>
      <c r="GU131" s="55"/>
      <c r="GV131" s="54"/>
      <c r="GW131" s="54"/>
      <c r="GX131" s="54"/>
      <c r="GY131" s="54"/>
      <c r="GZ131" s="54"/>
      <c r="HA131" s="55"/>
      <c r="HB131" s="55"/>
      <c r="HC131" s="55"/>
      <c r="HD131" s="55"/>
      <c r="HE131" s="55"/>
      <c r="HF131" s="54"/>
      <c r="HG131" s="54"/>
      <c r="HH131" s="54"/>
      <c r="HI131" s="54"/>
      <c r="HJ131" s="54"/>
      <c r="HK131" s="54"/>
      <c r="HL131" s="54"/>
      <c r="HM131" s="54"/>
      <c r="HN131" s="54"/>
      <c r="HO131" s="54"/>
      <c r="HP131" s="55"/>
      <c r="HQ131" s="55"/>
      <c r="HR131" s="55"/>
      <c r="HS131" s="55"/>
      <c r="HT131" s="55"/>
      <c r="HU131" s="54"/>
      <c r="HV131" s="54"/>
      <c r="HW131" s="54"/>
      <c r="HX131" s="54"/>
      <c r="HY131" s="54"/>
      <c r="HZ131" s="54"/>
      <c r="IA131" s="54"/>
      <c r="IB131" s="54"/>
      <c r="IC131" s="54"/>
      <c r="ID131" s="54"/>
      <c r="IE131" s="54"/>
      <c r="IF131" s="54"/>
      <c r="IG131" s="54"/>
      <c r="IH131" s="54"/>
      <c r="II131" s="54"/>
    </row>
    <row r="132" spans="1:243" ht="15.75" thickBot="1">
      <c r="A132" s="43">
        <v>261000</v>
      </c>
      <c r="B132" s="43" t="s">
        <v>35</v>
      </c>
      <c r="C132" s="47">
        <v>2603</v>
      </c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4"/>
      <c r="T132" s="64"/>
      <c r="U132" s="64"/>
      <c r="V132" s="64"/>
      <c r="W132" s="64"/>
      <c r="X132" s="52"/>
      <c r="Y132" s="52"/>
      <c r="Z132" s="52"/>
      <c r="AA132" s="52"/>
      <c r="AB132" s="52"/>
      <c r="AC132" s="65"/>
      <c r="AD132" s="65"/>
      <c r="AE132" s="65"/>
      <c r="AF132" s="65"/>
      <c r="AG132" s="66"/>
      <c r="AH132" s="52"/>
      <c r="AI132" s="52"/>
      <c r="AJ132" s="52"/>
      <c r="AK132" s="52"/>
      <c r="AL132" s="52"/>
      <c r="AM132" s="65"/>
      <c r="AN132" s="73"/>
      <c r="AO132" s="65"/>
      <c r="AP132" s="65"/>
      <c r="AQ132" s="66"/>
      <c r="AR132" s="52"/>
      <c r="AS132" s="72"/>
      <c r="AT132" s="52"/>
      <c r="AU132" s="52"/>
      <c r="AV132" s="52"/>
      <c r="AW132" s="65"/>
      <c r="AX132" s="65"/>
      <c r="AY132" s="65"/>
      <c r="AZ132" s="65"/>
      <c r="BA132" s="66"/>
      <c r="BB132" s="65"/>
      <c r="BC132" s="65"/>
      <c r="BD132" s="65"/>
      <c r="BE132" s="65"/>
      <c r="BF132" s="66"/>
      <c r="BG132" s="76"/>
      <c r="BH132" s="76"/>
      <c r="BI132" s="76"/>
      <c r="BJ132" s="76"/>
      <c r="BK132" s="76"/>
      <c r="BL132" s="65"/>
      <c r="BM132" s="65"/>
      <c r="BN132" s="65"/>
      <c r="BO132" s="65"/>
      <c r="BP132" s="66"/>
      <c r="BQ132" s="65"/>
      <c r="BR132" s="65"/>
      <c r="BS132" s="65"/>
      <c r="BT132" s="65"/>
      <c r="BU132" s="66"/>
      <c r="BV132" s="52"/>
      <c r="BW132" s="52"/>
      <c r="BX132" s="52"/>
      <c r="BY132" s="52"/>
      <c r="BZ132" s="52"/>
      <c r="CA132" s="65"/>
      <c r="CB132" s="65"/>
      <c r="CC132" s="65"/>
      <c r="CD132" s="65"/>
      <c r="CE132" s="66"/>
      <c r="CF132" s="52"/>
      <c r="CG132" s="52"/>
      <c r="CH132" s="52"/>
      <c r="CI132" s="52"/>
      <c r="CJ132" s="52"/>
      <c r="CK132" s="65"/>
      <c r="CL132" s="65"/>
      <c r="CM132" s="65"/>
      <c r="CN132" s="65"/>
      <c r="CO132" s="66"/>
      <c r="CP132" s="65"/>
      <c r="CQ132" s="65"/>
      <c r="CR132" s="65"/>
      <c r="CS132" s="65"/>
      <c r="CT132" s="66"/>
      <c r="CU132" s="52"/>
      <c r="CV132" s="52"/>
      <c r="CW132" s="52"/>
      <c r="CX132" s="52"/>
      <c r="CY132" s="52"/>
      <c r="CZ132" s="65"/>
      <c r="DA132" s="65"/>
      <c r="DB132" s="65"/>
      <c r="DC132" s="65"/>
      <c r="DD132" s="66"/>
      <c r="DE132" s="65"/>
      <c r="DF132" s="65"/>
      <c r="DG132" s="65"/>
      <c r="DH132" s="65"/>
      <c r="DI132" s="66"/>
      <c r="DJ132" s="52"/>
      <c r="DK132" s="52"/>
      <c r="DL132" s="52"/>
      <c r="DM132" s="52"/>
      <c r="DN132" s="52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2"/>
      <c r="DZ132" s="52"/>
      <c r="EA132" s="52"/>
      <c r="EB132" s="52"/>
      <c r="EC132" s="52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2"/>
      <c r="EO132" s="52"/>
      <c r="EP132" s="52"/>
      <c r="EQ132" s="52"/>
      <c r="ER132" s="52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5"/>
      <c r="GC132" s="55"/>
      <c r="GD132" s="55"/>
      <c r="GE132" s="55"/>
      <c r="GF132" s="55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5"/>
      <c r="GR132" s="55"/>
      <c r="GS132" s="55"/>
      <c r="GT132" s="55"/>
      <c r="GU132" s="55"/>
      <c r="GV132" s="54"/>
      <c r="GW132" s="54"/>
      <c r="GX132" s="54"/>
      <c r="GY132" s="54"/>
      <c r="GZ132" s="54"/>
      <c r="HA132" s="55"/>
      <c r="HB132" s="55"/>
      <c r="HC132" s="55"/>
      <c r="HD132" s="55"/>
      <c r="HE132" s="55"/>
      <c r="HF132" s="54"/>
      <c r="HG132" s="54"/>
      <c r="HH132" s="54"/>
      <c r="HI132" s="54"/>
      <c r="HJ132" s="54"/>
      <c r="HK132" s="54"/>
      <c r="HL132" s="54"/>
      <c r="HM132" s="54"/>
      <c r="HN132" s="54"/>
      <c r="HO132" s="54"/>
      <c r="HP132" s="55"/>
      <c r="HQ132" s="55"/>
      <c r="HR132" s="55"/>
      <c r="HS132" s="55"/>
      <c r="HT132" s="55"/>
      <c r="HU132" s="54"/>
      <c r="HV132" s="54"/>
      <c r="HW132" s="54"/>
      <c r="HX132" s="54"/>
      <c r="HY132" s="54"/>
      <c r="HZ132" s="54"/>
      <c r="IA132" s="54"/>
      <c r="IB132" s="54"/>
      <c r="IC132" s="54"/>
      <c r="ID132" s="54"/>
      <c r="IE132" s="54"/>
      <c r="IF132" s="54"/>
      <c r="IG132" s="54"/>
      <c r="IH132" s="54"/>
      <c r="II132" s="54"/>
    </row>
    <row r="133" spans="1:243" ht="15.75" thickBot="1">
      <c r="A133" s="43">
        <v>261010</v>
      </c>
      <c r="B133" s="43" t="s">
        <v>71</v>
      </c>
      <c r="C133" s="47">
        <v>2605</v>
      </c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4"/>
      <c r="T133" s="64"/>
      <c r="U133" s="64"/>
      <c r="V133" s="64"/>
      <c r="W133" s="64"/>
      <c r="X133" s="52"/>
      <c r="Y133" s="52"/>
      <c r="Z133" s="52"/>
      <c r="AA133" s="52"/>
      <c r="AB133" s="52"/>
      <c r="AC133" s="65"/>
      <c r="AD133" s="65"/>
      <c r="AE133" s="65"/>
      <c r="AF133" s="65"/>
      <c r="AG133" s="66"/>
      <c r="AH133" s="52"/>
      <c r="AI133" s="52"/>
      <c r="AJ133" s="52"/>
      <c r="AK133" s="52"/>
      <c r="AL133" s="52"/>
      <c r="AM133" s="65"/>
      <c r="AN133" s="65"/>
      <c r="AO133" s="65"/>
      <c r="AP133" s="65"/>
      <c r="AQ133" s="66"/>
      <c r="AR133" s="52"/>
      <c r="AS133" s="52"/>
      <c r="AT133" s="52"/>
      <c r="AU133" s="52"/>
      <c r="AV133" s="52"/>
      <c r="AW133" s="65"/>
      <c r="AX133" s="65"/>
      <c r="AY133" s="65"/>
      <c r="AZ133" s="65"/>
      <c r="BA133" s="66"/>
      <c r="BB133" s="65"/>
      <c r="BC133" s="65"/>
      <c r="BD133" s="65"/>
      <c r="BE133" s="65"/>
      <c r="BF133" s="66"/>
      <c r="BG133" s="76"/>
      <c r="BH133" s="76"/>
      <c r="BI133" s="76"/>
      <c r="BJ133" s="76"/>
      <c r="BK133" s="76"/>
      <c r="BL133" s="65"/>
      <c r="BM133" s="65"/>
      <c r="BN133" s="65"/>
      <c r="BO133" s="65"/>
      <c r="BP133" s="66"/>
      <c r="BQ133" s="65"/>
      <c r="BR133" s="65"/>
      <c r="BS133" s="65"/>
      <c r="BT133" s="65"/>
      <c r="BU133" s="66"/>
      <c r="BV133" s="52"/>
      <c r="BW133" s="52"/>
      <c r="BX133" s="52"/>
      <c r="BY133" s="52"/>
      <c r="BZ133" s="52"/>
      <c r="CA133" s="65"/>
      <c r="CB133" s="65"/>
      <c r="CC133" s="65"/>
      <c r="CD133" s="65"/>
      <c r="CE133" s="66"/>
      <c r="CF133" s="52"/>
      <c r="CG133" s="52"/>
      <c r="CH133" s="52"/>
      <c r="CI133" s="52"/>
      <c r="CJ133" s="52"/>
      <c r="CK133" s="65"/>
      <c r="CL133" s="65"/>
      <c r="CM133" s="65"/>
      <c r="CN133" s="65"/>
      <c r="CO133" s="66"/>
      <c r="CP133" s="65"/>
      <c r="CQ133" s="65"/>
      <c r="CR133" s="65"/>
      <c r="CS133" s="65"/>
      <c r="CT133" s="66"/>
      <c r="CU133" s="52"/>
      <c r="CV133" s="52"/>
      <c r="CW133" s="52"/>
      <c r="CX133" s="52"/>
      <c r="CY133" s="52"/>
      <c r="CZ133" s="65"/>
      <c r="DA133" s="65"/>
      <c r="DB133" s="65"/>
      <c r="DC133" s="65"/>
      <c r="DD133" s="66"/>
      <c r="DE133" s="65"/>
      <c r="DF133" s="65"/>
      <c r="DG133" s="65"/>
      <c r="DH133" s="65"/>
      <c r="DI133" s="66"/>
      <c r="DJ133" s="52"/>
      <c r="DK133" s="52"/>
      <c r="DL133" s="52"/>
      <c r="DM133" s="52"/>
      <c r="DN133" s="52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2"/>
      <c r="DZ133" s="52"/>
      <c r="EA133" s="52"/>
      <c r="EB133" s="52"/>
      <c r="EC133" s="52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2"/>
      <c r="EO133" s="52"/>
      <c r="EP133" s="52"/>
      <c r="EQ133" s="52"/>
      <c r="ER133" s="52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5"/>
      <c r="GC133" s="55"/>
      <c r="GD133" s="55"/>
      <c r="GE133" s="55"/>
      <c r="GF133" s="55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5"/>
      <c r="GR133" s="55"/>
      <c r="GS133" s="55"/>
      <c r="GT133" s="55"/>
      <c r="GU133" s="55"/>
      <c r="GV133" s="54"/>
      <c r="GW133" s="54"/>
      <c r="GX133" s="54"/>
      <c r="GY133" s="54"/>
      <c r="GZ133" s="54"/>
      <c r="HA133" s="55"/>
      <c r="HB133" s="55"/>
      <c r="HC133" s="55"/>
      <c r="HD133" s="55"/>
      <c r="HE133" s="55"/>
      <c r="HF133" s="54"/>
      <c r="HG133" s="54"/>
      <c r="HH133" s="54"/>
      <c r="HI133" s="54"/>
      <c r="HJ133" s="54"/>
      <c r="HK133" s="54"/>
      <c r="HL133" s="54"/>
      <c r="HM133" s="54"/>
      <c r="HN133" s="54"/>
      <c r="HO133" s="54"/>
      <c r="HP133" s="55"/>
      <c r="HQ133" s="55"/>
      <c r="HR133" s="55"/>
      <c r="HS133" s="55"/>
      <c r="HT133" s="55"/>
      <c r="HU133" s="54"/>
      <c r="HV133" s="54"/>
      <c r="HW133" s="54"/>
      <c r="HX133" s="54"/>
      <c r="HY133" s="54"/>
      <c r="HZ133" s="54"/>
      <c r="IA133" s="54"/>
      <c r="IB133" s="54"/>
      <c r="IC133" s="54"/>
      <c r="ID133" s="54"/>
      <c r="IE133" s="54"/>
      <c r="IF133" s="54"/>
      <c r="IG133" s="54"/>
      <c r="IH133" s="54"/>
      <c r="II133" s="54"/>
    </row>
    <row r="134" spans="1:243" ht="15.75" thickBot="1">
      <c r="A134" s="43">
        <v>261020</v>
      </c>
      <c r="B134" s="43" t="s">
        <v>52</v>
      </c>
      <c r="C134" s="47">
        <v>2604</v>
      </c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4"/>
      <c r="T134" s="64"/>
      <c r="U134" s="64"/>
      <c r="V134" s="64"/>
      <c r="W134" s="64"/>
      <c r="X134" s="52"/>
      <c r="Y134" s="52"/>
      <c r="Z134" s="52"/>
      <c r="AA134" s="52"/>
      <c r="AB134" s="52"/>
      <c r="AC134" s="65"/>
      <c r="AD134" s="65"/>
      <c r="AE134" s="65"/>
      <c r="AF134" s="65"/>
      <c r="AG134" s="66"/>
      <c r="AH134" s="52"/>
      <c r="AI134" s="52"/>
      <c r="AJ134" s="52"/>
      <c r="AK134" s="52"/>
      <c r="AL134" s="52"/>
      <c r="AM134" s="65"/>
      <c r="AN134" s="65"/>
      <c r="AO134" s="65"/>
      <c r="AP134" s="65"/>
      <c r="AQ134" s="66"/>
      <c r="AR134" s="52"/>
      <c r="AS134" s="52"/>
      <c r="AT134" s="52"/>
      <c r="AU134" s="52"/>
      <c r="AV134" s="52"/>
      <c r="AW134" s="65"/>
      <c r="AX134" s="65"/>
      <c r="AY134" s="65"/>
      <c r="AZ134" s="65"/>
      <c r="BA134" s="66"/>
      <c r="BB134" s="65"/>
      <c r="BC134" s="65"/>
      <c r="BD134" s="65"/>
      <c r="BE134" s="65"/>
      <c r="BF134" s="66"/>
      <c r="BG134" s="76"/>
      <c r="BH134" s="76"/>
      <c r="BI134" s="76"/>
      <c r="BJ134" s="76"/>
      <c r="BK134" s="76"/>
      <c r="BL134" s="65"/>
      <c r="BM134" s="65"/>
      <c r="BN134" s="65"/>
      <c r="BO134" s="65"/>
      <c r="BP134" s="66"/>
      <c r="BQ134" s="65"/>
      <c r="BR134" s="65"/>
      <c r="BS134" s="65"/>
      <c r="BT134" s="65"/>
      <c r="BU134" s="66"/>
      <c r="BV134" s="52"/>
      <c r="BW134" s="52"/>
      <c r="BX134" s="52"/>
      <c r="BY134" s="52"/>
      <c r="BZ134" s="52"/>
      <c r="CA134" s="65"/>
      <c r="CB134" s="65"/>
      <c r="CC134" s="65"/>
      <c r="CD134" s="65"/>
      <c r="CE134" s="66"/>
      <c r="CF134" s="52"/>
      <c r="CG134" s="52"/>
      <c r="CH134" s="52"/>
      <c r="CI134" s="52"/>
      <c r="CJ134" s="52"/>
      <c r="CK134" s="65"/>
      <c r="CL134" s="65"/>
      <c r="CM134" s="65"/>
      <c r="CN134" s="65"/>
      <c r="CO134" s="66"/>
      <c r="CP134" s="65"/>
      <c r="CQ134" s="65"/>
      <c r="CR134" s="65"/>
      <c r="CS134" s="65"/>
      <c r="CT134" s="66"/>
      <c r="CU134" s="52"/>
      <c r="CV134" s="52"/>
      <c r="CW134" s="52"/>
      <c r="CX134" s="52"/>
      <c r="CY134" s="52"/>
      <c r="CZ134" s="65"/>
      <c r="DA134" s="65"/>
      <c r="DB134" s="65"/>
      <c r="DC134" s="65"/>
      <c r="DD134" s="66"/>
      <c r="DE134" s="65"/>
      <c r="DF134" s="65"/>
      <c r="DG134" s="65"/>
      <c r="DH134" s="65"/>
      <c r="DI134" s="66"/>
      <c r="DJ134" s="52"/>
      <c r="DK134" s="52"/>
      <c r="DL134" s="52"/>
      <c r="DM134" s="52"/>
      <c r="DN134" s="52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2"/>
      <c r="DZ134" s="52"/>
      <c r="EA134" s="52"/>
      <c r="EB134" s="52"/>
      <c r="EC134" s="52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2"/>
      <c r="EO134" s="52"/>
      <c r="EP134" s="52"/>
      <c r="EQ134" s="52"/>
      <c r="ER134" s="52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5"/>
      <c r="GC134" s="55"/>
      <c r="GD134" s="55"/>
      <c r="GE134" s="55"/>
      <c r="GF134" s="55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5"/>
      <c r="GR134" s="55"/>
      <c r="GS134" s="55"/>
      <c r="GT134" s="55"/>
      <c r="GU134" s="55"/>
      <c r="GV134" s="54"/>
      <c r="GW134" s="54"/>
      <c r="GX134" s="54"/>
      <c r="GY134" s="54"/>
      <c r="GZ134" s="54"/>
      <c r="HA134" s="55"/>
      <c r="HB134" s="55"/>
      <c r="HC134" s="55"/>
      <c r="HD134" s="55"/>
      <c r="HE134" s="55"/>
      <c r="HF134" s="54"/>
      <c r="HG134" s="54"/>
      <c r="HH134" s="54"/>
      <c r="HI134" s="54"/>
      <c r="HJ134" s="54"/>
      <c r="HK134" s="54"/>
      <c r="HL134" s="54"/>
      <c r="HM134" s="54"/>
      <c r="HN134" s="54"/>
      <c r="HO134" s="54"/>
      <c r="HP134" s="55"/>
      <c r="HQ134" s="55"/>
      <c r="HR134" s="55"/>
      <c r="HS134" s="55"/>
      <c r="HT134" s="55"/>
      <c r="HU134" s="54"/>
      <c r="HV134" s="54"/>
      <c r="HW134" s="54"/>
      <c r="HX134" s="54"/>
      <c r="HY134" s="54"/>
      <c r="HZ134" s="54"/>
      <c r="IA134" s="54"/>
      <c r="IB134" s="54"/>
      <c r="IC134" s="54"/>
      <c r="ID134" s="54"/>
      <c r="IE134" s="54"/>
      <c r="IF134" s="54"/>
      <c r="IG134" s="54"/>
      <c r="IH134" s="54"/>
      <c r="II134" s="54"/>
    </row>
    <row r="135" spans="1:243" ht="15.75" thickBot="1">
      <c r="A135" s="43">
        <v>261030</v>
      </c>
      <c r="B135" s="43" t="s">
        <v>72</v>
      </c>
      <c r="C135" s="47">
        <v>2605</v>
      </c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4"/>
      <c r="T135" s="64"/>
      <c r="U135" s="64"/>
      <c r="V135" s="64"/>
      <c r="W135" s="64"/>
      <c r="X135" s="52"/>
      <c r="Y135" s="52"/>
      <c r="Z135" s="52"/>
      <c r="AA135" s="52"/>
      <c r="AB135" s="52"/>
      <c r="AC135" s="65"/>
      <c r="AD135" s="65"/>
      <c r="AE135" s="65"/>
      <c r="AF135" s="65"/>
      <c r="AG135" s="66"/>
      <c r="AH135" s="52"/>
      <c r="AI135" s="52"/>
      <c r="AJ135" s="52"/>
      <c r="AK135" s="52"/>
      <c r="AL135" s="52"/>
      <c r="AM135" s="65"/>
      <c r="AN135" s="65"/>
      <c r="AO135" s="65"/>
      <c r="AP135" s="65"/>
      <c r="AQ135" s="66"/>
      <c r="AR135" s="52"/>
      <c r="AS135" s="52"/>
      <c r="AT135" s="52"/>
      <c r="AU135" s="52"/>
      <c r="AV135" s="52"/>
      <c r="AW135" s="65"/>
      <c r="AX135" s="65"/>
      <c r="AY135" s="65"/>
      <c r="AZ135" s="65"/>
      <c r="BA135" s="66"/>
      <c r="BB135" s="65"/>
      <c r="BC135" s="65"/>
      <c r="BD135" s="65"/>
      <c r="BE135" s="65"/>
      <c r="BF135" s="66"/>
      <c r="BG135" s="76"/>
      <c r="BH135" s="76"/>
      <c r="BI135" s="76"/>
      <c r="BJ135" s="76"/>
      <c r="BK135" s="76"/>
      <c r="BL135" s="65"/>
      <c r="BM135" s="65"/>
      <c r="BN135" s="65"/>
      <c r="BO135" s="65"/>
      <c r="BP135" s="66"/>
      <c r="BQ135" s="65"/>
      <c r="BR135" s="65"/>
      <c r="BS135" s="65"/>
      <c r="BT135" s="65"/>
      <c r="BU135" s="66"/>
      <c r="BV135" s="52"/>
      <c r="BW135" s="52"/>
      <c r="BX135" s="52"/>
      <c r="BY135" s="52"/>
      <c r="BZ135" s="52"/>
      <c r="CA135" s="65"/>
      <c r="CB135" s="65"/>
      <c r="CC135" s="65"/>
      <c r="CD135" s="65"/>
      <c r="CE135" s="66"/>
      <c r="CF135" s="52"/>
      <c r="CG135" s="52"/>
      <c r="CH135" s="52"/>
      <c r="CI135" s="52"/>
      <c r="CJ135" s="52"/>
      <c r="CK135" s="65"/>
      <c r="CL135" s="65"/>
      <c r="CM135" s="65"/>
      <c r="CN135" s="65"/>
      <c r="CO135" s="66"/>
      <c r="CP135" s="65"/>
      <c r="CQ135" s="65"/>
      <c r="CR135" s="65"/>
      <c r="CS135" s="65"/>
      <c r="CT135" s="66"/>
      <c r="CU135" s="52"/>
      <c r="CV135" s="52"/>
      <c r="CW135" s="52"/>
      <c r="CX135" s="52"/>
      <c r="CY135" s="52"/>
      <c r="CZ135" s="65"/>
      <c r="DA135" s="65"/>
      <c r="DB135" s="65"/>
      <c r="DC135" s="65"/>
      <c r="DD135" s="66"/>
      <c r="DE135" s="65"/>
      <c r="DF135" s="65"/>
      <c r="DG135" s="65"/>
      <c r="DH135" s="65"/>
      <c r="DI135" s="66"/>
      <c r="DJ135" s="52"/>
      <c r="DK135" s="52"/>
      <c r="DL135" s="52"/>
      <c r="DM135" s="52"/>
      <c r="DN135" s="52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2"/>
      <c r="DZ135" s="52"/>
      <c r="EA135" s="52"/>
      <c r="EB135" s="52"/>
      <c r="EC135" s="52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2"/>
      <c r="EO135" s="52"/>
      <c r="EP135" s="52"/>
      <c r="EQ135" s="52"/>
      <c r="ER135" s="52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5"/>
      <c r="GC135" s="55"/>
      <c r="GD135" s="55"/>
      <c r="GE135" s="55"/>
      <c r="GF135" s="55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5"/>
      <c r="GR135" s="55"/>
      <c r="GS135" s="55"/>
      <c r="GT135" s="55"/>
      <c r="GU135" s="55"/>
      <c r="GV135" s="54"/>
      <c r="GW135" s="54"/>
      <c r="GX135" s="54"/>
      <c r="GY135" s="54"/>
      <c r="GZ135" s="54"/>
      <c r="HA135" s="55"/>
      <c r="HB135" s="55"/>
      <c r="HC135" s="55"/>
      <c r="HD135" s="55"/>
      <c r="HE135" s="55"/>
      <c r="HF135" s="54"/>
      <c r="HG135" s="54"/>
      <c r="HH135" s="54"/>
      <c r="HI135" s="54"/>
      <c r="HJ135" s="54"/>
      <c r="HK135" s="54"/>
      <c r="HL135" s="54"/>
      <c r="HM135" s="54"/>
      <c r="HN135" s="54"/>
      <c r="HO135" s="54"/>
      <c r="HP135" s="55"/>
      <c r="HQ135" s="55"/>
      <c r="HR135" s="55"/>
      <c r="HS135" s="55"/>
      <c r="HT135" s="55"/>
      <c r="HU135" s="54"/>
      <c r="HV135" s="54"/>
      <c r="HW135" s="54"/>
      <c r="HX135" s="54"/>
      <c r="HY135" s="54"/>
      <c r="HZ135" s="54"/>
      <c r="IA135" s="54"/>
      <c r="IB135" s="54"/>
      <c r="IC135" s="54"/>
      <c r="ID135" s="54"/>
      <c r="IE135" s="54"/>
      <c r="IF135" s="54"/>
      <c r="IG135" s="54"/>
      <c r="IH135" s="54"/>
      <c r="II135" s="54"/>
    </row>
    <row r="136" spans="1:243" ht="15.75" thickBot="1">
      <c r="A136" s="43">
        <v>261040</v>
      </c>
      <c r="B136" s="43" t="s">
        <v>96</v>
      </c>
      <c r="C136" s="47">
        <v>2609</v>
      </c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4"/>
      <c r="T136" s="64"/>
      <c r="U136" s="64"/>
      <c r="V136" s="64"/>
      <c r="W136" s="64"/>
      <c r="X136" s="52"/>
      <c r="Y136" s="52"/>
      <c r="Z136" s="52"/>
      <c r="AA136" s="52"/>
      <c r="AB136" s="52"/>
      <c r="AC136" s="65"/>
      <c r="AD136" s="65"/>
      <c r="AE136" s="65"/>
      <c r="AF136" s="65"/>
      <c r="AG136" s="66"/>
      <c r="AH136" s="52"/>
      <c r="AI136" s="52"/>
      <c r="AJ136" s="52"/>
      <c r="AK136" s="52"/>
      <c r="AL136" s="52"/>
      <c r="AM136" s="65"/>
      <c r="AN136" s="65"/>
      <c r="AO136" s="65"/>
      <c r="AP136" s="65"/>
      <c r="AQ136" s="66"/>
      <c r="AR136" s="52"/>
      <c r="AS136" s="52"/>
      <c r="AT136" s="52"/>
      <c r="AU136" s="52"/>
      <c r="AV136" s="52"/>
      <c r="AW136" s="65"/>
      <c r="AX136" s="65"/>
      <c r="AY136" s="65"/>
      <c r="AZ136" s="65"/>
      <c r="BA136" s="66"/>
      <c r="BB136" s="65"/>
      <c r="BC136" s="65"/>
      <c r="BD136" s="65"/>
      <c r="BE136" s="65"/>
      <c r="BF136" s="66"/>
      <c r="BG136" s="76"/>
      <c r="BH136" s="76"/>
      <c r="BI136" s="76"/>
      <c r="BJ136" s="76"/>
      <c r="BK136" s="76"/>
      <c r="BL136" s="65"/>
      <c r="BM136" s="65"/>
      <c r="BN136" s="65"/>
      <c r="BO136" s="65"/>
      <c r="BP136" s="66"/>
      <c r="BQ136" s="65"/>
      <c r="BR136" s="65"/>
      <c r="BS136" s="65"/>
      <c r="BT136" s="65"/>
      <c r="BU136" s="66"/>
      <c r="BV136" s="52"/>
      <c r="BW136" s="52"/>
      <c r="BX136" s="52"/>
      <c r="BY136" s="52"/>
      <c r="BZ136" s="52"/>
      <c r="CA136" s="65"/>
      <c r="CB136" s="65"/>
      <c r="CC136" s="65"/>
      <c r="CD136" s="65"/>
      <c r="CE136" s="66"/>
      <c r="CF136" s="52"/>
      <c r="CG136" s="52"/>
      <c r="CH136" s="52"/>
      <c r="CI136" s="52"/>
      <c r="CJ136" s="52"/>
      <c r="CK136" s="65"/>
      <c r="CL136" s="65"/>
      <c r="CM136" s="65"/>
      <c r="CN136" s="65"/>
      <c r="CO136" s="66"/>
      <c r="CP136" s="65"/>
      <c r="CQ136" s="65"/>
      <c r="CR136" s="65"/>
      <c r="CS136" s="65"/>
      <c r="CT136" s="66"/>
      <c r="CU136" s="52"/>
      <c r="CV136" s="52"/>
      <c r="CW136" s="52"/>
      <c r="CX136" s="52"/>
      <c r="CY136" s="52"/>
      <c r="CZ136" s="65"/>
      <c r="DA136" s="65"/>
      <c r="DB136" s="65"/>
      <c r="DC136" s="65"/>
      <c r="DD136" s="66"/>
      <c r="DE136" s="65"/>
      <c r="DF136" s="65"/>
      <c r="DG136" s="65"/>
      <c r="DH136" s="65"/>
      <c r="DI136" s="66"/>
      <c r="DJ136" s="52"/>
      <c r="DK136" s="52"/>
      <c r="DL136" s="52"/>
      <c r="DM136" s="52"/>
      <c r="DN136" s="52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2"/>
      <c r="DZ136" s="52"/>
      <c r="EA136" s="52"/>
      <c r="EB136" s="52"/>
      <c r="EC136" s="52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2"/>
      <c r="EO136" s="52"/>
      <c r="EP136" s="52"/>
      <c r="EQ136" s="52"/>
      <c r="ER136" s="52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5"/>
      <c r="GC136" s="55"/>
      <c r="GD136" s="55"/>
      <c r="GE136" s="55"/>
      <c r="GF136" s="55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5"/>
      <c r="GR136" s="55"/>
      <c r="GS136" s="55"/>
      <c r="GT136" s="55"/>
      <c r="GU136" s="55"/>
      <c r="GV136" s="54"/>
      <c r="GW136" s="54"/>
      <c r="GX136" s="54"/>
      <c r="GY136" s="54"/>
      <c r="GZ136" s="54"/>
      <c r="HA136" s="55"/>
      <c r="HB136" s="55"/>
      <c r="HC136" s="55"/>
      <c r="HD136" s="55"/>
      <c r="HE136" s="55"/>
      <c r="HF136" s="54"/>
      <c r="HG136" s="54"/>
      <c r="HH136" s="54"/>
      <c r="HI136" s="54"/>
      <c r="HJ136" s="54"/>
      <c r="HK136" s="54"/>
      <c r="HL136" s="54"/>
      <c r="HM136" s="54"/>
      <c r="HN136" s="54"/>
      <c r="HO136" s="54"/>
      <c r="HP136" s="55"/>
      <c r="HQ136" s="55"/>
      <c r="HR136" s="55"/>
      <c r="HS136" s="55"/>
      <c r="HT136" s="55"/>
      <c r="HU136" s="54"/>
      <c r="HV136" s="54"/>
      <c r="HW136" s="54"/>
      <c r="HX136" s="54"/>
      <c r="HY136" s="54"/>
      <c r="HZ136" s="54"/>
      <c r="IA136" s="54"/>
      <c r="IB136" s="54"/>
      <c r="IC136" s="54"/>
      <c r="ID136" s="54"/>
      <c r="IE136" s="54"/>
      <c r="IF136" s="54"/>
      <c r="IG136" s="54"/>
      <c r="IH136" s="54"/>
      <c r="II136" s="54"/>
    </row>
    <row r="137" spans="1:243" ht="15.75" thickBot="1">
      <c r="A137" s="43">
        <v>261050</v>
      </c>
      <c r="B137" s="43" t="s">
        <v>22</v>
      </c>
      <c r="C137" s="47">
        <v>2602</v>
      </c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4"/>
      <c r="T137" s="64"/>
      <c r="U137" s="64"/>
      <c r="V137" s="64"/>
      <c r="W137" s="64"/>
      <c r="X137" s="52"/>
      <c r="Y137" s="52"/>
      <c r="Z137" s="52"/>
      <c r="AA137" s="52"/>
      <c r="AB137" s="52"/>
      <c r="AC137" s="65"/>
      <c r="AD137" s="65"/>
      <c r="AE137" s="65"/>
      <c r="AF137" s="65"/>
      <c r="AG137" s="66"/>
      <c r="AH137" s="52"/>
      <c r="AI137" s="52"/>
      <c r="AJ137" s="52"/>
      <c r="AK137" s="52"/>
      <c r="AL137" s="52"/>
      <c r="AM137" s="65"/>
      <c r="AN137" s="65"/>
      <c r="AO137" s="65"/>
      <c r="AP137" s="65"/>
      <c r="AQ137" s="66"/>
      <c r="AR137" s="52"/>
      <c r="AS137" s="52"/>
      <c r="AT137" s="52"/>
      <c r="AU137" s="52"/>
      <c r="AV137" s="52"/>
      <c r="AW137" s="65"/>
      <c r="AX137" s="65"/>
      <c r="AY137" s="65"/>
      <c r="AZ137" s="65"/>
      <c r="BA137" s="66"/>
      <c r="BB137" s="65"/>
      <c r="BC137" s="65"/>
      <c r="BD137" s="65"/>
      <c r="BE137" s="65"/>
      <c r="BF137" s="66"/>
      <c r="BG137" s="76"/>
      <c r="BH137" s="76"/>
      <c r="BI137" s="76"/>
      <c r="BJ137" s="76"/>
      <c r="BK137" s="76"/>
      <c r="BL137" s="65"/>
      <c r="BM137" s="65"/>
      <c r="BN137" s="65"/>
      <c r="BO137" s="65"/>
      <c r="BP137" s="66"/>
      <c r="BQ137" s="65"/>
      <c r="BR137" s="65"/>
      <c r="BS137" s="65"/>
      <c r="BT137" s="65"/>
      <c r="BU137" s="66"/>
      <c r="BV137" s="52"/>
      <c r="BW137" s="52"/>
      <c r="BX137" s="52"/>
      <c r="BY137" s="52"/>
      <c r="BZ137" s="52"/>
      <c r="CA137" s="65"/>
      <c r="CB137" s="65"/>
      <c r="CC137" s="65"/>
      <c r="CD137" s="65"/>
      <c r="CE137" s="66"/>
      <c r="CF137" s="52"/>
      <c r="CG137" s="52"/>
      <c r="CH137" s="52"/>
      <c r="CI137" s="52"/>
      <c r="CJ137" s="52"/>
      <c r="CK137" s="65"/>
      <c r="CL137" s="65"/>
      <c r="CM137" s="65"/>
      <c r="CN137" s="65"/>
      <c r="CO137" s="66"/>
      <c r="CP137" s="65"/>
      <c r="CQ137" s="65"/>
      <c r="CR137" s="65"/>
      <c r="CS137" s="65"/>
      <c r="CT137" s="66"/>
      <c r="CU137" s="52"/>
      <c r="CV137" s="52"/>
      <c r="CW137" s="52"/>
      <c r="CX137" s="52"/>
      <c r="CY137" s="52"/>
      <c r="CZ137" s="65"/>
      <c r="DA137" s="65"/>
      <c r="DB137" s="65"/>
      <c r="DC137" s="65"/>
      <c r="DD137" s="66"/>
      <c r="DE137" s="65"/>
      <c r="DF137" s="65"/>
      <c r="DG137" s="65"/>
      <c r="DH137" s="65"/>
      <c r="DI137" s="66"/>
      <c r="DJ137" s="52"/>
      <c r="DK137" s="52"/>
      <c r="DL137" s="52"/>
      <c r="DM137" s="52"/>
      <c r="DN137" s="52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2"/>
      <c r="DZ137" s="52"/>
      <c r="EA137" s="52"/>
      <c r="EB137" s="52"/>
      <c r="EC137" s="52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2"/>
      <c r="EO137" s="52"/>
      <c r="EP137" s="52"/>
      <c r="EQ137" s="52"/>
      <c r="ER137" s="52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5"/>
      <c r="GC137" s="55"/>
      <c r="GD137" s="55"/>
      <c r="GE137" s="55"/>
      <c r="GF137" s="55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5"/>
      <c r="GR137" s="55"/>
      <c r="GS137" s="55"/>
      <c r="GT137" s="55"/>
      <c r="GU137" s="55"/>
      <c r="GV137" s="54"/>
      <c r="GW137" s="54"/>
      <c r="GX137" s="54"/>
      <c r="GY137" s="54"/>
      <c r="GZ137" s="54"/>
      <c r="HA137" s="55"/>
      <c r="HB137" s="55"/>
      <c r="HC137" s="55"/>
      <c r="HD137" s="55"/>
      <c r="HE137" s="55"/>
      <c r="HF137" s="54"/>
      <c r="HG137" s="54"/>
      <c r="HH137" s="54"/>
      <c r="HI137" s="54"/>
      <c r="HJ137" s="54"/>
      <c r="HK137" s="54"/>
      <c r="HL137" s="54"/>
      <c r="HM137" s="54"/>
      <c r="HN137" s="54"/>
      <c r="HO137" s="54"/>
      <c r="HP137" s="55"/>
      <c r="HQ137" s="55"/>
      <c r="HR137" s="55"/>
      <c r="HS137" s="55"/>
      <c r="HT137" s="55"/>
      <c r="HU137" s="54"/>
      <c r="HV137" s="54"/>
      <c r="HW137" s="54"/>
      <c r="HX137" s="54"/>
      <c r="HY137" s="54"/>
      <c r="HZ137" s="54"/>
      <c r="IA137" s="54"/>
      <c r="IB137" s="54"/>
      <c r="IC137" s="54"/>
      <c r="ID137" s="54"/>
      <c r="IE137" s="54"/>
      <c r="IF137" s="54"/>
      <c r="IG137" s="54"/>
      <c r="IH137" s="54"/>
      <c r="II137" s="54"/>
    </row>
    <row r="138" spans="1:243" ht="15.75" thickBot="1">
      <c r="A138" s="43">
        <v>261060</v>
      </c>
      <c r="B138" s="43" t="s">
        <v>23</v>
      </c>
      <c r="C138" s="47">
        <v>2602</v>
      </c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4"/>
      <c r="T138" s="64"/>
      <c r="U138" s="64"/>
      <c r="V138" s="64"/>
      <c r="W138" s="64"/>
      <c r="X138" s="52"/>
      <c r="Y138" s="52"/>
      <c r="Z138" s="52"/>
      <c r="AA138" s="52"/>
      <c r="AB138" s="52"/>
      <c r="AC138" s="65"/>
      <c r="AD138" s="65"/>
      <c r="AE138" s="65"/>
      <c r="AF138" s="65"/>
      <c r="AG138" s="66"/>
      <c r="AH138" s="52"/>
      <c r="AI138" s="52"/>
      <c r="AJ138" s="52"/>
      <c r="AK138" s="52"/>
      <c r="AL138" s="52"/>
      <c r="AM138" s="65"/>
      <c r="AN138" s="65"/>
      <c r="AO138" s="65"/>
      <c r="AP138" s="65"/>
      <c r="AQ138" s="66"/>
      <c r="AR138" s="52"/>
      <c r="AS138" s="52"/>
      <c r="AT138" s="52"/>
      <c r="AU138" s="52"/>
      <c r="AV138" s="52"/>
      <c r="AW138" s="65"/>
      <c r="AX138" s="65"/>
      <c r="AY138" s="65"/>
      <c r="AZ138" s="65"/>
      <c r="BA138" s="66"/>
      <c r="BB138" s="65"/>
      <c r="BC138" s="65"/>
      <c r="BD138" s="65"/>
      <c r="BE138" s="65"/>
      <c r="BF138" s="66"/>
      <c r="BG138" s="76"/>
      <c r="BH138" s="76"/>
      <c r="BI138" s="76"/>
      <c r="BJ138" s="76"/>
      <c r="BK138" s="76"/>
      <c r="BL138" s="65"/>
      <c r="BM138" s="65"/>
      <c r="BN138" s="65"/>
      <c r="BO138" s="65"/>
      <c r="BP138" s="66"/>
      <c r="BQ138" s="65"/>
      <c r="BR138" s="65"/>
      <c r="BS138" s="65"/>
      <c r="BT138" s="65"/>
      <c r="BU138" s="66"/>
      <c r="BV138" s="52"/>
      <c r="BW138" s="52"/>
      <c r="BX138" s="52"/>
      <c r="BY138" s="52"/>
      <c r="BZ138" s="52"/>
      <c r="CA138" s="65"/>
      <c r="CB138" s="65"/>
      <c r="CC138" s="65"/>
      <c r="CD138" s="65"/>
      <c r="CE138" s="66"/>
      <c r="CF138" s="52"/>
      <c r="CG138" s="52"/>
      <c r="CH138" s="52"/>
      <c r="CI138" s="52"/>
      <c r="CJ138" s="52"/>
      <c r="CK138" s="65"/>
      <c r="CL138" s="65"/>
      <c r="CM138" s="65"/>
      <c r="CN138" s="65"/>
      <c r="CO138" s="66"/>
      <c r="CP138" s="65"/>
      <c r="CQ138" s="65"/>
      <c r="CR138" s="65"/>
      <c r="CS138" s="65"/>
      <c r="CT138" s="66"/>
      <c r="CU138" s="52"/>
      <c r="CV138" s="52"/>
      <c r="CW138" s="52"/>
      <c r="CX138" s="52"/>
      <c r="CY138" s="52"/>
      <c r="CZ138" s="65"/>
      <c r="DA138" s="65"/>
      <c r="DB138" s="65"/>
      <c r="DC138" s="65"/>
      <c r="DD138" s="66"/>
      <c r="DE138" s="65"/>
      <c r="DF138" s="65"/>
      <c r="DG138" s="65"/>
      <c r="DH138" s="65"/>
      <c r="DI138" s="66"/>
      <c r="DJ138" s="52"/>
      <c r="DK138" s="52"/>
      <c r="DL138" s="52"/>
      <c r="DM138" s="52"/>
      <c r="DN138" s="52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2"/>
      <c r="DZ138" s="52"/>
      <c r="EA138" s="52"/>
      <c r="EB138" s="52"/>
      <c r="EC138" s="52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2"/>
      <c r="EO138" s="52"/>
      <c r="EP138" s="52"/>
      <c r="EQ138" s="52"/>
      <c r="ER138" s="52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5"/>
      <c r="GC138" s="55"/>
      <c r="GD138" s="55"/>
      <c r="GE138" s="55"/>
      <c r="GF138" s="55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5"/>
      <c r="GR138" s="55"/>
      <c r="GS138" s="55"/>
      <c r="GT138" s="55"/>
      <c r="GU138" s="55"/>
      <c r="GV138" s="54"/>
      <c r="GW138" s="54"/>
      <c r="GX138" s="54"/>
      <c r="GY138" s="54"/>
      <c r="GZ138" s="54"/>
      <c r="HA138" s="55"/>
      <c r="HB138" s="55"/>
      <c r="HC138" s="55"/>
      <c r="HD138" s="55"/>
      <c r="HE138" s="55"/>
      <c r="HF138" s="54"/>
      <c r="HG138" s="54"/>
      <c r="HH138" s="54"/>
      <c r="HI138" s="54"/>
      <c r="HJ138" s="54"/>
      <c r="HK138" s="54"/>
      <c r="HL138" s="54"/>
      <c r="HM138" s="54"/>
      <c r="HN138" s="54"/>
      <c r="HO138" s="54"/>
      <c r="HP138" s="55"/>
      <c r="HQ138" s="55"/>
      <c r="HR138" s="55"/>
      <c r="HS138" s="55"/>
      <c r="HT138" s="55"/>
      <c r="HU138" s="54"/>
      <c r="HV138" s="54"/>
      <c r="HW138" s="54"/>
      <c r="HX138" s="54"/>
      <c r="HY138" s="54"/>
      <c r="HZ138" s="54"/>
      <c r="IA138" s="54"/>
      <c r="IB138" s="54"/>
      <c r="IC138" s="54"/>
      <c r="ID138" s="54"/>
      <c r="IE138" s="54"/>
      <c r="IF138" s="54"/>
      <c r="IG138" s="54"/>
      <c r="IH138" s="54"/>
      <c r="II138" s="54"/>
    </row>
    <row r="139" spans="1:243" ht="15.75" thickBot="1">
      <c r="A139" s="43">
        <v>261070</v>
      </c>
      <c r="B139" s="43" t="s">
        <v>10</v>
      </c>
      <c r="C139" s="47">
        <v>2601</v>
      </c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4"/>
      <c r="T139" s="64"/>
      <c r="U139" s="64"/>
      <c r="V139" s="64"/>
      <c r="W139" s="64"/>
      <c r="X139" s="52"/>
      <c r="Y139" s="52"/>
      <c r="Z139" s="52"/>
      <c r="AA139" s="52"/>
      <c r="AB139" s="52"/>
      <c r="AC139" s="65"/>
      <c r="AD139" s="65"/>
      <c r="AE139" s="65"/>
      <c r="AF139" s="65"/>
      <c r="AG139" s="66"/>
      <c r="AH139" s="52"/>
      <c r="AI139" s="52"/>
      <c r="AJ139" s="52"/>
      <c r="AK139" s="52"/>
      <c r="AL139" s="52"/>
      <c r="AM139" s="65"/>
      <c r="AN139" s="65"/>
      <c r="AO139" s="65"/>
      <c r="AP139" s="65"/>
      <c r="AQ139" s="66"/>
      <c r="AR139" s="52"/>
      <c r="AS139" s="52"/>
      <c r="AT139" s="52"/>
      <c r="AU139" s="52"/>
      <c r="AV139" s="52"/>
      <c r="AW139" s="65"/>
      <c r="AX139" s="65"/>
      <c r="AY139" s="65"/>
      <c r="AZ139" s="65"/>
      <c r="BA139" s="66"/>
      <c r="BB139" s="65"/>
      <c r="BC139" s="65"/>
      <c r="BD139" s="65"/>
      <c r="BE139" s="65"/>
      <c r="BF139" s="66"/>
      <c r="BG139" s="76"/>
      <c r="BH139" s="76"/>
      <c r="BI139" s="76"/>
      <c r="BJ139" s="76"/>
      <c r="BK139" s="76"/>
      <c r="BL139" s="65"/>
      <c r="BM139" s="65"/>
      <c r="BN139" s="65"/>
      <c r="BO139" s="65"/>
      <c r="BP139" s="66"/>
      <c r="BQ139" s="65"/>
      <c r="BR139" s="65"/>
      <c r="BS139" s="65"/>
      <c r="BT139" s="65"/>
      <c r="BU139" s="66"/>
      <c r="BV139" s="52"/>
      <c r="BW139" s="52"/>
      <c r="BX139" s="52"/>
      <c r="BY139" s="52"/>
      <c r="BZ139" s="52"/>
      <c r="CA139" s="65"/>
      <c r="CB139" s="65"/>
      <c r="CC139" s="65"/>
      <c r="CD139" s="65"/>
      <c r="CE139" s="66"/>
      <c r="CF139" s="52"/>
      <c r="CG139" s="52"/>
      <c r="CH139" s="52"/>
      <c r="CI139" s="52"/>
      <c r="CJ139" s="52"/>
      <c r="CK139" s="65"/>
      <c r="CL139" s="65"/>
      <c r="CM139" s="65"/>
      <c r="CN139" s="65"/>
      <c r="CO139" s="66"/>
      <c r="CP139" s="65"/>
      <c r="CQ139" s="65"/>
      <c r="CR139" s="65"/>
      <c r="CS139" s="65"/>
      <c r="CT139" s="66"/>
      <c r="CU139" s="52"/>
      <c r="CV139" s="52"/>
      <c r="CW139" s="52"/>
      <c r="CX139" s="52"/>
      <c r="CY139" s="52"/>
      <c r="CZ139" s="65"/>
      <c r="DA139" s="65"/>
      <c r="DB139" s="65"/>
      <c r="DC139" s="65"/>
      <c r="DD139" s="66"/>
      <c r="DE139" s="65"/>
      <c r="DF139" s="65"/>
      <c r="DG139" s="65"/>
      <c r="DH139" s="65"/>
      <c r="DI139" s="66"/>
      <c r="DJ139" s="52"/>
      <c r="DK139" s="52"/>
      <c r="DL139" s="52"/>
      <c r="DM139" s="52"/>
      <c r="DN139" s="52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2"/>
      <c r="DZ139" s="52"/>
      <c r="EA139" s="52"/>
      <c r="EB139" s="52"/>
      <c r="EC139" s="52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2"/>
      <c r="EO139" s="52"/>
      <c r="EP139" s="52"/>
      <c r="EQ139" s="52"/>
      <c r="ER139" s="52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5"/>
      <c r="GC139" s="55"/>
      <c r="GD139" s="55"/>
      <c r="GE139" s="55"/>
      <c r="GF139" s="55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5"/>
      <c r="GR139" s="55"/>
      <c r="GS139" s="55"/>
      <c r="GT139" s="55"/>
      <c r="GU139" s="55"/>
      <c r="GV139" s="54"/>
      <c r="GW139" s="54"/>
      <c r="GX139" s="54"/>
      <c r="GY139" s="54"/>
      <c r="GZ139" s="54"/>
      <c r="HA139" s="55"/>
      <c r="HB139" s="55"/>
      <c r="HC139" s="55"/>
      <c r="HD139" s="55"/>
      <c r="HE139" s="55"/>
      <c r="HF139" s="54"/>
      <c r="HG139" s="54"/>
      <c r="HH139" s="54"/>
      <c r="HI139" s="54"/>
      <c r="HJ139" s="54"/>
      <c r="HK139" s="54"/>
      <c r="HL139" s="54"/>
      <c r="HM139" s="54"/>
      <c r="HN139" s="54"/>
      <c r="HO139" s="54"/>
      <c r="HP139" s="55"/>
      <c r="HQ139" s="55"/>
      <c r="HR139" s="55"/>
      <c r="HS139" s="55"/>
      <c r="HT139" s="55"/>
      <c r="HU139" s="54"/>
      <c r="HV139" s="54"/>
      <c r="HW139" s="54"/>
      <c r="HX139" s="54"/>
      <c r="HY139" s="54"/>
      <c r="HZ139" s="54"/>
      <c r="IA139" s="54"/>
      <c r="IB139" s="54"/>
      <c r="IC139" s="54"/>
      <c r="ID139" s="54"/>
      <c r="IE139" s="54"/>
      <c r="IF139" s="54"/>
      <c r="IG139" s="54"/>
      <c r="IH139" s="54"/>
      <c r="II139" s="54"/>
    </row>
    <row r="140" spans="1:243" ht="15.75" thickBot="1">
      <c r="A140" s="43">
        <v>261080</v>
      </c>
      <c r="B140" s="43" t="s">
        <v>77</v>
      </c>
      <c r="C140" s="47">
        <v>2606</v>
      </c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4"/>
      <c r="T140" s="64"/>
      <c r="U140" s="64"/>
      <c r="V140" s="64"/>
      <c r="W140" s="64"/>
      <c r="X140" s="52"/>
      <c r="Y140" s="52"/>
      <c r="Z140" s="52"/>
      <c r="AA140" s="52"/>
      <c r="AB140" s="52"/>
      <c r="AC140" s="65"/>
      <c r="AD140" s="65"/>
      <c r="AE140" s="65"/>
      <c r="AF140" s="65"/>
      <c r="AG140" s="66"/>
      <c r="AH140" s="52"/>
      <c r="AI140" s="52"/>
      <c r="AJ140" s="52"/>
      <c r="AK140" s="52"/>
      <c r="AL140" s="52"/>
      <c r="AM140" s="65"/>
      <c r="AN140" s="65"/>
      <c r="AO140" s="65"/>
      <c r="AP140" s="65"/>
      <c r="AQ140" s="66"/>
      <c r="AR140" s="52"/>
      <c r="AS140" s="52"/>
      <c r="AT140" s="52"/>
      <c r="AU140" s="52"/>
      <c r="AV140" s="52"/>
      <c r="AW140" s="65"/>
      <c r="AX140" s="65"/>
      <c r="AY140" s="65"/>
      <c r="AZ140" s="65"/>
      <c r="BA140" s="66"/>
      <c r="BB140" s="65"/>
      <c r="BC140" s="65"/>
      <c r="BD140" s="65"/>
      <c r="BE140" s="65"/>
      <c r="BF140" s="66"/>
      <c r="BG140" s="76"/>
      <c r="BH140" s="76"/>
      <c r="BI140" s="76"/>
      <c r="BJ140" s="76"/>
      <c r="BK140" s="76"/>
      <c r="BL140" s="65"/>
      <c r="BM140" s="65"/>
      <c r="BN140" s="65"/>
      <c r="BO140" s="65"/>
      <c r="BP140" s="66"/>
      <c r="BQ140" s="65"/>
      <c r="BR140" s="65"/>
      <c r="BS140" s="65"/>
      <c r="BT140" s="65"/>
      <c r="BU140" s="66"/>
      <c r="BV140" s="52"/>
      <c r="BW140" s="52"/>
      <c r="BX140" s="52"/>
      <c r="BY140" s="52"/>
      <c r="BZ140" s="52"/>
      <c r="CA140" s="65"/>
      <c r="CB140" s="65"/>
      <c r="CC140" s="65"/>
      <c r="CD140" s="65"/>
      <c r="CE140" s="66"/>
      <c r="CF140" s="52"/>
      <c r="CG140" s="52"/>
      <c r="CH140" s="52"/>
      <c r="CI140" s="52"/>
      <c r="CJ140" s="52"/>
      <c r="CK140" s="65"/>
      <c r="CL140" s="65"/>
      <c r="CM140" s="65"/>
      <c r="CN140" s="65"/>
      <c r="CO140" s="66"/>
      <c r="CP140" s="65"/>
      <c r="CQ140" s="65"/>
      <c r="CR140" s="65"/>
      <c r="CS140" s="65"/>
      <c r="CT140" s="66"/>
      <c r="CU140" s="52"/>
      <c r="CV140" s="52"/>
      <c r="CW140" s="52"/>
      <c r="CX140" s="52"/>
      <c r="CY140" s="52"/>
      <c r="CZ140" s="65"/>
      <c r="DA140" s="65"/>
      <c r="DB140" s="65"/>
      <c r="DC140" s="65"/>
      <c r="DD140" s="66"/>
      <c r="DE140" s="65"/>
      <c r="DF140" s="65"/>
      <c r="DG140" s="65"/>
      <c r="DH140" s="65"/>
      <c r="DI140" s="66"/>
      <c r="DJ140" s="52"/>
      <c r="DK140" s="52"/>
      <c r="DL140" s="52"/>
      <c r="DM140" s="52"/>
      <c r="DN140" s="52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2"/>
      <c r="DZ140" s="52"/>
      <c r="EA140" s="52"/>
      <c r="EB140" s="52"/>
      <c r="EC140" s="52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2"/>
      <c r="EO140" s="52"/>
      <c r="EP140" s="52"/>
      <c r="EQ140" s="52"/>
      <c r="ER140" s="52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5"/>
      <c r="GC140" s="55"/>
      <c r="GD140" s="55"/>
      <c r="GE140" s="55"/>
      <c r="GF140" s="55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5"/>
      <c r="GR140" s="55"/>
      <c r="GS140" s="55"/>
      <c r="GT140" s="55"/>
      <c r="GU140" s="55"/>
      <c r="GV140" s="54"/>
      <c r="GW140" s="54"/>
      <c r="GX140" s="54"/>
      <c r="GY140" s="54"/>
      <c r="GZ140" s="54"/>
      <c r="HA140" s="55"/>
      <c r="HB140" s="55"/>
      <c r="HC140" s="55"/>
      <c r="HD140" s="55"/>
      <c r="HE140" s="55"/>
      <c r="HF140" s="54"/>
      <c r="HG140" s="54"/>
      <c r="HH140" s="54"/>
      <c r="HI140" s="54"/>
      <c r="HJ140" s="54"/>
      <c r="HK140" s="54"/>
      <c r="HL140" s="54"/>
      <c r="HM140" s="54"/>
      <c r="HN140" s="54"/>
      <c r="HO140" s="54"/>
      <c r="HP140" s="55"/>
      <c r="HQ140" s="55"/>
      <c r="HR140" s="55"/>
      <c r="HS140" s="55"/>
      <c r="HT140" s="55"/>
      <c r="HU140" s="54"/>
      <c r="HV140" s="54"/>
      <c r="HW140" s="54"/>
      <c r="HX140" s="54"/>
      <c r="HY140" s="54"/>
      <c r="HZ140" s="54"/>
      <c r="IA140" s="54"/>
      <c r="IB140" s="54"/>
      <c r="IC140" s="54"/>
      <c r="ID140" s="54"/>
      <c r="IE140" s="54"/>
      <c r="IF140" s="54"/>
      <c r="IG140" s="54"/>
      <c r="IH140" s="54"/>
      <c r="II140" s="54"/>
    </row>
    <row r="141" spans="1:243" ht="15.75" thickBot="1">
      <c r="A141" s="43">
        <v>261090</v>
      </c>
      <c r="B141" s="43" t="s">
        <v>53</v>
      </c>
      <c r="C141" s="47">
        <v>2604</v>
      </c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4"/>
      <c r="T141" s="64"/>
      <c r="U141" s="64"/>
      <c r="V141" s="64"/>
      <c r="W141" s="64"/>
      <c r="X141" s="52"/>
      <c r="Y141" s="52"/>
      <c r="Z141" s="52"/>
      <c r="AA141" s="52"/>
      <c r="AB141" s="52"/>
      <c r="AC141" s="65"/>
      <c r="AD141" s="65"/>
      <c r="AE141" s="65"/>
      <c r="AF141" s="65"/>
      <c r="AG141" s="66"/>
      <c r="AH141" s="52"/>
      <c r="AI141" s="52"/>
      <c r="AJ141" s="52"/>
      <c r="AK141" s="52"/>
      <c r="AL141" s="52"/>
      <c r="AM141" s="65"/>
      <c r="AN141" s="65"/>
      <c r="AO141" s="65"/>
      <c r="AP141" s="65"/>
      <c r="AQ141" s="66"/>
      <c r="AR141" s="52"/>
      <c r="AS141" s="52"/>
      <c r="AT141" s="52"/>
      <c r="AU141" s="52"/>
      <c r="AV141" s="52"/>
      <c r="AW141" s="65"/>
      <c r="AX141" s="65"/>
      <c r="AY141" s="65"/>
      <c r="AZ141" s="65"/>
      <c r="BA141" s="66"/>
      <c r="BB141" s="65"/>
      <c r="BC141" s="65"/>
      <c r="BD141" s="65"/>
      <c r="BE141" s="65"/>
      <c r="BF141" s="66"/>
      <c r="BG141" s="76"/>
      <c r="BH141" s="76"/>
      <c r="BI141" s="76"/>
      <c r="BJ141" s="76"/>
      <c r="BK141" s="76"/>
      <c r="BL141" s="65"/>
      <c r="BM141" s="65"/>
      <c r="BN141" s="65"/>
      <c r="BO141" s="65"/>
      <c r="BP141" s="66"/>
      <c r="BQ141" s="65"/>
      <c r="BR141" s="65"/>
      <c r="BS141" s="65"/>
      <c r="BT141" s="65"/>
      <c r="BU141" s="66"/>
      <c r="BV141" s="52"/>
      <c r="BW141" s="52"/>
      <c r="BX141" s="52"/>
      <c r="BY141" s="52"/>
      <c r="BZ141" s="52"/>
      <c r="CA141" s="65"/>
      <c r="CB141" s="65"/>
      <c r="CC141" s="65"/>
      <c r="CD141" s="65"/>
      <c r="CE141" s="66"/>
      <c r="CF141" s="52"/>
      <c r="CG141" s="52"/>
      <c r="CH141" s="52"/>
      <c r="CI141" s="52"/>
      <c r="CJ141" s="52"/>
      <c r="CK141" s="65"/>
      <c r="CL141" s="65"/>
      <c r="CM141" s="65"/>
      <c r="CN141" s="65"/>
      <c r="CO141" s="66"/>
      <c r="CP141" s="65"/>
      <c r="CQ141" s="65"/>
      <c r="CR141" s="65"/>
      <c r="CS141" s="65"/>
      <c r="CT141" s="66"/>
      <c r="CU141" s="52"/>
      <c r="CV141" s="52"/>
      <c r="CW141" s="52"/>
      <c r="CX141" s="52"/>
      <c r="CY141" s="52"/>
      <c r="CZ141" s="65"/>
      <c r="DA141" s="65"/>
      <c r="DB141" s="65"/>
      <c r="DC141" s="65"/>
      <c r="DD141" s="66"/>
      <c r="DE141" s="65"/>
      <c r="DF141" s="65"/>
      <c r="DG141" s="65"/>
      <c r="DH141" s="65"/>
      <c r="DI141" s="66"/>
      <c r="DJ141" s="52"/>
      <c r="DK141" s="52"/>
      <c r="DL141" s="52"/>
      <c r="DM141" s="52"/>
      <c r="DN141" s="52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2"/>
      <c r="DZ141" s="52"/>
      <c r="EA141" s="52"/>
      <c r="EB141" s="52"/>
      <c r="EC141" s="52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2"/>
      <c r="EO141" s="52"/>
      <c r="EP141" s="52"/>
      <c r="EQ141" s="52"/>
      <c r="ER141" s="52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5"/>
      <c r="GC141" s="55"/>
      <c r="GD141" s="55"/>
      <c r="GE141" s="55"/>
      <c r="GF141" s="55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5"/>
      <c r="GR141" s="55"/>
      <c r="GS141" s="55"/>
      <c r="GT141" s="55"/>
      <c r="GU141" s="55"/>
      <c r="GV141" s="54"/>
      <c r="GW141" s="54"/>
      <c r="GX141" s="54"/>
      <c r="GY141" s="54"/>
      <c r="GZ141" s="54"/>
      <c r="HA141" s="55"/>
      <c r="HB141" s="55"/>
      <c r="HC141" s="55"/>
      <c r="HD141" s="55"/>
      <c r="HE141" s="55"/>
      <c r="HF141" s="54"/>
      <c r="HG141" s="54"/>
      <c r="HH141" s="54"/>
      <c r="HI141" s="54"/>
      <c r="HJ141" s="54"/>
      <c r="HK141" s="54"/>
      <c r="HL141" s="54"/>
      <c r="HM141" s="54"/>
      <c r="HN141" s="54"/>
      <c r="HO141" s="54"/>
      <c r="HP141" s="55"/>
      <c r="HQ141" s="55"/>
      <c r="HR141" s="55"/>
      <c r="HS141" s="55"/>
      <c r="HT141" s="55"/>
      <c r="HU141" s="54"/>
      <c r="HV141" s="54"/>
      <c r="HW141" s="54"/>
      <c r="HX141" s="54"/>
      <c r="HY141" s="54"/>
      <c r="HZ141" s="54"/>
      <c r="IA141" s="54"/>
      <c r="IB141" s="54"/>
      <c r="IC141" s="54"/>
      <c r="ID141" s="54"/>
      <c r="IE141" s="54"/>
      <c r="IF141" s="54"/>
      <c r="IG141" s="54"/>
      <c r="IH141" s="54"/>
      <c r="II141" s="54"/>
    </row>
    <row r="142" spans="1:243" ht="15.75" thickBot="1">
      <c r="A142" s="43">
        <v>261100</v>
      </c>
      <c r="B142" s="43" t="s">
        <v>791</v>
      </c>
      <c r="C142" s="47">
        <v>2606</v>
      </c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4"/>
      <c r="T142" s="64"/>
      <c r="U142" s="64"/>
      <c r="V142" s="64"/>
      <c r="W142" s="64"/>
      <c r="X142" s="52"/>
      <c r="Y142" s="52"/>
      <c r="Z142" s="52"/>
      <c r="AA142" s="52"/>
      <c r="AB142" s="52"/>
      <c r="AC142" s="65"/>
      <c r="AD142" s="65"/>
      <c r="AE142" s="65"/>
      <c r="AF142" s="65"/>
      <c r="AG142" s="66"/>
      <c r="AH142" s="52"/>
      <c r="AI142" s="52"/>
      <c r="AJ142" s="52"/>
      <c r="AK142" s="52"/>
      <c r="AL142" s="52"/>
      <c r="AM142" s="65"/>
      <c r="AN142" s="65"/>
      <c r="AO142" s="65"/>
      <c r="AP142" s="65"/>
      <c r="AQ142" s="66"/>
      <c r="AR142" s="52"/>
      <c r="AS142" s="52"/>
      <c r="AT142" s="52"/>
      <c r="AU142" s="52"/>
      <c r="AV142" s="52"/>
      <c r="AW142" s="65"/>
      <c r="AX142" s="65"/>
      <c r="AY142" s="65"/>
      <c r="AZ142" s="65"/>
      <c r="BA142" s="66"/>
      <c r="BB142" s="65"/>
      <c r="BC142" s="65"/>
      <c r="BD142" s="65"/>
      <c r="BE142" s="65"/>
      <c r="BF142" s="66"/>
      <c r="BG142" s="76"/>
      <c r="BH142" s="76"/>
      <c r="BI142" s="76"/>
      <c r="BJ142" s="76"/>
      <c r="BK142" s="76"/>
      <c r="BL142" s="65"/>
      <c r="BM142" s="65"/>
      <c r="BN142" s="65"/>
      <c r="BO142" s="65"/>
      <c r="BP142" s="66"/>
      <c r="BQ142" s="65"/>
      <c r="BR142" s="65"/>
      <c r="BS142" s="65"/>
      <c r="BT142" s="65"/>
      <c r="BU142" s="66"/>
      <c r="BV142" s="52"/>
      <c r="BW142" s="52"/>
      <c r="BX142" s="52"/>
      <c r="BY142" s="52"/>
      <c r="BZ142" s="52"/>
      <c r="CA142" s="65"/>
      <c r="CB142" s="65"/>
      <c r="CC142" s="65"/>
      <c r="CD142" s="65"/>
      <c r="CE142" s="66"/>
      <c r="CF142" s="52"/>
      <c r="CG142" s="52"/>
      <c r="CH142" s="52"/>
      <c r="CI142" s="52"/>
      <c r="CJ142" s="52"/>
      <c r="CK142" s="65"/>
      <c r="CL142" s="65"/>
      <c r="CM142" s="65"/>
      <c r="CN142" s="65"/>
      <c r="CO142" s="66"/>
      <c r="CP142" s="65"/>
      <c r="CQ142" s="65"/>
      <c r="CR142" s="65"/>
      <c r="CS142" s="65"/>
      <c r="CT142" s="66"/>
      <c r="CU142" s="52"/>
      <c r="CV142" s="52"/>
      <c r="CW142" s="52"/>
      <c r="CX142" s="52"/>
      <c r="CY142" s="52"/>
      <c r="CZ142" s="65"/>
      <c r="DA142" s="65"/>
      <c r="DB142" s="65"/>
      <c r="DC142" s="65"/>
      <c r="DD142" s="66"/>
      <c r="DE142" s="65"/>
      <c r="DF142" s="65"/>
      <c r="DG142" s="65"/>
      <c r="DH142" s="65"/>
      <c r="DI142" s="66"/>
      <c r="DJ142" s="52"/>
      <c r="DK142" s="52"/>
      <c r="DL142" s="52"/>
      <c r="DM142" s="52"/>
      <c r="DN142" s="52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2"/>
      <c r="DZ142" s="52"/>
      <c r="EA142" s="52"/>
      <c r="EB142" s="52"/>
      <c r="EC142" s="52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2"/>
      <c r="EO142" s="52"/>
      <c r="EP142" s="52"/>
      <c r="EQ142" s="52"/>
      <c r="ER142" s="52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5"/>
      <c r="GC142" s="55"/>
      <c r="GD142" s="55"/>
      <c r="GE142" s="55"/>
      <c r="GF142" s="55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5"/>
      <c r="GR142" s="55"/>
      <c r="GS142" s="55"/>
      <c r="GT142" s="55"/>
      <c r="GU142" s="55"/>
      <c r="GV142" s="54"/>
      <c r="GW142" s="54"/>
      <c r="GX142" s="54"/>
      <c r="GY142" s="54"/>
      <c r="GZ142" s="54"/>
      <c r="HA142" s="55"/>
      <c r="HB142" s="55"/>
      <c r="HC142" s="55"/>
      <c r="HD142" s="55"/>
      <c r="HE142" s="55"/>
      <c r="HF142" s="54"/>
      <c r="HG142" s="54"/>
      <c r="HH142" s="54"/>
      <c r="HI142" s="54"/>
      <c r="HJ142" s="54"/>
      <c r="HK142" s="54"/>
      <c r="HL142" s="54"/>
      <c r="HM142" s="54"/>
      <c r="HN142" s="54"/>
      <c r="HO142" s="54"/>
      <c r="HP142" s="55"/>
      <c r="HQ142" s="55"/>
      <c r="HR142" s="55"/>
      <c r="HS142" s="55"/>
      <c r="HT142" s="55"/>
      <c r="HU142" s="54"/>
      <c r="HV142" s="54"/>
      <c r="HW142" s="54"/>
      <c r="HX142" s="54"/>
      <c r="HY142" s="54"/>
      <c r="HZ142" s="54"/>
      <c r="IA142" s="54"/>
      <c r="IB142" s="54"/>
      <c r="IC142" s="54"/>
      <c r="ID142" s="54"/>
      <c r="IE142" s="54"/>
      <c r="IF142" s="54"/>
      <c r="IG142" s="54"/>
      <c r="IH142" s="54"/>
      <c r="II142" s="54"/>
    </row>
    <row r="143" spans="1:243" ht="15.75" thickBot="1">
      <c r="A143" s="43">
        <v>261110</v>
      </c>
      <c r="B143" s="43" t="s">
        <v>89</v>
      </c>
      <c r="C143" s="47">
        <v>2608</v>
      </c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4"/>
      <c r="T143" s="64"/>
      <c r="U143" s="64"/>
      <c r="V143" s="64"/>
      <c r="W143" s="64"/>
      <c r="X143" s="52"/>
      <c r="Y143" s="52"/>
      <c r="Z143" s="52"/>
      <c r="AA143" s="52"/>
      <c r="AB143" s="52"/>
      <c r="AC143" s="65"/>
      <c r="AD143" s="65"/>
      <c r="AE143" s="65"/>
      <c r="AF143" s="65"/>
      <c r="AG143" s="66"/>
      <c r="AH143" s="52"/>
      <c r="AI143" s="52"/>
      <c r="AJ143" s="52"/>
      <c r="AK143" s="52"/>
      <c r="AL143" s="52"/>
      <c r="AM143" s="65"/>
      <c r="AN143" s="65"/>
      <c r="AO143" s="65"/>
      <c r="AP143" s="65"/>
      <c r="AQ143" s="66"/>
      <c r="AR143" s="52"/>
      <c r="AS143" s="52"/>
      <c r="AT143" s="52"/>
      <c r="AU143" s="52"/>
      <c r="AV143" s="52"/>
      <c r="AW143" s="65"/>
      <c r="AX143" s="65"/>
      <c r="AY143" s="65"/>
      <c r="AZ143" s="65"/>
      <c r="BA143" s="66"/>
      <c r="BB143" s="65"/>
      <c r="BC143" s="65"/>
      <c r="BD143" s="65"/>
      <c r="BE143" s="65"/>
      <c r="BF143" s="66"/>
      <c r="BG143" s="76"/>
      <c r="BH143" s="76"/>
      <c r="BI143" s="76"/>
      <c r="BJ143" s="76"/>
      <c r="BK143" s="76"/>
      <c r="BL143" s="65"/>
      <c r="BM143" s="65"/>
      <c r="BN143" s="65"/>
      <c r="BO143" s="65"/>
      <c r="BP143" s="66"/>
      <c r="BQ143" s="65"/>
      <c r="BR143" s="65"/>
      <c r="BS143" s="65"/>
      <c r="BT143" s="65"/>
      <c r="BU143" s="66"/>
      <c r="BV143" s="52"/>
      <c r="BW143" s="52"/>
      <c r="BX143" s="52"/>
      <c r="BY143" s="52"/>
      <c r="BZ143" s="52"/>
      <c r="CA143" s="65"/>
      <c r="CB143" s="65"/>
      <c r="CC143" s="65"/>
      <c r="CD143" s="65"/>
      <c r="CE143" s="66"/>
      <c r="CF143" s="52"/>
      <c r="CG143" s="52"/>
      <c r="CH143" s="52"/>
      <c r="CI143" s="52"/>
      <c r="CJ143" s="52"/>
      <c r="CK143" s="65"/>
      <c r="CL143" s="65"/>
      <c r="CM143" s="65"/>
      <c r="CN143" s="65"/>
      <c r="CO143" s="66"/>
      <c r="CP143" s="65"/>
      <c r="CQ143" s="65"/>
      <c r="CR143" s="65"/>
      <c r="CS143" s="65"/>
      <c r="CT143" s="66"/>
      <c r="CU143" s="52"/>
      <c r="CV143" s="52"/>
      <c r="CW143" s="52"/>
      <c r="CX143" s="52"/>
      <c r="CY143" s="52"/>
      <c r="CZ143" s="65"/>
      <c r="DA143" s="65"/>
      <c r="DB143" s="65"/>
      <c r="DC143" s="65"/>
      <c r="DD143" s="66"/>
      <c r="DE143" s="65"/>
      <c r="DF143" s="65"/>
      <c r="DG143" s="65"/>
      <c r="DH143" s="65"/>
      <c r="DI143" s="66"/>
      <c r="DJ143" s="52"/>
      <c r="DK143" s="52"/>
      <c r="DL143" s="52"/>
      <c r="DM143" s="52"/>
      <c r="DN143" s="52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2"/>
      <c r="DZ143" s="52"/>
      <c r="EA143" s="52"/>
      <c r="EB143" s="52"/>
      <c r="EC143" s="52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2"/>
      <c r="EO143" s="52"/>
      <c r="EP143" s="52"/>
      <c r="EQ143" s="52"/>
      <c r="ER143" s="52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5"/>
      <c r="GC143" s="55"/>
      <c r="GD143" s="55"/>
      <c r="GE143" s="55"/>
      <c r="GF143" s="55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5"/>
      <c r="GR143" s="55"/>
      <c r="GS143" s="55"/>
      <c r="GT143" s="55"/>
      <c r="GU143" s="55"/>
      <c r="GV143" s="54"/>
      <c r="GW143" s="54"/>
      <c r="GX143" s="54"/>
      <c r="GY143" s="54"/>
      <c r="GZ143" s="54"/>
      <c r="HA143" s="55"/>
      <c r="HB143" s="55"/>
      <c r="HC143" s="55"/>
      <c r="HD143" s="55"/>
      <c r="HE143" s="55"/>
      <c r="HF143" s="54"/>
      <c r="HG143" s="54"/>
      <c r="HH143" s="54"/>
      <c r="HI143" s="54"/>
      <c r="HJ143" s="54"/>
      <c r="HK143" s="54"/>
      <c r="HL143" s="54"/>
      <c r="HM143" s="54"/>
      <c r="HN143" s="54"/>
      <c r="HO143" s="54"/>
      <c r="HP143" s="55"/>
      <c r="HQ143" s="55"/>
      <c r="HR143" s="55"/>
      <c r="HS143" s="55"/>
      <c r="HT143" s="55"/>
      <c r="HU143" s="54"/>
      <c r="HV143" s="54"/>
      <c r="HW143" s="54"/>
      <c r="HX143" s="54"/>
      <c r="HY143" s="54"/>
      <c r="HZ143" s="54"/>
      <c r="IA143" s="54"/>
      <c r="IB143" s="54"/>
      <c r="IC143" s="54"/>
      <c r="ID143" s="54"/>
      <c r="IE143" s="54"/>
      <c r="IF143" s="54"/>
      <c r="IG143" s="54"/>
      <c r="IH143" s="54"/>
      <c r="II143" s="54"/>
    </row>
    <row r="144" spans="1:243" ht="15.75" thickBot="1">
      <c r="A144" s="43">
        <v>261120</v>
      </c>
      <c r="B144" s="43" t="s">
        <v>792</v>
      </c>
      <c r="C144" s="47">
        <v>2604</v>
      </c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4"/>
      <c r="T144" s="64"/>
      <c r="U144" s="64"/>
      <c r="V144" s="64"/>
      <c r="W144" s="64"/>
      <c r="X144" s="52"/>
      <c r="Y144" s="52"/>
      <c r="Z144" s="52"/>
      <c r="AA144" s="52"/>
      <c r="AB144" s="52"/>
      <c r="AC144" s="65"/>
      <c r="AD144" s="65"/>
      <c r="AE144" s="65"/>
      <c r="AF144" s="65"/>
      <c r="AG144" s="66"/>
      <c r="AH144" s="52"/>
      <c r="AI144" s="52"/>
      <c r="AJ144" s="52"/>
      <c r="AK144" s="52"/>
      <c r="AL144" s="52"/>
      <c r="AM144" s="65"/>
      <c r="AN144" s="65"/>
      <c r="AO144" s="65"/>
      <c r="AP144" s="65"/>
      <c r="AQ144" s="66"/>
      <c r="AR144" s="52"/>
      <c r="AS144" s="52"/>
      <c r="AT144" s="52"/>
      <c r="AU144" s="52"/>
      <c r="AV144" s="52"/>
      <c r="AW144" s="65"/>
      <c r="AX144" s="65"/>
      <c r="AY144" s="65"/>
      <c r="AZ144" s="65"/>
      <c r="BA144" s="66"/>
      <c r="BB144" s="65"/>
      <c r="BC144" s="65"/>
      <c r="BD144" s="65"/>
      <c r="BE144" s="65"/>
      <c r="BF144" s="66"/>
      <c r="BG144" s="76"/>
      <c r="BH144" s="76"/>
      <c r="BI144" s="76"/>
      <c r="BJ144" s="76"/>
      <c r="BK144" s="76"/>
      <c r="BL144" s="65"/>
      <c r="BM144" s="65"/>
      <c r="BN144" s="65"/>
      <c r="BO144" s="65"/>
      <c r="BP144" s="66"/>
      <c r="BQ144" s="65"/>
      <c r="BR144" s="65"/>
      <c r="BS144" s="65"/>
      <c r="BT144" s="65"/>
      <c r="BU144" s="66"/>
      <c r="BV144" s="52"/>
      <c r="BW144" s="52"/>
      <c r="BX144" s="52"/>
      <c r="BY144" s="52"/>
      <c r="BZ144" s="52"/>
      <c r="CA144" s="65"/>
      <c r="CB144" s="65"/>
      <c r="CC144" s="65"/>
      <c r="CD144" s="65"/>
      <c r="CE144" s="66"/>
      <c r="CF144" s="52"/>
      <c r="CG144" s="52"/>
      <c r="CH144" s="52"/>
      <c r="CI144" s="52"/>
      <c r="CJ144" s="52"/>
      <c r="CK144" s="65"/>
      <c r="CL144" s="65"/>
      <c r="CM144" s="65"/>
      <c r="CN144" s="65"/>
      <c r="CO144" s="66"/>
      <c r="CP144" s="65"/>
      <c r="CQ144" s="65"/>
      <c r="CR144" s="65"/>
      <c r="CS144" s="65"/>
      <c r="CT144" s="66"/>
      <c r="CU144" s="52"/>
      <c r="CV144" s="52"/>
      <c r="CW144" s="52"/>
      <c r="CX144" s="52"/>
      <c r="CY144" s="52"/>
      <c r="CZ144" s="65"/>
      <c r="DA144" s="65"/>
      <c r="DB144" s="65"/>
      <c r="DC144" s="65"/>
      <c r="DD144" s="66"/>
      <c r="DE144" s="65"/>
      <c r="DF144" s="65"/>
      <c r="DG144" s="65"/>
      <c r="DH144" s="65"/>
      <c r="DI144" s="66"/>
      <c r="DJ144" s="52"/>
      <c r="DK144" s="52"/>
      <c r="DL144" s="52"/>
      <c r="DM144" s="52"/>
      <c r="DN144" s="52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2"/>
      <c r="DZ144" s="52"/>
      <c r="EA144" s="52"/>
      <c r="EB144" s="52"/>
      <c r="EC144" s="52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2"/>
      <c r="EO144" s="52"/>
      <c r="EP144" s="52"/>
      <c r="EQ144" s="52"/>
      <c r="ER144" s="52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5"/>
      <c r="GC144" s="55"/>
      <c r="GD144" s="55"/>
      <c r="GE144" s="55"/>
      <c r="GF144" s="55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5"/>
      <c r="GR144" s="55"/>
      <c r="GS144" s="55"/>
      <c r="GT144" s="55"/>
      <c r="GU144" s="55"/>
      <c r="GV144" s="54"/>
      <c r="GW144" s="54"/>
      <c r="GX144" s="54"/>
      <c r="GY144" s="54"/>
      <c r="GZ144" s="54"/>
      <c r="HA144" s="55"/>
      <c r="HB144" s="55"/>
      <c r="HC144" s="55"/>
      <c r="HD144" s="55"/>
      <c r="HE144" s="55"/>
      <c r="HF144" s="54"/>
      <c r="HG144" s="54"/>
      <c r="HH144" s="54"/>
      <c r="HI144" s="54"/>
      <c r="HJ144" s="54"/>
      <c r="HK144" s="54"/>
      <c r="HL144" s="54"/>
      <c r="HM144" s="54"/>
      <c r="HN144" s="54"/>
      <c r="HO144" s="54"/>
      <c r="HP144" s="55"/>
      <c r="HQ144" s="55"/>
      <c r="HR144" s="55"/>
      <c r="HS144" s="55"/>
      <c r="HT144" s="55"/>
      <c r="HU144" s="54"/>
      <c r="HV144" s="54"/>
      <c r="HW144" s="54"/>
      <c r="HX144" s="54"/>
      <c r="HY144" s="54"/>
      <c r="HZ144" s="54"/>
      <c r="IA144" s="54"/>
      <c r="IB144" s="54"/>
      <c r="IC144" s="54"/>
      <c r="ID144" s="54"/>
      <c r="IE144" s="54"/>
      <c r="IF144" s="54"/>
      <c r="IG144" s="54"/>
      <c r="IH144" s="54"/>
      <c r="II144" s="54"/>
    </row>
    <row r="145" spans="1:243" ht="15.75" thickBot="1">
      <c r="A145" s="43">
        <v>261130</v>
      </c>
      <c r="B145" s="43" t="s">
        <v>11</v>
      </c>
      <c r="C145" s="47">
        <v>2601</v>
      </c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4"/>
      <c r="T145" s="64"/>
      <c r="U145" s="64"/>
      <c r="V145" s="64"/>
      <c r="W145" s="64"/>
      <c r="X145" s="52"/>
      <c r="Y145" s="52"/>
      <c r="Z145" s="52"/>
      <c r="AA145" s="52"/>
      <c r="AB145" s="52"/>
      <c r="AC145" s="65"/>
      <c r="AD145" s="65"/>
      <c r="AE145" s="65"/>
      <c r="AF145" s="65"/>
      <c r="AG145" s="66"/>
      <c r="AH145" s="52"/>
      <c r="AI145" s="52"/>
      <c r="AJ145" s="52"/>
      <c r="AK145" s="52"/>
      <c r="AL145" s="52"/>
      <c r="AM145" s="65"/>
      <c r="AN145" s="65"/>
      <c r="AO145" s="65"/>
      <c r="AP145" s="65"/>
      <c r="AQ145" s="66"/>
      <c r="AR145" s="52"/>
      <c r="AS145" s="52"/>
      <c r="AT145" s="52"/>
      <c r="AU145" s="52"/>
      <c r="AV145" s="52"/>
      <c r="AW145" s="65"/>
      <c r="AX145" s="65"/>
      <c r="AY145" s="65"/>
      <c r="AZ145" s="65"/>
      <c r="BA145" s="66"/>
      <c r="BB145" s="65"/>
      <c r="BC145" s="65"/>
      <c r="BD145" s="65"/>
      <c r="BE145" s="65"/>
      <c r="BF145" s="66"/>
      <c r="BG145" s="76"/>
      <c r="BH145" s="76"/>
      <c r="BI145" s="76"/>
      <c r="BJ145" s="76"/>
      <c r="BK145" s="76"/>
      <c r="BL145" s="65"/>
      <c r="BM145" s="65"/>
      <c r="BN145" s="65"/>
      <c r="BO145" s="65"/>
      <c r="BP145" s="66"/>
      <c r="BQ145" s="65"/>
      <c r="BR145" s="65"/>
      <c r="BS145" s="65"/>
      <c r="BT145" s="65"/>
      <c r="BU145" s="66"/>
      <c r="BV145" s="52"/>
      <c r="BW145" s="52"/>
      <c r="BX145" s="52"/>
      <c r="BY145" s="52"/>
      <c r="BZ145" s="52"/>
      <c r="CA145" s="65"/>
      <c r="CB145" s="65"/>
      <c r="CC145" s="65"/>
      <c r="CD145" s="65"/>
      <c r="CE145" s="66"/>
      <c r="CF145" s="52"/>
      <c r="CG145" s="52"/>
      <c r="CH145" s="52"/>
      <c r="CI145" s="52"/>
      <c r="CJ145" s="52"/>
      <c r="CK145" s="65"/>
      <c r="CL145" s="65"/>
      <c r="CM145" s="65"/>
      <c r="CN145" s="65"/>
      <c r="CO145" s="66"/>
      <c r="CP145" s="65"/>
      <c r="CQ145" s="65"/>
      <c r="CR145" s="65"/>
      <c r="CS145" s="65"/>
      <c r="CT145" s="66"/>
      <c r="CU145" s="52"/>
      <c r="CV145" s="52"/>
      <c r="CW145" s="52"/>
      <c r="CX145" s="52"/>
      <c r="CY145" s="52"/>
      <c r="CZ145" s="65"/>
      <c r="DA145" s="65"/>
      <c r="DB145" s="65"/>
      <c r="DC145" s="65"/>
      <c r="DD145" s="66"/>
      <c r="DE145" s="65"/>
      <c r="DF145" s="65"/>
      <c r="DG145" s="65"/>
      <c r="DH145" s="65"/>
      <c r="DI145" s="66"/>
      <c r="DJ145" s="52"/>
      <c r="DK145" s="52"/>
      <c r="DL145" s="52"/>
      <c r="DM145" s="52"/>
      <c r="DN145" s="52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2"/>
      <c r="DZ145" s="52"/>
      <c r="EA145" s="52"/>
      <c r="EB145" s="52"/>
      <c r="EC145" s="52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2"/>
      <c r="EO145" s="52"/>
      <c r="EP145" s="52"/>
      <c r="EQ145" s="52"/>
      <c r="ER145" s="52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5"/>
      <c r="GC145" s="55"/>
      <c r="GD145" s="55"/>
      <c r="GE145" s="55"/>
      <c r="GF145" s="55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5"/>
      <c r="GR145" s="55"/>
      <c r="GS145" s="55"/>
      <c r="GT145" s="55"/>
      <c r="GU145" s="55"/>
      <c r="GV145" s="54"/>
      <c r="GW145" s="54"/>
      <c r="GX145" s="54"/>
      <c r="GY145" s="54"/>
      <c r="GZ145" s="54"/>
      <c r="HA145" s="55"/>
      <c r="HB145" s="55"/>
      <c r="HC145" s="55"/>
      <c r="HD145" s="55"/>
      <c r="HE145" s="55"/>
      <c r="HF145" s="54"/>
      <c r="HG145" s="54"/>
      <c r="HH145" s="54"/>
      <c r="HI145" s="54"/>
      <c r="HJ145" s="54"/>
      <c r="HK145" s="54"/>
      <c r="HL145" s="54"/>
      <c r="HM145" s="54"/>
      <c r="HN145" s="54"/>
      <c r="HO145" s="54"/>
      <c r="HP145" s="55"/>
      <c r="HQ145" s="55"/>
      <c r="HR145" s="55"/>
      <c r="HS145" s="55"/>
      <c r="HT145" s="55"/>
      <c r="HU145" s="54"/>
      <c r="HV145" s="54"/>
      <c r="HW145" s="54"/>
      <c r="HX145" s="54"/>
      <c r="HY145" s="54"/>
      <c r="HZ145" s="54"/>
      <c r="IA145" s="54"/>
      <c r="IB145" s="54"/>
      <c r="IC145" s="54"/>
      <c r="ID145" s="54"/>
      <c r="IE145" s="54"/>
      <c r="IF145" s="54"/>
      <c r="IG145" s="54"/>
      <c r="IH145" s="54"/>
      <c r="II145" s="54"/>
    </row>
    <row r="146" spans="1:243" ht="15.75" thickBot="1">
      <c r="A146" s="43">
        <v>261140</v>
      </c>
      <c r="B146" s="43" t="s">
        <v>36</v>
      </c>
      <c r="C146" s="47">
        <v>2603</v>
      </c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4"/>
      <c r="T146" s="64"/>
      <c r="U146" s="64"/>
      <c r="V146" s="64"/>
      <c r="W146" s="64"/>
      <c r="X146" s="52"/>
      <c r="Y146" s="52"/>
      <c r="Z146" s="52"/>
      <c r="AA146" s="52"/>
      <c r="AB146" s="52"/>
      <c r="AC146" s="65"/>
      <c r="AD146" s="65"/>
      <c r="AE146" s="65"/>
      <c r="AF146" s="65"/>
      <c r="AG146" s="66"/>
      <c r="AH146" s="52"/>
      <c r="AI146" s="52"/>
      <c r="AJ146" s="52"/>
      <c r="AK146" s="52"/>
      <c r="AL146" s="52"/>
      <c r="AM146" s="65"/>
      <c r="AN146" s="65"/>
      <c r="AO146" s="65"/>
      <c r="AP146" s="65"/>
      <c r="AQ146" s="66"/>
      <c r="AR146" s="52"/>
      <c r="AS146" s="52"/>
      <c r="AT146" s="52"/>
      <c r="AU146" s="52"/>
      <c r="AV146" s="52"/>
      <c r="AW146" s="65"/>
      <c r="AX146" s="65"/>
      <c r="AY146" s="65"/>
      <c r="AZ146" s="65"/>
      <c r="BA146" s="66"/>
      <c r="BB146" s="65"/>
      <c r="BC146" s="65"/>
      <c r="BD146" s="65"/>
      <c r="BE146" s="65"/>
      <c r="BF146" s="66"/>
      <c r="BG146" s="76"/>
      <c r="BH146" s="76"/>
      <c r="BI146" s="76"/>
      <c r="BJ146" s="76"/>
      <c r="BK146" s="76"/>
      <c r="BL146" s="65"/>
      <c r="BM146" s="65"/>
      <c r="BN146" s="65"/>
      <c r="BO146" s="65"/>
      <c r="BP146" s="66"/>
      <c r="BQ146" s="65"/>
      <c r="BR146" s="65"/>
      <c r="BS146" s="65"/>
      <c r="BT146" s="65"/>
      <c r="BU146" s="66"/>
      <c r="BV146" s="52"/>
      <c r="BW146" s="52"/>
      <c r="BX146" s="52"/>
      <c r="BY146" s="52"/>
      <c r="BZ146" s="52"/>
      <c r="CA146" s="65"/>
      <c r="CB146" s="65"/>
      <c r="CC146" s="65"/>
      <c r="CD146" s="65"/>
      <c r="CE146" s="66"/>
      <c r="CF146" s="52"/>
      <c r="CG146" s="52"/>
      <c r="CH146" s="52"/>
      <c r="CI146" s="52"/>
      <c r="CJ146" s="52"/>
      <c r="CK146" s="65"/>
      <c r="CL146" s="65"/>
      <c r="CM146" s="65"/>
      <c r="CN146" s="65"/>
      <c r="CO146" s="66"/>
      <c r="CP146" s="65"/>
      <c r="CQ146" s="65"/>
      <c r="CR146" s="65"/>
      <c r="CS146" s="65"/>
      <c r="CT146" s="66"/>
      <c r="CU146" s="52"/>
      <c r="CV146" s="52"/>
      <c r="CW146" s="52"/>
      <c r="CX146" s="52"/>
      <c r="CY146" s="52"/>
      <c r="CZ146" s="65"/>
      <c r="DA146" s="65"/>
      <c r="DB146" s="65"/>
      <c r="DC146" s="65"/>
      <c r="DD146" s="66"/>
      <c r="DE146" s="65"/>
      <c r="DF146" s="65"/>
      <c r="DG146" s="65"/>
      <c r="DH146" s="65"/>
      <c r="DI146" s="66"/>
      <c r="DJ146" s="52"/>
      <c r="DK146" s="52"/>
      <c r="DL146" s="52"/>
      <c r="DM146" s="52"/>
      <c r="DN146" s="52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2"/>
      <c r="DZ146" s="52"/>
      <c r="EA146" s="52"/>
      <c r="EB146" s="52"/>
      <c r="EC146" s="52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2"/>
      <c r="EO146" s="52"/>
      <c r="EP146" s="52"/>
      <c r="EQ146" s="52"/>
      <c r="ER146" s="52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5"/>
      <c r="GC146" s="55"/>
      <c r="GD146" s="55"/>
      <c r="GE146" s="55"/>
      <c r="GF146" s="55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5"/>
      <c r="GR146" s="55"/>
      <c r="GS146" s="55"/>
      <c r="GT146" s="55"/>
      <c r="GU146" s="55"/>
      <c r="GV146" s="54"/>
      <c r="GW146" s="54"/>
      <c r="GX146" s="54"/>
      <c r="GY146" s="54"/>
      <c r="GZ146" s="54"/>
      <c r="HA146" s="55"/>
      <c r="HB146" s="55"/>
      <c r="HC146" s="55"/>
      <c r="HD146" s="55"/>
      <c r="HE146" s="55"/>
      <c r="HF146" s="54"/>
      <c r="HG146" s="54"/>
      <c r="HH146" s="54"/>
      <c r="HI146" s="54"/>
      <c r="HJ146" s="54"/>
      <c r="HK146" s="54"/>
      <c r="HL146" s="54"/>
      <c r="HM146" s="54"/>
      <c r="HN146" s="54"/>
      <c r="HO146" s="54"/>
      <c r="HP146" s="55"/>
      <c r="HQ146" s="55"/>
      <c r="HR146" s="55"/>
      <c r="HS146" s="55"/>
      <c r="HT146" s="55"/>
      <c r="HU146" s="54"/>
      <c r="HV146" s="54"/>
      <c r="HW146" s="54"/>
      <c r="HX146" s="54"/>
      <c r="HY146" s="54"/>
      <c r="HZ146" s="54"/>
      <c r="IA146" s="54"/>
      <c r="IB146" s="54"/>
      <c r="IC146" s="54"/>
      <c r="ID146" s="54"/>
      <c r="IE146" s="54"/>
      <c r="IF146" s="54"/>
      <c r="IG146" s="54"/>
      <c r="IH146" s="54"/>
      <c r="II146" s="54"/>
    </row>
    <row r="147" spans="1:243" ht="15.75" thickBot="1">
      <c r="A147" s="43">
        <v>261150</v>
      </c>
      <c r="B147" s="43" t="s">
        <v>793</v>
      </c>
      <c r="C147" s="47">
        <v>2603</v>
      </c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4"/>
      <c r="T147" s="64"/>
      <c r="U147" s="64"/>
      <c r="V147" s="64"/>
      <c r="W147" s="64"/>
      <c r="X147" s="52"/>
      <c r="Y147" s="52"/>
      <c r="Z147" s="52"/>
      <c r="AA147" s="52"/>
      <c r="AB147" s="52"/>
      <c r="AC147" s="65"/>
      <c r="AD147" s="65"/>
      <c r="AE147" s="65"/>
      <c r="AF147" s="65"/>
      <c r="AG147" s="66"/>
      <c r="AH147" s="52"/>
      <c r="AI147" s="52"/>
      <c r="AJ147" s="52"/>
      <c r="AK147" s="52"/>
      <c r="AL147" s="52"/>
      <c r="AM147" s="65"/>
      <c r="AN147" s="65"/>
      <c r="AO147" s="65"/>
      <c r="AP147" s="65"/>
      <c r="AQ147" s="66"/>
      <c r="AR147" s="52"/>
      <c r="AS147" s="52"/>
      <c r="AT147" s="52"/>
      <c r="AU147" s="52"/>
      <c r="AV147" s="52"/>
      <c r="AW147" s="65"/>
      <c r="AX147" s="65"/>
      <c r="AY147" s="65"/>
      <c r="AZ147" s="65"/>
      <c r="BA147" s="66"/>
      <c r="BB147" s="65"/>
      <c r="BC147" s="65"/>
      <c r="BD147" s="65"/>
      <c r="BE147" s="65"/>
      <c r="BF147" s="66"/>
      <c r="BG147" s="76"/>
      <c r="BH147" s="76"/>
      <c r="BI147" s="76"/>
      <c r="BJ147" s="76"/>
      <c r="BK147" s="76"/>
      <c r="BL147" s="65"/>
      <c r="BM147" s="65"/>
      <c r="BN147" s="65"/>
      <c r="BO147" s="65"/>
      <c r="BP147" s="66"/>
      <c r="BQ147" s="65"/>
      <c r="BR147" s="65"/>
      <c r="BS147" s="65"/>
      <c r="BT147" s="65"/>
      <c r="BU147" s="66"/>
      <c r="BV147" s="52"/>
      <c r="BW147" s="52"/>
      <c r="BX147" s="52"/>
      <c r="BY147" s="52"/>
      <c r="BZ147" s="52"/>
      <c r="CA147" s="65"/>
      <c r="CB147" s="65"/>
      <c r="CC147" s="65"/>
      <c r="CD147" s="65"/>
      <c r="CE147" s="66"/>
      <c r="CF147" s="52"/>
      <c r="CG147" s="52"/>
      <c r="CH147" s="52"/>
      <c r="CI147" s="52"/>
      <c r="CJ147" s="52"/>
      <c r="CK147" s="65"/>
      <c r="CL147" s="65"/>
      <c r="CM147" s="65"/>
      <c r="CN147" s="65"/>
      <c r="CO147" s="66"/>
      <c r="CP147" s="65"/>
      <c r="CQ147" s="65"/>
      <c r="CR147" s="65"/>
      <c r="CS147" s="65"/>
      <c r="CT147" s="66"/>
      <c r="CU147" s="52"/>
      <c r="CV147" s="52"/>
      <c r="CW147" s="52"/>
      <c r="CX147" s="52"/>
      <c r="CY147" s="52"/>
      <c r="CZ147" s="65"/>
      <c r="DA147" s="65"/>
      <c r="DB147" s="65"/>
      <c r="DC147" s="65"/>
      <c r="DD147" s="66"/>
      <c r="DE147" s="65"/>
      <c r="DF147" s="65"/>
      <c r="DG147" s="65"/>
      <c r="DH147" s="65"/>
      <c r="DI147" s="66"/>
      <c r="DJ147" s="52"/>
      <c r="DK147" s="52"/>
      <c r="DL147" s="52"/>
      <c r="DM147" s="52"/>
      <c r="DN147" s="52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2"/>
      <c r="DZ147" s="52"/>
      <c r="EA147" s="52"/>
      <c r="EB147" s="52"/>
      <c r="EC147" s="52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2"/>
      <c r="EO147" s="52"/>
      <c r="EP147" s="52"/>
      <c r="EQ147" s="52"/>
      <c r="ER147" s="52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5"/>
      <c r="GC147" s="55"/>
      <c r="GD147" s="55"/>
      <c r="GE147" s="55"/>
      <c r="GF147" s="55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5"/>
      <c r="GR147" s="55"/>
      <c r="GS147" s="55"/>
      <c r="GT147" s="55"/>
      <c r="GU147" s="55"/>
      <c r="GV147" s="54"/>
      <c r="GW147" s="54"/>
      <c r="GX147" s="54"/>
      <c r="GY147" s="54"/>
      <c r="GZ147" s="54"/>
      <c r="HA147" s="55"/>
      <c r="HB147" s="55"/>
      <c r="HC147" s="55"/>
      <c r="HD147" s="55"/>
      <c r="HE147" s="55"/>
      <c r="HF147" s="54"/>
      <c r="HG147" s="54"/>
      <c r="HH147" s="54"/>
      <c r="HI147" s="54"/>
      <c r="HJ147" s="54"/>
      <c r="HK147" s="54"/>
      <c r="HL147" s="54"/>
      <c r="HM147" s="54"/>
      <c r="HN147" s="54"/>
      <c r="HO147" s="54"/>
      <c r="HP147" s="55"/>
      <c r="HQ147" s="55"/>
      <c r="HR147" s="55"/>
      <c r="HS147" s="55"/>
      <c r="HT147" s="55"/>
      <c r="HU147" s="54"/>
      <c r="HV147" s="54"/>
      <c r="HW147" s="54"/>
      <c r="HX147" s="54"/>
      <c r="HY147" s="54"/>
      <c r="HZ147" s="54"/>
      <c r="IA147" s="54"/>
      <c r="IB147" s="54"/>
      <c r="IC147" s="54"/>
      <c r="ID147" s="54"/>
      <c r="IE147" s="54"/>
      <c r="IF147" s="54"/>
      <c r="IG147" s="54"/>
      <c r="IH147" s="54"/>
      <c r="II147" s="54"/>
    </row>
    <row r="148" spans="1:243" ht="15.75" thickBot="1">
      <c r="A148" s="43">
        <v>261153</v>
      </c>
      <c r="B148" s="45" t="s">
        <v>105</v>
      </c>
      <c r="C148" s="47">
        <v>2610</v>
      </c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4"/>
      <c r="T148" s="64"/>
      <c r="U148" s="64"/>
      <c r="V148" s="64"/>
      <c r="W148" s="64"/>
      <c r="X148" s="52"/>
      <c r="Y148" s="52"/>
      <c r="Z148" s="52"/>
      <c r="AA148" s="52"/>
      <c r="AB148" s="52"/>
      <c r="AC148" s="65"/>
      <c r="AD148" s="65"/>
      <c r="AE148" s="65"/>
      <c r="AF148" s="65"/>
      <c r="AG148" s="66"/>
      <c r="AH148" s="52"/>
      <c r="AI148" s="52"/>
      <c r="AJ148" s="52"/>
      <c r="AK148" s="52"/>
      <c r="AL148" s="52"/>
      <c r="AM148" s="65"/>
      <c r="AN148" s="65"/>
      <c r="AO148" s="65"/>
      <c r="AP148" s="65"/>
      <c r="AQ148" s="75"/>
      <c r="AR148" s="52"/>
      <c r="AS148" s="52"/>
      <c r="AT148" s="52"/>
      <c r="AU148" s="52"/>
      <c r="AV148" s="72"/>
      <c r="AW148" s="65"/>
      <c r="AX148" s="65"/>
      <c r="AY148" s="65"/>
      <c r="AZ148" s="65"/>
      <c r="BA148" s="66"/>
      <c r="BB148" s="65"/>
      <c r="BC148" s="65"/>
      <c r="BD148" s="65"/>
      <c r="BE148" s="65"/>
      <c r="BF148" s="66"/>
      <c r="BG148" s="76"/>
      <c r="BH148" s="76"/>
      <c r="BI148" s="76"/>
      <c r="BJ148" s="76"/>
      <c r="BK148" s="76"/>
      <c r="BL148" s="65"/>
      <c r="BM148" s="65"/>
      <c r="BN148" s="65"/>
      <c r="BO148" s="65"/>
      <c r="BP148" s="66"/>
      <c r="BQ148" s="65"/>
      <c r="BR148" s="65"/>
      <c r="BS148" s="65"/>
      <c r="BT148" s="65"/>
      <c r="BU148" s="66"/>
      <c r="BV148" s="52"/>
      <c r="BW148" s="52"/>
      <c r="BX148" s="52"/>
      <c r="BY148" s="52"/>
      <c r="BZ148" s="52"/>
      <c r="CA148" s="65"/>
      <c r="CB148" s="65"/>
      <c r="CC148" s="65"/>
      <c r="CD148" s="65"/>
      <c r="CE148" s="66"/>
      <c r="CF148" s="52"/>
      <c r="CG148" s="52"/>
      <c r="CH148" s="52"/>
      <c r="CI148" s="52"/>
      <c r="CJ148" s="52"/>
      <c r="CK148" s="65"/>
      <c r="CL148" s="65"/>
      <c r="CM148" s="65"/>
      <c r="CN148" s="65"/>
      <c r="CO148" s="66"/>
      <c r="CP148" s="65"/>
      <c r="CQ148" s="65"/>
      <c r="CR148" s="65"/>
      <c r="CS148" s="65"/>
      <c r="CT148" s="66"/>
      <c r="CU148" s="52"/>
      <c r="CV148" s="52"/>
      <c r="CW148" s="52"/>
      <c r="CX148" s="52"/>
      <c r="CY148" s="52"/>
      <c r="CZ148" s="65"/>
      <c r="DA148" s="65"/>
      <c r="DB148" s="65"/>
      <c r="DC148" s="65"/>
      <c r="DD148" s="66"/>
      <c r="DE148" s="65"/>
      <c r="DF148" s="65"/>
      <c r="DG148" s="65"/>
      <c r="DH148" s="65"/>
      <c r="DI148" s="66"/>
      <c r="DJ148" s="52"/>
      <c r="DK148" s="52"/>
      <c r="DL148" s="52"/>
      <c r="DM148" s="52"/>
      <c r="DN148" s="52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2"/>
      <c r="DZ148" s="52"/>
      <c r="EA148" s="52"/>
      <c r="EB148" s="52"/>
      <c r="EC148" s="52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2"/>
      <c r="EO148" s="52"/>
      <c r="EP148" s="52"/>
      <c r="EQ148" s="52"/>
      <c r="ER148" s="52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5"/>
      <c r="GC148" s="55"/>
      <c r="GD148" s="55"/>
      <c r="GE148" s="55"/>
      <c r="GF148" s="55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5"/>
      <c r="GR148" s="55"/>
      <c r="GS148" s="55"/>
      <c r="GT148" s="55"/>
      <c r="GU148" s="55"/>
      <c r="GV148" s="54"/>
      <c r="GW148" s="54"/>
      <c r="GX148" s="54"/>
      <c r="GY148" s="54"/>
      <c r="GZ148" s="54"/>
      <c r="HA148" s="55"/>
      <c r="HB148" s="55"/>
      <c r="HC148" s="55"/>
      <c r="HD148" s="55"/>
      <c r="HE148" s="55"/>
      <c r="HF148" s="54"/>
      <c r="HG148" s="54"/>
      <c r="HH148" s="54"/>
      <c r="HI148" s="54"/>
      <c r="HJ148" s="54"/>
      <c r="HK148" s="54"/>
      <c r="HL148" s="54"/>
      <c r="HM148" s="54"/>
      <c r="HN148" s="54"/>
      <c r="HO148" s="54"/>
      <c r="HP148" s="55"/>
      <c r="HQ148" s="55"/>
      <c r="HR148" s="55"/>
      <c r="HS148" s="55"/>
      <c r="HT148" s="55"/>
      <c r="HU148" s="54"/>
      <c r="HV148" s="54"/>
      <c r="HW148" s="54"/>
      <c r="HX148" s="54"/>
      <c r="HY148" s="54"/>
      <c r="HZ148" s="54"/>
      <c r="IA148" s="54"/>
      <c r="IB148" s="54"/>
      <c r="IC148" s="54"/>
      <c r="ID148" s="54"/>
      <c r="IE148" s="54"/>
      <c r="IF148" s="54"/>
      <c r="IG148" s="54"/>
      <c r="IH148" s="54"/>
      <c r="II148" s="54"/>
    </row>
    <row r="149" spans="1:243" ht="15.75" thickBot="1">
      <c r="A149" s="43">
        <v>261160</v>
      </c>
      <c r="B149" s="43" t="s">
        <v>12</v>
      </c>
      <c r="C149" s="47">
        <v>2601</v>
      </c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4"/>
      <c r="T149" s="64"/>
      <c r="U149" s="64"/>
      <c r="V149" s="64"/>
      <c r="W149" s="64"/>
      <c r="X149" s="52"/>
      <c r="Y149" s="52"/>
      <c r="Z149" s="52"/>
      <c r="AA149" s="52"/>
      <c r="AB149" s="52"/>
      <c r="AC149" s="65"/>
      <c r="AD149" s="65"/>
      <c r="AE149" s="65"/>
      <c r="AF149" s="65"/>
      <c r="AG149" s="66"/>
      <c r="AH149" s="52"/>
      <c r="AI149" s="52"/>
      <c r="AJ149" s="52"/>
      <c r="AK149" s="52"/>
      <c r="AL149" s="52"/>
      <c r="AM149" s="65"/>
      <c r="AN149" s="65"/>
      <c r="AO149" s="65"/>
      <c r="AP149" s="65"/>
      <c r="AQ149" s="66"/>
      <c r="AR149" s="52"/>
      <c r="AS149" s="52"/>
      <c r="AT149" s="52"/>
      <c r="AU149" s="52"/>
      <c r="AV149" s="52"/>
      <c r="AW149" s="65"/>
      <c r="AX149" s="65"/>
      <c r="AY149" s="65"/>
      <c r="AZ149" s="65"/>
      <c r="BA149" s="66"/>
      <c r="BB149" s="65"/>
      <c r="BC149" s="65"/>
      <c r="BD149" s="65"/>
      <c r="BE149" s="65"/>
      <c r="BF149" s="66"/>
      <c r="BG149" s="76"/>
      <c r="BH149" s="76"/>
      <c r="BI149" s="76"/>
      <c r="BJ149" s="76"/>
      <c r="BK149" s="76"/>
      <c r="BL149" s="65"/>
      <c r="BM149" s="65"/>
      <c r="BN149" s="65"/>
      <c r="BO149" s="65"/>
      <c r="BP149" s="66"/>
      <c r="BQ149" s="65"/>
      <c r="BR149" s="65"/>
      <c r="BS149" s="65"/>
      <c r="BT149" s="65"/>
      <c r="BU149" s="66"/>
      <c r="BV149" s="52"/>
      <c r="BW149" s="52"/>
      <c r="BX149" s="52"/>
      <c r="BY149" s="52"/>
      <c r="BZ149" s="52"/>
      <c r="CA149" s="65"/>
      <c r="CB149" s="65"/>
      <c r="CC149" s="65"/>
      <c r="CD149" s="65"/>
      <c r="CE149" s="66"/>
      <c r="CF149" s="52"/>
      <c r="CG149" s="52"/>
      <c r="CH149" s="52"/>
      <c r="CI149" s="52"/>
      <c r="CJ149" s="52"/>
      <c r="CK149" s="65"/>
      <c r="CL149" s="65"/>
      <c r="CM149" s="65"/>
      <c r="CN149" s="65"/>
      <c r="CO149" s="66"/>
      <c r="CP149" s="65"/>
      <c r="CQ149" s="65"/>
      <c r="CR149" s="65"/>
      <c r="CS149" s="65"/>
      <c r="CT149" s="66"/>
      <c r="CU149" s="52"/>
      <c r="CV149" s="52"/>
      <c r="CW149" s="52"/>
      <c r="CX149" s="52"/>
      <c r="CY149" s="52"/>
      <c r="CZ149" s="65"/>
      <c r="DA149" s="65"/>
      <c r="DB149" s="65"/>
      <c r="DC149" s="65"/>
      <c r="DD149" s="66"/>
      <c r="DE149" s="65"/>
      <c r="DF149" s="65"/>
      <c r="DG149" s="65"/>
      <c r="DH149" s="65"/>
      <c r="DI149" s="66"/>
      <c r="DJ149" s="52"/>
      <c r="DK149" s="52"/>
      <c r="DL149" s="52"/>
      <c r="DM149" s="52"/>
      <c r="DN149" s="52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2"/>
      <c r="DZ149" s="52"/>
      <c r="EA149" s="52"/>
      <c r="EB149" s="52"/>
      <c r="EC149" s="52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2"/>
      <c r="EO149" s="52"/>
      <c r="EP149" s="52"/>
      <c r="EQ149" s="52"/>
      <c r="ER149" s="52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5"/>
      <c r="GC149" s="55"/>
      <c r="GD149" s="55"/>
      <c r="GE149" s="55"/>
      <c r="GF149" s="55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5"/>
      <c r="GR149" s="55"/>
      <c r="GS149" s="55"/>
      <c r="GT149" s="55"/>
      <c r="GU149" s="55"/>
      <c r="GV149" s="54"/>
      <c r="GW149" s="54"/>
      <c r="GX149" s="54"/>
      <c r="GY149" s="54"/>
      <c r="GZ149" s="54"/>
      <c r="HA149" s="55"/>
      <c r="HB149" s="55"/>
      <c r="HC149" s="55"/>
      <c r="HD149" s="55"/>
      <c r="HE149" s="55"/>
      <c r="HF149" s="54"/>
      <c r="HG149" s="54"/>
      <c r="HH149" s="54"/>
      <c r="HI149" s="54"/>
      <c r="HJ149" s="54"/>
      <c r="HK149" s="54"/>
      <c r="HL149" s="54"/>
      <c r="HM149" s="54"/>
      <c r="HN149" s="54"/>
      <c r="HO149" s="54"/>
      <c r="HP149" s="55"/>
      <c r="HQ149" s="55"/>
      <c r="HR149" s="55"/>
      <c r="HS149" s="55"/>
      <c r="HT149" s="55"/>
      <c r="HU149" s="54"/>
      <c r="HV149" s="54"/>
      <c r="HW149" s="54"/>
      <c r="HX149" s="54"/>
      <c r="HY149" s="54"/>
      <c r="HZ149" s="54"/>
      <c r="IA149" s="54"/>
      <c r="IB149" s="54"/>
      <c r="IC149" s="54"/>
      <c r="ID149" s="54"/>
      <c r="IE149" s="54"/>
      <c r="IF149" s="54"/>
      <c r="IG149" s="54"/>
      <c r="IH149" s="54"/>
      <c r="II149" s="54"/>
    </row>
    <row r="150" spans="1:243" ht="15.75" thickBot="1">
      <c r="A150" s="43">
        <v>261170</v>
      </c>
      <c r="B150" s="43" t="s">
        <v>54</v>
      </c>
      <c r="C150" s="47">
        <v>2604</v>
      </c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4"/>
      <c r="T150" s="64"/>
      <c r="U150" s="64"/>
      <c r="V150" s="64"/>
      <c r="W150" s="64"/>
      <c r="X150" s="52"/>
      <c r="Y150" s="52"/>
      <c r="Z150" s="52"/>
      <c r="AA150" s="52"/>
      <c r="AB150" s="52"/>
      <c r="AC150" s="65"/>
      <c r="AD150" s="65"/>
      <c r="AE150" s="65"/>
      <c r="AF150" s="65"/>
      <c r="AG150" s="66"/>
      <c r="AH150" s="52"/>
      <c r="AI150" s="52"/>
      <c r="AJ150" s="52"/>
      <c r="AK150" s="52"/>
      <c r="AL150" s="52"/>
      <c r="AM150" s="65"/>
      <c r="AN150" s="65"/>
      <c r="AO150" s="65"/>
      <c r="AP150" s="65"/>
      <c r="AQ150" s="66"/>
      <c r="AR150" s="52"/>
      <c r="AS150" s="52"/>
      <c r="AT150" s="52"/>
      <c r="AU150" s="52"/>
      <c r="AV150" s="52"/>
      <c r="AW150" s="65"/>
      <c r="AX150" s="65"/>
      <c r="AY150" s="65"/>
      <c r="AZ150" s="65"/>
      <c r="BA150" s="66"/>
      <c r="BB150" s="65"/>
      <c r="BC150" s="65"/>
      <c r="BD150" s="65"/>
      <c r="BE150" s="65"/>
      <c r="BF150" s="66"/>
      <c r="BG150" s="76"/>
      <c r="BH150" s="76"/>
      <c r="BI150" s="76"/>
      <c r="BJ150" s="76"/>
      <c r="BK150" s="76"/>
      <c r="BL150" s="65"/>
      <c r="BM150" s="65"/>
      <c r="BN150" s="65"/>
      <c r="BO150" s="65"/>
      <c r="BP150" s="66"/>
      <c r="BQ150" s="65"/>
      <c r="BR150" s="65"/>
      <c r="BS150" s="65"/>
      <c r="BT150" s="65"/>
      <c r="BU150" s="66"/>
      <c r="BV150" s="52"/>
      <c r="BW150" s="52"/>
      <c r="BX150" s="52"/>
      <c r="BY150" s="52"/>
      <c r="BZ150" s="52"/>
      <c r="CA150" s="65"/>
      <c r="CB150" s="65"/>
      <c r="CC150" s="65"/>
      <c r="CD150" s="65"/>
      <c r="CE150" s="66"/>
      <c r="CF150" s="52"/>
      <c r="CG150" s="52"/>
      <c r="CH150" s="52"/>
      <c r="CI150" s="52"/>
      <c r="CJ150" s="52"/>
      <c r="CK150" s="65"/>
      <c r="CL150" s="65"/>
      <c r="CM150" s="65"/>
      <c r="CN150" s="65"/>
      <c r="CO150" s="66"/>
      <c r="CP150" s="65"/>
      <c r="CQ150" s="65"/>
      <c r="CR150" s="65"/>
      <c r="CS150" s="65"/>
      <c r="CT150" s="66"/>
      <c r="CU150" s="52"/>
      <c r="CV150" s="52"/>
      <c r="CW150" s="52"/>
      <c r="CX150" s="52"/>
      <c r="CY150" s="52"/>
      <c r="CZ150" s="65"/>
      <c r="DA150" s="65"/>
      <c r="DB150" s="65"/>
      <c r="DC150" s="65"/>
      <c r="DD150" s="66"/>
      <c r="DE150" s="65"/>
      <c r="DF150" s="65"/>
      <c r="DG150" s="65"/>
      <c r="DH150" s="65"/>
      <c r="DI150" s="66"/>
      <c r="DJ150" s="52"/>
      <c r="DK150" s="52"/>
      <c r="DL150" s="52"/>
      <c r="DM150" s="52"/>
      <c r="DN150" s="52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2"/>
      <c r="DZ150" s="52"/>
      <c r="EA150" s="52"/>
      <c r="EB150" s="52"/>
      <c r="EC150" s="52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2"/>
      <c r="EO150" s="52"/>
      <c r="EP150" s="52"/>
      <c r="EQ150" s="52"/>
      <c r="ER150" s="52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5"/>
      <c r="GC150" s="55"/>
      <c r="GD150" s="55"/>
      <c r="GE150" s="55"/>
      <c r="GF150" s="55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5"/>
      <c r="GR150" s="55"/>
      <c r="GS150" s="55"/>
      <c r="GT150" s="55"/>
      <c r="GU150" s="55"/>
      <c r="GV150" s="54"/>
      <c r="GW150" s="54"/>
      <c r="GX150" s="54"/>
      <c r="GY150" s="54"/>
      <c r="GZ150" s="54"/>
      <c r="HA150" s="55"/>
      <c r="HB150" s="55"/>
      <c r="HC150" s="55"/>
      <c r="HD150" s="55"/>
      <c r="HE150" s="55"/>
      <c r="HF150" s="54"/>
      <c r="HG150" s="54"/>
      <c r="HH150" s="54"/>
      <c r="HI150" s="54"/>
      <c r="HJ150" s="54"/>
      <c r="HK150" s="54"/>
      <c r="HL150" s="54"/>
      <c r="HM150" s="54"/>
      <c r="HN150" s="54"/>
      <c r="HO150" s="54"/>
      <c r="HP150" s="55"/>
      <c r="HQ150" s="55"/>
      <c r="HR150" s="55"/>
      <c r="HS150" s="55"/>
      <c r="HT150" s="55"/>
      <c r="HU150" s="54"/>
      <c r="HV150" s="54"/>
      <c r="HW150" s="54"/>
      <c r="HX150" s="54"/>
      <c r="HY150" s="54"/>
      <c r="HZ150" s="54"/>
      <c r="IA150" s="54"/>
      <c r="IB150" s="54"/>
      <c r="IC150" s="54"/>
      <c r="ID150" s="54"/>
      <c r="IE150" s="54"/>
      <c r="IF150" s="54"/>
      <c r="IG150" s="54"/>
      <c r="IH150" s="54"/>
      <c r="II150" s="54"/>
    </row>
    <row r="151" spans="1:243" ht="15.75" thickBot="1">
      <c r="A151" s="43">
        <v>261180</v>
      </c>
      <c r="B151" s="43" t="s">
        <v>794</v>
      </c>
      <c r="C151" s="47">
        <v>2603</v>
      </c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4"/>
      <c r="T151" s="64"/>
      <c r="U151" s="64"/>
      <c r="V151" s="64"/>
      <c r="W151" s="64"/>
      <c r="X151" s="52"/>
      <c r="Y151" s="52"/>
      <c r="Z151" s="52"/>
      <c r="AA151" s="52"/>
      <c r="AB151" s="52"/>
      <c r="AC151" s="65"/>
      <c r="AD151" s="65"/>
      <c r="AE151" s="65"/>
      <c r="AF151" s="65"/>
      <c r="AG151" s="66"/>
      <c r="AH151" s="52"/>
      <c r="AI151" s="52"/>
      <c r="AJ151" s="52"/>
      <c r="AK151" s="52"/>
      <c r="AL151" s="52"/>
      <c r="AM151" s="65"/>
      <c r="AN151" s="65"/>
      <c r="AO151" s="65"/>
      <c r="AP151" s="65"/>
      <c r="AQ151" s="66"/>
      <c r="AR151" s="52"/>
      <c r="AS151" s="52"/>
      <c r="AT151" s="52"/>
      <c r="AU151" s="52"/>
      <c r="AV151" s="52"/>
      <c r="AW151" s="65"/>
      <c r="AX151" s="65"/>
      <c r="AY151" s="65"/>
      <c r="AZ151" s="65"/>
      <c r="BA151" s="66"/>
      <c r="BB151" s="65"/>
      <c r="BC151" s="65"/>
      <c r="BD151" s="65"/>
      <c r="BE151" s="65"/>
      <c r="BF151" s="66"/>
      <c r="BG151" s="76"/>
      <c r="BH151" s="76"/>
      <c r="BI151" s="76"/>
      <c r="BJ151" s="76"/>
      <c r="BK151" s="76"/>
      <c r="BL151" s="65"/>
      <c r="BM151" s="65"/>
      <c r="BN151" s="65"/>
      <c r="BO151" s="65"/>
      <c r="BP151" s="66"/>
      <c r="BQ151" s="65"/>
      <c r="BR151" s="65"/>
      <c r="BS151" s="65"/>
      <c r="BT151" s="65"/>
      <c r="BU151" s="66"/>
      <c r="BV151" s="52"/>
      <c r="BW151" s="52"/>
      <c r="BX151" s="52"/>
      <c r="BY151" s="52"/>
      <c r="BZ151" s="52"/>
      <c r="CA151" s="65"/>
      <c r="CB151" s="65"/>
      <c r="CC151" s="65"/>
      <c r="CD151" s="65"/>
      <c r="CE151" s="66"/>
      <c r="CF151" s="52"/>
      <c r="CG151" s="52"/>
      <c r="CH151" s="52"/>
      <c r="CI151" s="52"/>
      <c r="CJ151" s="52"/>
      <c r="CK151" s="65"/>
      <c r="CL151" s="65"/>
      <c r="CM151" s="65"/>
      <c r="CN151" s="65"/>
      <c r="CO151" s="66"/>
      <c r="CP151" s="65"/>
      <c r="CQ151" s="65"/>
      <c r="CR151" s="65"/>
      <c r="CS151" s="65"/>
      <c r="CT151" s="66"/>
      <c r="CU151" s="52"/>
      <c r="CV151" s="52"/>
      <c r="CW151" s="52"/>
      <c r="CX151" s="52"/>
      <c r="CY151" s="52"/>
      <c r="CZ151" s="65"/>
      <c r="DA151" s="65"/>
      <c r="DB151" s="65"/>
      <c r="DC151" s="65"/>
      <c r="DD151" s="66"/>
      <c r="DE151" s="65"/>
      <c r="DF151" s="65"/>
      <c r="DG151" s="65"/>
      <c r="DH151" s="65"/>
      <c r="DI151" s="66"/>
      <c r="DJ151" s="52"/>
      <c r="DK151" s="52"/>
      <c r="DL151" s="52"/>
      <c r="DM151" s="52"/>
      <c r="DN151" s="52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2"/>
      <c r="DZ151" s="52"/>
      <c r="EA151" s="52"/>
      <c r="EB151" s="52"/>
      <c r="EC151" s="52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2"/>
      <c r="EO151" s="52"/>
      <c r="EP151" s="52"/>
      <c r="EQ151" s="52"/>
      <c r="ER151" s="52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5"/>
      <c r="GC151" s="55"/>
      <c r="GD151" s="55"/>
      <c r="GE151" s="55"/>
      <c r="GF151" s="55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5"/>
      <c r="GR151" s="55"/>
      <c r="GS151" s="55"/>
      <c r="GT151" s="55"/>
      <c r="GU151" s="55"/>
      <c r="GV151" s="54"/>
      <c r="GW151" s="54"/>
      <c r="GX151" s="54"/>
      <c r="GY151" s="54"/>
      <c r="GZ151" s="54"/>
      <c r="HA151" s="55"/>
      <c r="HB151" s="55"/>
      <c r="HC151" s="55"/>
      <c r="HD151" s="55"/>
      <c r="HE151" s="55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5"/>
      <c r="HQ151" s="55"/>
      <c r="HR151" s="55"/>
      <c r="HS151" s="55"/>
      <c r="HT151" s="55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</row>
    <row r="152" spans="1:243" ht="15.75" thickBot="1">
      <c r="A152" s="43">
        <v>261190</v>
      </c>
      <c r="B152" s="43" t="s">
        <v>37</v>
      </c>
      <c r="C152" s="47">
        <v>2603</v>
      </c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4"/>
      <c r="T152" s="64"/>
      <c r="U152" s="64"/>
      <c r="V152" s="64"/>
      <c r="W152" s="64"/>
      <c r="X152" s="52"/>
      <c r="Y152" s="52"/>
      <c r="Z152" s="52"/>
      <c r="AA152" s="52"/>
      <c r="AB152" s="52"/>
      <c r="AC152" s="65"/>
      <c r="AD152" s="65"/>
      <c r="AE152" s="65"/>
      <c r="AF152" s="65"/>
      <c r="AG152" s="66"/>
      <c r="AH152" s="52"/>
      <c r="AI152" s="52"/>
      <c r="AJ152" s="52"/>
      <c r="AK152" s="52"/>
      <c r="AL152" s="52"/>
      <c r="AM152" s="65"/>
      <c r="AN152" s="65"/>
      <c r="AO152" s="65"/>
      <c r="AP152" s="65"/>
      <c r="AQ152" s="66"/>
      <c r="AR152" s="52"/>
      <c r="AS152" s="52"/>
      <c r="AT152" s="52"/>
      <c r="AU152" s="52"/>
      <c r="AV152" s="52"/>
      <c r="AW152" s="65"/>
      <c r="AX152" s="65"/>
      <c r="AY152" s="65"/>
      <c r="AZ152" s="65"/>
      <c r="BA152" s="66"/>
      <c r="BB152" s="65"/>
      <c r="BC152" s="65"/>
      <c r="BD152" s="65"/>
      <c r="BE152" s="65"/>
      <c r="BF152" s="66"/>
      <c r="BG152" s="76"/>
      <c r="BH152" s="76"/>
      <c r="BI152" s="76"/>
      <c r="BJ152" s="76"/>
      <c r="BK152" s="76"/>
      <c r="BL152" s="65"/>
      <c r="BM152" s="65"/>
      <c r="BN152" s="65"/>
      <c r="BO152" s="65"/>
      <c r="BP152" s="66"/>
      <c r="BQ152" s="65"/>
      <c r="BR152" s="65"/>
      <c r="BS152" s="65"/>
      <c r="BT152" s="65"/>
      <c r="BU152" s="66"/>
      <c r="BV152" s="52"/>
      <c r="BW152" s="52"/>
      <c r="BX152" s="52"/>
      <c r="BY152" s="52"/>
      <c r="BZ152" s="52"/>
      <c r="CA152" s="65"/>
      <c r="CB152" s="65"/>
      <c r="CC152" s="65"/>
      <c r="CD152" s="65"/>
      <c r="CE152" s="66"/>
      <c r="CF152" s="52"/>
      <c r="CG152" s="52"/>
      <c r="CH152" s="52"/>
      <c r="CI152" s="52"/>
      <c r="CJ152" s="52"/>
      <c r="CK152" s="65"/>
      <c r="CL152" s="65"/>
      <c r="CM152" s="65"/>
      <c r="CN152" s="65"/>
      <c r="CO152" s="66"/>
      <c r="CP152" s="65"/>
      <c r="CQ152" s="65"/>
      <c r="CR152" s="65"/>
      <c r="CS152" s="65"/>
      <c r="CT152" s="66"/>
      <c r="CU152" s="52"/>
      <c r="CV152" s="52"/>
      <c r="CW152" s="52"/>
      <c r="CX152" s="52"/>
      <c r="CY152" s="52"/>
      <c r="CZ152" s="65"/>
      <c r="DA152" s="65"/>
      <c r="DB152" s="65"/>
      <c r="DC152" s="65"/>
      <c r="DD152" s="66"/>
      <c r="DE152" s="65"/>
      <c r="DF152" s="65"/>
      <c r="DG152" s="65"/>
      <c r="DH152" s="65"/>
      <c r="DI152" s="66"/>
      <c r="DJ152" s="52"/>
      <c r="DK152" s="52"/>
      <c r="DL152" s="52"/>
      <c r="DM152" s="52"/>
      <c r="DN152" s="52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2"/>
      <c r="DZ152" s="52"/>
      <c r="EA152" s="52"/>
      <c r="EB152" s="52"/>
      <c r="EC152" s="52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2"/>
      <c r="EO152" s="52"/>
      <c r="EP152" s="52"/>
      <c r="EQ152" s="52"/>
      <c r="ER152" s="52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5"/>
      <c r="GC152" s="55"/>
      <c r="GD152" s="55"/>
      <c r="GE152" s="55"/>
      <c r="GF152" s="55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5"/>
      <c r="GR152" s="55"/>
      <c r="GS152" s="55"/>
      <c r="GT152" s="55"/>
      <c r="GU152" s="55"/>
      <c r="GV152" s="54"/>
      <c r="GW152" s="54"/>
      <c r="GX152" s="54"/>
      <c r="GY152" s="54"/>
      <c r="GZ152" s="54"/>
      <c r="HA152" s="55"/>
      <c r="HB152" s="55"/>
      <c r="HC152" s="55"/>
      <c r="HD152" s="55"/>
      <c r="HE152" s="55"/>
      <c r="HF152" s="54"/>
      <c r="HG152" s="54"/>
      <c r="HH152" s="54"/>
      <c r="HI152" s="54"/>
      <c r="HJ152" s="54"/>
      <c r="HK152" s="54"/>
      <c r="HL152" s="54"/>
      <c r="HM152" s="54"/>
      <c r="HN152" s="54"/>
      <c r="HO152" s="54"/>
      <c r="HP152" s="55"/>
      <c r="HQ152" s="55"/>
      <c r="HR152" s="55"/>
      <c r="HS152" s="55"/>
      <c r="HT152" s="55"/>
      <c r="HU152" s="54"/>
      <c r="HV152" s="54"/>
      <c r="HW152" s="54"/>
      <c r="HX152" s="54"/>
      <c r="HY152" s="54"/>
      <c r="HZ152" s="54"/>
      <c r="IA152" s="54"/>
      <c r="IB152" s="54"/>
      <c r="IC152" s="54"/>
      <c r="ID152" s="54"/>
      <c r="IE152" s="54"/>
      <c r="IF152" s="54"/>
      <c r="IG152" s="54"/>
      <c r="IH152" s="54"/>
      <c r="II152" s="54"/>
    </row>
    <row r="153" spans="1:243" ht="15.75" thickBot="1">
      <c r="A153" s="43">
        <v>261200</v>
      </c>
      <c r="B153" s="43" t="s">
        <v>795</v>
      </c>
      <c r="C153" s="47">
        <v>2604</v>
      </c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4"/>
      <c r="T153" s="64"/>
      <c r="U153" s="64"/>
      <c r="V153" s="64"/>
      <c r="W153" s="64"/>
      <c r="X153" s="52"/>
      <c r="Y153" s="52"/>
      <c r="Z153" s="52"/>
      <c r="AA153" s="52"/>
      <c r="AB153" s="52"/>
      <c r="AC153" s="65"/>
      <c r="AD153" s="65"/>
      <c r="AE153" s="65"/>
      <c r="AF153" s="65"/>
      <c r="AG153" s="66"/>
      <c r="AH153" s="52"/>
      <c r="AI153" s="52"/>
      <c r="AJ153" s="52"/>
      <c r="AK153" s="52"/>
      <c r="AL153" s="52"/>
      <c r="AM153" s="65"/>
      <c r="AN153" s="65"/>
      <c r="AO153" s="65"/>
      <c r="AP153" s="65"/>
      <c r="AQ153" s="66"/>
      <c r="AR153" s="52"/>
      <c r="AS153" s="52"/>
      <c r="AT153" s="52"/>
      <c r="AU153" s="52"/>
      <c r="AV153" s="52"/>
      <c r="AW153" s="65"/>
      <c r="AX153" s="65"/>
      <c r="AY153" s="65"/>
      <c r="AZ153" s="65"/>
      <c r="BA153" s="66"/>
      <c r="BB153" s="65"/>
      <c r="BC153" s="65"/>
      <c r="BD153" s="65"/>
      <c r="BE153" s="65"/>
      <c r="BF153" s="66"/>
      <c r="BG153" s="76"/>
      <c r="BH153" s="76"/>
      <c r="BI153" s="76"/>
      <c r="BJ153" s="76"/>
      <c r="BK153" s="76"/>
      <c r="BL153" s="65"/>
      <c r="BM153" s="65"/>
      <c r="BN153" s="65"/>
      <c r="BO153" s="65"/>
      <c r="BP153" s="66"/>
      <c r="BQ153" s="65"/>
      <c r="BR153" s="65"/>
      <c r="BS153" s="65"/>
      <c r="BT153" s="65"/>
      <c r="BU153" s="66"/>
      <c r="BV153" s="52"/>
      <c r="BW153" s="52"/>
      <c r="BX153" s="52"/>
      <c r="BY153" s="52"/>
      <c r="BZ153" s="52"/>
      <c r="CA153" s="65"/>
      <c r="CB153" s="65"/>
      <c r="CC153" s="65"/>
      <c r="CD153" s="65"/>
      <c r="CE153" s="66"/>
      <c r="CF153" s="52"/>
      <c r="CG153" s="52"/>
      <c r="CH153" s="52"/>
      <c r="CI153" s="52"/>
      <c r="CJ153" s="52"/>
      <c r="CK153" s="65"/>
      <c r="CL153" s="65"/>
      <c r="CM153" s="65"/>
      <c r="CN153" s="65"/>
      <c r="CO153" s="66"/>
      <c r="CP153" s="65"/>
      <c r="CQ153" s="65"/>
      <c r="CR153" s="65"/>
      <c r="CS153" s="65"/>
      <c r="CT153" s="66"/>
      <c r="CU153" s="52"/>
      <c r="CV153" s="52"/>
      <c r="CW153" s="52"/>
      <c r="CX153" s="52"/>
      <c r="CY153" s="52"/>
      <c r="CZ153" s="65"/>
      <c r="DA153" s="65"/>
      <c r="DB153" s="65"/>
      <c r="DC153" s="65"/>
      <c r="DD153" s="66"/>
      <c r="DE153" s="65"/>
      <c r="DF153" s="65"/>
      <c r="DG153" s="65"/>
      <c r="DH153" s="65"/>
      <c r="DI153" s="66"/>
      <c r="DJ153" s="52"/>
      <c r="DK153" s="52"/>
      <c r="DL153" s="52"/>
      <c r="DM153" s="52"/>
      <c r="DN153" s="52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2"/>
      <c r="DZ153" s="52"/>
      <c r="EA153" s="52"/>
      <c r="EB153" s="52"/>
      <c r="EC153" s="52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2"/>
      <c r="EO153" s="52"/>
      <c r="EP153" s="52"/>
      <c r="EQ153" s="52"/>
      <c r="ER153" s="52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5"/>
      <c r="GC153" s="55"/>
      <c r="GD153" s="55"/>
      <c r="GE153" s="55"/>
      <c r="GF153" s="55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5"/>
      <c r="GR153" s="55"/>
      <c r="GS153" s="55"/>
      <c r="GT153" s="55"/>
      <c r="GU153" s="55"/>
      <c r="GV153" s="54"/>
      <c r="GW153" s="54"/>
      <c r="GX153" s="54"/>
      <c r="GY153" s="54"/>
      <c r="GZ153" s="54"/>
      <c r="HA153" s="55"/>
      <c r="HB153" s="55"/>
      <c r="HC153" s="55"/>
      <c r="HD153" s="55"/>
      <c r="HE153" s="55"/>
      <c r="HF153" s="54"/>
      <c r="HG153" s="54"/>
      <c r="HH153" s="54"/>
      <c r="HI153" s="54"/>
      <c r="HJ153" s="54"/>
      <c r="HK153" s="54"/>
      <c r="HL153" s="54"/>
      <c r="HM153" s="54"/>
      <c r="HN153" s="54"/>
      <c r="HO153" s="54"/>
      <c r="HP153" s="55"/>
      <c r="HQ153" s="55"/>
      <c r="HR153" s="55"/>
      <c r="HS153" s="55"/>
      <c r="HT153" s="55"/>
      <c r="HU153" s="54"/>
      <c r="HV153" s="54"/>
      <c r="HW153" s="54"/>
      <c r="HX153" s="54"/>
      <c r="HY153" s="54"/>
      <c r="HZ153" s="54"/>
      <c r="IA153" s="54"/>
      <c r="IB153" s="54"/>
      <c r="IC153" s="54"/>
      <c r="ID153" s="54"/>
      <c r="IE153" s="54"/>
      <c r="IF153" s="54"/>
      <c r="IG153" s="54"/>
      <c r="IH153" s="54"/>
      <c r="II153" s="54"/>
    </row>
    <row r="154" spans="1:243" ht="15.75" thickBot="1">
      <c r="A154" s="43">
        <v>261210</v>
      </c>
      <c r="B154" s="43" t="s">
        <v>24</v>
      </c>
      <c r="C154" s="47">
        <v>2602</v>
      </c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4"/>
      <c r="T154" s="64"/>
      <c r="U154" s="64"/>
      <c r="V154" s="64"/>
      <c r="W154" s="64"/>
      <c r="X154" s="52"/>
      <c r="Y154" s="52"/>
      <c r="Z154" s="52"/>
      <c r="AA154" s="52"/>
      <c r="AB154" s="52"/>
      <c r="AC154" s="65"/>
      <c r="AD154" s="65"/>
      <c r="AE154" s="65"/>
      <c r="AF154" s="65"/>
      <c r="AG154" s="66"/>
      <c r="AH154" s="52"/>
      <c r="AI154" s="52"/>
      <c r="AJ154" s="52"/>
      <c r="AK154" s="52"/>
      <c r="AL154" s="52"/>
      <c r="AM154" s="65"/>
      <c r="AN154" s="65"/>
      <c r="AO154" s="65"/>
      <c r="AP154" s="65"/>
      <c r="AQ154" s="66"/>
      <c r="AR154" s="52"/>
      <c r="AS154" s="52"/>
      <c r="AT154" s="52"/>
      <c r="AU154" s="52"/>
      <c r="AV154" s="52"/>
      <c r="AW154" s="65"/>
      <c r="AX154" s="65"/>
      <c r="AY154" s="65"/>
      <c r="AZ154" s="65"/>
      <c r="BA154" s="66"/>
      <c r="BB154" s="65"/>
      <c r="BC154" s="65"/>
      <c r="BD154" s="65"/>
      <c r="BE154" s="65"/>
      <c r="BF154" s="66"/>
      <c r="BG154" s="76"/>
      <c r="BH154" s="76"/>
      <c r="BI154" s="76"/>
      <c r="BJ154" s="76"/>
      <c r="BK154" s="76"/>
      <c r="BL154" s="65"/>
      <c r="BM154" s="65"/>
      <c r="BN154" s="65"/>
      <c r="BO154" s="65"/>
      <c r="BP154" s="66"/>
      <c r="BQ154" s="65"/>
      <c r="BR154" s="65"/>
      <c r="BS154" s="65"/>
      <c r="BT154" s="65"/>
      <c r="BU154" s="66"/>
      <c r="BV154" s="52"/>
      <c r="BW154" s="52"/>
      <c r="BX154" s="52"/>
      <c r="BY154" s="52"/>
      <c r="BZ154" s="52"/>
      <c r="CA154" s="65"/>
      <c r="CB154" s="65"/>
      <c r="CC154" s="65"/>
      <c r="CD154" s="65"/>
      <c r="CE154" s="66"/>
      <c r="CF154" s="52"/>
      <c r="CG154" s="52"/>
      <c r="CH154" s="52"/>
      <c r="CI154" s="52"/>
      <c r="CJ154" s="52"/>
      <c r="CK154" s="65"/>
      <c r="CL154" s="65"/>
      <c r="CM154" s="65"/>
      <c r="CN154" s="65"/>
      <c r="CO154" s="66"/>
      <c r="CP154" s="65"/>
      <c r="CQ154" s="65"/>
      <c r="CR154" s="65"/>
      <c r="CS154" s="65"/>
      <c r="CT154" s="66"/>
      <c r="CU154" s="52"/>
      <c r="CV154" s="52"/>
      <c r="CW154" s="52"/>
      <c r="CX154" s="52"/>
      <c r="CY154" s="52"/>
      <c r="CZ154" s="65"/>
      <c r="DA154" s="65"/>
      <c r="DB154" s="65"/>
      <c r="DC154" s="65"/>
      <c r="DD154" s="66"/>
      <c r="DE154" s="65"/>
      <c r="DF154" s="65"/>
      <c r="DG154" s="65"/>
      <c r="DH154" s="65"/>
      <c r="DI154" s="66"/>
      <c r="DJ154" s="52"/>
      <c r="DK154" s="52"/>
      <c r="DL154" s="52"/>
      <c r="DM154" s="52"/>
      <c r="DN154" s="52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2"/>
      <c r="DZ154" s="52"/>
      <c r="EA154" s="52"/>
      <c r="EB154" s="52"/>
      <c r="EC154" s="52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2"/>
      <c r="EO154" s="52"/>
      <c r="EP154" s="52"/>
      <c r="EQ154" s="52"/>
      <c r="ER154" s="52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5"/>
      <c r="GC154" s="55"/>
      <c r="GD154" s="55"/>
      <c r="GE154" s="55"/>
      <c r="GF154" s="55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5"/>
      <c r="GR154" s="55"/>
      <c r="GS154" s="55"/>
      <c r="GT154" s="55"/>
      <c r="GU154" s="55"/>
      <c r="GV154" s="54"/>
      <c r="GW154" s="54"/>
      <c r="GX154" s="54"/>
      <c r="GY154" s="54"/>
      <c r="GZ154" s="54"/>
      <c r="HA154" s="55"/>
      <c r="HB154" s="55"/>
      <c r="HC154" s="55"/>
      <c r="HD154" s="55"/>
      <c r="HE154" s="55"/>
      <c r="HF154" s="54"/>
      <c r="HG154" s="54"/>
      <c r="HH154" s="54"/>
      <c r="HI154" s="54"/>
      <c r="HJ154" s="54"/>
      <c r="HK154" s="54"/>
      <c r="HL154" s="54"/>
      <c r="HM154" s="54"/>
      <c r="HN154" s="54"/>
      <c r="HO154" s="54"/>
      <c r="HP154" s="55"/>
      <c r="HQ154" s="55"/>
      <c r="HR154" s="55"/>
      <c r="HS154" s="55"/>
      <c r="HT154" s="55"/>
      <c r="HU154" s="54"/>
      <c r="HV154" s="54"/>
      <c r="HW154" s="54"/>
      <c r="HX154" s="54"/>
      <c r="HY154" s="54"/>
      <c r="HZ154" s="54"/>
      <c r="IA154" s="54"/>
      <c r="IB154" s="54"/>
      <c r="IC154" s="54"/>
      <c r="ID154" s="54"/>
      <c r="IE154" s="54"/>
      <c r="IF154" s="54"/>
      <c r="IG154" s="54"/>
      <c r="IH154" s="54"/>
      <c r="II154" s="54"/>
    </row>
    <row r="155" spans="1:243" ht="15.75" thickBot="1">
      <c r="A155" s="43">
        <v>261220</v>
      </c>
      <c r="B155" s="43" t="s">
        <v>83</v>
      </c>
      <c r="C155" s="47">
        <v>2607</v>
      </c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4"/>
      <c r="T155" s="64"/>
      <c r="U155" s="64"/>
      <c r="V155" s="64"/>
      <c r="W155" s="64"/>
      <c r="X155" s="52"/>
      <c r="Y155" s="52"/>
      <c r="Z155" s="52"/>
      <c r="AA155" s="52"/>
      <c r="AB155" s="52"/>
      <c r="AC155" s="65"/>
      <c r="AD155" s="65"/>
      <c r="AE155" s="65"/>
      <c r="AF155" s="65"/>
      <c r="AG155" s="66"/>
      <c r="AH155" s="52"/>
      <c r="AI155" s="52"/>
      <c r="AJ155" s="52"/>
      <c r="AK155" s="52"/>
      <c r="AL155" s="52"/>
      <c r="AM155" s="65"/>
      <c r="AN155" s="65"/>
      <c r="AO155" s="65"/>
      <c r="AP155" s="65"/>
      <c r="AQ155" s="66"/>
      <c r="AR155" s="52"/>
      <c r="AS155" s="52"/>
      <c r="AT155" s="52"/>
      <c r="AU155" s="52"/>
      <c r="AV155" s="52"/>
      <c r="AW155" s="65"/>
      <c r="AX155" s="65"/>
      <c r="AY155" s="65"/>
      <c r="AZ155" s="65"/>
      <c r="BA155" s="66"/>
      <c r="BB155" s="65"/>
      <c r="BC155" s="65"/>
      <c r="BD155" s="65"/>
      <c r="BE155" s="65"/>
      <c r="BF155" s="66"/>
      <c r="BG155" s="76"/>
      <c r="BH155" s="76"/>
      <c r="BI155" s="76"/>
      <c r="BJ155" s="76"/>
      <c r="BK155" s="76"/>
      <c r="BL155" s="65"/>
      <c r="BM155" s="65"/>
      <c r="BN155" s="65"/>
      <c r="BO155" s="65"/>
      <c r="BP155" s="66"/>
      <c r="BQ155" s="65"/>
      <c r="BR155" s="65"/>
      <c r="BS155" s="65"/>
      <c r="BT155" s="65"/>
      <c r="BU155" s="66"/>
      <c r="BV155" s="52"/>
      <c r="BW155" s="52"/>
      <c r="BX155" s="52"/>
      <c r="BY155" s="52"/>
      <c r="BZ155" s="52"/>
      <c r="CA155" s="65"/>
      <c r="CB155" s="65"/>
      <c r="CC155" s="65"/>
      <c r="CD155" s="65"/>
      <c r="CE155" s="66"/>
      <c r="CF155" s="52"/>
      <c r="CG155" s="52"/>
      <c r="CH155" s="52"/>
      <c r="CI155" s="52"/>
      <c r="CJ155" s="52"/>
      <c r="CK155" s="65"/>
      <c r="CL155" s="65"/>
      <c r="CM155" s="65"/>
      <c r="CN155" s="65"/>
      <c r="CO155" s="66"/>
      <c r="CP155" s="65"/>
      <c r="CQ155" s="65"/>
      <c r="CR155" s="65"/>
      <c r="CS155" s="65"/>
      <c r="CT155" s="66"/>
      <c r="CU155" s="52"/>
      <c r="CV155" s="52"/>
      <c r="CW155" s="52"/>
      <c r="CX155" s="52"/>
      <c r="CY155" s="52"/>
      <c r="CZ155" s="65"/>
      <c r="DA155" s="65"/>
      <c r="DB155" s="65"/>
      <c r="DC155" s="65"/>
      <c r="DD155" s="66"/>
      <c r="DE155" s="65"/>
      <c r="DF155" s="65"/>
      <c r="DG155" s="65"/>
      <c r="DH155" s="65"/>
      <c r="DI155" s="66"/>
      <c r="DJ155" s="52"/>
      <c r="DK155" s="52"/>
      <c r="DL155" s="52"/>
      <c r="DM155" s="52"/>
      <c r="DN155" s="52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2"/>
      <c r="DZ155" s="52"/>
      <c r="EA155" s="52"/>
      <c r="EB155" s="52"/>
      <c r="EC155" s="52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2"/>
      <c r="EO155" s="52"/>
      <c r="EP155" s="52"/>
      <c r="EQ155" s="52"/>
      <c r="ER155" s="52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5"/>
      <c r="GC155" s="55"/>
      <c r="GD155" s="55"/>
      <c r="GE155" s="55"/>
      <c r="GF155" s="55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5"/>
      <c r="GR155" s="55"/>
      <c r="GS155" s="55"/>
      <c r="GT155" s="55"/>
      <c r="GU155" s="55"/>
      <c r="GV155" s="54"/>
      <c r="GW155" s="54"/>
      <c r="GX155" s="54"/>
      <c r="GY155" s="54"/>
      <c r="GZ155" s="54"/>
      <c r="HA155" s="55"/>
      <c r="HB155" s="55"/>
      <c r="HC155" s="55"/>
      <c r="HD155" s="55"/>
      <c r="HE155" s="55"/>
      <c r="HF155" s="54"/>
      <c r="HG155" s="54"/>
      <c r="HH155" s="54"/>
      <c r="HI155" s="54"/>
      <c r="HJ155" s="54"/>
      <c r="HK155" s="54"/>
      <c r="HL155" s="54"/>
      <c r="HM155" s="54"/>
      <c r="HN155" s="54"/>
      <c r="HO155" s="54"/>
      <c r="HP155" s="55"/>
      <c r="HQ155" s="55"/>
      <c r="HR155" s="55"/>
      <c r="HS155" s="55"/>
      <c r="HT155" s="55"/>
      <c r="HU155" s="54"/>
      <c r="HV155" s="54"/>
      <c r="HW155" s="54"/>
      <c r="HX155" s="54"/>
      <c r="HY155" s="54"/>
      <c r="HZ155" s="54"/>
      <c r="IA155" s="54"/>
      <c r="IB155" s="54"/>
      <c r="IC155" s="54"/>
      <c r="ID155" s="54"/>
      <c r="IE155" s="54"/>
      <c r="IF155" s="54"/>
      <c r="IG155" s="54"/>
      <c r="IH155" s="54"/>
      <c r="II155" s="54"/>
    </row>
    <row r="156" spans="1:243" ht="15.75" thickBot="1">
      <c r="A156" s="43">
        <v>261230</v>
      </c>
      <c r="B156" s="43" t="s">
        <v>796</v>
      </c>
      <c r="C156" s="47">
        <v>2605</v>
      </c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4"/>
      <c r="T156" s="64"/>
      <c r="U156" s="64"/>
      <c r="V156" s="64"/>
      <c r="W156" s="64"/>
      <c r="X156" s="52"/>
      <c r="Y156" s="52"/>
      <c r="Z156" s="52"/>
      <c r="AA156" s="52"/>
      <c r="AB156" s="52"/>
      <c r="AC156" s="65"/>
      <c r="AD156" s="65"/>
      <c r="AE156" s="65"/>
      <c r="AF156" s="65"/>
      <c r="AG156" s="66"/>
      <c r="AH156" s="52"/>
      <c r="AI156" s="52"/>
      <c r="AJ156" s="52"/>
      <c r="AK156" s="52"/>
      <c r="AL156" s="52"/>
      <c r="AM156" s="65"/>
      <c r="AN156" s="65"/>
      <c r="AO156" s="65"/>
      <c r="AP156" s="65"/>
      <c r="AQ156" s="66"/>
      <c r="AR156" s="52"/>
      <c r="AS156" s="52"/>
      <c r="AT156" s="52"/>
      <c r="AU156" s="52"/>
      <c r="AV156" s="52"/>
      <c r="AW156" s="65"/>
      <c r="AX156" s="65"/>
      <c r="AY156" s="65"/>
      <c r="AZ156" s="65"/>
      <c r="BA156" s="66"/>
      <c r="BB156" s="65"/>
      <c r="BC156" s="65"/>
      <c r="BD156" s="65"/>
      <c r="BE156" s="65"/>
      <c r="BF156" s="66"/>
      <c r="BG156" s="76"/>
      <c r="BH156" s="76"/>
      <c r="BI156" s="76"/>
      <c r="BJ156" s="76"/>
      <c r="BK156" s="76"/>
      <c r="BL156" s="65"/>
      <c r="BM156" s="65"/>
      <c r="BN156" s="65"/>
      <c r="BO156" s="65"/>
      <c r="BP156" s="66"/>
      <c r="BQ156" s="65"/>
      <c r="BR156" s="65"/>
      <c r="BS156" s="65"/>
      <c r="BT156" s="65"/>
      <c r="BU156" s="66"/>
      <c r="BV156" s="52"/>
      <c r="BW156" s="52"/>
      <c r="BX156" s="52"/>
      <c r="BY156" s="52"/>
      <c r="BZ156" s="52"/>
      <c r="CA156" s="65"/>
      <c r="CB156" s="65"/>
      <c r="CC156" s="65"/>
      <c r="CD156" s="65"/>
      <c r="CE156" s="66"/>
      <c r="CF156" s="52"/>
      <c r="CG156" s="52"/>
      <c r="CH156" s="52"/>
      <c r="CI156" s="52"/>
      <c r="CJ156" s="52"/>
      <c r="CK156" s="65"/>
      <c r="CL156" s="65"/>
      <c r="CM156" s="65"/>
      <c r="CN156" s="65"/>
      <c r="CO156" s="66"/>
      <c r="CP156" s="65"/>
      <c r="CQ156" s="65"/>
      <c r="CR156" s="65"/>
      <c r="CS156" s="65"/>
      <c r="CT156" s="66"/>
      <c r="CU156" s="52"/>
      <c r="CV156" s="52"/>
      <c r="CW156" s="52"/>
      <c r="CX156" s="52"/>
      <c r="CY156" s="52"/>
      <c r="CZ156" s="65"/>
      <c r="DA156" s="65"/>
      <c r="DB156" s="65"/>
      <c r="DC156" s="65"/>
      <c r="DD156" s="66"/>
      <c r="DE156" s="65"/>
      <c r="DF156" s="65"/>
      <c r="DG156" s="65"/>
      <c r="DH156" s="65"/>
      <c r="DI156" s="66"/>
      <c r="DJ156" s="52"/>
      <c r="DK156" s="52"/>
      <c r="DL156" s="52"/>
      <c r="DM156" s="52"/>
      <c r="DN156" s="52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2"/>
      <c r="DZ156" s="52"/>
      <c r="EA156" s="52"/>
      <c r="EB156" s="52"/>
      <c r="EC156" s="52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2"/>
      <c r="EO156" s="52"/>
      <c r="EP156" s="52"/>
      <c r="EQ156" s="52"/>
      <c r="ER156" s="52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5"/>
      <c r="GC156" s="55"/>
      <c r="GD156" s="55"/>
      <c r="GE156" s="55"/>
      <c r="GF156" s="55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5"/>
      <c r="GR156" s="55"/>
      <c r="GS156" s="55"/>
      <c r="GT156" s="55"/>
      <c r="GU156" s="55"/>
      <c r="GV156" s="54"/>
      <c r="GW156" s="54"/>
      <c r="GX156" s="54"/>
      <c r="GY156" s="54"/>
      <c r="GZ156" s="54"/>
      <c r="HA156" s="55"/>
      <c r="HB156" s="55"/>
      <c r="HC156" s="55"/>
      <c r="HD156" s="55"/>
      <c r="HE156" s="55"/>
      <c r="HF156" s="54"/>
      <c r="HG156" s="54"/>
      <c r="HH156" s="54"/>
      <c r="HI156" s="54"/>
      <c r="HJ156" s="54"/>
      <c r="HK156" s="54"/>
      <c r="HL156" s="54"/>
      <c r="HM156" s="54"/>
      <c r="HN156" s="54"/>
      <c r="HO156" s="54"/>
      <c r="HP156" s="55"/>
      <c r="HQ156" s="55"/>
      <c r="HR156" s="55"/>
      <c r="HS156" s="55"/>
      <c r="HT156" s="55"/>
      <c r="HU156" s="54"/>
      <c r="HV156" s="54"/>
      <c r="HW156" s="54"/>
      <c r="HX156" s="54"/>
      <c r="HY156" s="54"/>
      <c r="HZ156" s="54"/>
      <c r="IA156" s="54"/>
      <c r="IB156" s="54"/>
      <c r="IC156" s="54"/>
      <c r="ID156" s="54"/>
      <c r="IE156" s="54"/>
      <c r="IF156" s="54"/>
      <c r="IG156" s="54"/>
      <c r="IH156" s="54"/>
      <c r="II156" s="54"/>
    </row>
    <row r="157" spans="1:243" ht="15.75" thickBot="1">
      <c r="A157" s="43">
        <v>261240</v>
      </c>
      <c r="B157" s="43" t="s">
        <v>797</v>
      </c>
      <c r="C157" s="47">
        <v>2604</v>
      </c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4"/>
      <c r="T157" s="64"/>
      <c r="U157" s="64"/>
      <c r="V157" s="64"/>
      <c r="W157" s="64"/>
      <c r="X157" s="52"/>
      <c r="Y157" s="52"/>
      <c r="Z157" s="52"/>
      <c r="AA157" s="52"/>
      <c r="AB157" s="52"/>
      <c r="AC157" s="65"/>
      <c r="AD157" s="65"/>
      <c r="AE157" s="65"/>
      <c r="AF157" s="65"/>
      <c r="AG157" s="66"/>
      <c r="AH157" s="52"/>
      <c r="AI157" s="52"/>
      <c r="AJ157" s="52"/>
      <c r="AK157" s="52"/>
      <c r="AL157" s="52"/>
      <c r="AM157" s="65"/>
      <c r="AN157" s="65"/>
      <c r="AO157" s="65"/>
      <c r="AP157" s="65"/>
      <c r="AQ157" s="66"/>
      <c r="AR157" s="52"/>
      <c r="AS157" s="52"/>
      <c r="AT157" s="52"/>
      <c r="AU157" s="52"/>
      <c r="AV157" s="52"/>
      <c r="AW157" s="65"/>
      <c r="AX157" s="65"/>
      <c r="AY157" s="65"/>
      <c r="AZ157" s="65"/>
      <c r="BA157" s="66"/>
      <c r="BB157" s="65"/>
      <c r="BC157" s="65"/>
      <c r="BD157" s="65"/>
      <c r="BE157" s="65"/>
      <c r="BF157" s="66"/>
      <c r="BG157" s="76"/>
      <c r="BH157" s="76"/>
      <c r="BI157" s="76"/>
      <c r="BJ157" s="76"/>
      <c r="BK157" s="76"/>
      <c r="BL157" s="65"/>
      <c r="BM157" s="65"/>
      <c r="BN157" s="65"/>
      <c r="BO157" s="65"/>
      <c r="BP157" s="66"/>
      <c r="BQ157" s="65"/>
      <c r="BR157" s="65"/>
      <c r="BS157" s="65"/>
      <c r="BT157" s="65"/>
      <c r="BU157" s="66"/>
      <c r="BV157" s="52"/>
      <c r="BW157" s="52"/>
      <c r="BX157" s="52"/>
      <c r="BY157" s="52"/>
      <c r="BZ157" s="52"/>
      <c r="CA157" s="65"/>
      <c r="CB157" s="65"/>
      <c r="CC157" s="65"/>
      <c r="CD157" s="65"/>
      <c r="CE157" s="66"/>
      <c r="CF157" s="52"/>
      <c r="CG157" s="52"/>
      <c r="CH157" s="52"/>
      <c r="CI157" s="52"/>
      <c r="CJ157" s="52"/>
      <c r="CK157" s="65"/>
      <c r="CL157" s="65"/>
      <c r="CM157" s="65"/>
      <c r="CN157" s="65"/>
      <c r="CO157" s="66"/>
      <c r="CP157" s="65"/>
      <c r="CQ157" s="65"/>
      <c r="CR157" s="65"/>
      <c r="CS157" s="65"/>
      <c r="CT157" s="66"/>
      <c r="CU157" s="52"/>
      <c r="CV157" s="52"/>
      <c r="CW157" s="52"/>
      <c r="CX157" s="52"/>
      <c r="CY157" s="52"/>
      <c r="CZ157" s="65"/>
      <c r="DA157" s="65"/>
      <c r="DB157" s="65"/>
      <c r="DC157" s="65"/>
      <c r="DD157" s="66"/>
      <c r="DE157" s="65"/>
      <c r="DF157" s="65"/>
      <c r="DG157" s="65"/>
      <c r="DH157" s="65"/>
      <c r="DI157" s="66"/>
      <c r="DJ157" s="52"/>
      <c r="DK157" s="52"/>
      <c r="DL157" s="52"/>
      <c r="DM157" s="52"/>
      <c r="DN157" s="52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2"/>
      <c r="DZ157" s="52"/>
      <c r="EA157" s="52"/>
      <c r="EB157" s="52"/>
      <c r="EC157" s="52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2"/>
      <c r="EO157" s="52"/>
      <c r="EP157" s="52"/>
      <c r="EQ157" s="52"/>
      <c r="ER157" s="52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5"/>
      <c r="GC157" s="55"/>
      <c r="GD157" s="55"/>
      <c r="GE157" s="55"/>
      <c r="GF157" s="55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5"/>
      <c r="GR157" s="55"/>
      <c r="GS157" s="55"/>
      <c r="GT157" s="55"/>
      <c r="GU157" s="55"/>
      <c r="GV157" s="54"/>
      <c r="GW157" s="54"/>
      <c r="GX157" s="54"/>
      <c r="GY157" s="54"/>
      <c r="GZ157" s="54"/>
      <c r="HA157" s="55"/>
      <c r="HB157" s="55"/>
      <c r="HC157" s="55"/>
      <c r="HD157" s="55"/>
      <c r="HE157" s="55"/>
      <c r="HF157" s="54"/>
      <c r="HG157" s="54"/>
      <c r="HH157" s="54"/>
      <c r="HI157" s="54"/>
      <c r="HJ157" s="54"/>
      <c r="HK157" s="54"/>
      <c r="HL157" s="54"/>
      <c r="HM157" s="54"/>
      <c r="HN157" s="54"/>
      <c r="HO157" s="54"/>
      <c r="HP157" s="55"/>
      <c r="HQ157" s="55"/>
      <c r="HR157" s="55"/>
      <c r="HS157" s="55"/>
      <c r="HT157" s="55"/>
      <c r="HU157" s="54"/>
      <c r="HV157" s="54"/>
      <c r="HW157" s="54"/>
      <c r="HX157" s="54"/>
      <c r="HY157" s="54"/>
      <c r="HZ157" s="54"/>
      <c r="IA157" s="54"/>
      <c r="IB157" s="54"/>
      <c r="IC157" s="54"/>
      <c r="ID157" s="54"/>
      <c r="IE157" s="54"/>
      <c r="IF157" s="54"/>
      <c r="IG157" s="54"/>
      <c r="IH157" s="54"/>
      <c r="II157" s="54"/>
    </row>
    <row r="158" spans="1:243" ht="15.75" thickBot="1">
      <c r="A158" s="43">
        <v>261245</v>
      </c>
      <c r="B158" s="43" t="s">
        <v>97</v>
      </c>
      <c r="C158" s="47">
        <v>2609</v>
      </c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4"/>
      <c r="T158" s="64"/>
      <c r="U158" s="64"/>
      <c r="V158" s="64"/>
      <c r="W158" s="64"/>
      <c r="X158" s="52"/>
      <c r="Y158" s="52"/>
      <c r="Z158" s="52"/>
      <c r="AA158" s="52"/>
      <c r="AB158" s="52"/>
      <c r="AC158" s="65"/>
      <c r="AD158" s="65"/>
      <c r="AE158" s="65"/>
      <c r="AF158" s="65"/>
      <c r="AG158" s="66"/>
      <c r="AH158" s="52"/>
      <c r="AI158" s="52"/>
      <c r="AJ158" s="52"/>
      <c r="AK158" s="52"/>
      <c r="AL158" s="52"/>
      <c r="AM158" s="65"/>
      <c r="AN158" s="65"/>
      <c r="AO158" s="65"/>
      <c r="AP158" s="65"/>
      <c r="AQ158" s="66"/>
      <c r="AR158" s="52"/>
      <c r="AS158" s="52"/>
      <c r="AT158" s="52"/>
      <c r="AU158" s="52"/>
      <c r="AV158" s="52"/>
      <c r="AW158" s="65"/>
      <c r="AX158" s="65"/>
      <c r="AY158" s="65"/>
      <c r="AZ158" s="65"/>
      <c r="BA158" s="66"/>
      <c r="BB158" s="65"/>
      <c r="BC158" s="65"/>
      <c r="BD158" s="65"/>
      <c r="BE158" s="65"/>
      <c r="BF158" s="66"/>
      <c r="BG158" s="76"/>
      <c r="BH158" s="76"/>
      <c r="BI158" s="76"/>
      <c r="BJ158" s="76"/>
      <c r="BK158" s="76"/>
      <c r="BL158" s="65"/>
      <c r="BM158" s="65"/>
      <c r="BN158" s="65"/>
      <c r="BO158" s="65"/>
      <c r="BP158" s="66"/>
      <c r="BQ158" s="65"/>
      <c r="BR158" s="65"/>
      <c r="BS158" s="65"/>
      <c r="BT158" s="65"/>
      <c r="BU158" s="66"/>
      <c r="BV158" s="52"/>
      <c r="BW158" s="52"/>
      <c r="BX158" s="52"/>
      <c r="BY158" s="52"/>
      <c r="BZ158" s="52"/>
      <c r="CA158" s="65"/>
      <c r="CB158" s="65"/>
      <c r="CC158" s="65"/>
      <c r="CD158" s="65"/>
      <c r="CE158" s="66"/>
      <c r="CF158" s="52"/>
      <c r="CG158" s="52"/>
      <c r="CH158" s="52"/>
      <c r="CI158" s="52"/>
      <c r="CJ158" s="52"/>
      <c r="CK158" s="65"/>
      <c r="CL158" s="65"/>
      <c r="CM158" s="65"/>
      <c r="CN158" s="65"/>
      <c r="CO158" s="66"/>
      <c r="CP158" s="65"/>
      <c r="CQ158" s="65"/>
      <c r="CR158" s="65"/>
      <c r="CS158" s="65"/>
      <c r="CT158" s="66"/>
      <c r="CU158" s="52"/>
      <c r="CV158" s="52"/>
      <c r="CW158" s="52"/>
      <c r="CX158" s="52"/>
      <c r="CY158" s="52"/>
      <c r="CZ158" s="65"/>
      <c r="DA158" s="65"/>
      <c r="DB158" s="65"/>
      <c r="DC158" s="65"/>
      <c r="DD158" s="66"/>
      <c r="DE158" s="65"/>
      <c r="DF158" s="65"/>
      <c r="DG158" s="65"/>
      <c r="DH158" s="65"/>
      <c r="DI158" s="66"/>
      <c r="DJ158" s="52"/>
      <c r="DK158" s="52"/>
      <c r="DL158" s="52"/>
      <c r="DM158" s="52"/>
      <c r="DN158" s="52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2"/>
      <c r="DZ158" s="52"/>
      <c r="EA158" s="52"/>
      <c r="EB158" s="52"/>
      <c r="EC158" s="52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2"/>
      <c r="EO158" s="52"/>
      <c r="EP158" s="52"/>
      <c r="EQ158" s="52"/>
      <c r="ER158" s="52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5"/>
      <c r="GC158" s="55"/>
      <c r="GD158" s="55"/>
      <c r="GE158" s="55"/>
      <c r="GF158" s="55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5"/>
      <c r="GR158" s="55"/>
      <c r="GS158" s="55"/>
      <c r="GT158" s="55"/>
      <c r="GU158" s="55"/>
      <c r="GV158" s="54"/>
      <c r="GW158" s="54"/>
      <c r="GX158" s="54"/>
      <c r="GY158" s="54"/>
      <c r="GZ158" s="54"/>
      <c r="HA158" s="55"/>
      <c r="HB158" s="55"/>
      <c r="HC158" s="55"/>
      <c r="HD158" s="55"/>
      <c r="HE158" s="55"/>
      <c r="HF158" s="54"/>
      <c r="HG158" s="54"/>
      <c r="HH158" s="54"/>
      <c r="HI158" s="54"/>
      <c r="HJ158" s="54"/>
      <c r="HK158" s="54"/>
      <c r="HL158" s="54"/>
      <c r="HM158" s="54"/>
      <c r="HN158" s="54"/>
      <c r="HO158" s="54"/>
      <c r="HP158" s="55"/>
      <c r="HQ158" s="55"/>
      <c r="HR158" s="55"/>
      <c r="HS158" s="55"/>
      <c r="HT158" s="55"/>
      <c r="HU158" s="54"/>
      <c r="HV158" s="54"/>
      <c r="HW158" s="54"/>
      <c r="HX158" s="54"/>
      <c r="HY158" s="54"/>
      <c r="HZ158" s="54"/>
      <c r="IA158" s="54"/>
      <c r="IB158" s="54"/>
      <c r="IC158" s="54"/>
      <c r="ID158" s="54"/>
      <c r="IE158" s="54"/>
      <c r="IF158" s="54"/>
      <c r="IG158" s="54"/>
      <c r="IH158" s="54"/>
      <c r="II158" s="54"/>
    </row>
    <row r="159" spans="1:243" ht="15.75" thickBot="1">
      <c r="A159" s="43">
        <v>261247</v>
      </c>
      <c r="B159" s="43" t="s">
        <v>114</v>
      </c>
      <c r="C159" s="47">
        <v>2611</v>
      </c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4"/>
      <c r="T159" s="64"/>
      <c r="U159" s="64"/>
      <c r="V159" s="64"/>
      <c r="W159" s="64"/>
      <c r="X159" s="52"/>
      <c r="Y159" s="52"/>
      <c r="Z159" s="52"/>
      <c r="AA159" s="52"/>
      <c r="AB159" s="52"/>
      <c r="AC159" s="65"/>
      <c r="AD159" s="65"/>
      <c r="AE159" s="65"/>
      <c r="AF159" s="65"/>
      <c r="AG159" s="66"/>
      <c r="AH159" s="52"/>
      <c r="AI159" s="52"/>
      <c r="AJ159" s="52"/>
      <c r="AK159" s="52"/>
      <c r="AL159" s="52"/>
      <c r="AM159" s="65"/>
      <c r="AN159" s="65"/>
      <c r="AO159" s="65"/>
      <c r="AP159" s="65"/>
      <c r="AQ159" s="66"/>
      <c r="AR159" s="52"/>
      <c r="AS159" s="52"/>
      <c r="AT159" s="52"/>
      <c r="AU159" s="52"/>
      <c r="AV159" s="52"/>
      <c r="AW159" s="65"/>
      <c r="AX159" s="65"/>
      <c r="AY159" s="65"/>
      <c r="AZ159" s="65"/>
      <c r="BA159" s="66"/>
      <c r="BB159" s="65"/>
      <c r="BC159" s="65"/>
      <c r="BD159" s="65"/>
      <c r="BE159" s="65"/>
      <c r="BF159" s="66"/>
      <c r="BG159" s="76"/>
      <c r="BH159" s="76"/>
      <c r="BI159" s="76"/>
      <c r="BJ159" s="76"/>
      <c r="BK159" s="76"/>
      <c r="BL159" s="65"/>
      <c r="BM159" s="65"/>
      <c r="BN159" s="65"/>
      <c r="BO159" s="65"/>
      <c r="BP159" s="66"/>
      <c r="BQ159" s="65"/>
      <c r="BR159" s="65"/>
      <c r="BS159" s="65"/>
      <c r="BT159" s="65"/>
      <c r="BU159" s="66"/>
      <c r="BV159" s="52"/>
      <c r="BW159" s="52"/>
      <c r="BX159" s="52"/>
      <c r="BY159" s="52"/>
      <c r="BZ159" s="52"/>
      <c r="CA159" s="65"/>
      <c r="CB159" s="65"/>
      <c r="CC159" s="65"/>
      <c r="CD159" s="65"/>
      <c r="CE159" s="66"/>
      <c r="CF159" s="52"/>
      <c r="CG159" s="52"/>
      <c r="CH159" s="52"/>
      <c r="CI159" s="52"/>
      <c r="CJ159" s="52"/>
      <c r="CK159" s="65"/>
      <c r="CL159" s="65"/>
      <c r="CM159" s="65"/>
      <c r="CN159" s="65"/>
      <c r="CO159" s="66"/>
      <c r="CP159" s="65"/>
      <c r="CQ159" s="65"/>
      <c r="CR159" s="65"/>
      <c r="CS159" s="65"/>
      <c r="CT159" s="66"/>
      <c r="CU159" s="52"/>
      <c r="CV159" s="52"/>
      <c r="CW159" s="52"/>
      <c r="CX159" s="52"/>
      <c r="CY159" s="52"/>
      <c r="CZ159" s="65"/>
      <c r="DA159" s="65"/>
      <c r="DB159" s="65"/>
      <c r="DC159" s="65"/>
      <c r="DD159" s="66"/>
      <c r="DE159" s="65"/>
      <c r="DF159" s="65"/>
      <c r="DG159" s="65"/>
      <c r="DH159" s="65"/>
      <c r="DI159" s="66"/>
      <c r="DJ159" s="52"/>
      <c r="DK159" s="52"/>
      <c r="DL159" s="52"/>
      <c r="DM159" s="52"/>
      <c r="DN159" s="52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2"/>
      <c r="DZ159" s="52"/>
      <c r="EA159" s="52"/>
      <c r="EB159" s="52"/>
      <c r="EC159" s="52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2"/>
      <c r="EO159" s="52"/>
      <c r="EP159" s="52"/>
      <c r="EQ159" s="52"/>
      <c r="ER159" s="52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5"/>
      <c r="GC159" s="55"/>
      <c r="GD159" s="55"/>
      <c r="GE159" s="55"/>
      <c r="GF159" s="55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5"/>
      <c r="GR159" s="55"/>
      <c r="GS159" s="55"/>
      <c r="GT159" s="55"/>
      <c r="GU159" s="55"/>
      <c r="GV159" s="54"/>
      <c r="GW159" s="54"/>
      <c r="GX159" s="54"/>
      <c r="GY159" s="54"/>
      <c r="GZ159" s="54"/>
      <c r="HA159" s="55"/>
      <c r="HB159" s="55"/>
      <c r="HC159" s="55"/>
      <c r="HD159" s="55"/>
      <c r="HE159" s="55"/>
      <c r="HF159" s="54"/>
      <c r="HG159" s="54"/>
      <c r="HH159" s="54"/>
      <c r="HI159" s="54"/>
      <c r="HJ159" s="54"/>
      <c r="HK159" s="54"/>
      <c r="HL159" s="54"/>
      <c r="HM159" s="54"/>
      <c r="HN159" s="54"/>
      <c r="HO159" s="54"/>
      <c r="HP159" s="55"/>
      <c r="HQ159" s="55"/>
      <c r="HR159" s="55"/>
      <c r="HS159" s="55"/>
      <c r="HT159" s="55"/>
      <c r="HU159" s="54"/>
      <c r="HV159" s="54"/>
      <c r="HW159" s="54"/>
      <c r="HX159" s="54"/>
      <c r="HY159" s="54"/>
      <c r="HZ159" s="54"/>
      <c r="IA159" s="54"/>
      <c r="IB159" s="54"/>
      <c r="IC159" s="54"/>
      <c r="ID159" s="54"/>
      <c r="IE159" s="54"/>
      <c r="IF159" s="54"/>
      <c r="IG159" s="54"/>
      <c r="IH159" s="54"/>
      <c r="II159" s="54"/>
    </row>
    <row r="160" spans="1:243" ht="15.75" thickBot="1">
      <c r="A160" s="43">
        <v>261250</v>
      </c>
      <c r="B160" s="43" t="s">
        <v>55</v>
      </c>
      <c r="C160" s="47">
        <v>2604</v>
      </c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4"/>
      <c r="T160" s="64"/>
      <c r="U160" s="64"/>
      <c r="V160" s="64"/>
      <c r="W160" s="64"/>
      <c r="X160" s="52"/>
      <c r="Y160" s="52"/>
      <c r="Z160" s="52"/>
      <c r="AA160" s="52"/>
      <c r="AB160" s="52"/>
      <c r="AC160" s="65"/>
      <c r="AD160" s="65"/>
      <c r="AE160" s="65"/>
      <c r="AF160" s="65"/>
      <c r="AG160" s="66"/>
      <c r="AH160" s="52"/>
      <c r="AI160" s="52"/>
      <c r="AJ160" s="52"/>
      <c r="AK160" s="52"/>
      <c r="AL160" s="52"/>
      <c r="AM160" s="65"/>
      <c r="AN160" s="65"/>
      <c r="AO160" s="65"/>
      <c r="AP160" s="65"/>
      <c r="AQ160" s="66"/>
      <c r="AR160" s="52"/>
      <c r="AS160" s="52"/>
      <c r="AT160" s="52"/>
      <c r="AU160" s="52"/>
      <c r="AV160" s="52"/>
      <c r="AW160" s="65"/>
      <c r="AX160" s="65"/>
      <c r="AY160" s="65"/>
      <c r="AZ160" s="65"/>
      <c r="BA160" s="66"/>
      <c r="BB160" s="65"/>
      <c r="BC160" s="65"/>
      <c r="BD160" s="65"/>
      <c r="BE160" s="65"/>
      <c r="BF160" s="66"/>
      <c r="BG160" s="76"/>
      <c r="BH160" s="76"/>
      <c r="BI160" s="76"/>
      <c r="BJ160" s="76"/>
      <c r="BK160" s="76"/>
      <c r="BL160" s="65"/>
      <c r="BM160" s="65"/>
      <c r="BN160" s="65"/>
      <c r="BO160" s="65"/>
      <c r="BP160" s="66"/>
      <c r="BQ160" s="65"/>
      <c r="BR160" s="65"/>
      <c r="BS160" s="65"/>
      <c r="BT160" s="65"/>
      <c r="BU160" s="66"/>
      <c r="BV160" s="52"/>
      <c r="BW160" s="52"/>
      <c r="BX160" s="52"/>
      <c r="BY160" s="52"/>
      <c r="BZ160" s="52"/>
      <c r="CA160" s="65"/>
      <c r="CB160" s="65"/>
      <c r="CC160" s="65"/>
      <c r="CD160" s="65"/>
      <c r="CE160" s="66"/>
      <c r="CF160" s="52"/>
      <c r="CG160" s="52"/>
      <c r="CH160" s="52"/>
      <c r="CI160" s="52"/>
      <c r="CJ160" s="52"/>
      <c r="CK160" s="65"/>
      <c r="CL160" s="65"/>
      <c r="CM160" s="65"/>
      <c r="CN160" s="65"/>
      <c r="CO160" s="66"/>
      <c r="CP160" s="65"/>
      <c r="CQ160" s="65"/>
      <c r="CR160" s="65"/>
      <c r="CS160" s="65"/>
      <c r="CT160" s="66"/>
      <c r="CU160" s="52"/>
      <c r="CV160" s="52"/>
      <c r="CW160" s="52"/>
      <c r="CX160" s="52"/>
      <c r="CY160" s="52"/>
      <c r="CZ160" s="65"/>
      <c r="DA160" s="65"/>
      <c r="DB160" s="65"/>
      <c r="DC160" s="65"/>
      <c r="DD160" s="66"/>
      <c r="DE160" s="65"/>
      <c r="DF160" s="65"/>
      <c r="DG160" s="65"/>
      <c r="DH160" s="65"/>
      <c r="DI160" s="66"/>
      <c r="DJ160" s="52"/>
      <c r="DK160" s="52"/>
      <c r="DL160" s="52"/>
      <c r="DM160" s="52"/>
      <c r="DN160" s="52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2"/>
      <c r="DZ160" s="52"/>
      <c r="EA160" s="52"/>
      <c r="EB160" s="52"/>
      <c r="EC160" s="52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2"/>
      <c r="EO160" s="52"/>
      <c r="EP160" s="52"/>
      <c r="EQ160" s="52"/>
      <c r="ER160" s="52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5"/>
      <c r="GC160" s="55"/>
      <c r="GD160" s="55"/>
      <c r="GE160" s="55"/>
      <c r="GF160" s="55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5"/>
      <c r="GR160" s="55"/>
      <c r="GS160" s="55"/>
      <c r="GT160" s="55"/>
      <c r="GU160" s="55"/>
      <c r="GV160" s="54"/>
      <c r="GW160" s="54"/>
      <c r="GX160" s="54"/>
      <c r="GY160" s="54"/>
      <c r="GZ160" s="54"/>
      <c r="HA160" s="55"/>
      <c r="HB160" s="55"/>
      <c r="HC160" s="55"/>
      <c r="HD160" s="55"/>
      <c r="HE160" s="55"/>
      <c r="HF160" s="54"/>
      <c r="HG160" s="54"/>
      <c r="HH160" s="54"/>
      <c r="HI160" s="54"/>
      <c r="HJ160" s="54"/>
      <c r="HK160" s="54"/>
      <c r="HL160" s="54"/>
      <c r="HM160" s="54"/>
      <c r="HN160" s="54"/>
      <c r="HO160" s="54"/>
      <c r="HP160" s="55"/>
      <c r="HQ160" s="55"/>
      <c r="HR160" s="55"/>
      <c r="HS160" s="55"/>
      <c r="HT160" s="55"/>
      <c r="HU160" s="54"/>
      <c r="HV160" s="54"/>
      <c r="HW160" s="54"/>
      <c r="HX160" s="54"/>
      <c r="HY160" s="54"/>
      <c r="HZ160" s="54"/>
      <c r="IA160" s="54"/>
      <c r="IB160" s="54"/>
      <c r="IC160" s="54"/>
      <c r="ID160" s="54"/>
      <c r="IE160" s="54"/>
      <c r="IF160" s="54"/>
      <c r="IG160" s="54"/>
      <c r="IH160" s="54"/>
      <c r="II160" s="54"/>
    </row>
    <row r="161" spans="1:243" ht="15.75" thickBot="1">
      <c r="A161" s="43">
        <v>261255</v>
      </c>
      <c r="B161" s="43" t="s">
        <v>98</v>
      </c>
      <c r="C161" s="47">
        <v>2609</v>
      </c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4"/>
      <c r="T161" s="64"/>
      <c r="U161" s="64"/>
      <c r="V161" s="64"/>
      <c r="W161" s="64"/>
      <c r="X161" s="52"/>
      <c r="Y161" s="52"/>
      <c r="Z161" s="52"/>
      <c r="AA161" s="52"/>
      <c r="AB161" s="52"/>
      <c r="AC161" s="65"/>
      <c r="AD161" s="65"/>
      <c r="AE161" s="65"/>
      <c r="AF161" s="65"/>
      <c r="AG161" s="66"/>
      <c r="AH161" s="52"/>
      <c r="AI161" s="52"/>
      <c r="AJ161" s="52"/>
      <c r="AK161" s="52"/>
      <c r="AL161" s="52"/>
      <c r="AM161" s="65"/>
      <c r="AN161" s="65"/>
      <c r="AO161" s="65"/>
      <c r="AP161" s="65"/>
      <c r="AQ161" s="66"/>
      <c r="AR161" s="52"/>
      <c r="AS161" s="52"/>
      <c r="AT161" s="52"/>
      <c r="AU161" s="52"/>
      <c r="AV161" s="52"/>
      <c r="AW161" s="65"/>
      <c r="AX161" s="65"/>
      <c r="AY161" s="65"/>
      <c r="AZ161" s="65"/>
      <c r="BA161" s="66"/>
      <c r="BB161" s="65"/>
      <c r="BC161" s="65"/>
      <c r="BD161" s="65"/>
      <c r="BE161" s="65"/>
      <c r="BF161" s="66"/>
      <c r="BG161" s="76"/>
      <c r="BH161" s="76"/>
      <c r="BI161" s="76"/>
      <c r="BJ161" s="76"/>
      <c r="BK161" s="76"/>
      <c r="BL161" s="65"/>
      <c r="BM161" s="65"/>
      <c r="BN161" s="65"/>
      <c r="BO161" s="65"/>
      <c r="BP161" s="66"/>
      <c r="BQ161" s="65"/>
      <c r="BR161" s="65"/>
      <c r="BS161" s="65"/>
      <c r="BT161" s="65"/>
      <c r="BU161" s="66"/>
      <c r="BV161" s="52"/>
      <c r="BW161" s="52"/>
      <c r="BX161" s="52"/>
      <c r="BY161" s="52"/>
      <c r="BZ161" s="52"/>
      <c r="CA161" s="65"/>
      <c r="CB161" s="65"/>
      <c r="CC161" s="65"/>
      <c r="CD161" s="65"/>
      <c r="CE161" s="66"/>
      <c r="CF161" s="52"/>
      <c r="CG161" s="52"/>
      <c r="CH161" s="52"/>
      <c r="CI161" s="52"/>
      <c r="CJ161" s="52"/>
      <c r="CK161" s="65"/>
      <c r="CL161" s="65"/>
      <c r="CM161" s="65"/>
      <c r="CN161" s="65"/>
      <c r="CO161" s="66"/>
      <c r="CP161" s="65"/>
      <c r="CQ161" s="65"/>
      <c r="CR161" s="65"/>
      <c r="CS161" s="65"/>
      <c r="CT161" s="66"/>
      <c r="CU161" s="52"/>
      <c r="CV161" s="52"/>
      <c r="CW161" s="52"/>
      <c r="CX161" s="52"/>
      <c r="CY161" s="52"/>
      <c r="CZ161" s="65"/>
      <c r="DA161" s="65"/>
      <c r="DB161" s="65"/>
      <c r="DC161" s="65"/>
      <c r="DD161" s="66"/>
      <c r="DE161" s="65"/>
      <c r="DF161" s="65"/>
      <c r="DG161" s="65"/>
      <c r="DH161" s="65"/>
      <c r="DI161" s="66"/>
      <c r="DJ161" s="52"/>
      <c r="DK161" s="52"/>
      <c r="DL161" s="52"/>
      <c r="DM161" s="52"/>
      <c r="DN161" s="52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2"/>
      <c r="DZ161" s="52"/>
      <c r="EA161" s="52"/>
      <c r="EB161" s="52"/>
      <c r="EC161" s="52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2"/>
      <c r="EO161" s="52"/>
      <c r="EP161" s="52"/>
      <c r="EQ161" s="52"/>
      <c r="ER161" s="52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5"/>
      <c r="GC161" s="55"/>
      <c r="GD161" s="55"/>
      <c r="GE161" s="55"/>
      <c r="GF161" s="55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5"/>
      <c r="GR161" s="55"/>
      <c r="GS161" s="55"/>
      <c r="GT161" s="55"/>
      <c r="GU161" s="55"/>
      <c r="GV161" s="54"/>
      <c r="GW161" s="54"/>
      <c r="GX161" s="54"/>
      <c r="GY161" s="54"/>
      <c r="GZ161" s="54"/>
      <c r="HA161" s="55"/>
      <c r="HB161" s="55"/>
      <c r="HC161" s="55"/>
      <c r="HD161" s="55"/>
      <c r="HE161" s="55"/>
      <c r="HF161" s="54"/>
      <c r="HG161" s="54"/>
      <c r="HH161" s="54"/>
      <c r="HI161" s="54"/>
      <c r="HJ161" s="54"/>
      <c r="HK161" s="54"/>
      <c r="HL161" s="54"/>
      <c r="HM161" s="54"/>
      <c r="HN161" s="54"/>
      <c r="HO161" s="54"/>
      <c r="HP161" s="55"/>
      <c r="HQ161" s="55"/>
      <c r="HR161" s="55"/>
      <c r="HS161" s="55"/>
      <c r="HT161" s="55"/>
      <c r="HU161" s="54"/>
      <c r="HV161" s="54"/>
      <c r="HW161" s="54"/>
      <c r="HX161" s="54"/>
      <c r="HY161" s="54"/>
      <c r="HZ161" s="54"/>
      <c r="IA161" s="54"/>
      <c r="IB161" s="54"/>
      <c r="IC161" s="54"/>
      <c r="ID161" s="54"/>
      <c r="IE161" s="54"/>
      <c r="IF161" s="54"/>
      <c r="IG161" s="54"/>
      <c r="IH161" s="54"/>
      <c r="II161" s="54"/>
    </row>
    <row r="162" spans="1:243" ht="15.75" thickBot="1">
      <c r="A162" s="43">
        <v>261260</v>
      </c>
      <c r="B162" s="43" t="s">
        <v>90</v>
      </c>
      <c r="C162" s="47">
        <v>2608</v>
      </c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4"/>
      <c r="T162" s="64"/>
      <c r="U162" s="64"/>
      <c r="V162" s="64"/>
      <c r="W162" s="64"/>
      <c r="X162" s="52"/>
      <c r="Y162" s="52"/>
      <c r="Z162" s="52"/>
      <c r="AA162" s="52"/>
      <c r="AB162" s="52"/>
      <c r="AC162" s="65"/>
      <c r="AD162" s="65"/>
      <c r="AE162" s="65"/>
      <c r="AF162" s="65"/>
      <c r="AG162" s="66"/>
      <c r="AH162" s="52"/>
      <c r="AI162" s="52"/>
      <c r="AJ162" s="52"/>
      <c r="AK162" s="52"/>
      <c r="AL162" s="52"/>
      <c r="AM162" s="65"/>
      <c r="AN162" s="65"/>
      <c r="AO162" s="65"/>
      <c r="AP162" s="65"/>
      <c r="AQ162" s="66"/>
      <c r="AR162" s="52"/>
      <c r="AS162" s="52"/>
      <c r="AT162" s="52"/>
      <c r="AU162" s="52"/>
      <c r="AV162" s="52"/>
      <c r="AW162" s="65"/>
      <c r="AX162" s="65"/>
      <c r="AY162" s="65"/>
      <c r="AZ162" s="65"/>
      <c r="BA162" s="66"/>
      <c r="BB162" s="65"/>
      <c r="BC162" s="65"/>
      <c r="BD162" s="65"/>
      <c r="BE162" s="65"/>
      <c r="BF162" s="66"/>
      <c r="BG162" s="76"/>
      <c r="BH162" s="76"/>
      <c r="BI162" s="76"/>
      <c r="BJ162" s="76"/>
      <c r="BK162" s="76"/>
      <c r="BL162" s="65"/>
      <c r="BM162" s="65"/>
      <c r="BN162" s="65"/>
      <c r="BO162" s="65"/>
      <c r="BP162" s="66"/>
      <c r="BQ162" s="65"/>
      <c r="BR162" s="65"/>
      <c r="BS162" s="65"/>
      <c r="BT162" s="65"/>
      <c r="BU162" s="66"/>
      <c r="BV162" s="52"/>
      <c r="BW162" s="52"/>
      <c r="BX162" s="52"/>
      <c r="BY162" s="52"/>
      <c r="BZ162" s="52"/>
      <c r="CA162" s="65"/>
      <c r="CB162" s="65"/>
      <c r="CC162" s="65"/>
      <c r="CD162" s="65"/>
      <c r="CE162" s="66"/>
      <c r="CF162" s="52"/>
      <c r="CG162" s="52"/>
      <c r="CH162" s="52"/>
      <c r="CI162" s="52"/>
      <c r="CJ162" s="52"/>
      <c r="CK162" s="65"/>
      <c r="CL162" s="65"/>
      <c r="CM162" s="65"/>
      <c r="CN162" s="65"/>
      <c r="CO162" s="66"/>
      <c r="CP162" s="65"/>
      <c r="CQ162" s="65"/>
      <c r="CR162" s="65"/>
      <c r="CS162" s="65"/>
      <c r="CT162" s="66"/>
      <c r="CU162" s="52"/>
      <c r="CV162" s="52"/>
      <c r="CW162" s="52"/>
      <c r="CX162" s="52"/>
      <c r="CY162" s="52"/>
      <c r="CZ162" s="65"/>
      <c r="DA162" s="65"/>
      <c r="DB162" s="65"/>
      <c r="DC162" s="65"/>
      <c r="DD162" s="66"/>
      <c r="DE162" s="65"/>
      <c r="DF162" s="65"/>
      <c r="DG162" s="65"/>
      <c r="DH162" s="65"/>
      <c r="DI162" s="66"/>
      <c r="DJ162" s="52"/>
      <c r="DK162" s="52"/>
      <c r="DL162" s="52"/>
      <c r="DM162" s="52"/>
      <c r="DN162" s="52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2"/>
      <c r="DZ162" s="52"/>
      <c r="EA162" s="52"/>
      <c r="EB162" s="52"/>
      <c r="EC162" s="52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2"/>
      <c r="EO162" s="52"/>
      <c r="EP162" s="52"/>
      <c r="EQ162" s="52"/>
      <c r="ER162" s="52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5"/>
      <c r="GC162" s="55"/>
      <c r="GD162" s="55"/>
      <c r="GE162" s="55"/>
      <c r="GF162" s="55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5"/>
      <c r="GR162" s="55"/>
      <c r="GS162" s="55"/>
      <c r="GT162" s="55"/>
      <c r="GU162" s="55"/>
      <c r="GV162" s="54"/>
      <c r="GW162" s="54"/>
      <c r="GX162" s="54"/>
      <c r="GY162" s="54"/>
      <c r="GZ162" s="54"/>
      <c r="HA162" s="55"/>
      <c r="HB162" s="55"/>
      <c r="HC162" s="55"/>
      <c r="HD162" s="55"/>
      <c r="HE162" s="55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5"/>
      <c r="HQ162" s="55"/>
      <c r="HR162" s="55"/>
      <c r="HS162" s="55"/>
      <c r="HT162" s="55"/>
      <c r="HU162" s="54"/>
      <c r="HV162" s="54"/>
      <c r="HW162" s="54"/>
      <c r="HX162" s="54"/>
      <c r="HY162" s="54"/>
      <c r="HZ162" s="54"/>
      <c r="IA162" s="54"/>
      <c r="IB162" s="54"/>
      <c r="IC162" s="54"/>
      <c r="ID162" s="54"/>
      <c r="IE162" s="54"/>
      <c r="IF162" s="54"/>
      <c r="IG162" s="54"/>
      <c r="IH162" s="54"/>
      <c r="II162" s="54"/>
    </row>
    <row r="163" spans="1:243" ht="15.75" thickBot="1">
      <c r="A163" s="43">
        <v>261270</v>
      </c>
      <c r="B163" s="43" t="s">
        <v>798</v>
      </c>
      <c r="C163" s="47">
        <v>2604</v>
      </c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4"/>
      <c r="T163" s="64"/>
      <c r="U163" s="64"/>
      <c r="V163" s="64"/>
      <c r="W163" s="64"/>
      <c r="X163" s="52"/>
      <c r="Y163" s="52"/>
      <c r="Z163" s="52"/>
      <c r="AA163" s="52"/>
      <c r="AB163" s="52"/>
      <c r="AC163" s="65"/>
      <c r="AD163" s="65"/>
      <c r="AE163" s="65"/>
      <c r="AF163" s="65"/>
      <c r="AG163" s="66"/>
      <c r="AH163" s="52"/>
      <c r="AI163" s="52"/>
      <c r="AJ163" s="52"/>
      <c r="AK163" s="52"/>
      <c r="AL163" s="52"/>
      <c r="AM163" s="65"/>
      <c r="AN163" s="65"/>
      <c r="AO163" s="65"/>
      <c r="AP163" s="65"/>
      <c r="AQ163" s="66"/>
      <c r="AR163" s="52"/>
      <c r="AS163" s="52"/>
      <c r="AT163" s="52"/>
      <c r="AU163" s="52"/>
      <c r="AV163" s="52"/>
      <c r="AW163" s="65"/>
      <c r="AX163" s="65"/>
      <c r="AY163" s="65"/>
      <c r="AZ163" s="65"/>
      <c r="BA163" s="66"/>
      <c r="BB163" s="65"/>
      <c r="BC163" s="65"/>
      <c r="BD163" s="65"/>
      <c r="BE163" s="65"/>
      <c r="BF163" s="66"/>
      <c r="BG163" s="76"/>
      <c r="BH163" s="76"/>
      <c r="BI163" s="76"/>
      <c r="BJ163" s="76"/>
      <c r="BK163" s="76"/>
      <c r="BL163" s="65"/>
      <c r="BM163" s="65"/>
      <c r="BN163" s="65"/>
      <c r="BO163" s="65"/>
      <c r="BP163" s="66"/>
      <c r="BQ163" s="65"/>
      <c r="BR163" s="65"/>
      <c r="BS163" s="65"/>
      <c r="BT163" s="65"/>
      <c r="BU163" s="66"/>
      <c r="BV163" s="52"/>
      <c r="BW163" s="52"/>
      <c r="BX163" s="52"/>
      <c r="BY163" s="52"/>
      <c r="BZ163" s="52"/>
      <c r="CA163" s="65"/>
      <c r="CB163" s="65"/>
      <c r="CC163" s="65"/>
      <c r="CD163" s="65"/>
      <c r="CE163" s="66"/>
      <c r="CF163" s="52"/>
      <c r="CG163" s="52"/>
      <c r="CH163" s="52"/>
      <c r="CI163" s="52"/>
      <c r="CJ163" s="52"/>
      <c r="CK163" s="65"/>
      <c r="CL163" s="65"/>
      <c r="CM163" s="65"/>
      <c r="CN163" s="65"/>
      <c r="CO163" s="66"/>
      <c r="CP163" s="65"/>
      <c r="CQ163" s="65"/>
      <c r="CR163" s="65"/>
      <c r="CS163" s="65"/>
      <c r="CT163" s="66"/>
      <c r="CU163" s="52"/>
      <c r="CV163" s="52"/>
      <c r="CW163" s="52"/>
      <c r="CX163" s="52"/>
      <c r="CY163" s="52"/>
      <c r="CZ163" s="65"/>
      <c r="DA163" s="65"/>
      <c r="DB163" s="65"/>
      <c r="DC163" s="65"/>
      <c r="DD163" s="66"/>
      <c r="DE163" s="65"/>
      <c r="DF163" s="65"/>
      <c r="DG163" s="65"/>
      <c r="DH163" s="65"/>
      <c r="DI163" s="66"/>
      <c r="DJ163" s="52"/>
      <c r="DK163" s="52"/>
      <c r="DL163" s="52"/>
      <c r="DM163" s="52"/>
      <c r="DN163" s="52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2"/>
      <c r="DZ163" s="52"/>
      <c r="EA163" s="52"/>
      <c r="EB163" s="52"/>
      <c r="EC163" s="52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2"/>
      <c r="EO163" s="52"/>
      <c r="EP163" s="52"/>
      <c r="EQ163" s="52"/>
      <c r="ER163" s="52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5"/>
      <c r="GC163" s="55"/>
      <c r="GD163" s="55"/>
      <c r="GE163" s="55"/>
      <c r="GF163" s="55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5"/>
      <c r="GR163" s="55"/>
      <c r="GS163" s="55"/>
      <c r="GT163" s="55"/>
      <c r="GU163" s="55"/>
      <c r="GV163" s="54"/>
      <c r="GW163" s="54"/>
      <c r="GX163" s="54"/>
      <c r="GY163" s="54"/>
      <c r="GZ163" s="54"/>
      <c r="HA163" s="55"/>
      <c r="HB163" s="55"/>
      <c r="HC163" s="55"/>
      <c r="HD163" s="55"/>
      <c r="HE163" s="55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5"/>
      <c r="HQ163" s="55"/>
      <c r="HR163" s="55"/>
      <c r="HS163" s="55"/>
      <c r="HT163" s="55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</row>
    <row r="164" spans="1:243" ht="15.75" thickBot="1">
      <c r="A164" s="43">
        <v>261280</v>
      </c>
      <c r="B164" s="43" t="s">
        <v>106</v>
      </c>
      <c r="C164" s="47">
        <v>2610</v>
      </c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4"/>
      <c r="T164" s="64"/>
      <c r="U164" s="64"/>
      <c r="V164" s="64"/>
      <c r="W164" s="64"/>
      <c r="X164" s="52"/>
      <c r="Y164" s="52"/>
      <c r="Z164" s="52"/>
      <c r="AA164" s="52"/>
      <c r="AB164" s="52"/>
      <c r="AC164" s="65"/>
      <c r="AD164" s="65"/>
      <c r="AE164" s="65"/>
      <c r="AF164" s="65"/>
      <c r="AG164" s="66"/>
      <c r="AH164" s="52"/>
      <c r="AI164" s="52"/>
      <c r="AJ164" s="52"/>
      <c r="AK164" s="52"/>
      <c r="AL164" s="52"/>
      <c r="AM164" s="65"/>
      <c r="AN164" s="65"/>
      <c r="AO164" s="65"/>
      <c r="AP164" s="65"/>
      <c r="AQ164" s="66"/>
      <c r="AR164" s="52"/>
      <c r="AS164" s="52"/>
      <c r="AT164" s="52"/>
      <c r="AU164" s="52"/>
      <c r="AV164" s="52"/>
      <c r="AW164" s="65"/>
      <c r="AX164" s="65"/>
      <c r="AY164" s="65"/>
      <c r="AZ164" s="65"/>
      <c r="BA164" s="66"/>
      <c r="BB164" s="65"/>
      <c r="BC164" s="65"/>
      <c r="BD164" s="65"/>
      <c r="BE164" s="65"/>
      <c r="BF164" s="66"/>
      <c r="BG164" s="76"/>
      <c r="BH164" s="76"/>
      <c r="BI164" s="76"/>
      <c r="BJ164" s="76"/>
      <c r="BK164" s="76"/>
      <c r="BL164" s="65"/>
      <c r="BM164" s="65"/>
      <c r="BN164" s="65"/>
      <c r="BO164" s="65"/>
      <c r="BP164" s="66"/>
      <c r="BQ164" s="65"/>
      <c r="BR164" s="65"/>
      <c r="BS164" s="65"/>
      <c r="BT164" s="65"/>
      <c r="BU164" s="66"/>
      <c r="BV164" s="52"/>
      <c r="BW164" s="52"/>
      <c r="BX164" s="52"/>
      <c r="BY164" s="52"/>
      <c r="BZ164" s="52"/>
      <c r="CA164" s="65"/>
      <c r="CB164" s="65"/>
      <c r="CC164" s="65"/>
      <c r="CD164" s="65"/>
      <c r="CE164" s="66"/>
      <c r="CF164" s="52"/>
      <c r="CG164" s="52"/>
      <c r="CH164" s="52"/>
      <c r="CI164" s="52"/>
      <c r="CJ164" s="52"/>
      <c r="CK164" s="65"/>
      <c r="CL164" s="65"/>
      <c r="CM164" s="65"/>
      <c r="CN164" s="65"/>
      <c r="CO164" s="66"/>
      <c r="CP164" s="65"/>
      <c r="CQ164" s="65"/>
      <c r="CR164" s="65"/>
      <c r="CS164" s="65"/>
      <c r="CT164" s="66"/>
      <c r="CU164" s="52"/>
      <c r="CV164" s="52"/>
      <c r="CW164" s="52"/>
      <c r="CX164" s="52"/>
      <c r="CY164" s="52"/>
      <c r="CZ164" s="65"/>
      <c r="DA164" s="65"/>
      <c r="DB164" s="65"/>
      <c r="DC164" s="65"/>
      <c r="DD164" s="66"/>
      <c r="DE164" s="65"/>
      <c r="DF164" s="65"/>
      <c r="DG164" s="65"/>
      <c r="DH164" s="65"/>
      <c r="DI164" s="66"/>
      <c r="DJ164" s="52"/>
      <c r="DK164" s="52"/>
      <c r="DL164" s="52"/>
      <c r="DM164" s="52"/>
      <c r="DN164" s="52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2"/>
      <c r="DZ164" s="52"/>
      <c r="EA164" s="52"/>
      <c r="EB164" s="52"/>
      <c r="EC164" s="52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2"/>
      <c r="EO164" s="52"/>
      <c r="EP164" s="52"/>
      <c r="EQ164" s="52"/>
      <c r="ER164" s="52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5"/>
      <c r="GC164" s="55"/>
      <c r="GD164" s="55"/>
      <c r="GE164" s="55"/>
      <c r="GF164" s="55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5"/>
      <c r="GR164" s="55"/>
      <c r="GS164" s="55"/>
      <c r="GT164" s="55"/>
      <c r="GU164" s="55"/>
      <c r="GV164" s="54"/>
      <c r="GW164" s="54"/>
      <c r="GX164" s="54"/>
      <c r="GY164" s="54"/>
      <c r="GZ164" s="54"/>
      <c r="HA164" s="55"/>
      <c r="HB164" s="55"/>
      <c r="HC164" s="55"/>
      <c r="HD164" s="55"/>
      <c r="HE164" s="55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5"/>
      <c r="HQ164" s="55"/>
      <c r="HR164" s="55"/>
      <c r="HS164" s="55"/>
      <c r="HT164" s="55"/>
      <c r="HU164" s="54"/>
      <c r="HV164" s="54"/>
      <c r="HW164" s="54"/>
      <c r="HX164" s="54"/>
      <c r="HY164" s="54"/>
      <c r="HZ164" s="54"/>
      <c r="IA164" s="54"/>
      <c r="IB164" s="54"/>
      <c r="IC164" s="54"/>
      <c r="ID164" s="54"/>
      <c r="IE164" s="54"/>
      <c r="IF164" s="54"/>
      <c r="IG164" s="54"/>
      <c r="IH164" s="54"/>
      <c r="II164" s="54"/>
    </row>
    <row r="165" spans="1:243" ht="15.75" thickBot="1">
      <c r="A165" s="43">
        <v>261290</v>
      </c>
      <c r="B165" s="43" t="s">
        <v>763</v>
      </c>
      <c r="C165" s="47">
        <v>2603</v>
      </c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4"/>
      <c r="T165" s="64"/>
      <c r="U165" s="64"/>
      <c r="V165" s="64"/>
      <c r="W165" s="64"/>
      <c r="X165" s="52"/>
      <c r="Y165" s="52"/>
      <c r="Z165" s="52"/>
      <c r="AA165" s="52"/>
      <c r="AB165" s="52"/>
      <c r="AC165" s="65"/>
      <c r="AD165" s="65"/>
      <c r="AE165" s="65"/>
      <c r="AF165" s="65"/>
      <c r="AG165" s="66"/>
      <c r="AH165" s="52"/>
      <c r="AI165" s="52"/>
      <c r="AJ165" s="52"/>
      <c r="AK165" s="52"/>
      <c r="AL165" s="52"/>
      <c r="AM165" s="65"/>
      <c r="AN165" s="65"/>
      <c r="AO165" s="65"/>
      <c r="AP165" s="65"/>
      <c r="AQ165" s="66"/>
      <c r="AR165" s="52"/>
      <c r="AS165" s="52"/>
      <c r="AT165" s="52"/>
      <c r="AU165" s="52"/>
      <c r="AV165" s="52"/>
      <c r="AW165" s="65"/>
      <c r="AX165" s="65"/>
      <c r="AY165" s="65"/>
      <c r="AZ165" s="65"/>
      <c r="BA165" s="66"/>
      <c r="BB165" s="65"/>
      <c r="BC165" s="65"/>
      <c r="BD165" s="65"/>
      <c r="BE165" s="65"/>
      <c r="BF165" s="66"/>
      <c r="BG165" s="76"/>
      <c r="BH165" s="76"/>
      <c r="BI165" s="76"/>
      <c r="BJ165" s="76"/>
      <c r="BK165" s="76"/>
      <c r="BL165" s="65"/>
      <c r="BM165" s="65"/>
      <c r="BN165" s="65"/>
      <c r="BO165" s="65"/>
      <c r="BP165" s="66"/>
      <c r="BQ165" s="65"/>
      <c r="BR165" s="65"/>
      <c r="BS165" s="65"/>
      <c r="BT165" s="65"/>
      <c r="BU165" s="66"/>
      <c r="BV165" s="52"/>
      <c r="BW165" s="52"/>
      <c r="BX165" s="52"/>
      <c r="BY165" s="52"/>
      <c r="BZ165" s="52"/>
      <c r="CA165" s="65"/>
      <c r="CB165" s="65"/>
      <c r="CC165" s="65"/>
      <c r="CD165" s="65"/>
      <c r="CE165" s="66"/>
      <c r="CF165" s="52"/>
      <c r="CG165" s="52"/>
      <c r="CH165" s="52"/>
      <c r="CI165" s="52"/>
      <c r="CJ165" s="52"/>
      <c r="CK165" s="65"/>
      <c r="CL165" s="65"/>
      <c r="CM165" s="65"/>
      <c r="CN165" s="65"/>
      <c r="CO165" s="66"/>
      <c r="CP165" s="65"/>
      <c r="CQ165" s="65"/>
      <c r="CR165" s="65"/>
      <c r="CS165" s="65"/>
      <c r="CT165" s="66"/>
      <c r="CU165" s="52"/>
      <c r="CV165" s="52"/>
      <c r="CW165" s="52"/>
      <c r="CX165" s="52"/>
      <c r="CY165" s="52"/>
      <c r="CZ165" s="65"/>
      <c r="DA165" s="65"/>
      <c r="DB165" s="65"/>
      <c r="DC165" s="65"/>
      <c r="DD165" s="66"/>
      <c r="DE165" s="65"/>
      <c r="DF165" s="65"/>
      <c r="DG165" s="65"/>
      <c r="DH165" s="65"/>
      <c r="DI165" s="66"/>
      <c r="DJ165" s="52"/>
      <c r="DK165" s="52"/>
      <c r="DL165" s="52"/>
      <c r="DM165" s="52"/>
      <c r="DN165" s="52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2"/>
      <c r="DZ165" s="52"/>
      <c r="EA165" s="52"/>
      <c r="EB165" s="52"/>
      <c r="EC165" s="52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2"/>
      <c r="EO165" s="52"/>
      <c r="EP165" s="52"/>
      <c r="EQ165" s="52"/>
      <c r="ER165" s="52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5"/>
      <c r="GC165" s="55"/>
      <c r="GD165" s="55"/>
      <c r="GE165" s="55"/>
      <c r="GF165" s="55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5"/>
      <c r="GR165" s="55"/>
      <c r="GS165" s="55"/>
      <c r="GT165" s="55"/>
      <c r="GU165" s="55"/>
      <c r="GV165" s="54"/>
      <c r="GW165" s="54"/>
      <c r="GX165" s="54"/>
      <c r="GY165" s="54"/>
      <c r="GZ165" s="54"/>
      <c r="HA165" s="55"/>
      <c r="HB165" s="55"/>
      <c r="HC165" s="55"/>
      <c r="HD165" s="55"/>
      <c r="HE165" s="55"/>
      <c r="HF165" s="54"/>
      <c r="HG165" s="54"/>
      <c r="HH165" s="54"/>
      <c r="HI165" s="54"/>
      <c r="HJ165" s="54"/>
      <c r="HK165" s="54"/>
      <c r="HL165" s="54"/>
      <c r="HM165" s="54"/>
      <c r="HN165" s="54"/>
      <c r="HO165" s="54"/>
      <c r="HP165" s="55"/>
      <c r="HQ165" s="55"/>
      <c r="HR165" s="55"/>
      <c r="HS165" s="55"/>
      <c r="HT165" s="55"/>
      <c r="HU165" s="54"/>
      <c r="HV165" s="54"/>
      <c r="HW165" s="54"/>
      <c r="HX165" s="54"/>
      <c r="HY165" s="54"/>
      <c r="HZ165" s="54"/>
      <c r="IA165" s="54"/>
      <c r="IB165" s="54"/>
      <c r="IC165" s="54"/>
      <c r="ID165" s="54"/>
      <c r="IE165" s="54"/>
      <c r="IF165" s="54"/>
      <c r="IG165" s="54"/>
      <c r="IH165" s="54"/>
      <c r="II165" s="54"/>
    </row>
    <row r="166" spans="1:243" ht="15.75" thickBot="1">
      <c r="A166" s="43">
        <v>261300</v>
      </c>
      <c r="B166" s="43" t="s">
        <v>764</v>
      </c>
      <c r="C166" s="47">
        <v>2604</v>
      </c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4"/>
      <c r="T166" s="64"/>
      <c r="U166" s="64"/>
      <c r="V166" s="64"/>
      <c r="W166" s="64"/>
      <c r="X166" s="52"/>
      <c r="Y166" s="52"/>
      <c r="Z166" s="52"/>
      <c r="AA166" s="52"/>
      <c r="AB166" s="52"/>
      <c r="AC166" s="65"/>
      <c r="AD166" s="65"/>
      <c r="AE166" s="65"/>
      <c r="AF166" s="65"/>
      <c r="AG166" s="66"/>
      <c r="AH166" s="52"/>
      <c r="AI166" s="52"/>
      <c r="AJ166" s="52"/>
      <c r="AK166" s="52"/>
      <c r="AL166" s="52"/>
      <c r="AM166" s="65"/>
      <c r="AN166" s="65"/>
      <c r="AO166" s="65"/>
      <c r="AP166" s="65"/>
      <c r="AQ166" s="66"/>
      <c r="AR166" s="52"/>
      <c r="AS166" s="52"/>
      <c r="AT166" s="52"/>
      <c r="AU166" s="52"/>
      <c r="AV166" s="52"/>
      <c r="AW166" s="65"/>
      <c r="AX166" s="65"/>
      <c r="AY166" s="65"/>
      <c r="AZ166" s="65"/>
      <c r="BA166" s="66"/>
      <c r="BB166" s="65"/>
      <c r="BC166" s="65"/>
      <c r="BD166" s="65"/>
      <c r="BE166" s="65"/>
      <c r="BF166" s="66"/>
      <c r="BG166" s="76"/>
      <c r="BH166" s="76"/>
      <c r="BI166" s="76"/>
      <c r="BJ166" s="76"/>
      <c r="BK166" s="76"/>
      <c r="BL166" s="65"/>
      <c r="BM166" s="65"/>
      <c r="BN166" s="65"/>
      <c r="BO166" s="65"/>
      <c r="BP166" s="66"/>
      <c r="BQ166" s="65"/>
      <c r="BR166" s="65"/>
      <c r="BS166" s="65"/>
      <c r="BT166" s="65"/>
      <c r="BU166" s="66"/>
      <c r="BV166" s="52"/>
      <c r="BW166" s="52"/>
      <c r="BX166" s="52"/>
      <c r="BY166" s="52"/>
      <c r="BZ166" s="52"/>
      <c r="CA166" s="65"/>
      <c r="CB166" s="65"/>
      <c r="CC166" s="65"/>
      <c r="CD166" s="65"/>
      <c r="CE166" s="66"/>
      <c r="CF166" s="52"/>
      <c r="CG166" s="52"/>
      <c r="CH166" s="52"/>
      <c r="CI166" s="52"/>
      <c r="CJ166" s="52"/>
      <c r="CK166" s="65"/>
      <c r="CL166" s="65"/>
      <c r="CM166" s="65"/>
      <c r="CN166" s="65"/>
      <c r="CO166" s="66"/>
      <c r="CP166" s="65"/>
      <c r="CQ166" s="65"/>
      <c r="CR166" s="65"/>
      <c r="CS166" s="65"/>
      <c r="CT166" s="66"/>
      <c r="CU166" s="52"/>
      <c r="CV166" s="52"/>
      <c r="CW166" s="52"/>
      <c r="CX166" s="52"/>
      <c r="CY166" s="52"/>
      <c r="CZ166" s="65"/>
      <c r="DA166" s="65"/>
      <c r="DB166" s="65"/>
      <c r="DC166" s="65"/>
      <c r="DD166" s="66"/>
      <c r="DE166" s="65"/>
      <c r="DF166" s="65"/>
      <c r="DG166" s="65"/>
      <c r="DH166" s="65"/>
      <c r="DI166" s="66"/>
      <c r="DJ166" s="52"/>
      <c r="DK166" s="52"/>
      <c r="DL166" s="52"/>
      <c r="DM166" s="52"/>
      <c r="DN166" s="52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2"/>
      <c r="DZ166" s="52"/>
      <c r="EA166" s="52"/>
      <c r="EB166" s="52"/>
      <c r="EC166" s="52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2"/>
      <c r="EO166" s="52"/>
      <c r="EP166" s="52"/>
      <c r="EQ166" s="52"/>
      <c r="ER166" s="52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5"/>
      <c r="GC166" s="55"/>
      <c r="GD166" s="55"/>
      <c r="GE166" s="55"/>
      <c r="GF166" s="55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5"/>
      <c r="GR166" s="55"/>
      <c r="GS166" s="55"/>
      <c r="GT166" s="55"/>
      <c r="GU166" s="55"/>
      <c r="GV166" s="54"/>
      <c r="GW166" s="54"/>
      <c r="GX166" s="54"/>
      <c r="GY166" s="54"/>
      <c r="GZ166" s="54"/>
      <c r="HA166" s="55"/>
      <c r="HB166" s="55"/>
      <c r="HC166" s="55"/>
      <c r="HD166" s="55"/>
      <c r="HE166" s="55"/>
      <c r="HF166" s="54"/>
      <c r="HG166" s="54"/>
      <c r="HH166" s="54"/>
      <c r="HI166" s="54"/>
      <c r="HJ166" s="54"/>
      <c r="HK166" s="54"/>
      <c r="HL166" s="54"/>
      <c r="HM166" s="54"/>
      <c r="HN166" s="54"/>
      <c r="HO166" s="54"/>
      <c r="HP166" s="55"/>
      <c r="HQ166" s="55"/>
      <c r="HR166" s="55"/>
      <c r="HS166" s="55"/>
      <c r="HT166" s="55"/>
      <c r="HU166" s="54"/>
      <c r="HV166" s="54"/>
      <c r="HW166" s="54"/>
      <c r="HX166" s="54"/>
      <c r="HY166" s="54"/>
      <c r="HZ166" s="54"/>
      <c r="IA166" s="54"/>
      <c r="IB166" s="54"/>
      <c r="IC166" s="54"/>
      <c r="ID166" s="54"/>
      <c r="IE166" s="54"/>
      <c r="IF166" s="54"/>
      <c r="IG166" s="54"/>
      <c r="IH166" s="54"/>
      <c r="II166" s="54"/>
    </row>
    <row r="167" spans="1:243" ht="15.75" thickBot="1">
      <c r="A167" s="43">
        <v>261310</v>
      </c>
      <c r="B167" s="43" t="s">
        <v>765</v>
      </c>
      <c r="C167" s="47">
        <v>2604</v>
      </c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4"/>
      <c r="T167" s="64"/>
      <c r="U167" s="64"/>
      <c r="V167" s="64"/>
      <c r="W167" s="64"/>
      <c r="X167" s="52"/>
      <c r="Y167" s="52"/>
      <c r="Z167" s="52"/>
      <c r="AA167" s="52"/>
      <c r="AB167" s="52"/>
      <c r="AC167" s="65"/>
      <c r="AD167" s="65"/>
      <c r="AE167" s="65"/>
      <c r="AF167" s="65"/>
      <c r="AG167" s="66"/>
      <c r="AH167" s="52"/>
      <c r="AI167" s="52"/>
      <c r="AJ167" s="52"/>
      <c r="AK167" s="52"/>
      <c r="AL167" s="52"/>
      <c r="AM167" s="65"/>
      <c r="AN167" s="65"/>
      <c r="AO167" s="65"/>
      <c r="AP167" s="65"/>
      <c r="AQ167" s="66"/>
      <c r="AR167" s="52"/>
      <c r="AS167" s="52"/>
      <c r="AT167" s="52"/>
      <c r="AU167" s="52"/>
      <c r="AV167" s="52"/>
      <c r="AW167" s="65"/>
      <c r="AX167" s="65"/>
      <c r="AY167" s="65"/>
      <c r="AZ167" s="65"/>
      <c r="BA167" s="66"/>
      <c r="BB167" s="65"/>
      <c r="BC167" s="65"/>
      <c r="BD167" s="65"/>
      <c r="BE167" s="65"/>
      <c r="BF167" s="66"/>
      <c r="BG167" s="76"/>
      <c r="BH167" s="76"/>
      <c r="BI167" s="76"/>
      <c r="BJ167" s="76"/>
      <c r="BK167" s="76"/>
      <c r="BL167" s="65"/>
      <c r="BM167" s="65"/>
      <c r="BN167" s="65"/>
      <c r="BO167" s="65"/>
      <c r="BP167" s="66"/>
      <c r="BQ167" s="65"/>
      <c r="BR167" s="65"/>
      <c r="BS167" s="65"/>
      <c r="BT167" s="65"/>
      <c r="BU167" s="66"/>
      <c r="BV167" s="52"/>
      <c r="BW167" s="52"/>
      <c r="BX167" s="52"/>
      <c r="BY167" s="52"/>
      <c r="BZ167" s="52"/>
      <c r="CA167" s="65"/>
      <c r="CB167" s="65"/>
      <c r="CC167" s="65"/>
      <c r="CD167" s="65"/>
      <c r="CE167" s="66"/>
      <c r="CF167" s="52"/>
      <c r="CG167" s="52"/>
      <c r="CH167" s="52"/>
      <c r="CI167" s="52"/>
      <c r="CJ167" s="52"/>
      <c r="CK167" s="65"/>
      <c r="CL167" s="65"/>
      <c r="CM167" s="65"/>
      <c r="CN167" s="65"/>
      <c r="CO167" s="66"/>
      <c r="CP167" s="65"/>
      <c r="CQ167" s="65"/>
      <c r="CR167" s="65"/>
      <c r="CS167" s="65"/>
      <c r="CT167" s="66"/>
      <c r="CU167" s="52"/>
      <c r="CV167" s="52"/>
      <c r="CW167" s="52"/>
      <c r="CX167" s="52"/>
      <c r="CY167" s="52"/>
      <c r="CZ167" s="65"/>
      <c r="DA167" s="65"/>
      <c r="DB167" s="65"/>
      <c r="DC167" s="65"/>
      <c r="DD167" s="66"/>
      <c r="DE167" s="65"/>
      <c r="DF167" s="65"/>
      <c r="DG167" s="65"/>
      <c r="DH167" s="65"/>
      <c r="DI167" s="66"/>
      <c r="DJ167" s="52"/>
      <c r="DK167" s="52"/>
      <c r="DL167" s="52"/>
      <c r="DM167" s="52"/>
      <c r="DN167" s="52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2"/>
      <c r="DZ167" s="52"/>
      <c r="EA167" s="52"/>
      <c r="EB167" s="52"/>
      <c r="EC167" s="52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2"/>
      <c r="EO167" s="52"/>
      <c r="EP167" s="52"/>
      <c r="EQ167" s="52"/>
      <c r="ER167" s="52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5"/>
      <c r="GC167" s="55"/>
      <c r="GD167" s="55"/>
      <c r="GE167" s="55"/>
      <c r="GF167" s="55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5"/>
      <c r="GR167" s="55"/>
      <c r="GS167" s="55"/>
      <c r="GT167" s="55"/>
      <c r="GU167" s="55"/>
      <c r="GV167" s="54"/>
      <c r="GW167" s="54"/>
      <c r="GX167" s="54"/>
      <c r="GY167" s="54"/>
      <c r="GZ167" s="54"/>
      <c r="HA167" s="55"/>
      <c r="HB167" s="55"/>
      <c r="HC167" s="55"/>
      <c r="HD167" s="55"/>
      <c r="HE167" s="55"/>
      <c r="HF167" s="54"/>
      <c r="HG167" s="54"/>
      <c r="HH167" s="54"/>
      <c r="HI167" s="54"/>
      <c r="HJ167" s="54"/>
      <c r="HK167" s="54"/>
      <c r="HL167" s="54"/>
      <c r="HM167" s="54"/>
      <c r="HN167" s="54"/>
      <c r="HO167" s="54"/>
      <c r="HP167" s="55"/>
      <c r="HQ167" s="55"/>
      <c r="HR167" s="55"/>
      <c r="HS167" s="55"/>
      <c r="HT167" s="55"/>
      <c r="HU167" s="54"/>
      <c r="HV167" s="54"/>
      <c r="HW167" s="54"/>
      <c r="HX167" s="54"/>
      <c r="HY167" s="54"/>
      <c r="HZ167" s="54"/>
      <c r="IA167" s="54"/>
      <c r="IB167" s="54"/>
      <c r="IC167" s="54"/>
      <c r="ID167" s="54"/>
      <c r="IE167" s="54"/>
      <c r="IF167" s="54"/>
      <c r="IG167" s="54"/>
      <c r="IH167" s="54"/>
      <c r="II167" s="54"/>
    </row>
    <row r="168" spans="1:243" ht="15.75" thickBot="1">
      <c r="A168" s="43">
        <v>261320</v>
      </c>
      <c r="B168" s="43" t="s">
        <v>799</v>
      </c>
      <c r="C168" s="47">
        <v>2605</v>
      </c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4"/>
      <c r="T168" s="64"/>
      <c r="U168" s="64"/>
      <c r="V168" s="64"/>
      <c r="W168" s="64"/>
      <c r="X168" s="52"/>
      <c r="Y168" s="52"/>
      <c r="Z168" s="52"/>
      <c r="AA168" s="52"/>
      <c r="AB168" s="52"/>
      <c r="AC168" s="65"/>
      <c r="AD168" s="65"/>
      <c r="AE168" s="65"/>
      <c r="AF168" s="65"/>
      <c r="AG168" s="66"/>
      <c r="AH168" s="52"/>
      <c r="AI168" s="52"/>
      <c r="AJ168" s="52"/>
      <c r="AK168" s="52"/>
      <c r="AL168" s="52"/>
      <c r="AM168" s="65"/>
      <c r="AN168" s="65"/>
      <c r="AO168" s="65"/>
      <c r="AP168" s="65"/>
      <c r="AQ168" s="66"/>
      <c r="AR168" s="52"/>
      <c r="AS168" s="52"/>
      <c r="AT168" s="52"/>
      <c r="AU168" s="52"/>
      <c r="AV168" s="52"/>
      <c r="AW168" s="65"/>
      <c r="AX168" s="65"/>
      <c r="AY168" s="65"/>
      <c r="AZ168" s="65"/>
      <c r="BA168" s="66"/>
      <c r="BB168" s="65"/>
      <c r="BC168" s="65"/>
      <c r="BD168" s="65"/>
      <c r="BE168" s="65"/>
      <c r="BF168" s="66"/>
      <c r="BG168" s="76"/>
      <c r="BH168" s="76"/>
      <c r="BI168" s="76"/>
      <c r="BJ168" s="76"/>
      <c r="BK168" s="76"/>
      <c r="BL168" s="65"/>
      <c r="BM168" s="65"/>
      <c r="BN168" s="65"/>
      <c r="BO168" s="65"/>
      <c r="BP168" s="66"/>
      <c r="BQ168" s="65"/>
      <c r="BR168" s="65"/>
      <c r="BS168" s="65"/>
      <c r="BT168" s="65"/>
      <c r="BU168" s="66"/>
      <c r="BV168" s="52"/>
      <c r="BW168" s="52"/>
      <c r="BX168" s="52"/>
      <c r="BY168" s="52"/>
      <c r="BZ168" s="52"/>
      <c r="CA168" s="65"/>
      <c r="CB168" s="65"/>
      <c r="CC168" s="65"/>
      <c r="CD168" s="65"/>
      <c r="CE168" s="66"/>
      <c r="CF168" s="52"/>
      <c r="CG168" s="52"/>
      <c r="CH168" s="52"/>
      <c r="CI168" s="52"/>
      <c r="CJ168" s="52"/>
      <c r="CK168" s="65"/>
      <c r="CL168" s="65"/>
      <c r="CM168" s="65"/>
      <c r="CN168" s="65"/>
      <c r="CO168" s="66"/>
      <c r="CP168" s="65"/>
      <c r="CQ168" s="65"/>
      <c r="CR168" s="65"/>
      <c r="CS168" s="65"/>
      <c r="CT168" s="66"/>
      <c r="CU168" s="52"/>
      <c r="CV168" s="52"/>
      <c r="CW168" s="52"/>
      <c r="CX168" s="52"/>
      <c r="CY168" s="52"/>
      <c r="CZ168" s="65"/>
      <c r="DA168" s="65"/>
      <c r="DB168" s="65"/>
      <c r="DC168" s="65"/>
      <c r="DD168" s="66"/>
      <c r="DE168" s="65"/>
      <c r="DF168" s="65"/>
      <c r="DG168" s="65"/>
      <c r="DH168" s="65"/>
      <c r="DI168" s="66"/>
      <c r="DJ168" s="52"/>
      <c r="DK168" s="52"/>
      <c r="DL168" s="52"/>
      <c r="DM168" s="52"/>
      <c r="DN168" s="52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2"/>
      <c r="DZ168" s="52"/>
      <c r="EA168" s="52"/>
      <c r="EB168" s="52"/>
      <c r="EC168" s="52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2"/>
      <c r="EO168" s="52"/>
      <c r="EP168" s="52"/>
      <c r="EQ168" s="52"/>
      <c r="ER168" s="52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5"/>
      <c r="GC168" s="55"/>
      <c r="GD168" s="55"/>
      <c r="GE168" s="55"/>
      <c r="GF168" s="55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5"/>
      <c r="GR168" s="55"/>
      <c r="GS168" s="55"/>
      <c r="GT168" s="55"/>
      <c r="GU168" s="55"/>
      <c r="GV168" s="54"/>
      <c r="GW168" s="54"/>
      <c r="GX168" s="54"/>
      <c r="GY168" s="54"/>
      <c r="GZ168" s="54"/>
      <c r="HA168" s="55"/>
      <c r="HB168" s="55"/>
      <c r="HC168" s="55"/>
      <c r="HD168" s="55"/>
      <c r="HE168" s="55"/>
      <c r="HF168" s="54"/>
      <c r="HG168" s="54"/>
      <c r="HH168" s="54"/>
      <c r="HI168" s="54"/>
      <c r="HJ168" s="54"/>
      <c r="HK168" s="54"/>
      <c r="HL168" s="54"/>
      <c r="HM168" s="54"/>
      <c r="HN168" s="54"/>
      <c r="HO168" s="54"/>
      <c r="HP168" s="55"/>
      <c r="HQ168" s="55"/>
      <c r="HR168" s="55"/>
      <c r="HS168" s="55"/>
      <c r="HT168" s="55"/>
      <c r="HU168" s="54"/>
      <c r="HV168" s="54"/>
      <c r="HW168" s="54"/>
      <c r="HX168" s="54"/>
      <c r="HY168" s="54"/>
      <c r="HZ168" s="54"/>
      <c r="IA168" s="54"/>
      <c r="IB168" s="54"/>
      <c r="IC168" s="54"/>
      <c r="ID168" s="54"/>
      <c r="IE168" s="54"/>
      <c r="IF168" s="54"/>
      <c r="IG168" s="54"/>
      <c r="IH168" s="54"/>
      <c r="II168" s="54"/>
    </row>
    <row r="169" spans="1:243" ht="15.75" thickBot="1">
      <c r="A169" s="43">
        <v>261330</v>
      </c>
      <c r="B169" s="43" t="s">
        <v>766</v>
      </c>
      <c r="C169" s="47">
        <v>2604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4"/>
      <c r="T169" s="64"/>
      <c r="U169" s="64"/>
      <c r="V169" s="64"/>
      <c r="W169" s="64"/>
      <c r="X169" s="52"/>
      <c r="Y169" s="52"/>
      <c r="Z169" s="52"/>
      <c r="AA169" s="52"/>
      <c r="AB169" s="52"/>
      <c r="AC169" s="65"/>
      <c r="AD169" s="65"/>
      <c r="AE169" s="65"/>
      <c r="AF169" s="65"/>
      <c r="AG169" s="66"/>
      <c r="AH169" s="52"/>
      <c r="AI169" s="52"/>
      <c r="AJ169" s="52"/>
      <c r="AK169" s="52"/>
      <c r="AL169" s="52"/>
      <c r="AM169" s="65"/>
      <c r="AN169" s="65"/>
      <c r="AO169" s="65"/>
      <c r="AP169" s="65"/>
      <c r="AQ169" s="66"/>
      <c r="AR169" s="52"/>
      <c r="AS169" s="52"/>
      <c r="AT169" s="52"/>
      <c r="AU169" s="52"/>
      <c r="AV169" s="52"/>
      <c r="AW169" s="65"/>
      <c r="AX169" s="65"/>
      <c r="AY169" s="65"/>
      <c r="AZ169" s="65"/>
      <c r="BA169" s="66"/>
      <c r="BB169" s="65"/>
      <c r="BC169" s="65"/>
      <c r="BD169" s="65"/>
      <c r="BE169" s="65"/>
      <c r="BF169" s="66"/>
      <c r="BG169" s="76"/>
      <c r="BH169" s="76"/>
      <c r="BI169" s="76"/>
      <c r="BJ169" s="76"/>
      <c r="BK169" s="76"/>
      <c r="BL169" s="65"/>
      <c r="BM169" s="65"/>
      <c r="BN169" s="65"/>
      <c r="BO169" s="65"/>
      <c r="BP169" s="66"/>
      <c r="BQ169" s="65"/>
      <c r="BR169" s="65"/>
      <c r="BS169" s="65"/>
      <c r="BT169" s="65"/>
      <c r="BU169" s="66"/>
      <c r="BV169" s="52"/>
      <c r="BW169" s="52"/>
      <c r="BX169" s="52"/>
      <c r="BY169" s="52"/>
      <c r="BZ169" s="52"/>
      <c r="CA169" s="65"/>
      <c r="CB169" s="65"/>
      <c r="CC169" s="65"/>
      <c r="CD169" s="65"/>
      <c r="CE169" s="66"/>
      <c r="CF169" s="52"/>
      <c r="CG169" s="52"/>
      <c r="CH169" s="52"/>
      <c r="CI169" s="52"/>
      <c r="CJ169" s="52"/>
      <c r="CK169" s="65"/>
      <c r="CL169" s="65"/>
      <c r="CM169" s="65"/>
      <c r="CN169" s="65"/>
      <c r="CO169" s="66"/>
      <c r="CP169" s="65"/>
      <c r="CQ169" s="65"/>
      <c r="CR169" s="65"/>
      <c r="CS169" s="65"/>
      <c r="CT169" s="66"/>
      <c r="CU169" s="52"/>
      <c r="CV169" s="52"/>
      <c r="CW169" s="52"/>
      <c r="CX169" s="52"/>
      <c r="CY169" s="52"/>
      <c r="CZ169" s="65"/>
      <c r="DA169" s="65"/>
      <c r="DB169" s="65"/>
      <c r="DC169" s="65"/>
      <c r="DD169" s="66"/>
      <c r="DE169" s="65"/>
      <c r="DF169" s="65"/>
      <c r="DG169" s="65"/>
      <c r="DH169" s="65"/>
      <c r="DI169" s="66"/>
      <c r="DJ169" s="52"/>
      <c r="DK169" s="52"/>
      <c r="DL169" s="52"/>
      <c r="DM169" s="52"/>
      <c r="DN169" s="52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2"/>
      <c r="DZ169" s="52"/>
      <c r="EA169" s="52"/>
      <c r="EB169" s="52"/>
      <c r="EC169" s="52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2"/>
      <c r="EO169" s="52"/>
      <c r="EP169" s="52"/>
      <c r="EQ169" s="52"/>
      <c r="ER169" s="52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5"/>
      <c r="GC169" s="55"/>
      <c r="GD169" s="55"/>
      <c r="GE169" s="55"/>
      <c r="GF169" s="55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5"/>
      <c r="GR169" s="55"/>
      <c r="GS169" s="55"/>
      <c r="GT169" s="55"/>
      <c r="GU169" s="55"/>
      <c r="GV169" s="54"/>
      <c r="GW169" s="54"/>
      <c r="GX169" s="54"/>
      <c r="GY169" s="54"/>
      <c r="GZ169" s="54"/>
      <c r="HA169" s="55"/>
      <c r="HB169" s="55"/>
      <c r="HC169" s="55"/>
      <c r="HD169" s="55"/>
      <c r="HE169" s="55"/>
      <c r="HF169" s="54"/>
      <c r="HG169" s="54"/>
      <c r="HH169" s="54"/>
      <c r="HI169" s="54"/>
      <c r="HJ169" s="54"/>
      <c r="HK169" s="54"/>
      <c r="HL169" s="54"/>
      <c r="HM169" s="54"/>
      <c r="HN169" s="54"/>
      <c r="HO169" s="54"/>
      <c r="HP169" s="55"/>
      <c r="HQ169" s="55"/>
      <c r="HR169" s="55"/>
      <c r="HS169" s="55"/>
      <c r="HT169" s="55"/>
      <c r="HU169" s="54"/>
      <c r="HV169" s="54"/>
      <c r="HW169" s="54"/>
      <c r="HX169" s="54"/>
      <c r="HY169" s="54"/>
      <c r="HZ169" s="54"/>
      <c r="IA169" s="54"/>
      <c r="IB169" s="54"/>
      <c r="IC169" s="54"/>
      <c r="ID169" s="54"/>
      <c r="IE169" s="54"/>
      <c r="IF169" s="54"/>
      <c r="IG169" s="54"/>
      <c r="IH169" s="54"/>
      <c r="II169" s="54"/>
    </row>
    <row r="170" spans="1:243" ht="15.75" thickBot="1">
      <c r="A170" s="43">
        <v>261340</v>
      </c>
      <c r="B170" s="43" t="s">
        <v>769</v>
      </c>
      <c r="C170" s="47">
        <v>2603</v>
      </c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4"/>
      <c r="T170" s="64"/>
      <c r="U170" s="64"/>
      <c r="V170" s="64"/>
      <c r="W170" s="64"/>
      <c r="X170" s="52"/>
      <c r="Y170" s="52"/>
      <c r="Z170" s="52"/>
      <c r="AA170" s="52"/>
      <c r="AB170" s="52"/>
      <c r="AC170" s="65"/>
      <c r="AD170" s="65"/>
      <c r="AE170" s="65"/>
      <c r="AF170" s="65"/>
      <c r="AG170" s="66"/>
      <c r="AH170" s="52"/>
      <c r="AI170" s="52"/>
      <c r="AJ170" s="52"/>
      <c r="AK170" s="52"/>
      <c r="AL170" s="52"/>
      <c r="AM170" s="65"/>
      <c r="AN170" s="65"/>
      <c r="AO170" s="65"/>
      <c r="AP170" s="65"/>
      <c r="AQ170" s="66"/>
      <c r="AR170" s="52"/>
      <c r="AS170" s="52"/>
      <c r="AT170" s="52"/>
      <c r="AU170" s="52"/>
      <c r="AV170" s="52"/>
      <c r="AW170" s="65"/>
      <c r="AX170" s="65"/>
      <c r="AY170" s="65"/>
      <c r="AZ170" s="65"/>
      <c r="BA170" s="66"/>
      <c r="BB170" s="65"/>
      <c r="BC170" s="65"/>
      <c r="BD170" s="65"/>
      <c r="BE170" s="65"/>
      <c r="BF170" s="66"/>
      <c r="BG170" s="76"/>
      <c r="BH170" s="76"/>
      <c r="BI170" s="76"/>
      <c r="BJ170" s="76"/>
      <c r="BK170" s="76"/>
      <c r="BL170" s="65"/>
      <c r="BM170" s="65"/>
      <c r="BN170" s="65"/>
      <c r="BO170" s="65"/>
      <c r="BP170" s="66"/>
      <c r="BQ170" s="65"/>
      <c r="BR170" s="65"/>
      <c r="BS170" s="65"/>
      <c r="BT170" s="65"/>
      <c r="BU170" s="66"/>
      <c r="BV170" s="52"/>
      <c r="BW170" s="52"/>
      <c r="BX170" s="52"/>
      <c r="BY170" s="52"/>
      <c r="BZ170" s="52"/>
      <c r="CA170" s="65"/>
      <c r="CB170" s="65"/>
      <c r="CC170" s="65"/>
      <c r="CD170" s="65"/>
      <c r="CE170" s="66"/>
      <c r="CF170" s="52"/>
      <c r="CG170" s="52"/>
      <c r="CH170" s="52"/>
      <c r="CI170" s="52"/>
      <c r="CJ170" s="52"/>
      <c r="CK170" s="65"/>
      <c r="CL170" s="65"/>
      <c r="CM170" s="65"/>
      <c r="CN170" s="65"/>
      <c r="CO170" s="66"/>
      <c r="CP170" s="65"/>
      <c r="CQ170" s="65"/>
      <c r="CR170" s="65"/>
      <c r="CS170" s="65"/>
      <c r="CT170" s="66"/>
      <c r="CU170" s="52"/>
      <c r="CV170" s="52"/>
      <c r="CW170" s="52"/>
      <c r="CX170" s="52"/>
      <c r="CY170" s="52"/>
      <c r="CZ170" s="65"/>
      <c r="DA170" s="65"/>
      <c r="DB170" s="65"/>
      <c r="DC170" s="65"/>
      <c r="DD170" s="66"/>
      <c r="DE170" s="65"/>
      <c r="DF170" s="65"/>
      <c r="DG170" s="65"/>
      <c r="DH170" s="65"/>
      <c r="DI170" s="66"/>
      <c r="DJ170" s="52"/>
      <c r="DK170" s="52"/>
      <c r="DL170" s="52"/>
      <c r="DM170" s="52"/>
      <c r="DN170" s="52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2"/>
      <c r="DZ170" s="52"/>
      <c r="EA170" s="52"/>
      <c r="EB170" s="52"/>
      <c r="EC170" s="52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2"/>
      <c r="EO170" s="52"/>
      <c r="EP170" s="52"/>
      <c r="EQ170" s="52"/>
      <c r="ER170" s="52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5"/>
      <c r="GC170" s="55"/>
      <c r="GD170" s="55"/>
      <c r="GE170" s="55"/>
      <c r="GF170" s="55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5"/>
      <c r="GR170" s="55"/>
      <c r="GS170" s="55"/>
      <c r="GT170" s="55"/>
      <c r="GU170" s="55"/>
      <c r="GV170" s="54"/>
      <c r="GW170" s="54"/>
      <c r="GX170" s="54"/>
      <c r="GY170" s="54"/>
      <c r="GZ170" s="54"/>
      <c r="HA170" s="55"/>
      <c r="HB170" s="55"/>
      <c r="HC170" s="55"/>
      <c r="HD170" s="55"/>
      <c r="HE170" s="55"/>
      <c r="HF170" s="54"/>
      <c r="HG170" s="54"/>
      <c r="HH170" s="54"/>
      <c r="HI170" s="54"/>
      <c r="HJ170" s="54"/>
      <c r="HK170" s="54"/>
      <c r="HL170" s="54"/>
      <c r="HM170" s="54"/>
      <c r="HN170" s="54"/>
      <c r="HO170" s="54"/>
      <c r="HP170" s="55"/>
      <c r="HQ170" s="55"/>
      <c r="HR170" s="55"/>
      <c r="HS170" s="55"/>
      <c r="HT170" s="55"/>
      <c r="HU170" s="54"/>
      <c r="HV170" s="54"/>
      <c r="HW170" s="54"/>
      <c r="HX170" s="54"/>
      <c r="HY170" s="54"/>
      <c r="HZ170" s="54"/>
      <c r="IA170" s="54"/>
      <c r="IB170" s="54"/>
      <c r="IC170" s="54"/>
      <c r="ID170" s="54"/>
      <c r="IE170" s="54"/>
      <c r="IF170" s="54"/>
      <c r="IG170" s="54"/>
      <c r="IH170" s="54"/>
      <c r="II170" s="54"/>
    </row>
    <row r="171" spans="1:243" ht="15.75" thickBot="1">
      <c r="A171" s="43">
        <v>261350</v>
      </c>
      <c r="B171" s="43" t="s">
        <v>770</v>
      </c>
      <c r="C171" s="47">
        <v>2611</v>
      </c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4"/>
      <c r="T171" s="64"/>
      <c r="U171" s="64"/>
      <c r="V171" s="64"/>
      <c r="W171" s="64"/>
      <c r="X171" s="52"/>
      <c r="Y171" s="52"/>
      <c r="Z171" s="52"/>
      <c r="AA171" s="52"/>
      <c r="AB171" s="52"/>
      <c r="AC171" s="65"/>
      <c r="AD171" s="65"/>
      <c r="AE171" s="65"/>
      <c r="AF171" s="65"/>
      <c r="AG171" s="66"/>
      <c r="AH171" s="52"/>
      <c r="AI171" s="52"/>
      <c r="AJ171" s="52"/>
      <c r="AK171" s="52"/>
      <c r="AL171" s="52"/>
      <c r="AM171" s="65"/>
      <c r="AN171" s="65"/>
      <c r="AO171" s="65"/>
      <c r="AP171" s="65"/>
      <c r="AQ171" s="66"/>
      <c r="AR171" s="52"/>
      <c r="AS171" s="52"/>
      <c r="AT171" s="52"/>
      <c r="AU171" s="52"/>
      <c r="AV171" s="52"/>
      <c r="AW171" s="65"/>
      <c r="AX171" s="65"/>
      <c r="AY171" s="65"/>
      <c r="AZ171" s="65"/>
      <c r="BA171" s="66"/>
      <c r="BB171" s="65"/>
      <c r="BC171" s="65"/>
      <c r="BD171" s="65"/>
      <c r="BE171" s="65"/>
      <c r="BF171" s="66"/>
      <c r="BG171" s="76"/>
      <c r="BH171" s="76"/>
      <c r="BI171" s="76"/>
      <c r="BJ171" s="76"/>
      <c r="BK171" s="76"/>
      <c r="BL171" s="65"/>
      <c r="BM171" s="65"/>
      <c r="BN171" s="65"/>
      <c r="BO171" s="65"/>
      <c r="BP171" s="66"/>
      <c r="BQ171" s="65"/>
      <c r="BR171" s="65"/>
      <c r="BS171" s="65"/>
      <c r="BT171" s="65"/>
      <c r="BU171" s="66"/>
      <c r="BV171" s="52"/>
      <c r="BW171" s="52"/>
      <c r="BX171" s="52"/>
      <c r="BY171" s="52"/>
      <c r="BZ171" s="52"/>
      <c r="CA171" s="65"/>
      <c r="CB171" s="65"/>
      <c r="CC171" s="65"/>
      <c r="CD171" s="65"/>
      <c r="CE171" s="66"/>
      <c r="CF171" s="52"/>
      <c r="CG171" s="52"/>
      <c r="CH171" s="52"/>
      <c r="CI171" s="52"/>
      <c r="CJ171" s="52"/>
      <c r="CK171" s="65"/>
      <c r="CL171" s="65"/>
      <c r="CM171" s="65"/>
      <c r="CN171" s="65"/>
      <c r="CO171" s="66"/>
      <c r="CP171" s="65"/>
      <c r="CQ171" s="65"/>
      <c r="CR171" s="65"/>
      <c r="CS171" s="65"/>
      <c r="CT171" s="66"/>
      <c r="CU171" s="52"/>
      <c r="CV171" s="52"/>
      <c r="CW171" s="52"/>
      <c r="CX171" s="52"/>
      <c r="CY171" s="52"/>
      <c r="CZ171" s="65"/>
      <c r="DA171" s="65"/>
      <c r="DB171" s="65"/>
      <c r="DC171" s="65"/>
      <c r="DD171" s="66"/>
      <c r="DE171" s="65"/>
      <c r="DF171" s="65"/>
      <c r="DG171" s="65"/>
      <c r="DH171" s="65"/>
      <c r="DI171" s="66"/>
      <c r="DJ171" s="52"/>
      <c r="DK171" s="52"/>
      <c r="DL171" s="52"/>
      <c r="DM171" s="52"/>
      <c r="DN171" s="52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2"/>
      <c r="DZ171" s="52"/>
      <c r="EA171" s="52"/>
      <c r="EB171" s="52"/>
      <c r="EC171" s="52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2"/>
      <c r="EO171" s="52"/>
      <c r="EP171" s="52"/>
      <c r="EQ171" s="52"/>
      <c r="ER171" s="52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5"/>
      <c r="GC171" s="55"/>
      <c r="GD171" s="55"/>
      <c r="GE171" s="55"/>
      <c r="GF171" s="55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5"/>
      <c r="GR171" s="55"/>
      <c r="GS171" s="55"/>
      <c r="GT171" s="55"/>
      <c r="GU171" s="55"/>
      <c r="GV171" s="54"/>
      <c r="GW171" s="54"/>
      <c r="GX171" s="54"/>
      <c r="GY171" s="54"/>
      <c r="GZ171" s="54"/>
      <c r="HA171" s="55"/>
      <c r="HB171" s="55"/>
      <c r="HC171" s="55"/>
      <c r="HD171" s="55"/>
      <c r="HE171" s="55"/>
      <c r="HF171" s="54"/>
      <c r="HG171" s="54"/>
      <c r="HH171" s="54"/>
      <c r="HI171" s="54"/>
      <c r="HJ171" s="54"/>
      <c r="HK171" s="54"/>
      <c r="HL171" s="54"/>
      <c r="HM171" s="54"/>
      <c r="HN171" s="54"/>
      <c r="HO171" s="54"/>
      <c r="HP171" s="55"/>
      <c r="HQ171" s="55"/>
      <c r="HR171" s="55"/>
      <c r="HS171" s="55"/>
      <c r="HT171" s="55"/>
      <c r="HU171" s="54"/>
      <c r="HV171" s="54"/>
      <c r="HW171" s="54"/>
      <c r="HX171" s="54"/>
      <c r="HY171" s="54"/>
      <c r="HZ171" s="54"/>
      <c r="IA171" s="54"/>
      <c r="IB171" s="54"/>
      <c r="IC171" s="54"/>
      <c r="ID171" s="54"/>
      <c r="IE171" s="54"/>
      <c r="IF171" s="54"/>
      <c r="IG171" s="54"/>
      <c r="IH171" s="54"/>
      <c r="II171" s="54"/>
    </row>
    <row r="172" spans="1:243" ht="15.75" thickBot="1">
      <c r="A172" s="43">
        <v>261360</v>
      </c>
      <c r="B172" s="43" t="s">
        <v>771</v>
      </c>
      <c r="C172" s="47">
        <v>2610</v>
      </c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4"/>
      <c r="T172" s="64"/>
      <c r="U172" s="64"/>
      <c r="V172" s="64"/>
      <c r="W172" s="64"/>
      <c r="X172" s="52"/>
      <c r="Y172" s="52"/>
      <c r="Z172" s="52"/>
      <c r="AA172" s="52"/>
      <c r="AB172" s="52"/>
      <c r="AC172" s="65"/>
      <c r="AD172" s="65"/>
      <c r="AE172" s="65"/>
      <c r="AF172" s="65"/>
      <c r="AG172" s="66"/>
      <c r="AH172" s="52"/>
      <c r="AI172" s="52"/>
      <c r="AJ172" s="52"/>
      <c r="AK172" s="52"/>
      <c r="AL172" s="52"/>
      <c r="AM172" s="65"/>
      <c r="AN172" s="65"/>
      <c r="AO172" s="65"/>
      <c r="AP172" s="65"/>
      <c r="AQ172" s="66"/>
      <c r="AR172" s="52"/>
      <c r="AS172" s="52"/>
      <c r="AT172" s="52"/>
      <c r="AU172" s="52"/>
      <c r="AV172" s="52"/>
      <c r="AW172" s="65"/>
      <c r="AX172" s="65"/>
      <c r="AY172" s="65"/>
      <c r="AZ172" s="65"/>
      <c r="BA172" s="66"/>
      <c r="BB172" s="65"/>
      <c r="BC172" s="65"/>
      <c r="BD172" s="65"/>
      <c r="BE172" s="65"/>
      <c r="BF172" s="66"/>
      <c r="BG172" s="76"/>
      <c r="BH172" s="76"/>
      <c r="BI172" s="76"/>
      <c r="BJ172" s="76"/>
      <c r="BK172" s="76"/>
      <c r="BL172" s="65"/>
      <c r="BM172" s="65"/>
      <c r="BN172" s="65"/>
      <c r="BO172" s="65"/>
      <c r="BP172" s="66"/>
      <c r="BQ172" s="65"/>
      <c r="BR172" s="65"/>
      <c r="BS172" s="65"/>
      <c r="BT172" s="65"/>
      <c r="BU172" s="66"/>
      <c r="BV172" s="52"/>
      <c r="BW172" s="52"/>
      <c r="BX172" s="52"/>
      <c r="BY172" s="52"/>
      <c r="BZ172" s="52"/>
      <c r="CA172" s="65"/>
      <c r="CB172" s="65"/>
      <c r="CC172" s="65"/>
      <c r="CD172" s="65"/>
      <c r="CE172" s="66"/>
      <c r="CF172" s="52"/>
      <c r="CG172" s="52"/>
      <c r="CH172" s="52"/>
      <c r="CI172" s="52"/>
      <c r="CJ172" s="52"/>
      <c r="CK172" s="65"/>
      <c r="CL172" s="65"/>
      <c r="CM172" s="65"/>
      <c r="CN172" s="65"/>
      <c r="CO172" s="66"/>
      <c r="CP172" s="65"/>
      <c r="CQ172" s="65"/>
      <c r="CR172" s="65"/>
      <c r="CS172" s="65"/>
      <c r="CT172" s="66"/>
      <c r="CU172" s="52"/>
      <c r="CV172" s="52"/>
      <c r="CW172" s="52"/>
      <c r="CX172" s="52"/>
      <c r="CY172" s="52"/>
      <c r="CZ172" s="65"/>
      <c r="DA172" s="65"/>
      <c r="DB172" s="65"/>
      <c r="DC172" s="65"/>
      <c r="DD172" s="66"/>
      <c r="DE172" s="65"/>
      <c r="DF172" s="65"/>
      <c r="DG172" s="65"/>
      <c r="DH172" s="65"/>
      <c r="DI172" s="66"/>
      <c r="DJ172" s="52"/>
      <c r="DK172" s="52"/>
      <c r="DL172" s="52"/>
      <c r="DM172" s="52"/>
      <c r="DN172" s="52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2"/>
      <c r="DZ172" s="52"/>
      <c r="EA172" s="52"/>
      <c r="EB172" s="52"/>
      <c r="EC172" s="52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2"/>
      <c r="EO172" s="52"/>
      <c r="EP172" s="52"/>
      <c r="EQ172" s="52"/>
      <c r="ER172" s="52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5"/>
      <c r="GC172" s="55"/>
      <c r="GD172" s="55"/>
      <c r="GE172" s="55"/>
      <c r="GF172" s="55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5"/>
      <c r="GR172" s="55"/>
      <c r="GS172" s="55"/>
      <c r="GT172" s="55"/>
      <c r="GU172" s="55"/>
      <c r="GV172" s="54"/>
      <c r="GW172" s="54"/>
      <c r="GX172" s="54"/>
      <c r="GY172" s="54"/>
      <c r="GZ172" s="54"/>
      <c r="HA172" s="55"/>
      <c r="HB172" s="55"/>
      <c r="HC172" s="55"/>
      <c r="HD172" s="55"/>
      <c r="HE172" s="55"/>
      <c r="HF172" s="54"/>
      <c r="HG172" s="54"/>
      <c r="HH172" s="54"/>
      <c r="HI172" s="54"/>
      <c r="HJ172" s="54"/>
      <c r="HK172" s="54"/>
      <c r="HL172" s="54"/>
      <c r="HM172" s="54"/>
      <c r="HN172" s="54"/>
      <c r="HO172" s="54"/>
      <c r="HP172" s="55"/>
      <c r="HQ172" s="55"/>
      <c r="HR172" s="55"/>
      <c r="HS172" s="55"/>
      <c r="HT172" s="55"/>
      <c r="HU172" s="54"/>
      <c r="HV172" s="54"/>
      <c r="HW172" s="54"/>
      <c r="HX172" s="54"/>
      <c r="HY172" s="54"/>
      <c r="HZ172" s="54"/>
      <c r="IA172" s="54"/>
      <c r="IB172" s="54"/>
      <c r="IC172" s="54"/>
      <c r="ID172" s="54"/>
      <c r="IE172" s="54"/>
      <c r="IF172" s="54"/>
      <c r="IG172" s="54"/>
      <c r="IH172" s="54"/>
      <c r="II172" s="54"/>
    </row>
    <row r="173" spans="1:243" ht="15.75" thickBot="1">
      <c r="A173" s="43">
        <v>261370</v>
      </c>
      <c r="B173" s="43" t="s">
        <v>767</v>
      </c>
      <c r="C173" s="47">
        <v>2601</v>
      </c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4"/>
      <c r="T173" s="64"/>
      <c r="U173" s="64"/>
      <c r="V173" s="64"/>
      <c r="W173" s="64"/>
      <c r="X173" s="52"/>
      <c r="Y173" s="52"/>
      <c r="Z173" s="52"/>
      <c r="AA173" s="52"/>
      <c r="AB173" s="52"/>
      <c r="AC173" s="65"/>
      <c r="AD173" s="65"/>
      <c r="AE173" s="65"/>
      <c r="AF173" s="65"/>
      <c r="AG173" s="66"/>
      <c r="AH173" s="52"/>
      <c r="AI173" s="52"/>
      <c r="AJ173" s="52"/>
      <c r="AK173" s="52"/>
      <c r="AL173" s="52"/>
      <c r="AM173" s="65"/>
      <c r="AN173" s="65"/>
      <c r="AO173" s="65"/>
      <c r="AP173" s="65"/>
      <c r="AQ173" s="66"/>
      <c r="AR173" s="52"/>
      <c r="AS173" s="52"/>
      <c r="AT173" s="52"/>
      <c r="AU173" s="52"/>
      <c r="AV173" s="52"/>
      <c r="AW173" s="65"/>
      <c r="AX173" s="65"/>
      <c r="AY173" s="65"/>
      <c r="AZ173" s="65"/>
      <c r="BA173" s="66"/>
      <c r="BB173" s="65"/>
      <c r="BC173" s="65"/>
      <c r="BD173" s="65"/>
      <c r="BE173" s="65"/>
      <c r="BF173" s="66"/>
      <c r="BG173" s="76"/>
      <c r="BH173" s="76"/>
      <c r="BI173" s="76"/>
      <c r="BJ173" s="76"/>
      <c r="BK173" s="76"/>
      <c r="BL173" s="65"/>
      <c r="BM173" s="65"/>
      <c r="BN173" s="65"/>
      <c r="BO173" s="65"/>
      <c r="BP173" s="66"/>
      <c r="BQ173" s="65"/>
      <c r="BR173" s="65"/>
      <c r="BS173" s="65"/>
      <c r="BT173" s="65"/>
      <c r="BU173" s="66"/>
      <c r="BV173" s="52"/>
      <c r="BW173" s="52"/>
      <c r="BX173" s="52"/>
      <c r="BY173" s="52"/>
      <c r="BZ173" s="52"/>
      <c r="CA173" s="65"/>
      <c r="CB173" s="65"/>
      <c r="CC173" s="65"/>
      <c r="CD173" s="65"/>
      <c r="CE173" s="66"/>
      <c r="CF173" s="52"/>
      <c r="CG173" s="52"/>
      <c r="CH173" s="52"/>
      <c r="CI173" s="52"/>
      <c r="CJ173" s="52"/>
      <c r="CK173" s="65"/>
      <c r="CL173" s="65"/>
      <c r="CM173" s="65"/>
      <c r="CN173" s="65"/>
      <c r="CO173" s="66"/>
      <c r="CP173" s="65"/>
      <c r="CQ173" s="65"/>
      <c r="CR173" s="65"/>
      <c r="CS173" s="65"/>
      <c r="CT173" s="66"/>
      <c r="CU173" s="52"/>
      <c r="CV173" s="52"/>
      <c r="CW173" s="52"/>
      <c r="CX173" s="52"/>
      <c r="CY173" s="52"/>
      <c r="CZ173" s="65"/>
      <c r="DA173" s="65"/>
      <c r="DB173" s="65"/>
      <c r="DC173" s="65"/>
      <c r="DD173" s="66"/>
      <c r="DE173" s="65"/>
      <c r="DF173" s="65"/>
      <c r="DG173" s="65"/>
      <c r="DH173" s="65"/>
      <c r="DI173" s="66"/>
      <c r="DJ173" s="52"/>
      <c r="DK173" s="52"/>
      <c r="DL173" s="52"/>
      <c r="DM173" s="52"/>
      <c r="DN173" s="52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2"/>
      <c r="DZ173" s="52"/>
      <c r="EA173" s="52"/>
      <c r="EB173" s="52"/>
      <c r="EC173" s="52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2"/>
      <c r="EO173" s="52"/>
      <c r="EP173" s="52"/>
      <c r="EQ173" s="52"/>
      <c r="ER173" s="52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5"/>
      <c r="GC173" s="55"/>
      <c r="GD173" s="55"/>
      <c r="GE173" s="55"/>
      <c r="GF173" s="55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5"/>
      <c r="GR173" s="55"/>
      <c r="GS173" s="55"/>
      <c r="GT173" s="55"/>
      <c r="GU173" s="55"/>
      <c r="GV173" s="54"/>
      <c r="GW173" s="54"/>
      <c r="GX173" s="54"/>
      <c r="GY173" s="54"/>
      <c r="GZ173" s="54"/>
      <c r="HA173" s="55"/>
      <c r="HB173" s="55"/>
      <c r="HC173" s="55"/>
      <c r="HD173" s="55"/>
      <c r="HE173" s="55"/>
      <c r="HF173" s="54"/>
      <c r="HG173" s="54"/>
      <c r="HH173" s="54"/>
      <c r="HI173" s="54"/>
      <c r="HJ173" s="54"/>
      <c r="HK173" s="54"/>
      <c r="HL173" s="54"/>
      <c r="HM173" s="54"/>
      <c r="HN173" s="54"/>
      <c r="HO173" s="54"/>
      <c r="HP173" s="55"/>
      <c r="HQ173" s="55"/>
      <c r="HR173" s="55"/>
      <c r="HS173" s="55"/>
      <c r="HT173" s="55"/>
      <c r="HU173" s="54"/>
      <c r="HV173" s="54"/>
      <c r="HW173" s="54"/>
      <c r="HX173" s="54"/>
      <c r="HY173" s="54"/>
      <c r="HZ173" s="54"/>
      <c r="IA173" s="54"/>
      <c r="IB173" s="54"/>
      <c r="IC173" s="54"/>
      <c r="ID173" s="54"/>
      <c r="IE173" s="54"/>
      <c r="IF173" s="54"/>
      <c r="IG173" s="54"/>
      <c r="IH173" s="54"/>
      <c r="II173" s="54"/>
    </row>
    <row r="174" spans="1:243" ht="15.75" thickBot="1">
      <c r="A174" s="43">
        <v>261380</v>
      </c>
      <c r="B174" s="43" t="s">
        <v>768</v>
      </c>
      <c r="C174" s="47">
        <v>2612</v>
      </c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4"/>
      <c r="T174" s="64"/>
      <c r="U174" s="64"/>
      <c r="V174" s="64"/>
      <c r="W174" s="64"/>
      <c r="X174" s="52"/>
      <c r="Y174" s="52"/>
      <c r="Z174" s="52"/>
      <c r="AA174" s="52"/>
      <c r="AB174" s="52"/>
      <c r="AC174" s="65"/>
      <c r="AD174" s="65"/>
      <c r="AE174" s="65"/>
      <c r="AF174" s="65"/>
      <c r="AG174" s="66"/>
      <c r="AH174" s="52"/>
      <c r="AI174" s="52"/>
      <c r="AJ174" s="52"/>
      <c r="AK174" s="52"/>
      <c r="AL174" s="52"/>
      <c r="AM174" s="65"/>
      <c r="AN174" s="65"/>
      <c r="AO174" s="65"/>
      <c r="AP174" s="65"/>
      <c r="AQ174" s="66"/>
      <c r="AR174" s="52"/>
      <c r="AS174" s="52"/>
      <c r="AT174" s="52"/>
      <c r="AU174" s="52"/>
      <c r="AV174" s="52"/>
      <c r="AW174" s="65"/>
      <c r="AX174" s="65"/>
      <c r="AY174" s="65"/>
      <c r="AZ174" s="65"/>
      <c r="BA174" s="66"/>
      <c r="BB174" s="65"/>
      <c r="BC174" s="65"/>
      <c r="BD174" s="65"/>
      <c r="BE174" s="65"/>
      <c r="BF174" s="66"/>
      <c r="BG174" s="76"/>
      <c r="BH174" s="76"/>
      <c r="BI174" s="76"/>
      <c r="BJ174" s="76"/>
      <c r="BK174" s="76"/>
      <c r="BL174" s="65"/>
      <c r="BM174" s="65"/>
      <c r="BN174" s="65"/>
      <c r="BO174" s="65"/>
      <c r="BP174" s="66"/>
      <c r="BQ174" s="65"/>
      <c r="BR174" s="65"/>
      <c r="BS174" s="65"/>
      <c r="BT174" s="65"/>
      <c r="BU174" s="66"/>
      <c r="BV174" s="52"/>
      <c r="BW174" s="52"/>
      <c r="BX174" s="52"/>
      <c r="BY174" s="52"/>
      <c r="BZ174" s="52"/>
      <c r="CA174" s="65"/>
      <c r="CB174" s="65"/>
      <c r="CC174" s="65"/>
      <c r="CD174" s="65"/>
      <c r="CE174" s="66"/>
      <c r="CF174" s="52"/>
      <c r="CG174" s="52"/>
      <c r="CH174" s="52"/>
      <c r="CI174" s="52"/>
      <c r="CJ174" s="52"/>
      <c r="CK174" s="65"/>
      <c r="CL174" s="65"/>
      <c r="CM174" s="65"/>
      <c r="CN174" s="65"/>
      <c r="CO174" s="66"/>
      <c r="CP174" s="65"/>
      <c r="CQ174" s="65"/>
      <c r="CR174" s="65"/>
      <c r="CS174" s="65"/>
      <c r="CT174" s="66"/>
      <c r="CU174" s="52"/>
      <c r="CV174" s="52"/>
      <c r="CW174" s="52"/>
      <c r="CX174" s="52"/>
      <c r="CY174" s="52"/>
      <c r="CZ174" s="65"/>
      <c r="DA174" s="65"/>
      <c r="DB174" s="65"/>
      <c r="DC174" s="65"/>
      <c r="DD174" s="66"/>
      <c r="DE174" s="65"/>
      <c r="DF174" s="65"/>
      <c r="DG174" s="65"/>
      <c r="DH174" s="65"/>
      <c r="DI174" s="66"/>
      <c r="DJ174" s="52"/>
      <c r="DK174" s="52"/>
      <c r="DL174" s="52"/>
      <c r="DM174" s="52"/>
      <c r="DN174" s="52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2"/>
      <c r="DZ174" s="52"/>
      <c r="EA174" s="52"/>
      <c r="EB174" s="52"/>
      <c r="EC174" s="52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2"/>
      <c r="EO174" s="52"/>
      <c r="EP174" s="52"/>
      <c r="EQ174" s="52"/>
      <c r="ER174" s="52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5"/>
      <c r="GC174" s="55"/>
      <c r="GD174" s="55"/>
      <c r="GE174" s="55"/>
      <c r="GF174" s="55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5"/>
      <c r="GR174" s="55"/>
      <c r="GS174" s="55"/>
      <c r="GT174" s="55"/>
      <c r="GU174" s="55"/>
      <c r="GV174" s="54"/>
      <c r="GW174" s="54"/>
      <c r="GX174" s="54"/>
      <c r="GY174" s="54"/>
      <c r="GZ174" s="54"/>
      <c r="HA174" s="55"/>
      <c r="HB174" s="55"/>
      <c r="HC174" s="55"/>
      <c r="HD174" s="55"/>
      <c r="HE174" s="55"/>
      <c r="HF174" s="54"/>
      <c r="HG174" s="54"/>
      <c r="HH174" s="54"/>
      <c r="HI174" s="54"/>
      <c r="HJ174" s="54"/>
      <c r="HK174" s="54"/>
      <c r="HL174" s="54"/>
      <c r="HM174" s="54"/>
      <c r="HN174" s="54"/>
      <c r="HO174" s="54"/>
      <c r="HP174" s="55"/>
      <c r="HQ174" s="55"/>
      <c r="HR174" s="55"/>
      <c r="HS174" s="55"/>
      <c r="HT174" s="55"/>
      <c r="HU174" s="54"/>
      <c r="HV174" s="54"/>
      <c r="HW174" s="54"/>
      <c r="HX174" s="54"/>
      <c r="HY174" s="54"/>
      <c r="HZ174" s="54"/>
      <c r="IA174" s="54"/>
      <c r="IB174" s="54"/>
      <c r="IC174" s="54"/>
      <c r="ID174" s="54"/>
      <c r="IE174" s="54"/>
      <c r="IF174" s="54"/>
      <c r="IG174" s="54"/>
      <c r="IH174" s="54"/>
      <c r="II174" s="54"/>
    </row>
    <row r="175" spans="1:243" ht="15.75" thickBot="1">
      <c r="A175" s="43">
        <v>261390</v>
      </c>
      <c r="B175" s="43" t="s">
        <v>115</v>
      </c>
      <c r="C175" s="47">
        <v>2611</v>
      </c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4"/>
      <c r="T175" s="64"/>
      <c r="U175" s="64"/>
      <c r="V175" s="64"/>
      <c r="W175" s="64"/>
      <c r="X175" s="52"/>
      <c r="Y175" s="52"/>
      <c r="Z175" s="52"/>
      <c r="AA175" s="52"/>
      <c r="AB175" s="52"/>
      <c r="AC175" s="65"/>
      <c r="AD175" s="65"/>
      <c r="AE175" s="65"/>
      <c r="AF175" s="65"/>
      <c r="AG175" s="66"/>
      <c r="AH175" s="52"/>
      <c r="AI175" s="52"/>
      <c r="AJ175" s="52"/>
      <c r="AK175" s="52"/>
      <c r="AL175" s="52"/>
      <c r="AM175" s="65"/>
      <c r="AN175" s="65"/>
      <c r="AO175" s="65"/>
      <c r="AP175" s="65"/>
      <c r="AQ175" s="66"/>
      <c r="AR175" s="52"/>
      <c r="AS175" s="52"/>
      <c r="AT175" s="52"/>
      <c r="AU175" s="52"/>
      <c r="AV175" s="52"/>
      <c r="AW175" s="65"/>
      <c r="AX175" s="65"/>
      <c r="AY175" s="65"/>
      <c r="AZ175" s="65"/>
      <c r="BA175" s="66"/>
      <c r="BB175" s="65"/>
      <c r="BC175" s="65"/>
      <c r="BD175" s="65"/>
      <c r="BE175" s="65"/>
      <c r="BF175" s="66"/>
      <c r="BG175" s="76"/>
      <c r="BH175" s="76"/>
      <c r="BI175" s="76"/>
      <c r="BJ175" s="76"/>
      <c r="BK175" s="76"/>
      <c r="BL175" s="65"/>
      <c r="BM175" s="65"/>
      <c r="BN175" s="65"/>
      <c r="BO175" s="65"/>
      <c r="BP175" s="66"/>
      <c r="BQ175" s="65"/>
      <c r="BR175" s="65"/>
      <c r="BS175" s="65"/>
      <c r="BT175" s="65"/>
      <c r="BU175" s="66"/>
      <c r="BV175" s="52"/>
      <c r="BW175" s="52"/>
      <c r="BX175" s="52"/>
      <c r="BY175" s="52"/>
      <c r="BZ175" s="52"/>
      <c r="CA175" s="65"/>
      <c r="CB175" s="65"/>
      <c r="CC175" s="65"/>
      <c r="CD175" s="65"/>
      <c r="CE175" s="66"/>
      <c r="CF175" s="52"/>
      <c r="CG175" s="52"/>
      <c r="CH175" s="52"/>
      <c r="CI175" s="52"/>
      <c r="CJ175" s="52"/>
      <c r="CK175" s="65"/>
      <c r="CL175" s="65"/>
      <c r="CM175" s="65"/>
      <c r="CN175" s="65"/>
      <c r="CO175" s="66"/>
      <c r="CP175" s="65"/>
      <c r="CQ175" s="65"/>
      <c r="CR175" s="65"/>
      <c r="CS175" s="65"/>
      <c r="CT175" s="66"/>
      <c r="CU175" s="52"/>
      <c r="CV175" s="52"/>
      <c r="CW175" s="52"/>
      <c r="CX175" s="52"/>
      <c r="CY175" s="52"/>
      <c r="CZ175" s="65"/>
      <c r="DA175" s="65"/>
      <c r="DB175" s="65"/>
      <c r="DC175" s="65"/>
      <c r="DD175" s="66"/>
      <c r="DE175" s="65"/>
      <c r="DF175" s="65"/>
      <c r="DG175" s="65"/>
      <c r="DH175" s="65"/>
      <c r="DI175" s="66"/>
      <c r="DJ175" s="52"/>
      <c r="DK175" s="52"/>
      <c r="DL175" s="52"/>
      <c r="DM175" s="52"/>
      <c r="DN175" s="52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2"/>
      <c r="DZ175" s="52"/>
      <c r="EA175" s="52"/>
      <c r="EB175" s="52"/>
      <c r="EC175" s="52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2"/>
      <c r="EO175" s="52"/>
      <c r="EP175" s="52"/>
      <c r="EQ175" s="52"/>
      <c r="ER175" s="52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5"/>
      <c r="GC175" s="55"/>
      <c r="GD175" s="55"/>
      <c r="GE175" s="55"/>
      <c r="GF175" s="55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5"/>
      <c r="GR175" s="55"/>
      <c r="GS175" s="55"/>
      <c r="GT175" s="55"/>
      <c r="GU175" s="55"/>
      <c r="GV175" s="54"/>
      <c r="GW175" s="54"/>
      <c r="GX175" s="54"/>
      <c r="GY175" s="54"/>
      <c r="GZ175" s="54"/>
      <c r="HA175" s="55"/>
      <c r="HB175" s="55"/>
      <c r="HC175" s="55"/>
      <c r="HD175" s="55"/>
      <c r="HE175" s="55"/>
      <c r="HF175" s="54"/>
      <c r="HG175" s="54"/>
      <c r="HH175" s="54"/>
      <c r="HI175" s="54"/>
      <c r="HJ175" s="54"/>
      <c r="HK175" s="54"/>
      <c r="HL175" s="54"/>
      <c r="HM175" s="54"/>
      <c r="HN175" s="54"/>
      <c r="HO175" s="54"/>
      <c r="HP175" s="55"/>
      <c r="HQ175" s="55"/>
      <c r="HR175" s="55"/>
      <c r="HS175" s="55"/>
      <c r="HT175" s="55"/>
      <c r="HU175" s="54"/>
      <c r="HV175" s="54"/>
      <c r="HW175" s="54"/>
      <c r="HX175" s="54"/>
      <c r="HY175" s="54"/>
      <c r="HZ175" s="54"/>
      <c r="IA175" s="54"/>
      <c r="IB175" s="54"/>
      <c r="IC175" s="54"/>
      <c r="ID175" s="54"/>
      <c r="IE175" s="54"/>
      <c r="IF175" s="54"/>
      <c r="IG175" s="54"/>
      <c r="IH175" s="54"/>
      <c r="II175" s="54"/>
    </row>
    <row r="176" spans="1:243" ht="15.75" thickBot="1">
      <c r="A176" s="43">
        <v>261400</v>
      </c>
      <c r="B176" s="43" t="s">
        <v>84</v>
      </c>
      <c r="C176" s="47">
        <v>2607</v>
      </c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4"/>
      <c r="T176" s="64"/>
      <c r="U176" s="64"/>
      <c r="V176" s="64"/>
      <c r="W176" s="64"/>
      <c r="X176" s="52"/>
      <c r="Y176" s="52"/>
      <c r="Z176" s="52"/>
      <c r="AA176" s="52"/>
      <c r="AB176" s="52"/>
      <c r="AC176" s="65"/>
      <c r="AD176" s="65"/>
      <c r="AE176" s="65"/>
      <c r="AF176" s="65"/>
      <c r="AG176" s="66"/>
      <c r="AH176" s="52"/>
      <c r="AI176" s="52"/>
      <c r="AJ176" s="52"/>
      <c r="AK176" s="52"/>
      <c r="AL176" s="52"/>
      <c r="AM176" s="65"/>
      <c r="AN176" s="65"/>
      <c r="AO176" s="65"/>
      <c r="AP176" s="65"/>
      <c r="AQ176" s="66"/>
      <c r="AR176" s="52"/>
      <c r="AS176" s="52"/>
      <c r="AT176" s="52"/>
      <c r="AU176" s="52"/>
      <c r="AV176" s="52"/>
      <c r="AW176" s="65"/>
      <c r="AX176" s="65"/>
      <c r="AY176" s="65"/>
      <c r="AZ176" s="65"/>
      <c r="BA176" s="66"/>
      <c r="BB176" s="65"/>
      <c r="BC176" s="65"/>
      <c r="BD176" s="65"/>
      <c r="BE176" s="65"/>
      <c r="BF176" s="66"/>
      <c r="BG176" s="76"/>
      <c r="BH176" s="76"/>
      <c r="BI176" s="76"/>
      <c r="BJ176" s="76"/>
      <c r="BK176" s="76"/>
      <c r="BL176" s="65"/>
      <c r="BM176" s="65"/>
      <c r="BN176" s="65"/>
      <c r="BO176" s="65"/>
      <c r="BP176" s="66"/>
      <c r="BQ176" s="65"/>
      <c r="BR176" s="65"/>
      <c r="BS176" s="65"/>
      <c r="BT176" s="65"/>
      <c r="BU176" s="66"/>
      <c r="BV176" s="52"/>
      <c r="BW176" s="52"/>
      <c r="BX176" s="52"/>
      <c r="BY176" s="52"/>
      <c r="BZ176" s="52"/>
      <c r="CA176" s="65"/>
      <c r="CB176" s="65"/>
      <c r="CC176" s="65"/>
      <c r="CD176" s="65"/>
      <c r="CE176" s="66"/>
      <c r="CF176" s="52"/>
      <c r="CG176" s="52"/>
      <c r="CH176" s="52"/>
      <c r="CI176" s="52"/>
      <c r="CJ176" s="52"/>
      <c r="CK176" s="65"/>
      <c r="CL176" s="65"/>
      <c r="CM176" s="65"/>
      <c r="CN176" s="65"/>
      <c r="CO176" s="66"/>
      <c r="CP176" s="65"/>
      <c r="CQ176" s="65"/>
      <c r="CR176" s="65"/>
      <c r="CS176" s="65"/>
      <c r="CT176" s="66"/>
      <c r="CU176" s="52"/>
      <c r="CV176" s="52"/>
      <c r="CW176" s="52"/>
      <c r="CX176" s="52"/>
      <c r="CY176" s="52"/>
      <c r="CZ176" s="65"/>
      <c r="DA176" s="65"/>
      <c r="DB176" s="65"/>
      <c r="DC176" s="65"/>
      <c r="DD176" s="66"/>
      <c r="DE176" s="65"/>
      <c r="DF176" s="65"/>
      <c r="DG176" s="65"/>
      <c r="DH176" s="65"/>
      <c r="DI176" s="66"/>
      <c r="DJ176" s="52"/>
      <c r="DK176" s="52"/>
      <c r="DL176" s="52"/>
      <c r="DM176" s="52"/>
      <c r="DN176" s="52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2"/>
      <c r="DZ176" s="52"/>
      <c r="EA176" s="52"/>
      <c r="EB176" s="52"/>
      <c r="EC176" s="52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2"/>
      <c r="EO176" s="52"/>
      <c r="EP176" s="52"/>
      <c r="EQ176" s="52"/>
      <c r="ER176" s="52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5"/>
      <c r="GC176" s="55"/>
      <c r="GD176" s="55"/>
      <c r="GE176" s="55"/>
      <c r="GF176" s="55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5"/>
      <c r="GR176" s="55"/>
      <c r="GS176" s="55"/>
      <c r="GT176" s="55"/>
      <c r="GU176" s="55"/>
      <c r="GV176" s="54"/>
      <c r="GW176" s="54"/>
      <c r="GX176" s="54"/>
      <c r="GY176" s="54"/>
      <c r="GZ176" s="54"/>
      <c r="HA176" s="55"/>
      <c r="HB176" s="55"/>
      <c r="HC176" s="55"/>
      <c r="HD176" s="55"/>
      <c r="HE176" s="55"/>
      <c r="HF176" s="54"/>
      <c r="HG176" s="54"/>
      <c r="HH176" s="54"/>
      <c r="HI176" s="54"/>
      <c r="HJ176" s="54"/>
      <c r="HK176" s="54"/>
      <c r="HL176" s="54"/>
      <c r="HM176" s="54"/>
      <c r="HN176" s="54"/>
      <c r="HO176" s="54"/>
      <c r="HP176" s="55"/>
      <c r="HQ176" s="55"/>
      <c r="HR176" s="55"/>
      <c r="HS176" s="55"/>
      <c r="HT176" s="55"/>
      <c r="HU176" s="54"/>
      <c r="HV176" s="54"/>
      <c r="HW176" s="54"/>
      <c r="HX176" s="54"/>
      <c r="HY176" s="54"/>
      <c r="HZ176" s="54"/>
      <c r="IA176" s="54"/>
      <c r="IB176" s="54"/>
      <c r="IC176" s="54"/>
      <c r="ID176" s="54"/>
      <c r="IE176" s="54"/>
      <c r="IF176" s="54"/>
      <c r="IG176" s="54"/>
      <c r="IH176" s="54"/>
      <c r="II176" s="54"/>
    </row>
    <row r="177" spans="1:243" ht="15.75" thickBot="1">
      <c r="A177" s="43">
        <v>261410</v>
      </c>
      <c r="B177" s="43" t="s">
        <v>800</v>
      </c>
      <c r="C177" s="47">
        <v>2606</v>
      </c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4"/>
      <c r="T177" s="64"/>
      <c r="U177" s="64"/>
      <c r="V177" s="64"/>
      <c r="W177" s="64"/>
      <c r="X177" s="52"/>
      <c r="Y177" s="52"/>
      <c r="Z177" s="52"/>
      <c r="AA177" s="52"/>
      <c r="AB177" s="52"/>
      <c r="AC177" s="65"/>
      <c r="AD177" s="65"/>
      <c r="AE177" s="65"/>
      <c r="AF177" s="65"/>
      <c r="AG177" s="66"/>
      <c r="AH177" s="52"/>
      <c r="AI177" s="52"/>
      <c r="AJ177" s="52"/>
      <c r="AK177" s="52"/>
      <c r="AL177" s="52"/>
      <c r="AM177" s="65"/>
      <c r="AN177" s="65"/>
      <c r="AO177" s="65"/>
      <c r="AP177" s="65"/>
      <c r="AQ177" s="66"/>
      <c r="AR177" s="52"/>
      <c r="AS177" s="52"/>
      <c r="AT177" s="52"/>
      <c r="AU177" s="52"/>
      <c r="AV177" s="52"/>
      <c r="AW177" s="65"/>
      <c r="AX177" s="65"/>
      <c r="AY177" s="65"/>
      <c r="AZ177" s="65"/>
      <c r="BA177" s="66"/>
      <c r="BB177" s="65"/>
      <c r="BC177" s="65"/>
      <c r="BD177" s="65"/>
      <c r="BE177" s="65"/>
      <c r="BF177" s="66"/>
      <c r="BG177" s="76"/>
      <c r="BH177" s="76"/>
      <c r="BI177" s="76"/>
      <c r="BJ177" s="76"/>
      <c r="BK177" s="76"/>
      <c r="BL177" s="65"/>
      <c r="BM177" s="65"/>
      <c r="BN177" s="65"/>
      <c r="BO177" s="65"/>
      <c r="BP177" s="66"/>
      <c r="BQ177" s="65"/>
      <c r="BR177" s="65"/>
      <c r="BS177" s="65"/>
      <c r="BT177" s="65"/>
      <c r="BU177" s="66"/>
      <c r="BV177" s="52"/>
      <c r="BW177" s="52"/>
      <c r="BX177" s="52"/>
      <c r="BY177" s="52"/>
      <c r="BZ177" s="52"/>
      <c r="CA177" s="65"/>
      <c r="CB177" s="65"/>
      <c r="CC177" s="65"/>
      <c r="CD177" s="65"/>
      <c r="CE177" s="66"/>
      <c r="CF177" s="52"/>
      <c r="CG177" s="52"/>
      <c r="CH177" s="52"/>
      <c r="CI177" s="52"/>
      <c r="CJ177" s="52"/>
      <c r="CK177" s="65"/>
      <c r="CL177" s="65"/>
      <c r="CM177" s="65"/>
      <c r="CN177" s="65"/>
      <c r="CO177" s="66"/>
      <c r="CP177" s="65"/>
      <c r="CQ177" s="65"/>
      <c r="CR177" s="65"/>
      <c r="CS177" s="65"/>
      <c r="CT177" s="66"/>
      <c r="CU177" s="52"/>
      <c r="CV177" s="52"/>
      <c r="CW177" s="52"/>
      <c r="CX177" s="52"/>
      <c r="CY177" s="52"/>
      <c r="CZ177" s="65"/>
      <c r="DA177" s="65"/>
      <c r="DB177" s="65"/>
      <c r="DC177" s="65"/>
      <c r="DD177" s="66"/>
      <c r="DE177" s="65"/>
      <c r="DF177" s="65"/>
      <c r="DG177" s="65"/>
      <c r="DH177" s="65"/>
      <c r="DI177" s="66"/>
      <c r="DJ177" s="52"/>
      <c r="DK177" s="52"/>
      <c r="DL177" s="52"/>
      <c r="DM177" s="52"/>
      <c r="DN177" s="52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2"/>
      <c r="DZ177" s="52"/>
      <c r="EA177" s="52"/>
      <c r="EB177" s="52"/>
      <c r="EC177" s="52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2"/>
      <c r="EO177" s="52"/>
      <c r="EP177" s="52"/>
      <c r="EQ177" s="52"/>
      <c r="ER177" s="52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5"/>
      <c r="GC177" s="55"/>
      <c r="GD177" s="55"/>
      <c r="GE177" s="55"/>
      <c r="GF177" s="55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5"/>
      <c r="GR177" s="55"/>
      <c r="GS177" s="55"/>
      <c r="GT177" s="55"/>
      <c r="GU177" s="55"/>
      <c r="GV177" s="54"/>
      <c r="GW177" s="54"/>
      <c r="GX177" s="54"/>
      <c r="GY177" s="54"/>
      <c r="GZ177" s="54"/>
      <c r="HA177" s="55"/>
      <c r="HB177" s="55"/>
      <c r="HC177" s="55"/>
      <c r="HD177" s="55"/>
      <c r="HE177" s="55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5"/>
      <c r="HQ177" s="55"/>
      <c r="HR177" s="55"/>
      <c r="HS177" s="55"/>
      <c r="HT177" s="55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</row>
    <row r="178" spans="1:243" ht="15.75" thickBot="1">
      <c r="A178" s="43">
        <v>261420</v>
      </c>
      <c r="B178" s="43" t="s">
        <v>801</v>
      </c>
      <c r="C178" s="47">
        <v>2603</v>
      </c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4"/>
      <c r="T178" s="64"/>
      <c r="U178" s="64"/>
      <c r="V178" s="64"/>
      <c r="W178" s="64"/>
      <c r="X178" s="52"/>
      <c r="Y178" s="52"/>
      <c r="Z178" s="52"/>
      <c r="AA178" s="52"/>
      <c r="AB178" s="52"/>
      <c r="AC178" s="65"/>
      <c r="AD178" s="65"/>
      <c r="AE178" s="65"/>
      <c r="AF178" s="65"/>
      <c r="AG178" s="66"/>
      <c r="AH178" s="52"/>
      <c r="AI178" s="52"/>
      <c r="AJ178" s="52"/>
      <c r="AK178" s="52"/>
      <c r="AL178" s="52"/>
      <c r="AM178" s="65"/>
      <c r="AN178" s="65"/>
      <c r="AO178" s="65"/>
      <c r="AP178" s="65"/>
      <c r="AQ178" s="66"/>
      <c r="AR178" s="52"/>
      <c r="AS178" s="52"/>
      <c r="AT178" s="52"/>
      <c r="AU178" s="52"/>
      <c r="AV178" s="52"/>
      <c r="AW178" s="65"/>
      <c r="AX178" s="65"/>
      <c r="AY178" s="65"/>
      <c r="AZ178" s="65"/>
      <c r="BA178" s="66"/>
      <c r="BB178" s="65"/>
      <c r="BC178" s="65"/>
      <c r="BD178" s="65"/>
      <c r="BE178" s="65"/>
      <c r="BF178" s="66"/>
      <c r="BG178" s="76"/>
      <c r="BH178" s="76"/>
      <c r="BI178" s="76"/>
      <c r="BJ178" s="76"/>
      <c r="BK178" s="76"/>
      <c r="BL178" s="65"/>
      <c r="BM178" s="65"/>
      <c r="BN178" s="65"/>
      <c r="BO178" s="65"/>
      <c r="BP178" s="66"/>
      <c r="BQ178" s="65"/>
      <c r="BR178" s="65"/>
      <c r="BS178" s="65"/>
      <c r="BT178" s="65"/>
      <c r="BU178" s="66"/>
      <c r="BV178" s="52"/>
      <c r="BW178" s="52"/>
      <c r="BX178" s="52"/>
      <c r="BY178" s="52"/>
      <c r="BZ178" s="52"/>
      <c r="CA178" s="65"/>
      <c r="CB178" s="65"/>
      <c r="CC178" s="65"/>
      <c r="CD178" s="65"/>
      <c r="CE178" s="66"/>
      <c r="CF178" s="52"/>
      <c r="CG178" s="52"/>
      <c r="CH178" s="52"/>
      <c r="CI178" s="52"/>
      <c r="CJ178" s="52"/>
      <c r="CK178" s="65"/>
      <c r="CL178" s="65"/>
      <c r="CM178" s="65"/>
      <c r="CN178" s="65"/>
      <c r="CO178" s="66"/>
      <c r="CP178" s="65"/>
      <c r="CQ178" s="65"/>
      <c r="CR178" s="65"/>
      <c r="CS178" s="65"/>
      <c r="CT178" s="66"/>
      <c r="CU178" s="52"/>
      <c r="CV178" s="52"/>
      <c r="CW178" s="52"/>
      <c r="CX178" s="52"/>
      <c r="CY178" s="52"/>
      <c r="CZ178" s="65"/>
      <c r="DA178" s="65"/>
      <c r="DB178" s="65"/>
      <c r="DC178" s="65"/>
      <c r="DD178" s="66"/>
      <c r="DE178" s="65"/>
      <c r="DF178" s="65"/>
      <c r="DG178" s="65"/>
      <c r="DH178" s="65"/>
      <c r="DI178" s="66"/>
      <c r="DJ178" s="52"/>
      <c r="DK178" s="52"/>
      <c r="DL178" s="52"/>
      <c r="DM178" s="52"/>
      <c r="DN178" s="52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2"/>
      <c r="DZ178" s="52"/>
      <c r="EA178" s="52"/>
      <c r="EB178" s="52"/>
      <c r="EC178" s="52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2"/>
      <c r="EO178" s="52"/>
      <c r="EP178" s="52"/>
      <c r="EQ178" s="52"/>
      <c r="ER178" s="52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5"/>
      <c r="GC178" s="55"/>
      <c r="GD178" s="55"/>
      <c r="GE178" s="55"/>
      <c r="GF178" s="55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5"/>
      <c r="GR178" s="55"/>
      <c r="GS178" s="55"/>
      <c r="GT178" s="55"/>
      <c r="GU178" s="55"/>
      <c r="GV178" s="54"/>
      <c r="GW178" s="54"/>
      <c r="GX178" s="54"/>
      <c r="GY178" s="54"/>
      <c r="GZ178" s="54"/>
      <c r="HA178" s="55"/>
      <c r="HB178" s="55"/>
      <c r="HC178" s="55"/>
      <c r="HD178" s="55"/>
      <c r="HE178" s="55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5"/>
      <c r="HQ178" s="55"/>
      <c r="HR178" s="55"/>
      <c r="HS178" s="55"/>
      <c r="HT178" s="55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</row>
    <row r="179" spans="1:243" ht="15.75" thickBot="1">
      <c r="A179" s="43">
        <v>261440</v>
      </c>
      <c r="B179" s="43" t="s">
        <v>802</v>
      </c>
      <c r="C179" s="47">
        <v>2610</v>
      </c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4"/>
      <c r="T179" s="64"/>
      <c r="U179" s="64"/>
      <c r="V179" s="64"/>
      <c r="W179" s="64"/>
      <c r="X179" s="52"/>
      <c r="Y179" s="52"/>
      <c r="Z179" s="52"/>
      <c r="AA179" s="52"/>
      <c r="AB179" s="52"/>
      <c r="AC179" s="65"/>
      <c r="AD179" s="65"/>
      <c r="AE179" s="65"/>
      <c r="AF179" s="65"/>
      <c r="AG179" s="66"/>
      <c r="AH179" s="52"/>
      <c r="AI179" s="52"/>
      <c r="AJ179" s="52"/>
      <c r="AK179" s="52"/>
      <c r="AL179" s="52"/>
      <c r="AM179" s="65"/>
      <c r="AN179" s="65"/>
      <c r="AO179" s="65"/>
      <c r="AP179" s="65"/>
      <c r="AQ179" s="66"/>
      <c r="AR179" s="52"/>
      <c r="AS179" s="52"/>
      <c r="AT179" s="52"/>
      <c r="AU179" s="52"/>
      <c r="AV179" s="52"/>
      <c r="AW179" s="65"/>
      <c r="AX179" s="65"/>
      <c r="AY179" s="65"/>
      <c r="AZ179" s="65"/>
      <c r="BA179" s="66"/>
      <c r="BB179" s="65"/>
      <c r="BC179" s="65"/>
      <c r="BD179" s="65"/>
      <c r="BE179" s="65"/>
      <c r="BF179" s="66"/>
      <c r="BG179" s="76"/>
      <c r="BH179" s="76"/>
      <c r="BI179" s="76"/>
      <c r="BJ179" s="76"/>
      <c r="BK179" s="76"/>
      <c r="BL179" s="65"/>
      <c r="BM179" s="65"/>
      <c r="BN179" s="65"/>
      <c r="BO179" s="65"/>
      <c r="BP179" s="66"/>
      <c r="BQ179" s="65"/>
      <c r="BR179" s="65"/>
      <c r="BS179" s="65"/>
      <c r="BT179" s="65"/>
      <c r="BU179" s="66"/>
      <c r="BV179" s="52"/>
      <c r="BW179" s="52"/>
      <c r="BX179" s="52"/>
      <c r="BY179" s="52"/>
      <c r="BZ179" s="52"/>
      <c r="CA179" s="65"/>
      <c r="CB179" s="65"/>
      <c r="CC179" s="65"/>
      <c r="CD179" s="65"/>
      <c r="CE179" s="66"/>
      <c r="CF179" s="52"/>
      <c r="CG179" s="52"/>
      <c r="CH179" s="52"/>
      <c r="CI179" s="52"/>
      <c r="CJ179" s="52"/>
      <c r="CK179" s="65"/>
      <c r="CL179" s="65"/>
      <c r="CM179" s="65"/>
      <c r="CN179" s="65"/>
      <c r="CO179" s="66"/>
      <c r="CP179" s="65"/>
      <c r="CQ179" s="65"/>
      <c r="CR179" s="65"/>
      <c r="CS179" s="65"/>
      <c r="CT179" s="66"/>
      <c r="CU179" s="52"/>
      <c r="CV179" s="52"/>
      <c r="CW179" s="52"/>
      <c r="CX179" s="52"/>
      <c r="CY179" s="52"/>
      <c r="CZ179" s="65"/>
      <c r="DA179" s="65"/>
      <c r="DB179" s="65"/>
      <c r="DC179" s="65"/>
      <c r="DD179" s="66"/>
      <c r="DE179" s="65"/>
      <c r="DF179" s="65"/>
      <c r="DG179" s="65"/>
      <c r="DH179" s="65"/>
      <c r="DI179" s="66"/>
      <c r="DJ179" s="52"/>
      <c r="DK179" s="52"/>
      <c r="DL179" s="52"/>
      <c r="DM179" s="52"/>
      <c r="DN179" s="52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2"/>
      <c r="DZ179" s="52"/>
      <c r="EA179" s="52"/>
      <c r="EB179" s="52"/>
      <c r="EC179" s="52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2"/>
      <c r="EO179" s="52"/>
      <c r="EP179" s="52"/>
      <c r="EQ179" s="52"/>
      <c r="ER179" s="52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5"/>
      <c r="GC179" s="55"/>
      <c r="GD179" s="55"/>
      <c r="GE179" s="55"/>
      <c r="GF179" s="55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5"/>
      <c r="GR179" s="55"/>
      <c r="GS179" s="55"/>
      <c r="GT179" s="55"/>
      <c r="GU179" s="55"/>
      <c r="GV179" s="54"/>
      <c r="GW179" s="54"/>
      <c r="GX179" s="54"/>
      <c r="GY179" s="54"/>
      <c r="GZ179" s="54"/>
      <c r="HA179" s="55"/>
      <c r="HB179" s="55"/>
      <c r="HC179" s="55"/>
      <c r="HD179" s="55"/>
      <c r="HE179" s="55"/>
      <c r="HF179" s="54"/>
      <c r="HG179" s="54"/>
      <c r="HH179" s="54"/>
      <c r="HI179" s="54"/>
      <c r="HJ179" s="54"/>
      <c r="HK179" s="54"/>
      <c r="HL179" s="54"/>
      <c r="HM179" s="54"/>
      <c r="HN179" s="54"/>
      <c r="HO179" s="54"/>
      <c r="HP179" s="55"/>
      <c r="HQ179" s="55"/>
      <c r="HR179" s="55"/>
      <c r="HS179" s="55"/>
      <c r="HT179" s="55"/>
      <c r="HU179" s="54"/>
      <c r="HV179" s="54"/>
      <c r="HW179" s="54"/>
      <c r="HX179" s="54"/>
      <c r="HY179" s="54"/>
      <c r="HZ179" s="54"/>
      <c r="IA179" s="54"/>
      <c r="IB179" s="54"/>
      <c r="IC179" s="54"/>
      <c r="ID179" s="54"/>
      <c r="IE179" s="54"/>
      <c r="IF179" s="54"/>
      <c r="IG179" s="54"/>
      <c r="IH179" s="54"/>
      <c r="II179" s="54"/>
    </row>
    <row r="180" spans="1:243" ht="15.75" thickBot="1">
      <c r="A180" s="43">
        <v>261450</v>
      </c>
      <c r="B180" s="43" t="s">
        <v>25</v>
      </c>
      <c r="C180" s="47">
        <v>2602</v>
      </c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4"/>
      <c r="T180" s="64"/>
      <c r="U180" s="64"/>
      <c r="V180" s="64"/>
      <c r="W180" s="64"/>
      <c r="X180" s="52"/>
      <c r="Y180" s="52"/>
      <c r="Z180" s="52"/>
      <c r="AA180" s="52"/>
      <c r="AB180" s="52"/>
      <c r="AC180" s="65"/>
      <c r="AD180" s="65"/>
      <c r="AE180" s="65"/>
      <c r="AF180" s="65"/>
      <c r="AG180" s="66"/>
      <c r="AH180" s="52"/>
      <c r="AI180" s="52"/>
      <c r="AJ180" s="52"/>
      <c r="AK180" s="52"/>
      <c r="AL180" s="52"/>
      <c r="AM180" s="65"/>
      <c r="AN180" s="65"/>
      <c r="AO180" s="65"/>
      <c r="AP180" s="65"/>
      <c r="AQ180" s="66"/>
      <c r="AR180" s="52"/>
      <c r="AS180" s="52"/>
      <c r="AT180" s="52"/>
      <c r="AU180" s="52"/>
      <c r="AV180" s="52"/>
      <c r="AW180" s="65"/>
      <c r="AX180" s="65"/>
      <c r="AY180" s="65"/>
      <c r="AZ180" s="65"/>
      <c r="BA180" s="66"/>
      <c r="BB180" s="65"/>
      <c r="BC180" s="65"/>
      <c r="BD180" s="65"/>
      <c r="BE180" s="65"/>
      <c r="BF180" s="66"/>
      <c r="BG180" s="76"/>
      <c r="BH180" s="76"/>
      <c r="BI180" s="76"/>
      <c r="BJ180" s="76"/>
      <c r="BK180" s="76"/>
      <c r="BL180" s="65"/>
      <c r="BM180" s="65"/>
      <c r="BN180" s="65"/>
      <c r="BO180" s="65"/>
      <c r="BP180" s="66"/>
      <c r="BQ180" s="65"/>
      <c r="BR180" s="65"/>
      <c r="BS180" s="65"/>
      <c r="BT180" s="65"/>
      <c r="BU180" s="66"/>
      <c r="BV180" s="52"/>
      <c r="BW180" s="52"/>
      <c r="BX180" s="52"/>
      <c r="BY180" s="52"/>
      <c r="BZ180" s="52"/>
      <c r="CA180" s="65"/>
      <c r="CB180" s="65"/>
      <c r="CC180" s="65"/>
      <c r="CD180" s="65"/>
      <c r="CE180" s="66"/>
      <c r="CF180" s="52"/>
      <c r="CG180" s="52"/>
      <c r="CH180" s="52"/>
      <c r="CI180" s="52"/>
      <c r="CJ180" s="52"/>
      <c r="CK180" s="65"/>
      <c r="CL180" s="65"/>
      <c r="CM180" s="65"/>
      <c r="CN180" s="65"/>
      <c r="CO180" s="66"/>
      <c r="CP180" s="65"/>
      <c r="CQ180" s="65"/>
      <c r="CR180" s="65"/>
      <c r="CS180" s="65"/>
      <c r="CT180" s="66"/>
      <c r="CU180" s="52"/>
      <c r="CV180" s="52"/>
      <c r="CW180" s="52"/>
      <c r="CX180" s="52"/>
      <c r="CY180" s="52"/>
      <c r="CZ180" s="65"/>
      <c r="DA180" s="65"/>
      <c r="DB180" s="65"/>
      <c r="DC180" s="65"/>
      <c r="DD180" s="66"/>
      <c r="DE180" s="65"/>
      <c r="DF180" s="65"/>
      <c r="DG180" s="65"/>
      <c r="DH180" s="65"/>
      <c r="DI180" s="66"/>
      <c r="DJ180" s="52"/>
      <c r="DK180" s="52"/>
      <c r="DL180" s="52"/>
      <c r="DM180" s="52"/>
      <c r="DN180" s="52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2"/>
      <c r="DZ180" s="52"/>
      <c r="EA180" s="52"/>
      <c r="EB180" s="52"/>
      <c r="EC180" s="52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2"/>
      <c r="EO180" s="52"/>
      <c r="EP180" s="52"/>
      <c r="EQ180" s="52"/>
      <c r="ER180" s="52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5"/>
      <c r="GC180" s="55"/>
      <c r="GD180" s="55"/>
      <c r="GE180" s="55"/>
      <c r="GF180" s="55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5"/>
      <c r="GR180" s="55"/>
      <c r="GS180" s="55"/>
      <c r="GT180" s="55"/>
      <c r="GU180" s="55"/>
      <c r="GV180" s="54"/>
      <c r="GW180" s="54"/>
      <c r="GX180" s="54"/>
      <c r="GY180" s="54"/>
      <c r="GZ180" s="54"/>
      <c r="HA180" s="55"/>
      <c r="HB180" s="55"/>
      <c r="HC180" s="55"/>
      <c r="HD180" s="55"/>
      <c r="HE180" s="55"/>
      <c r="HF180" s="54"/>
      <c r="HG180" s="54"/>
      <c r="HH180" s="54"/>
      <c r="HI180" s="54"/>
      <c r="HJ180" s="54"/>
      <c r="HK180" s="54"/>
      <c r="HL180" s="54"/>
      <c r="HM180" s="54"/>
      <c r="HN180" s="54"/>
      <c r="HO180" s="54"/>
      <c r="HP180" s="55"/>
      <c r="HQ180" s="55"/>
      <c r="HR180" s="55"/>
      <c r="HS180" s="55"/>
      <c r="HT180" s="55"/>
      <c r="HU180" s="54"/>
      <c r="HV180" s="54"/>
      <c r="HW180" s="54"/>
      <c r="HX180" s="54"/>
      <c r="HY180" s="54"/>
      <c r="HZ180" s="54"/>
      <c r="IA180" s="54"/>
      <c r="IB180" s="54"/>
      <c r="IC180" s="54"/>
      <c r="ID180" s="54"/>
      <c r="IE180" s="54"/>
      <c r="IF180" s="54"/>
      <c r="IG180" s="54"/>
      <c r="IH180" s="54"/>
      <c r="II180" s="54"/>
    </row>
    <row r="181" spans="1:243" ht="15.75" thickBot="1">
      <c r="A181" s="43">
        <v>261460</v>
      </c>
      <c r="B181" s="43" t="s">
        <v>107</v>
      </c>
      <c r="C181" s="47">
        <v>2610</v>
      </c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4"/>
      <c r="T181" s="64"/>
      <c r="U181" s="64"/>
      <c r="V181" s="64"/>
      <c r="W181" s="64"/>
      <c r="X181" s="52"/>
      <c r="Y181" s="52"/>
      <c r="Z181" s="52"/>
      <c r="AA181" s="52"/>
      <c r="AB181" s="52"/>
      <c r="AC181" s="65"/>
      <c r="AD181" s="65"/>
      <c r="AE181" s="65"/>
      <c r="AF181" s="65"/>
      <c r="AG181" s="66"/>
      <c r="AH181" s="52"/>
      <c r="AI181" s="52"/>
      <c r="AJ181" s="52"/>
      <c r="AK181" s="52"/>
      <c r="AL181" s="52"/>
      <c r="AM181" s="65"/>
      <c r="AN181" s="65"/>
      <c r="AO181" s="65"/>
      <c r="AP181" s="65"/>
      <c r="AQ181" s="66"/>
      <c r="AR181" s="52"/>
      <c r="AS181" s="52"/>
      <c r="AT181" s="52"/>
      <c r="AU181" s="52"/>
      <c r="AV181" s="52"/>
      <c r="AW181" s="65"/>
      <c r="AX181" s="65"/>
      <c r="AY181" s="65"/>
      <c r="AZ181" s="65"/>
      <c r="BA181" s="66"/>
      <c r="BB181" s="65"/>
      <c r="BC181" s="65"/>
      <c r="BD181" s="65"/>
      <c r="BE181" s="65"/>
      <c r="BF181" s="66"/>
      <c r="BG181" s="76"/>
      <c r="BH181" s="76"/>
      <c r="BI181" s="76"/>
      <c r="BJ181" s="76"/>
      <c r="BK181" s="76"/>
      <c r="BL181" s="65"/>
      <c r="BM181" s="65"/>
      <c r="BN181" s="65"/>
      <c r="BO181" s="65"/>
      <c r="BP181" s="66"/>
      <c r="BQ181" s="65"/>
      <c r="BR181" s="65"/>
      <c r="BS181" s="65"/>
      <c r="BT181" s="65"/>
      <c r="BU181" s="66"/>
      <c r="BV181" s="52"/>
      <c r="BW181" s="52"/>
      <c r="BX181" s="52"/>
      <c r="BY181" s="52"/>
      <c r="BZ181" s="52"/>
      <c r="CA181" s="65"/>
      <c r="CB181" s="65"/>
      <c r="CC181" s="65"/>
      <c r="CD181" s="65"/>
      <c r="CE181" s="66"/>
      <c r="CF181" s="52"/>
      <c r="CG181" s="52"/>
      <c r="CH181" s="52"/>
      <c r="CI181" s="52"/>
      <c r="CJ181" s="52"/>
      <c r="CK181" s="65"/>
      <c r="CL181" s="65"/>
      <c r="CM181" s="65"/>
      <c r="CN181" s="65"/>
      <c r="CO181" s="66"/>
      <c r="CP181" s="65"/>
      <c r="CQ181" s="65"/>
      <c r="CR181" s="65"/>
      <c r="CS181" s="65"/>
      <c r="CT181" s="66"/>
      <c r="CU181" s="52"/>
      <c r="CV181" s="52"/>
      <c r="CW181" s="52"/>
      <c r="CX181" s="52"/>
      <c r="CY181" s="52"/>
      <c r="CZ181" s="65"/>
      <c r="DA181" s="65"/>
      <c r="DB181" s="65"/>
      <c r="DC181" s="65"/>
      <c r="DD181" s="66"/>
      <c r="DE181" s="65"/>
      <c r="DF181" s="65"/>
      <c r="DG181" s="65"/>
      <c r="DH181" s="65"/>
      <c r="DI181" s="66"/>
      <c r="DJ181" s="52"/>
      <c r="DK181" s="52"/>
      <c r="DL181" s="52"/>
      <c r="DM181" s="52"/>
      <c r="DN181" s="52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2"/>
      <c r="DZ181" s="52"/>
      <c r="EA181" s="52"/>
      <c r="EB181" s="52"/>
      <c r="EC181" s="52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2"/>
      <c r="EO181" s="52"/>
      <c r="EP181" s="52"/>
      <c r="EQ181" s="52"/>
      <c r="ER181" s="52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5"/>
      <c r="GC181" s="55"/>
      <c r="GD181" s="55"/>
      <c r="GE181" s="55"/>
      <c r="GF181" s="55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5"/>
      <c r="GR181" s="55"/>
      <c r="GS181" s="55"/>
      <c r="GT181" s="55"/>
      <c r="GU181" s="55"/>
      <c r="GV181" s="54"/>
      <c r="GW181" s="54"/>
      <c r="GX181" s="54"/>
      <c r="GY181" s="54"/>
      <c r="GZ181" s="54"/>
      <c r="HA181" s="55"/>
      <c r="HB181" s="55"/>
      <c r="HC181" s="55"/>
      <c r="HD181" s="55"/>
      <c r="HE181" s="55"/>
      <c r="HF181" s="54"/>
      <c r="HG181" s="54"/>
      <c r="HH181" s="54"/>
      <c r="HI181" s="54"/>
      <c r="HJ181" s="54"/>
      <c r="HK181" s="54"/>
      <c r="HL181" s="54"/>
      <c r="HM181" s="54"/>
      <c r="HN181" s="54"/>
      <c r="HO181" s="54"/>
      <c r="HP181" s="55"/>
      <c r="HQ181" s="55"/>
      <c r="HR181" s="55"/>
      <c r="HS181" s="55"/>
      <c r="HT181" s="55"/>
      <c r="HU181" s="54"/>
      <c r="HV181" s="54"/>
      <c r="HW181" s="54"/>
      <c r="HX181" s="54"/>
      <c r="HY181" s="54"/>
      <c r="HZ181" s="54"/>
      <c r="IA181" s="54"/>
      <c r="IB181" s="54"/>
      <c r="IC181" s="54"/>
      <c r="ID181" s="54"/>
      <c r="IE181" s="54"/>
      <c r="IF181" s="54"/>
      <c r="IG181" s="54"/>
      <c r="IH181" s="54"/>
      <c r="II181" s="54"/>
    </row>
    <row r="182" spans="1:243" ht="15.75" thickBot="1">
      <c r="A182" s="43">
        <v>261470</v>
      </c>
      <c r="B182" s="43" t="s">
        <v>803</v>
      </c>
      <c r="C182" s="47">
        <v>2604</v>
      </c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4"/>
      <c r="T182" s="64"/>
      <c r="U182" s="64"/>
      <c r="V182" s="64"/>
      <c r="W182" s="64"/>
      <c r="X182" s="52"/>
      <c r="Y182" s="52"/>
      <c r="Z182" s="52"/>
      <c r="AA182" s="52"/>
      <c r="AB182" s="52"/>
      <c r="AC182" s="65"/>
      <c r="AD182" s="65"/>
      <c r="AE182" s="65"/>
      <c r="AF182" s="65"/>
      <c r="AG182" s="66"/>
      <c r="AH182" s="52"/>
      <c r="AI182" s="52"/>
      <c r="AJ182" s="52"/>
      <c r="AK182" s="52"/>
      <c r="AL182" s="52"/>
      <c r="AM182" s="65"/>
      <c r="AN182" s="65"/>
      <c r="AO182" s="65"/>
      <c r="AP182" s="65"/>
      <c r="AQ182" s="66"/>
      <c r="AR182" s="52"/>
      <c r="AS182" s="52"/>
      <c r="AT182" s="52"/>
      <c r="AU182" s="52"/>
      <c r="AV182" s="52"/>
      <c r="AW182" s="65"/>
      <c r="AX182" s="65"/>
      <c r="AY182" s="65"/>
      <c r="AZ182" s="65"/>
      <c r="BA182" s="66"/>
      <c r="BB182" s="65"/>
      <c r="BC182" s="65"/>
      <c r="BD182" s="65"/>
      <c r="BE182" s="65"/>
      <c r="BF182" s="66"/>
      <c r="BG182" s="76"/>
      <c r="BH182" s="76"/>
      <c r="BI182" s="76"/>
      <c r="BJ182" s="76"/>
      <c r="BK182" s="76"/>
      <c r="BL182" s="65"/>
      <c r="BM182" s="65"/>
      <c r="BN182" s="65"/>
      <c r="BO182" s="65"/>
      <c r="BP182" s="66"/>
      <c r="BQ182" s="65"/>
      <c r="BR182" s="65"/>
      <c r="BS182" s="65"/>
      <c r="BT182" s="65"/>
      <c r="BU182" s="66"/>
      <c r="BV182" s="52"/>
      <c r="BW182" s="52"/>
      <c r="BX182" s="52"/>
      <c r="BY182" s="52"/>
      <c r="BZ182" s="52"/>
      <c r="CA182" s="65"/>
      <c r="CB182" s="65"/>
      <c r="CC182" s="65"/>
      <c r="CD182" s="65"/>
      <c r="CE182" s="66"/>
      <c r="CF182" s="52"/>
      <c r="CG182" s="52"/>
      <c r="CH182" s="52"/>
      <c r="CI182" s="52"/>
      <c r="CJ182" s="52"/>
      <c r="CK182" s="65"/>
      <c r="CL182" s="65"/>
      <c r="CM182" s="65"/>
      <c r="CN182" s="65"/>
      <c r="CO182" s="66"/>
      <c r="CP182" s="65"/>
      <c r="CQ182" s="65"/>
      <c r="CR182" s="65"/>
      <c r="CS182" s="65"/>
      <c r="CT182" s="66"/>
      <c r="CU182" s="52"/>
      <c r="CV182" s="52"/>
      <c r="CW182" s="52"/>
      <c r="CX182" s="52"/>
      <c r="CY182" s="52"/>
      <c r="CZ182" s="65"/>
      <c r="DA182" s="65"/>
      <c r="DB182" s="65"/>
      <c r="DC182" s="65"/>
      <c r="DD182" s="66"/>
      <c r="DE182" s="65"/>
      <c r="DF182" s="65"/>
      <c r="DG182" s="65"/>
      <c r="DH182" s="65"/>
      <c r="DI182" s="66"/>
      <c r="DJ182" s="52"/>
      <c r="DK182" s="52"/>
      <c r="DL182" s="52"/>
      <c r="DM182" s="52"/>
      <c r="DN182" s="52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2"/>
      <c r="DZ182" s="52"/>
      <c r="EA182" s="52"/>
      <c r="EB182" s="52"/>
      <c r="EC182" s="52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2"/>
      <c r="EO182" s="52"/>
      <c r="EP182" s="52"/>
      <c r="EQ182" s="52"/>
      <c r="ER182" s="52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5"/>
      <c r="GC182" s="55"/>
      <c r="GD182" s="55"/>
      <c r="GE182" s="55"/>
      <c r="GF182" s="55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5"/>
      <c r="GR182" s="55"/>
      <c r="GS182" s="55"/>
      <c r="GT182" s="55"/>
      <c r="GU182" s="55"/>
      <c r="GV182" s="54"/>
      <c r="GW182" s="54"/>
      <c r="GX182" s="54"/>
      <c r="GY182" s="54"/>
      <c r="GZ182" s="54"/>
      <c r="HA182" s="55"/>
      <c r="HB182" s="55"/>
      <c r="HC182" s="55"/>
      <c r="HD182" s="55"/>
      <c r="HE182" s="55"/>
      <c r="HF182" s="54"/>
      <c r="HG182" s="54"/>
      <c r="HH182" s="54"/>
      <c r="HI182" s="54"/>
      <c r="HJ182" s="54"/>
      <c r="HK182" s="54"/>
      <c r="HL182" s="54"/>
      <c r="HM182" s="54"/>
      <c r="HN182" s="54"/>
      <c r="HO182" s="54"/>
      <c r="HP182" s="55"/>
      <c r="HQ182" s="55"/>
      <c r="HR182" s="55"/>
      <c r="HS182" s="55"/>
      <c r="HT182" s="55"/>
      <c r="HU182" s="54"/>
      <c r="HV182" s="54"/>
      <c r="HW182" s="54"/>
      <c r="HX182" s="54"/>
      <c r="HY182" s="54"/>
      <c r="HZ182" s="54"/>
      <c r="IA182" s="54"/>
      <c r="IB182" s="54"/>
      <c r="IC182" s="54"/>
      <c r="ID182" s="54"/>
      <c r="IE182" s="54"/>
      <c r="IF182" s="54"/>
      <c r="IG182" s="54"/>
      <c r="IH182" s="54"/>
      <c r="II182" s="54"/>
    </row>
    <row r="183" spans="1:243" ht="15.75" thickBot="1">
      <c r="A183" s="43">
        <v>261480</v>
      </c>
      <c r="B183" s="43" t="s">
        <v>78</v>
      </c>
      <c r="C183" s="47">
        <v>2606</v>
      </c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4"/>
      <c r="T183" s="64"/>
      <c r="U183" s="64"/>
      <c r="V183" s="64"/>
      <c r="W183" s="64"/>
      <c r="X183" s="52"/>
      <c r="Y183" s="52"/>
      <c r="Z183" s="52"/>
      <c r="AA183" s="52"/>
      <c r="AB183" s="52"/>
      <c r="AC183" s="65"/>
      <c r="AD183" s="65"/>
      <c r="AE183" s="65"/>
      <c r="AF183" s="65"/>
      <c r="AG183" s="66"/>
      <c r="AH183" s="52"/>
      <c r="AI183" s="52"/>
      <c r="AJ183" s="52"/>
      <c r="AK183" s="52"/>
      <c r="AL183" s="52"/>
      <c r="AM183" s="65"/>
      <c r="AN183" s="65"/>
      <c r="AO183" s="65"/>
      <c r="AP183" s="65"/>
      <c r="AQ183" s="66"/>
      <c r="AR183" s="52"/>
      <c r="AS183" s="52"/>
      <c r="AT183" s="52"/>
      <c r="AU183" s="52"/>
      <c r="AV183" s="52"/>
      <c r="AW183" s="65"/>
      <c r="AX183" s="65"/>
      <c r="AY183" s="65"/>
      <c r="AZ183" s="65"/>
      <c r="BA183" s="66"/>
      <c r="BB183" s="65"/>
      <c r="BC183" s="65"/>
      <c r="BD183" s="65"/>
      <c r="BE183" s="65"/>
      <c r="BF183" s="66"/>
      <c r="BG183" s="76"/>
      <c r="BH183" s="76"/>
      <c r="BI183" s="76"/>
      <c r="BJ183" s="76"/>
      <c r="BK183" s="76"/>
      <c r="BL183" s="65"/>
      <c r="BM183" s="65"/>
      <c r="BN183" s="65"/>
      <c r="BO183" s="65"/>
      <c r="BP183" s="66"/>
      <c r="BQ183" s="65"/>
      <c r="BR183" s="65"/>
      <c r="BS183" s="65"/>
      <c r="BT183" s="65"/>
      <c r="BU183" s="66"/>
      <c r="BV183" s="52"/>
      <c r="BW183" s="52"/>
      <c r="BX183" s="52"/>
      <c r="BY183" s="52"/>
      <c r="BZ183" s="52"/>
      <c r="CA183" s="65"/>
      <c r="CB183" s="65"/>
      <c r="CC183" s="65"/>
      <c r="CD183" s="65"/>
      <c r="CE183" s="66"/>
      <c r="CF183" s="52"/>
      <c r="CG183" s="52"/>
      <c r="CH183" s="52"/>
      <c r="CI183" s="52"/>
      <c r="CJ183" s="52"/>
      <c r="CK183" s="65"/>
      <c r="CL183" s="65"/>
      <c r="CM183" s="65"/>
      <c r="CN183" s="65"/>
      <c r="CO183" s="66"/>
      <c r="CP183" s="65"/>
      <c r="CQ183" s="65"/>
      <c r="CR183" s="65"/>
      <c r="CS183" s="65"/>
      <c r="CT183" s="66"/>
      <c r="CU183" s="52"/>
      <c r="CV183" s="52"/>
      <c r="CW183" s="52"/>
      <c r="CX183" s="52"/>
      <c r="CY183" s="52"/>
      <c r="CZ183" s="65"/>
      <c r="DA183" s="65"/>
      <c r="DB183" s="65"/>
      <c r="DC183" s="65"/>
      <c r="DD183" s="66"/>
      <c r="DE183" s="65"/>
      <c r="DF183" s="65"/>
      <c r="DG183" s="65"/>
      <c r="DH183" s="65"/>
      <c r="DI183" s="66"/>
      <c r="DJ183" s="52"/>
      <c r="DK183" s="52"/>
      <c r="DL183" s="52"/>
      <c r="DM183" s="52"/>
      <c r="DN183" s="52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2"/>
      <c r="DZ183" s="52"/>
      <c r="EA183" s="52"/>
      <c r="EB183" s="52"/>
      <c r="EC183" s="52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2"/>
      <c r="EO183" s="52"/>
      <c r="EP183" s="52"/>
      <c r="EQ183" s="52"/>
      <c r="ER183" s="52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5"/>
      <c r="GC183" s="55"/>
      <c r="GD183" s="55"/>
      <c r="GE183" s="55"/>
      <c r="GF183" s="55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5"/>
      <c r="GR183" s="55"/>
      <c r="GS183" s="55"/>
      <c r="GT183" s="55"/>
      <c r="GU183" s="55"/>
      <c r="GV183" s="54"/>
      <c r="GW183" s="54"/>
      <c r="GX183" s="54"/>
      <c r="GY183" s="54"/>
      <c r="GZ183" s="54"/>
      <c r="HA183" s="55"/>
      <c r="HB183" s="55"/>
      <c r="HC183" s="55"/>
      <c r="HD183" s="55"/>
      <c r="HE183" s="55"/>
      <c r="HF183" s="54"/>
      <c r="HG183" s="54"/>
      <c r="HH183" s="54"/>
      <c r="HI183" s="54"/>
      <c r="HJ183" s="54"/>
      <c r="HK183" s="54"/>
      <c r="HL183" s="54"/>
      <c r="HM183" s="54"/>
      <c r="HN183" s="54"/>
      <c r="HO183" s="54"/>
      <c r="HP183" s="55"/>
      <c r="HQ183" s="55"/>
      <c r="HR183" s="55"/>
      <c r="HS183" s="55"/>
      <c r="HT183" s="55"/>
      <c r="HU183" s="54"/>
      <c r="HV183" s="54"/>
      <c r="HW183" s="54"/>
      <c r="HX183" s="54"/>
      <c r="HY183" s="54"/>
      <c r="HZ183" s="54"/>
      <c r="IA183" s="54"/>
      <c r="IB183" s="54"/>
      <c r="IC183" s="54"/>
      <c r="ID183" s="54"/>
      <c r="IE183" s="54"/>
      <c r="IF183" s="54"/>
      <c r="IG183" s="54"/>
      <c r="IH183" s="54"/>
      <c r="II183" s="54"/>
    </row>
    <row r="184" spans="1:243" ht="15.75" thickBot="1">
      <c r="A184" s="43">
        <v>261485</v>
      </c>
      <c r="B184" s="43" t="s">
        <v>804</v>
      </c>
      <c r="C184" s="47">
        <v>2603</v>
      </c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4"/>
      <c r="T184" s="64"/>
      <c r="U184" s="64"/>
      <c r="V184" s="64"/>
      <c r="W184" s="64"/>
      <c r="X184" s="52"/>
      <c r="Y184" s="52"/>
      <c r="Z184" s="52"/>
      <c r="AA184" s="52"/>
      <c r="AB184" s="52"/>
      <c r="AC184" s="65"/>
      <c r="AD184" s="65"/>
      <c r="AE184" s="65"/>
      <c r="AF184" s="65"/>
      <c r="AG184" s="66"/>
      <c r="AH184" s="52"/>
      <c r="AI184" s="52"/>
      <c r="AJ184" s="52"/>
      <c r="AK184" s="52"/>
      <c r="AL184" s="52"/>
      <c r="AM184" s="65"/>
      <c r="AN184" s="65"/>
      <c r="AO184" s="65"/>
      <c r="AP184" s="65"/>
      <c r="AQ184" s="66"/>
      <c r="AR184" s="52"/>
      <c r="AS184" s="52"/>
      <c r="AT184" s="52"/>
      <c r="AU184" s="52"/>
      <c r="AV184" s="52"/>
      <c r="AW184" s="65"/>
      <c r="AX184" s="65"/>
      <c r="AY184" s="65"/>
      <c r="AZ184" s="65"/>
      <c r="BA184" s="66"/>
      <c r="BB184" s="65"/>
      <c r="BC184" s="65"/>
      <c r="BD184" s="65"/>
      <c r="BE184" s="65"/>
      <c r="BF184" s="66"/>
      <c r="BG184" s="76"/>
      <c r="BH184" s="76"/>
      <c r="BI184" s="76"/>
      <c r="BJ184" s="76"/>
      <c r="BK184" s="76"/>
      <c r="BL184" s="65"/>
      <c r="BM184" s="65"/>
      <c r="BN184" s="65"/>
      <c r="BO184" s="65"/>
      <c r="BP184" s="66"/>
      <c r="BQ184" s="65"/>
      <c r="BR184" s="65"/>
      <c r="BS184" s="65"/>
      <c r="BT184" s="65"/>
      <c r="BU184" s="66"/>
      <c r="BV184" s="52"/>
      <c r="BW184" s="52"/>
      <c r="BX184" s="52"/>
      <c r="BY184" s="52"/>
      <c r="BZ184" s="52"/>
      <c r="CA184" s="65"/>
      <c r="CB184" s="65"/>
      <c r="CC184" s="65"/>
      <c r="CD184" s="65"/>
      <c r="CE184" s="66"/>
      <c r="CF184" s="52"/>
      <c r="CG184" s="52"/>
      <c r="CH184" s="52"/>
      <c r="CI184" s="52"/>
      <c r="CJ184" s="52"/>
      <c r="CK184" s="65"/>
      <c r="CL184" s="65"/>
      <c r="CM184" s="65"/>
      <c r="CN184" s="65"/>
      <c r="CO184" s="66"/>
      <c r="CP184" s="65"/>
      <c r="CQ184" s="65"/>
      <c r="CR184" s="65"/>
      <c r="CS184" s="65"/>
      <c r="CT184" s="66"/>
      <c r="CU184" s="52"/>
      <c r="CV184" s="52"/>
      <c r="CW184" s="52"/>
      <c r="CX184" s="52"/>
      <c r="CY184" s="52"/>
      <c r="CZ184" s="65"/>
      <c r="DA184" s="65"/>
      <c r="DB184" s="65"/>
      <c r="DC184" s="65"/>
      <c r="DD184" s="66"/>
      <c r="DE184" s="65"/>
      <c r="DF184" s="65"/>
      <c r="DG184" s="65"/>
      <c r="DH184" s="65"/>
      <c r="DI184" s="66"/>
      <c r="DJ184" s="52"/>
      <c r="DK184" s="52"/>
      <c r="DL184" s="52"/>
      <c r="DM184" s="52"/>
      <c r="DN184" s="52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2"/>
      <c r="DZ184" s="52"/>
      <c r="EA184" s="52"/>
      <c r="EB184" s="52"/>
      <c r="EC184" s="52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2"/>
      <c r="EO184" s="52"/>
      <c r="EP184" s="52"/>
      <c r="EQ184" s="52"/>
      <c r="ER184" s="52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5"/>
      <c r="GC184" s="55"/>
      <c r="GD184" s="55"/>
      <c r="GE184" s="55"/>
      <c r="GF184" s="55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5"/>
      <c r="GR184" s="55"/>
      <c r="GS184" s="55"/>
      <c r="GT184" s="55"/>
      <c r="GU184" s="55"/>
      <c r="GV184" s="54"/>
      <c r="GW184" s="54"/>
      <c r="GX184" s="54"/>
      <c r="GY184" s="54"/>
      <c r="GZ184" s="54"/>
      <c r="HA184" s="55"/>
      <c r="HB184" s="55"/>
      <c r="HC184" s="55"/>
      <c r="HD184" s="55"/>
      <c r="HE184" s="55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5"/>
      <c r="HQ184" s="55"/>
      <c r="HR184" s="55"/>
      <c r="HS184" s="55"/>
      <c r="HT184" s="55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</row>
    <row r="185" spans="1:243" ht="15.75" thickBot="1">
      <c r="A185" s="43">
        <v>261500</v>
      </c>
      <c r="B185" s="43" t="s">
        <v>56</v>
      </c>
      <c r="C185" s="47">
        <v>2604</v>
      </c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4"/>
      <c r="T185" s="64"/>
      <c r="U185" s="64"/>
      <c r="V185" s="64"/>
      <c r="W185" s="64"/>
      <c r="X185" s="52"/>
      <c r="Y185" s="52"/>
      <c r="Z185" s="52"/>
      <c r="AA185" s="52"/>
      <c r="AB185" s="52"/>
      <c r="AC185" s="65"/>
      <c r="AD185" s="65"/>
      <c r="AE185" s="65"/>
      <c r="AF185" s="65"/>
      <c r="AG185" s="66"/>
      <c r="AH185" s="52"/>
      <c r="AI185" s="52"/>
      <c r="AJ185" s="52"/>
      <c r="AK185" s="52"/>
      <c r="AL185" s="52"/>
      <c r="AM185" s="65"/>
      <c r="AN185" s="65"/>
      <c r="AO185" s="65"/>
      <c r="AP185" s="65"/>
      <c r="AQ185" s="66"/>
      <c r="AR185" s="52"/>
      <c r="AS185" s="52"/>
      <c r="AT185" s="52"/>
      <c r="AU185" s="52"/>
      <c r="AV185" s="52"/>
      <c r="AW185" s="65"/>
      <c r="AX185" s="65"/>
      <c r="AY185" s="65"/>
      <c r="AZ185" s="65"/>
      <c r="BA185" s="66"/>
      <c r="BB185" s="65"/>
      <c r="BC185" s="65"/>
      <c r="BD185" s="65"/>
      <c r="BE185" s="65"/>
      <c r="BF185" s="66"/>
      <c r="BG185" s="76"/>
      <c r="BH185" s="76"/>
      <c r="BI185" s="76"/>
      <c r="BJ185" s="76"/>
      <c r="BK185" s="76"/>
      <c r="BL185" s="65"/>
      <c r="BM185" s="65"/>
      <c r="BN185" s="65"/>
      <c r="BO185" s="65"/>
      <c r="BP185" s="66"/>
      <c r="BQ185" s="65"/>
      <c r="BR185" s="65"/>
      <c r="BS185" s="65"/>
      <c r="BT185" s="65"/>
      <c r="BU185" s="66"/>
      <c r="BV185" s="52"/>
      <c r="BW185" s="52"/>
      <c r="BX185" s="52"/>
      <c r="BY185" s="52"/>
      <c r="BZ185" s="52"/>
      <c r="CA185" s="65"/>
      <c r="CB185" s="65"/>
      <c r="CC185" s="65"/>
      <c r="CD185" s="65"/>
      <c r="CE185" s="66"/>
      <c r="CF185" s="52"/>
      <c r="CG185" s="52"/>
      <c r="CH185" s="52"/>
      <c r="CI185" s="52"/>
      <c r="CJ185" s="52"/>
      <c r="CK185" s="65"/>
      <c r="CL185" s="65"/>
      <c r="CM185" s="65"/>
      <c r="CN185" s="65"/>
      <c r="CO185" s="66"/>
      <c r="CP185" s="65"/>
      <c r="CQ185" s="65"/>
      <c r="CR185" s="65"/>
      <c r="CS185" s="65"/>
      <c r="CT185" s="66"/>
      <c r="CU185" s="52"/>
      <c r="CV185" s="52"/>
      <c r="CW185" s="52"/>
      <c r="CX185" s="52"/>
      <c r="CY185" s="52"/>
      <c r="CZ185" s="65"/>
      <c r="DA185" s="65"/>
      <c r="DB185" s="65"/>
      <c r="DC185" s="65"/>
      <c r="DD185" s="66"/>
      <c r="DE185" s="65"/>
      <c r="DF185" s="65"/>
      <c r="DG185" s="65"/>
      <c r="DH185" s="65"/>
      <c r="DI185" s="66"/>
      <c r="DJ185" s="52"/>
      <c r="DK185" s="52"/>
      <c r="DL185" s="52"/>
      <c r="DM185" s="52"/>
      <c r="DN185" s="52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2"/>
      <c r="DZ185" s="52"/>
      <c r="EA185" s="52"/>
      <c r="EB185" s="52"/>
      <c r="EC185" s="52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2"/>
      <c r="EO185" s="52"/>
      <c r="EP185" s="52"/>
      <c r="EQ185" s="52"/>
      <c r="ER185" s="52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5"/>
      <c r="GC185" s="55"/>
      <c r="GD185" s="55"/>
      <c r="GE185" s="55"/>
      <c r="GF185" s="55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5"/>
      <c r="GR185" s="55"/>
      <c r="GS185" s="55"/>
      <c r="GT185" s="55"/>
      <c r="GU185" s="55"/>
      <c r="GV185" s="54"/>
      <c r="GW185" s="54"/>
      <c r="GX185" s="54"/>
      <c r="GY185" s="54"/>
      <c r="GZ185" s="54"/>
      <c r="HA185" s="55"/>
      <c r="HB185" s="55"/>
      <c r="HC185" s="55"/>
      <c r="HD185" s="55"/>
      <c r="HE185" s="55"/>
      <c r="HF185" s="54"/>
      <c r="HG185" s="54"/>
      <c r="HH185" s="54"/>
      <c r="HI185" s="54"/>
      <c r="HJ185" s="54"/>
      <c r="HK185" s="54"/>
      <c r="HL185" s="54"/>
      <c r="HM185" s="54"/>
      <c r="HN185" s="54"/>
      <c r="HO185" s="54"/>
      <c r="HP185" s="55"/>
      <c r="HQ185" s="55"/>
      <c r="HR185" s="55"/>
      <c r="HS185" s="55"/>
      <c r="HT185" s="55"/>
      <c r="HU185" s="54"/>
      <c r="HV185" s="54"/>
      <c r="HW185" s="54"/>
      <c r="HX185" s="54"/>
      <c r="HY185" s="54"/>
      <c r="HZ185" s="54"/>
      <c r="IA185" s="54"/>
      <c r="IB185" s="54"/>
      <c r="IC185" s="54"/>
      <c r="ID185" s="54"/>
      <c r="IE185" s="54"/>
      <c r="IF185" s="54"/>
      <c r="IG185" s="54"/>
      <c r="IH185" s="54"/>
      <c r="II185" s="54"/>
    </row>
    <row r="186" spans="1:243" ht="15.75" thickBot="1">
      <c r="A186" s="43">
        <v>261510</v>
      </c>
      <c r="B186" s="43" t="s">
        <v>73</v>
      </c>
      <c r="C186" s="47">
        <v>2605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4"/>
      <c r="T186" s="64"/>
      <c r="U186" s="64"/>
      <c r="V186" s="64"/>
      <c r="W186" s="64"/>
      <c r="X186" s="52"/>
      <c r="Y186" s="52"/>
      <c r="Z186" s="52"/>
      <c r="AA186" s="52"/>
      <c r="AB186" s="52"/>
      <c r="AC186" s="65"/>
      <c r="AD186" s="65"/>
      <c r="AE186" s="65"/>
      <c r="AF186" s="65"/>
      <c r="AG186" s="66"/>
      <c r="AH186" s="52"/>
      <c r="AI186" s="52"/>
      <c r="AJ186" s="52"/>
      <c r="AK186" s="52"/>
      <c r="AL186" s="52"/>
      <c r="AM186" s="65"/>
      <c r="AN186" s="65"/>
      <c r="AO186" s="65"/>
      <c r="AP186" s="65"/>
      <c r="AQ186" s="66"/>
      <c r="AR186" s="52"/>
      <c r="AS186" s="52"/>
      <c r="AT186" s="52"/>
      <c r="AU186" s="52"/>
      <c r="AV186" s="52"/>
      <c r="AW186" s="65"/>
      <c r="AX186" s="65"/>
      <c r="AY186" s="65"/>
      <c r="AZ186" s="65"/>
      <c r="BA186" s="66"/>
      <c r="BB186" s="65"/>
      <c r="BC186" s="65"/>
      <c r="BD186" s="65"/>
      <c r="BE186" s="65"/>
      <c r="BF186" s="66"/>
      <c r="BG186" s="76"/>
      <c r="BH186" s="76"/>
      <c r="BI186" s="76"/>
      <c r="BJ186" s="76"/>
      <c r="BK186" s="76"/>
      <c r="BL186" s="65"/>
      <c r="BM186" s="65"/>
      <c r="BN186" s="65"/>
      <c r="BO186" s="65"/>
      <c r="BP186" s="66"/>
      <c r="BQ186" s="65"/>
      <c r="BR186" s="65"/>
      <c r="BS186" s="65"/>
      <c r="BT186" s="65"/>
      <c r="BU186" s="66"/>
      <c r="BV186" s="52"/>
      <c r="BW186" s="52"/>
      <c r="BX186" s="52"/>
      <c r="BY186" s="52"/>
      <c r="BZ186" s="52"/>
      <c r="CA186" s="65"/>
      <c r="CB186" s="65"/>
      <c r="CC186" s="65"/>
      <c r="CD186" s="65"/>
      <c r="CE186" s="66"/>
      <c r="CF186" s="52"/>
      <c r="CG186" s="52"/>
      <c r="CH186" s="52"/>
      <c r="CI186" s="52"/>
      <c r="CJ186" s="52"/>
      <c r="CK186" s="65"/>
      <c r="CL186" s="65"/>
      <c r="CM186" s="65"/>
      <c r="CN186" s="65"/>
      <c r="CO186" s="66"/>
      <c r="CP186" s="65"/>
      <c r="CQ186" s="65"/>
      <c r="CR186" s="65"/>
      <c r="CS186" s="65"/>
      <c r="CT186" s="66"/>
      <c r="CU186" s="52"/>
      <c r="CV186" s="78"/>
      <c r="CW186" s="78"/>
      <c r="CX186" s="78"/>
      <c r="CY186" s="78"/>
      <c r="CZ186" s="78"/>
      <c r="DA186" s="78"/>
      <c r="DB186" s="78"/>
      <c r="DC186" s="78"/>
      <c r="DD186" s="78"/>
      <c r="DE186" s="78"/>
      <c r="DF186" s="78"/>
      <c r="DG186" s="78"/>
      <c r="DH186" s="78"/>
      <c r="DI186" s="78"/>
      <c r="DJ186" s="78"/>
      <c r="DK186" s="78"/>
      <c r="DL186" s="78"/>
      <c r="DM186" s="78"/>
      <c r="DN186" s="78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2"/>
      <c r="DZ186" s="52"/>
      <c r="EA186" s="52"/>
      <c r="EB186" s="52"/>
      <c r="EC186" s="52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2"/>
      <c r="EO186" s="52"/>
      <c r="EP186" s="52"/>
      <c r="EQ186" s="52"/>
      <c r="ER186" s="52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5"/>
      <c r="GC186" s="55"/>
      <c r="GD186" s="55"/>
      <c r="GE186" s="55"/>
      <c r="GF186" s="55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5"/>
      <c r="GR186" s="55"/>
      <c r="GS186" s="55"/>
      <c r="GT186" s="55"/>
      <c r="GU186" s="55"/>
      <c r="GV186" s="54"/>
      <c r="GW186" s="54"/>
      <c r="GX186" s="54"/>
      <c r="GY186" s="54"/>
      <c r="GZ186" s="54"/>
      <c r="HA186" s="55"/>
      <c r="HB186" s="55"/>
      <c r="HC186" s="55"/>
      <c r="HD186" s="55"/>
      <c r="HE186" s="55"/>
      <c r="HF186" s="54"/>
      <c r="HG186" s="54"/>
      <c r="HH186" s="54"/>
      <c r="HI186" s="54"/>
      <c r="HJ186" s="54"/>
      <c r="HK186" s="54"/>
      <c r="HL186" s="54"/>
      <c r="HM186" s="54"/>
      <c r="HN186" s="54"/>
      <c r="HO186" s="54"/>
      <c r="HP186" s="55"/>
      <c r="HQ186" s="55"/>
      <c r="HR186" s="55"/>
      <c r="HS186" s="55"/>
      <c r="HT186" s="55"/>
      <c r="HU186" s="54"/>
      <c r="HV186" s="54"/>
      <c r="HW186" s="54"/>
      <c r="HX186" s="54"/>
      <c r="HY186" s="54"/>
      <c r="HZ186" s="54"/>
      <c r="IA186" s="54"/>
      <c r="IB186" s="54"/>
      <c r="IC186" s="54"/>
      <c r="ID186" s="54"/>
      <c r="IE186" s="54"/>
      <c r="IF186" s="54"/>
      <c r="IG186" s="54"/>
      <c r="IH186" s="54"/>
      <c r="II186" s="54"/>
    </row>
    <row r="187" spans="1:243" ht="15.75" thickBot="1">
      <c r="A187" s="43">
        <v>261520</v>
      </c>
      <c r="B187" s="43" t="s">
        <v>85</v>
      </c>
      <c r="C187" s="47">
        <v>2607</v>
      </c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4"/>
      <c r="T187" s="64"/>
      <c r="U187" s="64"/>
      <c r="V187" s="64"/>
      <c r="W187" s="64"/>
      <c r="X187" s="52"/>
      <c r="Y187" s="52"/>
      <c r="Z187" s="52"/>
      <c r="AA187" s="52"/>
      <c r="AB187" s="52"/>
      <c r="AC187" s="65"/>
      <c r="AD187" s="65"/>
      <c r="AE187" s="65"/>
      <c r="AF187" s="65"/>
      <c r="AG187" s="66"/>
      <c r="AH187" s="52"/>
      <c r="AI187" s="52"/>
      <c r="AJ187" s="52"/>
      <c r="AK187" s="52"/>
      <c r="AL187" s="52"/>
      <c r="AM187" s="73"/>
      <c r="AN187" s="65"/>
      <c r="AO187" s="65"/>
      <c r="AP187" s="65"/>
      <c r="AQ187" s="66"/>
      <c r="AR187" s="72"/>
      <c r="AS187" s="52"/>
      <c r="AT187" s="52"/>
      <c r="AU187" s="52"/>
      <c r="AV187" s="52"/>
      <c r="AW187" s="65"/>
      <c r="AX187" s="65"/>
      <c r="AY187" s="65"/>
      <c r="AZ187" s="65"/>
      <c r="BA187" s="66"/>
      <c r="BB187" s="65"/>
      <c r="BC187" s="65"/>
      <c r="BD187" s="65"/>
      <c r="BE187" s="65"/>
      <c r="BF187" s="66"/>
      <c r="BG187" s="76"/>
      <c r="BH187" s="76"/>
      <c r="BI187" s="76"/>
      <c r="BJ187" s="76"/>
      <c r="BK187" s="76"/>
      <c r="BL187" s="65"/>
      <c r="BM187" s="65"/>
      <c r="BN187" s="65"/>
      <c r="BO187" s="65"/>
      <c r="BP187" s="66"/>
      <c r="BQ187" s="65"/>
      <c r="BR187" s="65"/>
      <c r="BS187" s="65"/>
      <c r="BT187" s="65"/>
      <c r="BU187" s="66"/>
      <c r="BV187" s="52"/>
      <c r="BW187" s="52"/>
      <c r="BX187" s="52"/>
      <c r="BY187" s="52"/>
      <c r="BZ187" s="52"/>
      <c r="CA187" s="65"/>
      <c r="CB187" s="65"/>
      <c r="CC187" s="65"/>
      <c r="CD187" s="65"/>
      <c r="CE187" s="66"/>
      <c r="CF187" s="52"/>
      <c r="CG187" s="52"/>
      <c r="CH187" s="52"/>
      <c r="CI187" s="52"/>
      <c r="CJ187" s="52"/>
      <c r="CK187" s="65"/>
      <c r="CL187" s="65"/>
      <c r="CM187" s="65"/>
      <c r="CN187" s="65"/>
      <c r="CO187" s="66"/>
      <c r="CP187" s="65"/>
      <c r="CQ187" s="65"/>
      <c r="CR187" s="65"/>
      <c r="CS187" s="65"/>
      <c r="CT187" s="66"/>
      <c r="CU187" s="52"/>
      <c r="CV187" s="52"/>
      <c r="CW187" s="52"/>
      <c r="CX187" s="52"/>
      <c r="CY187" s="52"/>
      <c r="CZ187" s="65"/>
      <c r="DA187" s="65"/>
      <c r="DB187" s="65"/>
      <c r="DC187" s="65"/>
      <c r="DD187" s="66"/>
      <c r="DE187" s="65"/>
      <c r="DF187" s="65"/>
      <c r="DG187" s="65"/>
      <c r="DH187" s="65"/>
      <c r="DI187" s="66"/>
      <c r="DJ187" s="52"/>
      <c r="DK187" s="52"/>
      <c r="DL187" s="52"/>
      <c r="DM187" s="52"/>
      <c r="DN187" s="52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2"/>
      <c r="DZ187" s="52"/>
      <c r="EA187" s="52"/>
      <c r="EB187" s="52"/>
      <c r="EC187" s="52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2"/>
      <c r="EO187" s="52"/>
      <c r="EP187" s="52"/>
      <c r="EQ187" s="52"/>
      <c r="ER187" s="52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5"/>
      <c r="GC187" s="55"/>
      <c r="GD187" s="55"/>
      <c r="GE187" s="55"/>
      <c r="GF187" s="55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5"/>
      <c r="GR187" s="55"/>
      <c r="GS187" s="55"/>
      <c r="GT187" s="55"/>
      <c r="GU187" s="55"/>
      <c r="GV187" s="54"/>
      <c r="GW187" s="54"/>
      <c r="GX187" s="54"/>
      <c r="GY187" s="54"/>
      <c r="GZ187" s="54"/>
      <c r="HA187" s="55"/>
      <c r="HB187" s="55"/>
      <c r="HC187" s="55"/>
      <c r="HD187" s="55"/>
      <c r="HE187" s="55"/>
      <c r="HF187" s="54"/>
      <c r="HG187" s="54"/>
      <c r="HH187" s="54"/>
      <c r="HI187" s="54"/>
      <c r="HJ187" s="54"/>
      <c r="HK187" s="54"/>
      <c r="HL187" s="54"/>
      <c r="HM187" s="54"/>
      <c r="HN187" s="54"/>
      <c r="HO187" s="54"/>
      <c r="HP187" s="55"/>
      <c r="HQ187" s="55"/>
      <c r="HR187" s="55"/>
      <c r="HS187" s="55"/>
      <c r="HT187" s="55"/>
      <c r="HU187" s="54"/>
      <c r="HV187" s="54"/>
      <c r="HW187" s="54"/>
      <c r="HX187" s="54"/>
      <c r="HY187" s="54"/>
      <c r="HZ187" s="54"/>
      <c r="IA187" s="54"/>
      <c r="IB187" s="54"/>
      <c r="IC187" s="54"/>
      <c r="ID187" s="54"/>
      <c r="IE187" s="54"/>
      <c r="IF187" s="54"/>
      <c r="IG187" s="54"/>
      <c r="IH187" s="54"/>
      <c r="II187" s="54"/>
    </row>
    <row r="188" spans="1:243" ht="15.75" thickBot="1">
      <c r="A188" s="43">
        <v>261530</v>
      </c>
      <c r="B188" s="43" t="s">
        <v>805</v>
      </c>
      <c r="C188" s="47">
        <v>2612</v>
      </c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4"/>
      <c r="T188" s="64"/>
      <c r="U188" s="64"/>
      <c r="V188" s="64"/>
      <c r="W188" s="64"/>
      <c r="X188" s="52"/>
      <c r="Y188" s="52"/>
      <c r="Z188" s="52"/>
      <c r="AA188" s="52"/>
      <c r="AB188" s="52"/>
      <c r="AC188" s="65"/>
      <c r="AD188" s="65"/>
      <c r="AE188" s="65"/>
      <c r="AF188" s="65"/>
      <c r="AG188" s="66"/>
      <c r="AH188" s="52"/>
      <c r="AI188" s="52"/>
      <c r="AJ188" s="52"/>
      <c r="AK188" s="52"/>
      <c r="AL188" s="52"/>
      <c r="AM188" s="65"/>
      <c r="AN188" s="65"/>
      <c r="AO188" s="65"/>
      <c r="AP188" s="65"/>
      <c r="AQ188" s="66"/>
      <c r="AR188" s="52"/>
      <c r="AS188" s="52"/>
      <c r="AT188" s="52"/>
      <c r="AU188" s="52"/>
      <c r="AV188" s="52"/>
      <c r="AW188" s="65"/>
      <c r="AX188" s="65"/>
      <c r="AY188" s="65"/>
      <c r="AZ188" s="65"/>
      <c r="BA188" s="66"/>
      <c r="BB188" s="65"/>
      <c r="BC188" s="65"/>
      <c r="BD188" s="65"/>
      <c r="BE188" s="65"/>
      <c r="BF188" s="66"/>
      <c r="BG188" s="76"/>
      <c r="BH188" s="76"/>
      <c r="BI188" s="76"/>
      <c r="BJ188" s="76"/>
      <c r="BK188" s="76"/>
      <c r="BL188" s="65"/>
      <c r="BM188" s="65"/>
      <c r="BN188" s="65"/>
      <c r="BO188" s="65"/>
      <c r="BP188" s="66"/>
      <c r="BQ188" s="65"/>
      <c r="BR188" s="65"/>
      <c r="BS188" s="65"/>
      <c r="BT188" s="65"/>
      <c r="BU188" s="66"/>
      <c r="BV188" s="52"/>
      <c r="BW188" s="52"/>
      <c r="BX188" s="52"/>
      <c r="BY188" s="52"/>
      <c r="BZ188" s="52"/>
      <c r="CA188" s="65"/>
      <c r="CB188" s="65"/>
      <c r="CC188" s="65"/>
      <c r="CD188" s="65"/>
      <c r="CE188" s="66"/>
      <c r="CF188" s="52"/>
      <c r="CG188" s="52"/>
      <c r="CH188" s="52"/>
      <c r="CI188" s="52"/>
      <c r="CJ188" s="52"/>
      <c r="CK188" s="65"/>
      <c r="CL188" s="65"/>
      <c r="CM188" s="65"/>
      <c r="CN188" s="65"/>
      <c r="CO188" s="66"/>
      <c r="CP188" s="65"/>
      <c r="CQ188" s="65"/>
      <c r="CR188" s="65"/>
      <c r="CS188" s="65"/>
      <c r="CT188" s="66"/>
      <c r="CU188" s="52"/>
      <c r="CV188" s="52"/>
      <c r="CW188" s="52"/>
      <c r="CX188" s="52"/>
      <c r="CY188" s="52"/>
      <c r="CZ188" s="65"/>
      <c r="DA188" s="65"/>
      <c r="DB188" s="65"/>
      <c r="DC188" s="65"/>
      <c r="DD188" s="66"/>
      <c r="DE188" s="65"/>
      <c r="DF188" s="65"/>
      <c r="DG188" s="65"/>
      <c r="DH188" s="65"/>
      <c r="DI188" s="66"/>
      <c r="DJ188" s="52"/>
      <c r="DK188" s="52"/>
      <c r="DL188" s="52"/>
      <c r="DM188" s="52"/>
      <c r="DN188" s="52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2"/>
      <c r="DZ188" s="52"/>
      <c r="EA188" s="52"/>
      <c r="EB188" s="52"/>
      <c r="EC188" s="52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2"/>
      <c r="EO188" s="52"/>
      <c r="EP188" s="52"/>
      <c r="EQ188" s="52"/>
      <c r="ER188" s="52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5"/>
      <c r="GC188" s="55"/>
      <c r="GD188" s="55"/>
      <c r="GE188" s="55"/>
      <c r="GF188" s="55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5"/>
      <c r="GR188" s="55"/>
      <c r="GS188" s="55"/>
      <c r="GT188" s="55"/>
      <c r="GU188" s="55"/>
      <c r="GV188" s="54"/>
      <c r="GW188" s="54"/>
      <c r="GX188" s="54"/>
      <c r="GY188" s="54"/>
      <c r="GZ188" s="54"/>
      <c r="HA188" s="55"/>
      <c r="HB188" s="55"/>
      <c r="HC188" s="55"/>
      <c r="HD188" s="55"/>
      <c r="HE188" s="55"/>
      <c r="HF188" s="54"/>
      <c r="HG188" s="54"/>
      <c r="HH188" s="54"/>
      <c r="HI188" s="54"/>
      <c r="HJ188" s="54"/>
      <c r="HK188" s="54"/>
      <c r="HL188" s="54"/>
      <c r="HM188" s="54"/>
      <c r="HN188" s="54"/>
      <c r="HO188" s="54"/>
      <c r="HP188" s="55"/>
      <c r="HQ188" s="55"/>
      <c r="HR188" s="55"/>
      <c r="HS188" s="55"/>
      <c r="HT188" s="55"/>
      <c r="HU188" s="54"/>
      <c r="HV188" s="54"/>
      <c r="HW188" s="54"/>
      <c r="HX188" s="54"/>
      <c r="HY188" s="54"/>
      <c r="HZ188" s="54"/>
      <c r="IA188" s="54"/>
      <c r="IB188" s="54"/>
      <c r="IC188" s="54"/>
      <c r="ID188" s="54"/>
      <c r="IE188" s="54"/>
      <c r="IF188" s="54"/>
      <c r="IG188" s="54"/>
      <c r="IH188" s="54"/>
      <c r="II188" s="54"/>
    </row>
    <row r="189" spans="1:243" ht="15.75" thickBot="1">
      <c r="A189" s="43">
        <v>261540</v>
      </c>
      <c r="B189" s="43" t="s">
        <v>57</v>
      </c>
      <c r="C189" s="47">
        <v>2604</v>
      </c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4"/>
      <c r="T189" s="64"/>
      <c r="U189" s="64"/>
      <c r="V189" s="64"/>
      <c r="W189" s="64"/>
      <c r="X189" s="52"/>
      <c r="Y189" s="52"/>
      <c r="Z189" s="52"/>
      <c r="AA189" s="52"/>
      <c r="AB189" s="52"/>
      <c r="AC189" s="65"/>
      <c r="AD189" s="65"/>
      <c r="AE189" s="65"/>
      <c r="AF189" s="65"/>
      <c r="AG189" s="66"/>
      <c r="AH189" s="52"/>
      <c r="AI189" s="52"/>
      <c r="AJ189" s="52"/>
      <c r="AK189" s="52"/>
      <c r="AL189" s="52"/>
      <c r="AM189" s="65"/>
      <c r="AN189" s="65"/>
      <c r="AO189" s="65"/>
      <c r="AP189" s="65"/>
      <c r="AQ189" s="66"/>
      <c r="AR189" s="52"/>
      <c r="AS189" s="52"/>
      <c r="AT189" s="52"/>
      <c r="AU189" s="52"/>
      <c r="AV189" s="52"/>
      <c r="AW189" s="65"/>
      <c r="AX189" s="65"/>
      <c r="AY189" s="65"/>
      <c r="AZ189" s="65"/>
      <c r="BA189" s="66"/>
      <c r="BB189" s="65"/>
      <c r="BC189" s="65"/>
      <c r="BD189" s="65"/>
      <c r="BE189" s="65"/>
      <c r="BF189" s="66"/>
      <c r="BG189" s="76"/>
      <c r="BH189" s="76"/>
      <c r="BI189" s="76"/>
      <c r="BJ189" s="76"/>
      <c r="BK189" s="76"/>
      <c r="BL189" s="65"/>
      <c r="BM189" s="65"/>
      <c r="BN189" s="65"/>
      <c r="BO189" s="65"/>
      <c r="BP189" s="66"/>
      <c r="BQ189" s="65"/>
      <c r="BR189" s="65"/>
      <c r="BS189" s="65"/>
      <c r="BT189" s="65"/>
      <c r="BU189" s="66"/>
      <c r="BV189" s="52"/>
      <c r="BW189" s="52"/>
      <c r="BX189" s="52"/>
      <c r="BY189" s="52"/>
      <c r="BZ189" s="52"/>
      <c r="CA189" s="65"/>
      <c r="CB189" s="65"/>
      <c r="CC189" s="65"/>
      <c r="CD189" s="65"/>
      <c r="CE189" s="66"/>
      <c r="CF189" s="52"/>
      <c r="CG189" s="52"/>
      <c r="CH189" s="52"/>
      <c r="CI189" s="52"/>
      <c r="CJ189" s="52"/>
      <c r="CK189" s="65"/>
      <c r="CL189" s="65"/>
      <c r="CM189" s="65"/>
      <c r="CN189" s="65"/>
      <c r="CO189" s="66"/>
      <c r="CP189" s="65"/>
      <c r="CQ189" s="65"/>
      <c r="CR189" s="65"/>
      <c r="CS189" s="65"/>
      <c r="CT189" s="66"/>
      <c r="CU189" s="52"/>
      <c r="CV189" s="52"/>
      <c r="CW189" s="52"/>
      <c r="CX189" s="52"/>
      <c r="CY189" s="52"/>
      <c r="CZ189" s="65"/>
      <c r="DA189" s="65"/>
      <c r="DB189" s="65"/>
      <c r="DC189" s="65"/>
      <c r="DD189" s="66"/>
      <c r="DE189" s="65"/>
      <c r="DF189" s="65"/>
      <c r="DG189" s="65"/>
      <c r="DH189" s="65"/>
      <c r="DI189" s="66"/>
      <c r="DJ189" s="52"/>
      <c r="DK189" s="52"/>
      <c r="DL189" s="52"/>
      <c r="DM189" s="52"/>
      <c r="DN189" s="52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2"/>
      <c r="DZ189" s="52"/>
      <c r="EA189" s="52"/>
      <c r="EB189" s="52"/>
      <c r="EC189" s="52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2"/>
      <c r="EO189" s="52"/>
      <c r="EP189" s="52"/>
      <c r="EQ189" s="52"/>
      <c r="ER189" s="52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5"/>
      <c r="GC189" s="55"/>
      <c r="GD189" s="55"/>
      <c r="GE189" s="55"/>
      <c r="GF189" s="55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5"/>
      <c r="GR189" s="55"/>
      <c r="GS189" s="55"/>
      <c r="GT189" s="55"/>
      <c r="GU189" s="55"/>
      <c r="GV189" s="54"/>
      <c r="GW189" s="54"/>
      <c r="GX189" s="54"/>
      <c r="GY189" s="54"/>
      <c r="GZ189" s="54"/>
      <c r="HA189" s="55"/>
      <c r="HB189" s="55"/>
      <c r="HC189" s="55"/>
      <c r="HD189" s="55"/>
      <c r="HE189" s="55"/>
      <c r="HF189" s="54"/>
      <c r="HG189" s="54"/>
      <c r="HH189" s="54"/>
      <c r="HI189" s="54"/>
      <c r="HJ189" s="54"/>
      <c r="HK189" s="54"/>
      <c r="HL189" s="54"/>
      <c r="HM189" s="54"/>
      <c r="HN189" s="54"/>
      <c r="HO189" s="54"/>
      <c r="HP189" s="55"/>
      <c r="HQ189" s="55"/>
      <c r="HR189" s="55"/>
      <c r="HS189" s="55"/>
      <c r="HT189" s="55"/>
      <c r="HU189" s="54"/>
      <c r="HV189" s="54"/>
      <c r="HW189" s="54"/>
      <c r="HX189" s="54"/>
      <c r="HY189" s="54"/>
      <c r="HZ189" s="54"/>
      <c r="IA189" s="54"/>
      <c r="IB189" s="54"/>
      <c r="IC189" s="54"/>
      <c r="ID189" s="54"/>
      <c r="IE189" s="54"/>
      <c r="IF189" s="54"/>
      <c r="IG189" s="54"/>
      <c r="IH189" s="54"/>
      <c r="II189" s="54"/>
    </row>
    <row r="190" spans="1:243" ht="15.75" thickBot="1">
      <c r="A190" s="43">
        <v>261550</v>
      </c>
      <c r="B190" s="43" t="s">
        <v>806</v>
      </c>
      <c r="C190" s="47">
        <v>2602</v>
      </c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4"/>
      <c r="T190" s="64"/>
      <c r="U190" s="64"/>
      <c r="V190" s="64"/>
      <c r="W190" s="64"/>
      <c r="X190" s="52"/>
      <c r="Y190" s="52"/>
      <c r="Z190" s="52"/>
      <c r="AA190" s="52"/>
      <c r="AB190" s="52"/>
      <c r="AC190" s="65"/>
      <c r="AD190" s="65"/>
      <c r="AE190" s="65"/>
      <c r="AF190" s="65"/>
      <c r="AG190" s="66"/>
      <c r="AH190" s="52"/>
      <c r="AI190" s="52"/>
      <c r="AJ190" s="52"/>
      <c r="AK190" s="52"/>
      <c r="AL190" s="52"/>
      <c r="AM190" s="65"/>
      <c r="AN190" s="65"/>
      <c r="AO190" s="65"/>
      <c r="AP190" s="65"/>
      <c r="AQ190" s="66"/>
      <c r="AR190" s="52"/>
      <c r="AS190" s="52"/>
      <c r="AT190" s="52"/>
      <c r="AU190" s="52"/>
      <c r="AV190" s="52"/>
      <c r="AW190" s="65"/>
      <c r="AX190" s="65"/>
      <c r="AY190" s="65"/>
      <c r="AZ190" s="65"/>
      <c r="BA190" s="66"/>
      <c r="BB190" s="65"/>
      <c r="BC190" s="65"/>
      <c r="BD190" s="65"/>
      <c r="BE190" s="65"/>
      <c r="BF190" s="66"/>
      <c r="BG190" s="76"/>
      <c r="BH190" s="76"/>
      <c r="BI190" s="76"/>
      <c r="BJ190" s="76"/>
      <c r="BK190" s="76"/>
      <c r="BL190" s="65"/>
      <c r="BM190" s="65"/>
      <c r="BN190" s="65"/>
      <c r="BO190" s="65"/>
      <c r="BP190" s="66"/>
      <c r="BQ190" s="65"/>
      <c r="BR190" s="65"/>
      <c r="BS190" s="65"/>
      <c r="BT190" s="65"/>
      <c r="BU190" s="66"/>
      <c r="BV190" s="52"/>
      <c r="BW190" s="52"/>
      <c r="BX190" s="52"/>
      <c r="BY190" s="52"/>
      <c r="BZ190" s="52"/>
      <c r="CA190" s="65"/>
      <c r="CB190" s="65"/>
      <c r="CC190" s="65"/>
      <c r="CD190" s="65"/>
      <c r="CE190" s="66"/>
      <c r="CF190" s="52"/>
      <c r="CG190" s="52"/>
      <c r="CH190" s="52"/>
      <c r="CI190" s="52"/>
      <c r="CJ190" s="52"/>
      <c r="CK190" s="65"/>
      <c r="CL190" s="65"/>
      <c r="CM190" s="65"/>
      <c r="CN190" s="65"/>
      <c r="CO190" s="66"/>
      <c r="CP190" s="65"/>
      <c r="CQ190" s="65"/>
      <c r="CR190" s="65"/>
      <c r="CS190" s="65"/>
      <c r="CT190" s="66"/>
      <c r="CU190" s="52"/>
      <c r="CV190" s="52"/>
      <c r="CW190" s="52"/>
      <c r="CX190" s="52"/>
      <c r="CY190" s="52"/>
      <c r="CZ190" s="65"/>
      <c r="DA190" s="65"/>
      <c r="DB190" s="65"/>
      <c r="DC190" s="65"/>
      <c r="DD190" s="66"/>
      <c r="DE190" s="65"/>
      <c r="DF190" s="65"/>
      <c r="DG190" s="65"/>
      <c r="DH190" s="65"/>
      <c r="DI190" s="66"/>
      <c r="DJ190" s="52"/>
      <c r="DK190" s="52"/>
      <c r="DL190" s="52"/>
      <c r="DM190" s="52"/>
      <c r="DN190" s="52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2"/>
      <c r="DZ190" s="52"/>
      <c r="EA190" s="52"/>
      <c r="EB190" s="52"/>
      <c r="EC190" s="52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2"/>
      <c r="EO190" s="52"/>
      <c r="EP190" s="52"/>
      <c r="EQ190" s="52"/>
      <c r="ER190" s="52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5"/>
      <c r="GC190" s="55"/>
      <c r="GD190" s="55"/>
      <c r="GE190" s="55"/>
      <c r="GF190" s="55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5"/>
      <c r="GR190" s="55"/>
      <c r="GS190" s="55"/>
      <c r="GT190" s="55"/>
      <c r="GU190" s="55"/>
      <c r="GV190" s="54"/>
      <c r="GW190" s="54"/>
      <c r="GX190" s="54"/>
      <c r="GY190" s="54"/>
      <c r="GZ190" s="54"/>
      <c r="HA190" s="55"/>
      <c r="HB190" s="55"/>
      <c r="HC190" s="55"/>
      <c r="HD190" s="55"/>
      <c r="HE190" s="55"/>
      <c r="HF190" s="54"/>
      <c r="HG190" s="54"/>
      <c r="HH190" s="54"/>
      <c r="HI190" s="54"/>
      <c r="HJ190" s="54"/>
      <c r="HK190" s="54"/>
      <c r="HL190" s="54"/>
      <c r="HM190" s="54"/>
      <c r="HN190" s="54"/>
      <c r="HO190" s="54"/>
      <c r="HP190" s="55"/>
      <c r="HQ190" s="55"/>
      <c r="HR190" s="55"/>
      <c r="HS190" s="55"/>
      <c r="HT190" s="55"/>
      <c r="HU190" s="54"/>
      <c r="HV190" s="54"/>
      <c r="HW190" s="54"/>
      <c r="HX190" s="54"/>
      <c r="HY190" s="54"/>
      <c r="HZ190" s="54"/>
      <c r="IA190" s="54"/>
      <c r="IB190" s="54"/>
      <c r="IC190" s="54"/>
      <c r="ID190" s="54"/>
      <c r="IE190" s="54"/>
      <c r="IF190" s="54"/>
      <c r="IG190" s="54"/>
      <c r="IH190" s="54"/>
      <c r="II190" s="54"/>
    </row>
    <row r="191" spans="1:243" ht="15.75" thickBot="1">
      <c r="A191" s="43">
        <v>261560</v>
      </c>
      <c r="B191" s="43" t="s">
        <v>99</v>
      </c>
      <c r="C191" s="47">
        <v>2609</v>
      </c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4"/>
      <c r="T191" s="64"/>
      <c r="U191" s="64"/>
      <c r="V191" s="64"/>
      <c r="W191" s="64"/>
      <c r="X191" s="52"/>
      <c r="Y191" s="52"/>
      <c r="Z191" s="52"/>
      <c r="AA191" s="52"/>
      <c r="AB191" s="52"/>
      <c r="AC191" s="65"/>
      <c r="AD191" s="65"/>
      <c r="AE191" s="65"/>
      <c r="AF191" s="65"/>
      <c r="AG191" s="66"/>
      <c r="AH191" s="52"/>
      <c r="AI191" s="52"/>
      <c r="AJ191" s="52"/>
      <c r="AK191" s="52"/>
      <c r="AL191" s="52"/>
      <c r="AM191" s="65"/>
      <c r="AN191" s="65"/>
      <c r="AO191" s="65"/>
      <c r="AP191" s="65"/>
      <c r="AQ191" s="66"/>
      <c r="AR191" s="52"/>
      <c r="AS191" s="52"/>
      <c r="AT191" s="52"/>
      <c r="AU191" s="52"/>
      <c r="AV191" s="52"/>
      <c r="AW191" s="65"/>
      <c r="AX191" s="65"/>
      <c r="AY191" s="65"/>
      <c r="AZ191" s="65"/>
      <c r="BA191" s="66"/>
      <c r="BB191" s="65"/>
      <c r="BC191" s="65"/>
      <c r="BD191" s="65"/>
      <c r="BE191" s="65"/>
      <c r="BF191" s="66"/>
      <c r="BG191" s="76"/>
      <c r="BH191" s="76"/>
      <c r="BI191" s="76"/>
      <c r="BJ191" s="76"/>
      <c r="BK191" s="76"/>
      <c r="BL191" s="65"/>
      <c r="BM191" s="65"/>
      <c r="BN191" s="65"/>
      <c r="BO191" s="65"/>
      <c r="BP191" s="66"/>
      <c r="BQ191" s="65"/>
      <c r="BR191" s="65"/>
      <c r="BS191" s="65"/>
      <c r="BT191" s="65"/>
      <c r="BU191" s="66"/>
      <c r="BV191" s="52"/>
      <c r="BW191" s="52"/>
      <c r="BX191" s="52"/>
      <c r="BY191" s="52"/>
      <c r="BZ191" s="52"/>
      <c r="CA191" s="65"/>
      <c r="CB191" s="65"/>
      <c r="CC191" s="65"/>
      <c r="CD191" s="65"/>
      <c r="CE191" s="66"/>
      <c r="CF191" s="52"/>
      <c r="CG191" s="52"/>
      <c r="CH191" s="52"/>
      <c r="CI191" s="52"/>
      <c r="CJ191" s="52"/>
      <c r="CK191" s="65"/>
      <c r="CL191" s="65"/>
      <c r="CM191" s="65"/>
      <c r="CN191" s="65"/>
      <c r="CO191" s="66"/>
      <c r="CP191" s="65"/>
      <c r="CQ191" s="65"/>
      <c r="CR191" s="65"/>
      <c r="CS191" s="65"/>
      <c r="CT191" s="66"/>
      <c r="CU191" s="52"/>
      <c r="CV191" s="52"/>
      <c r="CW191" s="52"/>
      <c r="CX191" s="52"/>
      <c r="CY191" s="52"/>
      <c r="CZ191" s="65"/>
      <c r="DA191" s="65"/>
      <c r="DB191" s="65"/>
      <c r="DC191" s="65"/>
      <c r="DD191" s="66"/>
      <c r="DE191" s="65"/>
      <c r="DF191" s="65"/>
      <c r="DG191" s="65"/>
      <c r="DH191" s="65"/>
      <c r="DI191" s="66"/>
      <c r="DJ191" s="52"/>
      <c r="DK191" s="52"/>
      <c r="DL191" s="52"/>
      <c r="DM191" s="52"/>
      <c r="DN191" s="52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2"/>
      <c r="DZ191" s="52"/>
      <c r="EA191" s="52"/>
      <c r="EB191" s="52"/>
      <c r="EC191" s="52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2"/>
      <c r="EO191" s="52"/>
      <c r="EP191" s="52"/>
      <c r="EQ191" s="52"/>
      <c r="ER191" s="52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5"/>
      <c r="GC191" s="55"/>
      <c r="GD191" s="55"/>
      <c r="GE191" s="55"/>
      <c r="GF191" s="55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5"/>
      <c r="GR191" s="55"/>
      <c r="GS191" s="55"/>
      <c r="GT191" s="55"/>
      <c r="GU191" s="55"/>
      <c r="GV191" s="54"/>
      <c r="GW191" s="54"/>
      <c r="GX191" s="54"/>
      <c r="GY191" s="54"/>
      <c r="GZ191" s="54"/>
      <c r="HA191" s="55"/>
      <c r="HB191" s="55"/>
      <c r="HC191" s="55"/>
      <c r="HD191" s="55"/>
      <c r="HE191" s="55"/>
      <c r="HF191" s="54"/>
      <c r="HG191" s="54"/>
      <c r="HH191" s="54"/>
      <c r="HI191" s="54"/>
      <c r="HJ191" s="54"/>
      <c r="HK191" s="54"/>
      <c r="HL191" s="54"/>
      <c r="HM191" s="54"/>
      <c r="HN191" s="54"/>
      <c r="HO191" s="54"/>
      <c r="HP191" s="55"/>
      <c r="HQ191" s="55"/>
      <c r="HR191" s="55"/>
      <c r="HS191" s="55"/>
      <c r="HT191" s="55"/>
      <c r="HU191" s="54"/>
      <c r="HV191" s="54"/>
      <c r="HW191" s="54"/>
      <c r="HX191" s="54"/>
      <c r="HY191" s="54"/>
      <c r="HZ191" s="54"/>
      <c r="IA191" s="54"/>
      <c r="IB191" s="54"/>
      <c r="IC191" s="54"/>
      <c r="ID191" s="54"/>
      <c r="IE191" s="54"/>
      <c r="IF191" s="54"/>
      <c r="IG191" s="54"/>
      <c r="IH191" s="54"/>
      <c r="II191" s="54"/>
    </row>
    <row r="192" spans="1:243" ht="15.75" thickBot="1">
      <c r="A192" s="43">
        <v>261570</v>
      </c>
      <c r="B192" s="43" t="s">
        <v>116</v>
      </c>
      <c r="C192" s="47">
        <v>2611</v>
      </c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4"/>
      <c r="T192" s="64"/>
      <c r="U192" s="64"/>
      <c r="V192" s="64"/>
      <c r="W192" s="64"/>
      <c r="X192" s="52"/>
      <c r="Y192" s="52"/>
      <c r="Z192" s="52"/>
      <c r="AA192" s="52"/>
      <c r="AB192" s="52"/>
      <c r="AC192" s="65"/>
      <c r="AD192" s="65"/>
      <c r="AE192" s="65"/>
      <c r="AF192" s="65"/>
      <c r="AG192" s="66"/>
      <c r="AH192" s="52"/>
      <c r="AI192" s="52"/>
      <c r="AJ192" s="52"/>
      <c r="AK192" s="52"/>
      <c r="AL192" s="52"/>
      <c r="AM192" s="65"/>
      <c r="AN192" s="65"/>
      <c r="AO192" s="65"/>
      <c r="AP192" s="65"/>
      <c r="AQ192" s="66"/>
      <c r="AR192" s="52"/>
      <c r="AS192" s="52"/>
      <c r="AT192" s="52"/>
      <c r="AU192" s="52"/>
      <c r="AV192" s="52"/>
      <c r="AW192" s="65"/>
      <c r="AX192" s="65"/>
      <c r="AY192" s="65"/>
      <c r="AZ192" s="65"/>
      <c r="BA192" s="66"/>
      <c r="BB192" s="65"/>
      <c r="BC192" s="65"/>
      <c r="BD192" s="65"/>
      <c r="BE192" s="65"/>
      <c r="BF192" s="66"/>
      <c r="BG192" s="76"/>
      <c r="BH192" s="76"/>
      <c r="BI192" s="76"/>
      <c r="BJ192" s="76"/>
      <c r="BK192" s="76"/>
      <c r="BL192" s="65"/>
      <c r="BM192" s="65"/>
      <c r="BN192" s="65"/>
      <c r="BO192" s="65"/>
      <c r="BP192" s="66"/>
      <c r="BQ192" s="65"/>
      <c r="BR192" s="65"/>
      <c r="BS192" s="65"/>
      <c r="BT192" s="65"/>
      <c r="BU192" s="66"/>
      <c r="BV192" s="52"/>
      <c r="BW192" s="52"/>
      <c r="BX192" s="52"/>
      <c r="BY192" s="52"/>
      <c r="BZ192" s="52"/>
      <c r="CA192" s="65"/>
      <c r="CB192" s="65"/>
      <c r="CC192" s="65"/>
      <c r="CD192" s="65"/>
      <c r="CE192" s="66"/>
      <c r="CF192" s="52"/>
      <c r="CG192" s="52"/>
      <c r="CH192" s="52"/>
      <c r="CI192" s="52"/>
      <c r="CJ192" s="52"/>
      <c r="CK192" s="65"/>
      <c r="CL192" s="65"/>
      <c r="CM192" s="65"/>
      <c r="CN192" s="65"/>
      <c r="CO192" s="66"/>
      <c r="CP192" s="65"/>
      <c r="CQ192" s="65"/>
      <c r="CR192" s="65"/>
      <c r="CS192" s="65"/>
      <c r="CT192" s="66"/>
      <c r="CU192" s="52"/>
      <c r="CV192" s="52"/>
      <c r="CW192" s="52"/>
      <c r="CX192" s="52"/>
      <c r="CY192" s="52"/>
      <c r="CZ192" s="65"/>
      <c r="DA192" s="65"/>
      <c r="DB192" s="65"/>
      <c r="DC192" s="65"/>
      <c r="DD192" s="66"/>
      <c r="DE192" s="65"/>
      <c r="DF192" s="65"/>
      <c r="DG192" s="65"/>
      <c r="DH192" s="65"/>
      <c r="DI192" s="66"/>
      <c r="DJ192" s="52"/>
      <c r="DK192" s="52"/>
      <c r="DL192" s="52"/>
      <c r="DM192" s="52"/>
      <c r="DN192" s="52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2"/>
      <c r="DZ192" s="52"/>
      <c r="EA192" s="52"/>
      <c r="EB192" s="52"/>
      <c r="EC192" s="52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2"/>
      <c r="EO192" s="52"/>
      <c r="EP192" s="52"/>
      <c r="EQ192" s="52"/>
      <c r="ER192" s="52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5"/>
      <c r="GC192" s="55"/>
      <c r="GD192" s="55"/>
      <c r="GE192" s="55"/>
      <c r="GF192" s="55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5"/>
      <c r="GR192" s="55"/>
      <c r="GS192" s="55"/>
      <c r="GT192" s="55"/>
      <c r="GU192" s="55"/>
      <c r="GV192" s="54"/>
      <c r="GW192" s="54"/>
      <c r="GX192" s="54"/>
      <c r="GY192" s="54"/>
      <c r="GZ192" s="54"/>
      <c r="HA192" s="55"/>
      <c r="HB192" s="55"/>
      <c r="HC192" s="55"/>
      <c r="HD192" s="55"/>
      <c r="HE192" s="55"/>
      <c r="HF192" s="54"/>
      <c r="HG192" s="54"/>
      <c r="HH192" s="54"/>
      <c r="HI192" s="54"/>
      <c r="HJ192" s="54"/>
      <c r="HK192" s="54"/>
      <c r="HL192" s="54"/>
      <c r="HM192" s="54"/>
      <c r="HN192" s="54"/>
      <c r="HO192" s="54"/>
      <c r="HP192" s="55"/>
      <c r="HQ192" s="55"/>
      <c r="HR192" s="55"/>
      <c r="HS192" s="55"/>
      <c r="HT192" s="55"/>
      <c r="HU192" s="54"/>
      <c r="HV192" s="54"/>
      <c r="HW192" s="54"/>
      <c r="HX192" s="54"/>
      <c r="HY192" s="54"/>
      <c r="HZ192" s="54"/>
      <c r="IA192" s="54"/>
      <c r="IB192" s="54"/>
      <c r="IC192" s="54"/>
      <c r="ID192" s="54"/>
      <c r="IE192" s="54"/>
      <c r="IF192" s="54"/>
      <c r="IG192" s="54"/>
      <c r="IH192" s="54"/>
      <c r="II192" s="54"/>
    </row>
    <row r="193" spans="1:243" ht="15.75" thickBot="1">
      <c r="A193" s="43">
        <v>261580</v>
      </c>
      <c r="B193" s="43" t="s">
        <v>79</v>
      </c>
      <c r="C193" s="47">
        <v>2606</v>
      </c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4"/>
      <c r="T193" s="64"/>
      <c r="U193" s="64"/>
      <c r="V193" s="64"/>
      <c r="W193" s="64"/>
      <c r="X193" s="52"/>
      <c r="Y193" s="52"/>
      <c r="Z193" s="52"/>
      <c r="AA193" s="52"/>
      <c r="AB193" s="52"/>
      <c r="AC193" s="65"/>
      <c r="AD193" s="65"/>
      <c r="AE193" s="65"/>
      <c r="AF193" s="65"/>
      <c r="AG193" s="66"/>
      <c r="AH193" s="52"/>
      <c r="AI193" s="52"/>
      <c r="AJ193" s="52"/>
      <c r="AK193" s="52"/>
      <c r="AL193" s="52"/>
      <c r="AM193" s="65"/>
      <c r="AN193" s="65"/>
      <c r="AO193" s="65"/>
      <c r="AP193" s="65"/>
      <c r="AQ193" s="66"/>
      <c r="AR193" s="52"/>
      <c r="AS193" s="52"/>
      <c r="AT193" s="52"/>
      <c r="AU193" s="52"/>
      <c r="AV193" s="52"/>
      <c r="AW193" s="65"/>
      <c r="AX193" s="65"/>
      <c r="AY193" s="65"/>
      <c r="AZ193" s="65"/>
      <c r="BA193" s="66"/>
      <c r="BB193" s="65"/>
      <c r="BC193" s="65"/>
      <c r="BD193" s="65"/>
      <c r="BE193" s="65"/>
      <c r="BF193" s="66"/>
      <c r="BG193" s="76"/>
      <c r="BH193" s="76"/>
      <c r="BI193" s="76"/>
      <c r="BJ193" s="76"/>
      <c r="BK193" s="76"/>
      <c r="BL193" s="65"/>
      <c r="BM193" s="65"/>
      <c r="BN193" s="65"/>
      <c r="BO193" s="65"/>
      <c r="BP193" s="66"/>
      <c r="BQ193" s="65"/>
      <c r="BR193" s="65"/>
      <c r="BS193" s="65"/>
      <c r="BT193" s="65"/>
      <c r="BU193" s="66"/>
      <c r="BV193" s="52"/>
      <c r="BW193" s="52"/>
      <c r="BX193" s="52"/>
      <c r="BY193" s="52"/>
      <c r="BZ193" s="52"/>
      <c r="CA193" s="65"/>
      <c r="CB193" s="65"/>
      <c r="CC193" s="65"/>
      <c r="CD193" s="65"/>
      <c r="CE193" s="66"/>
      <c r="CF193" s="52"/>
      <c r="CG193" s="52"/>
      <c r="CH193" s="52"/>
      <c r="CI193" s="52"/>
      <c r="CJ193" s="52"/>
      <c r="CK193" s="65"/>
      <c r="CL193" s="65"/>
      <c r="CM193" s="65"/>
      <c r="CN193" s="65"/>
      <c r="CO193" s="66"/>
      <c r="CP193" s="65"/>
      <c r="CQ193" s="65"/>
      <c r="CR193" s="65"/>
      <c r="CS193" s="65"/>
      <c r="CT193" s="66"/>
      <c r="CU193" s="52"/>
      <c r="CV193" s="52"/>
      <c r="CW193" s="52"/>
      <c r="CX193" s="52"/>
      <c r="CY193" s="52"/>
      <c r="CZ193" s="65"/>
      <c r="DA193" s="65"/>
      <c r="DB193" s="65"/>
      <c r="DC193" s="65"/>
      <c r="DD193" s="66"/>
      <c r="DE193" s="65"/>
      <c r="DF193" s="65"/>
      <c r="DG193" s="65"/>
      <c r="DH193" s="65"/>
      <c r="DI193" s="66"/>
      <c r="DJ193" s="52"/>
      <c r="DK193" s="52"/>
      <c r="DL193" s="52"/>
      <c r="DM193" s="52"/>
      <c r="DN193" s="52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2"/>
      <c r="DZ193" s="52"/>
      <c r="EA193" s="52"/>
      <c r="EB193" s="52"/>
      <c r="EC193" s="52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2"/>
      <c r="EO193" s="52"/>
      <c r="EP193" s="52"/>
      <c r="EQ193" s="52"/>
      <c r="ER193" s="52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5"/>
      <c r="GC193" s="55"/>
      <c r="GD193" s="55"/>
      <c r="GE193" s="55"/>
      <c r="GF193" s="55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5"/>
      <c r="GR193" s="55"/>
      <c r="GS193" s="55"/>
      <c r="GT193" s="55"/>
      <c r="GU193" s="55"/>
      <c r="GV193" s="54"/>
      <c r="GW193" s="54"/>
      <c r="GX193" s="54"/>
      <c r="GY193" s="54"/>
      <c r="GZ193" s="54"/>
      <c r="HA193" s="55"/>
      <c r="HB193" s="55"/>
      <c r="HC193" s="55"/>
      <c r="HD193" s="55"/>
      <c r="HE193" s="55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5"/>
      <c r="HQ193" s="55"/>
      <c r="HR193" s="55"/>
      <c r="HS193" s="55"/>
      <c r="HT193" s="55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</row>
    <row r="194" spans="1:243" ht="15.75" thickBot="1">
      <c r="A194" s="43">
        <v>261590</v>
      </c>
      <c r="B194" s="43" t="s">
        <v>108</v>
      </c>
      <c r="C194" s="47">
        <v>2610</v>
      </c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4"/>
      <c r="T194" s="64"/>
      <c r="U194" s="64"/>
      <c r="V194" s="64"/>
      <c r="W194" s="64"/>
      <c r="X194" s="52"/>
      <c r="Y194" s="52"/>
      <c r="Z194" s="52"/>
      <c r="AA194" s="52"/>
      <c r="AB194" s="52"/>
      <c r="AC194" s="65"/>
      <c r="AD194" s="65"/>
      <c r="AE194" s="65"/>
      <c r="AF194" s="65"/>
      <c r="AG194" s="66"/>
      <c r="AH194" s="52"/>
      <c r="AI194" s="52"/>
      <c r="AJ194" s="52"/>
      <c r="AK194" s="52"/>
      <c r="AL194" s="52"/>
      <c r="AM194" s="65"/>
      <c r="AN194" s="65"/>
      <c r="AO194" s="65"/>
      <c r="AP194" s="65"/>
      <c r="AQ194" s="66"/>
      <c r="AR194" s="52"/>
      <c r="AS194" s="52"/>
      <c r="AT194" s="52"/>
      <c r="AU194" s="52"/>
      <c r="AV194" s="52"/>
      <c r="AW194" s="65"/>
      <c r="AX194" s="65"/>
      <c r="AY194" s="65"/>
      <c r="AZ194" s="65"/>
      <c r="BA194" s="66"/>
      <c r="BB194" s="65"/>
      <c r="BC194" s="65"/>
      <c r="BD194" s="65"/>
      <c r="BE194" s="65"/>
      <c r="BF194" s="66"/>
      <c r="BG194" s="76"/>
      <c r="BH194" s="76"/>
      <c r="BI194" s="76"/>
      <c r="BJ194" s="76"/>
      <c r="BK194" s="76"/>
      <c r="BL194" s="65"/>
      <c r="BM194" s="65"/>
      <c r="BN194" s="65"/>
      <c r="BO194" s="65"/>
      <c r="BP194" s="66"/>
      <c r="BQ194" s="65"/>
      <c r="BR194" s="65"/>
      <c r="BS194" s="65"/>
      <c r="BT194" s="65"/>
      <c r="BU194" s="66"/>
      <c r="BV194" s="52"/>
      <c r="BW194" s="52"/>
      <c r="BX194" s="52"/>
      <c r="BY194" s="52"/>
      <c r="BZ194" s="52"/>
      <c r="CA194" s="65"/>
      <c r="CB194" s="65"/>
      <c r="CC194" s="65"/>
      <c r="CD194" s="65"/>
      <c r="CE194" s="66"/>
      <c r="CF194" s="52"/>
      <c r="CG194" s="52"/>
      <c r="CH194" s="52"/>
      <c r="CI194" s="52"/>
      <c r="CJ194" s="52"/>
      <c r="CK194" s="65"/>
      <c r="CL194" s="65"/>
      <c r="CM194" s="65"/>
      <c r="CN194" s="65"/>
      <c r="CO194" s="66"/>
      <c r="CP194" s="65"/>
      <c r="CQ194" s="65"/>
      <c r="CR194" s="65"/>
      <c r="CS194" s="65"/>
      <c r="CT194" s="66"/>
      <c r="CU194" s="52"/>
      <c r="CV194" s="52"/>
      <c r="CW194" s="52"/>
      <c r="CX194" s="52"/>
      <c r="CY194" s="52"/>
      <c r="CZ194" s="65"/>
      <c r="DA194" s="65"/>
      <c r="DB194" s="65"/>
      <c r="DC194" s="65"/>
      <c r="DD194" s="66"/>
      <c r="DE194" s="65"/>
      <c r="DF194" s="65"/>
      <c r="DG194" s="65"/>
      <c r="DH194" s="65"/>
      <c r="DI194" s="66"/>
      <c r="DJ194" s="52"/>
      <c r="DK194" s="52"/>
      <c r="DL194" s="52"/>
      <c r="DM194" s="52"/>
      <c r="DN194" s="52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2"/>
      <c r="DZ194" s="52"/>
      <c r="EA194" s="52"/>
      <c r="EB194" s="52"/>
      <c r="EC194" s="52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2"/>
      <c r="EO194" s="52"/>
      <c r="EP194" s="52"/>
      <c r="EQ194" s="52"/>
      <c r="ER194" s="52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5"/>
      <c r="GC194" s="55"/>
      <c r="GD194" s="55"/>
      <c r="GE194" s="55"/>
      <c r="GF194" s="55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5"/>
      <c r="GR194" s="55"/>
      <c r="GS194" s="55"/>
      <c r="GT194" s="55"/>
      <c r="GU194" s="55"/>
      <c r="GV194" s="54"/>
      <c r="GW194" s="54"/>
      <c r="GX194" s="54"/>
      <c r="GY194" s="54"/>
      <c r="GZ194" s="54"/>
      <c r="HA194" s="55"/>
      <c r="HB194" s="55"/>
      <c r="HC194" s="55"/>
      <c r="HD194" s="55"/>
      <c r="HE194" s="55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5"/>
      <c r="HQ194" s="55"/>
      <c r="HR194" s="55"/>
      <c r="HS194" s="55"/>
      <c r="HT194" s="55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</row>
    <row r="195" spans="1:243" ht="15.75" thickBot="1">
      <c r="A195" s="43">
        <v>261600</v>
      </c>
      <c r="B195" s="43" t="s">
        <v>80</v>
      </c>
      <c r="C195" s="47">
        <v>2606</v>
      </c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4"/>
      <c r="T195" s="64"/>
      <c r="U195" s="64"/>
      <c r="V195" s="64"/>
      <c r="W195" s="64"/>
      <c r="X195" s="52"/>
      <c r="Y195" s="52"/>
      <c r="Z195" s="52"/>
      <c r="AA195" s="52"/>
      <c r="AB195" s="52"/>
      <c r="AC195" s="65"/>
      <c r="AD195" s="65"/>
      <c r="AE195" s="65"/>
      <c r="AF195" s="65"/>
      <c r="AG195" s="66"/>
      <c r="AH195" s="52"/>
      <c r="AI195" s="52"/>
      <c r="AJ195" s="52"/>
      <c r="AK195" s="52"/>
      <c r="AL195" s="52"/>
      <c r="AM195" s="65"/>
      <c r="AN195" s="65"/>
      <c r="AO195" s="65"/>
      <c r="AP195" s="65"/>
      <c r="AQ195" s="66"/>
      <c r="AR195" s="52"/>
      <c r="AS195" s="52"/>
      <c r="AT195" s="52"/>
      <c r="AU195" s="52"/>
      <c r="AV195" s="52"/>
      <c r="AW195" s="65"/>
      <c r="AX195" s="65"/>
      <c r="AY195" s="65"/>
      <c r="AZ195" s="65"/>
      <c r="BA195" s="66"/>
      <c r="BB195" s="65"/>
      <c r="BC195" s="65"/>
      <c r="BD195" s="65"/>
      <c r="BE195" s="65"/>
      <c r="BF195" s="66"/>
      <c r="BG195" s="76"/>
      <c r="BH195" s="76"/>
      <c r="BI195" s="76"/>
      <c r="BJ195" s="76"/>
      <c r="BK195" s="76"/>
      <c r="BL195" s="65"/>
      <c r="BM195" s="65"/>
      <c r="BN195" s="65"/>
      <c r="BO195" s="65"/>
      <c r="BP195" s="66"/>
      <c r="BQ195" s="65"/>
      <c r="BR195" s="65"/>
      <c r="BS195" s="65"/>
      <c r="BT195" s="65"/>
      <c r="BU195" s="66"/>
      <c r="BV195" s="52"/>
      <c r="BW195" s="52"/>
      <c r="BX195" s="52"/>
      <c r="BY195" s="52"/>
      <c r="BZ195" s="52"/>
      <c r="CA195" s="65"/>
      <c r="CB195" s="65"/>
      <c r="CC195" s="65"/>
      <c r="CD195" s="65"/>
      <c r="CE195" s="66"/>
      <c r="CF195" s="52"/>
      <c r="CG195" s="52"/>
      <c r="CH195" s="52"/>
      <c r="CI195" s="52"/>
      <c r="CJ195" s="52"/>
      <c r="CK195" s="65"/>
      <c r="CL195" s="65"/>
      <c r="CM195" s="65"/>
      <c r="CN195" s="65"/>
      <c r="CO195" s="66"/>
      <c r="CP195" s="65"/>
      <c r="CQ195" s="65"/>
      <c r="CR195" s="65"/>
      <c r="CS195" s="65"/>
      <c r="CT195" s="66"/>
      <c r="CU195" s="52"/>
      <c r="CV195" s="52"/>
      <c r="CW195" s="52"/>
      <c r="CX195" s="52"/>
      <c r="CY195" s="52"/>
      <c r="CZ195" s="65"/>
      <c r="DA195" s="65"/>
      <c r="DB195" s="65"/>
      <c r="DC195" s="65"/>
      <c r="DD195" s="66"/>
      <c r="DE195" s="65"/>
      <c r="DF195" s="65"/>
      <c r="DG195" s="65"/>
      <c r="DH195" s="65"/>
      <c r="DI195" s="66"/>
      <c r="DJ195" s="52"/>
      <c r="DK195" s="52"/>
      <c r="DL195" s="52"/>
      <c r="DM195" s="52"/>
      <c r="DN195" s="52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2"/>
      <c r="DZ195" s="52"/>
      <c r="EA195" s="52"/>
      <c r="EB195" s="52"/>
      <c r="EC195" s="52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2"/>
      <c r="EO195" s="52"/>
      <c r="EP195" s="52"/>
      <c r="EQ195" s="52"/>
      <c r="ER195" s="52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5"/>
      <c r="GC195" s="55"/>
      <c r="GD195" s="55"/>
      <c r="GE195" s="55"/>
      <c r="GF195" s="55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5"/>
      <c r="GR195" s="55"/>
      <c r="GS195" s="55"/>
      <c r="GT195" s="55"/>
      <c r="GU195" s="55"/>
      <c r="GV195" s="54"/>
      <c r="GW195" s="54"/>
      <c r="GX195" s="54"/>
      <c r="GY195" s="54"/>
      <c r="GZ195" s="54"/>
      <c r="HA195" s="55"/>
      <c r="HB195" s="55"/>
      <c r="HC195" s="55"/>
      <c r="HD195" s="55"/>
      <c r="HE195" s="55"/>
      <c r="HF195" s="54"/>
      <c r="HG195" s="54"/>
      <c r="HH195" s="54"/>
      <c r="HI195" s="54"/>
      <c r="HJ195" s="54"/>
      <c r="HK195" s="54"/>
      <c r="HL195" s="54"/>
      <c r="HM195" s="54"/>
      <c r="HN195" s="54"/>
      <c r="HO195" s="54"/>
      <c r="HP195" s="55"/>
      <c r="HQ195" s="55"/>
      <c r="HR195" s="55"/>
      <c r="HS195" s="55"/>
      <c r="HT195" s="55"/>
      <c r="HU195" s="54"/>
      <c r="HV195" s="54"/>
      <c r="HW195" s="54"/>
      <c r="HX195" s="54"/>
      <c r="HY195" s="54"/>
      <c r="HZ195" s="54"/>
      <c r="IA195" s="54"/>
      <c r="IB195" s="54"/>
      <c r="IC195" s="54"/>
      <c r="ID195" s="54"/>
      <c r="IE195" s="54"/>
      <c r="IF195" s="54"/>
      <c r="IG195" s="54"/>
      <c r="IH195" s="54"/>
      <c r="II195" s="54"/>
    </row>
    <row r="196" spans="1:243" ht="15.75" thickBot="1">
      <c r="A196" s="43">
        <v>261610</v>
      </c>
      <c r="B196" s="43" t="s">
        <v>86</v>
      </c>
      <c r="C196" s="47">
        <v>2607</v>
      </c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4"/>
      <c r="T196" s="64"/>
      <c r="U196" s="64"/>
      <c r="V196" s="64"/>
      <c r="W196" s="64"/>
      <c r="X196" s="52"/>
      <c r="Y196" s="52"/>
      <c r="Z196" s="52"/>
      <c r="AA196" s="52"/>
      <c r="AB196" s="52"/>
      <c r="AC196" s="65"/>
      <c r="AD196" s="65"/>
      <c r="AE196" s="65"/>
      <c r="AF196" s="65"/>
      <c r="AG196" s="66"/>
      <c r="AH196" s="52"/>
      <c r="AI196" s="52"/>
      <c r="AJ196" s="52"/>
      <c r="AK196" s="52"/>
      <c r="AL196" s="52"/>
      <c r="AM196" s="65"/>
      <c r="AN196" s="65"/>
      <c r="AO196" s="65"/>
      <c r="AP196" s="65"/>
      <c r="AQ196" s="66"/>
      <c r="AR196" s="52"/>
      <c r="AS196" s="52"/>
      <c r="AT196" s="52"/>
      <c r="AU196" s="52"/>
      <c r="AV196" s="52"/>
      <c r="AW196" s="65"/>
      <c r="AX196" s="65"/>
      <c r="AY196" s="65"/>
      <c r="AZ196" s="65"/>
      <c r="BA196" s="66"/>
      <c r="BB196" s="65"/>
      <c r="BC196" s="65"/>
      <c r="BD196" s="65"/>
      <c r="BE196" s="65"/>
      <c r="BF196" s="66"/>
      <c r="BG196" s="76"/>
      <c r="BH196" s="76"/>
      <c r="BI196" s="76"/>
      <c r="BJ196" s="76"/>
      <c r="BK196" s="76"/>
      <c r="BL196" s="65"/>
      <c r="BM196" s="65"/>
      <c r="BN196" s="65"/>
      <c r="BO196" s="65"/>
      <c r="BP196" s="66"/>
      <c r="BQ196" s="65"/>
      <c r="BR196" s="65"/>
      <c r="BS196" s="65"/>
      <c r="BT196" s="65"/>
      <c r="BU196" s="66"/>
      <c r="BV196" s="52"/>
      <c r="BW196" s="52"/>
      <c r="BX196" s="52"/>
      <c r="BY196" s="52"/>
      <c r="BZ196" s="52"/>
      <c r="CA196" s="65"/>
      <c r="CB196" s="65"/>
      <c r="CC196" s="65"/>
      <c r="CD196" s="65"/>
      <c r="CE196" s="66"/>
      <c r="CF196" s="52"/>
      <c r="CG196" s="52"/>
      <c r="CH196" s="52"/>
      <c r="CI196" s="52"/>
      <c r="CJ196" s="52"/>
      <c r="CK196" s="65"/>
      <c r="CL196" s="65"/>
      <c r="CM196" s="65"/>
      <c r="CN196" s="65"/>
      <c r="CO196" s="66"/>
      <c r="CP196" s="65"/>
      <c r="CQ196" s="65"/>
      <c r="CR196" s="65"/>
      <c r="CS196" s="65"/>
      <c r="CT196" s="66"/>
      <c r="CU196" s="52"/>
      <c r="CV196" s="52"/>
      <c r="CW196" s="52"/>
      <c r="CX196" s="52"/>
      <c r="CY196" s="52"/>
      <c r="CZ196" s="65"/>
      <c r="DA196" s="65"/>
      <c r="DB196" s="65"/>
      <c r="DC196" s="65"/>
      <c r="DD196" s="66"/>
      <c r="DE196" s="65"/>
      <c r="DF196" s="65"/>
      <c r="DG196" s="65"/>
      <c r="DH196" s="65"/>
      <c r="DI196" s="66"/>
      <c r="DJ196" s="52"/>
      <c r="DK196" s="52"/>
      <c r="DL196" s="52"/>
      <c r="DM196" s="52"/>
      <c r="DN196" s="52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2"/>
      <c r="DZ196" s="52"/>
      <c r="EA196" s="52"/>
      <c r="EB196" s="52"/>
      <c r="EC196" s="52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2"/>
      <c r="EO196" s="52"/>
      <c r="EP196" s="52"/>
      <c r="EQ196" s="52"/>
      <c r="ER196" s="52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5"/>
      <c r="GC196" s="55"/>
      <c r="GD196" s="55"/>
      <c r="GE196" s="55"/>
      <c r="GF196" s="55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5"/>
      <c r="GR196" s="55"/>
      <c r="GS196" s="55"/>
      <c r="GT196" s="55"/>
      <c r="GU196" s="55"/>
      <c r="GV196" s="54"/>
      <c r="GW196" s="54"/>
      <c r="GX196" s="54"/>
      <c r="GY196" s="54"/>
      <c r="GZ196" s="54"/>
      <c r="HA196" s="55"/>
      <c r="HB196" s="55"/>
      <c r="HC196" s="55"/>
      <c r="HD196" s="55"/>
      <c r="HE196" s="55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5"/>
      <c r="HQ196" s="55"/>
      <c r="HR196" s="55"/>
      <c r="HS196" s="55"/>
      <c r="HT196" s="55"/>
      <c r="HU196" s="54"/>
      <c r="HV196" s="54"/>
      <c r="HW196" s="54"/>
      <c r="HX196" s="54"/>
      <c r="HY196" s="54"/>
      <c r="HZ196" s="54"/>
      <c r="IA196" s="54"/>
      <c r="IB196" s="54"/>
      <c r="IC196" s="54"/>
      <c r="ID196" s="54"/>
      <c r="IE196" s="54"/>
      <c r="IF196" s="54"/>
      <c r="IG196" s="54"/>
      <c r="IH196" s="54"/>
      <c r="II196" s="54"/>
    </row>
    <row r="197" spans="1:243" ht="15.75" thickBot="1">
      <c r="A197" s="43">
        <v>261618</v>
      </c>
      <c r="B197" s="43" t="s">
        <v>807</v>
      </c>
      <c r="C197" s="47">
        <v>2602</v>
      </c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4"/>
      <c r="T197" s="64"/>
      <c r="U197" s="64"/>
      <c r="V197" s="64"/>
      <c r="W197" s="64"/>
      <c r="X197" s="52"/>
      <c r="Y197" s="52"/>
      <c r="Z197" s="52"/>
      <c r="AA197" s="52"/>
      <c r="AB197" s="52"/>
      <c r="AC197" s="65"/>
      <c r="AD197" s="65"/>
      <c r="AE197" s="65"/>
      <c r="AF197" s="65"/>
      <c r="AG197" s="66"/>
      <c r="AH197" s="52"/>
      <c r="AI197" s="52"/>
      <c r="AJ197" s="52"/>
      <c r="AK197" s="52"/>
      <c r="AL197" s="52"/>
      <c r="AM197" s="65"/>
      <c r="AN197" s="65"/>
      <c r="AO197" s="65"/>
      <c r="AP197" s="65"/>
      <c r="AQ197" s="66"/>
      <c r="AR197" s="52"/>
      <c r="AS197" s="52"/>
      <c r="AT197" s="52"/>
      <c r="AU197" s="52"/>
      <c r="AV197" s="52"/>
      <c r="AW197" s="65"/>
      <c r="AX197" s="65"/>
      <c r="AY197" s="65"/>
      <c r="AZ197" s="65"/>
      <c r="BA197" s="66"/>
      <c r="BB197" s="65"/>
      <c r="BC197" s="65"/>
      <c r="BD197" s="65"/>
      <c r="BE197" s="65"/>
      <c r="BF197" s="66"/>
      <c r="BG197" s="76"/>
      <c r="BH197" s="76"/>
      <c r="BI197" s="76"/>
      <c r="BJ197" s="76"/>
      <c r="BK197" s="76"/>
      <c r="BL197" s="65"/>
      <c r="BM197" s="65"/>
      <c r="BN197" s="65"/>
      <c r="BO197" s="65"/>
      <c r="BP197" s="66"/>
      <c r="BQ197" s="65"/>
      <c r="BR197" s="65"/>
      <c r="BS197" s="65"/>
      <c r="BT197" s="65"/>
      <c r="BU197" s="66"/>
      <c r="BV197" s="52"/>
      <c r="BW197" s="52"/>
      <c r="BX197" s="52"/>
      <c r="BY197" s="52"/>
      <c r="BZ197" s="52"/>
      <c r="CA197" s="65"/>
      <c r="CB197" s="65"/>
      <c r="CC197" s="65"/>
      <c r="CD197" s="65"/>
      <c r="CE197" s="66"/>
      <c r="CF197" s="52"/>
      <c r="CG197" s="52"/>
      <c r="CH197" s="52"/>
      <c r="CI197" s="52"/>
      <c r="CJ197" s="52"/>
      <c r="CK197" s="65"/>
      <c r="CL197" s="65"/>
      <c r="CM197" s="65"/>
      <c r="CN197" s="65"/>
      <c r="CO197" s="66"/>
      <c r="CP197" s="65"/>
      <c r="CQ197" s="65"/>
      <c r="CR197" s="65"/>
      <c r="CS197" s="65"/>
      <c r="CT197" s="66"/>
      <c r="CU197" s="52"/>
      <c r="CV197" s="52"/>
      <c r="CW197" s="52"/>
      <c r="CX197" s="52"/>
      <c r="CY197" s="52"/>
      <c r="CZ197" s="65"/>
      <c r="DA197" s="65"/>
      <c r="DB197" s="65"/>
      <c r="DC197" s="65"/>
      <c r="DD197" s="66"/>
      <c r="DE197" s="65"/>
      <c r="DF197" s="65"/>
      <c r="DG197" s="65"/>
      <c r="DH197" s="65"/>
      <c r="DI197" s="66"/>
      <c r="DJ197" s="52"/>
      <c r="DK197" s="52"/>
      <c r="DL197" s="52"/>
      <c r="DM197" s="52"/>
      <c r="DN197" s="52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2"/>
      <c r="DZ197" s="52"/>
      <c r="EA197" s="52"/>
      <c r="EB197" s="52"/>
      <c r="EC197" s="52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2"/>
      <c r="EO197" s="52"/>
      <c r="EP197" s="52"/>
      <c r="EQ197" s="52"/>
      <c r="ER197" s="52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5"/>
      <c r="GC197" s="55"/>
      <c r="GD197" s="55"/>
      <c r="GE197" s="55"/>
      <c r="GF197" s="55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5"/>
      <c r="GR197" s="55"/>
      <c r="GS197" s="55"/>
      <c r="GT197" s="55"/>
      <c r="GU197" s="55"/>
      <c r="GV197" s="54"/>
      <c r="GW197" s="54"/>
      <c r="GX197" s="54"/>
      <c r="GY197" s="54"/>
      <c r="GZ197" s="54"/>
      <c r="HA197" s="55"/>
      <c r="HB197" s="55"/>
      <c r="HC197" s="55"/>
      <c r="HD197" s="55"/>
      <c r="HE197" s="55"/>
      <c r="HF197" s="54"/>
      <c r="HG197" s="54"/>
      <c r="HH197" s="54"/>
      <c r="HI197" s="54"/>
      <c r="HJ197" s="54"/>
      <c r="HK197" s="54"/>
      <c r="HL197" s="54"/>
      <c r="HM197" s="54"/>
      <c r="HN197" s="54"/>
      <c r="HO197" s="54"/>
      <c r="HP197" s="55"/>
      <c r="HQ197" s="55"/>
      <c r="HR197" s="55"/>
      <c r="HS197" s="55"/>
      <c r="HT197" s="55"/>
      <c r="HU197" s="54"/>
      <c r="HV197" s="54"/>
      <c r="HW197" s="54"/>
      <c r="HX197" s="54"/>
      <c r="HY197" s="54"/>
      <c r="HZ197" s="54"/>
      <c r="IA197" s="54"/>
      <c r="IB197" s="54"/>
      <c r="IC197" s="54"/>
      <c r="ID197" s="54"/>
      <c r="IE197" s="54"/>
      <c r="IF197" s="54"/>
      <c r="IG197" s="54"/>
      <c r="IH197" s="54"/>
      <c r="II197" s="54"/>
    </row>
    <row r="198" spans="1:243" ht="15.75" thickBot="1">
      <c r="A198" s="43">
        <v>261620</v>
      </c>
      <c r="B198" s="43" t="s">
        <v>58</v>
      </c>
      <c r="C198" s="47">
        <v>2604</v>
      </c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4"/>
      <c r="T198" s="64"/>
      <c r="U198" s="64"/>
      <c r="V198" s="64"/>
      <c r="W198" s="64"/>
      <c r="X198" s="52"/>
      <c r="Y198" s="52"/>
      <c r="Z198" s="52"/>
      <c r="AA198" s="52"/>
      <c r="AB198" s="52"/>
      <c r="AC198" s="65"/>
      <c r="AD198" s="65"/>
      <c r="AE198" s="65"/>
      <c r="AF198" s="65"/>
      <c r="AG198" s="66"/>
      <c r="AH198" s="52"/>
      <c r="AI198" s="52"/>
      <c r="AJ198" s="52"/>
      <c r="AK198" s="52"/>
      <c r="AL198" s="52"/>
      <c r="AM198" s="65"/>
      <c r="AN198" s="65"/>
      <c r="AO198" s="65"/>
      <c r="AP198" s="65"/>
      <c r="AQ198" s="66"/>
      <c r="AR198" s="52"/>
      <c r="AS198" s="52"/>
      <c r="AT198" s="52"/>
      <c r="AU198" s="52"/>
      <c r="AV198" s="52"/>
      <c r="AW198" s="65"/>
      <c r="AX198" s="65"/>
      <c r="AY198" s="65"/>
      <c r="AZ198" s="65"/>
      <c r="BA198" s="66"/>
      <c r="BB198" s="65"/>
      <c r="BC198" s="65"/>
      <c r="BD198" s="65"/>
      <c r="BE198" s="65"/>
      <c r="BF198" s="66"/>
      <c r="BG198" s="76"/>
      <c r="BH198" s="76"/>
      <c r="BI198" s="76"/>
      <c r="BJ198" s="76"/>
      <c r="BK198" s="76"/>
      <c r="BL198" s="65"/>
      <c r="BM198" s="65"/>
      <c r="BN198" s="65"/>
      <c r="BO198" s="65"/>
      <c r="BP198" s="66"/>
      <c r="BQ198" s="65"/>
      <c r="BR198" s="65"/>
      <c r="BS198" s="65"/>
      <c r="BT198" s="65"/>
      <c r="BU198" s="66"/>
      <c r="BV198" s="52"/>
      <c r="BW198" s="52"/>
      <c r="BX198" s="52"/>
      <c r="BY198" s="52"/>
      <c r="BZ198" s="52"/>
      <c r="CA198" s="65"/>
      <c r="CB198" s="65"/>
      <c r="CC198" s="65"/>
      <c r="CD198" s="65"/>
      <c r="CE198" s="66"/>
      <c r="CF198" s="52"/>
      <c r="CG198" s="52"/>
      <c r="CH198" s="52"/>
      <c r="CI198" s="52"/>
      <c r="CJ198" s="52"/>
      <c r="CK198" s="65"/>
      <c r="CL198" s="65"/>
      <c r="CM198" s="65"/>
      <c r="CN198" s="65"/>
      <c r="CO198" s="66"/>
      <c r="CP198" s="65"/>
      <c r="CQ198" s="65"/>
      <c r="CR198" s="65"/>
      <c r="CS198" s="65"/>
      <c r="CT198" s="66"/>
      <c r="CU198" s="52"/>
      <c r="CV198" s="52"/>
      <c r="CW198" s="52"/>
      <c r="CX198" s="52"/>
      <c r="CY198" s="52"/>
      <c r="CZ198" s="65"/>
      <c r="DA198" s="65"/>
      <c r="DB198" s="65"/>
      <c r="DC198" s="65"/>
      <c r="DD198" s="66"/>
      <c r="DE198" s="65"/>
      <c r="DF198" s="65"/>
      <c r="DG198" s="65"/>
      <c r="DH198" s="65"/>
      <c r="DI198" s="66"/>
      <c r="DJ198" s="52"/>
      <c r="DK198" s="52"/>
      <c r="DL198" s="52"/>
      <c r="DM198" s="52"/>
      <c r="DN198" s="52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2"/>
      <c r="DZ198" s="52"/>
      <c r="EA198" s="52"/>
      <c r="EB198" s="52"/>
      <c r="EC198" s="52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2"/>
      <c r="EO198" s="52"/>
      <c r="EP198" s="52"/>
      <c r="EQ198" s="52"/>
      <c r="ER198" s="52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5"/>
      <c r="GC198" s="55"/>
      <c r="GD198" s="55"/>
      <c r="GE198" s="55"/>
      <c r="GF198" s="55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5"/>
      <c r="GR198" s="55"/>
      <c r="GS198" s="55"/>
      <c r="GT198" s="55"/>
      <c r="GU198" s="55"/>
      <c r="GV198" s="54"/>
      <c r="GW198" s="54"/>
      <c r="GX198" s="54"/>
      <c r="GY198" s="54"/>
      <c r="GZ198" s="54"/>
      <c r="HA198" s="55"/>
      <c r="HB198" s="55"/>
      <c r="HC198" s="55"/>
      <c r="HD198" s="55"/>
      <c r="HE198" s="55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5"/>
      <c r="HQ198" s="55"/>
      <c r="HR198" s="55"/>
      <c r="HS198" s="55"/>
      <c r="HT198" s="55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</row>
    <row r="199" spans="1:243" ht="15.75" thickBot="1">
      <c r="A199" s="43">
        <v>261630</v>
      </c>
      <c r="B199" s="43" t="s">
        <v>808</v>
      </c>
      <c r="C199" s="47">
        <v>2602</v>
      </c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4"/>
      <c r="T199" s="64"/>
      <c r="U199" s="64"/>
      <c r="V199" s="64"/>
      <c r="W199" s="64"/>
      <c r="X199" s="52"/>
      <c r="Y199" s="52"/>
      <c r="Z199" s="52"/>
      <c r="AA199" s="52"/>
      <c r="AB199" s="52"/>
      <c r="AC199" s="65"/>
      <c r="AD199" s="65"/>
      <c r="AE199" s="65"/>
      <c r="AF199" s="65"/>
      <c r="AG199" s="66"/>
      <c r="AH199" s="52"/>
      <c r="AI199" s="52"/>
      <c r="AJ199" s="52"/>
      <c r="AK199" s="52"/>
      <c r="AL199" s="52"/>
      <c r="AM199" s="65"/>
      <c r="AN199" s="65"/>
      <c r="AO199" s="65"/>
      <c r="AP199" s="65"/>
      <c r="AQ199" s="66"/>
      <c r="AR199" s="52"/>
      <c r="AS199" s="52"/>
      <c r="AT199" s="52"/>
      <c r="AU199" s="52"/>
      <c r="AV199" s="52"/>
      <c r="AW199" s="65"/>
      <c r="AX199" s="65"/>
      <c r="AY199" s="65"/>
      <c r="AZ199" s="65"/>
      <c r="BA199" s="66"/>
      <c r="BB199" s="65"/>
      <c r="BC199" s="65"/>
      <c r="BD199" s="65"/>
      <c r="BE199" s="65"/>
      <c r="BF199" s="66"/>
      <c r="BG199" s="76"/>
      <c r="BH199" s="76"/>
      <c r="BI199" s="76"/>
      <c r="BJ199" s="76"/>
      <c r="BK199" s="76"/>
      <c r="BL199" s="65"/>
      <c r="BM199" s="65"/>
      <c r="BN199" s="65"/>
      <c r="BO199" s="65"/>
      <c r="BP199" s="66"/>
      <c r="BQ199" s="65"/>
      <c r="BR199" s="65"/>
      <c r="BS199" s="65"/>
      <c r="BT199" s="65"/>
      <c r="BU199" s="66"/>
      <c r="BV199" s="52"/>
      <c r="BW199" s="52"/>
      <c r="BX199" s="52"/>
      <c r="BY199" s="52"/>
      <c r="BZ199" s="52"/>
      <c r="CA199" s="65"/>
      <c r="CB199" s="65"/>
      <c r="CC199" s="65"/>
      <c r="CD199" s="65"/>
      <c r="CE199" s="66"/>
      <c r="CF199" s="52"/>
      <c r="CG199" s="52"/>
      <c r="CH199" s="52"/>
      <c r="CI199" s="52"/>
      <c r="CJ199" s="52"/>
      <c r="CK199" s="65"/>
      <c r="CL199" s="65"/>
      <c r="CM199" s="65"/>
      <c r="CN199" s="65"/>
      <c r="CO199" s="66"/>
      <c r="CP199" s="65"/>
      <c r="CQ199" s="65"/>
      <c r="CR199" s="65"/>
      <c r="CS199" s="65"/>
      <c r="CT199" s="66"/>
      <c r="CU199" s="52"/>
      <c r="CV199" s="52"/>
      <c r="CW199" s="52"/>
      <c r="CX199" s="52"/>
      <c r="CY199" s="52"/>
      <c r="CZ199" s="65"/>
      <c r="DA199" s="65"/>
      <c r="DB199" s="65"/>
      <c r="DC199" s="65"/>
      <c r="DD199" s="66"/>
      <c r="DE199" s="65"/>
      <c r="DF199" s="65"/>
      <c r="DG199" s="65"/>
      <c r="DH199" s="65"/>
      <c r="DI199" s="66"/>
      <c r="DJ199" s="52"/>
      <c r="DK199" s="52"/>
      <c r="DL199" s="52"/>
      <c r="DM199" s="52"/>
      <c r="DN199" s="52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2"/>
      <c r="DZ199" s="52"/>
      <c r="EA199" s="52"/>
      <c r="EB199" s="52"/>
      <c r="EC199" s="52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2"/>
      <c r="EO199" s="52"/>
      <c r="EP199" s="52"/>
      <c r="EQ199" s="52"/>
      <c r="ER199" s="52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5"/>
      <c r="GC199" s="55"/>
      <c r="GD199" s="55"/>
      <c r="GE199" s="55"/>
      <c r="GF199" s="55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5"/>
      <c r="GR199" s="55"/>
      <c r="GS199" s="55"/>
      <c r="GT199" s="55"/>
      <c r="GU199" s="55"/>
      <c r="GV199" s="54"/>
      <c r="GW199" s="54"/>
      <c r="GX199" s="54"/>
      <c r="GY199" s="54"/>
      <c r="GZ199" s="54"/>
      <c r="HA199" s="55"/>
      <c r="HB199" s="55"/>
      <c r="HC199" s="55"/>
      <c r="HD199" s="55"/>
      <c r="HE199" s="55"/>
      <c r="HF199" s="54"/>
      <c r="HG199" s="54"/>
      <c r="HH199" s="54"/>
      <c r="HI199" s="54"/>
      <c r="HJ199" s="54"/>
      <c r="HK199" s="54"/>
      <c r="HL199" s="54"/>
      <c r="HM199" s="54"/>
      <c r="HN199" s="54"/>
      <c r="HO199" s="54"/>
      <c r="HP199" s="55"/>
      <c r="HQ199" s="55"/>
      <c r="HR199" s="55"/>
      <c r="HS199" s="55"/>
      <c r="HT199" s="55"/>
      <c r="HU199" s="54"/>
      <c r="HV199" s="54"/>
      <c r="HW199" s="54"/>
      <c r="HX199" s="54"/>
      <c r="HY199" s="54"/>
      <c r="HZ199" s="54"/>
      <c r="IA199" s="54"/>
      <c r="IB199" s="54"/>
      <c r="IC199" s="54"/>
      <c r="ID199" s="54"/>
      <c r="IE199" s="54"/>
      <c r="IF199" s="54"/>
      <c r="IG199" s="54"/>
      <c r="IH199" s="54"/>
      <c r="II199" s="54"/>
    </row>
    <row r="200" spans="1:243" ht="15.75" thickBot="1">
      <c r="A200" s="43">
        <v>261640</v>
      </c>
      <c r="B200" s="43" t="s">
        <v>809</v>
      </c>
      <c r="C200" s="47">
        <v>2601</v>
      </c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4"/>
      <c r="T200" s="64"/>
      <c r="U200" s="64"/>
      <c r="V200" s="64"/>
      <c r="W200" s="64"/>
      <c r="X200" s="52"/>
      <c r="Y200" s="52"/>
      <c r="Z200" s="52"/>
      <c r="AA200" s="52"/>
      <c r="AB200" s="52"/>
      <c r="AC200" s="65"/>
      <c r="AD200" s="65"/>
      <c r="AE200" s="65"/>
      <c r="AF200" s="65"/>
      <c r="AG200" s="66"/>
      <c r="AH200" s="52"/>
      <c r="AI200" s="52"/>
      <c r="AJ200" s="52"/>
      <c r="AK200" s="52"/>
      <c r="AL200" s="52"/>
      <c r="AM200" s="65"/>
      <c r="AN200" s="65"/>
      <c r="AO200" s="65"/>
      <c r="AP200" s="65"/>
      <c r="AQ200" s="66"/>
      <c r="AR200" s="52"/>
      <c r="AS200" s="52"/>
      <c r="AT200" s="52"/>
      <c r="AU200" s="52"/>
      <c r="AV200" s="52"/>
      <c r="AW200" s="65"/>
      <c r="AX200" s="65"/>
      <c r="AY200" s="65"/>
      <c r="AZ200" s="65"/>
      <c r="BA200" s="66"/>
      <c r="BB200" s="65"/>
      <c r="BC200" s="65"/>
      <c r="BD200" s="65"/>
      <c r="BE200" s="65"/>
      <c r="BF200" s="66"/>
      <c r="BG200" s="76"/>
      <c r="BH200" s="76"/>
      <c r="BI200" s="76"/>
      <c r="BJ200" s="76"/>
      <c r="BK200" s="76"/>
      <c r="BL200" s="65"/>
      <c r="BM200" s="65"/>
      <c r="BN200" s="65"/>
      <c r="BO200" s="65"/>
      <c r="BP200" s="66"/>
      <c r="BQ200" s="65"/>
      <c r="BR200" s="65"/>
      <c r="BS200" s="65"/>
      <c r="BT200" s="65"/>
      <c r="BU200" s="66"/>
      <c r="BV200" s="52"/>
      <c r="BW200" s="52"/>
      <c r="BX200" s="52"/>
      <c r="BY200" s="52"/>
      <c r="BZ200" s="52"/>
      <c r="CA200" s="65"/>
      <c r="CB200" s="65"/>
      <c r="CC200" s="65"/>
      <c r="CD200" s="65"/>
      <c r="CE200" s="66"/>
      <c r="CF200" s="52"/>
      <c r="CG200" s="52"/>
      <c r="CH200" s="52"/>
      <c r="CI200" s="52"/>
      <c r="CJ200" s="52"/>
      <c r="CK200" s="65"/>
      <c r="CL200" s="65"/>
      <c r="CM200" s="65"/>
      <c r="CN200" s="65"/>
      <c r="CO200" s="66"/>
      <c r="CP200" s="65"/>
      <c r="CQ200" s="65"/>
      <c r="CR200" s="65"/>
      <c r="CS200" s="65"/>
      <c r="CT200" s="66"/>
      <c r="CU200" s="52"/>
      <c r="CV200" s="52"/>
      <c r="CW200" s="52"/>
      <c r="CX200" s="52"/>
      <c r="CY200" s="52"/>
      <c r="CZ200" s="65"/>
      <c r="DA200" s="65"/>
      <c r="DB200" s="65"/>
      <c r="DC200" s="65"/>
      <c r="DD200" s="66"/>
      <c r="DE200" s="65"/>
      <c r="DF200" s="65"/>
      <c r="DG200" s="65"/>
      <c r="DH200" s="65"/>
      <c r="DI200" s="66"/>
      <c r="DJ200" s="52"/>
      <c r="DK200" s="52"/>
      <c r="DL200" s="52"/>
      <c r="DM200" s="52"/>
      <c r="DN200" s="52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2"/>
      <c r="DZ200" s="52"/>
      <c r="EA200" s="52"/>
      <c r="EB200" s="52"/>
      <c r="EC200" s="52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2"/>
      <c r="EO200" s="52"/>
      <c r="EP200" s="52"/>
      <c r="EQ200" s="52"/>
      <c r="ER200" s="52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5"/>
      <c r="GC200" s="55"/>
      <c r="GD200" s="55"/>
      <c r="GE200" s="55"/>
      <c r="GF200" s="55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5"/>
      <c r="GR200" s="55"/>
      <c r="GS200" s="55"/>
      <c r="GT200" s="55"/>
      <c r="GU200" s="55"/>
      <c r="GV200" s="54"/>
      <c r="GW200" s="54"/>
      <c r="GX200" s="54"/>
      <c r="GY200" s="54"/>
      <c r="GZ200" s="54"/>
      <c r="HA200" s="55"/>
      <c r="HB200" s="55"/>
      <c r="HC200" s="55"/>
      <c r="HD200" s="55"/>
      <c r="HE200" s="55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5"/>
      <c r="HQ200" s="55"/>
      <c r="HR200" s="55"/>
      <c r="HS200" s="55"/>
      <c r="HT200" s="55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</row>
    <row r="201" spans="1:243" ht="15.75" thickBot="1">
      <c r="A201" s="43">
        <v>261650</v>
      </c>
      <c r="B201" s="43" t="s">
        <v>810</v>
      </c>
      <c r="C201" s="47">
        <v>2603</v>
      </c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4"/>
      <c r="T201" s="64"/>
      <c r="U201" s="64"/>
      <c r="V201" s="64"/>
      <c r="W201" s="64"/>
      <c r="X201" s="52"/>
      <c r="Y201" s="52"/>
      <c r="Z201" s="52"/>
      <c r="AA201" s="52"/>
      <c r="AB201" s="52"/>
      <c r="AC201" s="65"/>
      <c r="AD201" s="65"/>
      <c r="AE201" s="65"/>
      <c r="AF201" s="65"/>
      <c r="AG201" s="66"/>
      <c r="AH201" s="52"/>
      <c r="AI201" s="52"/>
      <c r="AJ201" s="52"/>
      <c r="AK201" s="52"/>
      <c r="AL201" s="52"/>
      <c r="AM201" s="65"/>
      <c r="AN201" s="65"/>
      <c r="AO201" s="65"/>
      <c r="AP201" s="65"/>
      <c r="AQ201" s="66"/>
      <c r="AR201" s="52"/>
      <c r="AS201" s="52"/>
      <c r="AT201" s="52"/>
      <c r="AU201" s="52"/>
      <c r="AV201" s="52"/>
      <c r="AW201" s="65"/>
      <c r="AX201" s="65"/>
      <c r="AY201" s="65"/>
      <c r="AZ201" s="65"/>
      <c r="BA201" s="66"/>
      <c r="BB201" s="65"/>
      <c r="BC201" s="65"/>
      <c r="BD201" s="65"/>
      <c r="BE201" s="65"/>
      <c r="BF201" s="66"/>
      <c r="BG201" s="76"/>
      <c r="BH201" s="76"/>
      <c r="BI201" s="76"/>
      <c r="BJ201" s="76"/>
      <c r="BK201" s="76"/>
      <c r="BL201" s="65"/>
      <c r="BM201" s="65"/>
      <c r="BN201" s="65"/>
      <c r="BO201" s="65"/>
      <c r="BP201" s="66"/>
      <c r="BQ201" s="65"/>
      <c r="BR201" s="65"/>
      <c r="BS201" s="65"/>
      <c r="BT201" s="65"/>
      <c r="BU201" s="66"/>
      <c r="BV201" s="52"/>
      <c r="BW201" s="52"/>
      <c r="BX201" s="52"/>
      <c r="BY201" s="52"/>
      <c r="BZ201" s="52"/>
      <c r="CA201" s="65"/>
      <c r="CB201" s="65"/>
      <c r="CC201" s="65"/>
      <c r="CD201" s="65"/>
      <c r="CE201" s="66"/>
      <c r="CF201" s="52"/>
      <c r="CG201" s="52"/>
      <c r="CH201" s="52"/>
      <c r="CI201" s="52"/>
      <c r="CJ201" s="52"/>
      <c r="CK201" s="65"/>
      <c r="CL201" s="65"/>
      <c r="CM201" s="65"/>
      <c r="CN201" s="65"/>
      <c r="CO201" s="66"/>
      <c r="CP201" s="65"/>
      <c r="CQ201" s="65"/>
      <c r="CR201" s="65"/>
      <c r="CS201" s="65"/>
      <c r="CT201" s="66"/>
      <c r="CU201" s="52"/>
      <c r="CV201" s="52"/>
      <c r="CW201" s="52"/>
      <c r="CX201" s="52"/>
      <c r="CY201" s="52"/>
      <c r="CZ201" s="65"/>
      <c r="DA201" s="65"/>
      <c r="DB201" s="65"/>
      <c r="DC201" s="65"/>
      <c r="DD201" s="66"/>
      <c r="DE201" s="65"/>
      <c r="DF201" s="65"/>
      <c r="DG201" s="65"/>
      <c r="DH201" s="65"/>
      <c r="DI201" s="66"/>
      <c r="DJ201" s="52"/>
      <c r="DK201" s="52"/>
      <c r="DL201" s="52"/>
      <c r="DM201" s="52"/>
      <c r="DN201" s="52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2"/>
      <c r="DZ201" s="52"/>
      <c r="EA201" s="52"/>
      <c r="EB201" s="52"/>
      <c r="EC201" s="52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2"/>
      <c r="EO201" s="52"/>
      <c r="EP201" s="52"/>
      <c r="EQ201" s="52"/>
      <c r="ER201" s="52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5"/>
      <c r="GC201" s="55"/>
      <c r="GD201" s="55"/>
      <c r="GE201" s="55"/>
      <c r="GF201" s="55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5"/>
      <c r="GR201" s="55"/>
      <c r="GS201" s="55"/>
      <c r="GT201" s="55"/>
      <c r="GU201" s="55"/>
      <c r="GV201" s="54"/>
      <c r="GW201" s="54"/>
      <c r="GX201" s="54"/>
      <c r="GY201" s="54"/>
      <c r="GZ201" s="54"/>
      <c r="HA201" s="55"/>
      <c r="HB201" s="55"/>
      <c r="HC201" s="55"/>
      <c r="HD201" s="55"/>
      <c r="HE201" s="55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5"/>
      <c r="HQ201" s="55"/>
      <c r="HR201" s="55"/>
      <c r="HS201" s="55"/>
      <c r="HT201" s="55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</row>
    <row r="202" spans="1:243" ht="15.75" thickBot="1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AR202" s="74" t="e">
        <f>LARGE(AR17:AR201,2)</f>
        <v>#NUM!</v>
      </c>
      <c r="AS202" s="74" t="e">
        <f>LARGE(AS17:AS201,2)</f>
        <v>#NUM!</v>
      </c>
      <c r="AT202" s="74" t="e">
        <f>LARGE(AT17:AT201,2)</f>
        <v>#NUM!</v>
      </c>
      <c r="AU202" s="74" t="e">
        <f>LARGE(AU17:AU201,2)</f>
        <v>#NUM!</v>
      </c>
      <c r="AV202" s="74" t="e">
        <f>LARGE(AV17:AV201,2)</f>
        <v>#NUM!</v>
      </c>
      <c r="EX202" s="80"/>
      <c r="EY202" s="80"/>
      <c r="EZ202" s="80"/>
      <c r="FA202" s="80"/>
      <c r="FB202" s="81"/>
      <c r="FW202">
        <v>0</v>
      </c>
      <c r="FX202">
        <v>0</v>
      </c>
      <c r="FY202">
        <v>0</v>
      </c>
      <c r="FZ202">
        <v>0</v>
      </c>
      <c r="GA202" s="59">
        <v>0</v>
      </c>
      <c r="GB202" s="55">
        <f>IF(FW202=0,0,FR202/FW202*100)</f>
        <v>0</v>
      </c>
      <c r="GC202" s="55">
        <f>IF(FX202=0,0,FS202/FX202*100)</f>
        <v>0</v>
      </c>
      <c r="GD202" s="55">
        <f>IF(FY202=0,0,FT202/FY202*100)</f>
        <v>0</v>
      </c>
      <c r="GE202" s="55">
        <f>IF(FZ202=0,0,FU202/FZ202*100)</f>
        <v>0</v>
      </c>
      <c r="GF202" s="55">
        <f>IF(GA202=0,0,FV202/GA202*100)</f>
        <v>0</v>
      </c>
    </row>
    <row r="203" spans="1:24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24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24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24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24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24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</sheetData>
  <autoFilter ref="B4:C202"/>
  <mergeCells count="51">
    <mergeCell ref="HZ3:ID3"/>
    <mergeCell ref="IE3:II3"/>
    <mergeCell ref="C3:C4"/>
    <mergeCell ref="GV3:GZ3"/>
    <mergeCell ref="HA3:HE3"/>
    <mergeCell ref="HF3:HJ3"/>
    <mergeCell ref="HK3:HO3"/>
    <mergeCell ref="HP3:HT3"/>
    <mergeCell ref="HU3:HY3"/>
    <mergeCell ref="FR3:FV3"/>
    <mergeCell ref="FW3:GA3"/>
    <mergeCell ref="GB3:GF3"/>
    <mergeCell ref="GG3:GK3"/>
    <mergeCell ref="GL3:GP3"/>
    <mergeCell ref="GQ3:GU3"/>
    <mergeCell ref="EN3:ER3"/>
    <mergeCell ref="ES3:EW3"/>
    <mergeCell ref="EX3:FB3"/>
    <mergeCell ref="FC3:FG3"/>
    <mergeCell ref="FH3:FL3"/>
    <mergeCell ref="FM3:FQ3"/>
    <mergeCell ref="EI3:EM3"/>
    <mergeCell ref="CF3:CJ3"/>
    <mergeCell ref="CK3:CO3"/>
    <mergeCell ref="CP3:CT3"/>
    <mergeCell ref="CU3:CY3"/>
    <mergeCell ref="CZ3:DD3"/>
    <mergeCell ref="DE3:DI3"/>
    <mergeCell ref="DJ3:DN3"/>
    <mergeCell ref="DO3:DS3"/>
    <mergeCell ref="DT3:DX3"/>
    <mergeCell ref="DY3:EC3"/>
    <mergeCell ref="ED3:EH3"/>
    <mergeCell ref="CA3:CE3"/>
    <mergeCell ref="X3:AB3"/>
    <mergeCell ref="AC3:AG3"/>
    <mergeCell ref="AH3:AL3"/>
    <mergeCell ref="AM3:AQ3"/>
    <mergeCell ref="AR3:AV3"/>
    <mergeCell ref="AW3:BA3"/>
    <mergeCell ref="BB3:BF3"/>
    <mergeCell ref="BG3:BK3"/>
    <mergeCell ref="BL3:BP3"/>
    <mergeCell ref="BQ3:BU3"/>
    <mergeCell ref="BV3:BZ3"/>
    <mergeCell ref="S3:W3"/>
    <mergeCell ref="A3:A4"/>
    <mergeCell ref="B3:B4"/>
    <mergeCell ref="D3:H3"/>
    <mergeCell ref="I3:M3"/>
    <mergeCell ref="N3:R3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N204"/>
  <sheetViews>
    <sheetView showGridLines="0" workbookViewId="0">
      <pane xSplit="18" ySplit="5" topLeftCell="S6" activePane="bottomRight" state="frozen"/>
      <selection pane="topRight" activeCell="S1" sqref="S1"/>
      <selection pane="bottomLeft" activeCell="A6" sqref="A6"/>
      <selection pane="bottomRight" activeCell="S6" sqref="S6"/>
    </sheetView>
  </sheetViews>
  <sheetFormatPr defaultRowHeight="15"/>
  <cols>
    <col min="1" max="1" width="7" style="3" customWidth="1"/>
    <col min="2" max="2" width="27.5703125" style="3" bestFit="1" customWidth="1"/>
    <col min="3" max="3" width="7.42578125" style="9" customWidth="1"/>
    <col min="4" max="8" width="10" style="9" hidden="1" customWidth="1"/>
    <col min="9" max="13" width="6.5703125" style="3" hidden="1" customWidth="1"/>
    <col min="14" max="18" width="9" style="3" hidden="1" customWidth="1"/>
    <col min="19" max="23" width="7.7109375" style="3" customWidth="1"/>
    <col min="24" max="28" width="9.140625" style="3" hidden="1" customWidth="1"/>
    <col min="29" max="33" width="7.7109375" style="3" hidden="1" customWidth="1"/>
    <col min="34" max="38" width="7.28515625" style="3" customWidth="1"/>
    <col min="39" max="43" width="9" style="3" hidden="1" customWidth="1"/>
    <col min="44" max="48" width="6.42578125" style="3" hidden="1" customWidth="1"/>
    <col min="49" max="53" width="7.42578125" style="8" hidden="1" customWidth="1"/>
    <col min="54" max="58" width="7.7109375" style="9" customWidth="1"/>
    <col min="59" max="68" width="5.85546875" style="9" hidden="1" customWidth="1"/>
    <col min="69" max="73" width="5.85546875" style="3" hidden="1" customWidth="1"/>
    <col min="74" max="78" width="8.85546875" style="9" customWidth="1"/>
    <col min="79" max="83" width="8.85546875" style="8" customWidth="1"/>
    <col min="84" max="93" width="10" style="9" hidden="1" customWidth="1"/>
    <col min="94" max="94" width="8.85546875" style="9" customWidth="1"/>
    <col min="95" max="97" width="8.85546875" style="3" customWidth="1"/>
    <col min="98" max="98" width="8.85546875" style="6" customWidth="1"/>
    <col min="99" max="101" width="8.85546875" style="87" hidden="1" customWidth="1"/>
    <col min="102" max="110" width="8.85546875" style="88" hidden="1" customWidth="1"/>
    <col min="111" max="113" width="8.85546875" style="89" hidden="1" customWidth="1"/>
    <col min="114" max="114" width="8.85546875" style="9" customWidth="1"/>
    <col min="115" max="117" width="8.85546875" style="3" customWidth="1"/>
    <col min="118" max="118" width="8.85546875" style="6" customWidth="1"/>
    <col min="119" max="16384" width="9.140625" style="3"/>
  </cols>
  <sheetData>
    <row r="1" spans="1:118" ht="18.75">
      <c r="A1" s="164" t="s">
        <v>1190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</row>
    <row r="2" spans="1:118" ht="21" customHeight="1" thickBot="1">
      <c r="A2" s="92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</row>
    <row r="3" spans="1:118" s="10" customFormat="1" ht="15.75" customHeight="1" thickBot="1">
      <c r="A3" s="150" t="s">
        <v>1044</v>
      </c>
      <c r="B3" s="170" t="s">
        <v>813</v>
      </c>
      <c r="C3" s="165" t="s">
        <v>172</v>
      </c>
      <c r="D3" s="176" t="s">
        <v>814</v>
      </c>
      <c r="E3" s="177"/>
      <c r="F3" s="177"/>
      <c r="G3" s="177"/>
      <c r="H3" s="178"/>
      <c r="I3" s="176" t="s">
        <v>1615</v>
      </c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8"/>
      <c r="X3" s="176" t="s">
        <v>1616</v>
      </c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8"/>
      <c r="AM3" s="173" t="s">
        <v>815</v>
      </c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5"/>
      <c r="BG3" s="173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5"/>
      <c r="BV3" s="173" t="s">
        <v>816</v>
      </c>
      <c r="BW3" s="174"/>
      <c r="BX3" s="174"/>
      <c r="BY3" s="174"/>
      <c r="BZ3" s="174"/>
      <c r="CA3" s="174"/>
      <c r="CB3" s="174"/>
      <c r="CC3" s="174"/>
      <c r="CD3" s="174"/>
      <c r="CE3" s="175"/>
      <c r="CF3" s="173" t="s">
        <v>817</v>
      </c>
      <c r="CG3" s="174"/>
      <c r="CH3" s="174"/>
      <c r="CI3" s="174"/>
      <c r="CJ3" s="174"/>
      <c r="CK3" s="174"/>
      <c r="CL3" s="174"/>
      <c r="CM3" s="174"/>
      <c r="CN3" s="174"/>
      <c r="CO3" s="174"/>
      <c r="CP3" s="174"/>
      <c r="CQ3" s="174"/>
      <c r="CR3" s="174"/>
      <c r="CS3" s="174"/>
      <c r="CT3" s="174"/>
      <c r="CU3" s="173" t="s">
        <v>1617</v>
      </c>
      <c r="CV3" s="174"/>
      <c r="CW3" s="174"/>
      <c r="CX3" s="174"/>
      <c r="CY3" s="174"/>
      <c r="CZ3" s="174"/>
      <c r="DA3" s="174"/>
      <c r="DB3" s="174"/>
      <c r="DC3" s="174"/>
      <c r="DD3" s="174"/>
      <c r="DE3" s="174"/>
      <c r="DF3" s="174"/>
      <c r="DG3" s="174"/>
      <c r="DH3" s="174"/>
      <c r="DI3" s="175"/>
      <c r="DJ3" s="173" t="s">
        <v>1617</v>
      </c>
      <c r="DK3" s="174"/>
      <c r="DL3" s="174"/>
      <c r="DM3" s="174"/>
      <c r="DN3" s="174"/>
    </row>
    <row r="4" spans="1:118" s="10" customFormat="1" ht="15.75" customHeight="1" thickBot="1">
      <c r="A4" s="168"/>
      <c r="B4" s="171"/>
      <c r="C4" s="166"/>
      <c r="D4" s="179"/>
      <c r="E4" s="180"/>
      <c r="F4" s="180"/>
      <c r="G4" s="180"/>
      <c r="H4" s="181"/>
      <c r="I4" s="173" t="s">
        <v>830</v>
      </c>
      <c r="J4" s="174"/>
      <c r="K4" s="174"/>
      <c r="L4" s="174"/>
      <c r="M4" s="175"/>
      <c r="N4" s="173" t="s">
        <v>831</v>
      </c>
      <c r="O4" s="174"/>
      <c r="P4" s="174"/>
      <c r="Q4" s="174"/>
      <c r="R4" s="175"/>
      <c r="S4" s="173" t="s">
        <v>821</v>
      </c>
      <c r="T4" s="182"/>
      <c r="U4" s="182"/>
      <c r="V4" s="182"/>
      <c r="W4" s="183"/>
      <c r="X4" s="173" t="s">
        <v>831</v>
      </c>
      <c r="Y4" s="174"/>
      <c r="Z4" s="174"/>
      <c r="AA4" s="174"/>
      <c r="AB4" s="175"/>
      <c r="AC4" s="173" t="s">
        <v>832</v>
      </c>
      <c r="AD4" s="174"/>
      <c r="AE4" s="174"/>
      <c r="AF4" s="174"/>
      <c r="AG4" s="175"/>
      <c r="AH4" s="173" t="s">
        <v>821</v>
      </c>
      <c r="AI4" s="174"/>
      <c r="AJ4" s="174"/>
      <c r="AK4" s="174"/>
      <c r="AL4" s="175"/>
      <c r="AM4" s="173" t="s">
        <v>818</v>
      </c>
      <c r="AN4" s="174"/>
      <c r="AO4" s="174"/>
      <c r="AP4" s="174"/>
      <c r="AQ4" s="175"/>
      <c r="AR4" s="173" t="s">
        <v>819</v>
      </c>
      <c r="AS4" s="174"/>
      <c r="AT4" s="174"/>
      <c r="AU4" s="174"/>
      <c r="AV4" s="175"/>
      <c r="AW4" s="173" t="s">
        <v>820</v>
      </c>
      <c r="AX4" s="174"/>
      <c r="AY4" s="174"/>
      <c r="AZ4" s="174"/>
      <c r="BA4" s="175"/>
      <c r="BB4" s="173" t="s">
        <v>821</v>
      </c>
      <c r="BC4" s="174"/>
      <c r="BD4" s="174"/>
      <c r="BE4" s="174"/>
      <c r="BF4" s="175"/>
      <c r="BG4" s="173" t="s">
        <v>822</v>
      </c>
      <c r="BH4" s="174"/>
      <c r="BI4" s="174"/>
      <c r="BJ4" s="174"/>
      <c r="BK4" s="175"/>
      <c r="BL4" s="173" t="s">
        <v>823</v>
      </c>
      <c r="BM4" s="174"/>
      <c r="BN4" s="174"/>
      <c r="BO4" s="174"/>
      <c r="BP4" s="175"/>
      <c r="BQ4" s="173" t="s">
        <v>824</v>
      </c>
      <c r="BR4" s="174"/>
      <c r="BS4" s="174"/>
      <c r="BT4" s="174"/>
      <c r="BU4" s="175"/>
      <c r="BV4" s="173" t="s">
        <v>825</v>
      </c>
      <c r="BW4" s="174"/>
      <c r="BX4" s="174"/>
      <c r="BY4" s="174"/>
      <c r="BZ4" s="175"/>
      <c r="CA4" s="173" t="s">
        <v>826</v>
      </c>
      <c r="CB4" s="174"/>
      <c r="CC4" s="174"/>
      <c r="CD4" s="174"/>
      <c r="CE4" s="175"/>
      <c r="CF4" s="173" t="s">
        <v>827</v>
      </c>
      <c r="CG4" s="174"/>
      <c r="CH4" s="174"/>
      <c r="CI4" s="174"/>
      <c r="CJ4" s="175"/>
      <c r="CK4" s="173" t="s">
        <v>828</v>
      </c>
      <c r="CL4" s="174"/>
      <c r="CM4" s="174"/>
      <c r="CN4" s="174"/>
      <c r="CO4" s="175"/>
      <c r="CP4" s="173" t="s">
        <v>829</v>
      </c>
      <c r="CQ4" s="174"/>
      <c r="CR4" s="174"/>
      <c r="CS4" s="174"/>
      <c r="CT4" s="174"/>
      <c r="CU4" s="184">
        <v>2008</v>
      </c>
      <c r="CV4" s="185"/>
      <c r="CW4" s="186"/>
      <c r="CX4" s="184">
        <v>2009</v>
      </c>
      <c r="CY4" s="185"/>
      <c r="CZ4" s="186"/>
      <c r="DA4" s="184">
        <v>2010</v>
      </c>
      <c r="DB4" s="185"/>
      <c r="DC4" s="186"/>
      <c r="DD4" s="184">
        <v>2011</v>
      </c>
      <c r="DE4" s="185"/>
      <c r="DF4" s="186"/>
      <c r="DG4" s="184">
        <v>2012</v>
      </c>
      <c r="DH4" s="185"/>
      <c r="DI4" s="186"/>
      <c r="DJ4" s="173" t="s">
        <v>1660</v>
      </c>
      <c r="DK4" s="174"/>
      <c r="DL4" s="174"/>
      <c r="DM4" s="174"/>
      <c r="DN4" s="174"/>
    </row>
    <row r="5" spans="1:118" ht="15" customHeight="1" thickBot="1">
      <c r="A5" s="169"/>
      <c r="B5" s="172"/>
      <c r="C5" s="167"/>
      <c r="D5" s="11">
        <v>2008</v>
      </c>
      <c r="E5" s="11">
        <v>2009</v>
      </c>
      <c r="F5" s="11">
        <v>2010</v>
      </c>
      <c r="G5" s="11">
        <v>2011</v>
      </c>
      <c r="H5" s="11">
        <v>2012</v>
      </c>
      <c r="I5" s="11">
        <v>2008</v>
      </c>
      <c r="J5" s="11">
        <v>2009</v>
      </c>
      <c r="K5" s="11">
        <v>2010</v>
      </c>
      <c r="L5" s="11">
        <v>2011</v>
      </c>
      <c r="M5" s="11">
        <v>2012</v>
      </c>
      <c r="N5" s="11">
        <v>2008</v>
      </c>
      <c r="O5" s="11">
        <v>2009</v>
      </c>
      <c r="P5" s="11">
        <v>2010</v>
      </c>
      <c r="Q5" s="11">
        <v>2011</v>
      </c>
      <c r="R5" s="11">
        <v>2012</v>
      </c>
      <c r="S5" s="11">
        <v>2008</v>
      </c>
      <c r="T5" s="11">
        <v>2009</v>
      </c>
      <c r="U5" s="11">
        <v>2010</v>
      </c>
      <c r="V5" s="11">
        <v>2011</v>
      </c>
      <c r="W5" s="11">
        <v>2012</v>
      </c>
      <c r="X5" s="11">
        <v>2008</v>
      </c>
      <c r="Y5" s="11">
        <v>2009</v>
      </c>
      <c r="Z5" s="11">
        <v>2010</v>
      </c>
      <c r="AA5" s="11">
        <v>2011</v>
      </c>
      <c r="AB5" s="11">
        <v>2012</v>
      </c>
      <c r="AC5" s="11">
        <v>2008</v>
      </c>
      <c r="AD5" s="11">
        <v>2009</v>
      </c>
      <c r="AE5" s="11">
        <v>2010</v>
      </c>
      <c r="AF5" s="11">
        <v>2011</v>
      </c>
      <c r="AG5" s="11">
        <v>2012</v>
      </c>
      <c r="AH5" s="11">
        <v>2008</v>
      </c>
      <c r="AI5" s="11">
        <v>2009</v>
      </c>
      <c r="AJ5" s="11">
        <v>2010</v>
      </c>
      <c r="AK5" s="11">
        <v>2011</v>
      </c>
      <c r="AL5" s="11">
        <v>2012</v>
      </c>
      <c r="AM5" s="11">
        <v>2008</v>
      </c>
      <c r="AN5" s="11">
        <v>2009</v>
      </c>
      <c r="AO5" s="11">
        <v>2010</v>
      </c>
      <c r="AP5" s="11">
        <v>2011</v>
      </c>
      <c r="AQ5" s="11">
        <v>2012</v>
      </c>
      <c r="AR5" s="11">
        <v>2008</v>
      </c>
      <c r="AS5" s="11">
        <v>2009</v>
      </c>
      <c r="AT5" s="11">
        <v>2010</v>
      </c>
      <c r="AU5" s="11">
        <v>2011</v>
      </c>
      <c r="AV5" s="11">
        <v>2012</v>
      </c>
      <c r="AW5" s="11">
        <v>2008</v>
      </c>
      <c r="AX5" s="11">
        <v>2009</v>
      </c>
      <c r="AY5" s="11">
        <v>2010</v>
      </c>
      <c r="AZ5" s="11">
        <v>2011</v>
      </c>
      <c r="BA5" s="11">
        <v>2012</v>
      </c>
      <c r="BB5" s="11">
        <v>2008</v>
      </c>
      <c r="BC5" s="11">
        <v>2009</v>
      </c>
      <c r="BD5" s="11">
        <v>2010</v>
      </c>
      <c r="BE5" s="11">
        <v>2011</v>
      </c>
      <c r="BF5" s="11">
        <v>2012</v>
      </c>
      <c r="BG5" s="11">
        <v>2008</v>
      </c>
      <c r="BH5" s="11">
        <v>2009</v>
      </c>
      <c r="BI5" s="11">
        <v>2010</v>
      </c>
      <c r="BJ5" s="11">
        <v>2011</v>
      </c>
      <c r="BK5" s="11">
        <v>2012</v>
      </c>
      <c r="BL5" s="11">
        <v>2008</v>
      </c>
      <c r="BM5" s="11">
        <v>2009</v>
      </c>
      <c r="BN5" s="11">
        <v>2010</v>
      </c>
      <c r="BO5" s="11">
        <v>2011</v>
      </c>
      <c r="BP5" s="11">
        <v>2012</v>
      </c>
      <c r="BQ5" s="11">
        <v>2008</v>
      </c>
      <c r="BR5" s="11">
        <v>2009</v>
      </c>
      <c r="BS5" s="11">
        <v>2010</v>
      </c>
      <c r="BT5" s="11">
        <v>2011</v>
      </c>
      <c r="BU5" s="11">
        <v>2012</v>
      </c>
      <c r="BV5" s="11">
        <v>2008</v>
      </c>
      <c r="BW5" s="11">
        <v>2009</v>
      </c>
      <c r="BX5" s="11">
        <v>2010</v>
      </c>
      <c r="BY5" s="11">
        <v>2011</v>
      </c>
      <c r="BZ5" s="11">
        <v>2012</v>
      </c>
      <c r="CA5" s="11">
        <v>2008</v>
      </c>
      <c r="CB5" s="11">
        <v>2009</v>
      </c>
      <c r="CC5" s="11">
        <v>2010</v>
      </c>
      <c r="CD5" s="11">
        <v>2011</v>
      </c>
      <c r="CE5" s="11">
        <v>2012</v>
      </c>
      <c r="CF5" s="11">
        <v>2008</v>
      </c>
      <c r="CG5" s="11">
        <v>2009</v>
      </c>
      <c r="CH5" s="11">
        <v>2010</v>
      </c>
      <c r="CI5" s="11">
        <v>2011</v>
      </c>
      <c r="CJ5" s="11">
        <v>2012</v>
      </c>
      <c r="CK5" s="11">
        <v>2008</v>
      </c>
      <c r="CL5" s="11">
        <v>2009</v>
      </c>
      <c r="CM5" s="11">
        <v>2010</v>
      </c>
      <c r="CN5" s="11">
        <v>2011</v>
      </c>
      <c r="CO5" s="11">
        <v>2012</v>
      </c>
      <c r="CP5" s="11">
        <v>2008</v>
      </c>
      <c r="CQ5" s="11">
        <v>2009</v>
      </c>
      <c r="CR5" s="11">
        <v>2010</v>
      </c>
      <c r="CS5" s="11">
        <v>2011</v>
      </c>
      <c r="CT5" s="12">
        <v>2012</v>
      </c>
      <c r="CU5" s="90" t="s">
        <v>1618</v>
      </c>
      <c r="CV5" s="90" t="s">
        <v>1619</v>
      </c>
      <c r="CW5" s="90" t="s">
        <v>1620</v>
      </c>
      <c r="CX5" s="90" t="s">
        <v>1618</v>
      </c>
      <c r="CY5" s="90" t="s">
        <v>1619</v>
      </c>
      <c r="CZ5" s="90" t="s">
        <v>1620</v>
      </c>
      <c r="DA5" s="90" t="s">
        <v>1618</v>
      </c>
      <c r="DB5" s="90" t="s">
        <v>1619</v>
      </c>
      <c r="DC5" s="90" t="s">
        <v>1620</v>
      </c>
      <c r="DD5" s="90" t="s">
        <v>1618</v>
      </c>
      <c r="DE5" s="90" t="s">
        <v>1619</v>
      </c>
      <c r="DF5" s="90" t="s">
        <v>1620</v>
      </c>
      <c r="DG5" s="90" t="s">
        <v>1618</v>
      </c>
      <c r="DH5" s="90" t="s">
        <v>1619</v>
      </c>
      <c r="DI5" s="90" t="s">
        <v>1620</v>
      </c>
      <c r="DJ5" s="11">
        <v>2008</v>
      </c>
      <c r="DK5" s="11">
        <v>2009</v>
      </c>
      <c r="DL5" s="11">
        <v>2010</v>
      </c>
      <c r="DM5" s="11">
        <v>2011</v>
      </c>
      <c r="DN5" s="112">
        <v>2012</v>
      </c>
    </row>
    <row r="6" spans="1:118" ht="15.75" customHeight="1" thickBot="1">
      <c r="A6" s="13">
        <v>2601</v>
      </c>
      <c r="B6" s="15" t="s">
        <v>173</v>
      </c>
      <c r="C6" s="14">
        <v>2601</v>
      </c>
      <c r="D6" s="16">
        <v>3864685</v>
      </c>
      <c r="E6" s="16">
        <v>3941230</v>
      </c>
      <c r="F6" s="16">
        <v>3979171</v>
      </c>
      <c r="G6" s="16">
        <v>3908757</v>
      </c>
      <c r="H6" s="16">
        <v>3937252</v>
      </c>
      <c r="I6" s="16">
        <v>9663</v>
      </c>
      <c r="J6" s="16">
        <v>9854</v>
      </c>
      <c r="K6" s="16">
        <v>9948</v>
      </c>
      <c r="L6" s="16">
        <v>9772</v>
      </c>
      <c r="M6" s="16">
        <v>9843</v>
      </c>
      <c r="N6" s="16">
        <v>2833623</v>
      </c>
      <c r="O6" s="16">
        <v>2869926</v>
      </c>
      <c r="P6" s="16">
        <v>2900860</v>
      </c>
      <c r="Q6" s="16">
        <v>2915065</v>
      </c>
      <c r="R6" s="16">
        <v>2918982</v>
      </c>
      <c r="S6" s="17">
        <v>73.320930425118732</v>
      </c>
      <c r="T6" s="17">
        <v>72.818028889458361</v>
      </c>
      <c r="U6" s="17">
        <v>72.901114327582306</v>
      </c>
      <c r="V6" s="17">
        <v>74.577800564220283</v>
      </c>
      <c r="W6" s="17">
        <v>74.137545679067529</v>
      </c>
      <c r="X6" s="99">
        <v>2169036</v>
      </c>
      <c r="Y6" s="99">
        <v>2174068</v>
      </c>
      <c r="Z6" s="99">
        <v>2210377</v>
      </c>
      <c r="AA6" s="99">
        <v>2215992</v>
      </c>
      <c r="AB6" s="99">
        <v>2194386</v>
      </c>
      <c r="AC6" s="99">
        <v>634</v>
      </c>
      <c r="AD6" s="99">
        <v>637</v>
      </c>
      <c r="AE6" s="99">
        <v>648</v>
      </c>
      <c r="AF6" s="99">
        <v>647</v>
      </c>
      <c r="AG6" s="99">
        <v>642</v>
      </c>
      <c r="AH6" s="17">
        <v>56.12452243843935</v>
      </c>
      <c r="AI6" s="17">
        <v>55.162170185449725</v>
      </c>
      <c r="AJ6" s="17">
        <v>55.548680868452252</v>
      </c>
      <c r="AK6" s="17">
        <v>56.693010079674941</v>
      </c>
      <c r="AL6" s="17">
        <v>55.733948449324558</v>
      </c>
      <c r="AM6" s="99">
        <v>299</v>
      </c>
      <c r="AN6" s="99">
        <v>319</v>
      </c>
      <c r="AO6" s="99">
        <v>320</v>
      </c>
      <c r="AP6" s="99">
        <v>322</v>
      </c>
      <c r="AQ6" s="99">
        <v>348</v>
      </c>
      <c r="AR6" s="99">
        <v>38</v>
      </c>
      <c r="AS6" s="99">
        <v>38</v>
      </c>
      <c r="AT6" s="99">
        <v>37</v>
      </c>
      <c r="AU6" s="99">
        <v>55</v>
      </c>
      <c r="AV6" s="99">
        <v>53</v>
      </c>
      <c r="AW6" s="99">
        <v>13020</v>
      </c>
      <c r="AX6" s="99">
        <v>13780</v>
      </c>
      <c r="AY6" s="99">
        <v>14120</v>
      </c>
      <c r="AZ6" s="99">
        <v>15640</v>
      </c>
      <c r="BA6" s="99">
        <v>16220</v>
      </c>
      <c r="BB6" s="17">
        <v>25.267259815483023</v>
      </c>
      <c r="BC6" s="17">
        <v>26.742153629597237</v>
      </c>
      <c r="BD6" s="17">
        <v>27.40197454643781</v>
      </c>
      <c r="BE6" s="17">
        <v>30.351762174666241</v>
      </c>
      <c r="BF6" s="17">
        <v>31.477339032806036</v>
      </c>
      <c r="BG6" s="99">
        <v>0</v>
      </c>
      <c r="BH6" s="99">
        <v>0</v>
      </c>
      <c r="BI6" s="99">
        <v>29</v>
      </c>
      <c r="BJ6" s="99">
        <v>50</v>
      </c>
      <c r="BK6" s="99">
        <v>46</v>
      </c>
      <c r="BL6" s="99">
        <v>0</v>
      </c>
      <c r="BM6" s="99">
        <v>0</v>
      </c>
      <c r="BN6" s="99">
        <v>0</v>
      </c>
      <c r="BO6" s="99">
        <v>0</v>
      </c>
      <c r="BP6" s="99">
        <v>0</v>
      </c>
      <c r="BQ6" s="99">
        <v>0</v>
      </c>
      <c r="BR6" s="99">
        <v>0</v>
      </c>
      <c r="BS6" s="99">
        <v>0</v>
      </c>
      <c r="BT6" s="99">
        <v>0</v>
      </c>
      <c r="BU6" s="99">
        <v>0</v>
      </c>
      <c r="BV6" s="17">
        <v>0</v>
      </c>
      <c r="BW6" s="17">
        <v>0</v>
      </c>
      <c r="BX6" s="17">
        <v>22.344827586206897</v>
      </c>
      <c r="BY6" s="17">
        <v>12.94</v>
      </c>
      <c r="BZ6" s="17">
        <v>13.956521739130435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99">
        <v>761503</v>
      </c>
      <c r="CG6" s="99">
        <v>707994</v>
      </c>
      <c r="CH6" s="99">
        <v>800183</v>
      </c>
      <c r="CI6" s="99">
        <v>699799</v>
      </c>
      <c r="CJ6" s="99">
        <v>779021</v>
      </c>
      <c r="CK6" s="99">
        <v>592594</v>
      </c>
      <c r="CL6" s="99">
        <v>546982</v>
      </c>
      <c r="CM6" s="99">
        <v>629199</v>
      </c>
      <c r="CN6" s="99">
        <v>525402</v>
      </c>
      <c r="CO6" s="99">
        <v>582790</v>
      </c>
      <c r="CP6" s="99">
        <v>0.77818997430082348</v>
      </c>
      <c r="CQ6" s="99">
        <v>0.77257999361576513</v>
      </c>
      <c r="CR6" s="99">
        <v>0.78631887955630153</v>
      </c>
      <c r="CS6" s="99">
        <v>0.75078986966257455</v>
      </c>
      <c r="CT6" s="99">
        <v>0.74810563514975847</v>
      </c>
      <c r="CU6" s="84">
        <f>SUMIF($C$18:$C$202,$C6,CU$18:CU$202)</f>
        <v>2</v>
      </c>
      <c r="CV6" s="84">
        <f t="shared" ref="CV6:DI17" si="0">SUMIF($C$18:$C$202,$C6,CV$18:CV$202)</f>
        <v>10</v>
      </c>
      <c r="CW6" s="84">
        <f t="shared" si="0"/>
        <v>1</v>
      </c>
      <c r="CX6" s="84">
        <f t="shared" si="0"/>
        <v>3</v>
      </c>
      <c r="CY6" s="84">
        <f t="shared" si="0"/>
        <v>10</v>
      </c>
      <c r="CZ6" s="84">
        <f t="shared" si="0"/>
        <v>1</v>
      </c>
      <c r="DA6" s="84">
        <f t="shared" si="0"/>
        <v>3</v>
      </c>
      <c r="DB6" s="84">
        <f t="shared" si="0"/>
        <v>10</v>
      </c>
      <c r="DC6" s="84">
        <f t="shared" si="0"/>
        <v>1</v>
      </c>
      <c r="DD6" s="84">
        <f t="shared" si="0"/>
        <v>3</v>
      </c>
      <c r="DE6" s="84">
        <f t="shared" si="0"/>
        <v>12</v>
      </c>
      <c r="DF6" s="84">
        <f t="shared" si="0"/>
        <v>1</v>
      </c>
      <c r="DG6" s="84">
        <f t="shared" si="0"/>
        <v>3</v>
      </c>
      <c r="DH6" s="84">
        <f t="shared" si="0"/>
        <v>12</v>
      </c>
      <c r="DI6" s="84">
        <f t="shared" si="0"/>
        <v>1</v>
      </c>
      <c r="DJ6" s="18">
        <f>((CU6*0.7)+CV6+(CW6*1.7)*10000000)/D6</f>
        <v>4.3988090620580973</v>
      </c>
      <c r="DK6" s="18">
        <f>((CX6*0.7)+CY6+(CZ6*1.7)*10000000)/E6</f>
        <v>4.3133773212930988</v>
      </c>
      <c r="DL6" s="18">
        <f>((DA6*0.7)+DB6+(DC6*1.7)*10000000)/F6</f>
        <v>4.2722496972359325</v>
      </c>
      <c r="DM6" s="18">
        <f>((DD6*0.7)+DE6+(DF6*1.7)*10000000)/G6</f>
        <v>4.34921231992677</v>
      </c>
      <c r="DN6" s="121">
        <f>((DG6*0.7)+DH6+(DI6*1.7)*10000000)/H6</f>
        <v>4.3177358472355847</v>
      </c>
    </row>
    <row r="7" spans="1:118" ht="15.75" thickBot="1">
      <c r="A7" s="13">
        <v>2602</v>
      </c>
      <c r="B7" s="15" t="s">
        <v>174</v>
      </c>
      <c r="C7" s="14">
        <v>2602</v>
      </c>
      <c r="D7" s="16">
        <v>566077</v>
      </c>
      <c r="E7" s="16">
        <v>547132</v>
      </c>
      <c r="F7" s="16">
        <v>548183</v>
      </c>
      <c r="G7" s="16">
        <v>566331</v>
      </c>
      <c r="H7" s="16">
        <v>569898</v>
      </c>
      <c r="I7" s="16">
        <v>1414</v>
      </c>
      <c r="J7" s="16">
        <v>1367</v>
      </c>
      <c r="K7" s="16">
        <v>1372</v>
      </c>
      <c r="L7" s="16">
        <v>1416</v>
      </c>
      <c r="M7" s="16">
        <v>1425</v>
      </c>
      <c r="N7" s="16">
        <v>558700</v>
      </c>
      <c r="O7" s="16">
        <v>547132</v>
      </c>
      <c r="P7" s="16">
        <v>548183</v>
      </c>
      <c r="Q7" s="16">
        <v>565273</v>
      </c>
      <c r="R7" s="16">
        <v>569619</v>
      </c>
      <c r="S7" s="17">
        <v>98.69682039722511</v>
      </c>
      <c r="T7" s="17">
        <v>100</v>
      </c>
      <c r="U7" s="17">
        <v>100</v>
      </c>
      <c r="V7" s="17">
        <v>99.813183456317944</v>
      </c>
      <c r="W7" s="17">
        <v>99.951043871008494</v>
      </c>
      <c r="X7" s="99">
        <v>526977</v>
      </c>
      <c r="Y7" s="99">
        <v>521883</v>
      </c>
      <c r="Z7" s="99">
        <v>522673</v>
      </c>
      <c r="AA7" s="99">
        <v>522714</v>
      </c>
      <c r="AB7" s="99">
        <v>495604</v>
      </c>
      <c r="AC7" s="99">
        <v>179</v>
      </c>
      <c r="AD7" s="99">
        <v>180</v>
      </c>
      <c r="AE7" s="99">
        <v>180</v>
      </c>
      <c r="AF7" s="99">
        <v>172</v>
      </c>
      <c r="AG7" s="99">
        <v>162</v>
      </c>
      <c r="AH7" s="17">
        <v>93.092812461908892</v>
      </c>
      <c r="AI7" s="17">
        <v>95.385208688214178</v>
      </c>
      <c r="AJ7" s="17">
        <v>95.346444526736505</v>
      </c>
      <c r="AK7" s="17">
        <v>92.298320240283502</v>
      </c>
      <c r="AL7" s="17">
        <v>86.963632088549176</v>
      </c>
      <c r="AM7" s="99">
        <v>112</v>
      </c>
      <c r="AN7" s="99">
        <v>117</v>
      </c>
      <c r="AO7" s="99">
        <v>118</v>
      </c>
      <c r="AP7" s="99">
        <v>123</v>
      </c>
      <c r="AQ7" s="99">
        <v>126</v>
      </c>
      <c r="AR7" s="99">
        <v>0</v>
      </c>
      <c r="AS7" s="99">
        <v>0</v>
      </c>
      <c r="AT7" s="99">
        <v>2</v>
      </c>
      <c r="AU7" s="99">
        <v>2</v>
      </c>
      <c r="AV7" s="99">
        <v>0</v>
      </c>
      <c r="AW7" s="99">
        <v>3400</v>
      </c>
      <c r="AX7" s="99">
        <v>4420</v>
      </c>
      <c r="AY7" s="99">
        <v>4660</v>
      </c>
      <c r="AZ7" s="99">
        <v>4920</v>
      </c>
      <c r="BA7" s="99">
        <v>5000</v>
      </c>
      <c r="BB7" s="17">
        <v>45.046875248420271</v>
      </c>
      <c r="BC7" s="17">
        <v>58.56093782294635</v>
      </c>
      <c r="BD7" s="17">
        <v>61.740717252246604</v>
      </c>
      <c r="BE7" s="17">
        <v>65.185478300655205</v>
      </c>
      <c r="BF7" s="17">
        <v>66.245404777088623</v>
      </c>
      <c r="BG7" s="99">
        <v>0</v>
      </c>
      <c r="BH7" s="99">
        <v>0</v>
      </c>
      <c r="BI7" s="99">
        <v>8</v>
      </c>
      <c r="BJ7" s="99">
        <v>13</v>
      </c>
      <c r="BK7" s="99">
        <v>15</v>
      </c>
      <c r="BL7" s="99">
        <v>0</v>
      </c>
      <c r="BM7" s="99">
        <v>0</v>
      </c>
      <c r="BN7" s="99">
        <v>0</v>
      </c>
      <c r="BO7" s="99">
        <v>0</v>
      </c>
      <c r="BP7" s="99">
        <v>0</v>
      </c>
      <c r="BQ7" s="99">
        <v>0</v>
      </c>
      <c r="BR7" s="99">
        <v>0</v>
      </c>
      <c r="BS7" s="99">
        <v>0</v>
      </c>
      <c r="BT7" s="99">
        <v>0</v>
      </c>
      <c r="BU7" s="99">
        <v>0</v>
      </c>
      <c r="BV7" s="17">
        <v>0</v>
      </c>
      <c r="BW7" s="17">
        <v>0</v>
      </c>
      <c r="BX7" s="17">
        <v>22.5</v>
      </c>
      <c r="BY7" s="17">
        <v>13.23076923076923</v>
      </c>
      <c r="BZ7" s="17">
        <v>10.8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99">
        <v>149053</v>
      </c>
      <c r="CG7" s="99">
        <v>155355</v>
      </c>
      <c r="CH7" s="99">
        <v>159319</v>
      </c>
      <c r="CI7" s="99">
        <v>158585</v>
      </c>
      <c r="CJ7" s="99">
        <v>149628</v>
      </c>
      <c r="CK7" s="99">
        <v>137829</v>
      </c>
      <c r="CL7" s="99">
        <v>144850</v>
      </c>
      <c r="CM7" s="99">
        <v>152255</v>
      </c>
      <c r="CN7" s="99">
        <v>145923</v>
      </c>
      <c r="CO7" s="99">
        <v>271373</v>
      </c>
      <c r="CP7" s="99">
        <v>0.92469792624100156</v>
      </c>
      <c r="CQ7" s="99">
        <v>0.93238067651507839</v>
      </c>
      <c r="CR7" s="99">
        <v>0.95566128333720401</v>
      </c>
      <c r="CS7" s="99">
        <v>0.92015638301226477</v>
      </c>
      <c r="CT7" s="99">
        <v>1.8136511882802684</v>
      </c>
      <c r="CU7" s="84">
        <f t="shared" ref="CU7:CU17" si="1">SUMIF($C$18:$C$202,$C7,CU$18:CU$202)</f>
        <v>1</v>
      </c>
      <c r="CV7" s="84">
        <f t="shared" si="0"/>
        <v>0</v>
      </c>
      <c r="CW7" s="84">
        <f t="shared" si="0"/>
        <v>0</v>
      </c>
      <c r="CX7" s="84">
        <f t="shared" si="0"/>
        <v>1</v>
      </c>
      <c r="CY7" s="84">
        <f t="shared" si="0"/>
        <v>1</v>
      </c>
      <c r="CZ7" s="84">
        <f t="shared" si="0"/>
        <v>0</v>
      </c>
      <c r="DA7" s="84">
        <f t="shared" si="0"/>
        <v>1</v>
      </c>
      <c r="DB7" s="84">
        <f t="shared" si="0"/>
        <v>1</v>
      </c>
      <c r="DC7" s="84">
        <f t="shared" si="0"/>
        <v>0</v>
      </c>
      <c r="DD7" s="84">
        <f t="shared" si="0"/>
        <v>1</v>
      </c>
      <c r="DE7" s="84">
        <f t="shared" si="0"/>
        <v>1</v>
      </c>
      <c r="DF7" s="84">
        <f t="shared" si="0"/>
        <v>0</v>
      </c>
      <c r="DG7" s="84">
        <f t="shared" si="0"/>
        <v>1</v>
      </c>
      <c r="DH7" s="84">
        <f t="shared" si="0"/>
        <v>1</v>
      </c>
      <c r="DI7" s="84">
        <f t="shared" si="0"/>
        <v>0</v>
      </c>
      <c r="DJ7" s="18">
        <f t="shared" ref="DJ7:DJ17" si="2">((CU7*0.7)+CV7+(CW7*1.7)*10000000)/D7</f>
        <v>1.236580889172321E-6</v>
      </c>
      <c r="DK7" s="18">
        <f t="shared" ref="DK7:DK17" si="3">((CX7*0.7)+CY7+(CZ7*1.7)*10000000)/E7</f>
        <v>3.107111263826645E-6</v>
      </c>
      <c r="DL7" s="18">
        <f t="shared" ref="DL7:DL17" si="4">((DA7*0.7)+DB7+(DC7*1.7)*10000000)/F7</f>
        <v>3.1011541766162028E-6</v>
      </c>
      <c r="DM7" s="18">
        <f t="shared" ref="DM7:DM17" si="5">((DD7*0.7)+DE7+(DF7*1.7)*10000000)/G7</f>
        <v>3.0017781120934578E-6</v>
      </c>
      <c r="DN7" s="121">
        <f t="shared" ref="DN7:DN17" si="6">((DG7*0.7)+DH7+(DI7*1.7)*10000000)/H7</f>
        <v>2.9829899385504073E-6</v>
      </c>
    </row>
    <row r="8" spans="1:118" ht="15.75" thickBot="1">
      <c r="A8" s="13">
        <v>2603</v>
      </c>
      <c r="B8" s="15" t="s">
        <v>175</v>
      </c>
      <c r="C8" s="14">
        <v>2603</v>
      </c>
      <c r="D8" s="16">
        <v>549184</v>
      </c>
      <c r="E8" s="16">
        <v>556167</v>
      </c>
      <c r="F8" s="16">
        <v>559122</v>
      </c>
      <c r="G8" s="16">
        <v>574905</v>
      </c>
      <c r="H8" s="16">
        <v>578934</v>
      </c>
      <c r="I8" s="16">
        <v>1372</v>
      </c>
      <c r="J8" s="16">
        <v>1389</v>
      </c>
      <c r="K8" s="16">
        <v>1398</v>
      </c>
      <c r="L8" s="16">
        <v>1438</v>
      </c>
      <c r="M8" s="16">
        <v>1448</v>
      </c>
      <c r="N8" s="16">
        <v>531645</v>
      </c>
      <c r="O8" s="16">
        <v>555790</v>
      </c>
      <c r="P8" s="16">
        <v>558946</v>
      </c>
      <c r="Q8" s="16">
        <v>573313</v>
      </c>
      <c r="R8" s="16">
        <v>572487</v>
      </c>
      <c r="S8" s="17">
        <v>96.806352697820756</v>
      </c>
      <c r="T8" s="17">
        <v>99.932214604606173</v>
      </c>
      <c r="U8" s="17">
        <v>99.968522075682941</v>
      </c>
      <c r="V8" s="17">
        <v>99.723084683556422</v>
      </c>
      <c r="W8" s="17">
        <v>98.886401558726902</v>
      </c>
      <c r="X8" s="99">
        <v>460081</v>
      </c>
      <c r="Y8" s="99">
        <v>491848</v>
      </c>
      <c r="Z8" s="99">
        <v>493529</v>
      </c>
      <c r="AA8" s="99">
        <v>509553</v>
      </c>
      <c r="AB8" s="99">
        <v>488983</v>
      </c>
      <c r="AC8" s="99">
        <v>141</v>
      </c>
      <c r="AD8" s="99">
        <v>160</v>
      </c>
      <c r="AE8" s="99">
        <v>160</v>
      </c>
      <c r="AF8" s="99">
        <v>162</v>
      </c>
      <c r="AG8" s="99">
        <v>154</v>
      </c>
      <c r="AH8" s="17">
        <v>83.775383113856194</v>
      </c>
      <c r="AI8" s="17">
        <v>88.435308099905242</v>
      </c>
      <c r="AJ8" s="17">
        <v>88.268571081087842</v>
      </c>
      <c r="AK8" s="17">
        <v>88.632556683278111</v>
      </c>
      <c r="AL8" s="17">
        <v>84.462650319380103</v>
      </c>
      <c r="AM8" s="99">
        <v>109</v>
      </c>
      <c r="AN8" s="99">
        <v>131</v>
      </c>
      <c r="AO8" s="99">
        <v>136</v>
      </c>
      <c r="AP8" s="99">
        <v>138</v>
      </c>
      <c r="AQ8" s="99">
        <v>131</v>
      </c>
      <c r="AR8" s="99">
        <v>1</v>
      </c>
      <c r="AS8" s="99">
        <v>1</v>
      </c>
      <c r="AT8" s="99">
        <v>1</v>
      </c>
      <c r="AU8" s="99">
        <v>1</v>
      </c>
      <c r="AV8" s="99">
        <v>1</v>
      </c>
      <c r="AW8" s="99">
        <v>4140</v>
      </c>
      <c r="AX8" s="99">
        <v>4380</v>
      </c>
      <c r="AY8" s="99">
        <v>4380</v>
      </c>
      <c r="AZ8" s="99">
        <v>4680</v>
      </c>
      <c r="BA8" s="99">
        <v>4800</v>
      </c>
      <c r="BB8" s="17">
        <v>56.538427922153595</v>
      </c>
      <c r="BC8" s="17">
        <v>59.816017946626268</v>
      </c>
      <c r="BD8" s="17">
        <v>59.816017946626268</v>
      </c>
      <c r="BE8" s="17">
        <v>63.913005477217105</v>
      </c>
      <c r="BF8" s="17">
        <v>65.551800489453441</v>
      </c>
      <c r="BG8" s="99">
        <v>0</v>
      </c>
      <c r="BH8" s="99">
        <v>0</v>
      </c>
      <c r="BI8" s="99">
        <v>12</v>
      </c>
      <c r="BJ8" s="99">
        <v>14</v>
      </c>
      <c r="BK8" s="99">
        <v>13</v>
      </c>
      <c r="BL8" s="99">
        <v>0</v>
      </c>
      <c r="BM8" s="99">
        <v>0</v>
      </c>
      <c r="BN8" s="99">
        <v>0</v>
      </c>
      <c r="BO8" s="99">
        <v>0</v>
      </c>
      <c r="BP8" s="99">
        <v>3</v>
      </c>
      <c r="BQ8" s="99">
        <v>0</v>
      </c>
      <c r="BR8" s="99">
        <v>0</v>
      </c>
      <c r="BS8" s="99">
        <v>0</v>
      </c>
      <c r="BT8" s="99">
        <v>0</v>
      </c>
      <c r="BU8" s="99">
        <v>0</v>
      </c>
      <c r="BV8" s="17">
        <v>0</v>
      </c>
      <c r="BW8" s="17">
        <v>0</v>
      </c>
      <c r="BX8" s="17">
        <v>13.333333333333334</v>
      </c>
      <c r="BY8" s="17">
        <v>11.571428571428571</v>
      </c>
      <c r="BZ8" s="17">
        <v>11.846153846153847</v>
      </c>
      <c r="CA8" s="17">
        <v>0</v>
      </c>
      <c r="CB8" s="17">
        <v>0</v>
      </c>
      <c r="CC8" s="17">
        <v>0</v>
      </c>
      <c r="CD8" s="17">
        <v>0</v>
      </c>
      <c r="CE8" s="17">
        <v>51.333333333333336</v>
      </c>
      <c r="CF8" s="99">
        <v>125896</v>
      </c>
      <c r="CG8" s="99">
        <v>137639</v>
      </c>
      <c r="CH8" s="99">
        <v>134683</v>
      </c>
      <c r="CI8" s="99">
        <v>140506</v>
      </c>
      <c r="CJ8" s="99">
        <v>138708</v>
      </c>
      <c r="CK8" s="99">
        <v>134111</v>
      </c>
      <c r="CL8" s="99">
        <v>141380</v>
      </c>
      <c r="CM8" s="99">
        <v>140427</v>
      </c>
      <c r="CN8" s="99">
        <v>135944</v>
      </c>
      <c r="CO8" s="99">
        <v>133371</v>
      </c>
      <c r="CP8" s="99">
        <v>1.0652522717163373</v>
      </c>
      <c r="CQ8" s="99">
        <v>1.0271797964239786</v>
      </c>
      <c r="CR8" s="99">
        <v>1.0426482926575737</v>
      </c>
      <c r="CS8" s="99">
        <v>0.96753163565968714</v>
      </c>
      <c r="CT8" s="99">
        <v>0.96152348819101996</v>
      </c>
      <c r="CU8" s="84">
        <f t="shared" si="1"/>
        <v>1</v>
      </c>
      <c r="CV8" s="84">
        <f t="shared" si="0"/>
        <v>1</v>
      </c>
      <c r="CW8" s="84">
        <f t="shared" si="0"/>
        <v>0</v>
      </c>
      <c r="CX8" s="84">
        <f t="shared" si="0"/>
        <v>1</v>
      </c>
      <c r="CY8" s="84">
        <f t="shared" si="0"/>
        <v>1</v>
      </c>
      <c r="CZ8" s="84">
        <f t="shared" si="0"/>
        <v>0</v>
      </c>
      <c r="DA8" s="84">
        <f t="shared" si="0"/>
        <v>1</v>
      </c>
      <c r="DB8" s="84">
        <f t="shared" si="0"/>
        <v>1</v>
      </c>
      <c r="DC8" s="84">
        <f t="shared" si="0"/>
        <v>0</v>
      </c>
      <c r="DD8" s="84">
        <f t="shared" si="0"/>
        <v>1</v>
      </c>
      <c r="DE8" s="84">
        <f t="shared" si="0"/>
        <v>1</v>
      </c>
      <c r="DF8" s="84">
        <f t="shared" si="0"/>
        <v>0</v>
      </c>
      <c r="DG8" s="84">
        <f t="shared" si="0"/>
        <v>2</v>
      </c>
      <c r="DH8" s="84">
        <f t="shared" si="0"/>
        <v>1</v>
      </c>
      <c r="DI8" s="84">
        <f t="shared" si="0"/>
        <v>0</v>
      </c>
      <c r="DJ8" s="18">
        <f t="shared" si="2"/>
        <v>3.0955016897797459E-6</v>
      </c>
      <c r="DK8" s="18">
        <f t="shared" si="3"/>
        <v>3.0566358665652581E-6</v>
      </c>
      <c r="DL8" s="18">
        <f t="shared" si="4"/>
        <v>3.0404813260791025E-6</v>
      </c>
      <c r="DM8" s="18">
        <f t="shared" si="5"/>
        <v>2.9570102886563864E-6</v>
      </c>
      <c r="DN8" s="121">
        <f t="shared" si="6"/>
        <v>4.1455502699789614E-6</v>
      </c>
    </row>
    <row r="9" spans="1:118" ht="15.75" thickBot="1">
      <c r="A9" s="13">
        <v>2604</v>
      </c>
      <c r="B9" s="15" t="s">
        <v>176</v>
      </c>
      <c r="C9" s="14">
        <v>2604</v>
      </c>
      <c r="D9" s="16">
        <v>1166374</v>
      </c>
      <c r="E9" s="16">
        <v>1202507</v>
      </c>
      <c r="F9" s="16">
        <v>1214692</v>
      </c>
      <c r="G9" s="16">
        <v>1241469</v>
      </c>
      <c r="H9" s="16">
        <v>1254406</v>
      </c>
      <c r="I9" s="16">
        <v>2916</v>
      </c>
      <c r="J9" s="16">
        <v>3005</v>
      </c>
      <c r="K9" s="16">
        <v>3035</v>
      </c>
      <c r="L9" s="16">
        <v>3104</v>
      </c>
      <c r="M9" s="16">
        <v>3137</v>
      </c>
      <c r="N9" s="16">
        <v>1049912</v>
      </c>
      <c r="O9" s="16">
        <v>1014676</v>
      </c>
      <c r="P9" s="16">
        <v>996269</v>
      </c>
      <c r="Q9" s="16">
        <v>1098517</v>
      </c>
      <c r="R9" s="16">
        <v>1165322</v>
      </c>
      <c r="S9" s="17">
        <v>90.015038058118577</v>
      </c>
      <c r="T9" s="17">
        <v>84.380049346906091</v>
      </c>
      <c r="U9" s="17">
        <v>82.018240014752706</v>
      </c>
      <c r="V9" s="17">
        <v>88.485254162608967</v>
      </c>
      <c r="W9" s="17">
        <v>92.898312029757506</v>
      </c>
      <c r="X9" s="99">
        <v>798765</v>
      </c>
      <c r="Y9" s="99">
        <v>786797</v>
      </c>
      <c r="Z9" s="99">
        <v>785510</v>
      </c>
      <c r="AA9" s="99">
        <v>741807</v>
      </c>
      <c r="AB9" s="99">
        <v>834154</v>
      </c>
      <c r="AC9" s="99">
        <v>241</v>
      </c>
      <c r="AD9" s="99">
        <v>242</v>
      </c>
      <c r="AE9" s="99">
        <v>243</v>
      </c>
      <c r="AF9" s="99">
        <v>234</v>
      </c>
      <c r="AG9" s="99">
        <v>260</v>
      </c>
      <c r="AH9" s="17">
        <v>68.482750815776072</v>
      </c>
      <c r="AI9" s="17">
        <v>65.42972307021914</v>
      </c>
      <c r="AJ9" s="17">
        <v>64.667421864966585</v>
      </c>
      <c r="AK9" s="17">
        <v>59.752357892142292</v>
      </c>
      <c r="AL9" s="17">
        <v>66.49792810302246</v>
      </c>
      <c r="AM9" s="99">
        <v>162</v>
      </c>
      <c r="AN9" s="99">
        <v>180</v>
      </c>
      <c r="AO9" s="99">
        <v>186</v>
      </c>
      <c r="AP9" s="99">
        <v>207</v>
      </c>
      <c r="AQ9" s="99">
        <v>212</v>
      </c>
      <c r="AR9" s="99">
        <v>2</v>
      </c>
      <c r="AS9" s="99">
        <v>2</v>
      </c>
      <c r="AT9" s="99">
        <v>1</v>
      </c>
      <c r="AU9" s="99">
        <v>1</v>
      </c>
      <c r="AV9" s="99">
        <v>1</v>
      </c>
      <c r="AW9" s="99">
        <v>6760</v>
      </c>
      <c r="AX9" s="99">
        <v>6440</v>
      </c>
      <c r="AY9" s="99">
        <v>7060</v>
      </c>
      <c r="AZ9" s="99">
        <v>7700</v>
      </c>
      <c r="BA9" s="99">
        <v>7920</v>
      </c>
      <c r="BB9" s="17">
        <v>43.468047127250777</v>
      </c>
      <c r="BC9" s="17">
        <v>41.410388091641273</v>
      </c>
      <c r="BD9" s="17">
        <v>45.397102473134687</v>
      </c>
      <c r="BE9" s="17">
        <v>49.512420544353695</v>
      </c>
      <c r="BF9" s="17">
        <v>50.927061131335229</v>
      </c>
      <c r="BG9" s="99">
        <v>0</v>
      </c>
      <c r="BH9" s="99">
        <v>0</v>
      </c>
      <c r="BI9" s="99">
        <v>11</v>
      </c>
      <c r="BJ9" s="99">
        <v>12</v>
      </c>
      <c r="BK9" s="99">
        <v>14</v>
      </c>
      <c r="BL9" s="99">
        <v>0</v>
      </c>
      <c r="BM9" s="99">
        <v>0</v>
      </c>
      <c r="BN9" s="99">
        <v>0</v>
      </c>
      <c r="BO9" s="99">
        <v>0</v>
      </c>
      <c r="BP9" s="99">
        <v>4</v>
      </c>
      <c r="BQ9" s="99">
        <v>0</v>
      </c>
      <c r="BR9" s="99">
        <v>0</v>
      </c>
      <c r="BS9" s="99">
        <v>0</v>
      </c>
      <c r="BT9" s="99">
        <v>0</v>
      </c>
      <c r="BU9" s="99">
        <v>0</v>
      </c>
      <c r="BV9" s="17">
        <v>0</v>
      </c>
      <c r="BW9" s="17">
        <v>0</v>
      </c>
      <c r="BX9" s="17">
        <v>22.09090909090909</v>
      </c>
      <c r="BY9" s="17">
        <v>19.5</v>
      </c>
      <c r="BZ9" s="17">
        <v>18.571428571428573</v>
      </c>
      <c r="CA9" s="17">
        <v>0</v>
      </c>
      <c r="CB9" s="17">
        <v>0</v>
      </c>
      <c r="CC9" s="17">
        <v>0</v>
      </c>
      <c r="CD9" s="17">
        <v>0</v>
      </c>
      <c r="CE9" s="17">
        <v>65</v>
      </c>
      <c r="CF9" s="99">
        <v>176818</v>
      </c>
      <c r="CG9" s="99">
        <v>308356</v>
      </c>
      <c r="CH9" s="99">
        <v>290539</v>
      </c>
      <c r="CI9" s="99">
        <v>316964</v>
      </c>
      <c r="CJ9" s="99">
        <v>298525</v>
      </c>
      <c r="CK9" s="99">
        <v>152143</v>
      </c>
      <c r="CL9" s="99">
        <v>246734</v>
      </c>
      <c r="CM9" s="99">
        <v>235549</v>
      </c>
      <c r="CN9" s="99">
        <v>269788</v>
      </c>
      <c r="CO9" s="99">
        <v>237710</v>
      </c>
      <c r="CP9" s="99">
        <v>0.86044972796887198</v>
      </c>
      <c r="CQ9" s="99">
        <v>0.80015955583805731</v>
      </c>
      <c r="CR9" s="99">
        <v>0.81073108945786965</v>
      </c>
      <c r="CS9" s="99">
        <v>0.85116290809050865</v>
      </c>
      <c r="CT9" s="99">
        <v>0.79628171844904116</v>
      </c>
      <c r="CU9" s="84">
        <f t="shared" si="1"/>
        <v>6</v>
      </c>
      <c r="CV9" s="84">
        <f t="shared" si="0"/>
        <v>4</v>
      </c>
      <c r="CW9" s="84">
        <f t="shared" si="0"/>
        <v>1</v>
      </c>
      <c r="CX9" s="84">
        <f t="shared" si="0"/>
        <v>7</v>
      </c>
      <c r="CY9" s="84">
        <f t="shared" si="0"/>
        <v>5</v>
      </c>
      <c r="CZ9" s="84">
        <f t="shared" si="0"/>
        <v>1</v>
      </c>
      <c r="DA9" s="84">
        <f t="shared" si="0"/>
        <v>7</v>
      </c>
      <c r="DB9" s="84">
        <f t="shared" si="0"/>
        <v>5</v>
      </c>
      <c r="DC9" s="84">
        <f t="shared" si="0"/>
        <v>1</v>
      </c>
      <c r="DD9" s="84">
        <f t="shared" si="0"/>
        <v>8</v>
      </c>
      <c r="DE9" s="84">
        <f t="shared" si="0"/>
        <v>5</v>
      </c>
      <c r="DF9" s="84">
        <f t="shared" si="0"/>
        <v>1</v>
      </c>
      <c r="DG9" s="84">
        <f t="shared" si="0"/>
        <v>9</v>
      </c>
      <c r="DH9" s="84">
        <f t="shared" si="0"/>
        <v>5</v>
      </c>
      <c r="DI9" s="84">
        <f t="shared" si="0"/>
        <v>1</v>
      </c>
      <c r="DJ9" s="18">
        <f t="shared" si="2"/>
        <v>14.57509186590236</v>
      </c>
      <c r="DK9" s="18">
        <f t="shared" si="3"/>
        <v>14.13714007486027</v>
      </c>
      <c r="DL9" s="18">
        <f t="shared" si="4"/>
        <v>13.995325481685891</v>
      </c>
      <c r="DM9" s="18">
        <f t="shared" si="5"/>
        <v>13.693463630586026</v>
      </c>
      <c r="DN9" s="121">
        <f t="shared" si="6"/>
        <v>13.552240104081136</v>
      </c>
    </row>
    <row r="10" spans="1:118" ht="15.75" thickBot="1">
      <c r="A10" s="13">
        <v>2605</v>
      </c>
      <c r="B10" s="15" t="s">
        <v>177</v>
      </c>
      <c r="C10" s="14">
        <v>2605</v>
      </c>
      <c r="D10" s="16">
        <v>505120</v>
      </c>
      <c r="E10" s="16">
        <v>516724</v>
      </c>
      <c r="F10" s="16">
        <v>519785</v>
      </c>
      <c r="G10" s="16">
        <v>513660</v>
      </c>
      <c r="H10" s="16">
        <v>516088</v>
      </c>
      <c r="I10" s="16">
        <v>1263</v>
      </c>
      <c r="J10" s="16">
        <v>1291</v>
      </c>
      <c r="K10" s="16">
        <v>1299</v>
      </c>
      <c r="L10" s="16">
        <v>1286</v>
      </c>
      <c r="M10" s="16">
        <v>1292</v>
      </c>
      <c r="N10" s="16">
        <v>505120</v>
      </c>
      <c r="O10" s="16">
        <v>513504</v>
      </c>
      <c r="P10" s="16">
        <v>515360</v>
      </c>
      <c r="Q10" s="16">
        <v>508407</v>
      </c>
      <c r="R10" s="16">
        <v>510591</v>
      </c>
      <c r="S10" s="17">
        <v>100</v>
      </c>
      <c r="T10" s="17">
        <v>99.376843343835404</v>
      </c>
      <c r="U10" s="17">
        <v>99.148686476139176</v>
      </c>
      <c r="V10" s="17">
        <v>98.977339095900007</v>
      </c>
      <c r="W10" s="17">
        <v>98.934871572289993</v>
      </c>
      <c r="X10" s="99">
        <v>384313</v>
      </c>
      <c r="Y10" s="99">
        <v>436613</v>
      </c>
      <c r="Z10" s="99">
        <v>441210</v>
      </c>
      <c r="AA10" s="99">
        <v>443955</v>
      </c>
      <c r="AB10" s="99">
        <v>442330</v>
      </c>
      <c r="AC10" s="99">
        <v>126</v>
      </c>
      <c r="AD10" s="99">
        <v>141</v>
      </c>
      <c r="AE10" s="99">
        <v>147</v>
      </c>
      <c r="AF10" s="99">
        <v>146</v>
      </c>
      <c r="AG10" s="99">
        <v>148</v>
      </c>
      <c r="AH10" s="17">
        <v>76.083504909724425</v>
      </c>
      <c r="AI10" s="17">
        <v>84.496365564595408</v>
      </c>
      <c r="AJ10" s="17">
        <v>84.883172850313116</v>
      </c>
      <c r="AK10" s="17">
        <v>86.42973951641163</v>
      </c>
      <c r="AL10" s="17">
        <v>85.70825130597882</v>
      </c>
      <c r="AM10" s="99">
        <v>104</v>
      </c>
      <c r="AN10" s="99">
        <v>119</v>
      </c>
      <c r="AO10" s="99">
        <v>127</v>
      </c>
      <c r="AP10" s="99">
        <v>121</v>
      </c>
      <c r="AQ10" s="99">
        <v>128</v>
      </c>
      <c r="AR10" s="99">
        <v>1</v>
      </c>
      <c r="AS10" s="99">
        <v>1</v>
      </c>
      <c r="AT10" s="99">
        <v>1</v>
      </c>
      <c r="AU10" s="99">
        <v>1</v>
      </c>
      <c r="AV10" s="99">
        <v>1</v>
      </c>
      <c r="AW10" s="99">
        <v>4382</v>
      </c>
      <c r="AX10" s="99">
        <v>4900</v>
      </c>
      <c r="AY10" s="99">
        <v>5160</v>
      </c>
      <c r="AZ10" s="99">
        <v>5120</v>
      </c>
      <c r="BA10" s="99">
        <v>5320</v>
      </c>
      <c r="BB10" s="17">
        <v>65.063747228381374</v>
      </c>
      <c r="BC10" s="17">
        <v>72.754988913525494</v>
      </c>
      <c r="BD10" s="17">
        <v>76.615457713018685</v>
      </c>
      <c r="BE10" s="17">
        <v>76.021539436173583</v>
      </c>
      <c r="BF10" s="17">
        <v>78.991130820399107</v>
      </c>
      <c r="BG10" s="99">
        <v>0</v>
      </c>
      <c r="BH10" s="99">
        <v>0</v>
      </c>
      <c r="BI10" s="99">
        <v>6</v>
      </c>
      <c r="BJ10" s="99">
        <v>6</v>
      </c>
      <c r="BK10" s="99">
        <v>8</v>
      </c>
      <c r="BL10" s="99">
        <v>0</v>
      </c>
      <c r="BM10" s="99">
        <v>0</v>
      </c>
      <c r="BN10" s="99">
        <v>0</v>
      </c>
      <c r="BO10" s="99">
        <v>2</v>
      </c>
      <c r="BP10" s="99">
        <v>7</v>
      </c>
      <c r="BQ10" s="99">
        <v>0</v>
      </c>
      <c r="BR10" s="99">
        <v>0</v>
      </c>
      <c r="BS10" s="99">
        <v>0</v>
      </c>
      <c r="BT10" s="99">
        <v>0</v>
      </c>
      <c r="BU10" s="99">
        <v>0</v>
      </c>
      <c r="BV10" s="17">
        <v>0</v>
      </c>
      <c r="BW10" s="17">
        <v>0</v>
      </c>
      <c r="BX10" s="17">
        <v>24.5</v>
      </c>
      <c r="BY10" s="17">
        <v>24.333333333333332</v>
      </c>
      <c r="BZ10" s="17">
        <v>18.5</v>
      </c>
      <c r="CA10" s="17">
        <v>0</v>
      </c>
      <c r="CB10" s="17">
        <v>0</v>
      </c>
      <c r="CC10" s="17">
        <v>0</v>
      </c>
      <c r="CD10" s="17">
        <v>73</v>
      </c>
      <c r="CE10" s="17">
        <v>21.142857142857142</v>
      </c>
      <c r="CF10" s="99">
        <v>135724</v>
      </c>
      <c r="CG10" s="99">
        <v>132163</v>
      </c>
      <c r="CH10" s="99">
        <v>130291</v>
      </c>
      <c r="CI10" s="99">
        <v>136532</v>
      </c>
      <c r="CJ10" s="99">
        <v>135791</v>
      </c>
      <c r="CK10" s="99">
        <v>131558</v>
      </c>
      <c r="CL10" s="99">
        <v>128665</v>
      </c>
      <c r="CM10" s="99">
        <v>125824</v>
      </c>
      <c r="CN10" s="99">
        <v>129658</v>
      </c>
      <c r="CO10" s="99">
        <v>123063</v>
      </c>
      <c r="CP10" s="99">
        <v>0.96930535498511683</v>
      </c>
      <c r="CQ10" s="99">
        <v>0.97353268312613972</v>
      </c>
      <c r="CR10" s="99">
        <v>0.96571520672955158</v>
      </c>
      <c r="CS10" s="99">
        <v>0.94965282864090472</v>
      </c>
      <c r="CT10" s="99">
        <v>0.90626772024655533</v>
      </c>
      <c r="CU10" s="84">
        <f t="shared" si="1"/>
        <v>0</v>
      </c>
      <c r="CV10" s="84">
        <f t="shared" si="0"/>
        <v>1</v>
      </c>
      <c r="CW10" s="84">
        <f t="shared" si="0"/>
        <v>0</v>
      </c>
      <c r="CX10" s="84">
        <f t="shared" si="0"/>
        <v>0</v>
      </c>
      <c r="CY10" s="84">
        <f t="shared" si="0"/>
        <v>1</v>
      </c>
      <c r="CZ10" s="84">
        <f t="shared" si="0"/>
        <v>0</v>
      </c>
      <c r="DA10" s="84">
        <f t="shared" si="0"/>
        <v>0</v>
      </c>
      <c r="DB10" s="84">
        <f t="shared" si="0"/>
        <v>1</v>
      </c>
      <c r="DC10" s="84">
        <f t="shared" si="0"/>
        <v>0</v>
      </c>
      <c r="DD10" s="84">
        <f t="shared" si="0"/>
        <v>2</v>
      </c>
      <c r="DE10" s="84">
        <f t="shared" si="0"/>
        <v>1</v>
      </c>
      <c r="DF10" s="84">
        <f t="shared" si="0"/>
        <v>0</v>
      </c>
      <c r="DG10" s="84">
        <f t="shared" si="0"/>
        <v>3</v>
      </c>
      <c r="DH10" s="84">
        <f t="shared" si="0"/>
        <v>1</v>
      </c>
      <c r="DI10" s="84">
        <f t="shared" si="0"/>
        <v>0</v>
      </c>
      <c r="DJ10" s="18">
        <f t="shared" si="2"/>
        <v>1.979727589483687E-6</v>
      </c>
      <c r="DK10" s="18">
        <f t="shared" si="3"/>
        <v>1.9352691185236217E-6</v>
      </c>
      <c r="DL10" s="18">
        <f t="shared" si="4"/>
        <v>1.923872370306954E-6</v>
      </c>
      <c r="DM10" s="18">
        <f t="shared" si="5"/>
        <v>4.6723513608223336E-6</v>
      </c>
      <c r="DN10" s="121">
        <f t="shared" si="6"/>
        <v>6.0067275348390189E-6</v>
      </c>
    </row>
    <row r="11" spans="1:118" ht="15.75" thickBot="1">
      <c r="A11" s="13">
        <v>2606</v>
      </c>
      <c r="B11" s="15" t="s">
        <v>178</v>
      </c>
      <c r="C11" s="14">
        <v>2606</v>
      </c>
      <c r="D11" s="16">
        <v>351657</v>
      </c>
      <c r="E11" s="16">
        <v>374451</v>
      </c>
      <c r="F11" s="16">
        <v>378675</v>
      </c>
      <c r="G11" s="16">
        <v>382602</v>
      </c>
      <c r="H11" s="16">
        <v>386638</v>
      </c>
      <c r="I11" s="16">
        <v>879</v>
      </c>
      <c r="J11" s="16">
        <v>937</v>
      </c>
      <c r="K11" s="16">
        <v>948</v>
      </c>
      <c r="L11" s="16">
        <v>955</v>
      </c>
      <c r="M11" s="16">
        <v>966</v>
      </c>
      <c r="N11" s="16">
        <v>347884</v>
      </c>
      <c r="O11" s="16">
        <v>362848</v>
      </c>
      <c r="P11" s="16">
        <v>367794</v>
      </c>
      <c r="Q11" s="16">
        <v>369560</v>
      </c>
      <c r="R11" s="16">
        <v>375828</v>
      </c>
      <c r="S11" s="17">
        <v>98.927079512138249</v>
      </c>
      <c r="T11" s="17">
        <v>96.901330214100113</v>
      </c>
      <c r="U11" s="17">
        <v>97.126559714795007</v>
      </c>
      <c r="V11" s="17">
        <v>96.591235801171976</v>
      </c>
      <c r="W11" s="17">
        <v>97.204103062813275</v>
      </c>
      <c r="X11" s="99">
        <v>290145</v>
      </c>
      <c r="Y11" s="99">
        <v>289868</v>
      </c>
      <c r="Z11" s="99">
        <v>311765</v>
      </c>
      <c r="AA11" s="99">
        <v>318605</v>
      </c>
      <c r="AB11" s="99">
        <v>314735</v>
      </c>
      <c r="AC11" s="99">
        <v>93</v>
      </c>
      <c r="AD11" s="99">
        <v>92</v>
      </c>
      <c r="AE11" s="99">
        <v>101</v>
      </c>
      <c r="AF11" s="99">
        <v>102</v>
      </c>
      <c r="AG11" s="99">
        <v>101</v>
      </c>
      <c r="AH11" s="17">
        <v>82.50795519497693</v>
      </c>
      <c r="AI11" s="17">
        <v>77.411463716213873</v>
      </c>
      <c r="AJ11" s="17">
        <v>82.330494487357228</v>
      </c>
      <c r="AK11" s="17">
        <v>83.273218644962654</v>
      </c>
      <c r="AL11" s="17">
        <v>81.403017809941076</v>
      </c>
      <c r="AM11" s="99">
        <v>68</v>
      </c>
      <c r="AN11" s="99">
        <v>80</v>
      </c>
      <c r="AO11" s="99">
        <v>89</v>
      </c>
      <c r="AP11" s="99">
        <v>92</v>
      </c>
      <c r="AQ11" s="99">
        <v>91</v>
      </c>
      <c r="AR11" s="99">
        <v>0</v>
      </c>
      <c r="AS11" s="99">
        <v>0</v>
      </c>
      <c r="AT11" s="99">
        <v>0</v>
      </c>
      <c r="AU11" s="99">
        <v>0</v>
      </c>
      <c r="AV11" s="99">
        <v>0</v>
      </c>
      <c r="AW11" s="99">
        <v>2920</v>
      </c>
      <c r="AX11" s="99">
        <v>3280</v>
      </c>
      <c r="AY11" s="99">
        <v>3440</v>
      </c>
      <c r="AZ11" s="99">
        <v>3480</v>
      </c>
      <c r="BA11" s="99">
        <v>3240</v>
      </c>
      <c r="BB11" s="17">
        <v>62.27659338503144</v>
      </c>
      <c r="BC11" s="17">
        <v>69.954529555788739</v>
      </c>
      <c r="BD11" s="17">
        <v>73.366945631680878</v>
      </c>
      <c r="BE11" s="17">
        <v>74.220049650653905</v>
      </c>
      <c r="BF11" s="17">
        <v>69.101425536815711</v>
      </c>
      <c r="BG11" s="99">
        <v>0</v>
      </c>
      <c r="BH11" s="99">
        <v>0</v>
      </c>
      <c r="BI11" s="99">
        <v>6</v>
      </c>
      <c r="BJ11" s="99">
        <v>7</v>
      </c>
      <c r="BK11" s="99">
        <v>7</v>
      </c>
      <c r="BL11" s="99">
        <v>0</v>
      </c>
      <c r="BM11" s="99">
        <v>0</v>
      </c>
      <c r="BN11" s="99">
        <v>0</v>
      </c>
      <c r="BO11" s="99">
        <v>0</v>
      </c>
      <c r="BP11" s="99">
        <v>1</v>
      </c>
      <c r="BQ11" s="99">
        <v>0</v>
      </c>
      <c r="BR11" s="99">
        <v>0</v>
      </c>
      <c r="BS11" s="99">
        <v>0</v>
      </c>
      <c r="BT11" s="99">
        <v>0</v>
      </c>
      <c r="BU11" s="99">
        <v>0</v>
      </c>
      <c r="BV11" s="17">
        <v>0</v>
      </c>
      <c r="BW11" s="17">
        <v>0</v>
      </c>
      <c r="BX11" s="17">
        <v>16.833333333333332</v>
      </c>
      <c r="BY11" s="17">
        <v>14.571428571428571</v>
      </c>
      <c r="BZ11" s="17">
        <v>14.428571428571429</v>
      </c>
      <c r="CA11" s="17">
        <v>0</v>
      </c>
      <c r="CB11" s="17">
        <v>0</v>
      </c>
      <c r="CC11" s="17">
        <v>0</v>
      </c>
      <c r="CD11" s="17">
        <v>0</v>
      </c>
      <c r="CE11" s="17">
        <v>101</v>
      </c>
      <c r="CF11" s="99">
        <v>74783</v>
      </c>
      <c r="CG11" s="99">
        <v>83643</v>
      </c>
      <c r="CH11" s="99">
        <v>89130</v>
      </c>
      <c r="CI11" s="99">
        <v>86280</v>
      </c>
      <c r="CJ11" s="99">
        <v>85105</v>
      </c>
      <c r="CK11" s="99">
        <v>72370</v>
      </c>
      <c r="CL11" s="99">
        <v>82750</v>
      </c>
      <c r="CM11" s="99">
        <v>87383</v>
      </c>
      <c r="CN11" s="99">
        <v>83975</v>
      </c>
      <c r="CO11" s="99">
        <v>77111</v>
      </c>
      <c r="CP11" s="99">
        <v>0.9677333083722236</v>
      </c>
      <c r="CQ11" s="99">
        <v>0.98932367323027626</v>
      </c>
      <c r="CR11" s="99">
        <v>0.98039941658251994</v>
      </c>
      <c r="CS11" s="99">
        <v>0.97328465461288827</v>
      </c>
      <c r="CT11" s="99">
        <v>0.90606897362082128</v>
      </c>
      <c r="CU11" s="84">
        <f t="shared" si="1"/>
        <v>1</v>
      </c>
      <c r="CV11" s="84">
        <f t="shared" si="0"/>
        <v>2</v>
      </c>
      <c r="CW11" s="84">
        <f t="shared" si="0"/>
        <v>1</v>
      </c>
      <c r="CX11" s="84">
        <f t="shared" si="0"/>
        <v>1</v>
      </c>
      <c r="CY11" s="84">
        <f t="shared" si="0"/>
        <v>2</v>
      </c>
      <c r="CZ11" s="84">
        <f t="shared" si="0"/>
        <v>1</v>
      </c>
      <c r="DA11" s="84">
        <f t="shared" si="0"/>
        <v>1</v>
      </c>
      <c r="DB11" s="84">
        <f t="shared" si="0"/>
        <v>2</v>
      </c>
      <c r="DC11" s="84">
        <f t="shared" si="0"/>
        <v>1</v>
      </c>
      <c r="DD11" s="84">
        <f t="shared" si="0"/>
        <v>1</v>
      </c>
      <c r="DE11" s="84">
        <f t="shared" si="0"/>
        <v>2</v>
      </c>
      <c r="DF11" s="84">
        <f t="shared" si="0"/>
        <v>1</v>
      </c>
      <c r="DG11" s="84">
        <f t="shared" si="0"/>
        <v>1</v>
      </c>
      <c r="DH11" s="84">
        <f t="shared" si="0"/>
        <v>2</v>
      </c>
      <c r="DI11" s="84">
        <f t="shared" si="0"/>
        <v>1</v>
      </c>
      <c r="DJ11" s="18">
        <f t="shared" si="2"/>
        <v>48.34256875307473</v>
      </c>
      <c r="DK11" s="18">
        <f t="shared" si="3"/>
        <v>45.39980584909641</v>
      </c>
      <c r="DL11" s="18">
        <f t="shared" si="4"/>
        <v>44.893385356836333</v>
      </c>
      <c r="DM11" s="18">
        <f t="shared" si="5"/>
        <v>44.432602809185525</v>
      </c>
      <c r="DN11" s="121">
        <f t="shared" si="6"/>
        <v>43.968783978812219</v>
      </c>
    </row>
    <row r="12" spans="1:118" ht="15.75" thickBot="1">
      <c r="A12" s="13">
        <v>2607</v>
      </c>
      <c r="B12" s="15" t="s">
        <v>179</v>
      </c>
      <c r="C12" s="14">
        <v>2607</v>
      </c>
      <c r="D12" s="16">
        <v>131469</v>
      </c>
      <c r="E12" s="16">
        <v>139262</v>
      </c>
      <c r="F12" s="16">
        <v>140228</v>
      </c>
      <c r="G12" s="16">
        <v>138719</v>
      </c>
      <c r="H12" s="16">
        <v>139465</v>
      </c>
      <c r="I12" s="16">
        <v>328</v>
      </c>
      <c r="J12" s="16">
        <v>348</v>
      </c>
      <c r="K12" s="16">
        <v>351</v>
      </c>
      <c r="L12" s="16">
        <v>348</v>
      </c>
      <c r="M12" s="16">
        <v>349</v>
      </c>
      <c r="N12" s="16">
        <v>131469</v>
      </c>
      <c r="O12" s="16">
        <v>139262</v>
      </c>
      <c r="P12" s="16">
        <v>140228</v>
      </c>
      <c r="Q12" s="16">
        <v>138719</v>
      </c>
      <c r="R12" s="16">
        <v>139465</v>
      </c>
      <c r="S12" s="17">
        <v>100</v>
      </c>
      <c r="T12" s="17">
        <v>100</v>
      </c>
      <c r="U12" s="17">
        <v>100</v>
      </c>
      <c r="V12" s="17">
        <v>100</v>
      </c>
      <c r="W12" s="17">
        <v>100</v>
      </c>
      <c r="X12" s="99">
        <v>110269</v>
      </c>
      <c r="Y12" s="99">
        <v>114354</v>
      </c>
      <c r="Z12" s="99">
        <v>122091</v>
      </c>
      <c r="AA12" s="99">
        <v>127387</v>
      </c>
      <c r="AB12" s="99">
        <v>134223</v>
      </c>
      <c r="AC12" s="99">
        <v>33</v>
      </c>
      <c r="AD12" s="99">
        <v>35</v>
      </c>
      <c r="AE12" s="99">
        <v>40</v>
      </c>
      <c r="AF12" s="99">
        <v>43</v>
      </c>
      <c r="AG12" s="99">
        <v>46</v>
      </c>
      <c r="AH12" s="17">
        <v>83.874525553552544</v>
      </c>
      <c r="AI12" s="17">
        <v>82.114288176243349</v>
      </c>
      <c r="AJ12" s="17">
        <v>87.066063838890955</v>
      </c>
      <c r="AK12" s="17">
        <v>91.830967639616773</v>
      </c>
      <c r="AL12" s="17">
        <v>96.241350876564013</v>
      </c>
      <c r="AM12" s="99">
        <v>24</v>
      </c>
      <c r="AN12" s="99">
        <v>28</v>
      </c>
      <c r="AO12" s="99">
        <v>35</v>
      </c>
      <c r="AP12" s="99">
        <v>37</v>
      </c>
      <c r="AQ12" s="99">
        <v>39</v>
      </c>
      <c r="AR12" s="99">
        <v>0</v>
      </c>
      <c r="AS12" s="99">
        <v>0</v>
      </c>
      <c r="AT12" s="99">
        <v>0</v>
      </c>
      <c r="AU12" s="99">
        <v>0</v>
      </c>
      <c r="AV12" s="99">
        <v>0</v>
      </c>
      <c r="AW12" s="99">
        <v>880</v>
      </c>
      <c r="AX12" s="99">
        <v>1160</v>
      </c>
      <c r="AY12" s="99">
        <v>960</v>
      </c>
      <c r="AZ12" s="99">
        <v>1440</v>
      </c>
      <c r="BA12" s="99">
        <v>1480</v>
      </c>
      <c r="BB12" s="17">
        <v>50.201948748374143</v>
      </c>
      <c r="BC12" s="17">
        <v>66.17529607740228</v>
      </c>
      <c r="BD12" s="17">
        <v>54.765762270953608</v>
      </c>
      <c r="BE12" s="17">
        <v>82.148643406430409</v>
      </c>
      <c r="BF12" s="17">
        <v>84.430550167720142</v>
      </c>
      <c r="BG12" s="99">
        <v>0</v>
      </c>
      <c r="BH12" s="99">
        <v>0</v>
      </c>
      <c r="BI12" s="99">
        <v>0</v>
      </c>
      <c r="BJ12" s="99">
        <v>2</v>
      </c>
      <c r="BK12" s="99">
        <v>2</v>
      </c>
      <c r="BL12" s="99">
        <v>0</v>
      </c>
      <c r="BM12" s="99">
        <v>0</v>
      </c>
      <c r="BN12" s="99">
        <v>0</v>
      </c>
      <c r="BO12" s="99">
        <v>0</v>
      </c>
      <c r="BP12" s="99">
        <v>1</v>
      </c>
      <c r="BQ12" s="99">
        <v>0</v>
      </c>
      <c r="BR12" s="99">
        <v>0</v>
      </c>
      <c r="BS12" s="99">
        <v>0</v>
      </c>
      <c r="BT12" s="99">
        <v>0</v>
      </c>
      <c r="BU12" s="99">
        <v>0</v>
      </c>
      <c r="BV12" s="17">
        <v>0</v>
      </c>
      <c r="BW12" s="17">
        <v>0</v>
      </c>
      <c r="BX12" s="17">
        <v>0</v>
      </c>
      <c r="BY12" s="17">
        <v>21.5</v>
      </c>
      <c r="BZ12" s="17">
        <v>23</v>
      </c>
      <c r="CA12" s="17">
        <v>0</v>
      </c>
      <c r="CB12" s="17">
        <v>0</v>
      </c>
      <c r="CC12" s="17">
        <v>0</v>
      </c>
      <c r="CD12" s="17">
        <v>0</v>
      </c>
      <c r="CE12" s="17">
        <v>46</v>
      </c>
      <c r="CF12" s="99">
        <v>34218</v>
      </c>
      <c r="CG12" s="99">
        <v>31543</v>
      </c>
      <c r="CH12" s="99">
        <v>29994</v>
      </c>
      <c r="CI12" s="99">
        <v>37563</v>
      </c>
      <c r="CJ12" s="99">
        <v>38854</v>
      </c>
      <c r="CK12" s="99">
        <v>32297</v>
      </c>
      <c r="CL12" s="99">
        <v>29849</v>
      </c>
      <c r="CM12" s="99">
        <v>29935</v>
      </c>
      <c r="CN12" s="99">
        <v>35371</v>
      </c>
      <c r="CO12" s="99">
        <v>36915</v>
      </c>
      <c r="CP12" s="99">
        <v>0.94385995674791046</v>
      </c>
      <c r="CQ12" s="99">
        <v>0.94629553308182479</v>
      </c>
      <c r="CR12" s="99">
        <v>0.99803293992131759</v>
      </c>
      <c r="CS12" s="99">
        <v>0.941644703564678</v>
      </c>
      <c r="CT12" s="99">
        <v>0.95009522829052351</v>
      </c>
      <c r="CU12" s="84">
        <f t="shared" si="1"/>
        <v>0</v>
      </c>
      <c r="CV12" s="84">
        <f t="shared" si="0"/>
        <v>0</v>
      </c>
      <c r="CW12" s="84">
        <f t="shared" si="0"/>
        <v>0</v>
      </c>
      <c r="CX12" s="84">
        <f t="shared" si="0"/>
        <v>0</v>
      </c>
      <c r="CY12" s="84">
        <f t="shared" si="0"/>
        <v>0</v>
      </c>
      <c r="CZ12" s="84">
        <f t="shared" si="0"/>
        <v>0</v>
      </c>
      <c r="DA12" s="84">
        <f t="shared" si="0"/>
        <v>0</v>
      </c>
      <c r="DB12" s="84">
        <f t="shared" si="0"/>
        <v>0</v>
      </c>
      <c r="DC12" s="84">
        <f t="shared" si="0"/>
        <v>0</v>
      </c>
      <c r="DD12" s="84">
        <f t="shared" si="0"/>
        <v>1</v>
      </c>
      <c r="DE12" s="84">
        <f t="shared" si="0"/>
        <v>0</v>
      </c>
      <c r="DF12" s="84">
        <f t="shared" si="0"/>
        <v>0</v>
      </c>
      <c r="DG12" s="84">
        <f t="shared" si="0"/>
        <v>1</v>
      </c>
      <c r="DH12" s="84">
        <f t="shared" si="0"/>
        <v>0</v>
      </c>
      <c r="DI12" s="84">
        <f t="shared" si="0"/>
        <v>0</v>
      </c>
      <c r="DJ12" s="18">
        <f t="shared" si="2"/>
        <v>0</v>
      </c>
      <c r="DK12" s="18">
        <f t="shared" si="3"/>
        <v>0</v>
      </c>
      <c r="DL12" s="18">
        <f t="shared" si="4"/>
        <v>0</v>
      </c>
      <c r="DM12" s="18">
        <f t="shared" si="5"/>
        <v>5.046172478175304E-6</v>
      </c>
      <c r="DN12" s="121">
        <f t="shared" si="6"/>
        <v>5.0191804395368012E-6</v>
      </c>
    </row>
    <row r="13" spans="1:118" ht="15.75" thickBot="1">
      <c r="A13" s="13">
        <v>2608</v>
      </c>
      <c r="B13" s="15" t="s">
        <v>180</v>
      </c>
      <c r="C13" s="14">
        <v>2608</v>
      </c>
      <c r="D13" s="16">
        <v>407453</v>
      </c>
      <c r="E13" s="16">
        <v>420201</v>
      </c>
      <c r="F13" s="16">
        <v>427601</v>
      </c>
      <c r="G13" s="16">
        <v>434713</v>
      </c>
      <c r="H13" s="16">
        <v>441866</v>
      </c>
      <c r="I13" s="16">
        <v>1018</v>
      </c>
      <c r="J13" s="16">
        <v>1050</v>
      </c>
      <c r="K13" s="16">
        <v>1069</v>
      </c>
      <c r="L13" s="16">
        <v>1087</v>
      </c>
      <c r="M13" s="16">
        <v>1104</v>
      </c>
      <c r="N13" s="16">
        <v>404013</v>
      </c>
      <c r="O13" s="16">
        <v>399055</v>
      </c>
      <c r="P13" s="16">
        <v>414171</v>
      </c>
      <c r="Q13" s="16">
        <v>429715</v>
      </c>
      <c r="R13" s="16">
        <v>431198</v>
      </c>
      <c r="S13" s="17">
        <v>99.155730845029979</v>
      </c>
      <c r="T13" s="17">
        <v>94.967646435872354</v>
      </c>
      <c r="U13" s="17">
        <v>96.859221564028147</v>
      </c>
      <c r="V13" s="17">
        <v>98.850275929176263</v>
      </c>
      <c r="W13" s="17">
        <v>97.585693400261619</v>
      </c>
      <c r="X13" s="99">
        <v>251850</v>
      </c>
      <c r="Y13" s="99">
        <v>244950</v>
      </c>
      <c r="Z13" s="99">
        <v>261582</v>
      </c>
      <c r="AA13" s="99">
        <v>231150</v>
      </c>
      <c r="AB13" s="99">
        <v>282900</v>
      </c>
      <c r="AC13" s="99">
        <v>73</v>
      </c>
      <c r="AD13" s="99">
        <v>71</v>
      </c>
      <c r="AE13" s="99">
        <v>76</v>
      </c>
      <c r="AF13" s="99">
        <v>67</v>
      </c>
      <c r="AG13" s="99">
        <v>82</v>
      </c>
      <c r="AH13" s="17">
        <v>61.810810081162735</v>
      </c>
      <c r="AI13" s="17">
        <v>58.293530953043906</v>
      </c>
      <c r="AJ13" s="17">
        <v>61.174319049768357</v>
      </c>
      <c r="AK13" s="17">
        <v>53.1730129993812</v>
      </c>
      <c r="AL13" s="17">
        <v>64.023934858079144</v>
      </c>
      <c r="AM13" s="99">
        <v>51</v>
      </c>
      <c r="AN13" s="99">
        <v>49</v>
      </c>
      <c r="AO13" s="99">
        <v>53</v>
      </c>
      <c r="AP13" s="99">
        <v>54</v>
      </c>
      <c r="AQ13" s="99">
        <v>50</v>
      </c>
      <c r="AR13" s="99">
        <v>0</v>
      </c>
      <c r="AS13" s="99">
        <v>0</v>
      </c>
      <c r="AT13" s="99">
        <v>0</v>
      </c>
      <c r="AU13" s="99">
        <v>0</v>
      </c>
      <c r="AV13" s="99">
        <v>0</v>
      </c>
      <c r="AW13" s="99">
        <v>2120</v>
      </c>
      <c r="AX13" s="99">
        <v>2440</v>
      </c>
      <c r="AY13" s="99">
        <v>2360</v>
      </c>
      <c r="AZ13" s="99">
        <v>2440</v>
      </c>
      <c r="BA13" s="99">
        <v>2060</v>
      </c>
      <c r="BB13" s="17">
        <v>39.022905709370157</v>
      </c>
      <c r="BC13" s="17">
        <v>44.913155627765654</v>
      </c>
      <c r="BD13" s="17">
        <v>43.440593148166784</v>
      </c>
      <c r="BE13" s="17">
        <v>44.913155627765654</v>
      </c>
      <c r="BF13" s="17">
        <v>37.918483849671006</v>
      </c>
      <c r="BG13" s="99">
        <v>0</v>
      </c>
      <c r="BH13" s="99">
        <v>0</v>
      </c>
      <c r="BI13" s="99">
        <v>7</v>
      </c>
      <c r="BJ13" s="99">
        <v>6</v>
      </c>
      <c r="BK13" s="99">
        <v>7</v>
      </c>
      <c r="BL13" s="99">
        <v>0</v>
      </c>
      <c r="BM13" s="99">
        <v>0</v>
      </c>
      <c r="BN13" s="99">
        <v>0</v>
      </c>
      <c r="BO13" s="99">
        <v>0</v>
      </c>
      <c r="BP13" s="99">
        <v>0</v>
      </c>
      <c r="BQ13" s="99">
        <v>0</v>
      </c>
      <c r="BR13" s="99">
        <v>0</v>
      </c>
      <c r="BS13" s="99">
        <v>0</v>
      </c>
      <c r="BT13" s="99">
        <v>0</v>
      </c>
      <c r="BU13" s="99">
        <v>0</v>
      </c>
      <c r="BV13" s="17">
        <v>0</v>
      </c>
      <c r="BW13" s="17">
        <v>0</v>
      </c>
      <c r="BX13" s="17">
        <v>10.857142857142858</v>
      </c>
      <c r="BY13" s="17">
        <v>11.166666666666666</v>
      </c>
      <c r="BZ13" s="17">
        <v>11.714285714285714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99">
        <v>292919</v>
      </c>
      <c r="CG13" s="99">
        <v>96517</v>
      </c>
      <c r="CH13" s="99">
        <v>101476</v>
      </c>
      <c r="CI13" s="99">
        <v>105927</v>
      </c>
      <c r="CJ13" s="99">
        <v>96370</v>
      </c>
      <c r="CK13" s="99">
        <v>76368</v>
      </c>
      <c r="CL13" s="99">
        <v>61494</v>
      </c>
      <c r="CM13" s="99">
        <v>77737</v>
      </c>
      <c r="CN13" s="99">
        <v>81107</v>
      </c>
      <c r="CO13" s="99">
        <v>69287</v>
      </c>
      <c r="CP13" s="99">
        <v>0.26071371266459331</v>
      </c>
      <c r="CQ13" s="99">
        <v>0.63713128257198215</v>
      </c>
      <c r="CR13" s="99">
        <v>0.76606291142733252</v>
      </c>
      <c r="CS13" s="99">
        <v>0.76568769057936126</v>
      </c>
      <c r="CT13" s="99">
        <v>0.71896855868008713</v>
      </c>
      <c r="CU13" s="84">
        <f t="shared" si="1"/>
        <v>0</v>
      </c>
      <c r="CV13" s="84">
        <f t="shared" si="0"/>
        <v>1</v>
      </c>
      <c r="CW13" s="84">
        <f t="shared" si="0"/>
        <v>0</v>
      </c>
      <c r="CX13" s="84">
        <f t="shared" si="0"/>
        <v>0</v>
      </c>
      <c r="CY13" s="84">
        <f t="shared" si="0"/>
        <v>1</v>
      </c>
      <c r="CZ13" s="84">
        <f t="shared" si="0"/>
        <v>0</v>
      </c>
      <c r="DA13" s="84">
        <f t="shared" si="0"/>
        <v>0</v>
      </c>
      <c r="DB13" s="84">
        <f t="shared" si="0"/>
        <v>1</v>
      </c>
      <c r="DC13" s="84">
        <f t="shared" si="0"/>
        <v>0</v>
      </c>
      <c r="DD13" s="84">
        <f t="shared" si="0"/>
        <v>0</v>
      </c>
      <c r="DE13" s="84">
        <f t="shared" si="0"/>
        <v>1</v>
      </c>
      <c r="DF13" s="84">
        <f t="shared" si="0"/>
        <v>0</v>
      </c>
      <c r="DG13" s="84">
        <f t="shared" si="0"/>
        <v>0</v>
      </c>
      <c r="DH13" s="84">
        <f t="shared" si="0"/>
        <v>1</v>
      </c>
      <c r="DI13" s="84">
        <f t="shared" si="0"/>
        <v>0</v>
      </c>
      <c r="DJ13" s="18">
        <f t="shared" si="2"/>
        <v>2.4542707993314567E-6</v>
      </c>
      <c r="DK13" s="18">
        <f t="shared" si="3"/>
        <v>2.379813470220204E-6</v>
      </c>
      <c r="DL13" s="18">
        <f t="shared" si="4"/>
        <v>2.3386287684079316E-6</v>
      </c>
      <c r="DM13" s="18">
        <f t="shared" si="5"/>
        <v>2.3003682889630631E-6</v>
      </c>
      <c r="DN13" s="121">
        <f t="shared" si="6"/>
        <v>2.2631295460614758E-6</v>
      </c>
    </row>
    <row r="14" spans="1:118" ht="15.75" thickBot="1">
      <c r="A14" s="13">
        <v>2609</v>
      </c>
      <c r="B14" s="15" t="s">
        <v>181</v>
      </c>
      <c r="C14" s="14">
        <v>2609</v>
      </c>
      <c r="D14" s="16">
        <v>317843</v>
      </c>
      <c r="E14" s="16">
        <v>330240</v>
      </c>
      <c r="F14" s="16">
        <v>333397</v>
      </c>
      <c r="G14" s="16">
        <v>327866</v>
      </c>
      <c r="H14" s="16">
        <v>330299</v>
      </c>
      <c r="I14" s="16">
        <v>794</v>
      </c>
      <c r="J14" s="16">
        <v>826</v>
      </c>
      <c r="K14" s="16">
        <v>833</v>
      </c>
      <c r="L14" s="16">
        <v>819</v>
      </c>
      <c r="M14" s="16">
        <v>825</v>
      </c>
      <c r="N14" s="16">
        <v>309846</v>
      </c>
      <c r="O14" s="16">
        <v>323029</v>
      </c>
      <c r="P14" s="16">
        <v>325970</v>
      </c>
      <c r="Q14" s="16">
        <v>326761</v>
      </c>
      <c r="R14" s="16">
        <v>330299</v>
      </c>
      <c r="S14" s="17">
        <v>97.483977938793686</v>
      </c>
      <c r="T14" s="17">
        <v>97.816436531007753</v>
      </c>
      <c r="U14" s="17">
        <v>97.772325485832198</v>
      </c>
      <c r="V14" s="17">
        <v>99.662972067856998</v>
      </c>
      <c r="W14" s="17">
        <v>100</v>
      </c>
      <c r="X14" s="99">
        <v>257180</v>
      </c>
      <c r="Y14" s="99">
        <v>283939</v>
      </c>
      <c r="Z14" s="99">
        <v>286104</v>
      </c>
      <c r="AA14" s="99">
        <v>292498</v>
      </c>
      <c r="AB14" s="99">
        <v>303939</v>
      </c>
      <c r="AC14" s="99">
        <v>81</v>
      </c>
      <c r="AD14" s="99">
        <v>88</v>
      </c>
      <c r="AE14" s="99">
        <v>94</v>
      </c>
      <c r="AF14" s="99">
        <v>97</v>
      </c>
      <c r="AG14" s="99">
        <v>104</v>
      </c>
      <c r="AH14" s="17">
        <v>80.914162023388897</v>
      </c>
      <c r="AI14" s="17">
        <v>85.979590600775197</v>
      </c>
      <c r="AJ14" s="17">
        <v>85.814809371410064</v>
      </c>
      <c r="AK14" s="17">
        <v>89.212666150195503</v>
      </c>
      <c r="AL14" s="17">
        <v>92.019352162737405</v>
      </c>
      <c r="AM14" s="99">
        <v>51</v>
      </c>
      <c r="AN14" s="99">
        <v>51</v>
      </c>
      <c r="AO14" s="99">
        <v>59</v>
      </c>
      <c r="AP14" s="99">
        <v>63</v>
      </c>
      <c r="AQ14" s="99">
        <v>71</v>
      </c>
      <c r="AR14" s="99">
        <v>0</v>
      </c>
      <c r="AS14" s="99">
        <v>0</v>
      </c>
      <c r="AT14" s="99">
        <v>0</v>
      </c>
      <c r="AU14" s="99">
        <v>0</v>
      </c>
      <c r="AV14" s="99">
        <v>0</v>
      </c>
      <c r="AW14" s="99">
        <v>1740</v>
      </c>
      <c r="AX14" s="99">
        <v>1900</v>
      </c>
      <c r="AY14" s="99">
        <v>2400</v>
      </c>
      <c r="AZ14" s="99">
        <v>2600</v>
      </c>
      <c r="BA14" s="99">
        <v>2800</v>
      </c>
      <c r="BB14" s="17">
        <v>41.058006625912796</v>
      </c>
      <c r="BC14" s="17">
        <v>44.833455511054197</v>
      </c>
      <c r="BD14" s="17">
        <v>56.631733277121093</v>
      </c>
      <c r="BE14" s="17">
        <v>61.351044383547851</v>
      </c>
      <c r="BF14" s="17">
        <v>66.070355489974617</v>
      </c>
      <c r="BG14" s="99">
        <v>0</v>
      </c>
      <c r="BH14" s="99">
        <v>0</v>
      </c>
      <c r="BI14" s="99">
        <v>6</v>
      </c>
      <c r="BJ14" s="99">
        <v>7</v>
      </c>
      <c r="BK14" s="99">
        <v>7</v>
      </c>
      <c r="BL14" s="99">
        <v>0</v>
      </c>
      <c r="BM14" s="99">
        <v>0</v>
      </c>
      <c r="BN14" s="99">
        <v>0</v>
      </c>
      <c r="BO14" s="99">
        <v>0</v>
      </c>
      <c r="BP14" s="99">
        <v>1</v>
      </c>
      <c r="BQ14" s="99">
        <v>0</v>
      </c>
      <c r="BR14" s="99">
        <v>0</v>
      </c>
      <c r="BS14" s="99">
        <v>0</v>
      </c>
      <c r="BT14" s="99">
        <v>0</v>
      </c>
      <c r="BU14" s="99">
        <v>0</v>
      </c>
      <c r="BV14" s="17">
        <v>0</v>
      </c>
      <c r="BW14" s="17">
        <v>0</v>
      </c>
      <c r="BX14" s="17">
        <v>15.666666666666666</v>
      </c>
      <c r="BY14" s="17">
        <v>13.857142857142858</v>
      </c>
      <c r="BZ14" s="17">
        <v>14.857142857142858</v>
      </c>
      <c r="CA14" s="17">
        <v>0</v>
      </c>
      <c r="CB14" s="17">
        <v>0</v>
      </c>
      <c r="CC14" s="17">
        <v>0</v>
      </c>
      <c r="CD14" s="17">
        <v>0</v>
      </c>
      <c r="CE14" s="17">
        <v>104</v>
      </c>
      <c r="CF14" s="99">
        <v>74799</v>
      </c>
      <c r="CG14" s="99">
        <v>74007</v>
      </c>
      <c r="CH14" s="99">
        <v>71465</v>
      </c>
      <c r="CI14" s="99">
        <v>83899</v>
      </c>
      <c r="CJ14" s="99">
        <v>68145</v>
      </c>
      <c r="CK14" s="99">
        <v>65307</v>
      </c>
      <c r="CL14" s="99">
        <v>64831</v>
      </c>
      <c r="CM14" s="99">
        <v>64120</v>
      </c>
      <c r="CN14" s="99">
        <v>72218</v>
      </c>
      <c r="CO14" s="99">
        <v>53453</v>
      </c>
      <c r="CP14" s="99">
        <v>0.87309990775277746</v>
      </c>
      <c r="CQ14" s="99">
        <v>0.87601172862026566</v>
      </c>
      <c r="CR14" s="99">
        <v>0.89722241656755053</v>
      </c>
      <c r="CS14" s="99">
        <v>0.86077307238465295</v>
      </c>
      <c r="CT14" s="99">
        <v>0.78440090982463861</v>
      </c>
      <c r="CU14" s="84">
        <f t="shared" si="1"/>
        <v>0</v>
      </c>
      <c r="CV14" s="84">
        <f t="shared" si="0"/>
        <v>0</v>
      </c>
      <c r="CW14" s="84">
        <f t="shared" si="0"/>
        <v>0</v>
      </c>
      <c r="CX14" s="84">
        <f t="shared" si="0"/>
        <v>1</v>
      </c>
      <c r="CY14" s="84">
        <f t="shared" si="0"/>
        <v>0</v>
      </c>
      <c r="CZ14" s="84">
        <f t="shared" si="0"/>
        <v>0</v>
      </c>
      <c r="DA14" s="84">
        <f t="shared" si="0"/>
        <v>1</v>
      </c>
      <c r="DB14" s="84">
        <f t="shared" si="0"/>
        <v>0</v>
      </c>
      <c r="DC14" s="84">
        <f t="shared" si="0"/>
        <v>0</v>
      </c>
      <c r="DD14" s="84">
        <f t="shared" si="0"/>
        <v>1</v>
      </c>
      <c r="DE14" s="84">
        <f t="shared" si="0"/>
        <v>0</v>
      </c>
      <c r="DF14" s="84">
        <f t="shared" si="0"/>
        <v>0</v>
      </c>
      <c r="DG14" s="84">
        <f t="shared" si="0"/>
        <v>1</v>
      </c>
      <c r="DH14" s="84">
        <f t="shared" si="0"/>
        <v>0</v>
      </c>
      <c r="DI14" s="84">
        <f t="shared" si="0"/>
        <v>0</v>
      </c>
      <c r="DJ14" s="18">
        <f t="shared" si="2"/>
        <v>0</v>
      </c>
      <c r="DK14" s="18">
        <f t="shared" si="3"/>
        <v>2.1196705426356587E-6</v>
      </c>
      <c r="DL14" s="18">
        <f t="shared" si="4"/>
        <v>2.09959897659547E-6</v>
      </c>
      <c r="DM14" s="18">
        <f t="shared" si="5"/>
        <v>2.1350185746615994E-6</v>
      </c>
      <c r="DN14" s="121">
        <f t="shared" si="6"/>
        <v>2.119291914295835E-6</v>
      </c>
    </row>
    <row r="15" spans="1:118" ht="15.75" thickBot="1">
      <c r="A15" s="13">
        <v>2610</v>
      </c>
      <c r="B15" s="15" t="s">
        <v>182</v>
      </c>
      <c r="C15" s="14">
        <v>2610</v>
      </c>
      <c r="D15" s="16">
        <v>177037</v>
      </c>
      <c r="E15" s="16">
        <v>183258</v>
      </c>
      <c r="F15" s="16">
        <v>184185</v>
      </c>
      <c r="G15" s="16">
        <v>180780</v>
      </c>
      <c r="H15" s="16">
        <v>181412</v>
      </c>
      <c r="I15" s="16">
        <v>442</v>
      </c>
      <c r="J15" s="16">
        <v>457</v>
      </c>
      <c r="K15" s="16">
        <v>459</v>
      </c>
      <c r="L15" s="16">
        <v>451</v>
      </c>
      <c r="M15" s="16">
        <v>455</v>
      </c>
      <c r="N15" s="16">
        <v>173209</v>
      </c>
      <c r="O15" s="16">
        <v>183258</v>
      </c>
      <c r="P15" s="16">
        <v>183863</v>
      </c>
      <c r="Q15" s="16">
        <v>180780</v>
      </c>
      <c r="R15" s="16">
        <v>181412</v>
      </c>
      <c r="S15" s="17">
        <v>97.837740133418436</v>
      </c>
      <c r="T15" s="17">
        <v>100</v>
      </c>
      <c r="U15" s="17">
        <v>99.825175774357305</v>
      </c>
      <c r="V15" s="17">
        <v>100</v>
      </c>
      <c r="W15" s="17">
        <v>100</v>
      </c>
      <c r="X15" s="99">
        <v>154646</v>
      </c>
      <c r="Y15" s="99">
        <v>170238</v>
      </c>
      <c r="Z15" s="99">
        <v>164025</v>
      </c>
      <c r="AA15" s="99">
        <v>164963</v>
      </c>
      <c r="AB15" s="99">
        <v>172305</v>
      </c>
      <c r="AC15" s="99">
        <v>50</v>
      </c>
      <c r="AD15" s="99">
        <v>55</v>
      </c>
      <c r="AE15" s="99">
        <v>58</v>
      </c>
      <c r="AF15" s="99">
        <v>61</v>
      </c>
      <c r="AG15" s="99">
        <v>62</v>
      </c>
      <c r="AH15" s="17">
        <v>87.352361370786895</v>
      </c>
      <c r="AI15" s="17">
        <v>92.895262416920417</v>
      </c>
      <c r="AJ15" s="17">
        <v>89.05448326410945</v>
      </c>
      <c r="AK15" s="17">
        <v>91.250691448169036</v>
      </c>
      <c r="AL15" s="17">
        <v>94.979935175181353</v>
      </c>
      <c r="AM15" s="99">
        <v>29</v>
      </c>
      <c r="AN15" s="99">
        <v>32</v>
      </c>
      <c r="AO15" s="99">
        <v>34</v>
      </c>
      <c r="AP15" s="99">
        <v>35</v>
      </c>
      <c r="AQ15" s="99">
        <v>37</v>
      </c>
      <c r="AR15" s="99">
        <v>2</v>
      </c>
      <c r="AS15" s="99">
        <v>2</v>
      </c>
      <c r="AT15" s="99">
        <v>6</v>
      </c>
      <c r="AU15" s="99">
        <v>9</v>
      </c>
      <c r="AV15" s="99">
        <v>9</v>
      </c>
      <c r="AW15" s="99">
        <v>1240</v>
      </c>
      <c r="AX15" s="99">
        <v>1480</v>
      </c>
      <c r="AY15" s="99">
        <v>1800</v>
      </c>
      <c r="AZ15" s="99">
        <v>1880</v>
      </c>
      <c r="BA15" s="99">
        <v>1680</v>
      </c>
      <c r="BB15" s="17">
        <v>52.531391742968985</v>
      </c>
      <c r="BC15" s="17">
        <v>62.698757886769435</v>
      </c>
      <c r="BD15" s="17">
        <v>76.255246078503362</v>
      </c>
      <c r="BE15" s="17">
        <v>79.644368126436845</v>
      </c>
      <c r="BF15" s="17">
        <v>71.171563006603137</v>
      </c>
      <c r="BG15" s="99">
        <v>0</v>
      </c>
      <c r="BH15" s="99">
        <v>0</v>
      </c>
      <c r="BI15" s="99">
        <v>0</v>
      </c>
      <c r="BJ15" s="99">
        <v>1</v>
      </c>
      <c r="BK15" s="99">
        <v>2</v>
      </c>
      <c r="BL15" s="99">
        <v>0</v>
      </c>
      <c r="BM15" s="99">
        <v>0</v>
      </c>
      <c r="BN15" s="99">
        <v>0</v>
      </c>
      <c r="BO15" s="99">
        <v>0</v>
      </c>
      <c r="BP15" s="99">
        <v>0</v>
      </c>
      <c r="BQ15" s="99">
        <v>0</v>
      </c>
      <c r="BR15" s="99">
        <v>0</v>
      </c>
      <c r="BS15" s="99">
        <v>0</v>
      </c>
      <c r="BT15" s="99">
        <v>0</v>
      </c>
      <c r="BU15" s="99">
        <v>0</v>
      </c>
      <c r="BV15" s="17">
        <v>0</v>
      </c>
      <c r="BW15" s="17">
        <v>0</v>
      </c>
      <c r="BX15" s="17">
        <v>0</v>
      </c>
      <c r="BY15" s="17">
        <v>61</v>
      </c>
      <c r="BZ15" s="17">
        <v>31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99">
        <v>52856</v>
      </c>
      <c r="CG15" s="99">
        <v>53813</v>
      </c>
      <c r="CH15" s="99">
        <v>53698</v>
      </c>
      <c r="CI15" s="99">
        <v>45427</v>
      </c>
      <c r="CJ15" s="99">
        <v>51772</v>
      </c>
      <c r="CK15" s="99">
        <v>48495</v>
      </c>
      <c r="CL15" s="99">
        <v>50532</v>
      </c>
      <c r="CM15" s="99">
        <v>54348</v>
      </c>
      <c r="CN15" s="99">
        <v>47242</v>
      </c>
      <c r="CO15" s="99">
        <v>52361</v>
      </c>
      <c r="CP15" s="99">
        <v>0.91749281065536548</v>
      </c>
      <c r="CQ15" s="99">
        <v>0.93902960251240408</v>
      </c>
      <c r="CR15" s="99">
        <v>1.0121047338820812</v>
      </c>
      <c r="CS15" s="99">
        <v>1.0399542122526251</v>
      </c>
      <c r="CT15" s="99">
        <v>1.0113768059955188</v>
      </c>
      <c r="CU15" s="84">
        <f t="shared" si="1"/>
        <v>1</v>
      </c>
      <c r="CV15" s="84">
        <f t="shared" si="0"/>
        <v>0</v>
      </c>
      <c r="CW15" s="84">
        <f t="shared" si="0"/>
        <v>0</v>
      </c>
      <c r="CX15" s="84">
        <f t="shared" si="0"/>
        <v>1</v>
      </c>
      <c r="CY15" s="84">
        <f t="shared" si="0"/>
        <v>0</v>
      </c>
      <c r="CZ15" s="84">
        <f t="shared" si="0"/>
        <v>0</v>
      </c>
      <c r="DA15" s="84">
        <f t="shared" si="0"/>
        <v>1</v>
      </c>
      <c r="DB15" s="84">
        <f t="shared" si="0"/>
        <v>0</v>
      </c>
      <c r="DC15" s="84">
        <f t="shared" si="0"/>
        <v>0</v>
      </c>
      <c r="DD15" s="84">
        <f t="shared" si="0"/>
        <v>1</v>
      </c>
      <c r="DE15" s="84">
        <f t="shared" si="0"/>
        <v>0</v>
      </c>
      <c r="DF15" s="84">
        <f t="shared" si="0"/>
        <v>0</v>
      </c>
      <c r="DG15" s="84">
        <f t="shared" si="0"/>
        <v>1</v>
      </c>
      <c r="DH15" s="84">
        <f t="shared" si="0"/>
        <v>0</v>
      </c>
      <c r="DI15" s="84">
        <f t="shared" si="0"/>
        <v>0</v>
      </c>
      <c r="DJ15" s="18">
        <f t="shared" si="2"/>
        <v>3.9539757225890627E-6</v>
      </c>
      <c r="DK15" s="18">
        <f t="shared" si="3"/>
        <v>3.819751388752469E-6</v>
      </c>
      <c r="DL15" s="18">
        <f t="shared" si="4"/>
        <v>3.800526644406439E-6</v>
      </c>
      <c r="DM15" s="18">
        <f t="shared" si="5"/>
        <v>3.8721097466533904E-6</v>
      </c>
      <c r="DN15" s="121">
        <f t="shared" si="6"/>
        <v>3.8586201574317022E-6</v>
      </c>
    </row>
    <row r="16" spans="1:118" ht="15.75" thickBot="1">
      <c r="A16" s="13">
        <v>2611</v>
      </c>
      <c r="B16" s="15" t="s">
        <v>183</v>
      </c>
      <c r="C16" s="14">
        <v>2611</v>
      </c>
      <c r="D16" s="16">
        <v>212380</v>
      </c>
      <c r="E16" s="16">
        <v>228297</v>
      </c>
      <c r="F16" s="16">
        <v>230322</v>
      </c>
      <c r="G16" s="16">
        <v>223879</v>
      </c>
      <c r="H16" s="16">
        <v>225211</v>
      </c>
      <c r="I16" s="16">
        <v>531</v>
      </c>
      <c r="J16" s="16">
        <v>572</v>
      </c>
      <c r="K16" s="16">
        <v>576</v>
      </c>
      <c r="L16" s="16">
        <v>559</v>
      </c>
      <c r="M16" s="16">
        <v>563</v>
      </c>
      <c r="N16" s="16">
        <v>212149</v>
      </c>
      <c r="O16" s="16">
        <v>220592</v>
      </c>
      <c r="P16" s="16">
        <v>228048</v>
      </c>
      <c r="Q16" s="16">
        <v>223541</v>
      </c>
      <c r="R16" s="16">
        <v>224823</v>
      </c>
      <c r="S16" s="17">
        <v>99.891232696110748</v>
      </c>
      <c r="T16" s="17">
        <v>96.62501040311524</v>
      </c>
      <c r="U16" s="17">
        <v>99.012686586604843</v>
      </c>
      <c r="V16" s="17">
        <v>99.849025589715879</v>
      </c>
      <c r="W16" s="17">
        <v>99.827717118613208</v>
      </c>
      <c r="X16" s="99">
        <v>139025</v>
      </c>
      <c r="Y16" s="99">
        <v>133246</v>
      </c>
      <c r="Z16" s="99">
        <v>147304</v>
      </c>
      <c r="AA16" s="99">
        <v>158538</v>
      </c>
      <c r="AB16" s="99">
        <v>158655</v>
      </c>
      <c r="AC16" s="99">
        <v>43</v>
      </c>
      <c r="AD16" s="99">
        <v>39</v>
      </c>
      <c r="AE16" s="99">
        <v>45</v>
      </c>
      <c r="AF16" s="99">
        <v>50</v>
      </c>
      <c r="AG16" s="99">
        <v>49</v>
      </c>
      <c r="AH16" s="17">
        <v>65.460495338544121</v>
      </c>
      <c r="AI16" s="17">
        <v>58.365199717911324</v>
      </c>
      <c r="AJ16" s="17">
        <v>63.955679440088218</v>
      </c>
      <c r="AK16" s="17">
        <v>70.814145140902014</v>
      </c>
      <c r="AL16" s="17">
        <v>70.447269449538425</v>
      </c>
      <c r="AM16" s="99">
        <v>30</v>
      </c>
      <c r="AN16" s="99">
        <v>28</v>
      </c>
      <c r="AO16" s="99">
        <v>35</v>
      </c>
      <c r="AP16" s="99">
        <v>41</v>
      </c>
      <c r="AQ16" s="99">
        <v>42</v>
      </c>
      <c r="AR16" s="99">
        <v>0</v>
      </c>
      <c r="AS16" s="99">
        <v>0</v>
      </c>
      <c r="AT16" s="99">
        <v>0</v>
      </c>
      <c r="AU16" s="99">
        <v>0</v>
      </c>
      <c r="AV16" s="99">
        <v>0</v>
      </c>
      <c r="AW16" s="99">
        <v>1360</v>
      </c>
      <c r="AX16" s="99">
        <v>1400</v>
      </c>
      <c r="AY16" s="99">
        <v>1440</v>
      </c>
      <c r="AZ16" s="99">
        <v>1680</v>
      </c>
      <c r="BA16" s="99">
        <v>1960</v>
      </c>
      <c r="BB16" s="17">
        <v>48.027121197852907</v>
      </c>
      <c r="BC16" s="17">
        <v>49.439683586025048</v>
      </c>
      <c r="BD16" s="17">
        <v>50.852245974197196</v>
      </c>
      <c r="BE16" s="17">
        <v>59.327620303230063</v>
      </c>
      <c r="BF16" s="17">
        <v>69.215557020435071</v>
      </c>
      <c r="BG16" s="99">
        <v>0</v>
      </c>
      <c r="BH16" s="99">
        <v>0</v>
      </c>
      <c r="BI16" s="99">
        <v>1</v>
      </c>
      <c r="BJ16" s="99">
        <v>1</v>
      </c>
      <c r="BK16" s="99">
        <v>1</v>
      </c>
      <c r="BL16" s="99">
        <v>0</v>
      </c>
      <c r="BM16" s="99">
        <v>0</v>
      </c>
      <c r="BN16" s="99">
        <v>1</v>
      </c>
      <c r="BO16" s="99">
        <v>1</v>
      </c>
      <c r="BP16" s="99">
        <v>1</v>
      </c>
      <c r="BQ16" s="99">
        <v>0</v>
      </c>
      <c r="BR16" s="99">
        <v>0</v>
      </c>
      <c r="BS16" s="99">
        <v>0</v>
      </c>
      <c r="BT16" s="99">
        <v>0</v>
      </c>
      <c r="BU16" s="99">
        <v>0</v>
      </c>
      <c r="BV16" s="17">
        <v>0</v>
      </c>
      <c r="BW16" s="17">
        <v>0</v>
      </c>
      <c r="BX16" s="17">
        <v>45</v>
      </c>
      <c r="BY16" s="17">
        <v>50</v>
      </c>
      <c r="BZ16" s="17">
        <v>49</v>
      </c>
      <c r="CA16" s="17">
        <v>0</v>
      </c>
      <c r="CB16" s="17">
        <v>0</v>
      </c>
      <c r="CC16" s="17">
        <v>45</v>
      </c>
      <c r="CD16" s="17">
        <v>50</v>
      </c>
      <c r="CE16" s="17">
        <v>49</v>
      </c>
      <c r="CF16" s="99">
        <v>54323</v>
      </c>
      <c r="CG16" s="99">
        <v>52029</v>
      </c>
      <c r="CH16" s="99">
        <v>56163</v>
      </c>
      <c r="CI16" s="99">
        <v>29126</v>
      </c>
      <c r="CJ16" s="99">
        <v>42264</v>
      </c>
      <c r="CK16" s="99">
        <v>57784</v>
      </c>
      <c r="CL16" s="99">
        <v>54288</v>
      </c>
      <c r="CM16" s="99">
        <v>56503</v>
      </c>
      <c r="CN16" s="99">
        <v>29455</v>
      </c>
      <c r="CO16" s="99">
        <v>41841</v>
      </c>
      <c r="CP16" s="99">
        <v>1.06371150341476</v>
      </c>
      <c r="CQ16" s="99">
        <v>1.0434180937554056</v>
      </c>
      <c r="CR16" s="99">
        <v>1.0060538076669694</v>
      </c>
      <c r="CS16" s="99">
        <v>1.0112957495021631</v>
      </c>
      <c r="CT16" s="99">
        <v>0.98999148211243615</v>
      </c>
      <c r="CU16" s="84">
        <f t="shared" si="1"/>
        <v>0</v>
      </c>
      <c r="CV16" s="84">
        <f t="shared" si="0"/>
        <v>0</v>
      </c>
      <c r="CW16" s="84">
        <f t="shared" si="0"/>
        <v>0</v>
      </c>
      <c r="CX16" s="84">
        <f t="shared" si="0"/>
        <v>0</v>
      </c>
      <c r="CY16" s="84">
        <f t="shared" si="0"/>
        <v>0</v>
      </c>
      <c r="CZ16" s="84">
        <f t="shared" si="0"/>
        <v>0</v>
      </c>
      <c r="DA16" s="84">
        <f t="shared" si="0"/>
        <v>1</v>
      </c>
      <c r="DB16" s="84">
        <f t="shared" si="0"/>
        <v>0</v>
      </c>
      <c r="DC16" s="84">
        <f t="shared" si="0"/>
        <v>0</v>
      </c>
      <c r="DD16" s="84">
        <f t="shared" si="0"/>
        <v>1</v>
      </c>
      <c r="DE16" s="84">
        <f t="shared" si="0"/>
        <v>0</v>
      </c>
      <c r="DF16" s="84">
        <f t="shared" si="0"/>
        <v>0</v>
      </c>
      <c r="DG16" s="84">
        <f t="shared" si="0"/>
        <v>1</v>
      </c>
      <c r="DH16" s="84">
        <f t="shared" si="0"/>
        <v>0</v>
      </c>
      <c r="DI16" s="84">
        <f t="shared" si="0"/>
        <v>0</v>
      </c>
      <c r="DJ16" s="18">
        <f t="shared" si="2"/>
        <v>0</v>
      </c>
      <c r="DK16" s="18">
        <f t="shared" si="3"/>
        <v>0</v>
      </c>
      <c r="DL16" s="18">
        <f t="shared" si="4"/>
        <v>3.03922334818211E-6</v>
      </c>
      <c r="DM16" s="18">
        <f t="shared" si="5"/>
        <v>3.126688970381322E-6</v>
      </c>
      <c r="DN16" s="121">
        <f t="shared" si="6"/>
        <v>3.1081963136791716E-6</v>
      </c>
    </row>
    <row r="17" spans="1:118" ht="15.75" thickBot="1">
      <c r="A17" s="13">
        <v>2612</v>
      </c>
      <c r="B17" s="15" t="s">
        <v>184</v>
      </c>
      <c r="C17" s="14">
        <v>2612</v>
      </c>
      <c r="D17" s="16">
        <v>306522</v>
      </c>
      <c r="E17" s="16">
        <v>298329</v>
      </c>
      <c r="F17" s="16">
        <v>298499</v>
      </c>
      <c r="G17" s="16">
        <v>302767</v>
      </c>
      <c r="H17" s="16">
        <v>303437</v>
      </c>
      <c r="I17" s="16">
        <v>764</v>
      </c>
      <c r="J17" s="16">
        <v>745</v>
      </c>
      <c r="K17" s="16">
        <v>746</v>
      </c>
      <c r="L17" s="16">
        <v>758</v>
      </c>
      <c r="M17" s="16">
        <v>759</v>
      </c>
      <c r="N17" s="16">
        <v>299908</v>
      </c>
      <c r="O17" s="16">
        <v>298329</v>
      </c>
      <c r="P17" s="16">
        <v>296610</v>
      </c>
      <c r="Q17" s="16">
        <v>301485</v>
      </c>
      <c r="R17" s="16">
        <v>295064</v>
      </c>
      <c r="S17" s="17">
        <v>97.842242971140735</v>
      </c>
      <c r="T17" s="17">
        <v>100</v>
      </c>
      <c r="U17" s="17">
        <v>99.36716705918613</v>
      </c>
      <c r="V17" s="17">
        <v>99.576572083483342</v>
      </c>
      <c r="W17" s="17">
        <v>97.240613372792367</v>
      </c>
      <c r="X17" s="99">
        <v>278663</v>
      </c>
      <c r="Y17" s="99">
        <v>281851</v>
      </c>
      <c r="Z17" s="99">
        <v>277226</v>
      </c>
      <c r="AA17" s="99">
        <v>274702</v>
      </c>
      <c r="AB17" s="99">
        <v>271214</v>
      </c>
      <c r="AC17" s="99">
        <v>86</v>
      </c>
      <c r="AD17" s="99">
        <v>91</v>
      </c>
      <c r="AE17" s="99">
        <v>89</v>
      </c>
      <c r="AF17" s="99">
        <v>89</v>
      </c>
      <c r="AG17" s="99">
        <v>87</v>
      </c>
      <c r="AH17" s="17">
        <v>90.911255962051669</v>
      </c>
      <c r="AI17" s="17">
        <v>94.476567816068837</v>
      </c>
      <c r="AJ17" s="17">
        <v>92.873342959272904</v>
      </c>
      <c r="AK17" s="17">
        <v>90.730495727737832</v>
      </c>
      <c r="AL17" s="17">
        <v>89.38066221324361</v>
      </c>
      <c r="AM17" s="99">
        <v>61</v>
      </c>
      <c r="AN17" s="99">
        <v>73</v>
      </c>
      <c r="AO17" s="99">
        <v>74</v>
      </c>
      <c r="AP17" s="99">
        <v>80</v>
      </c>
      <c r="AQ17" s="99">
        <v>77</v>
      </c>
      <c r="AR17" s="99">
        <v>0</v>
      </c>
      <c r="AS17" s="99">
        <v>0</v>
      </c>
      <c r="AT17" s="99">
        <v>0</v>
      </c>
      <c r="AU17" s="99">
        <v>0</v>
      </c>
      <c r="AV17" s="99">
        <v>0</v>
      </c>
      <c r="AW17" s="99">
        <v>2320</v>
      </c>
      <c r="AX17" s="99">
        <v>2740</v>
      </c>
      <c r="AY17" s="99">
        <v>2980</v>
      </c>
      <c r="AZ17" s="99">
        <v>3160</v>
      </c>
      <c r="BA17" s="99">
        <v>3160</v>
      </c>
      <c r="BB17" s="17">
        <v>56.765909135396484</v>
      </c>
      <c r="BC17" s="17">
        <v>67.042496134045848</v>
      </c>
      <c r="BD17" s="17">
        <v>72.914831561845475</v>
      </c>
      <c r="BE17" s="17">
        <v>77.319083132695212</v>
      </c>
      <c r="BF17" s="17">
        <v>77.319083132695212</v>
      </c>
      <c r="BG17" s="99">
        <v>0</v>
      </c>
      <c r="BH17" s="99">
        <v>0</v>
      </c>
      <c r="BI17" s="99">
        <v>5</v>
      </c>
      <c r="BJ17" s="99">
        <v>6</v>
      </c>
      <c r="BK17" s="99">
        <v>6</v>
      </c>
      <c r="BL17" s="99">
        <v>0</v>
      </c>
      <c r="BM17" s="99">
        <v>0</v>
      </c>
      <c r="BN17" s="99">
        <v>0</v>
      </c>
      <c r="BO17" s="99">
        <v>0</v>
      </c>
      <c r="BP17" s="99">
        <v>0</v>
      </c>
      <c r="BQ17" s="99">
        <v>0</v>
      </c>
      <c r="BR17" s="99">
        <v>0</v>
      </c>
      <c r="BS17" s="99">
        <v>0</v>
      </c>
      <c r="BT17" s="99">
        <v>0</v>
      </c>
      <c r="BU17" s="99">
        <v>0</v>
      </c>
      <c r="BV17" s="17">
        <v>0</v>
      </c>
      <c r="BW17" s="17">
        <v>0</v>
      </c>
      <c r="BX17" s="17">
        <v>17.8</v>
      </c>
      <c r="BY17" s="17">
        <v>14.833333333333334</v>
      </c>
      <c r="BZ17" s="17">
        <v>14.5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99">
        <v>72158</v>
      </c>
      <c r="CG17" s="99">
        <v>75933</v>
      </c>
      <c r="CH17" s="99">
        <v>81108</v>
      </c>
      <c r="CI17" s="99">
        <v>79644</v>
      </c>
      <c r="CJ17" s="99">
        <v>78321</v>
      </c>
      <c r="CK17" s="99">
        <v>66756</v>
      </c>
      <c r="CL17" s="99">
        <v>66853</v>
      </c>
      <c r="CM17" s="99">
        <v>68656</v>
      </c>
      <c r="CN17" s="99">
        <v>74451</v>
      </c>
      <c r="CO17" s="99">
        <v>64833</v>
      </c>
      <c r="CP17" s="99">
        <v>0.92513650600072062</v>
      </c>
      <c r="CQ17" s="99">
        <v>0.88042089737004992</v>
      </c>
      <c r="CR17" s="99">
        <v>0.84647630320067069</v>
      </c>
      <c r="CS17" s="99">
        <v>0.93479734819948768</v>
      </c>
      <c r="CT17" s="99">
        <v>0.82778565135787341</v>
      </c>
      <c r="CU17" s="84">
        <f t="shared" si="1"/>
        <v>2</v>
      </c>
      <c r="CV17" s="84">
        <f t="shared" si="0"/>
        <v>0</v>
      </c>
      <c r="CW17" s="84">
        <f t="shared" si="0"/>
        <v>0</v>
      </c>
      <c r="CX17" s="84">
        <f t="shared" si="0"/>
        <v>2</v>
      </c>
      <c r="CY17" s="84">
        <f t="shared" si="0"/>
        <v>0</v>
      </c>
      <c r="CZ17" s="84">
        <f t="shared" si="0"/>
        <v>0</v>
      </c>
      <c r="DA17" s="84">
        <f t="shared" si="0"/>
        <v>2</v>
      </c>
      <c r="DB17" s="84">
        <f t="shared" si="0"/>
        <v>0</v>
      </c>
      <c r="DC17" s="84">
        <f t="shared" si="0"/>
        <v>0</v>
      </c>
      <c r="DD17" s="84">
        <f t="shared" si="0"/>
        <v>2</v>
      </c>
      <c r="DE17" s="84">
        <f t="shared" si="0"/>
        <v>1</v>
      </c>
      <c r="DF17" s="84">
        <f t="shared" si="0"/>
        <v>0</v>
      </c>
      <c r="DG17" s="84">
        <f t="shared" si="0"/>
        <v>2</v>
      </c>
      <c r="DH17" s="84">
        <f t="shared" si="0"/>
        <v>1</v>
      </c>
      <c r="DI17" s="84">
        <f t="shared" si="0"/>
        <v>0</v>
      </c>
      <c r="DJ17" s="18">
        <f t="shared" si="2"/>
        <v>4.5673719993997168E-6</v>
      </c>
      <c r="DK17" s="18">
        <f t="shared" si="3"/>
        <v>4.6928055938242677E-6</v>
      </c>
      <c r="DL17" s="18">
        <f t="shared" si="4"/>
        <v>4.6901329652695651E-6</v>
      </c>
      <c r="DM17" s="18">
        <f t="shared" si="5"/>
        <v>7.9268876726988077E-6</v>
      </c>
      <c r="DN17" s="121">
        <f t="shared" si="6"/>
        <v>7.9093848146402716E-6</v>
      </c>
    </row>
    <row r="18" spans="1:118" ht="15.75" customHeight="1" thickBot="1">
      <c r="A18" s="19">
        <v>260005</v>
      </c>
      <c r="B18" s="21" t="s">
        <v>833</v>
      </c>
      <c r="C18" s="20">
        <v>2601</v>
      </c>
      <c r="D18" s="22">
        <v>97915</v>
      </c>
      <c r="E18" s="22">
        <v>95670</v>
      </c>
      <c r="F18" s="22">
        <v>96266</v>
      </c>
      <c r="G18" s="22">
        <v>94429</v>
      </c>
      <c r="H18" s="22">
        <v>94843</v>
      </c>
      <c r="I18" s="22">
        <v>245</v>
      </c>
      <c r="J18" s="22">
        <v>239</v>
      </c>
      <c r="K18" s="22">
        <v>241</v>
      </c>
      <c r="L18" s="22">
        <v>236</v>
      </c>
      <c r="M18" s="22">
        <v>237</v>
      </c>
      <c r="N18" s="22">
        <v>85675</v>
      </c>
      <c r="O18" s="22">
        <v>85675</v>
      </c>
      <c r="P18" s="22">
        <v>85675</v>
      </c>
      <c r="Q18" s="22">
        <v>85675</v>
      </c>
      <c r="R18" s="22">
        <v>83375</v>
      </c>
      <c r="S18" s="23">
        <v>87.5</v>
      </c>
      <c r="T18" s="23">
        <v>89.55</v>
      </c>
      <c r="U18" s="23">
        <v>89</v>
      </c>
      <c r="V18" s="23">
        <v>90.73</v>
      </c>
      <c r="W18" s="23">
        <v>87.91</v>
      </c>
      <c r="X18" s="23">
        <v>86250</v>
      </c>
      <c r="Y18" s="23">
        <v>86250</v>
      </c>
      <c r="Z18" s="23">
        <v>86250</v>
      </c>
      <c r="AA18" s="23">
        <v>86250</v>
      </c>
      <c r="AB18" s="23">
        <v>86250</v>
      </c>
      <c r="AC18" s="23">
        <v>25</v>
      </c>
      <c r="AD18" s="23">
        <v>25</v>
      </c>
      <c r="AE18" s="23">
        <v>25</v>
      </c>
      <c r="AF18" s="23">
        <v>25</v>
      </c>
      <c r="AG18" s="23">
        <v>25</v>
      </c>
      <c r="AH18" s="23">
        <v>88.09</v>
      </c>
      <c r="AI18" s="23">
        <v>90.15</v>
      </c>
      <c r="AJ18" s="23">
        <v>89.6</v>
      </c>
      <c r="AK18" s="23">
        <v>91.34</v>
      </c>
      <c r="AL18" s="23">
        <v>90.94</v>
      </c>
      <c r="AM18" s="100">
        <v>15</v>
      </c>
      <c r="AN18" s="100">
        <v>15</v>
      </c>
      <c r="AO18" s="100">
        <v>14</v>
      </c>
      <c r="AP18" s="100">
        <v>12</v>
      </c>
      <c r="AQ18" s="100">
        <v>12</v>
      </c>
      <c r="AR18" s="100">
        <v>0</v>
      </c>
      <c r="AS18" s="100">
        <v>0</v>
      </c>
      <c r="AT18" s="100">
        <v>0</v>
      </c>
      <c r="AU18" s="100">
        <v>2</v>
      </c>
      <c r="AV18" s="100">
        <v>2</v>
      </c>
      <c r="AW18" s="101">
        <v>0</v>
      </c>
      <c r="AX18" s="101">
        <v>0</v>
      </c>
      <c r="AY18" s="101">
        <v>0</v>
      </c>
      <c r="AZ18" s="101">
        <v>500</v>
      </c>
      <c r="BA18" s="101">
        <v>520</v>
      </c>
      <c r="BB18" s="24">
        <v>0</v>
      </c>
      <c r="BC18" s="24">
        <v>0</v>
      </c>
      <c r="BD18" s="24">
        <v>0</v>
      </c>
      <c r="BE18" s="24">
        <v>39.712376494509101</v>
      </c>
      <c r="BF18" s="24">
        <v>41.120588762481155</v>
      </c>
      <c r="BG18" s="100">
        <v>0</v>
      </c>
      <c r="BH18" s="100">
        <v>0</v>
      </c>
      <c r="BI18" s="100">
        <v>3</v>
      </c>
      <c r="BJ18" s="100">
        <v>3</v>
      </c>
      <c r="BK18" s="100">
        <v>3</v>
      </c>
      <c r="BL18" s="100">
        <v>0</v>
      </c>
      <c r="BM18" s="100">
        <v>0</v>
      </c>
      <c r="BN18" s="100">
        <v>0</v>
      </c>
      <c r="BO18" s="100">
        <v>0</v>
      </c>
      <c r="BP18" s="100">
        <v>0</v>
      </c>
      <c r="BQ18" s="100">
        <v>0</v>
      </c>
      <c r="BR18" s="100">
        <v>0</v>
      </c>
      <c r="BS18" s="100">
        <v>0</v>
      </c>
      <c r="BT18" s="100">
        <v>0</v>
      </c>
      <c r="BU18" s="100">
        <v>0</v>
      </c>
      <c r="BV18" s="23" t="s">
        <v>1020</v>
      </c>
      <c r="BW18" s="23" t="s">
        <v>1020</v>
      </c>
      <c r="BX18" s="23">
        <v>8.3333333333333339</v>
      </c>
      <c r="BY18" s="23">
        <v>8.3333333333333339</v>
      </c>
      <c r="BZ18" s="23">
        <v>8.3333333333333339</v>
      </c>
      <c r="CA18" s="23" t="s">
        <v>1020</v>
      </c>
      <c r="CB18" s="23" t="s">
        <v>1020</v>
      </c>
      <c r="CC18" s="23" t="s">
        <v>1020</v>
      </c>
      <c r="CD18" s="23" t="s">
        <v>1020</v>
      </c>
      <c r="CE18" s="24" t="s">
        <v>1020</v>
      </c>
      <c r="CF18" s="101">
        <v>25034</v>
      </c>
      <c r="CG18" s="101">
        <v>29512</v>
      </c>
      <c r="CH18" s="101">
        <v>30264</v>
      </c>
      <c r="CI18" s="101">
        <v>25542</v>
      </c>
      <c r="CJ18" s="101">
        <v>26483</v>
      </c>
      <c r="CK18" s="101">
        <v>19087</v>
      </c>
      <c r="CL18" s="101">
        <v>21840</v>
      </c>
      <c r="CM18" s="101">
        <v>19172</v>
      </c>
      <c r="CN18" s="101">
        <v>16194</v>
      </c>
      <c r="CO18" s="101">
        <v>15874</v>
      </c>
      <c r="CP18" s="24">
        <v>0.76244307741471595</v>
      </c>
      <c r="CQ18" s="24">
        <v>0.74003795066413658</v>
      </c>
      <c r="CR18" s="24">
        <v>0.63349193761564893</v>
      </c>
      <c r="CS18" s="24">
        <v>0.63401456424712244</v>
      </c>
      <c r="CT18" s="24">
        <v>0.59940339085451044</v>
      </c>
      <c r="CU18" s="85">
        <v>0</v>
      </c>
      <c r="CV18" s="85">
        <v>0</v>
      </c>
      <c r="CW18" s="85">
        <v>0</v>
      </c>
      <c r="CX18" s="85">
        <v>0</v>
      </c>
      <c r="CY18" s="85">
        <v>0</v>
      </c>
      <c r="CZ18" s="85">
        <v>0</v>
      </c>
      <c r="DA18" s="85">
        <v>0</v>
      </c>
      <c r="DB18" s="85">
        <v>0</v>
      </c>
      <c r="DC18" s="85">
        <v>0</v>
      </c>
      <c r="DD18" s="85">
        <v>0</v>
      </c>
      <c r="DE18" s="85">
        <v>0</v>
      </c>
      <c r="DF18" s="85">
        <v>0</v>
      </c>
      <c r="DG18" s="85">
        <v>0</v>
      </c>
      <c r="DH18" s="85">
        <v>0</v>
      </c>
      <c r="DI18" s="85">
        <v>0</v>
      </c>
      <c r="DJ18" s="24"/>
      <c r="DK18" s="24"/>
      <c r="DL18" s="24"/>
      <c r="DM18" s="24"/>
      <c r="DN18" s="24"/>
    </row>
    <row r="19" spans="1:118" ht="15.75" customHeight="1" thickBot="1">
      <c r="A19" s="25">
        <v>260010</v>
      </c>
      <c r="B19" s="26" t="s">
        <v>834</v>
      </c>
      <c r="C19" s="20">
        <v>2610</v>
      </c>
      <c r="D19" s="27">
        <v>35376</v>
      </c>
      <c r="E19" s="27">
        <v>35314</v>
      </c>
      <c r="F19" s="27">
        <v>35528</v>
      </c>
      <c r="G19" s="27">
        <v>35088</v>
      </c>
      <c r="H19" s="27">
        <v>35255</v>
      </c>
      <c r="I19" s="22">
        <v>88</v>
      </c>
      <c r="J19" s="22">
        <v>88</v>
      </c>
      <c r="K19" s="22">
        <v>89</v>
      </c>
      <c r="L19" s="22">
        <v>88</v>
      </c>
      <c r="M19" s="22">
        <v>88</v>
      </c>
      <c r="N19" s="22">
        <v>35376</v>
      </c>
      <c r="O19" s="22">
        <v>35314</v>
      </c>
      <c r="P19" s="22">
        <v>35528</v>
      </c>
      <c r="Q19" s="22">
        <v>35088</v>
      </c>
      <c r="R19" s="22">
        <v>35255</v>
      </c>
      <c r="S19" s="23">
        <v>100</v>
      </c>
      <c r="T19" s="23">
        <v>100</v>
      </c>
      <c r="U19" s="23">
        <v>100</v>
      </c>
      <c r="V19" s="23">
        <v>100</v>
      </c>
      <c r="W19" s="23">
        <v>100</v>
      </c>
      <c r="X19" s="23">
        <v>20700</v>
      </c>
      <c r="Y19" s="23">
        <v>27600</v>
      </c>
      <c r="Z19" s="23">
        <v>24150</v>
      </c>
      <c r="AA19" s="23">
        <v>27600</v>
      </c>
      <c r="AB19" s="23">
        <v>27600</v>
      </c>
      <c r="AC19" s="23">
        <v>6</v>
      </c>
      <c r="AD19" s="23">
        <v>8</v>
      </c>
      <c r="AE19" s="23">
        <v>7</v>
      </c>
      <c r="AF19" s="23">
        <v>8</v>
      </c>
      <c r="AG19" s="23">
        <v>8</v>
      </c>
      <c r="AH19" s="23">
        <v>58.51</v>
      </c>
      <c r="AI19" s="23">
        <v>78.16</v>
      </c>
      <c r="AJ19" s="23">
        <v>67.97</v>
      </c>
      <c r="AK19" s="23">
        <v>78.66</v>
      </c>
      <c r="AL19" s="23">
        <v>78.290000000000006</v>
      </c>
      <c r="AM19" s="100">
        <v>3</v>
      </c>
      <c r="AN19" s="100">
        <v>6</v>
      </c>
      <c r="AO19" s="100">
        <v>5</v>
      </c>
      <c r="AP19" s="100">
        <v>6</v>
      </c>
      <c r="AQ19" s="100">
        <v>6</v>
      </c>
      <c r="AR19" s="100">
        <v>0</v>
      </c>
      <c r="AS19" s="100">
        <v>0</v>
      </c>
      <c r="AT19" s="100">
        <v>0</v>
      </c>
      <c r="AU19" s="100">
        <v>0</v>
      </c>
      <c r="AV19" s="100">
        <v>0</v>
      </c>
      <c r="AW19" s="101">
        <v>120</v>
      </c>
      <c r="AX19" s="101">
        <v>240</v>
      </c>
      <c r="AY19" s="101">
        <v>240</v>
      </c>
      <c r="AZ19" s="101">
        <v>240</v>
      </c>
      <c r="BA19" s="101">
        <v>240</v>
      </c>
      <c r="BB19" s="24">
        <v>25.440976933514246</v>
      </c>
      <c r="BC19" s="24">
        <v>50.971286175454495</v>
      </c>
      <c r="BD19" s="24">
        <v>50.66426480522405</v>
      </c>
      <c r="BE19" s="24">
        <v>51.299589603283174</v>
      </c>
      <c r="BF19" s="24">
        <v>51.056587718054175</v>
      </c>
      <c r="BG19" s="100">
        <v>0</v>
      </c>
      <c r="BH19" s="100">
        <v>0</v>
      </c>
      <c r="BI19" s="100">
        <v>0</v>
      </c>
      <c r="BJ19" s="100">
        <v>1</v>
      </c>
      <c r="BK19" s="100">
        <v>1</v>
      </c>
      <c r="BL19" s="100">
        <v>0</v>
      </c>
      <c r="BM19" s="100">
        <v>0</v>
      </c>
      <c r="BN19" s="100">
        <v>0</v>
      </c>
      <c r="BO19" s="100">
        <v>0</v>
      </c>
      <c r="BP19" s="100">
        <v>0</v>
      </c>
      <c r="BQ19" s="100">
        <v>0</v>
      </c>
      <c r="BR19" s="100">
        <v>0</v>
      </c>
      <c r="BS19" s="100">
        <v>0</v>
      </c>
      <c r="BT19" s="100">
        <v>0</v>
      </c>
      <c r="BU19" s="100">
        <v>0</v>
      </c>
      <c r="BV19" s="23" t="s">
        <v>1020</v>
      </c>
      <c r="BW19" s="23" t="s">
        <v>1020</v>
      </c>
      <c r="BX19" s="23" t="s">
        <v>1020</v>
      </c>
      <c r="BY19" s="23">
        <v>8</v>
      </c>
      <c r="BZ19" s="23">
        <v>8</v>
      </c>
      <c r="CA19" s="23" t="s">
        <v>1020</v>
      </c>
      <c r="CB19" s="23" t="s">
        <v>1020</v>
      </c>
      <c r="CC19" s="23" t="s">
        <v>1020</v>
      </c>
      <c r="CD19" s="23" t="s">
        <v>1020</v>
      </c>
      <c r="CE19" s="24" t="s">
        <v>1020</v>
      </c>
      <c r="CF19" s="101">
        <v>10746</v>
      </c>
      <c r="CG19" s="101">
        <v>10597</v>
      </c>
      <c r="CH19" s="101">
        <v>11302</v>
      </c>
      <c r="CI19" s="101">
        <v>8604</v>
      </c>
      <c r="CJ19" s="101">
        <v>7996</v>
      </c>
      <c r="CK19" s="101">
        <v>10559</v>
      </c>
      <c r="CL19" s="101">
        <v>9431</v>
      </c>
      <c r="CM19" s="101">
        <v>11337</v>
      </c>
      <c r="CN19" s="101">
        <v>10192</v>
      </c>
      <c r="CO19" s="101">
        <v>9307</v>
      </c>
      <c r="CP19" s="24">
        <v>0.9825981760655127</v>
      </c>
      <c r="CQ19" s="24">
        <v>0.88996885911106915</v>
      </c>
      <c r="CR19" s="24">
        <v>1.0030967970270748</v>
      </c>
      <c r="CS19" s="24">
        <v>1.1845653184565319</v>
      </c>
      <c r="CT19" s="24">
        <v>1.1639569784892447</v>
      </c>
      <c r="CU19" s="85">
        <v>1</v>
      </c>
      <c r="CV19" s="85">
        <v>0</v>
      </c>
      <c r="CW19" s="85">
        <v>0</v>
      </c>
      <c r="CX19" s="85">
        <v>1</v>
      </c>
      <c r="CY19" s="85">
        <v>0</v>
      </c>
      <c r="CZ19" s="85">
        <v>0</v>
      </c>
      <c r="DA19" s="85">
        <v>1</v>
      </c>
      <c r="DB19" s="85">
        <v>0</v>
      </c>
      <c r="DC19" s="85">
        <v>0</v>
      </c>
      <c r="DD19" s="85">
        <v>1</v>
      </c>
      <c r="DE19" s="85">
        <v>0</v>
      </c>
      <c r="DF19" s="85">
        <v>0</v>
      </c>
      <c r="DG19" s="85">
        <v>1</v>
      </c>
      <c r="DH19" s="85">
        <v>0</v>
      </c>
      <c r="DI19" s="85">
        <v>0</v>
      </c>
      <c r="DJ19" s="24"/>
      <c r="DK19" s="24"/>
      <c r="DL19" s="24"/>
      <c r="DM19" s="24"/>
      <c r="DN19" s="24"/>
    </row>
    <row r="20" spans="1:118" ht="15.75" customHeight="1" thickBot="1">
      <c r="A20" s="19">
        <v>260020</v>
      </c>
      <c r="B20" s="21" t="s">
        <v>835</v>
      </c>
      <c r="C20" s="20">
        <v>2608</v>
      </c>
      <c r="D20" s="27">
        <v>16277</v>
      </c>
      <c r="E20" s="27">
        <v>17233</v>
      </c>
      <c r="F20" s="27">
        <v>17445</v>
      </c>
      <c r="G20" s="27">
        <v>17586</v>
      </c>
      <c r="H20" s="27">
        <v>17784</v>
      </c>
      <c r="I20" s="22">
        <v>41</v>
      </c>
      <c r="J20" s="22">
        <v>43</v>
      </c>
      <c r="K20" s="22">
        <v>44</v>
      </c>
      <c r="L20" s="22">
        <v>44</v>
      </c>
      <c r="M20" s="22">
        <v>44</v>
      </c>
      <c r="N20" s="22">
        <v>16277</v>
      </c>
      <c r="O20" s="22">
        <v>17233</v>
      </c>
      <c r="P20" s="22">
        <v>17445</v>
      </c>
      <c r="Q20" s="22">
        <v>17586</v>
      </c>
      <c r="R20" s="22">
        <v>17784</v>
      </c>
      <c r="S20" s="23">
        <v>100</v>
      </c>
      <c r="T20" s="23">
        <v>100</v>
      </c>
      <c r="U20" s="23">
        <v>100</v>
      </c>
      <c r="V20" s="23">
        <v>100</v>
      </c>
      <c r="W20" s="23">
        <v>100</v>
      </c>
      <c r="X20" s="23">
        <v>13800</v>
      </c>
      <c r="Y20" s="23">
        <v>13800</v>
      </c>
      <c r="Z20" s="23">
        <v>10350</v>
      </c>
      <c r="AA20" s="23">
        <v>13800</v>
      </c>
      <c r="AB20" s="23">
        <v>10350</v>
      </c>
      <c r="AC20" s="23">
        <v>4</v>
      </c>
      <c r="AD20" s="23">
        <v>4</v>
      </c>
      <c r="AE20" s="23">
        <v>3</v>
      </c>
      <c r="AF20" s="23">
        <v>4</v>
      </c>
      <c r="AG20" s="23">
        <v>3</v>
      </c>
      <c r="AH20" s="23">
        <v>84.78</v>
      </c>
      <c r="AI20" s="23">
        <v>80.08</v>
      </c>
      <c r="AJ20" s="23">
        <v>59.33</v>
      </c>
      <c r="AK20" s="23">
        <v>78.47</v>
      </c>
      <c r="AL20" s="23">
        <v>58.2</v>
      </c>
      <c r="AM20" s="100">
        <v>4</v>
      </c>
      <c r="AN20" s="100">
        <v>4</v>
      </c>
      <c r="AO20" s="100">
        <v>3</v>
      </c>
      <c r="AP20" s="100">
        <v>4</v>
      </c>
      <c r="AQ20" s="100">
        <v>3</v>
      </c>
      <c r="AR20" s="100">
        <v>0</v>
      </c>
      <c r="AS20" s="100">
        <v>0</v>
      </c>
      <c r="AT20" s="100">
        <v>0</v>
      </c>
      <c r="AU20" s="100">
        <v>0</v>
      </c>
      <c r="AV20" s="100">
        <v>0</v>
      </c>
      <c r="AW20" s="101">
        <v>160</v>
      </c>
      <c r="AX20" s="101">
        <v>160</v>
      </c>
      <c r="AY20" s="101">
        <v>200</v>
      </c>
      <c r="AZ20" s="101">
        <v>200</v>
      </c>
      <c r="BA20" s="101">
        <v>160</v>
      </c>
      <c r="BB20" s="24">
        <v>73.723659150949189</v>
      </c>
      <c r="BC20" s="24">
        <v>69.63384204723495</v>
      </c>
      <c r="BD20" s="24">
        <v>85.984522785898534</v>
      </c>
      <c r="BE20" s="24">
        <v>85.295121119071993</v>
      </c>
      <c r="BF20" s="24">
        <v>67.476383265856953</v>
      </c>
      <c r="BG20" s="100">
        <v>0</v>
      </c>
      <c r="BH20" s="100">
        <v>0</v>
      </c>
      <c r="BI20" s="100">
        <v>0</v>
      </c>
      <c r="BJ20" s="100">
        <v>0</v>
      </c>
      <c r="BK20" s="100">
        <v>0</v>
      </c>
      <c r="BL20" s="100">
        <v>0</v>
      </c>
      <c r="BM20" s="100">
        <v>0</v>
      </c>
      <c r="BN20" s="100">
        <v>0</v>
      </c>
      <c r="BO20" s="100">
        <v>0</v>
      </c>
      <c r="BP20" s="100">
        <v>0</v>
      </c>
      <c r="BQ20" s="100">
        <v>0</v>
      </c>
      <c r="BR20" s="100">
        <v>0</v>
      </c>
      <c r="BS20" s="100">
        <v>0</v>
      </c>
      <c r="BT20" s="100">
        <v>0</v>
      </c>
      <c r="BU20" s="100">
        <v>0</v>
      </c>
      <c r="BV20" s="23" t="s">
        <v>1020</v>
      </c>
      <c r="BW20" s="23" t="s">
        <v>1020</v>
      </c>
      <c r="BX20" s="23" t="s">
        <v>1020</v>
      </c>
      <c r="BY20" s="23" t="s">
        <v>1020</v>
      </c>
      <c r="BZ20" s="23" t="s">
        <v>1020</v>
      </c>
      <c r="CA20" s="23" t="s">
        <v>1020</v>
      </c>
      <c r="CB20" s="23" t="s">
        <v>1020</v>
      </c>
      <c r="CC20" s="23" t="s">
        <v>1020</v>
      </c>
      <c r="CD20" s="23" t="s">
        <v>1020</v>
      </c>
      <c r="CE20" s="24" t="s">
        <v>1020</v>
      </c>
      <c r="CF20" s="101">
        <v>4001</v>
      </c>
      <c r="CG20" s="101">
        <v>4006</v>
      </c>
      <c r="CH20" s="101">
        <v>4080</v>
      </c>
      <c r="CI20" s="101">
        <v>4768</v>
      </c>
      <c r="CJ20" s="101">
        <v>3216</v>
      </c>
      <c r="CK20" s="101">
        <v>3237</v>
      </c>
      <c r="CL20" s="101">
        <v>3137</v>
      </c>
      <c r="CM20" s="101">
        <v>2821</v>
      </c>
      <c r="CN20" s="101">
        <v>3399</v>
      </c>
      <c r="CO20" s="101">
        <v>2462</v>
      </c>
      <c r="CP20" s="24">
        <v>0.80904773806548358</v>
      </c>
      <c r="CQ20" s="24">
        <v>0.78307538691962053</v>
      </c>
      <c r="CR20" s="24">
        <v>0.69142156862745097</v>
      </c>
      <c r="CS20" s="24">
        <v>0.71287751677852351</v>
      </c>
      <c r="CT20" s="24">
        <v>0.76554726368159209</v>
      </c>
      <c r="CU20" s="85">
        <v>0</v>
      </c>
      <c r="CV20" s="85">
        <v>0</v>
      </c>
      <c r="CW20" s="85">
        <v>0</v>
      </c>
      <c r="CX20" s="85">
        <v>0</v>
      </c>
      <c r="CY20" s="85">
        <v>0</v>
      </c>
      <c r="CZ20" s="85">
        <v>0</v>
      </c>
      <c r="DA20" s="85">
        <v>0</v>
      </c>
      <c r="DB20" s="85">
        <v>0</v>
      </c>
      <c r="DC20" s="85">
        <v>0</v>
      </c>
      <c r="DD20" s="85">
        <v>0</v>
      </c>
      <c r="DE20" s="85">
        <v>0</v>
      </c>
      <c r="DF20" s="85">
        <v>0</v>
      </c>
      <c r="DG20" s="85">
        <v>0</v>
      </c>
      <c r="DH20" s="85">
        <v>0</v>
      </c>
      <c r="DI20" s="85">
        <v>0</v>
      </c>
      <c r="DJ20" s="24"/>
      <c r="DK20" s="24"/>
      <c r="DL20" s="24"/>
      <c r="DM20" s="24"/>
      <c r="DN20" s="24"/>
    </row>
    <row r="21" spans="1:118" ht="15.75" customHeight="1" thickBot="1">
      <c r="A21" s="25">
        <v>260030</v>
      </c>
      <c r="B21" s="26" t="s">
        <v>836</v>
      </c>
      <c r="C21" s="20">
        <v>2604</v>
      </c>
      <c r="D21" s="27">
        <v>21546</v>
      </c>
      <c r="E21" s="27">
        <v>22371</v>
      </c>
      <c r="F21" s="27">
        <v>22591</v>
      </c>
      <c r="G21" s="27">
        <v>22679</v>
      </c>
      <c r="H21" s="27">
        <v>22882</v>
      </c>
      <c r="I21" s="22">
        <v>54</v>
      </c>
      <c r="J21" s="22">
        <v>56</v>
      </c>
      <c r="K21" s="22">
        <v>56</v>
      </c>
      <c r="L21" s="22">
        <v>57</v>
      </c>
      <c r="M21" s="22">
        <v>57</v>
      </c>
      <c r="N21" s="22">
        <v>21546</v>
      </c>
      <c r="O21" s="22">
        <v>22371</v>
      </c>
      <c r="P21" s="22">
        <v>22591</v>
      </c>
      <c r="Q21" s="22">
        <v>22679</v>
      </c>
      <c r="R21" s="22">
        <v>22882</v>
      </c>
      <c r="S21" s="23">
        <v>100</v>
      </c>
      <c r="T21" s="23">
        <v>100</v>
      </c>
      <c r="U21" s="23">
        <v>100</v>
      </c>
      <c r="V21" s="23">
        <v>100</v>
      </c>
      <c r="W21" s="23">
        <v>100</v>
      </c>
      <c r="X21" s="23">
        <v>20700</v>
      </c>
      <c r="Y21" s="23">
        <v>22371</v>
      </c>
      <c r="Z21" s="23">
        <v>22591</v>
      </c>
      <c r="AA21" s="23">
        <v>22679</v>
      </c>
      <c r="AB21" s="23">
        <v>22882</v>
      </c>
      <c r="AC21" s="23">
        <v>6</v>
      </c>
      <c r="AD21" s="23">
        <v>9</v>
      </c>
      <c r="AE21" s="23">
        <v>9</v>
      </c>
      <c r="AF21" s="23">
        <v>9</v>
      </c>
      <c r="AG21" s="23">
        <v>9</v>
      </c>
      <c r="AH21" s="23">
        <v>96.07</v>
      </c>
      <c r="AI21" s="23">
        <v>100</v>
      </c>
      <c r="AJ21" s="23">
        <v>100</v>
      </c>
      <c r="AK21" s="23">
        <v>100</v>
      </c>
      <c r="AL21" s="23">
        <v>100</v>
      </c>
      <c r="AM21" s="100">
        <v>6</v>
      </c>
      <c r="AN21" s="100">
        <v>9</v>
      </c>
      <c r="AO21" s="100">
        <v>9</v>
      </c>
      <c r="AP21" s="100">
        <v>9</v>
      </c>
      <c r="AQ21" s="100">
        <v>9</v>
      </c>
      <c r="AR21" s="100">
        <v>0</v>
      </c>
      <c r="AS21" s="100">
        <v>0</v>
      </c>
      <c r="AT21" s="100">
        <v>0</v>
      </c>
      <c r="AU21" s="100">
        <v>0</v>
      </c>
      <c r="AV21" s="100">
        <v>0</v>
      </c>
      <c r="AW21" s="101">
        <v>40</v>
      </c>
      <c r="AX21" s="101">
        <v>40</v>
      </c>
      <c r="AY21" s="101">
        <v>40</v>
      </c>
      <c r="AZ21" s="101">
        <v>40</v>
      </c>
      <c r="BA21" s="101">
        <v>40</v>
      </c>
      <c r="BB21" s="24">
        <v>13.92369813422445</v>
      </c>
      <c r="BC21" s="24">
        <v>13.41021858656296</v>
      </c>
      <c r="BD21" s="24">
        <v>13.279624629277146</v>
      </c>
      <c r="BE21" s="24">
        <v>13.228096476916972</v>
      </c>
      <c r="BF21" s="24">
        <v>13.110742068001048</v>
      </c>
      <c r="BG21" s="100">
        <v>0</v>
      </c>
      <c r="BH21" s="100">
        <v>0</v>
      </c>
      <c r="BI21" s="100">
        <v>0</v>
      </c>
      <c r="BJ21" s="100">
        <v>0</v>
      </c>
      <c r="BK21" s="100">
        <v>1</v>
      </c>
      <c r="BL21" s="100">
        <v>0</v>
      </c>
      <c r="BM21" s="100">
        <v>0</v>
      </c>
      <c r="BN21" s="100">
        <v>0</v>
      </c>
      <c r="BO21" s="100">
        <v>0</v>
      </c>
      <c r="BP21" s="100">
        <v>0</v>
      </c>
      <c r="BQ21" s="100">
        <v>0</v>
      </c>
      <c r="BR21" s="100">
        <v>0</v>
      </c>
      <c r="BS21" s="100">
        <v>0</v>
      </c>
      <c r="BT21" s="100">
        <v>0</v>
      </c>
      <c r="BU21" s="100">
        <v>0</v>
      </c>
      <c r="BV21" s="23" t="s">
        <v>1020</v>
      </c>
      <c r="BW21" s="23" t="s">
        <v>1020</v>
      </c>
      <c r="BX21" s="23" t="s">
        <v>1020</v>
      </c>
      <c r="BY21" s="23" t="s">
        <v>1020</v>
      </c>
      <c r="BZ21" s="23">
        <v>9</v>
      </c>
      <c r="CA21" s="23" t="s">
        <v>1020</v>
      </c>
      <c r="CB21" s="23" t="s">
        <v>1020</v>
      </c>
      <c r="CC21" s="23" t="s">
        <v>1020</v>
      </c>
      <c r="CD21" s="23" t="s">
        <v>1020</v>
      </c>
      <c r="CE21" s="24" t="s">
        <v>1020</v>
      </c>
      <c r="CF21" s="101">
        <v>6307</v>
      </c>
      <c r="CG21" s="101">
        <v>6720</v>
      </c>
      <c r="CH21" s="101">
        <v>6342</v>
      </c>
      <c r="CI21" s="101">
        <v>7122</v>
      </c>
      <c r="CJ21" s="101">
        <v>7720</v>
      </c>
      <c r="CK21" s="101">
        <v>7108</v>
      </c>
      <c r="CL21" s="101">
        <v>5996</v>
      </c>
      <c r="CM21" s="101">
        <v>6320</v>
      </c>
      <c r="CN21" s="101">
        <v>5804</v>
      </c>
      <c r="CO21" s="101">
        <v>6966</v>
      </c>
      <c r="CP21" s="24">
        <v>1.127001744093864</v>
      </c>
      <c r="CQ21" s="24">
        <v>0.89226190476190481</v>
      </c>
      <c r="CR21" s="24">
        <v>0.99653106275622827</v>
      </c>
      <c r="CS21" s="24">
        <v>0.81493962370120754</v>
      </c>
      <c r="CT21" s="24">
        <v>0.90233160621761654</v>
      </c>
      <c r="CU21" s="85">
        <v>0</v>
      </c>
      <c r="CV21" s="85">
        <v>0</v>
      </c>
      <c r="CW21" s="85">
        <v>0</v>
      </c>
      <c r="CX21" s="85">
        <v>0</v>
      </c>
      <c r="CY21" s="85">
        <v>1</v>
      </c>
      <c r="CZ21" s="85">
        <v>0</v>
      </c>
      <c r="DA21" s="85">
        <v>0</v>
      </c>
      <c r="DB21" s="85">
        <v>1</v>
      </c>
      <c r="DC21" s="85">
        <v>0</v>
      </c>
      <c r="DD21" s="85">
        <v>0</v>
      </c>
      <c r="DE21" s="85">
        <v>1</v>
      </c>
      <c r="DF21" s="85">
        <v>0</v>
      </c>
      <c r="DG21" s="85">
        <v>0</v>
      </c>
      <c r="DH21" s="85">
        <v>1</v>
      </c>
      <c r="DI21" s="85">
        <v>0</v>
      </c>
      <c r="DJ21" s="24"/>
      <c r="DK21" s="24"/>
      <c r="DL21" s="24"/>
      <c r="DM21" s="24"/>
      <c r="DN21" s="24"/>
    </row>
    <row r="22" spans="1:118" ht="15.75" customHeight="1" thickBot="1">
      <c r="A22" s="25">
        <v>260040</v>
      </c>
      <c r="B22" s="26" t="s">
        <v>837</v>
      </c>
      <c r="C22" s="20">
        <v>2603</v>
      </c>
      <c r="D22" s="27">
        <v>32431</v>
      </c>
      <c r="E22" s="27">
        <v>30606</v>
      </c>
      <c r="F22" s="27">
        <v>30792</v>
      </c>
      <c r="G22" s="27">
        <v>33095</v>
      </c>
      <c r="H22" s="27">
        <v>33446</v>
      </c>
      <c r="I22" s="22">
        <v>81</v>
      </c>
      <c r="J22" s="22">
        <v>77</v>
      </c>
      <c r="K22" s="22">
        <v>77</v>
      </c>
      <c r="L22" s="22">
        <v>83</v>
      </c>
      <c r="M22" s="22">
        <v>84</v>
      </c>
      <c r="N22" s="22">
        <v>32431</v>
      </c>
      <c r="O22" s="22">
        <v>30606</v>
      </c>
      <c r="P22" s="22">
        <v>30792</v>
      </c>
      <c r="Q22" s="22">
        <v>33095</v>
      </c>
      <c r="R22" s="22">
        <v>33446</v>
      </c>
      <c r="S22" s="23">
        <v>100</v>
      </c>
      <c r="T22" s="23">
        <v>100</v>
      </c>
      <c r="U22" s="23">
        <v>100</v>
      </c>
      <c r="V22" s="23">
        <v>100</v>
      </c>
      <c r="W22" s="23">
        <v>100</v>
      </c>
      <c r="X22" s="23">
        <v>32431</v>
      </c>
      <c r="Y22" s="23">
        <v>30606</v>
      </c>
      <c r="Z22" s="23">
        <v>30792</v>
      </c>
      <c r="AA22" s="23">
        <v>33095</v>
      </c>
      <c r="AB22" s="23">
        <v>33446</v>
      </c>
      <c r="AC22" s="23">
        <v>10</v>
      </c>
      <c r="AD22" s="23">
        <v>12</v>
      </c>
      <c r="AE22" s="23">
        <v>12</v>
      </c>
      <c r="AF22" s="23">
        <v>11</v>
      </c>
      <c r="AG22" s="23">
        <v>12</v>
      </c>
      <c r="AH22" s="23">
        <v>100</v>
      </c>
      <c r="AI22" s="23">
        <v>100</v>
      </c>
      <c r="AJ22" s="23">
        <v>100</v>
      </c>
      <c r="AK22" s="23">
        <v>100</v>
      </c>
      <c r="AL22" s="23">
        <v>100</v>
      </c>
      <c r="AM22" s="100">
        <v>10</v>
      </c>
      <c r="AN22" s="100">
        <v>12</v>
      </c>
      <c r="AO22" s="100">
        <v>12</v>
      </c>
      <c r="AP22" s="100">
        <v>11</v>
      </c>
      <c r="AQ22" s="100">
        <v>12</v>
      </c>
      <c r="AR22" s="100">
        <v>0</v>
      </c>
      <c r="AS22" s="100">
        <v>0</v>
      </c>
      <c r="AT22" s="100">
        <v>0</v>
      </c>
      <c r="AU22" s="100">
        <v>0</v>
      </c>
      <c r="AV22" s="100">
        <v>0</v>
      </c>
      <c r="AW22" s="101">
        <v>520</v>
      </c>
      <c r="AX22" s="101">
        <v>320</v>
      </c>
      <c r="AY22" s="101">
        <v>320</v>
      </c>
      <c r="AZ22" s="101">
        <v>320</v>
      </c>
      <c r="BA22" s="101">
        <v>320</v>
      </c>
      <c r="BB22" s="24">
        <v>120.25531127624804</v>
      </c>
      <c r="BC22" s="24">
        <v>78.415996863360121</v>
      </c>
      <c r="BD22" s="24">
        <v>77.942322681215899</v>
      </c>
      <c r="BE22" s="24">
        <v>72.51850732739085</v>
      </c>
      <c r="BF22" s="24">
        <v>71.757459785923572</v>
      </c>
      <c r="BG22" s="100">
        <v>0</v>
      </c>
      <c r="BH22" s="100">
        <v>0</v>
      </c>
      <c r="BI22" s="100">
        <v>1</v>
      </c>
      <c r="BJ22" s="100">
        <v>1</v>
      </c>
      <c r="BK22" s="100">
        <v>1</v>
      </c>
      <c r="BL22" s="100">
        <v>0</v>
      </c>
      <c r="BM22" s="100">
        <v>0</v>
      </c>
      <c r="BN22" s="100">
        <v>0</v>
      </c>
      <c r="BO22" s="100">
        <v>0</v>
      </c>
      <c r="BP22" s="100">
        <v>0</v>
      </c>
      <c r="BQ22" s="100">
        <v>0</v>
      </c>
      <c r="BR22" s="100">
        <v>0</v>
      </c>
      <c r="BS22" s="100">
        <v>0</v>
      </c>
      <c r="BT22" s="100">
        <v>0</v>
      </c>
      <c r="BU22" s="100">
        <v>0</v>
      </c>
      <c r="BV22" s="23" t="s">
        <v>1020</v>
      </c>
      <c r="BW22" s="23" t="s">
        <v>1020</v>
      </c>
      <c r="BX22" s="23">
        <v>12</v>
      </c>
      <c r="BY22" s="23">
        <v>11</v>
      </c>
      <c r="BZ22" s="23">
        <v>12</v>
      </c>
      <c r="CA22" s="23" t="s">
        <v>1020</v>
      </c>
      <c r="CB22" s="23" t="s">
        <v>1020</v>
      </c>
      <c r="CC22" s="23" t="s">
        <v>1020</v>
      </c>
      <c r="CD22" s="23" t="s">
        <v>1020</v>
      </c>
      <c r="CE22" s="24" t="s">
        <v>1020</v>
      </c>
      <c r="CF22" s="101">
        <v>0</v>
      </c>
      <c r="CG22" s="101">
        <v>8593</v>
      </c>
      <c r="CH22" s="101">
        <v>6758</v>
      </c>
      <c r="CI22" s="101">
        <v>7759</v>
      </c>
      <c r="CJ22" s="101">
        <v>8142</v>
      </c>
      <c r="CK22" s="101">
        <v>0</v>
      </c>
      <c r="CL22" s="101">
        <v>7882</v>
      </c>
      <c r="CM22" s="101">
        <v>7024</v>
      </c>
      <c r="CN22" s="101">
        <v>8019</v>
      </c>
      <c r="CO22" s="101">
        <v>8000</v>
      </c>
      <c r="CP22" s="24">
        <v>0</v>
      </c>
      <c r="CQ22" s="24">
        <v>0.91725823344582802</v>
      </c>
      <c r="CR22" s="24">
        <v>1.0393607576205979</v>
      </c>
      <c r="CS22" s="24">
        <v>1.0335094728702152</v>
      </c>
      <c r="CT22" s="24">
        <v>0.98255956767379027</v>
      </c>
      <c r="CU22" s="85">
        <v>0</v>
      </c>
      <c r="CV22" s="85">
        <v>0</v>
      </c>
      <c r="CW22" s="85">
        <v>0</v>
      </c>
      <c r="CX22" s="85">
        <v>0</v>
      </c>
      <c r="CY22" s="85">
        <v>0</v>
      </c>
      <c r="CZ22" s="85">
        <v>0</v>
      </c>
      <c r="DA22" s="85">
        <v>0</v>
      </c>
      <c r="DB22" s="85">
        <v>0</v>
      </c>
      <c r="DC22" s="85">
        <v>0</v>
      </c>
      <c r="DD22" s="85">
        <v>0</v>
      </c>
      <c r="DE22" s="85">
        <v>0</v>
      </c>
      <c r="DF22" s="85">
        <v>0</v>
      </c>
      <c r="DG22" s="85">
        <v>1</v>
      </c>
      <c r="DH22" s="85">
        <v>0</v>
      </c>
      <c r="DI22" s="85">
        <v>0</v>
      </c>
      <c r="DJ22" s="24"/>
      <c r="DK22" s="24"/>
      <c r="DL22" s="24"/>
      <c r="DM22" s="24"/>
      <c r="DN22" s="24"/>
    </row>
    <row r="23" spans="1:118" ht="15.75" customHeight="1" thickBot="1">
      <c r="A23" s="19">
        <v>260050</v>
      </c>
      <c r="B23" s="21" t="s">
        <v>838</v>
      </c>
      <c r="C23" s="20">
        <v>2605</v>
      </c>
      <c r="D23" s="27">
        <v>36662</v>
      </c>
      <c r="E23" s="27">
        <v>39421</v>
      </c>
      <c r="F23" s="27">
        <v>39672</v>
      </c>
      <c r="G23" s="27">
        <v>40235</v>
      </c>
      <c r="H23" s="27">
        <v>40511</v>
      </c>
      <c r="I23" s="22">
        <v>92</v>
      </c>
      <c r="J23" s="22">
        <v>99</v>
      </c>
      <c r="K23" s="22">
        <v>99</v>
      </c>
      <c r="L23" s="22">
        <v>101</v>
      </c>
      <c r="M23" s="22">
        <v>101</v>
      </c>
      <c r="N23" s="22">
        <v>36662</v>
      </c>
      <c r="O23" s="22">
        <v>39421</v>
      </c>
      <c r="P23" s="22">
        <v>39672</v>
      </c>
      <c r="Q23" s="22">
        <v>40235</v>
      </c>
      <c r="R23" s="22">
        <v>40511</v>
      </c>
      <c r="S23" s="23">
        <v>100</v>
      </c>
      <c r="T23" s="23">
        <v>100</v>
      </c>
      <c r="U23" s="23">
        <v>100</v>
      </c>
      <c r="V23" s="23">
        <v>100</v>
      </c>
      <c r="W23" s="23">
        <v>100</v>
      </c>
      <c r="X23" s="23">
        <v>6900</v>
      </c>
      <c r="Y23" s="23">
        <v>13800</v>
      </c>
      <c r="Z23" s="23">
        <v>13800</v>
      </c>
      <c r="AA23" s="23">
        <v>31050</v>
      </c>
      <c r="AB23" s="23">
        <v>34500</v>
      </c>
      <c r="AC23" s="23">
        <v>2</v>
      </c>
      <c r="AD23" s="23">
        <v>4</v>
      </c>
      <c r="AE23" s="23">
        <v>4</v>
      </c>
      <c r="AF23" s="23">
        <v>9</v>
      </c>
      <c r="AG23" s="23">
        <v>10</v>
      </c>
      <c r="AH23" s="23">
        <v>18.82</v>
      </c>
      <c r="AI23" s="23">
        <v>35.01</v>
      </c>
      <c r="AJ23" s="23">
        <v>34.79</v>
      </c>
      <c r="AK23" s="23">
        <v>77.17</v>
      </c>
      <c r="AL23" s="23">
        <v>85.16</v>
      </c>
      <c r="AM23" s="100">
        <v>0</v>
      </c>
      <c r="AN23" s="100">
        <v>0</v>
      </c>
      <c r="AO23" s="100">
        <v>0</v>
      </c>
      <c r="AP23" s="100">
        <v>0</v>
      </c>
      <c r="AQ23" s="100">
        <v>2</v>
      </c>
      <c r="AR23" s="100">
        <v>0</v>
      </c>
      <c r="AS23" s="100">
        <v>0</v>
      </c>
      <c r="AT23" s="100">
        <v>0</v>
      </c>
      <c r="AU23" s="100">
        <v>0</v>
      </c>
      <c r="AV23" s="100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120</v>
      </c>
      <c r="BB23" s="24">
        <v>0</v>
      </c>
      <c r="BC23" s="24">
        <v>0</v>
      </c>
      <c r="BD23" s="24">
        <v>0</v>
      </c>
      <c r="BE23" s="24">
        <v>0</v>
      </c>
      <c r="BF23" s="24">
        <v>22.216188195798672</v>
      </c>
      <c r="BG23" s="100">
        <v>0</v>
      </c>
      <c r="BH23" s="100">
        <v>0</v>
      </c>
      <c r="BI23" s="100">
        <v>0</v>
      </c>
      <c r="BJ23" s="100">
        <v>0</v>
      </c>
      <c r="BK23" s="100">
        <v>1</v>
      </c>
      <c r="BL23" s="100">
        <v>0</v>
      </c>
      <c r="BM23" s="100">
        <v>0</v>
      </c>
      <c r="BN23" s="100">
        <v>0</v>
      </c>
      <c r="BO23" s="100">
        <v>0</v>
      </c>
      <c r="BP23" s="100">
        <v>0</v>
      </c>
      <c r="BQ23" s="100">
        <v>0</v>
      </c>
      <c r="BR23" s="100">
        <v>0</v>
      </c>
      <c r="BS23" s="100">
        <v>0</v>
      </c>
      <c r="BT23" s="100">
        <v>0</v>
      </c>
      <c r="BU23" s="100">
        <v>0</v>
      </c>
      <c r="BV23" s="23" t="s">
        <v>1020</v>
      </c>
      <c r="BW23" s="23" t="s">
        <v>1020</v>
      </c>
      <c r="BX23" s="23" t="s">
        <v>1020</v>
      </c>
      <c r="BY23" s="23" t="s">
        <v>1020</v>
      </c>
      <c r="BZ23" s="23">
        <v>10</v>
      </c>
      <c r="CA23" s="23" t="s">
        <v>1020</v>
      </c>
      <c r="CB23" s="23" t="s">
        <v>1020</v>
      </c>
      <c r="CC23" s="23" t="s">
        <v>1020</v>
      </c>
      <c r="CD23" s="23" t="s">
        <v>1020</v>
      </c>
      <c r="CE23" s="24" t="s">
        <v>1020</v>
      </c>
      <c r="CF23" s="101">
        <v>9729</v>
      </c>
      <c r="CG23" s="101">
        <v>6026</v>
      </c>
      <c r="CH23" s="101">
        <v>9031</v>
      </c>
      <c r="CI23" s="101">
        <v>9341</v>
      </c>
      <c r="CJ23" s="101">
        <v>9178</v>
      </c>
      <c r="CK23" s="101">
        <v>8261</v>
      </c>
      <c r="CL23" s="101">
        <v>4055</v>
      </c>
      <c r="CM23" s="101">
        <v>5465</v>
      </c>
      <c r="CN23" s="101">
        <v>6601</v>
      </c>
      <c r="CO23" s="101">
        <v>4837</v>
      </c>
      <c r="CP23" s="24">
        <v>0.84911090554013768</v>
      </c>
      <c r="CQ23" s="24">
        <v>0.67291735811483566</v>
      </c>
      <c r="CR23" s="24">
        <v>0.60513785848743218</v>
      </c>
      <c r="CS23" s="24">
        <v>0.70666952146451134</v>
      </c>
      <c r="CT23" s="24">
        <v>0.52702113750272395</v>
      </c>
      <c r="CU23" s="85">
        <v>0</v>
      </c>
      <c r="CV23" s="85">
        <v>0</v>
      </c>
      <c r="CW23" s="85">
        <v>0</v>
      </c>
      <c r="CX23" s="85">
        <v>0</v>
      </c>
      <c r="CY23" s="85">
        <v>0</v>
      </c>
      <c r="CZ23" s="85">
        <v>0</v>
      </c>
      <c r="DA23" s="85">
        <v>0</v>
      </c>
      <c r="DB23" s="85">
        <v>0</v>
      </c>
      <c r="DC23" s="85">
        <v>0</v>
      </c>
      <c r="DD23" s="85">
        <v>0</v>
      </c>
      <c r="DE23" s="85">
        <v>0</v>
      </c>
      <c r="DF23" s="85">
        <v>0</v>
      </c>
      <c r="DG23" s="85">
        <v>0</v>
      </c>
      <c r="DH23" s="85">
        <v>0</v>
      </c>
      <c r="DI23" s="85">
        <v>0</v>
      </c>
      <c r="DJ23" s="24"/>
      <c r="DK23" s="24"/>
      <c r="DL23" s="24"/>
      <c r="DM23" s="24"/>
      <c r="DN23" s="24"/>
    </row>
    <row r="24" spans="1:118" ht="15.75" customHeight="1" thickBot="1">
      <c r="A24" s="19">
        <v>260060</v>
      </c>
      <c r="B24" s="21" t="s">
        <v>839</v>
      </c>
      <c r="C24" s="20">
        <v>2604</v>
      </c>
      <c r="D24" s="27">
        <v>13723</v>
      </c>
      <c r="E24" s="27">
        <v>14704</v>
      </c>
      <c r="F24" s="27">
        <v>14913</v>
      </c>
      <c r="G24" s="27">
        <v>13759</v>
      </c>
      <c r="H24" s="27">
        <v>13853</v>
      </c>
      <c r="I24" s="22">
        <v>34</v>
      </c>
      <c r="J24" s="22">
        <v>37</v>
      </c>
      <c r="K24" s="22">
        <v>37</v>
      </c>
      <c r="L24" s="22">
        <v>34</v>
      </c>
      <c r="M24" s="22">
        <v>35</v>
      </c>
      <c r="N24" s="22">
        <v>13723</v>
      </c>
      <c r="O24" s="22">
        <v>14704</v>
      </c>
      <c r="P24" s="22">
        <v>14913</v>
      </c>
      <c r="Q24" s="22">
        <v>13759</v>
      </c>
      <c r="R24" s="22">
        <v>13853</v>
      </c>
      <c r="S24" s="23">
        <v>100</v>
      </c>
      <c r="T24" s="23">
        <v>100</v>
      </c>
      <c r="U24" s="23">
        <v>100</v>
      </c>
      <c r="V24" s="23">
        <v>100</v>
      </c>
      <c r="W24" s="23">
        <v>100</v>
      </c>
      <c r="X24" s="23">
        <v>13723</v>
      </c>
      <c r="Y24" s="23">
        <v>13800</v>
      </c>
      <c r="Z24" s="23">
        <v>14913</v>
      </c>
      <c r="AA24" s="23">
        <v>13759</v>
      </c>
      <c r="AB24" s="23">
        <v>13853</v>
      </c>
      <c r="AC24" s="23">
        <v>4</v>
      </c>
      <c r="AD24" s="23">
        <v>4</v>
      </c>
      <c r="AE24" s="23">
        <v>5</v>
      </c>
      <c r="AF24" s="23">
        <v>5</v>
      </c>
      <c r="AG24" s="23">
        <v>5</v>
      </c>
      <c r="AH24" s="23">
        <v>100</v>
      </c>
      <c r="AI24" s="23">
        <v>93.85</v>
      </c>
      <c r="AJ24" s="23">
        <v>100</v>
      </c>
      <c r="AK24" s="23">
        <v>100</v>
      </c>
      <c r="AL24" s="23">
        <v>100</v>
      </c>
      <c r="AM24" s="100">
        <v>1</v>
      </c>
      <c r="AN24" s="100">
        <v>1</v>
      </c>
      <c r="AO24" s="100">
        <v>2</v>
      </c>
      <c r="AP24" s="100">
        <v>3</v>
      </c>
      <c r="AQ24" s="100">
        <v>5</v>
      </c>
      <c r="AR24" s="100">
        <v>0</v>
      </c>
      <c r="AS24" s="100">
        <v>0</v>
      </c>
      <c r="AT24" s="100">
        <v>0</v>
      </c>
      <c r="AU24" s="100">
        <v>0</v>
      </c>
      <c r="AV24" s="100">
        <v>0</v>
      </c>
      <c r="AW24" s="101">
        <v>0</v>
      </c>
      <c r="AX24" s="101">
        <v>0</v>
      </c>
      <c r="AY24" s="101">
        <v>0</v>
      </c>
      <c r="AZ24" s="101">
        <v>40</v>
      </c>
      <c r="BA24" s="101">
        <v>200</v>
      </c>
      <c r="BB24" s="24">
        <v>0</v>
      </c>
      <c r="BC24" s="24">
        <v>0</v>
      </c>
      <c r="BD24" s="24">
        <v>0</v>
      </c>
      <c r="BE24" s="24">
        <v>21.803910167890109</v>
      </c>
      <c r="BF24" s="24">
        <v>108.27979499025481</v>
      </c>
      <c r="BG24" s="100">
        <v>0</v>
      </c>
      <c r="BH24" s="100">
        <v>0</v>
      </c>
      <c r="BI24" s="100">
        <v>0</v>
      </c>
      <c r="BJ24" s="100">
        <v>0</v>
      </c>
      <c r="BK24" s="100">
        <v>0</v>
      </c>
      <c r="BL24" s="100">
        <v>0</v>
      </c>
      <c r="BM24" s="100">
        <v>0</v>
      </c>
      <c r="BN24" s="100">
        <v>0</v>
      </c>
      <c r="BO24" s="100">
        <v>0</v>
      </c>
      <c r="BP24" s="100">
        <v>0</v>
      </c>
      <c r="BQ24" s="100">
        <v>0</v>
      </c>
      <c r="BR24" s="100">
        <v>0</v>
      </c>
      <c r="BS24" s="100">
        <v>0</v>
      </c>
      <c r="BT24" s="100">
        <v>0</v>
      </c>
      <c r="BU24" s="100">
        <v>0</v>
      </c>
      <c r="BV24" s="23" t="s">
        <v>1020</v>
      </c>
      <c r="BW24" s="23" t="s">
        <v>1020</v>
      </c>
      <c r="BX24" s="23" t="s">
        <v>1020</v>
      </c>
      <c r="BY24" s="23" t="s">
        <v>1020</v>
      </c>
      <c r="BZ24" s="23" t="s">
        <v>1020</v>
      </c>
      <c r="CA24" s="23" t="s">
        <v>1020</v>
      </c>
      <c r="CB24" s="23" t="s">
        <v>1020</v>
      </c>
      <c r="CC24" s="23" t="s">
        <v>1020</v>
      </c>
      <c r="CD24" s="23" t="s">
        <v>1020</v>
      </c>
      <c r="CE24" s="24" t="s">
        <v>1020</v>
      </c>
      <c r="CF24" s="101">
        <v>3971</v>
      </c>
      <c r="CG24" s="101">
        <v>4178</v>
      </c>
      <c r="CH24" s="101">
        <v>4062</v>
      </c>
      <c r="CI24" s="101">
        <v>4034</v>
      </c>
      <c r="CJ24" s="101">
        <v>3795</v>
      </c>
      <c r="CK24" s="101">
        <v>4044</v>
      </c>
      <c r="CL24" s="101">
        <v>3862</v>
      </c>
      <c r="CM24" s="101">
        <v>3851</v>
      </c>
      <c r="CN24" s="101">
        <v>3632</v>
      </c>
      <c r="CO24" s="101">
        <v>3296</v>
      </c>
      <c r="CP24" s="24">
        <v>1.0183832787710905</v>
      </c>
      <c r="CQ24" s="24">
        <v>0.92436572522738147</v>
      </c>
      <c r="CR24" s="24">
        <v>0.94805514524864598</v>
      </c>
      <c r="CS24" s="24">
        <v>0.90034705007436788</v>
      </c>
      <c r="CT24" s="24">
        <v>0.8685111989459815</v>
      </c>
      <c r="CU24" s="85">
        <v>0</v>
      </c>
      <c r="CV24" s="85">
        <v>0</v>
      </c>
      <c r="CW24" s="85">
        <v>0</v>
      </c>
      <c r="CX24" s="85">
        <v>0</v>
      </c>
      <c r="CY24" s="85">
        <v>0</v>
      </c>
      <c r="CZ24" s="85">
        <v>0</v>
      </c>
      <c r="DA24" s="85">
        <v>0</v>
      </c>
      <c r="DB24" s="85">
        <v>0</v>
      </c>
      <c r="DC24" s="85">
        <v>0</v>
      </c>
      <c r="DD24" s="85">
        <v>0</v>
      </c>
      <c r="DE24" s="85">
        <v>0</v>
      </c>
      <c r="DF24" s="85">
        <v>0</v>
      </c>
      <c r="DG24" s="85">
        <v>0</v>
      </c>
      <c r="DH24" s="85">
        <v>0</v>
      </c>
      <c r="DI24" s="85">
        <v>0</v>
      </c>
      <c r="DJ24" s="24"/>
      <c r="DK24" s="24"/>
      <c r="DL24" s="24"/>
      <c r="DM24" s="24"/>
      <c r="DN24" s="24"/>
    </row>
    <row r="25" spans="1:118" ht="15.75" customHeight="1" thickBot="1">
      <c r="A25" s="25">
        <v>260070</v>
      </c>
      <c r="B25" s="26" t="s">
        <v>840</v>
      </c>
      <c r="C25" s="20">
        <v>2612</v>
      </c>
      <c r="D25" s="27">
        <v>37381</v>
      </c>
      <c r="E25" s="27">
        <v>35446</v>
      </c>
      <c r="F25" s="27">
        <v>35235</v>
      </c>
      <c r="G25" s="27">
        <v>37415</v>
      </c>
      <c r="H25" s="27">
        <v>37433</v>
      </c>
      <c r="I25" s="22">
        <v>93</v>
      </c>
      <c r="J25" s="22">
        <v>89</v>
      </c>
      <c r="K25" s="22">
        <v>88</v>
      </c>
      <c r="L25" s="22">
        <v>94</v>
      </c>
      <c r="M25" s="22">
        <v>94</v>
      </c>
      <c r="N25" s="22">
        <v>37381</v>
      </c>
      <c r="O25" s="22">
        <v>35446</v>
      </c>
      <c r="P25" s="22">
        <v>35235</v>
      </c>
      <c r="Q25" s="22">
        <v>37415</v>
      </c>
      <c r="R25" s="22">
        <v>37433</v>
      </c>
      <c r="S25" s="23">
        <v>100</v>
      </c>
      <c r="T25" s="23">
        <v>100</v>
      </c>
      <c r="U25" s="23">
        <v>100</v>
      </c>
      <c r="V25" s="23">
        <v>100</v>
      </c>
      <c r="W25" s="23">
        <v>100</v>
      </c>
      <c r="X25" s="23">
        <v>34500</v>
      </c>
      <c r="Y25" s="23">
        <v>34500</v>
      </c>
      <c r="Z25" s="23">
        <v>34500</v>
      </c>
      <c r="AA25" s="23">
        <v>34500</v>
      </c>
      <c r="AB25" s="23">
        <v>34500</v>
      </c>
      <c r="AC25" s="23">
        <v>10</v>
      </c>
      <c r="AD25" s="23">
        <v>10</v>
      </c>
      <c r="AE25" s="23">
        <v>10</v>
      </c>
      <c r="AF25" s="23">
        <v>10</v>
      </c>
      <c r="AG25" s="23">
        <v>10</v>
      </c>
      <c r="AH25" s="23">
        <v>92.29</v>
      </c>
      <c r="AI25" s="23">
        <v>97.33</v>
      </c>
      <c r="AJ25" s="23">
        <v>97.91</v>
      </c>
      <c r="AK25" s="23">
        <v>92.21</v>
      </c>
      <c r="AL25" s="23">
        <v>92.16</v>
      </c>
      <c r="AM25" s="100">
        <v>7</v>
      </c>
      <c r="AN25" s="100">
        <v>7</v>
      </c>
      <c r="AO25" s="100">
        <v>9</v>
      </c>
      <c r="AP25" s="100">
        <v>9</v>
      </c>
      <c r="AQ25" s="100">
        <v>9</v>
      </c>
      <c r="AR25" s="100">
        <v>0</v>
      </c>
      <c r="AS25" s="100">
        <v>0</v>
      </c>
      <c r="AT25" s="100">
        <v>0</v>
      </c>
      <c r="AU25" s="100">
        <v>0</v>
      </c>
      <c r="AV25" s="100">
        <v>0</v>
      </c>
      <c r="AW25" s="101">
        <v>200</v>
      </c>
      <c r="AX25" s="101">
        <v>200</v>
      </c>
      <c r="AY25" s="101">
        <v>320</v>
      </c>
      <c r="AZ25" s="101">
        <v>320</v>
      </c>
      <c r="BA25" s="101">
        <v>320</v>
      </c>
      <c r="BB25" s="24">
        <v>40.127337417404561</v>
      </c>
      <c r="BC25" s="24">
        <v>42.317892004739605</v>
      </c>
      <c r="BD25" s="24">
        <v>68.114091102596845</v>
      </c>
      <c r="BE25" s="24">
        <v>64.145396231457966</v>
      </c>
      <c r="BF25" s="24">
        <v>64.114551331712661</v>
      </c>
      <c r="BG25" s="100">
        <v>0</v>
      </c>
      <c r="BH25" s="100">
        <v>0</v>
      </c>
      <c r="BI25" s="100">
        <v>1</v>
      </c>
      <c r="BJ25" s="100">
        <v>1</v>
      </c>
      <c r="BK25" s="100">
        <v>1</v>
      </c>
      <c r="BL25" s="100">
        <v>0</v>
      </c>
      <c r="BM25" s="100">
        <v>0</v>
      </c>
      <c r="BN25" s="100">
        <v>0</v>
      </c>
      <c r="BO25" s="100">
        <v>0</v>
      </c>
      <c r="BP25" s="100">
        <v>0</v>
      </c>
      <c r="BQ25" s="100">
        <v>0</v>
      </c>
      <c r="BR25" s="100">
        <v>0</v>
      </c>
      <c r="BS25" s="100">
        <v>0</v>
      </c>
      <c r="BT25" s="100">
        <v>0</v>
      </c>
      <c r="BU25" s="100">
        <v>0</v>
      </c>
      <c r="BV25" s="23" t="s">
        <v>1020</v>
      </c>
      <c r="BW25" s="23" t="s">
        <v>1020</v>
      </c>
      <c r="BX25" s="23">
        <v>10</v>
      </c>
      <c r="BY25" s="23">
        <v>10</v>
      </c>
      <c r="BZ25" s="23">
        <v>10</v>
      </c>
      <c r="CA25" s="23" t="s">
        <v>1020</v>
      </c>
      <c r="CB25" s="23" t="s">
        <v>1020</v>
      </c>
      <c r="CC25" s="23" t="s">
        <v>1020</v>
      </c>
      <c r="CD25" s="23" t="s">
        <v>1020</v>
      </c>
      <c r="CE25" s="24" t="s">
        <v>1020</v>
      </c>
      <c r="CF25" s="101">
        <v>9955</v>
      </c>
      <c r="CG25" s="101">
        <v>9275</v>
      </c>
      <c r="CH25" s="101">
        <v>8430</v>
      </c>
      <c r="CI25" s="101">
        <v>9194</v>
      </c>
      <c r="CJ25" s="101">
        <v>10513</v>
      </c>
      <c r="CK25" s="101">
        <v>10799</v>
      </c>
      <c r="CL25" s="101">
        <v>10673</v>
      </c>
      <c r="CM25" s="101">
        <v>9527</v>
      </c>
      <c r="CN25" s="101">
        <v>8637</v>
      </c>
      <c r="CO25" s="101">
        <v>8238</v>
      </c>
      <c r="CP25" s="24">
        <v>1.0847815168257158</v>
      </c>
      <c r="CQ25" s="24">
        <v>1.1507277628032344</v>
      </c>
      <c r="CR25" s="24">
        <v>1.1301304863582444</v>
      </c>
      <c r="CS25" s="24">
        <v>0.93941701109419185</v>
      </c>
      <c r="CT25" s="24">
        <v>0.78360125558831928</v>
      </c>
      <c r="CU25" s="85">
        <v>0</v>
      </c>
      <c r="CV25" s="85">
        <v>0</v>
      </c>
      <c r="CW25" s="85">
        <v>0</v>
      </c>
      <c r="CX25" s="85">
        <v>0</v>
      </c>
      <c r="CY25" s="85">
        <v>0</v>
      </c>
      <c r="CZ25" s="85">
        <v>0</v>
      </c>
      <c r="DA25" s="85">
        <v>0</v>
      </c>
      <c r="DB25" s="85">
        <v>0</v>
      </c>
      <c r="DC25" s="85">
        <v>0</v>
      </c>
      <c r="DD25" s="85">
        <v>0</v>
      </c>
      <c r="DE25" s="85">
        <v>0</v>
      </c>
      <c r="DF25" s="85">
        <v>0</v>
      </c>
      <c r="DG25" s="85">
        <v>0</v>
      </c>
      <c r="DH25" s="85">
        <v>0</v>
      </c>
      <c r="DI25" s="85">
        <v>0</v>
      </c>
      <c r="DJ25" s="24"/>
      <c r="DK25" s="24"/>
      <c r="DL25" s="24"/>
      <c r="DM25" s="24"/>
      <c r="DN25" s="24"/>
    </row>
    <row r="26" spans="1:118" ht="15.75" customHeight="1" thickBot="1">
      <c r="A26" s="19">
        <v>260080</v>
      </c>
      <c r="B26" s="21" t="s">
        <v>841</v>
      </c>
      <c r="C26" s="20">
        <v>2604</v>
      </c>
      <c r="D26" s="27">
        <v>21530</v>
      </c>
      <c r="E26" s="27">
        <v>22418</v>
      </c>
      <c r="F26" s="27">
        <v>22427</v>
      </c>
      <c r="G26" s="27">
        <v>22353</v>
      </c>
      <c r="H26" s="27">
        <v>22371</v>
      </c>
      <c r="I26" s="22">
        <v>54</v>
      </c>
      <c r="J26" s="22">
        <v>56</v>
      </c>
      <c r="K26" s="22">
        <v>56</v>
      </c>
      <c r="L26" s="22">
        <v>56</v>
      </c>
      <c r="M26" s="22">
        <v>56</v>
      </c>
      <c r="N26" s="22">
        <v>21530</v>
      </c>
      <c r="O26" s="22">
        <v>22418</v>
      </c>
      <c r="P26" s="22">
        <v>22427</v>
      </c>
      <c r="Q26" s="22">
        <v>22353</v>
      </c>
      <c r="R26" s="22">
        <v>22371</v>
      </c>
      <c r="S26" s="23">
        <v>100</v>
      </c>
      <c r="T26" s="23">
        <v>100</v>
      </c>
      <c r="U26" s="23">
        <v>100</v>
      </c>
      <c r="V26" s="23">
        <v>100</v>
      </c>
      <c r="W26" s="23">
        <v>100</v>
      </c>
      <c r="X26" s="23">
        <v>21530</v>
      </c>
      <c r="Y26" s="23">
        <v>22418</v>
      </c>
      <c r="Z26" s="23">
        <v>22427</v>
      </c>
      <c r="AA26" s="23">
        <v>22353</v>
      </c>
      <c r="AB26" s="23">
        <v>22371</v>
      </c>
      <c r="AC26" s="23">
        <v>7</v>
      </c>
      <c r="AD26" s="23">
        <v>7</v>
      </c>
      <c r="AE26" s="23">
        <v>8</v>
      </c>
      <c r="AF26" s="23">
        <v>8</v>
      </c>
      <c r="AG26" s="23">
        <v>8</v>
      </c>
      <c r="AH26" s="23">
        <v>100</v>
      </c>
      <c r="AI26" s="23">
        <v>100</v>
      </c>
      <c r="AJ26" s="23">
        <v>100</v>
      </c>
      <c r="AK26" s="23">
        <v>100</v>
      </c>
      <c r="AL26" s="23">
        <v>100</v>
      </c>
      <c r="AM26" s="100">
        <v>5</v>
      </c>
      <c r="AN26" s="100">
        <v>7</v>
      </c>
      <c r="AO26" s="100">
        <v>8</v>
      </c>
      <c r="AP26" s="100">
        <v>8</v>
      </c>
      <c r="AQ26" s="100">
        <v>8</v>
      </c>
      <c r="AR26" s="100">
        <v>0</v>
      </c>
      <c r="AS26" s="100">
        <v>0</v>
      </c>
      <c r="AT26" s="100">
        <v>0</v>
      </c>
      <c r="AU26" s="100">
        <v>0</v>
      </c>
      <c r="AV26" s="100">
        <v>0</v>
      </c>
      <c r="AW26" s="101">
        <v>200</v>
      </c>
      <c r="AX26" s="101">
        <v>280</v>
      </c>
      <c r="AY26" s="101">
        <v>320</v>
      </c>
      <c r="AZ26" s="101">
        <v>320</v>
      </c>
      <c r="BA26" s="101">
        <v>320</v>
      </c>
      <c r="BB26" s="24">
        <v>69.670227589410132</v>
      </c>
      <c r="BC26" s="24">
        <v>93.674725666874835</v>
      </c>
      <c r="BD26" s="24">
        <v>107.01386721362643</v>
      </c>
      <c r="BE26" s="24">
        <v>107.36813850489867</v>
      </c>
      <c r="BF26" s="24">
        <v>107.28174869250368</v>
      </c>
      <c r="BG26" s="100">
        <v>0</v>
      </c>
      <c r="BH26" s="100">
        <v>0</v>
      </c>
      <c r="BI26" s="100">
        <v>0</v>
      </c>
      <c r="BJ26" s="100">
        <v>1</v>
      </c>
      <c r="BK26" s="100">
        <v>1</v>
      </c>
      <c r="BL26" s="100">
        <v>0</v>
      </c>
      <c r="BM26" s="100">
        <v>0</v>
      </c>
      <c r="BN26" s="100">
        <v>0</v>
      </c>
      <c r="BO26" s="100">
        <v>0</v>
      </c>
      <c r="BP26" s="100">
        <v>0</v>
      </c>
      <c r="BQ26" s="100">
        <v>0</v>
      </c>
      <c r="BR26" s="100">
        <v>0</v>
      </c>
      <c r="BS26" s="100">
        <v>0</v>
      </c>
      <c r="BT26" s="100">
        <v>0</v>
      </c>
      <c r="BU26" s="100">
        <v>0</v>
      </c>
      <c r="BV26" s="23" t="s">
        <v>1020</v>
      </c>
      <c r="BW26" s="23" t="s">
        <v>1020</v>
      </c>
      <c r="BX26" s="23" t="s">
        <v>1020</v>
      </c>
      <c r="BY26" s="23">
        <v>8</v>
      </c>
      <c r="BZ26" s="23">
        <v>8</v>
      </c>
      <c r="CA26" s="23" t="s">
        <v>1020</v>
      </c>
      <c r="CB26" s="23" t="s">
        <v>1020</v>
      </c>
      <c r="CC26" s="23" t="s">
        <v>1020</v>
      </c>
      <c r="CD26" s="23" t="s">
        <v>1020</v>
      </c>
      <c r="CE26" s="24" t="s">
        <v>1020</v>
      </c>
      <c r="CF26" s="101">
        <v>6852</v>
      </c>
      <c r="CG26" s="101">
        <v>6677</v>
      </c>
      <c r="CH26" s="101">
        <v>6998</v>
      </c>
      <c r="CI26" s="101">
        <v>6910</v>
      </c>
      <c r="CJ26" s="101">
        <v>7003</v>
      </c>
      <c r="CK26" s="101">
        <v>4200</v>
      </c>
      <c r="CL26" s="101">
        <v>4919</v>
      </c>
      <c r="CM26" s="101">
        <v>5228</v>
      </c>
      <c r="CN26" s="101">
        <v>4952</v>
      </c>
      <c r="CO26" s="101">
        <v>4590</v>
      </c>
      <c r="CP26" s="24">
        <v>0.61295971978984243</v>
      </c>
      <c r="CQ26" s="24">
        <v>0.7367081024412161</v>
      </c>
      <c r="CR26" s="24">
        <v>0.74707059159759936</v>
      </c>
      <c r="CS26" s="24">
        <v>0.71664254703328512</v>
      </c>
      <c r="CT26" s="24">
        <v>0.65543338569184639</v>
      </c>
      <c r="CU26" s="85">
        <v>0</v>
      </c>
      <c r="CV26" s="85">
        <v>0</v>
      </c>
      <c r="CW26" s="85">
        <v>0</v>
      </c>
      <c r="CX26" s="85">
        <v>0</v>
      </c>
      <c r="CY26" s="85">
        <v>0</v>
      </c>
      <c r="CZ26" s="85">
        <v>0</v>
      </c>
      <c r="DA26" s="85">
        <v>0</v>
      </c>
      <c r="DB26" s="85">
        <v>0</v>
      </c>
      <c r="DC26" s="85">
        <v>0</v>
      </c>
      <c r="DD26" s="85">
        <v>0</v>
      </c>
      <c r="DE26" s="85">
        <v>0</v>
      </c>
      <c r="DF26" s="85">
        <v>0</v>
      </c>
      <c r="DG26" s="85">
        <v>0</v>
      </c>
      <c r="DH26" s="85">
        <v>0</v>
      </c>
      <c r="DI26" s="85">
        <v>0</v>
      </c>
      <c r="DJ26" s="24"/>
      <c r="DK26" s="24"/>
      <c r="DL26" s="24"/>
      <c r="DM26" s="24"/>
      <c r="DN26" s="24"/>
    </row>
    <row r="27" spans="1:118" ht="15.75" customHeight="1" thickBot="1">
      <c r="A27" s="25">
        <v>260090</v>
      </c>
      <c r="B27" s="26" t="s">
        <v>842</v>
      </c>
      <c r="C27" s="20">
        <v>2603</v>
      </c>
      <c r="D27" s="27">
        <v>22853</v>
      </c>
      <c r="E27" s="27">
        <v>20600</v>
      </c>
      <c r="F27" s="27">
        <v>20509</v>
      </c>
      <c r="G27" s="27">
        <v>21939</v>
      </c>
      <c r="H27" s="27">
        <v>21988</v>
      </c>
      <c r="I27" s="22">
        <v>57</v>
      </c>
      <c r="J27" s="22">
        <v>52</v>
      </c>
      <c r="K27" s="22">
        <v>51</v>
      </c>
      <c r="L27" s="22">
        <v>55</v>
      </c>
      <c r="M27" s="22">
        <v>55</v>
      </c>
      <c r="N27" s="22">
        <v>16100</v>
      </c>
      <c r="O27" s="22">
        <v>20600</v>
      </c>
      <c r="P27" s="22">
        <v>20509</v>
      </c>
      <c r="Q27" s="22">
        <v>21939</v>
      </c>
      <c r="R27" s="22">
        <v>21988</v>
      </c>
      <c r="S27" s="23">
        <v>70.45</v>
      </c>
      <c r="T27" s="23">
        <v>100</v>
      </c>
      <c r="U27" s="23">
        <v>100</v>
      </c>
      <c r="V27" s="23">
        <v>100</v>
      </c>
      <c r="W27" s="23">
        <v>100</v>
      </c>
      <c r="X27" s="23">
        <v>13800</v>
      </c>
      <c r="Y27" s="23">
        <v>20600</v>
      </c>
      <c r="Z27" s="23">
        <v>20509</v>
      </c>
      <c r="AA27" s="23">
        <v>21939</v>
      </c>
      <c r="AB27" s="23">
        <v>21988</v>
      </c>
      <c r="AC27" s="23">
        <v>4</v>
      </c>
      <c r="AD27" s="23">
        <v>6</v>
      </c>
      <c r="AE27" s="23">
        <v>7</v>
      </c>
      <c r="AF27" s="23">
        <v>8</v>
      </c>
      <c r="AG27" s="23">
        <v>8</v>
      </c>
      <c r="AH27" s="23">
        <v>60.39</v>
      </c>
      <c r="AI27" s="23">
        <v>100</v>
      </c>
      <c r="AJ27" s="23">
        <v>100</v>
      </c>
      <c r="AK27" s="23">
        <v>100</v>
      </c>
      <c r="AL27" s="23">
        <v>100</v>
      </c>
      <c r="AM27" s="100">
        <v>2</v>
      </c>
      <c r="AN27" s="100">
        <v>4</v>
      </c>
      <c r="AO27" s="100">
        <v>5</v>
      </c>
      <c r="AP27" s="100">
        <v>6</v>
      </c>
      <c r="AQ27" s="100">
        <v>6</v>
      </c>
      <c r="AR27" s="100">
        <v>0</v>
      </c>
      <c r="AS27" s="100">
        <v>0</v>
      </c>
      <c r="AT27" s="100">
        <v>0</v>
      </c>
      <c r="AU27" s="100">
        <v>0</v>
      </c>
      <c r="AV27" s="100">
        <v>0</v>
      </c>
      <c r="AW27" s="101">
        <v>280</v>
      </c>
      <c r="AX27" s="101">
        <v>160</v>
      </c>
      <c r="AY27" s="101">
        <v>240</v>
      </c>
      <c r="AZ27" s="101">
        <v>280</v>
      </c>
      <c r="BA27" s="101">
        <v>280</v>
      </c>
      <c r="BB27" s="24">
        <v>91.891655362534465</v>
      </c>
      <c r="BC27" s="24">
        <v>58.252427184466022</v>
      </c>
      <c r="BD27" s="24">
        <v>87.766346482032276</v>
      </c>
      <c r="BE27" s="24">
        <v>95.719950772596746</v>
      </c>
      <c r="BF27" s="24">
        <v>95.506639985446611</v>
      </c>
      <c r="BG27" s="100">
        <v>0</v>
      </c>
      <c r="BH27" s="100">
        <v>0</v>
      </c>
      <c r="BI27" s="100">
        <v>0</v>
      </c>
      <c r="BJ27" s="100">
        <v>1</v>
      </c>
      <c r="BK27" s="100">
        <v>1</v>
      </c>
      <c r="BL27" s="100">
        <v>0</v>
      </c>
      <c r="BM27" s="100">
        <v>0</v>
      </c>
      <c r="BN27" s="100">
        <v>0</v>
      </c>
      <c r="BO27" s="100">
        <v>0</v>
      </c>
      <c r="BP27" s="100">
        <v>0</v>
      </c>
      <c r="BQ27" s="100">
        <v>0</v>
      </c>
      <c r="BR27" s="100">
        <v>0</v>
      </c>
      <c r="BS27" s="100">
        <v>0</v>
      </c>
      <c r="BT27" s="100">
        <v>0</v>
      </c>
      <c r="BU27" s="100">
        <v>0</v>
      </c>
      <c r="BV27" s="23" t="s">
        <v>1020</v>
      </c>
      <c r="BW27" s="23" t="s">
        <v>1020</v>
      </c>
      <c r="BX27" s="23" t="s">
        <v>1020</v>
      </c>
      <c r="BY27" s="23">
        <v>8</v>
      </c>
      <c r="BZ27" s="23">
        <v>8</v>
      </c>
      <c r="CA27" s="23" t="s">
        <v>1020</v>
      </c>
      <c r="CB27" s="23" t="s">
        <v>1020</v>
      </c>
      <c r="CC27" s="23" t="s">
        <v>1020</v>
      </c>
      <c r="CD27" s="23" t="s">
        <v>1020</v>
      </c>
      <c r="CE27" s="24" t="s">
        <v>1020</v>
      </c>
      <c r="CF27" s="101">
        <v>5890</v>
      </c>
      <c r="CG27" s="101">
        <v>5853</v>
      </c>
      <c r="CH27" s="101">
        <v>5736</v>
      </c>
      <c r="CI27" s="101">
        <v>5629</v>
      </c>
      <c r="CJ27" s="101">
        <v>5759</v>
      </c>
      <c r="CK27" s="101">
        <v>5827</v>
      </c>
      <c r="CL27" s="101">
        <v>5036</v>
      </c>
      <c r="CM27" s="101">
        <v>5722</v>
      </c>
      <c r="CN27" s="101">
        <v>5425</v>
      </c>
      <c r="CO27" s="101">
        <v>5639</v>
      </c>
      <c r="CP27" s="24">
        <v>0.98930390492359932</v>
      </c>
      <c r="CQ27" s="24">
        <v>0.86041346318127454</v>
      </c>
      <c r="CR27" s="24">
        <v>0.99755927475592743</v>
      </c>
      <c r="CS27" s="24">
        <v>0.96375910463670278</v>
      </c>
      <c r="CT27" s="24">
        <v>0.97916304914047581</v>
      </c>
      <c r="CU27" s="85">
        <v>0</v>
      </c>
      <c r="CV27" s="85">
        <v>0</v>
      </c>
      <c r="CW27" s="85">
        <v>0</v>
      </c>
      <c r="CX27" s="85">
        <v>0</v>
      </c>
      <c r="CY27" s="85">
        <v>0</v>
      </c>
      <c r="CZ27" s="85">
        <v>0</v>
      </c>
      <c r="DA27" s="85">
        <v>0</v>
      </c>
      <c r="DB27" s="85">
        <v>0</v>
      </c>
      <c r="DC27" s="85">
        <v>0</v>
      </c>
      <c r="DD27" s="85">
        <v>0</v>
      </c>
      <c r="DE27" s="85">
        <v>0</v>
      </c>
      <c r="DF27" s="85">
        <v>0</v>
      </c>
      <c r="DG27" s="85">
        <v>0</v>
      </c>
      <c r="DH27" s="85">
        <v>0</v>
      </c>
      <c r="DI27" s="85">
        <v>0</v>
      </c>
      <c r="DJ27" s="24"/>
      <c r="DK27" s="24"/>
      <c r="DL27" s="24"/>
      <c r="DM27" s="24"/>
      <c r="DN27" s="24"/>
    </row>
    <row r="28" spans="1:118" ht="15.75" customHeight="1" thickBot="1">
      <c r="A28" s="19">
        <v>260100</v>
      </c>
      <c r="B28" s="21" t="s">
        <v>843</v>
      </c>
      <c r="C28" s="20">
        <v>2605</v>
      </c>
      <c r="D28" s="27">
        <v>9339</v>
      </c>
      <c r="E28" s="27">
        <v>10272</v>
      </c>
      <c r="F28" s="27">
        <v>10385</v>
      </c>
      <c r="G28" s="27">
        <v>10202</v>
      </c>
      <c r="H28" s="27">
        <v>10288</v>
      </c>
      <c r="I28" s="22">
        <v>23</v>
      </c>
      <c r="J28" s="22">
        <v>26</v>
      </c>
      <c r="K28" s="22">
        <v>26</v>
      </c>
      <c r="L28" s="22">
        <v>26</v>
      </c>
      <c r="M28" s="22">
        <v>26</v>
      </c>
      <c r="N28" s="22">
        <v>9339</v>
      </c>
      <c r="O28" s="22">
        <v>10272</v>
      </c>
      <c r="P28" s="22">
        <v>10385</v>
      </c>
      <c r="Q28" s="22">
        <v>10202</v>
      </c>
      <c r="R28" s="22">
        <v>10288</v>
      </c>
      <c r="S28" s="23">
        <v>100</v>
      </c>
      <c r="T28" s="23">
        <v>100</v>
      </c>
      <c r="U28" s="23">
        <v>100</v>
      </c>
      <c r="V28" s="23">
        <v>100</v>
      </c>
      <c r="W28" s="23">
        <v>100</v>
      </c>
      <c r="X28" s="23">
        <v>9339</v>
      </c>
      <c r="Y28" s="23">
        <v>10272</v>
      </c>
      <c r="Z28" s="23">
        <v>10385</v>
      </c>
      <c r="AA28" s="23">
        <v>10202</v>
      </c>
      <c r="AB28" s="23">
        <v>10288</v>
      </c>
      <c r="AC28" s="23">
        <v>4</v>
      </c>
      <c r="AD28" s="23">
        <v>4</v>
      </c>
      <c r="AE28" s="23">
        <v>4</v>
      </c>
      <c r="AF28" s="23">
        <v>4</v>
      </c>
      <c r="AG28" s="23">
        <v>4</v>
      </c>
      <c r="AH28" s="23">
        <v>100</v>
      </c>
      <c r="AI28" s="23">
        <v>100</v>
      </c>
      <c r="AJ28" s="23">
        <v>100</v>
      </c>
      <c r="AK28" s="23">
        <v>100</v>
      </c>
      <c r="AL28" s="23">
        <v>100</v>
      </c>
      <c r="AM28" s="100">
        <v>4</v>
      </c>
      <c r="AN28" s="100">
        <v>4</v>
      </c>
      <c r="AO28" s="100">
        <v>4</v>
      </c>
      <c r="AP28" s="100">
        <v>4</v>
      </c>
      <c r="AQ28" s="100">
        <v>4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1">
        <v>160</v>
      </c>
      <c r="AX28" s="101">
        <v>160</v>
      </c>
      <c r="AY28" s="101">
        <v>160</v>
      </c>
      <c r="AZ28" s="101">
        <v>160</v>
      </c>
      <c r="BA28" s="101">
        <v>160</v>
      </c>
      <c r="BB28" s="24">
        <v>128.49341471249599</v>
      </c>
      <c r="BC28" s="24">
        <v>116.82242990654206</v>
      </c>
      <c r="BD28" s="24">
        <v>115.55127587867116</v>
      </c>
      <c r="BE28" s="24">
        <v>117.62399529504019</v>
      </c>
      <c r="BF28" s="24">
        <v>116.64074650077761</v>
      </c>
      <c r="BG28" s="100">
        <v>0</v>
      </c>
      <c r="BH28" s="100">
        <v>0</v>
      </c>
      <c r="BI28" s="100">
        <v>0</v>
      </c>
      <c r="BJ28" s="100">
        <v>0</v>
      </c>
      <c r="BK28" s="100">
        <v>0</v>
      </c>
      <c r="BL28" s="100">
        <v>0</v>
      </c>
      <c r="BM28" s="100">
        <v>0</v>
      </c>
      <c r="BN28" s="100">
        <v>0</v>
      </c>
      <c r="BO28" s="100">
        <v>1</v>
      </c>
      <c r="BP28" s="100">
        <v>1</v>
      </c>
      <c r="BQ28" s="100">
        <v>0</v>
      </c>
      <c r="BR28" s="100">
        <v>0</v>
      </c>
      <c r="BS28" s="100">
        <v>0</v>
      </c>
      <c r="BT28" s="100">
        <v>0</v>
      </c>
      <c r="BU28" s="100">
        <v>0</v>
      </c>
      <c r="BV28" s="23" t="s">
        <v>1020</v>
      </c>
      <c r="BW28" s="23" t="s">
        <v>1020</v>
      </c>
      <c r="BX28" s="23" t="s">
        <v>1020</v>
      </c>
      <c r="BY28" s="23" t="s">
        <v>1020</v>
      </c>
      <c r="BZ28" s="23" t="s">
        <v>1020</v>
      </c>
      <c r="CA28" s="23" t="s">
        <v>1020</v>
      </c>
      <c r="CB28" s="23" t="s">
        <v>1020</v>
      </c>
      <c r="CC28" s="23" t="s">
        <v>1020</v>
      </c>
      <c r="CD28" s="23">
        <v>4</v>
      </c>
      <c r="CE28" s="24">
        <v>4</v>
      </c>
      <c r="CF28" s="101">
        <v>2870</v>
      </c>
      <c r="CG28" s="101">
        <v>2951</v>
      </c>
      <c r="CH28" s="101">
        <v>3074</v>
      </c>
      <c r="CI28" s="101">
        <v>3147</v>
      </c>
      <c r="CJ28" s="101">
        <v>3181</v>
      </c>
      <c r="CK28" s="101">
        <v>2240</v>
      </c>
      <c r="CL28" s="101">
        <v>2919</v>
      </c>
      <c r="CM28" s="101">
        <v>3103</v>
      </c>
      <c r="CN28" s="101">
        <v>2983</v>
      </c>
      <c r="CO28" s="101">
        <v>2048</v>
      </c>
      <c r="CP28" s="24">
        <v>0.78048780487804881</v>
      </c>
      <c r="CQ28" s="24">
        <v>0.98915621823110811</v>
      </c>
      <c r="CR28" s="24">
        <v>1.0094339622641511</v>
      </c>
      <c r="CS28" s="24">
        <v>0.94788687639021285</v>
      </c>
      <c r="CT28" s="24">
        <v>0.64382269726501096</v>
      </c>
      <c r="CU28" s="85">
        <v>0</v>
      </c>
      <c r="CV28" s="85">
        <v>0</v>
      </c>
      <c r="CW28" s="85">
        <v>0</v>
      </c>
      <c r="CX28" s="85">
        <v>0</v>
      </c>
      <c r="CY28" s="85">
        <v>0</v>
      </c>
      <c r="CZ28" s="85">
        <v>0</v>
      </c>
      <c r="DA28" s="85">
        <v>0</v>
      </c>
      <c r="DB28" s="85">
        <v>0</v>
      </c>
      <c r="DC28" s="85">
        <v>0</v>
      </c>
      <c r="DD28" s="85">
        <v>0</v>
      </c>
      <c r="DE28" s="85">
        <v>0</v>
      </c>
      <c r="DF28" s="85">
        <v>0</v>
      </c>
      <c r="DG28" s="85">
        <v>1</v>
      </c>
      <c r="DH28" s="85">
        <v>0</v>
      </c>
      <c r="DI28" s="85">
        <v>0</v>
      </c>
      <c r="DJ28" s="24"/>
      <c r="DK28" s="24"/>
      <c r="DL28" s="24"/>
      <c r="DM28" s="24"/>
      <c r="DN28" s="24"/>
    </row>
    <row r="29" spans="1:118" ht="15.75" customHeight="1" thickBot="1">
      <c r="A29" s="19">
        <v>260105</v>
      </c>
      <c r="B29" s="21" t="s">
        <v>844</v>
      </c>
      <c r="C29" s="20">
        <v>2601</v>
      </c>
      <c r="D29" s="27">
        <v>17900</v>
      </c>
      <c r="E29" s="27">
        <v>17276</v>
      </c>
      <c r="F29" s="27">
        <v>17484</v>
      </c>
      <c r="G29" s="27">
        <v>18156</v>
      </c>
      <c r="H29" s="27">
        <v>18390</v>
      </c>
      <c r="I29" s="22">
        <v>45</v>
      </c>
      <c r="J29" s="22">
        <v>43</v>
      </c>
      <c r="K29" s="22">
        <v>44</v>
      </c>
      <c r="L29" s="22">
        <v>45</v>
      </c>
      <c r="M29" s="22">
        <v>46</v>
      </c>
      <c r="N29" s="22">
        <v>17900</v>
      </c>
      <c r="O29" s="22">
        <v>17276</v>
      </c>
      <c r="P29" s="22">
        <v>17484</v>
      </c>
      <c r="Q29" s="22">
        <v>18156</v>
      </c>
      <c r="R29" s="22">
        <v>18390</v>
      </c>
      <c r="S29" s="23">
        <v>100</v>
      </c>
      <c r="T29" s="23">
        <v>100</v>
      </c>
      <c r="U29" s="23">
        <v>100</v>
      </c>
      <c r="V29" s="23">
        <v>100</v>
      </c>
      <c r="W29" s="23">
        <v>100</v>
      </c>
      <c r="X29" s="23">
        <v>17900</v>
      </c>
      <c r="Y29" s="23">
        <v>17276</v>
      </c>
      <c r="Z29" s="23">
        <v>17484</v>
      </c>
      <c r="AA29" s="23">
        <v>18156</v>
      </c>
      <c r="AB29" s="23">
        <v>18390</v>
      </c>
      <c r="AC29" s="23">
        <v>6</v>
      </c>
      <c r="AD29" s="23">
        <v>6</v>
      </c>
      <c r="AE29" s="23">
        <v>6</v>
      </c>
      <c r="AF29" s="23">
        <v>6</v>
      </c>
      <c r="AG29" s="23">
        <v>6</v>
      </c>
      <c r="AH29" s="23">
        <v>100</v>
      </c>
      <c r="AI29" s="23">
        <v>100</v>
      </c>
      <c r="AJ29" s="23">
        <v>100</v>
      </c>
      <c r="AK29" s="23">
        <v>100</v>
      </c>
      <c r="AL29" s="23">
        <v>100</v>
      </c>
      <c r="AM29" s="100">
        <v>3</v>
      </c>
      <c r="AN29" s="100">
        <v>3</v>
      </c>
      <c r="AO29" s="100">
        <v>3</v>
      </c>
      <c r="AP29" s="100">
        <v>3</v>
      </c>
      <c r="AQ29" s="100">
        <v>3</v>
      </c>
      <c r="AR29" s="100">
        <v>0</v>
      </c>
      <c r="AS29" s="100">
        <v>0</v>
      </c>
      <c r="AT29" s="100">
        <v>0</v>
      </c>
      <c r="AU29" s="100">
        <v>0</v>
      </c>
      <c r="AV29" s="100">
        <v>0</v>
      </c>
      <c r="AW29" s="101">
        <v>120</v>
      </c>
      <c r="AX29" s="101">
        <v>120</v>
      </c>
      <c r="AY29" s="101">
        <v>120</v>
      </c>
      <c r="AZ29" s="101">
        <v>120</v>
      </c>
      <c r="BA29" s="101">
        <v>120</v>
      </c>
      <c r="BB29" s="24">
        <v>50.279329608938546</v>
      </c>
      <c r="BC29" s="24">
        <v>52.095392451956471</v>
      </c>
      <c r="BD29" s="24">
        <v>51.475634866163347</v>
      </c>
      <c r="BE29" s="24">
        <v>49.570389953734306</v>
      </c>
      <c r="BF29" s="24">
        <v>48.939641109298535</v>
      </c>
      <c r="BG29" s="100">
        <v>0</v>
      </c>
      <c r="BH29" s="100">
        <v>0</v>
      </c>
      <c r="BI29" s="100">
        <v>0</v>
      </c>
      <c r="BJ29" s="100">
        <v>0</v>
      </c>
      <c r="BK29" s="100">
        <v>0</v>
      </c>
      <c r="BL29" s="100">
        <v>0</v>
      </c>
      <c r="BM29" s="100">
        <v>0</v>
      </c>
      <c r="BN29" s="100">
        <v>0</v>
      </c>
      <c r="BO29" s="100">
        <v>0</v>
      </c>
      <c r="BP29" s="100">
        <v>0</v>
      </c>
      <c r="BQ29" s="100">
        <v>0</v>
      </c>
      <c r="BR29" s="100">
        <v>0</v>
      </c>
      <c r="BS29" s="100">
        <v>0</v>
      </c>
      <c r="BT29" s="100">
        <v>0</v>
      </c>
      <c r="BU29" s="100">
        <v>0</v>
      </c>
      <c r="BV29" s="23" t="s">
        <v>1020</v>
      </c>
      <c r="BW29" s="23" t="s">
        <v>1020</v>
      </c>
      <c r="BX29" s="23" t="s">
        <v>1020</v>
      </c>
      <c r="BY29" s="23" t="s">
        <v>1020</v>
      </c>
      <c r="BZ29" s="23" t="s">
        <v>1020</v>
      </c>
      <c r="CA29" s="23" t="s">
        <v>1020</v>
      </c>
      <c r="CB29" s="23" t="s">
        <v>1020</v>
      </c>
      <c r="CC29" s="23" t="s">
        <v>1020</v>
      </c>
      <c r="CD29" s="23" t="s">
        <v>1020</v>
      </c>
      <c r="CE29" s="24" t="s">
        <v>1020</v>
      </c>
      <c r="CF29" s="101">
        <v>4371</v>
      </c>
      <c r="CG29" s="101">
        <v>5063</v>
      </c>
      <c r="CH29" s="101">
        <v>5352</v>
      </c>
      <c r="CI29" s="101">
        <v>4354</v>
      </c>
      <c r="CJ29" s="101">
        <v>5007</v>
      </c>
      <c r="CK29" s="101">
        <v>3284</v>
      </c>
      <c r="CL29" s="101">
        <v>3971</v>
      </c>
      <c r="CM29" s="101">
        <v>3255</v>
      </c>
      <c r="CN29" s="101">
        <v>2985</v>
      </c>
      <c r="CO29" s="101">
        <v>3189</v>
      </c>
      <c r="CP29" s="24">
        <v>0.75131548844657969</v>
      </c>
      <c r="CQ29" s="24">
        <v>0.78431759826190006</v>
      </c>
      <c r="CR29" s="24">
        <v>0.60818385650224216</v>
      </c>
      <c r="CS29" s="24">
        <v>0.68557648139641714</v>
      </c>
      <c r="CT29" s="24">
        <v>0.63690832834032352</v>
      </c>
      <c r="CU29" s="85">
        <v>0</v>
      </c>
      <c r="CV29" s="85">
        <v>0</v>
      </c>
      <c r="CW29" s="85">
        <v>0</v>
      </c>
      <c r="CX29" s="85">
        <v>0</v>
      </c>
      <c r="CY29" s="85">
        <v>0</v>
      </c>
      <c r="CZ29" s="85">
        <v>0</v>
      </c>
      <c r="DA29" s="85">
        <v>0</v>
      </c>
      <c r="DB29" s="85">
        <v>0</v>
      </c>
      <c r="DC29" s="85">
        <v>0</v>
      </c>
      <c r="DD29" s="85">
        <v>0</v>
      </c>
      <c r="DE29" s="85">
        <v>0</v>
      </c>
      <c r="DF29" s="85">
        <v>0</v>
      </c>
      <c r="DG29" s="85">
        <v>0</v>
      </c>
      <c r="DH29" s="85">
        <v>0</v>
      </c>
      <c r="DI29" s="85">
        <v>0</v>
      </c>
      <c r="DJ29" s="24"/>
      <c r="DK29" s="24"/>
      <c r="DL29" s="24"/>
      <c r="DM29" s="24"/>
      <c r="DN29" s="24"/>
    </row>
    <row r="30" spans="1:118" ht="15.75" customHeight="1" thickBot="1">
      <c r="A30" s="25">
        <v>260110</v>
      </c>
      <c r="B30" s="26" t="s">
        <v>845</v>
      </c>
      <c r="C30" s="20">
        <v>2609</v>
      </c>
      <c r="D30" s="27">
        <v>78520</v>
      </c>
      <c r="E30" s="27">
        <v>79104</v>
      </c>
      <c r="F30" s="27">
        <v>79877</v>
      </c>
      <c r="G30" s="27">
        <v>77302</v>
      </c>
      <c r="H30" s="27">
        <v>77794</v>
      </c>
      <c r="I30" s="22">
        <v>196</v>
      </c>
      <c r="J30" s="22">
        <v>198</v>
      </c>
      <c r="K30" s="22">
        <v>200</v>
      </c>
      <c r="L30" s="22">
        <v>193</v>
      </c>
      <c r="M30" s="22">
        <v>194</v>
      </c>
      <c r="N30" s="22">
        <v>72450</v>
      </c>
      <c r="O30" s="22">
        <v>72450</v>
      </c>
      <c r="P30" s="22">
        <v>72450</v>
      </c>
      <c r="Q30" s="22">
        <v>77302</v>
      </c>
      <c r="R30" s="22">
        <v>77794</v>
      </c>
      <c r="S30" s="23">
        <v>92.27</v>
      </c>
      <c r="T30" s="23">
        <v>91.59</v>
      </c>
      <c r="U30" s="23">
        <v>90.7</v>
      </c>
      <c r="V30" s="23">
        <v>100</v>
      </c>
      <c r="W30" s="23">
        <v>100</v>
      </c>
      <c r="X30" s="23">
        <v>31050</v>
      </c>
      <c r="Y30" s="23">
        <v>41400</v>
      </c>
      <c r="Z30" s="23">
        <v>41400</v>
      </c>
      <c r="AA30" s="23">
        <v>51750</v>
      </c>
      <c r="AB30" s="23">
        <v>58650</v>
      </c>
      <c r="AC30" s="23">
        <v>9</v>
      </c>
      <c r="AD30" s="23">
        <v>12</v>
      </c>
      <c r="AE30" s="23">
        <v>12</v>
      </c>
      <c r="AF30" s="23">
        <v>15</v>
      </c>
      <c r="AG30" s="23">
        <v>17</v>
      </c>
      <c r="AH30" s="23">
        <v>39.54</v>
      </c>
      <c r="AI30" s="23">
        <v>52.34</v>
      </c>
      <c r="AJ30" s="23">
        <v>51.83</v>
      </c>
      <c r="AK30" s="23">
        <v>66.95</v>
      </c>
      <c r="AL30" s="23">
        <v>75.39</v>
      </c>
      <c r="AM30" s="100">
        <v>5</v>
      </c>
      <c r="AN30" s="100">
        <v>6</v>
      </c>
      <c r="AO30" s="100">
        <v>6</v>
      </c>
      <c r="AP30" s="100">
        <v>7</v>
      </c>
      <c r="AQ30" s="100">
        <v>12</v>
      </c>
      <c r="AR30" s="100">
        <v>0</v>
      </c>
      <c r="AS30" s="100">
        <v>0</v>
      </c>
      <c r="AT30" s="100">
        <v>0</v>
      </c>
      <c r="AU30" s="100">
        <v>0</v>
      </c>
      <c r="AV30" s="100">
        <v>0</v>
      </c>
      <c r="AW30" s="101">
        <v>200</v>
      </c>
      <c r="AX30" s="101">
        <v>240</v>
      </c>
      <c r="AY30" s="101">
        <v>320</v>
      </c>
      <c r="AZ30" s="101">
        <v>280</v>
      </c>
      <c r="BA30" s="101">
        <v>520</v>
      </c>
      <c r="BB30" s="24">
        <v>19.103413143148241</v>
      </c>
      <c r="BC30" s="24">
        <v>22.75485436893204</v>
      </c>
      <c r="BD30" s="24">
        <v>30.046196026390575</v>
      </c>
      <c r="BE30" s="24">
        <v>27.166179400274249</v>
      </c>
      <c r="BF30" s="24">
        <v>50.13240095637196</v>
      </c>
      <c r="BG30" s="100">
        <v>0</v>
      </c>
      <c r="BH30" s="100">
        <v>0</v>
      </c>
      <c r="BI30" s="100">
        <v>0</v>
      </c>
      <c r="BJ30" s="100">
        <v>1</v>
      </c>
      <c r="BK30" s="100">
        <v>1</v>
      </c>
      <c r="BL30" s="100">
        <v>0</v>
      </c>
      <c r="BM30" s="100">
        <v>0</v>
      </c>
      <c r="BN30" s="100">
        <v>0</v>
      </c>
      <c r="BO30" s="100">
        <v>0</v>
      </c>
      <c r="BP30" s="100">
        <v>0</v>
      </c>
      <c r="BQ30" s="100">
        <v>0</v>
      </c>
      <c r="BR30" s="100">
        <v>0</v>
      </c>
      <c r="BS30" s="100">
        <v>0</v>
      </c>
      <c r="BT30" s="100">
        <v>0</v>
      </c>
      <c r="BU30" s="100">
        <v>0</v>
      </c>
      <c r="BV30" s="23" t="s">
        <v>1020</v>
      </c>
      <c r="BW30" s="23" t="s">
        <v>1020</v>
      </c>
      <c r="BX30" s="23" t="s">
        <v>1020</v>
      </c>
      <c r="BY30" s="23">
        <v>15</v>
      </c>
      <c r="BZ30" s="23">
        <v>17</v>
      </c>
      <c r="CA30" s="23" t="s">
        <v>1020</v>
      </c>
      <c r="CB30" s="23" t="s">
        <v>1020</v>
      </c>
      <c r="CC30" s="23" t="s">
        <v>1020</v>
      </c>
      <c r="CD30" s="23" t="s">
        <v>1020</v>
      </c>
      <c r="CE30" s="24" t="s">
        <v>1020</v>
      </c>
      <c r="CF30" s="101">
        <v>13166</v>
      </c>
      <c r="CG30" s="101">
        <v>13106</v>
      </c>
      <c r="CH30" s="101">
        <v>13171</v>
      </c>
      <c r="CI30" s="101">
        <v>20200</v>
      </c>
      <c r="CJ30" s="101">
        <v>23485</v>
      </c>
      <c r="CK30" s="101">
        <v>10641</v>
      </c>
      <c r="CL30" s="101">
        <v>11948</v>
      </c>
      <c r="CM30" s="101">
        <v>11914</v>
      </c>
      <c r="CN30" s="101">
        <v>16472</v>
      </c>
      <c r="CO30" s="101">
        <v>17991</v>
      </c>
      <c r="CP30" s="24">
        <v>0.80821813762722161</v>
      </c>
      <c r="CQ30" s="24">
        <v>0.91164352205096899</v>
      </c>
      <c r="CR30" s="24">
        <v>0.90456305519702374</v>
      </c>
      <c r="CS30" s="24">
        <v>0.81544554455445539</v>
      </c>
      <c r="CT30" s="24">
        <v>0.7660634447519693</v>
      </c>
      <c r="CU30" s="85">
        <v>0</v>
      </c>
      <c r="CV30" s="85">
        <v>0</v>
      </c>
      <c r="CW30" s="85">
        <v>0</v>
      </c>
      <c r="CX30" s="85">
        <v>0</v>
      </c>
      <c r="CY30" s="85">
        <v>0</v>
      </c>
      <c r="CZ30" s="85">
        <v>0</v>
      </c>
      <c r="DA30" s="85">
        <v>0</v>
      </c>
      <c r="DB30" s="85">
        <v>0</v>
      </c>
      <c r="DC30" s="85">
        <v>0</v>
      </c>
      <c r="DD30" s="85">
        <v>0</v>
      </c>
      <c r="DE30" s="85">
        <v>0</v>
      </c>
      <c r="DF30" s="85">
        <v>0</v>
      </c>
      <c r="DG30" s="85">
        <v>0</v>
      </c>
      <c r="DH30" s="85">
        <v>0</v>
      </c>
      <c r="DI30" s="85">
        <v>0</v>
      </c>
      <c r="DJ30" s="24"/>
      <c r="DK30" s="24"/>
      <c r="DL30" s="24"/>
      <c r="DM30" s="24"/>
      <c r="DN30" s="24"/>
    </row>
    <row r="31" spans="1:118" ht="15.75" customHeight="1" thickBot="1">
      <c r="A31" s="25">
        <v>260120</v>
      </c>
      <c r="B31" s="26" t="s">
        <v>846</v>
      </c>
      <c r="C31" s="20">
        <v>2606</v>
      </c>
      <c r="D31" s="27">
        <v>66109</v>
      </c>
      <c r="E31" s="27">
        <v>67458</v>
      </c>
      <c r="F31" s="27">
        <v>68000</v>
      </c>
      <c r="G31" s="27">
        <v>68793</v>
      </c>
      <c r="H31" s="27">
        <v>69346</v>
      </c>
      <c r="I31" s="22">
        <v>165</v>
      </c>
      <c r="J31" s="22">
        <v>169</v>
      </c>
      <c r="K31" s="22">
        <v>170</v>
      </c>
      <c r="L31" s="22">
        <v>172</v>
      </c>
      <c r="M31" s="22">
        <v>173</v>
      </c>
      <c r="N31" s="22">
        <v>62675</v>
      </c>
      <c r="O31" s="22">
        <v>58650</v>
      </c>
      <c r="P31" s="22">
        <v>60375</v>
      </c>
      <c r="Q31" s="22">
        <v>60375</v>
      </c>
      <c r="R31" s="22">
        <v>59225</v>
      </c>
      <c r="S31" s="23">
        <v>94.81</v>
      </c>
      <c r="T31" s="23">
        <v>86.94</v>
      </c>
      <c r="U31" s="23">
        <v>88.79</v>
      </c>
      <c r="V31" s="23">
        <v>87.76</v>
      </c>
      <c r="W31" s="23">
        <v>85.41</v>
      </c>
      <c r="X31" s="23">
        <v>58650</v>
      </c>
      <c r="Y31" s="23">
        <v>55200</v>
      </c>
      <c r="Z31" s="23">
        <v>58650</v>
      </c>
      <c r="AA31" s="23">
        <v>58650</v>
      </c>
      <c r="AB31" s="23">
        <v>58650</v>
      </c>
      <c r="AC31" s="23">
        <v>17</v>
      </c>
      <c r="AD31" s="23">
        <v>16</v>
      </c>
      <c r="AE31" s="23">
        <v>17</v>
      </c>
      <c r="AF31" s="23">
        <v>17</v>
      </c>
      <c r="AG31" s="23">
        <v>17</v>
      </c>
      <c r="AH31" s="23">
        <v>88.72</v>
      </c>
      <c r="AI31" s="23">
        <v>81.83</v>
      </c>
      <c r="AJ31" s="23">
        <v>86.25</v>
      </c>
      <c r="AK31" s="23">
        <v>85.26</v>
      </c>
      <c r="AL31" s="23">
        <v>84.58</v>
      </c>
      <c r="AM31" s="100">
        <v>17</v>
      </c>
      <c r="AN31" s="100">
        <v>16</v>
      </c>
      <c r="AO31" s="100">
        <v>17</v>
      </c>
      <c r="AP31" s="100">
        <v>17</v>
      </c>
      <c r="AQ31" s="100">
        <v>17</v>
      </c>
      <c r="AR31" s="100">
        <v>0</v>
      </c>
      <c r="AS31" s="100">
        <v>0</v>
      </c>
      <c r="AT31" s="100">
        <v>0</v>
      </c>
      <c r="AU31" s="100">
        <v>0</v>
      </c>
      <c r="AV31" s="100">
        <v>0</v>
      </c>
      <c r="AW31" s="101">
        <v>680</v>
      </c>
      <c r="AX31" s="101">
        <v>720</v>
      </c>
      <c r="AY31" s="101">
        <v>680</v>
      </c>
      <c r="AZ31" s="101">
        <v>680</v>
      </c>
      <c r="BA31" s="101">
        <v>680</v>
      </c>
      <c r="BB31" s="24">
        <v>77.145320606876524</v>
      </c>
      <c r="BC31" s="24">
        <v>80.049808769901276</v>
      </c>
      <c r="BD31" s="24">
        <v>75</v>
      </c>
      <c r="BE31" s="24">
        <v>74.135449827744097</v>
      </c>
      <c r="BF31" s="24">
        <v>73.544256337784446</v>
      </c>
      <c r="BG31" s="100">
        <v>0</v>
      </c>
      <c r="BH31" s="100">
        <v>0</v>
      </c>
      <c r="BI31" s="100">
        <v>2</v>
      </c>
      <c r="BJ31" s="100">
        <v>2</v>
      </c>
      <c r="BK31" s="100">
        <v>2</v>
      </c>
      <c r="BL31" s="100">
        <v>0</v>
      </c>
      <c r="BM31" s="100">
        <v>0</v>
      </c>
      <c r="BN31" s="100">
        <v>0</v>
      </c>
      <c r="BO31" s="100">
        <v>0</v>
      </c>
      <c r="BP31" s="100">
        <v>0</v>
      </c>
      <c r="BQ31" s="100">
        <v>0</v>
      </c>
      <c r="BR31" s="100">
        <v>0</v>
      </c>
      <c r="BS31" s="100">
        <v>0</v>
      </c>
      <c r="BT31" s="100">
        <v>0</v>
      </c>
      <c r="BU31" s="100">
        <v>0</v>
      </c>
      <c r="BV31" s="23" t="s">
        <v>1020</v>
      </c>
      <c r="BW31" s="23" t="s">
        <v>1020</v>
      </c>
      <c r="BX31" s="23">
        <v>8.5</v>
      </c>
      <c r="BY31" s="23">
        <v>8.5</v>
      </c>
      <c r="BZ31" s="23">
        <v>8.5</v>
      </c>
      <c r="CA31" s="23" t="s">
        <v>1020</v>
      </c>
      <c r="CB31" s="23" t="s">
        <v>1020</v>
      </c>
      <c r="CC31" s="23" t="s">
        <v>1020</v>
      </c>
      <c r="CD31" s="23" t="s">
        <v>1020</v>
      </c>
      <c r="CE31" s="24" t="s">
        <v>1020</v>
      </c>
      <c r="CF31" s="101">
        <v>19095</v>
      </c>
      <c r="CG31" s="101">
        <v>19593</v>
      </c>
      <c r="CH31" s="101">
        <v>19835</v>
      </c>
      <c r="CI31" s="101">
        <v>19029</v>
      </c>
      <c r="CJ31" s="101">
        <v>19551</v>
      </c>
      <c r="CK31" s="101">
        <v>19962</v>
      </c>
      <c r="CL31" s="101">
        <v>19552</v>
      </c>
      <c r="CM31" s="101">
        <v>20228</v>
      </c>
      <c r="CN31" s="101">
        <v>19991</v>
      </c>
      <c r="CO31" s="101">
        <v>18053</v>
      </c>
      <c r="CP31" s="24">
        <v>1.0454045561665357</v>
      </c>
      <c r="CQ31" s="24">
        <v>0.9979074159138468</v>
      </c>
      <c r="CR31" s="24">
        <v>1.0198134610536929</v>
      </c>
      <c r="CS31" s="24">
        <v>1.0505544169425614</v>
      </c>
      <c r="CT31" s="24">
        <v>0.92337987826709633</v>
      </c>
      <c r="CU31" s="85">
        <v>0</v>
      </c>
      <c r="CV31" s="85">
        <v>1</v>
      </c>
      <c r="CW31" s="85">
        <v>0</v>
      </c>
      <c r="CX31" s="85">
        <v>0</v>
      </c>
      <c r="CY31" s="85">
        <v>1</v>
      </c>
      <c r="CZ31" s="85">
        <v>0</v>
      </c>
      <c r="DA31" s="85">
        <v>0</v>
      </c>
      <c r="DB31" s="85">
        <v>1</v>
      </c>
      <c r="DC31" s="85">
        <v>0</v>
      </c>
      <c r="DD31" s="85">
        <v>0</v>
      </c>
      <c r="DE31" s="85">
        <v>1</v>
      </c>
      <c r="DF31" s="85">
        <v>0</v>
      </c>
      <c r="DG31" s="85">
        <v>0</v>
      </c>
      <c r="DH31" s="85">
        <v>1</v>
      </c>
      <c r="DI31" s="85">
        <v>0</v>
      </c>
      <c r="DJ31" s="24"/>
      <c r="DK31" s="24"/>
      <c r="DL31" s="24"/>
      <c r="DM31" s="24"/>
      <c r="DN31" s="24"/>
    </row>
    <row r="32" spans="1:118" ht="15.75" customHeight="1" thickBot="1">
      <c r="A32" s="19">
        <v>260130</v>
      </c>
      <c r="B32" s="21" t="s">
        <v>847</v>
      </c>
      <c r="C32" s="20">
        <v>2604</v>
      </c>
      <c r="D32" s="27">
        <v>11249</v>
      </c>
      <c r="E32" s="27">
        <v>13384</v>
      </c>
      <c r="F32" s="27">
        <v>13623</v>
      </c>
      <c r="G32" s="27">
        <v>12776</v>
      </c>
      <c r="H32" s="27">
        <v>12918</v>
      </c>
      <c r="I32" s="22">
        <v>28</v>
      </c>
      <c r="J32" s="22">
        <v>33</v>
      </c>
      <c r="K32" s="22">
        <v>34</v>
      </c>
      <c r="L32" s="22">
        <v>32</v>
      </c>
      <c r="M32" s="22">
        <v>32</v>
      </c>
      <c r="N32" s="22">
        <v>9775</v>
      </c>
      <c r="O32" s="22">
        <v>9775</v>
      </c>
      <c r="P32" s="22">
        <v>12650</v>
      </c>
      <c r="Q32" s="22">
        <v>12776</v>
      </c>
      <c r="R32" s="22">
        <v>12918</v>
      </c>
      <c r="S32" s="23">
        <v>86.9</v>
      </c>
      <c r="T32" s="23">
        <v>73.03</v>
      </c>
      <c r="U32" s="23">
        <v>92.86</v>
      </c>
      <c r="V32" s="23">
        <v>100</v>
      </c>
      <c r="W32" s="23">
        <v>100</v>
      </c>
      <c r="X32" s="23">
        <v>11249</v>
      </c>
      <c r="Y32" s="23">
        <v>13384</v>
      </c>
      <c r="Z32" s="23">
        <v>13623</v>
      </c>
      <c r="AA32" s="23">
        <v>12776</v>
      </c>
      <c r="AB32" s="23">
        <v>12918</v>
      </c>
      <c r="AC32" s="23">
        <v>4</v>
      </c>
      <c r="AD32" s="23">
        <v>4</v>
      </c>
      <c r="AE32" s="23">
        <v>4</v>
      </c>
      <c r="AF32" s="23">
        <v>5</v>
      </c>
      <c r="AG32" s="23">
        <v>5</v>
      </c>
      <c r="AH32" s="23">
        <v>100</v>
      </c>
      <c r="AI32" s="23">
        <v>100</v>
      </c>
      <c r="AJ32" s="23">
        <v>100</v>
      </c>
      <c r="AK32" s="23">
        <v>100</v>
      </c>
      <c r="AL32" s="23">
        <v>100</v>
      </c>
      <c r="AM32" s="100">
        <v>3</v>
      </c>
      <c r="AN32" s="100">
        <v>3</v>
      </c>
      <c r="AO32" s="100">
        <v>3</v>
      </c>
      <c r="AP32" s="100">
        <v>4</v>
      </c>
      <c r="AQ32" s="100">
        <v>4</v>
      </c>
      <c r="AR32" s="100">
        <v>0</v>
      </c>
      <c r="AS32" s="100">
        <v>0</v>
      </c>
      <c r="AT32" s="100">
        <v>0</v>
      </c>
      <c r="AU32" s="100">
        <v>0</v>
      </c>
      <c r="AV32" s="100">
        <v>0</v>
      </c>
      <c r="AW32" s="101">
        <v>120</v>
      </c>
      <c r="AX32" s="101">
        <v>120</v>
      </c>
      <c r="AY32" s="101">
        <v>160</v>
      </c>
      <c r="AZ32" s="101">
        <v>200</v>
      </c>
      <c r="BA32" s="101">
        <v>200</v>
      </c>
      <c r="BB32" s="24">
        <v>80.007111743266066</v>
      </c>
      <c r="BC32" s="24">
        <v>67.244471010161391</v>
      </c>
      <c r="BD32" s="24">
        <v>88.086324598106145</v>
      </c>
      <c r="BE32" s="24">
        <v>117.407639323732</v>
      </c>
      <c r="BF32" s="24">
        <v>116.11704598235021</v>
      </c>
      <c r="BG32" s="100">
        <v>0</v>
      </c>
      <c r="BH32" s="100">
        <v>0</v>
      </c>
      <c r="BI32" s="100">
        <v>0</v>
      </c>
      <c r="BJ32" s="100">
        <v>0</v>
      </c>
      <c r="BK32" s="100">
        <v>0</v>
      </c>
      <c r="BL32" s="100">
        <v>0</v>
      </c>
      <c r="BM32" s="100">
        <v>0</v>
      </c>
      <c r="BN32" s="100">
        <v>0</v>
      </c>
      <c r="BO32" s="100">
        <v>0</v>
      </c>
      <c r="BP32" s="100">
        <v>0</v>
      </c>
      <c r="BQ32" s="100">
        <v>0</v>
      </c>
      <c r="BR32" s="100">
        <v>0</v>
      </c>
      <c r="BS32" s="100">
        <v>0</v>
      </c>
      <c r="BT32" s="100">
        <v>0</v>
      </c>
      <c r="BU32" s="100">
        <v>0</v>
      </c>
      <c r="BV32" s="23" t="s">
        <v>1020</v>
      </c>
      <c r="BW32" s="23" t="s">
        <v>1020</v>
      </c>
      <c r="BX32" s="23" t="s">
        <v>1020</v>
      </c>
      <c r="BY32" s="23" t="s">
        <v>1020</v>
      </c>
      <c r="BZ32" s="23" t="s">
        <v>1020</v>
      </c>
      <c r="CA32" s="23" t="s">
        <v>1020</v>
      </c>
      <c r="CB32" s="23" t="s">
        <v>1020</v>
      </c>
      <c r="CC32" s="23" t="s">
        <v>1020</v>
      </c>
      <c r="CD32" s="23" t="s">
        <v>1020</v>
      </c>
      <c r="CE32" s="24" t="s">
        <v>1020</v>
      </c>
      <c r="CF32" s="101">
        <v>2574</v>
      </c>
      <c r="CG32" s="101">
        <v>3336</v>
      </c>
      <c r="CH32" s="101">
        <v>3171</v>
      </c>
      <c r="CI32" s="101">
        <v>3579</v>
      </c>
      <c r="CJ32" s="101">
        <v>3707</v>
      </c>
      <c r="CK32" s="101">
        <v>2951</v>
      </c>
      <c r="CL32" s="101">
        <v>3534</v>
      </c>
      <c r="CM32" s="101">
        <v>3172</v>
      </c>
      <c r="CN32" s="101">
        <v>3579</v>
      </c>
      <c r="CO32" s="101">
        <v>3707</v>
      </c>
      <c r="CP32" s="24">
        <v>1.1464646464646464</v>
      </c>
      <c r="CQ32" s="24">
        <v>1.0593525179856116</v>
      </c>
      <c r="CR32" s="24">
        <v>1.000315357931252</v>
      </c>
      <c r="CS32" s="24">
        <v>1</v>
      </c>
      <c r="CT32" s="24">
        <v>1</v>
      </c>
      <c r="CU32" s="85">
        <v>0</v>
      </c>
      <c r="CV32" s="85">
        <v>0</v>
      </c>
      <c r="CW32" s="85">
        <v>0</v>
      </c>
      <c r="CX32" s="85">
        <v>0</v>
      </c>
      <c r="CY32" s="85">
        <v>0</v>
      </c>
      <c r="CZ32" s="85">
        <v>0</v>
      </c>
      <c r="DA32" s="85">
        <v>0</v>
      </c>
      <c r="DB32" s="85">
        <v>0</v>
      </c>
      <c r="DC32" s="85">
        <v>0</v>
      </c>
      <c r="DD32" s="85">
        <v>0</v>
      </c>
      <c r="DE32" s="85">
        <v>0</v>
      </c>
      <c r="DF32" s="85">
        <v>0</v>
      </c>
      <c r="DG32" s="85">
        <v>0</v>
      </c>
      <c r="DH32" s="85">
        <v>0</v>
      </c>
      <c r="DI32" s="85">
        <v>0</v>
      </c>
      <c r="DJ32" s="24"/>
      <c r="DK32" s="24"/>
      <c r="DL32" s="24"/>
      <c r="DM32" s="24"/>
      <c r="DN32" s="24"/>
    </row>
    <row r="33" spans="1:118" ht="15.75" customHeight="1" thickBot="1">
      <c r="A33" s="25">
        <v>260140</v>
      </c>
      <c r="B33" s="26" t="s">
        <v>848</v>
      </c>
      <c r="C33" s="20">
        <v>2603</v>
      </c>
      <c r="D33" s="27">
        <v>40339</v>
      </c>
      <c r="E33" s="27">
        <v>43502</v>
      </c>
      <c r="F33" s="27">
        <v>43911</v>
      </c>
      <c r="G33" s="27">
        <v>40732</v>
      </c>
      <c r="H33" s="27">
        <v>40855</v>
      </c>
      <c r="I33" s="22">
        <v>101</v>
      </c>
      <c r="J33" s="22">
        <v>109</v>
      </c>
      <c r="K33" s="22">
        <v>110</v>
      </c>
      <c r="L33" s="22">
        <v>102</v>
      </c>
      <c r="M33" s="22">
        <v>102</v>
      </c>
      <c r="N33" s="22">
        <v>40339</v>
      </c>
      <c r="O33" s="22">
        <v>43125</v>
      </c>
      <c r="P33" s="22">
        <v>43911</v>
      </c>
      <c r="Q33" s="22">
        <v>40732</v>
      </c>
      <c r="R33" s="22">
        <v>40855</v>
      </c>
      <c r="S33" s="23">
        <v>100</v>
      </c>
      <c r="T33" s="23">
        <v>99.13</v>
      </c>
      <c r="U33" s="23">
        <v>100</v>
      </c>
      <c r="V33" s="23">
        <v>100</v>
      </c>
      <c r="W33" s="23">
        <v>100</v>
      </c>
      <c r="X33" s="23">
        <v>27600</v>
      </c>
      <c r="Y33" s="23">
        <v>27600</v>
      </c>
      <c r="Z33" s="23">
        <v>27600</v>
      </c>
      <c r="AA33" s="23">
        <v>31050</v>
      </c>
      <c r="AB33" s="23">
        <v>31050</v>
      </c>
      <c r="AC33" s="23">
        <v>8</v>
      </c>
      <c r="AD33" s="23">
        <v>8</v>
      </c>
      <c r="AE33" s="23">
        <v>8</v>
      </c>
      <c r="AF33" s="23">
        <v>9</v>
      </c>
      <c r="AG33" s="23">
        <v>9</v>
      </c>
      <c r="AH33" s="23">
        <v>68.42</v>
      </c>
      <c r="AI33" s="23">
        <v>63.45</v>
      </c>
      <c r="AJ33" s="23">
        <v>62.85</v>
      </c>
      <c r="AK33" s="23">
        <v>76.23</v>
      </c>
      <c r="AL33" s="23">
        <v>76</v>
      </c>
      <c r="AM33" s="100">
        <v>6</v>
      </c>
      <c r="AN33" s="100">
        <v>6</v>
      </c>
      <c r="AO33" s="100">
        <v>6</v>
      </c>
      <c r="AP33" s="100">
        <v>5</v>
      </c>
      <c r="AQ33" s="100">
        <v>5</v>
      </c>
      <c r="AR33" s="100">
        <v>0</v>
      </c>
      <c r="AS33" s="100">
        <v>0</v>
      </c>
      <c r="AT33" s="100">
        <v>0</v>
      </c>
      <c r="AU33" s="100">
        <v>0</v>
      </c>
      <c r="AV33" s="100">
        <v>0</v>
      </c>
      <c r="AW33" s="101">
        <v>200</v>
      </c>
      <c r="AX33" s="101">
        <v>200</v>
      </c>
      <c r="AY33" s="101">
        <v>80</v>
      </c>
      <c r="AZ33" s="101">
        <v>120</v>
      </c>
      <c r="BA33" s="101">
        <v>120</v>
      </c>
      <c r="BB33" s="24">
        <v>37.184858325689781</v>
      </c>
      <c r="BC33" s="24">
        <v>34.481173279389452</v>
      </c>
      <c r="BD33" s="24">
        <v>13.664002186240349</v>
      </c>
      <c r="BE33" s="24">
        <v>22.095649612098597</v>
      </c>
      <c r="BF33" s="24">
        <v>22.029127401786806</v>
      </c>
      <c r="BG33" s="100">
        <v>0</v>
      </c>
      <c r="BH33" s="100">
        <v>0</v>
      </c>
      <c r="BI33" s="100">
        <v>1</v>
      </c>
      <c r="BJ33" s="100">
        <v>1</v>
      </c>
      <c r="BK33" s="100">
        <v>1</v>
      </c>
      <c r="BL33" s="100">
        <v>0</v>
      </c>
      <c r="BM33" s="100">
        <v>0</v>
      </c>
      <c r="BN33" s="100">
        <v>0</v>
      </c>
      <c r="BO33" s="100">
        <v>0</v>
      </c>
      <c r="BP33" s="100">
        <v>0</v>
      </c>
      <c r="BQ33" s="100">
        <v>0</v>
      </c>
      <c r="BR33" s="100">
        <v>0</v>
      </c>
      <c r="BS33" s="100">
        <v>0</v>
      </c>
      <c r="BT33" s="100">
        <v>0</v>
      </c>
      <c r="BU33" s="100">
        <v>0</v>
      </c>
      <c r="BV33" s="23" t="s">
        <v>1020</v>
      </c>
      <c r="BW33" s="23" t="s">
        <v>1020</v>
      </c>
      <c r="BX33" s="23">
        <v>8</v>
      </c>
      <c r="BY33" s="23">
        <v>9</v>
      </c>
      <c r="BZ33" s="23">
        <v>9</v>
      </c>
      <c r="CA33" s="23" t="s">
        <v>1020</v>
      </c>
      <c r="CB33" s="23" t="s">
        <v>1020</v>
      </c>
      <c r="CC33" s="23" t="s">
        <v>1020</v>
      </c>
      <c r="CD33" s="23" t="s">
        <v>1020</v>
      </c>
      <c r="CE33" s="24" t="s">
        <v>1020</v>
      </c>
      <c r="CF33" s="101">
        <v>10665</v>
      </c>
      <c r="CG33" s="101">
        <v>10801</v>
      </c>
      <c r="CH33" s="101">
        <v>10956</v>
      </c>
      <c r="CI33" s="101">
        <v>10858</v>
      </c>
      <c r="CJ33" s="101">
        <v>11036</v>
      </c>
      <c r="CK33" s="101">
        <v>8416</v>
      </c>
      <c r="CL33" s="101">
        <v>9124</v>
      </c>
      <c r="CM33" s="101">
        <v>9903</v>
      </c>
      <c r="CN33" s="101">
        <v>9407</v>
      </c>
      <c r="CO33" s="101">
        <v>8349</v>
      </c>
      <c r="CP33" s="24">
        <v>0.78912330051570556</v>
      </c>
      <c r="CQ33" s="24">
        <v>0.84473659846310523</v>
      </c>
      <c r="CR33" s="24">
        <v>0.90388828039430447</v>
      </c>
      <c r="CS33" s="24">
        <v>0.86636581322527173</v>
      </c>
      <c r="CT33" s="24">
        <v>0.75652410293584638</v>
      </c>
      <c r="CU33" s="85">
        <v>0</v>
      </c>
      <c r="CV33" s="85">
        <v>0</v>
      </c>
      <c r="CW33" s="85">
        <v>0</v>
      </c>
      <c r="CX33" s="85">
        <v>0</v>
      </c>
      <c r="CY33" s="85">
        <v>0</v>
      </c>
      <c r="CZ33" s="85">
        <v>0</v>
      </c>
      <c r="DA33" s="85">
        <v>0</v>
      </c>
      <c r="DB33" s="85">
        <v>0</v>
      </c>
      <c r="DC33" s="85">
        <v>0</v>
      </c>
      <c r="DD33" s="85">
        <v>0</v>
      </c>
      <c r="DE33" s="85">
        <v>0</v>
      </c>
      <c r="DF33" s="85">
        <v>0</v>
      </c>
      <c r="DG33" s="85">
        <v>0</v>
      </c>
      <c r="DH33" s="85">
        <v>0</v>
      </c>
      <c r="DI33" s="85">
        <v>0</v>
      </c>
      <c r="DJ33" s="24"/>
      <c r="DK33" s="24"/>
      <c r="DL33" s="24"/>
      <c r="DM33" s="24"/>
      <c r="DN33" s="24"/>
    </row>
    <row r="34" spans="1:118" ht="15.75" customHeight="1" thickBot="1">
      <c r="A34" s="25">
        <v>260150</v>
      </c>
      <c r="B34" s="26" t="s">
        <v>849</v>
      </c>
      <c r="C34" s="20">
        <v>2603</v>
      </c>
      <c r="D34" s="27">
        <v>9656</v>
      </c>
      <c r="E34" s="27">
        <v>9797</v>
      </c>
      <c r="F34" s="27">
        <v>9703</v>
      </c>
      <c r="G34" s="27">
        <v>11353</v>
      </c>
      <c r="H34" s="27">
        <v>11409</v>
      </c>
      <c r="I34" s="22">
        <v>24</v>
      </c>
      <c r="J34" s="22">
        <v>24</v>
      </c>
      <c r="K34" s="22">
        <v>24</v>
      </c>
      <c r="L34" s="22">
        <v>28</v>
      </c>
      <c r="M34" s="22">
        <v>29</v>
      </c>
      <c r="N34" s="22">
        <v>9656</v>
      </c>
      <c r="O34" s="22">
        <v>9797</v>
      </c>
      <c r="P34" s="22">
        <v>9703</v>
      </c>
      <c r="Q34" s="22">
        <v>11353</v>
      </c>
      <c r="R34" s="22">
        <v>11409</v>
      </c>
      <c r="S34" s="23">
        <v>100</v>
      </c>
      <c r="T34" s="23">
        <v>100</v>
      </c>
      <c r="U34" s="23">
        <v>100</v>
      </c>
      <c r="V34" s="23">
        <v>100</v>
      </c>
      <c r="W34" s="23">
        <v>100</v>
      </c>
      <c r="X34" s="23">
        <v>9656</v>
      </c>
      <c r="Y34" s="23">
        <v>9797</v>
      </c>
      <c r="Z34" s="23">
        <v>9703</v>
      </c>
      <c r="AA34" s="23">
        <v>11353</v>
      </c>
      <c r="AB34" s="23">
        <v>11409</v>
      </c>
      <c r="AC34" s="23">
        <v>4</v>
      </c>
      <c r="AD34" s="23">
        <v>4</v>
      </c>
      <c r="AE34" s="23">
        <v>4</v>
      </c>
      <c r="AF34" s="23">
        <v>4</v>
      </c>
      <c r="AG34" s="23">
        <v>4</v>
      </c>
      <c r="AH34" s="23">
        <v>100</v>
      </c>
      <c r="AI34" s="23">
        <v>100</v>
      </c>
      <c r="AJ34" s="23">
        <v>100</v>
      </c>
      <c r="AK34" s="23">
        <v>100</v>
      </c>
      <c r="AL34" s="23">
        <v>100</v>
      </c>
      <c r="AM34" s="100">
        <v>4</v>
      </c>
      <c r="AN34" s="100">
        <v>3</v>
      </c>
      <c r="AO34" s="100">
        <v>4</v>
      </c>
      <c r="AP34" s="100">
        <v>4</v>
      </c>
      <c r="AQ34" s="100">
        <v>4</v>
      </c>
      <c r="AR34" s="100">
        <v>0</v>
      </c>
      <c r="AS34" s="100">
        <v>0</v>
      </c>
      <c r="AT34" s="100">
        <v>0</v>
      </c>
      <c r="AU34" s="100">
        <v>0</v>
      </c>
      <c r="AV34" s="100">
        <v>0</v>
      </c>
      <c r="AW34" s="101">
        <v>200</v>
      </c>
      <c r="AX34" s="101">
        <v>120</v>
      </c>
      <c r="AY34" s="101">
        <v>160</v>
      </c>
      <c r="AZ34" s="101">
        <v>160</v>
      </c>
      <c r="BA34" s="101">
        <v>200</v>
      </c>
      <c r="BB34" s="24">
        <v>155.34382767191383</v>
      </c>
      <c r="BC34" s="24">
        <v>91.864856588751664</v>
      </c>
      <c r="BD34" s="24">
        <v>123.67309079666083</v>
      </c>
      <c r="BE34" s="24">
        <v>105.69893420241345</v>
      </c>
      <c r="BF34" s="24">
        <v>131.47515119642387</v>
      </c>
      <c r="BG34" s="100">
        <v>0</v>
      </c>
      <c r="BH34" s="100">
        <v>0</v>
      </c>
      <c r="BI34" s="100">
        <v>0</v>
      </c>
      <c r="BJ34" s="100">
        <v>0</v>
      </c>
      <c r="BK34" s="100">
        <v>0</v>
      </c>
      <c r="BL34" s="100">
        <v>0</v>
      </c>
      <c r="BM34" s="100">
        <v>0</v>
      </c>
      <c r="BN34" s="100">
        <v>0</v>
      </c>
      <c r="BO34" s="100">
        <v>0</v>
      </c>
      <c r="BP34" s="100">
        <v>1</v>
      </c>
      <c r="BQ34" s="100">
        <v>0</v>
      </c>
      <c r="BR34" s="100">
        <v>0</v>
      </c>
      <c r="BS34" s="100">
        <v>0</v>
      </c>
      <c r="BT34" s="100">
        <v>0</v>
      </c>
      <c r="BU34" s="100">
        <v>0</v>
      </c>
      <c r="BV34" s="23" t="s">
        <v>1020</v>
      </c>
      <c r="BW34" s="23" t="s">
        <v>1020</v>
      </c>
      <c r="BX34" s="23" t="s">
        <v>1020</v>
      </c>
      <c r="BY34" s="23" t="s">
        <v>1020</v>
      </c>
      <c r="BZ34" s="23" t="s">
        <v>1020</v>
      </c>
      <c r="CA34" s="23" t="s">
        <v>1020</v>
      </c>
      <c r="CB34" s="23" t="s">
        <v>1020</v>
      </c>
      <c r="CC34" s="23" t="s">
        <v>1020</v>
      </c>
      <c r="CD34" s="23" t="s">
        <v>1020</v>
      </c>
      <c r="CE34" s="24">
        <v>4</v>
      </c>
      <c r="CF34" s="101">
        <v>0</v>
      </c>
      <c r="CG34" s="101">
        <v>3242</v>
      </c>
      <c r="CH34" s="101">
        <v>3223</v>
      </c>
      <c r="CI34" s="101">
        <v>3092</v>
      </c>
      <c r="CJ34" s="101">
        <v>2315</v>
      </c>
      <c r="CK34" s="101">
        <v>0</v>
      </c>
      <c r="CL34" s="101">
        <v>3782</v>
      </c>
      <c r="CM34" s="101">
        <v>4127</v>
      </c>
      <c r="CN34" s="101">
        <v>4495</v>
      </c>
      <c r="CO34" s="101">
        <v>2914</v>
      </c>
      <c r="CP34" s="24">
        <v>0</v>
      </c>
      <c r="CQ34" s="24">
        <v>1.1665638494756323</v>
      </c>
      <c r="CR34" s="24">
        <v>1.2804840210983555</v>
      </c>
      <c r="CS34" s="24">
        <v>1.4537516170763261</v>
      </c>
      <c r="CT34" s="24">
        <v>1.2587473002159828</v>
      </c>
      <c r="CU34" s="85">
        <v>0</v>
      </c>
      <c r="CV34" s="85">
        <v>0</v>
      </c>
      <c r="CW34" s="85">
        <v>0</v>
      </c>
      <c r="CX34" s="85">
        <v>0</v>
      </c>
      <c r="CY34" s="85">
        <v>0</v>
      </c>
      <c r="CZ34" s="85">
        <v>0</v>
      </c>
      <c r="DA34" s="85">
        <v>0</v>
      </c>
      <c r="DB34" s="85">
        <v>0</v>
      </c>
      <c r="DC34" s="85">
        <v>0</v>
      </c>
      <c r="DD34" s="85">
        <v>0</v>
      </c>
      <c r="DE34" s="85">
        <v>0</v>
      </c>
      <c r="DF34" s="85">
        <v>0</v>
      </c>
      <c r="DG34" s="85">
        <v>0</v>
      </c>
      <c r="DH34" s="85">
        <v>0</v>
      </c>
      <c r="DI34" s="85">
        <v>0</v>
      </c>
      <c r="DJ34" s="24"/>
      <c r="DK34" s="24"/>
      <c r="DL34" s="24"/>
      <c r="DM34" s="24"/>
      <c r="DN34" s="24"/>
    </row>
    <row r="35" spans="1:118" ht="15.75" customHeight="1" thickBot="1">
      <c r="A35" s="19">
        <v>260160</v>
      </c>
      <c r="B35" s="21" t="s">
        <v>850</v>
      </c>
      <c r="C35" s="20">
        <v>2607</v>
      </c>
      <c r="D35" s="27">
        <v>18276</v>
      </c>
      <c r="E35" s="27">
        <v>21254</v>
      </c>
      <c r="F35" s="27">
        <v>21342</v>
      </c>
      <c r="G35" s="27">
        <v>20253</v>
      </c>
      <c r="H35" s="27">
        <v>20257</v>
      </c>
      <c r="I35" s="22">
        <v>46</v>
      </c>
      <c r="J35" s="22">
        <v>53</v>
      </c>
      <c r="K35" s="22">
        <v>53</v>
      </c>
      <c r="L35" s="22">
        <v>51</v>
      </c>
      <c r="M35" s="22">
        <v>51</v>
      </c>
      <c r="N35" s="22">
        <v>18276</v>
      </c>
      <c r="O35" s="22">
        <v>21254</v>
      </c>
      <c r="P35" s="22">
        <v>21342</v>
      </c>
      <c r="Q35" s="22">
        <v>20253</v>
      </c>
      <c r="R35" s="22">
        <v>20257</v>
      </c>
      <c r="S35" s="23">
        <v>100</v>
      </c>
      <c r="T35" s="23">
        <v>100</v>
      </c>
      <c r="U35" s="23">
        <v>100</v>
      </c>
      <c r="V35" s="23">
        <v>100</v>
      </c>
      <c r="W35" s="23">
        <v>100</v>
      </c>
      <c r="X35" s="23">
        <v>13800</v>
      </c>
      <c r="Y35" s="23">
        <v>13800</v>
      </c>
      <c r="Z35" s="23">
        <v>13800</v>
      </c>
      <c r="AA35" s="23">
        <v>17250</v>
      </c>
      <c r="AB35" s="23">
        <v>20257</v>
      </c>
      <c r="AC35" s="23">
        <v>4</v>
      </c>
      <c r="AD35" s="23">
        <v>4</v>
      </c>
      <c r="AE35" s="23">
        <v>4</v>
      </c>
      <c r="AF35" s="23">
        <v>5</v>
      </c>
      <c r="AG35" s="23">
        <v>7</v>
      </c>
      <c r="AH35" s="23">
        <v>75.510000000000005</v>
      </c>
      <c r="AI35" s="23">
        <v>64.930000000000007</v>
      </c>
      <c r="AJ35" s="23">
        <v>64.66</v>
      </c>
      <c r="AK35" s="23">
        <v>85.17</v>
      </c>
      <c r="AL35" s="23">
        <v>100</v>
      </c>
      <c r="AM35" s="100">
        <v>0</v>
      </c>
      <c r="AN35" s="100">
        <v>0</v>
      </c>
      <c r="AO35" s="100">
        <v>2</v>
      </c>
      <c r="AP35" s="100">
        <v>2</v>
      </c>
      <c r="AQ35" s="100">
        <v>1</v>
      </c>
      <c r="AR35" s="100">
        <v>0</v>
      </c>
      <c r="AS35" s="100">
        <v>0</v>
      </c>
      <c r="AT35" s="100">
        <v>0</v>
      </c>
      <c r="AU35" s="100">
        <v>0</v>
      </c>
      <c r="AV35" s="100">
        <v>0</v>
      </c>
      <c r="AW35" s="101">
        <v>0</v>
      </c>
      <c r="AX35" s="101">
        <v>0</v>
      </c>
      <c r="AY35" s="101">
        <v>40</v>
      </c>
      <c r="AZ35" s="101">
        <v>80</v>
      </c>
      <c r="BA35" s="101">
        <v>40</v>
      </c>
      <c r="BB35" s="24">
        <v>0</v>
      </c>
      <c r="BC35" s="24">
        <v>0</v>
      </c>
      <c r="BD35" s="24">
        <v>14.05678942929435</v>
      </c>
      <c r="BE35" s="24">
        <v>29.625240705080728</v>
      </c>
      <c r="BF35" s="24">
        <v>14.809695413930987</v>
      </c>
      <c r="BG35" s="100">
        <v>0</v>
      </c>
      <c r="BH35" s="100">
        <v>0</v>
      </c>
      <c r="BI35" s="100">
        <v>0</v>
      </c>
      <c r="BJ35" s="100">
        <v>0</v>
      </c>
      <c r="BK35" s="100">
        <v>0</v>
      </c>
      <c r="BL35" s="100">
        <v>0</v>
      </c>
      <c r="BM35" s="100">
        <v>0</v>
      </c>
      <c r="BN35" s="100">
        <v>0</v>
      </c>
      <c r="BO35" s="100">
        <v>0</v>
      </c>
      <c r="BP35" s="100">
        <v>0</v>
      </c>
      <c r="BQ35" s="100">
        <v>0</v>
      </c>
      <c r="BR35" s="100">
        <v>0</v>
      </c>
      <c r="BS35" s="100">
        <v>0</v>
      </c>
      <c r="BT35" s="100">
        <v>0</v>
      </c>
      <c r="BU35" s="100">
        <v>0</v>
      </c>
      <c r="BV35" s="23" t="s">
        <v>1020</v>
      </c>
      <c r="BW35" s="23" t="s">
        <v>1020</v>
      </c>
      <c r="BX35" s="23" t="s">
        <v>1020</v>
      </c>
      <c r="BY35" s="23" t="s">
        <v>1020</v>
      </c>
      <c r="BZ35" s="23" t="s">
        <v>1020</v>
      </c>
      <c r="CA35" s="23" t="s">
        <v>1020</v>
      </c>
      <c r="CB35" s="23" t="s">
        <v>1020</v>
      </c>
      <c r="CC35" s="23" t="s">
        <v>1020</v>
      </c>
      <c r="CD35" s="23" t="s">
        <v>1020</v>
      </c>
      <c r="CE35" s="24" t="s">
        <v>1020</v>
      </c>
      <c r="CF35" s="101">
        <v>4894</v>
      </c>
      <c r="CG35" s="101">
        <v>0</v>
      </c>
      <c r="CH35" s="101">
        <v>4876</v>
      </c>
      <c r="CI35" s="101">
        <v>4702</v>
      </c>
      <c r="CJ35" s="101">
        <v>5050</v>
      </c>
      <c r="CK35" s="101">
        <v>4108</v>
      </c>
      <c r="CL35" s="101">
        <v>0</v>
      </c>
      <c r="CM35" s="101">
        <v>4240</v>
      </c>
      <c r="CN35" s="101">
        <v>4361</v>
      </c>
      <c r="CO35" s="101">
        <v>4386</v>
      </c>
      <c r="CP35" s="24">
        <v>0.83939517776869632</v>
      </c>
      <c r="CQ35" s="24">
        <v>0</v>
      </c>
      <c r="CR35" s="24">
        <v>0.86956521739130432</v>
      </c>
      <c r="CS35" s="24">
        <v>0.92747766907698848</v>
      </c>
      <c r="CT35" s="24">
        <v>0.86851485148514851</v>
      </c>
      <c r="CU35" s="85">
        <v>0</v>
      </c>
      <c r="CV35" s="85">
        <v>0</v>
      </c>
      <c r="CW35" s="85">
        <v>0</v>
      </c>
      <c r="CX35" s="85">
        <v>0</v>
      </c>
      <c r="CY35" s="85">
        <v>0</v>
      </c>
      <c r="CZ35" s="85">
        <v>0</v>
      </c>
      <c r="DA35" s="85">
        <v>0</v>
      </c>
      <c r="DB35" s="85">
        <v>0</v>
      </c>
      <c r="DC35" s="85">
        <v>0</v>
      </c>
      <c r="DD35" s="85">
        <v>0</v>
      </c>
      <c r="DE35" s="85">
        <v>0</v>
      </c>
      <c r="DF35" s="85">
        <v>0</v>
      </c>
      <c r="DG35" s="85">
        <v>0</v>
      </c>
      <c r="DH35" s="85">
        <v>0</v>
      </c>
      <c r="DI35" s="85">
        <v>0</v>
      </c>
      <c r="DJ35" s="24"/>
      <c r="DK35" s="24"/>
      <c r="DL35" s="24"/>
      <c r="DM35" s="24"/>
      <c r="DN35" s="24"/>
    </row>
    <row r="36" spans="1:118" ht="15.75" customHeight="1" thickBot="1">
      <c r="A36" s="19">
        <v>260170</v>
      </c>
      <c r="B36" s="21" t="s">
        <v>851</v>
      </c>
      <c r="C36" s="20">
        <v>2604</v>
      </c>
      <c r="D36" s="27">
        <v>74725</v>
      </c>
      <c r="E36" s="27">
        <v>73590</v>
      </c>
      <c r="F36" s="27">
        <v>74028</v>
      </c>
      <c r="G36" s="27">
        <v>72432</v>
      </c>
      <c r="H36" s="27">
        <v>72719</v>
      </c>
      <c r="I36" s="22">
        <v>187</v>
      </c>
      <c r="J36" s="22">
        <v>184</v>
      </c>
      <c r="K36" s="22">
        <v>185</v>
      </c>
      <c r="L36" s="22">
        <v>181</v>
      </c>
      <c r="M36" s="22">
        <v>182</v>
      </c>
      <c r="N36" s="22">
        <v>74725</v>
      </c>
      <c r="O36" s="22">
        <v>73590</v>
      </c>
      <c r="P36" s="22">
        <v>74028</v>
      </c>
      <c r="Q36" s="22">
        <v>72432</v>
      </c>
      <c r="R36" s="22">
        <v>72719</v>
      </c>
      <c r="S36" s="23">
        <v>100</v>
      </c>
      <c r="T36" s="23">
        <v>100</v>
      </c>
      <c r="U36" s="23">
        <v>100</v>
      </c>
      <c r="V36" s="23">
        <v>100</v>
      </c>
      <c r="W36" s="23">
        <v>100</v>
      </c>
      <c r="X36" s="23">
        <v>24150</v>
      </c>
      <c r="Y36" s="23">
        <v>27600</v>
      </c>
      <c r="Z36" s="23">
        <v>37950</v>
      </c>
      <c r="AA36" s="23">
        <v>37950</v>
      </c>
      <c r="AB36" s="23">
        <v>37950</v>
      </c>
      <c r="AC36" s="23">
        <v>7</v>
      </c>
      <c r="AD36" s="23">
        <v>8</v>
      </c>
      <c r="AE36" s="23">
        <v>11</v>
      </c>
      <c r="AF36" s="23">
        <v>11</v>
      </c>
      <c r="AG36" s="23">
        <v>11</v>
      </c>
      <c r="AH36" s="23">
        <v>32.32</v>
      </c>
      <c r="AI36" s="23">
        <v>37.51</v>
      </c>
      <c r="AJ36" s="23">
        <v>51.26</v>
      </c>
      <c r="AK36" s="23">
        <v>52.39</v>
      </c>
      <c r="AL36" s="23">
        <v>52.19</v>
      </c>
      <c r="AM36" s="100">
        <v>3</v>
      </c>
      <c r="AN36" s="100">
        <v>3</v>
      </c>
      <c r="AO36" s="100">
        <v>6</v>
      </c>
      <c r="AP36" s="100">
        <v>6</v>
      </c>
      <c r="AQ36" s="100">
        <v>8</v>
      </c>
      <c r="AR36" s="100">
        <v>0</v>
      </c>
      <c r="AS36" s="100">
        <v>0</v>
      </c>
      <c r="AT36" s="100">
        <v>0</v>
      </c>
      <c r="AU36" s="100">
        <v>0</v>
      </c>
      <c r="AV36" s="100">
        <v>0</v>
      </c>
      <c r="AW36" s="101">
        <v>120</v>
      </c>
      <c r="AX36" s="101">
        <v>120</v>
      </c>
      <c r="AY36" s="101">
        <v>200</v>
      </c>
      <c r="AZ36" s="101">
        <v>200</v>
      </c>
      <c r="BA36" s="101">
        <v>280</v>
      </c>
      <c r="BB36" s="24">
        <v>12.044161927065907</v>
      </c>
      <c r="BC36" s="24">
        <v>12.229922543823889</v>
      </c>
      <c r="BD36" s="24">
        <v>20.262603339277032</v>
      </c>
      <c r="BE36" s="24">
        <v>20.709078860172301</v>
      </c>
      <c r="BF36" s="24">
        <v>28.878284904907932</v>
      </c>
      <c r="BG36" s="100">
        <v>0</v>
      </c>
      <c r="BH36" s="100">
        <v>0</v>
      </c>
      <c r="BI36" s="100">
        <v>0</v>
      </c>
      <c r="BJ36" s="100">
        <v>0</v>
      </c>
      <c r="BK36" s="100">
        <v>0</v>
      </c>
      <c r="BL36" s="100">
        <v>0</v>
      </c>
      <c r="BM36" s="100">
        <v>0</v>
      </c>
      <c r="BN36" s="100">
        <v>0</v>
      </c>
      <c r="BO36" s="100">
        <v>0</v>
      </c>
      <c r="BP36" s="100">
        <v>0</v>
      </c>
      <c r="BQ36" s="100">
        <v>0</v>
      </c>
      <c r="BR36" s="100">
        <v>0</v>
      </c>
      <c r="BS36" s="100">
        <v>0</v>
      </c>
      <c r="BT36" s="100">
        <v>0</v>
      </c>
      <c r="BU36" s="100">
        <v>0</v>
      </c>
      <c r="BV36" s="23" t="s">
        <v>1020</v>
      </c>
      <c r="BW36" s="23" t="s">
        <v>1020</v>
      </c>
      <c r="BX36" s="23" t="s">
        <v>1020</v>
      </c>
      <c r="BY36" s="23" t="s">
        <v>1020</v>
      </c>
      <c r="BZ36" s="23" t="s">
        <v>1020</v>
      </c>
      <c r="CA36" s="23" t="s">
        <v>1020</v>
      </c>
      <c r="CB36" s="23" t="s">
        <v>1020</v>
      </c>
      <c r="CC36" s="23" t="s">
        <v>1020</v>
      </c>
      <c r="CD36" s="23" t="s">
        <v>1020</v>
      </c>
      <c r="CE36" s="24" t="s">
        <v>1020</v>
      </c>
      <c r="CF36" s="101">
        <v>0</v>
      </c>
      <c r="CG36" s="101">
        <v>22522</v>
      </c>
      <c r="CH36" s="101">
        <v>21631</v>
      </c>
      <c r="CI36" s="101">
        <v>20290</v>
      </c>
      <c r="CJ36" s="101">
        <v>18050</v>
      </c>
      <c r="CK36" s="101">
        <v>0</v>
      </c>
      <c r="CL36" s="101">
        <v>23675</v>
      </c>
      <c r="CM36" s="101">
        <v>22034</v>
      </c>
      <c r="CN36" s="101">
        <v>19531</v>
      </c>
      <c r="CO36" s="101">
        <v>18532</v>
      </c>
      <c r="CP36" s="24">
        <v>0</v>
      </c>
      <c r="CQ36" s="24">
        <v>1.0511943877097949</v>
      </c>
      <c r="CR36" s="24">
        <v>1.0186306689473441</v>
      </c>
      <c r="CS36" s="24">
        <v>0.96259241005421392</v>
      </c>
      <c r="CT36" s="24">
        <v>1.0267036011080333</v>
      </c>
      <c r="CU36" s="85">
        <v>0</v>
      </c>
      <c r="CV36" s="85">
        <v>1</v>
      </c>
      <c r="CW36" s="85">
        <v>0</v>
      </c>
      <c r="CX36" s="85">
        <v>0</v>
      </c>
      <c r="CY36" s="85">
        <v>1</v>
      </c>
      <c r="CZ36" s="85">
        <v>0</v>
      </c>
      <c r="DA36" s="85">
        <v>0</v>
      </c>
      <c r="DB36" s="85">
        <v>1</v>
      </c>
      <c r="DC36" s="85">
        <v>0</v>
      </c>
      <c r="DD36" s="85">
        <v>0</v>
      </c>
      <c r="DE36" s="85">
        <v>1</v>
      </c>
      <c r="DF36" s="85">
        <v>0</v>
      </c>
      <c r="DG36" s="85">
        <v>0</v>
      </c>
      <c r="DH36" s="85">
        <v>1</v>
      </c>
      <c r="DI36" s="85">
        <v>0</v>
      </c>
      <c r="DJ36" s="24"/>
      <c r="DK36" s="24"/>
      <c r="DL36" s="24"/>
      <c r="DM36" s="24"/>
      <c r="DN36" s="24"/>
    </row>
    <row r="37" spans="1:118" ht="15.75" customHeight="1" thickBot="1">
      <c r="A37" s="25">
        <v>260180</v>
      </c>
      <c r="B37" s="26" t="s">
        <v>852</v>
      </c>
      <c r="C37" s="20">
        <v>2611</v>
      </c>
      <c r="D37" s="27">
        <v>12284</v>
      </c>
      <c r="E37" s="27">
        <v>11955</v>
      </c>
      <c r="F37" s="27">
        <v>12011</v>
      </c>
      <c r="G37" s="27">
        <v>12003</v>
      </c>
      <c r="H37" s="27">
        <v>12057</v>
      </c>
      <c r="I37" s="22">
        <v>31</v>
      </c>
      <c r="J37" s="22">
        <v>30</v>
      </c>
      <c r="K37" s="22">
        <v>30</v>
      </c>
      <c r="L37" s="22">
        <v>30</v>
      </c>
      <c r="M37" s="22">
        <v>30</v>
      </c>
      <c r="N37" s="22">
        <v>12284</v>
      </c>
      <c r="O37" s="22">
        <v>10925</v>
      </c>
      <c r="P37" s="22">
        <v>12011</v>
      </c>
      <c r="Q37" s="22">
        <v>12003</v>
      </c>
      <c r="R37" s="22">
        <v>12057</v>
      </c>
      <c r="S37" s="23">
        <v>100</v>
      </c>
      <c r="T37" s="23">
        <v>91.38</v>
      </c>
      <c r="U37" s="23">
        <v>100</v>
      </c>
      <c r="V37" s="23">
        <v>100</v>
      </c>
      <c r="W37" s="23">
        <v>100</v>
      </c>
      <c r="X37" s="23">
        <v>12284</v>
      </c>
      <c r="Y37" s="23">
        <v>10350</v>
      </c>
      <c r="Z37" s="23">
        <v>12011</v>
      </c>
      <c r="AA37" s="23">
        <v>12003</v>
      </c>
      <c r="AB37" s="23">
        <v>12057</v>
      </c>
      <c r="AC37" s="23">
        <v>4</v>
      </c>
      <c r="AD37" s="23">
        <v>3</v>
      </c>
      <c r="AE37" s="23">
        <v>5</v>
      </c>
      <c r="AF37" s="23">
        <v>5</v>
      </c>
      <c r="AG37" s="23">
        <v>5</v>
      </c>
      <c r="AH37" s="23">
        <v>100</v>
      </c>
      <c r="AI37" s="23">
        <v>86.57</v>
      </c>
      <c r="AJ37" s="23">
        <v>100</v>
      </c>
      <c r="AK37" s="23">
        <v>100</v>
      </c>
      <c r="AL37" s="23">
        <v>100</v>
      </c>
      <c r="AM37" s="100">
        <v>4</v>
      </c>
      <c r="AN37" s="100">
        <v>3</v>
      </c>
      <c r="AO37" s="100">
        <v>5</v>
      </c>
      <c r="AP37" s="100">
        <v>5</v>
      </c>
      <c r="AQ37" s="100">
        <v>5</v>
      </c>
      <c r="AR37" s="100">
        <v>0</v>
      </c>
      <c r="AS37" s="100">
        <v>0</v>
      </c>
      <c r="AT37" s="100">
        <v>0</v>
      </c>
      <c r="AU37" s="100">
        <v>0</v>
      </c>
      <c r="AV37" s="100">
        <v>0</v>
      </c>
      <c r="AW37" s="101">
        <v>160</v>
      </c>
      <c r="AX37" s="101">
        <v>160</v>
      </c>
      <c r="AY37" s="101">
        <v>280</v>
      </c>
      <c r="AZ37" s="101">
        <v>240</v>
      </c>
      <c r="BA37" s="101">
        <v>280</v>
      </c>
      <c r="BB37" s="24">
        <v>97.688049495278406</v>
      </c>
      <c r="BC37" s="24">
        <v>100.37641154328733</v>
      </c>
      <c r="BD37" s="24">
        <v>174.83973024727334</v>
      </c>
      <c r="BE37" s="24">
        <v>149.96250937265683</v>
      </c>
      <c r="BF37" s="24">
        <v>174.17267977108733</v>
      </c>
      <c r="BG37" s="100">
        <v>0</v>
      </c>
      <c r="BH37" s="100">
        <v>0</v>
      </c>
      <c r="BI37" s="100">
        <v>0</v>
      </c>
      <c r="BJ37" s="100">
        <v>0</v>
      </c>
      <c r="BK37" s="100">
        <v>0</v>
      </c>
      <c r="BL37" s="100">
        <v>0</v>
      </c>
      <c r="BM37" s="100">
        <v>0</v>
      </c>
      <c r="BN37" s="100">
        <v>1</v>
      </c>
      <c r="BO37" s="100">
        <v>1</v>
      </c>
      <c r="BP37" s="100">
        <v>1</v>
      </c>
      <c r="BQ37" s="100">
        <v>0</v>
      </c>
      <c r="BR37" s="100">
        <v>0</v>
      </c>
      <c r="BS37" s="100">
        <v>0</v>
      </c>
      <c r="BT37" s="100">
        <v>0</v>
      </c>
      <c r="BU37" s="100">
        <v>0</v>
      </c>
      <c r="BV37" s="23" t="s">
        <v>1020</v>
      </c>
      <c r="BW37" s="23" t="s">
        <v>1020</v>
      </c>
      <c r="BX37" s="23" t="s">
        <v>1020</v>
      </c>
      <c r="BY37" s="23" t="s">
        <v>1020</v>
      </c>
      <c r="BZ37" s="23" t="s">
        <v>1020</v>
      </c>
      <c r="CA37" s="23" t="s">
        <v>1020</v>
      </c>
      <c r="CB37" s="23" t="s">
        <v>1020</v>
      </c>
      <c r="CC37" s="23">
        <v>5</v>
      </c>
      <c r="CD37" s="23">
        <v>5</v>
      </c>
      <c r="CE37" s="24">
        <v>5</v>
      </c>
      <c r="CF37" s="101">
        <v>0</v>
      </c>
      <c r="CG37" s="101">
        <v>0</v>
      </c>
      <c r="CH37" s="101">
        <v>2930</v>
      </c>
      <c r="CI37" s="101">
        <v>3122</v>
      </c>
      <c r="CJ37" s="101">
        <v>0</v>
      </c>
      <c r="CK37" s="101">
        <v>0</v>
      </c>
      <c r="CL37" s="101">
        <v>0</v>
      </c>
      <c r="CM37" s="101">
        <v>2267</v>
      </c>
      <c r="CN37" s="101">
        <v>2514</v>
      </c>
      <c r="CO37" s="101">
        <v>0</v>
      </c>
      <c r="CP37" s="24">
        <v>0</v>
      </c>
      <c r="CQ37" s="24">
        <v>0</v>
      </c>
      <c r="CR37" s="24">
        <v>0.77372013651877136</v>
      </c>
      <c r="CS37" s="24">
        <v>0.80525304292120437</v>
      </c>
      <c r="CT37" s="24">
        <v>0</v>
      </c>
      <c r="CU37" s="85">
        <v>0</v>
      </c>
      <c r="CV37" s="85">
        <v>0</v>
      </c>
      <c r="CW37" s="85">
        <v>0</v>
      </c>
      <c r="CX37" s="85">
        <v>0</v>
      </c>
      <c r="CY37" s="85">
        <v>0</v>
      </c>
      <c r="CZ37" s="85">
        <v>0</v>
      </c>
      <c r="DA37" s="85">
        <v>0</v>
      </c>
      <c r="DB37" s="85">
        <v>0</v>
      </c>
      <c r="DC37" s="85">
        <v>0</v>
      </c>
      <c r="DD37" s="85">
        <v>0</v>
      </c>
      <c r="DE37" s="85">
        <v>0</v>
      </c>
      <c r="DF37" s="85">
        <v>0</v>
      </c>
      <c r="DG37" s="85">
        <v>0</v>
      </c>
      <c r="DH37" s="85">
        <v>0</v>
      </c>
      <c r="DI37" s="85">
        <v>0</v>
      </c>
      <c r="DJ37" s="24"/>
      <c r="DK37" s="24"/>
      <c r="DL37" s="24"/>
      <c r="DM37" s="24"/>
      <c r="DN37" s="24"/>
    </row>
    <row r="38" spans="1:118" ht="15.75" customHeight="1" thickBot="1">
      <c r="A38" s="19">
        <v>260190</v>
      </c>
      <c r="B38" s="21" t="s">
        <v>853</v>
      </c>
      <c r="C38" s="20">
        <v>2604</v>
      </c>
      <c r="D38" s="27">
        <v>61305</v>
      </c>
      <c r="E38" s="27">
        <v>58310</v>
      </c>
      <c r="F38" s="27">
        <v>58354</v>
      </c>
      <c r="G38" s="27">
        <v>58668</v>
      </c>
      <c r="H38" s="27">
        <v>58768</v>
      </c>
      <c r="I38" s="22">
        <v>153</v>
      </c>
      <c r="J38" s="22">
        <v>146</v>
      </c>
      <c r="K38" s="22">
        <v>146</v>
      </c>
      <c r="L38" s="22">
        <v>147</v>
      </c>
      <c r="M38" s="22">
        <v>147</v>
      </c>
      <c r="N38" s="22">
        <v>58075</v>
      </c>
      <c r="O38" s="22">
        <v>57500</v>
      </c>
      <c r="P38" s="22">
        <v>58075</v>
      </c>
      <c r="Q38" s="22">
        <v>57500</v>
      </c>
      <c r="R38" s="22">
        <v>56925</v>
      </c>
      <c r="S38" s="23">
        <v>94.73</v>
      </c>
      <c r="T38" s="23">
        <v>98.61</v>
      </c>
      <c r="U38" s="23">
        <v>99.52</v>
      </c>
      <c r="V38" s="23">
        <v>98.01</v>
      </c>
      <c r="W38" s="23">
        <v>96.86</v>
      </c>
      <c r="X38" s="23">
        <v>41400</v>
      </c>
      <c r="Y38" s="23">
        <v>41400</v>
      </c>
      <c r="Z38" s="23">
        <v>41400</v>
      </c>
      <c r="AA38" s="23">
        <v>44850</v>
      </c>
      <c r="AB38" s="23">
        <v>44850</v>
      </c>
      <c r="AC38" s="23">
        <v>12</v>
      </c>
      <c r="AD38" s="23">
        <v>12</v>
      </c>
      <c r="AE38" s="23">
        <v>12</v>
      </c>
      <c r="AF38" s="23">
        <v>13</v>
      </c>
      <c r="AG38" s="23">
        <v>13</v>
      </c>
      <c r="AH38" s="23">
        <v>67.53</v>
      </c>
      <c r="AI38" s="23">
        <v>71</v>
      </c>
      <c r="AJ38" s="23">
        <v>70.95</v>
      </c>
      <c r="AK38" s="23">
        <v>76.45</v>
      </c>
      <c r="AL38" s="23">
        <v>76.319999999999993</v>
      </c>
      <c r="AM38" s="100">
        <v>9</v>
      </c>
      <c r="AN38" s="100">
        <v>9</v>
      </c>
      <c r="AO38" s="100">
        <v>9</v>
      </c>
      <c r="AP38" s="100">
        <v>11</v>
      </c>
      <c r="AQ38" s="100">
        <v>11</v>
      </c>
      <c r="AR38" s="100">
        <v>0</v>
      </c>
      <c r="AS38" s="100">
        <v>0</v>
      </c>
      <c r="AT38" s="100">
        <v>0</v>
      </c>
      <c r="AU38" s="100">
        <v>0</v>
      </c>
      <c r="AV38" s="100">
        <v>0</v>
      </c>
      <c r="AW38" s="101">
        <v>460</v>
      </c>
      <c r="AX38" s="101">
        <v>480</v>
      </c>
      <c r="AY38" s="101">
        <v>440</v>
      </c>
      <c r="AZ38" s="101">
        <v>480</v>
      </c>
      <c r="BA38" s="101">
        <v>480</v>
      </c>
      <c r="BB38" s="24">
        <v>56.27599706386102</v>
      </c>
      <c r="BC38" s="24">
        <v>61.738981306808441</v>
      </c>
      <c r="BD38" s="24">
        <v>56.55139322068753</v>
      </c>
      <c r="BE38" s="24">
        <v>61.362241767232561</v>
      </c>
      <c r="BF38" s="24">
        <v>61.257827389055265</v>
      </c>
      <c r="BG38" s="100">
        <v>0</v>
      </c>
      <c r="BH38" s="100">
        <v>0</v>
      </c>
      <c r="BI38" s="100">
        <v>1</v>
      </c>
      <c r="BJ38" s="100">
        <v>1</v>
      </c>
      <c r="BK38" s="100">
        <v>1</v>
      </c>
      <c r="BL38" s="100">
        <v>0</v>
      </c>
      <c r="BM38" s="100">
        <v>0</v>
      </c>
      <c r="BN38" s="100">
        <v>0</v>
      </c>
      <c r="BO38" s="100">
        <v>0</v>
      </c>
      <c r="BP38" s="100">
        <v>0</v>
      </c>
      <c r="BQ38" s="100">
        <v>0</v>
      </c>
      <c r="BR38" s="100">
        <v>0</v>
      </c>
      <c r="BS38" s="100">
        <v>0</v>
      </c>
      <c r="BT38" s="100">
        <v>0</v>
      </c>
      <c r="BU38" s="100">
        <v>0</v>
      </c>
      <c r="BV38" s="23" t="s">
        <v>1020</v>
      </c>
      <c r="BW38" s="23" t="s">
        <v>1020</v>
      </c>
      <c r="BX38" s="23">
        <v>12</v>
      </c>
      <c r="BY38" s="23">
        <v>13</v>
      </c>
      <c r="BZ38" s="23">
        <v>13</v>
      </c>
      <c r="CA38" s="23" t="s">
        <v>1020</v>
      </c>
      <c r="CB38" s="23" t="s">
        <v>1020</v>
      </c>
      <c r="CC38" s="23" t="s">
        <v>1020</v>
      </c>
      <c r="CD38" s="23" t="s">
        <v>1020</v>
      </c>
      <c r="CE38" s="24" t="s">
        <v>1020</v>
      </c>
      <c r="CF38" s="101">
        <v>0</v>
      </c>
      <c r="CG38" s="101">
        <v>15405</v>
      </c>
      <c r="CH38" s="101">
        <v>14798</v>
      </c>
      <c r="CI38" s="101">
        <v>15347</v>
      </c>
      <c r="CJ38" s="101">
        <v>14945</v>
      </c>
      <c r="CK38" s="101">
        <v>0</v>
      </c>
      <c r="CL38" s="101">
        <v>14931</v>
      </c>
      <c r="CM38" s="101">
        <v>14527</v>
      </c>
      <c r="CN38" s="101">
        <v>14952</v>
      </c>
      <c r="CO38" s="101">
        <v>13643</v>
      </c>
      <c r="CP38" s="24">
        <v>0</v>
      </c>
      <c r="CQ38" s="24">
        <v>0.96923076923076923</v>
      </c>
      <c r="CR38" s="24">
        <v>0.98168671442086763</v>
      </c>
      <c r="CS38" s="24">
        <v>0.97426207076301552</v>
      </c>
      <c r="CT38" s="24">
        <v>0.91288056206088997</v>
      </c>
      <c r="CU38" s="85">
        <v>0</v>
      </c>
      <c r="CV38" s="85">
        <v>1</v>
      </c>
      <c r="CW38" s="85">
        <v>0</v>
      </c>
      <c r="CX38" s="85">
        <v>0</v>
      </c>
      <c r="CY38" s="85">
        <v>1</v>
      </c>
      <c r="CZ38" s="85">
        <v>0</v>
      </c>
      <c r="DA38" s="85">
        <v>0</v>
      </c>
      <c r="DB38" s="85">
        <v>1</v>
      </c>
      <c r="DC38" s="85">
        <v>0</v>
      </c>
      <c r="DD38" s="85">
        <v>0</v>
      </c>
      <c r="DE38" s="85">
        <v>1</v>
      </c>
      <c r="DF38" s="85">
        <v>0</v>
      </c>
      <c r="DG38" s="85">
        <v>0</v>
      </c>
      <c r="DH38" s="85">
        <v>1</v>
      </c>
      <c r="DI38" s="85">
        <v>0</v>
      </c>
      <c r="DJ38" s="24"/>
      <c r="DK38" s="24"/>
      <c r="DL38" s="24"/>
      <c r="DM38" s="24"/>
      <c r="DN38" s="24"/>
    </row>
    <row r="39" spans="1:118" ht="15.75" customHeight="1" thickBot="1">
      <c r="A39" s="25">
        <v>260200</v>
      </c>
      <c r="B39" s="26" t="s">
        <v>854</v>
      </c>
      <c r="C39" s="20">
        <v>2609</v>
      </c>
      <c r="D39" s="27">
        <v>34114</v>
      </c>
      <c r="E39" s="27">
        <v>34712</v>
      </c>
      <c r="F39" s="27">
        <v>34988</v>
      </c>
      <c r="G39" s="27">
        <v>35158</v>
      </c>
      <c r="H39" s="27">
        <v>35422</v>
      </c>
      <c r="I39" s="22">
        <v>85</v>
      </c>
      <c r="J39" s="22">
        <v>87</v>
      </c>
      <c r="K39" s="22">
        <v>87</v>
      </c>
      <c r="L39" s="22">
        <v>88</v>
      </c>
      <c r="M39" s="22">
        <v>89</v>
      </c>
      <c r="N39" s="22">
        <v>34114</v>
      </c>
      <c r="O39" s="22">
        <v>34712</v>
      </c>
      <c r="P39" s="22">
        <v>34988</v>
      </c>
      <c r="Q39" s="22">
        <v>35158</v>
      </c>
      <c r="R39" s="22">
        <v>35422</v>
      </c>
      <c r="S39" s="23">
        <v>100</v>
      </c>
      <c r="T39" s="23">
        <v>100</v>
      </c>
      <c r="U39" s="23">
        <v>100</v>
      </c>
      <c r="V39" s="23">
        <v>100</v>
      </c>
      <c r="W39" s="23">
        <v>100</v>
      </c>
      <c r="X39" s="23">
        <v>34114</v>
      </c>
      <c r="Y39" s="23">
        <v>34500</v>
      </c>
      <c r="Z39" s="23">
        <v>34500</v>
      </c>
      <c r="AA39" s="23">
        <v>31050</v>
      </c>
      <c r="AB39" s="23">
        <v>34500</v>
      </c>
      <c r="AC39" s="23">
        <v>10</v>
      </c>
      <c r="AD39" s="23">
        <v>10</v>
      </c>
      <c r="AE39" s="23">
        <v>10</v>
      </c>
      <c r="AF39" s="23">
        <v>9</v>
      </c>
      <c r="AG39" s="23">
        <v>10</v>
      </c>
      <c r="AH39" s="23">
        <v>100</v>
      </c>
      <c r="AI39" s="23">
        <v>99.39</v>
      </c>
      <c r="AJ39" s="23">
        <v>98.61</v>
      </c>
      <c r="AK39" s="23">
        <v>88.32</v>
      </c>
      <c r="AL39" s="23">
        <v>97.4</v>
      </c>
      <c r="AM39" s="100">
        <v>5</v>
      </c>
      <c r="AN39" s="100">
        <v>5</v>
      </c>
      <c r="AO39" s="100">
        <v>5</v>
      </c>
      <c r="AP39" s="100">
        <v>6</v>
      </c>
      <c r="AQ39" s="100">
        <v>6</v>
      </c>
      <c r="AR39" s="100">
        <v>0</v>
      </c>
      <c r="AS39" s="100">
        <v>0</v>
      </c>
      <c r="AT39" s="100">
        <v>0</v>
      </c>
      <c r="AU39" s="100">
        <v>0</v>
      </c>
      <c r="AV39" s="100">
        <v>0</v>
      </c>
      <c r="AW39" s="101">
        <v>100</v>
      </c>
      <c r="AX39" s="101">
        <v>100</v>
      </c>
      <c r="AY39" s="101">
        <v>160</v>
      </c>
      <c r="AZ39" s="101">
        <v>280</v>
      </c>
      <c r="BA39" s="101">
        <v>240</v>
      </c>
      <c r="BB39" s="24">
        <v>21.985108753004631</v>
      </c>
      <c r="BC39" s="24">
        <v>21.606360912652686</v>
      </c>
      <c r="BD39" s="24">
        <v>34.2974734194581</v>
      </c>
      <c r="BE39" s="24">
        <v>59.730360088742252</v>
      </c>
      <c r="BF39" s="24">
        <v>50.815877138501499</v>
      </c>
      <c r="BG39" s="100">
        <v>0</v>
      </c>
      <c r="BH39" s="100">
        <v>0</v>
      </c>
      <c r="BI39" s="100">
        <v>1</v>
      </c>
      <c r="BJ39" s="100">
        <v>1</v>
      </c>
      <c r="BK39" s="100">
        <v>1</v>
      </c>
      <c r="BL39" s="100">
        <v>0</v>
      </c>
      <c r="BM39" s="100">
        <v>0</v>
      </c>
      <c r="BN39" s="100">
        <v>0</v>
      </c>
      <c r="BO39" s="100">
        <v>0</v>
      </c>
      <c r="BP39" s="100">
        <v>0</v>
      </c>
      <c r="BQ39" s="100">
        <v>0</v>
      </c>
      <c r="BR39" s="100">
        <v>0</v>
      </c>
      <c r="BS39" s="100">
        <v>0</v>
      </c>
      <c r="BT39" s="100">
        <v>0</v>
      </c>
      <c r="BU39" s="100">
        <v>0</v>
      </c>
      <c r="BV39" s="23" t="s">
        <v>1020</v>
      </c>
      <c r="BW39" s="23" t="s">
        <v>1020</v>
      </c>
      <c r="BX39" s="23">
        <v>10</v>
      </c>
      <c r="BY39" s="23">
        <v>9</v>
      </c>
      <c r="BZ39" s="23">
        <v>10</v>
      </c>
      <c r="CA39" s="23" t="s">
        <v>1020</v>
      </c>
      <c r="CB39" s="23" t="s">
        <v>1020</v>
      </c>
      <c r="CC39" s="23" t="s">
        <v>1020</v>
      </c>
      <c r="CD39" s="23" t="s">
        <v>1020</v>
      </c>
      <c r="CE39" s="24" t="s">
        <v>1020</v>
      </c>
      <c r="CF39" s="101">
        <v>8372</v>
      </c>
      <c r="CG39" s="101">
        <v>8553</v>
      </c>
      <c r="CH39" s="101">
        <v>8390</v>
      </c>
      <c r="CI39" s="101">
        <v>7601</v>
      </c>
      <c r="CJ39" s="101">
        <v>7306</v>
      </c>
      <c r="CK39" s="101">
        <v>7973</v>
      </c>
      <c r="CL39" s="101">
        <v>7497</v>
      </c>
      <c r="CM39" s="101">
        <v>8191</v>
      </c>
      <c r="CN39" s="101">
        <v>7008</v>
      </c>
      <c r="CO39" s="101">
        <v>3921</v>
      </c>
      <c r="CP39" s="24">
        <v>0.9523411371237458</v>
      </c>
      <c r="CQ39" s="24">
        <v>0.87653454928095409</v>
      </c>
      <c r="CR39" s="24">
        <v>0.97628128724672225</v>
      </c>
      <c r="CS39" s="24">
        <v>0.92198394948033158</v>
      </c>
      <c r="CT39" s="24">
        <v>0.53668217903093351</v>
      </c>
      <c r="CU39" s="85">
        <v>0</v>
      </c>
      <c r="CV39" s="85">
        <v>0</v>
      </c>
      <c r="CW39" s="85">
        <v>0</v>
      </c>
      <c r="CX39" s="85">
        <v>0</v>
      </c>
      <c r="CY39" s="85">
        <v>0</v>
      </c>
      <c r="CZ39" s="85">
        <v>0</v>
      </c>
      <c r="DA39" s="85">
        <v>0</v>
      </c>
      <c r="DB39" s="85">
        <v>0</v>
      </c>
      <c r="DC39" s="85">
        <v>0</v>
      </c>
      <c r="DD39" s="85">
        <v>0</v>
      </c>
      <c r="DE39" s="85">
        <v>0</v>
      </c>
      <c r="DF39" s="85">
        <v>0</v>
      </c>
      <c r="DG39" s="85">
        <v>0</v>
      </c>
      <c r="DH39" s="85">
        <v>0</v>
      </c>
      <c r="DI39" s="85">
        <v>0</v>
      </c>
      <c r="DJ39" s="24"/>
      <c r="DK39" s="24"/>
      <c r="DL39" s="24"/>
      <c r="DM39" s="24"/>
      <c r="DN39" s="24"/>
    </row>
    <row r="40" spans="1:118" ht="15.75" customHeight="1" thickBot="1">
      <c r="A40" s="19">
        <v>260210</v>
      </c>
      <c r="B40" s="21" t="s">
        <v>855</v>
      </c>
      <c r="C40" s="20">
        <v>2605</v>
      </c>
      <c r="D40" s="27">
        <v>42756</v>
      </c>
      <c r="E40" s="27">
        <v>44991</v>
      </c>
      <c r="F40" s="27">
        <v>45250</v>
      </c>
      <c r="G40" s="27">
        <v>45503</v>
      </c>
      <c r="H40" s="27">
        <v>45747</v>
      </c>
      <c r="I40" s="22">
        <v>107</v>
      </c>
      <c r="J40" s="22">
        <v>112</v>
      </c>
      <c r="K40" s="22">
        <v>113</v>
      </c>
      <c r="L40" s="22">
        <v>114</v>
      </c>
      <c r="M40" s="22">
        <v>114</v>
      </c>
      <c r="N40" s="22">
        <v>42756</v>
      </c>
      <c r="O40" s="22">
        <v>41975</v>
      </c>
      <c r="P40" s="22">
        <v>40825</v>
      </c>
      <c r="Q40" s="22">
        <v>40250</v>
      </c>
      <c r="R40" s="22">
        <v>40250</v>
      </c>
      <c r="S40" s="23">
        <v>100</v>
      </c>
      <c r="T40" s="23">
        <v>93.3</v>
      </c>
      <c r="U40" s="23">
        <v>90.22</v>
      </c>
      <c r="V40" s="23">
        <v>88.46</v>
      </c>
      <c r="W40" s="23">
        <v>87.98</v>
      </c>
      <c r="X40" s="23">
        <v>27600</v>
      </c>
      <c r="Y40" s="23">
        <v>27600</v>
      </c>
      <c r="Z40" s="23">
        <v>27600</v>
      </c>
      <c r="AA40" s="23">
        <v>27600</v>
      </c>
      <c r="AB40" s="23">
        <v>27600</v>
      </c>
      <c r="AC40" s="23">
        <v>8</v>
      </c>
      <c r="AD40" s="23">
        <v>8</v>
      </c>
      <c r="AE40" s="23">
        <v>8</v>
      </c>
      <c r="AF40" s="23">
        <v>8</v>
      </c>
      <c r="AG40" s="23">
        <v>8</v>
      </c>
      <c r="AH40" s="23">
        <v>64.55</v>
      </c>
      <c r="AI40" s="23">
        <v>61.35</v>
      </c>
      <c r="AJ40" s="23">
        <v>60.99</v>
      </c>
      <c r="AK40" s="23">
        <v>60.66</v>
      </c>
      <c r="AL40" s="23">
        <v>60.33</v>
      </c>
      <c r="AM40" s="100">
        <v>6</v>
      </c>
      <c r="AN40" s="100">
        <v>6</v>
      </c>
      <c r="AO40" s="100">
        <v>6</v>
      </c>
      <c r="AP40" s="100">
        <v>5</v>
      </c>
      <c r="AQ40" s="100">
        <v>4</v>
      </c>
      <c r="AR40" s="100">
        <v>0</v>
      </c>
      <c r="AS40" s="100">
        <v>0</v>
      </c>
      <c r="AT40" s="100">
        <v>0</v>
      </c>
      <c r="AU40" s="100">
        <v>0</v>
      </c>
      <c r="AV40" s="100">
        <v>0</v>
      </c>
      <c r="AW40" s="101">
        <v>240</v>
      </c>
      <c r="AX40" s="101">
        <v>240</v>
      </c>
      <c r="AY40" s="101">
        <v>240</v>
      </c>
      <c r="AZ40" s="101">
        <v>200</v>
      </c>
      <c r="BA40" s="101">
        <v>160</v>
      </c>
      <c r="BB40" s="24">
        <v>42.099354476564692</v>
      </c>
      <c r="BC40" s="24">
        <v>40.008001600320064</v>
      </c>
      <c r="BD40" s="24">
        <v>39.77900552486188</v>
      </c>
      <c r="BE40" s="24">
        <v>32.964859459815834</v>
      </c>
      <c r="BF40" s="24">
        <v>26.231228277264083</v>
      </c>
      <c r="BG40" s="100">
        <v>0</v>
      </c>
      <c r="BH40" s="100">
        <v>0</v>
      </c>
      <c r="BI40" s="100">
        <v>1</v>
      </c>
      <c r="BJ40" s="100">
        <v>1</v>
      </c>
      <c r="BK40" s="100">
        <v>1</v>
      </c>
      <c r="BL40" s="100">
        <v>0</v>
      </c>
      <c r="BM40" s="100">
        <v>0</v>
      </c>
      <c r="BN40" s="100">
        <v>0</v>
      </c>
      <c r="BO40" s="100">
        <v>0</v>
      </c>
      <c r="BP40" s="100">
        <v>0</v>
      </c>
      <c r="BQ40" s="100">
        <v>0</v>
      </c>
      <c r="BR40" s="100">
        <v>0</v>
      </c>
      <c r="BS40" s="100">
        <v>0</v>
      </c>
      <c r="BT40" s="100">
        <v>0</v>
      </c>
      <c r="BU40" s="100">
        <v>0</v>
      </c>
      <c r="BV40" s="23" t="s">
        <v>1020</v>
      </c>
      <c r="BW40" s="23" t="s">
        <v>1020</v>
      </c>
      <c r="BX40" s="23">
        <v>8</v>
      </c>
      <c r="BY40" s="23">
        <v>8</v>
      </c>
      <c r="BZ40" s="23">
        <v>8</v>
      </c>
      <c r="CA40" s="23" t="s">
        <v>1020</v>
      </c>
      <c r="CB40" s="23" t="s">
        <v>1020</v>
      </c>
      <c r="CC40" s="23" t="s">
        <v>1020</v>
      </c>
      <c r="CD40" s="23" t="s">
        <v>1020</v>
      </c>
      <c r="CE40" s="24" t="s">
        <v>1020</v>
      </c>
      <c r="CF40" s="101">
        <v>9624</v>
      </c>
      <c r="CG40" s="101">
        <v>9053</v>
      </c>
      <c r="CH40" s="101">
        <v>9726</v>
      </c>
      <c r="CI40" s="101">
        <v>9310</v>
      </c>
      <c r="CJ40" s="101">
        <v>9568</v>
      </c>
      <c r="CK40" s="101">
        <v>6032</v>
      </c>
      <c r="CL40" s="101">
        <v>6689</v>
      </c>
      <c r="CM40" s="101">
        <v>6069</v>
      </c>
      <c r="CN40" s="101">
        <v>7065</v>
      </c>
      <c r="CO40" s="101">
        <v>5374</v>
      </c>
      <c r="CP40" s="24">
        <v>0.62676641729010807</v>
      </c>
      <c r="CQ40" s="24">
        <v>0.73887109245553961</v>
      </c>
      <c r="CR40" s="24">
        <v>0.62399753238741518</v>
      </c>
      <c r="CS40" s="24">
        <v>0.75886143931256711</v>
      </c>
      <c r="CT40" s="24">
        <v>0.56166387959866215</v>
      </c>
      <c r="CU40" s="85">
        <v>0</v>
      </c>
      <c r="CV40" s="85">
        <v>0</v>
      </c>
      <c r="CW40" s="85">
        <v>0</v>
      </c>
      <c r="CX40" s="85">
        <v>0</v>
      </c>
      <c r="CY40" s="85">
        <v>0</v>
      </c>
      <c r="CZ40" s="85">
        <v>0</v>
      </c>
      <c r="DA40" s="85">
        <v>0</v>
      </c>
      <c r="DB40" s="85">
        <v>0</v>
      </c>
      <c r="DC40" s="85">
        <v>0</v>
      </c>
      <c r="DD40" s="85">
        <v>0</v>
      </c>
      <c r="DE40" s="85">
        <v>0</v>
      </c>
      <c r="DF40" s="85">
        <v>0</v>
      </c>
      <c r="DG40" s="85">
        <v>0</v>
      </c>
      <c r="DH40" s="85">
        <v>0</v>
      </c>
      <c r="DI40" s="85">
        <v>0</v>
      </c>
      <c r="DJ40" s="24"/>
      <c r="DK40" s="24"/>
      <c r="DL40" s="24"/>
      <c r="DM40" s="24"/>
      <c r="DN40" s="24"/>
    </row>
    <row r="41" spans="1:118" ht="15.75" thickBot="1">
      <c r="A41" s="25">
        <v>260220</v>
      </c>
      <c r="B41" s="26" t="s">
        <v>856</v>
      </c>
      <c r="C41" s="20">
        <v>2602</v>
      </c>
      <c r="D41" s="27">
        <v>37387</v>
      </c>
      <c r="E41" s="27">
        <v>40592</v>
      </c>
      <c r="F41" s="27">
        <v>40924</v>
      </c>
      <c r="G41" s="27">
        <v>37826</v>
      </c>
      <c r="H41" s="27">
        <v>37889</v>
      </c>
      <c r="I41" s="22">
        <v>93</v>
      </c>
      <c r="J41" s="22">
        <v>101</v>
      </c>
      <c r="K41" s="22">
        <v>102</v>
      </c>
      <c r="L41" s="22">
        <v>95</v>
      </c>
      <c r="M41" s="22">
        <v>95</v>
      </c>
      <c r="N41" s="22">
        <v>37387</v>
      </c>
      <c r="O41" s="22">
        <v>40592</v>
      </c>
      <c r="P41" s="22">
        <v>40924</v>
      </c>
      <c r="Q41" s="22">
        <v>37826</v>
      </c>
      <c r="R41" s="22">
        <v>37889</v>
      </c>
      <c r="S41" s="23">
        <v>100</v>
      </c>
      <c r="T41" s="23">
        <v>100</v>
      </c>
      <c r="U41" s="23">
        <v>100</v>
      </c>
      <c r="V41" s="23">
        <v>100</v>
      </c>
      <c r="W41" s="23">
        <v>100</v>
      </c>
      <c r="X41" s="23">
        <v>34500</v>
      </c>
      <c r="Y41" s="23">
        <v>37950</v>
      </c>
      <c r="Z41" s="23">
        <v>37950</v>
      </c>
      <c r="AA41" s="23">
        <v>34500</v>
      </c>
      <c r="AB41" s="23">
        <v>37889</v>
      </c>
      <c r="AC41" s="23">
        <v>10</v>
      </c>
      <c r="AD41" s="23">
        <v>11</v>
      </c>
      <c r="AE41" s="23">
        <v>11</v>
      </c>
      <c r="AF41" s="23">
        <v>10</v>
      </c>
      <c r="AG41" s="23">
        <v>11</v>
      </c>
      <c r="AH41" s="23">
        <v>92.28</v>
      </c>
      <c r="AI41" s="23">
        <v>93.49</v>
      </c>
      <c r="AJ41" s="23">
        <v>92.73</v>
      </c>
      <c r="AK41" s="23">
        <v>91.21</v>
      </c>
      <c r="AL41" s="23">
        <v>100</v>
      </c>
      <c r="AM41" s="100">
        <v>5</v>
      </c>
      <c r="AN41" s="100">
        <v>5</v>
      </c>
      <c r="AO41" s="100">
        <v>5</v>
      </c>
      <c r="AP41" s="100">
        <v>5</v>
      </c>
      <c r="AQ41" s="100">
        <v>5</v>
      </c>
      <c r="AR41" s="100">
        <v>0</v>
      </c>
      <c r="AS41" s="100">
        <v>0</v>
      </c>
      <c r="AT41" s="100">
        <v>0</v>
      </c>
      <c r="AU41" s="100">
        <v>0</v>
      </c>
      <c r="AV41" s="100">
        <v>0</v>
      </c>
      <c r="AW41" s="101">
        <v>200</v>
      </c>
      <c r="AX41" s="101">
        <v>240</v>
      </c>
      <c r="AY41" s="101">
        <v>280</v>
      </c>
      <c r="AZ41" s="101">
        <v>280</v>
      </c>
      <c r="BA41" s="101">
        <v>280</v>
      </c>
      <c r="BB41" s="24">
        <v>40.120897638216491</v>
      </c>
      <c r="BC41" s="24">
        <v>44.343713046905798</v>
      </c>
      <c r="BD41" s="24">
        <v>51.314632000781934</v>
      </c>
      <c r="BE41" s="24">
        <v>55.517369005445993</v>
      </c>
      <c r="BF41" s="24">
        <v>55.425057404523741</v>
      </c>
      <c r="BG41" s="100">
        <v>0</v>
      </c>
      <c r="BH41" s="100">
        <v>0</v>
      </c>
      <c r="BI41" s="100">
        <v>0</v>
      </c>
      <c r="BJ41" s="100">
        <v>1</v>
      </c>
      <c r="BK41" s="100">
        <v>1</v>
      </c>
      <c r="BL41" s="100">
        <v>0</v>
      </c>
      <c r="BM41" s="100">
        <v>0</v>
      </c>
      <c r="BN41" s="100">
        <v>0</v>
      </c>
      <c r="BO41" s="100">
        <v>0</v>
      </c>
      <c r="BP41" s="100">
        <v>0</v>
      </c>
      <c r="BQ41" s="100">
        <v>0</v>
      </c>
      <c r="BR41" s="100">
        <v>0</v>
      </c>
      <c r="BS41" s="100">
        <v>0</v>
      </c>
      <c r="BT41" s="100">
        <v>0</v>
      </c>
      <c r="BU41" s="100">
        <v>0</v>
      </c>
      <c r="BV41" s="23" t="s">
        <v>1020</v>
      </c>
      <c r="BW41" s="23" t="s">
        <v>1020</v>
      </c>
      <c r="BX41" s="23" t="s">
        <v>1020</v>
      </c>
      <c r="BY41" s="23">
        <v>10</v>
      </c>
      <c r="BZ41" s="23">
        <v>11</v>
      </c>
      <c r="CA41" s="23" t="s">
        <v>1020</v>
      </c>
      <c r="CB41" s="23" t="s">
        <v>1020</v>
      </c>
      <c r="CC41" s="23" t="s">
        <v>1020</v>
      </c>
      <c r="CD41" s="23" t="s">
        <v>1020</v>
      </c>
      <c r="CE41" s="24" t="s">
        <v>1020</v>
      </c>
      <c r="CF41" s="101">
        <v>10535</v>
      </c>
      <c r="CG41" s="101">
        <v>10684</v>
      </c>
      <c r="CH41" s="101">
        <v>10841</v>
      </c>
      <c r="CI41" s="101">
        <v>11022</v>
      </c>
      <c r="CJ41" s="101">
        <v>11210</v>
      </c>
      <c r="CK41" s="101">
        <v>13331</v>
      </c>
      <c r="CL41" s="101">
        <v>12616</v>
      </c>
      <c r="CM41" s="101">
        <v>13173</v>
      </c>
      <c r="CN41" s="101">
        <v>10517</v>
      </c>
      <c r="CO41" s="101">
        <v>10054</v>
      </c>
      <c r="CP41" s="24">
        <v>1.2654010441385857</v>
      </c>
      <c r="CQ41" s="24">
        <v>1.1808311493822539</v>
      </c>
      <c r="CR41" s="24">
        <v>1.2151093072594779</v>
      </c>
      <c r="CS41" s="24">
        <v>0.95418254400290325</v>
      </c>
      <c r="CT41" s="24">
        <v>0.89687778768956294</v>
      </c>
      <c r="CU41" s="85">
        <v>0</v>
      </c>
      <c r="CV41" s="85">
        <v>0</v>
      </c>
      <c r="CW41" s="85">
        <v>0</v>
      </c>
      <c r="CX41" s="85">
        <v>0</v>
      </c>
      <c r="CY41" s="85">
        <v>0</v>
      </c>
      <c r="CZ41" s="85">
        <v>0</v>
      </c>
      <c r="DA41" s="85">
        <v>0</v>
      </c>
      <c r="DB41" s="85">
        <v>0</v>
      </c>
      <c r="DC41" s="85">
        <v>0</v>
      </c>
      <c r="DD41" s="85">
        <v>0</v>
      </c>
      <c r="DE41" s="85">
        <v>0</v>
      </c>
      <c r="DF41" s="85">
        <v>0</v>
      </c>
      <c r="DG41" s="85">
        <v>0</v>
      </c>
      <c r="DH41" s="85">
        <v>0</v>
      </c>
      <c r="DI41" s="85">
        <v>0</v>
      </c>
      <c r="DJ41" s="24"/>
      <c r="DK41" s="24"/>
      <c r="DL41" s="24"/>
      <c r="DM41" s="24"/>
      <c r="DN41" s="24"/>
    </row>
    <row r="42" spans="1:118" ht="15.75" customHeight="1" thickBot="1">
      <c r="A42" s="19">
        <v>260230</v>
      </c>
      <c r="B42" s="21" t="s">
        <v>857</v>
      </c>
      <c r="C42" s="20">
        <v>2604</v>
      </c>
      <c r="D42" s="27">
        <v>39857</v>
      </c>
      <c r="E42" s="27">
        <v>40578</v>
      </c>
      <c r="F42" s="27">
        <v>40832</v>
      </c>
      <c r="G42" s="27">
        <v>37566</v>
      </c>
      <c r="H42" s="27">
        <v>37552</v>
      </c>
      <c r="I42" s="22">
        <v>100</v>
      </c>
      <c r="J42" s="22">
        <v>101</v>
      </c>
      <c r="K42" s="22">
        <v>102</v>
      </c>
      <c r="L42" s="22">
        <v>94</v>
      </c>
      <c r="M42" s="22">
        <v>94</v>
      </c>
      <c r="N42" s="22">
        <v>39857</v>
      </c>
      <c r="O42" s="22">
        <v>32200</v>
      </c>
      <c r="P42" s="22">
        <v>32200</v>
      </c>
      <c r="Q42" s="22">
        <v>37566</v>
      </c>
      <c r="R42" s="22">
        <v>37552</v>
      </c>
      <c r="S42" s="23">
        <v>100</v>
      </c>
      <c r="T42" s="23">
        <v>79.349999999999994</v>
      </c>
      <c r="U42" s="23">
        <v>78.86</v>
      </c>
      <c r="V42" s="23">
        <v>100</v>
      </c>
      <c r="W42" s="23">
        <v>100</v>
      </c>
      <c r="X42" s="23">
        <v>31050</v>
      </c>
      <c r="Y42" s="23">
        <v>31050</v>
      </c>
      <c r="Z42" s="23">
        <v>31050</v>
      </c>
      <c r="AA42" s="23">
        <v>31050</v>
      </c>
      <c r="AB42" s="23">
        <v>31050</v>
      </c>
      <c r="AC42" s="23">
        <v>9</v>
      </c>
      <c r="AD42" s="23">
        <v>9</v>
      </c>
      <c r="AE42" s="23">
        <v>9</v>
      </c>
      <c r="AF42" s="23">
        <v>9</v>
      </c>
      <c r="AG42" s="23">
        <v>9</v>
      </c>
      <c r="AH42" s="23">
        <v>77.900000000000006</v>
      </c>
      <c r="AI42" s="23">
        <v>76.52</v>
      </c>
      <c r="AJ42" s="23">
        <v>76.040000000000006</v>
      </c>
      <c r="AK42" s="23">
        <v>82.65</v>
      </c>
      <c r="AL42" s="23">
        <v>82.69</v>
      </c>
      <c r="AM42" s="100">
        <v>9</v>
      </c>
      <c r="AN42" s="100">
        <v>9</v>
      </c>
      <c r="AO42" s="100">
        <v>9</v>
      </c>
      <c r="AP42" s="100">
        <v>9</v>
      </c>
      <c r="AQ42" s="100">
        <v>9</v>
      </c>
      <c r="AR42" s="100">
        <v>0</v>
      </c>
      <c r="AS42" s="100">
        <v>0</v>
      </c>
      <c r="AT42" s="100">
        <v>0</v>
      </c>
      <c r="AU42" s="100">
        <v>0</v>
      </c>
      <c r="AV42" s="100">
        <v>0</v>
      </c>
      <c r="AW42" s="101">
        <v>360</v>
      </c>
      <c r="AX42" s="101">
        <v>360</v>
      </c>
      <c r="AY42" s="101">
        <v>400</v>
      </c>
      <c r="AZ42" s="101">
        <v>360</v>
      </c>
      <c r="BA42" s="101">
        <v>360</v>
      </c>
      <c r="BB42" s="24">
        <v>67.742178287377371</v>
      </c>
      <c r="BC42" s="24">
        <v>66.538518408990086</v>
      </c>
      <c r="BD42" s="24">
        <v>73.471786833855802</v>
      </c>
      <c r="BE42" s="24">
        <v>71.87350263536176</v>
      </c>
      <c r="BF42" s="24">
        <v>71.900298253089048</v>
      </c>
      <c r="BG42" s="100">
        <v>0</v>
      </c>
      <c r="BH42" s="100">
        <v>0</v>
      </c>
      <c r="BI42" s="100">
        <v>1</v>
      </c>
      <c r="BJ42" s="100">
        <v>1</v>
      </c>
      <c r="BK42" s="100">
        <v>1</v>
      </c>
      <c r="BL42" s="100">
        <v>0</v>
      </c>
      <c r="BM42" s="100">
        <v>0</v>
      </c>
      <c r="BN42" s="100">
        <v>0</v>
      </c>
      <c r="BO42" s="100">
        <v>0</v>
      </c>
      <c r="BP42" s="100">
        <v>0</v>
      </c>
      <c r="BQ42" s="100">
        <v>0</v>
      </c>
      <c r="BR42" s="100">
        <v>0</v>
      </c>
      <c r="BS42" s="100">
        <v>0</v>
      </c>
      <c r="BT42" s="100">
        <v>0</v>
      </c>
      <c r="BU42" s="100">
        <v>0</v>
      </c>
      <c r="BV42" s="23" t="s">
        <v>1020</v>
      </c>
      <c r="BW42" s="23" t="s">
        <v>1020</v>
      </c>
      <c r="BX42" s="23">
        <v>9</v>
      </c>
      <c r="BY42" s="23">
        <v>9</v>
      </c>
      <c r="BZ42" s="23">
        <v>9</v>
      </c>
      <c r="CA42" s="23" t="s">
        <v>1020</v>
      </c>
      <c r="CB42" s="23" t="s">
        <v>1020</v>
      </c>
      <c r="CC42" s="23" t="s">
        <v>1020</v>
      </c>
      <c r="CD42" s="23" t="s">
        <v>1020</v>
      </c>
      <c r="CE42" s="24" t="s">
        <v>1020</v>
      </c>
      <c r="CF42" s="101">
        <v>9705</v>
      </c>
      <c r="CG42" s="101">
        <v>9400</v>
      </c>
      <c r="CH42" s="101">
        <v>9764</v>
      </c>
      <c r="CI42" s="101">
        <v>10956</v>
      </c>
      <c r="CJ42" s="101">
        <v>10350</v>
      </c>
      <c r="CK42" s="101">
        <v>6094</v>
      </c>
      <c r="CL42" s="101">
        <v>9649</v>
      </c>
      <c r="CM42" s="101">
        <v>5606</v>
      </c>
      <c r="CN42" s="101">
        <v>7100</v>
      </c>
      <c r="CO42" s="101">
        <v>10712</v>
      </c>
      <c r="CP42" s="24">
        <v>0.62792375064399797</v>
      </c>
      <c r="CQ42" s="24">
        <v>1.0264893617021276</v>
      </c>
      <c r="CR42" s="24">
        <v>0.5741499385497747</v>
      </c>
      <c r="CS42" s="24">
        <v>0.64804673238408184</v>
      </c>
      <c r="CT42" s="24">
        <v>1.0349758454106279</v>
      </c>
      <c r="CU42" s="85">
        <v>0</v>
      </c>
      <c r="CV42" s="85">
        <v>1</v>
      </c>
      <c r="CW42" s="85">
        <v>0</v>
      </c>
      <c r="CX42" s="85">
        <v>0</v>
      </c>
      <c r="CY42" s="85">
        <v>1</v>
      </c>
      <c r="CZ42" s="85">
        <v>0</v>
      </c>
      <c r="DA42" s="85">
        <v>0</v>
      </c>
      <c r="DB42" s="85">
        <v>1</v>
      </c>
      <c r="DC42" s="85">
        <v>0</v>
      </c>
      <c r="DD42" s="85">
        <v>0</v>
      </c>
      <c r="DE42" s="85">
        <v>1</v>
      </c>
      <c r="DF42" s="85">
        <v>0</v>
      </c>
      <c r="DG42" s="85">
        <v>0</v>
      </c>
      <c r="DH42" s="85">
        <v>1</v>
      </c>
      <c r="DI42" s="85">
        <v>0</v>
      </c>
      <c r="DJ42" s="24"/>
      <c r="DK42" s="24"/>
      <c r="DL42" s="24"/>
      <c r="DM42" s="24"/>
      <c r="DN42" s="24"/>
    </row>
    <row r="43" spans="1:118" ht="15.75" customHeight="1" thickBot="1">
      <c r="A43" s="25">
        <v>260240</v>
      </c>
      <c r="B43" s="26" t="s">
        <v>858</v>
      </c>
      <c r="C43" s="20">
        <v>2605</v>
      </c>
      <c r="D43" s="27">
        <v>9299</v>
      </c>
      <c r="E43" s="27">
        <v>9707</v>
      </c>
      <c r="F43" s="27">
        <v>9780</v>
      </c>
      <c r="G43" s="27">
        <v>8844</v>
      </c>
      <c r="H43" s="27">
        <v>8839</v>
      </c>
      <c r="I43" s="22">
        <v>23</v>
      </c>
      <c r="J43" s="22">
        <v>24</v>
      </c>
      <c r="K43" s="22">
        <v>24</v>
      </c>
      <c r="L43" s="22">
        <v>22</v>
      </c>
      <c r="M43" s="22">
        <v>22</v>
      </c>
      <c r="N43" s="22">
        <v>9299</v>
      </c>
      <c r="O43" s="22">
        <v>9707</v>
      </c>
      <c r="P43" s="22">
        <v>9780</v>
      </c>
      <c r="Q43" s="22">
        <v>8844</v>
      </c>
      <c r="R43" s="22">
        <v>8839</v>
      </c>
      <c r="S43" s="23">
        <v>100</v>
      </c>
      <c r="T43" s="23">
        <v>100</v>
      </c>
      <c r="U43" s="23">
        <v>100</v>
      </c>
      <c r="V43" s="23">
        <v>100</v>
      </c>
      <c r="W43" s="23">
        <v>100</v>
      </c>
      <c r="X43" s="23">
        <v>9299</v>
      </c>
      <c r="Y43" s="23">
        <v>9707</v>
      </c>
      <c r="Z43" s="23">
        <v>9780</v>
      </c>
      <c r="AA43" s="23">
        <v>8844</v>
      </c>
      <c r="AB43" s="23">
        <v>8839</v>
      </c>
      <c r="AC43" s="23">
        <v>4</v>
      </c>
      <c r="AD43" s="23">
        <v>4</v>
      </c>
      <c r="AE43" s="23">
        <v>4</v>
      </c>
      <c r="AF43" s="23">
        <v>4</v>
      </c>
      <c r="AG43" s="23">
        <v>4</v>
      </c>
      <c r="AH43" s="23">
        <v>100</v>
      </c>
      <c r="AI43" s="23">
        <v>100</v>
      </c>
      <c r="AJ43" s="23">
        <v>100</v>
      </c>
      <c r="AK43" s="23">
        <v>100</v>
      </c>
      <c r="AL43" s="23">
        <v>100</v>
      </c>
      <c r="AM43" s="100">
        <v>4</v>
      </c>
      <c r="AN43" s="100">
        <v>4</v>
      </c>
      <c r="AO43" s="100">
        <v>4</v>
      </c>
      <c r="AP43" s="100">
        <v>4</v>
      </c>
      <c r="AQ43" s="100">
        <v>4</v>
      </c>
      <c r="AR43" s="100">
        <v>0</v>
      </c>
      <c r="AS43" s="100">
        <v>0</v>
      </c>
      <c r="AT43" s="100">
        <v>0</v>
      </c>
      <c r="AU43" s="100">
        <v>0</v>
      </c>
      <c r="AV43" s="100">
        <v>0</v>
      </c>
      <c r="AW43" s="101">
        <v>160</v>
      </c>
      <c r="AX43" s="101">
        <v>160</v>
      </c>
      <c r="AY43" s="101">
        <v>160</v>
      </c>
      <c r="AZ43" s="101">
        <v>160</v>
      </c>
      <c r="BA43" s="101">
        <v>120</v>
      </c>
      <c r="BB43" s="24">
        <v>129.04613399290247</v>
      </c>
      <c r="BC43" s="24">
        <v>123.62212836097662</v>
      </c>
      <c r="BD43" s="24">
        <v>122.69938650306749</v>
      </c>
      <c r="BE43" s="24">
        <v>135.68521031207598</v>
      </c>
      <c r="BF43" s="24">
        <v>101.82147301730966</v>
      </c>
      <c r="BG43" s="100">
        <v>0</v>
      </c>
      <c r="BH43" s="100">
        <v>0</v>
      </c>
      <c r="BI43" s="100">
        <v>0</v>
      </c>
      <c r="BJ43" s="100">
        <v>0</v>
      </c>
      <c r="BK43" s="100">
        <v>0</v>
      </c>
      <c r="BL43" s="100">
        <v>0</v>
      </c>
      <c r="BM43" s="100">
        <v>0</v>
      </c>
      <c r="BN43" s="100">
        <v>0</v>
      </c>
      <c r="BO43" s="100">
        <v>0</v>
      </c>
      <c r="BP43" s="100">
        <v>0</v>
      </c>
      <c r="BQ43" s="100">
        <v>0</v>
      </c>
      <c r="BR43" s="100">
        <v>0</v>
      </c>
      <c r="BS43" s="100">
        <v>0</v>
      </c>
      <c r="BT43" s="100">
        <v>0</v>
      </c>
      <c r="BU43" s="100">
        <v>0</v>
      </c>
      <c r="BV43" s="23" t="s">
        <v>1020</v>
      </c>
      <c r="BW43" s="23" t="s">
        <v>1020</v>
      </c>
      <c r="BX43" s="23" t="s">
        <v>1020</v>
      </c>
      <c r="BY43" s="23" t="s">
        <v>1020</v>
      </c>
      <c r="BZ43" s="23" t="s">
        <v>1020</v>
      </c>
      <c r="CA43" s="23" t="s">
        <v>1020</v>
      </c>
      <c r="CB43" s="23" t="s">
        <v>1020</v>
      </c>
      <c r="CC43" s="23" t="s">
        <v>1020</v>
      </c>
      <c r="CD43" s="23" t="s">
        <v>1020</v>
      </c>
      <c r="CE43" s="24" t="s">
        <v>1020</v>
      </c>
      <c r="CF43" s="101">
        <v>2778</v>
      </c>
      <c r="CG43" s="101">
        <v>2302</v>
      </c>
      <c r="CH43" s="101">
        <v>2665</v>
      </c>
      <c r="CI43" s="101">
        <v>2992</v>
      </c>
      <c r="CJ43" s="101">
        <v>3006</v>
      </c>
      <c r="CK43" s="101">
        <v>2538</v>
      </c>
      <c r="CL43" s="101">
        <v>2082</v>
      </c>
      <c r="CM43" s="101">
        <v>2542</v>
      </c>
      <c r="CN43" s="101">
        <v>2882</v>
      </c>
      <c r="CO43" s="101">
        <v>2835</v>
      </c>
      <c r="CP43" s="24">
        <v>0.91360691144708428</v>
      </c>
      <c r="CQ43" s="24">
        <v>0.90443092962641181</v>
      </c>
      <c r="CR43" s="24">
        <v>0.9538461538461539</v>
      </c>
      <c r="CS43" s="24">
        <v>0.96323529411764708</v>
      </c>
      <c r="CT43" s="24">
        <v>0.94311377245508987</v>
      </c>
      <c r="CU43" s="85">
        <v>0</v>
      </c>
      <c r="CV43" s="85">
        <v>0</v>
      </c>
      <c r="CW43" s="85">
        <v>0</v>
      </c>
      <c r="CX43" s="85">
        <v>0</v>
      </c>
      <c r="CY43" s="85">
        <v>0</v>
      </c>
      <c r="CZ43" s="85">
        <v>0</v>
      </c>
      <c r="DA43" s="85">
        <v>0</v>
      </c>
      <c r="DB43" s="85">
        <v>0</v>
      </c>
      <c r="DC43" s="85">
        <v>0</v>
      </c>
      <c r="DD43" s="85">
        <v>0</v>
      </c>
      <c r="DE43" s="85">
        <v>0</v>
      </c>
      <c r="DF43" s="85">
        <v>0</v>
      </c>
      <c r="DG43" s="85">
        <v>0</v>
      </c>
      <c r="DH43" s="85">
        <v>0</v>
      </c>
      <c r="DI43" s="85">
        <v>0</v>
      </c>
      <c r="DJ43" s="24"/>
      <c r="DK43" s="24"/>
      <c r="DL43" s="24"/>
      <c r="DM43" s="24"/>
      <c r="DN43" s="24"/>
    </row>
    <row r="44" spans="1:118" ht="15.75" customHeight="1" thickBot="1">
      <c r="A44" s="25">
        <v>260250</v>
      </c>
      <c r="B44" s="26" t="s">
        <v>859</v>
      </c>
      <c r="C44" s="20">
        <v>2610</v>
      </c>
      <c r="D44" s="27">
        <v>7186</v>
      </c>
      <c r="E44" s="27">
        <v>7366</v>
      </c>
      <c r="F44" s="27">
        <v>7369</v>
      </c>
      <c r="G44" s="27">
        <v>7307</v>
      </c>
      <c r="H44" s="27">
        <v>7310</v>
      </c>
      <c r="I44" s="22">
        <v>18</v>
      </c>
      <c r="J44" s="22">
        <v>18</v>
      </c>
      <c r="K44" s="22">
        <v>18</v>
      </c>
      <c r="L44" s="22">
        <v>18</v>
      </c>
      <c r="M44" s="22">
        <v>18</v>
      </c>
      <c r="N44" s="22">
        <v>7186</v>
      </c>
      <c r="O44" s="22">
        <v>7366</v>
      </c>
      <c r="P44" s="22">
        <v>7369</v>
      </c>
      <c r="Q44" s="22">
        <v>7307</v>
      </c>
      <c r="R44" s="22">
        <v>7310</v>
      </c>
      <c r="S44" s="23">
        <v>100</v>
      </c>
      <c r="T44" s="23">
        <v>100</v>
      </c>
      <c r="U44" s="23">
        <v>100</v>
      </c>
      <c r="V44" s="23">
        <v>100</v>
      </c>
      <c r="W44" s="23">
        <v>100</v>
      </c>
      <c r="X44" s="23">
        <v>7186</v>
      </c>
      <c r="Y44" s="23">
        <v>7366</v>
      </c>
      <c r="Z44" s="23">
        <v>7369</v>
      </c>
      <c r="AA44" s="23">
        <v>7307</v>
      </c>
      <c r="AB44" s="23">
        <v>7310</v>
      </c>
      <c r="AC44" s="23">
        <v>3</v>
      </c>
      <c r="AD44" s="23">
        <v>3</v>
      </c>
      <c r="AE44" s="23">
        <v>3</v>
      </c>
      <c r="AF44" s="23">
        <v>3</v>
      </c>
      <c r="AG44" s="23">
        <v>3</v>
      </c>
      <c r="AH44" s="23">
        <v>100</v>
      </c>
      <c r="AI44" s="23">
        <v>100</v>
      </c>
      <c r="AJ44" s="23">
        <v>100</v>
      </c>
      <c r="AK44" s="23">
        <v>100</v>
      </c>
      <c r="AL44" s="23">
        <v>100</v>
      </c>
      <c r="AM44" s="100">
        <v>3</v>
      </c>
      <c r="AN44" s="100">
        <v>3</v>
      </c>
      <c r="AO44" s="100">
        <v>2</v>
      </c>
      <c r="AP44" s="100">
        <v>0</v>
      </c>
      <c r="AQ44" s="100">
        <v>0</v>
      </c>
      <c r="AR44" s="100">
        <v>0</v>
      </c>
      <c r="AS44" s="100">
        <v>0</v>
      </c>
      <c r="AT44" s="100">
        <v>1</v>
      </c>
      <c r="AU44" s="100">
        <v>3</v>
      </c>
      <c r="AV44" s="100">
        <v>2</v>
      </c>
      <c r="AW44" s="101">
        <v>160</v>
      </c>
      <c r="AX44" s="101">
        <v>160</v>
      </c>
      <c r="AY44" s="101">
        <v>120</v>
      </c>
      <c r="AZ44" s="101">
        <v>120</v>
      </c>
      <c r="BA44" s="101">
        <v>120</v>
      </c>
      <c r="BB44" s="24">
        <v>166.99137211244087</v>
      </c>
      <c r="BC44" s="24">
        <v>162.91067064892749</v>
      </c>
      <c r="BD44" s="24">
        <v>122.13326095806758</v>
      </c>
      <c r="BE44" s="24">
        <v>123.16956343232516</v>
      </c>
      <c r="BF44" s="24">
        <v>123.11901504787961</v>
      </c>
      <c r="BG44" s="100">
        <v>0</v>
      </c>
      <c r="BH44" s="100">
        <v>0</v>
      </c>
      <c r="BI44" s="100">
        <v>0</v>
      </c>
      <c r="BJ44" s="100">
        <v>0</v>
      </c>
      <c r="BK44" s="100">
        <v>0</v>
      </c>
      <c r="BL44" s="100">
        <v>0</v>
      </c>
      <c r="BM44" s="100">
        <v>0</v>
      </c>
      <c r="BN44" s="100">
        <v>0</v>
      </c>
      <c r="BO44" s="100">
        <v>0</v>
      </c>
      <c r="BP44" s="100">
        <v>0</v>
      </c>
      <c r="BQ44" s="100">
        <v>0</v>
      </c>
      <c r="BR44" s="100">
        <v>0</v>
      </c>
      <c r="BS44" s="100">
        <v>0</v>
      </c>
      <c r="BT44" s="100">
        <v>0</v>
      </c>
      <c r="BU44" s="100">
        <v>0</v>
      </c>
      <c r="BV44" s="23" t="s">
        <v>1020</v>
      </c>
      <c r="BW44" s="23" t="s">
        <v>1020</v>
      </c>
      <c r="BX44" s="23" t="s">
        <v>1020</v>
      </c>
      <c r="BY44" s="23" t="s">
        <v>1020</v>
      </c>
      <c r="BZ44" s="23" t="s">
        <v>1020</v>
      </c>
      <c r="CA44" s="23" t="s">
        <v>1020</v>
      </c>
      <c r="CB44" s="23" t="s">
        <v>1020</v>
      </c>
      <c r="CC44" s="23" t="s">
        <v>1020</v>
      </c>
      <c r="CD44" s="23" t="s">
        <v>1020</v>
      </c>
      <c r="CE44" s="24" t="s">
        <v>1020</v>
      </c>
      <c r="CF44" s="101">
        <v>2149</v>
      </c>
      <c r="CG44" s="101">
        <v>2368</v>
      </c>
      <c r="CH44" s="101">
        <v>2321</v>
      </c>
      <c r="CI44" s="101">
        <v>2337</v>
      </c>
      <c r="CJ44" s="101">
        <v>2345</v>
      </c>
      <c r="CK44" s="101">
        <v>2149</v>
      </c>
      <c r="CL44" s="101">
        <v>2036</v>
      </c>
      <c r="CM44" s="101">
        <v>2187</v>
      </c>
      <c r="CN44" s="101">
        <v>2377</v>
      </c>
      <c r="CO44" s="101">
        <v>2138</v>
      </c>
      <c r="CP44" s="24">
        <v>1</v>
      </c>
      <c r="CQ44" s="24">
        <v>0.85979729729729726</v>
      </c>
      <c r="CR44" s="24">
        <v>0.94226626454114604</v>
      </c>
      <c r="CS44" s="24">
        <v>1.0171159606332905</v>
      </c>
      <c r="CT44" s="24">
        <v>0.91172707889125804</v>
      </c>
      <c r="CU44" s="85">
        <v>0</v>
      </c>
      <c r="CV44" s="85">
        <v>0</v>
      </c>
      <c r="CW44" s="85">
        <v>0</v>
      </c>
      <c r="CX44" s="85">
        <v>0</v>
      </c>
      <c r="CY44" s="85">
        <v>0</v>
      </c>
      <c r="CZ44" s="85">
        <v>0</v>
      </c>
      <c r="DA44" s="85">
        <v>0</v>
      </c>
      <c r="DB44" s="85">
        <v>0</v>
      </c>
      <c r="DC44" s="85">
        <v>0</v>
      </c>
      <c r="DD44" s="85">
        <v>0</v>
      </c>
      <c r="DE44" s="85">
        <v>0</v>
      </c>
      <c r="DF44" s="85">
        <v>0</v>
      </c>
      <c r="DG44" s="85">
        <v>0</v>
      </c>
      <c r="DH44" s="85">
        <v>0</v>
      </c>
      <c r="DI44" s="85">
        <v>0</v>
      </c>
      <c r="DJ44" s="24"/>
      <c r="DK44" s="24"/>
      <c r="DL44" s="24"/>
      <c r="DM44" s="24"/>
      <c r="DN44" s="24"/>
    </row>
    <row r="45" spans="1:118" ht="15.75" customHeight="1" thickBot="1">
      <c r="A45" s="19">
        <v>260260</v>
      </c>
      <c r="B45" s="21" t="s">
        <v>860</v>
      </c>
      <c r="C45" s="20">
        <v>2604</v>
      </c>
      <c r="D45" s="27">
        <v>43211</v>
      </c>
      <c r="E45" s="27">
        <v>41898</v>
      </c>
      <c r="F45" s="27">
        <v>42250</v>
      </c>
      <c r="G45" s="27">
        <v>45180</v>
      </c>
      <c r="H45" s="27">
        <v>45723</v>
      </c>
      <c r="I45" s="22">
        <v>108</v>
      </c>
      <c r="J45" s="22">
        <v>105</v>
      </c>
      <c r="K45" s="22">
        <v>106</v>
      </c>
      <c r="L45" s="22">
        <v>113</v>
      </c>
      <c r="M45" s="22">
        <v>114</v>
      </c>
      <c r="N45" s="22">
        <v>40250</v>
      </c>
      <c r="O45" s="22">
        <v>39675</v>
      </c>
      <c r="P45" s="22">
        <v>38525</v>
      </c>
      <c r="Q45" s="22">
        <v>37950</v>
      </c>
      <c r="R45" s="22">
        <v>36800</v>
      </c>
      <c r="S45" s="23">
        <v>93.15</v>
      </c>
      <c r="T45" s="23">
        <v>94.69</v>
      </c>
      <c r="U45" s="23">
        <v>91.18</v>
      </c>
      <c r="V45" s="23">
        <v>84</v>
      </c>
      <c r="W45" s="23">
        <v>80.48</v>
      </c>
      <c r="X45" s="23">
        <v>31050</v>
      </c>
      <c r="Y45" s="23">
        <v>31050</v>
      </c>
      <c r="Z45" s="23">
        <v>34500</v>
      </c>
      <c r="AA45" s="23">
        <v>13800</v>
      </c>
      <c r="AB45" s="23">
        <v>24150</v>
      </c>
      <c r="AC45" s="23">
        <v>9</v>
      </c>
      <c r="AD45" s="23">
        <v>9</v>
      </c>
      <c r="AE45" s="23">
        <v>10</v>
      </c>
      <c r="AF45" s="23">
        <v>4</v>
      </c>
      <c r="AG45" s="23">
        <v>7</v>
      </c>
      <c r="AH45" s="23">
        <v>71.86</v>
      </c>
      <c r="AI45" s="23">
        <v>74.11</v>
      </c>
      <c r="AJ45" s="23">
        <v>81.66</v>
      </c>
      <c r="AK45" s="23">
        <v>30.54</v>
      </c>
      <c r="AL45" s="23">
        <v>52.82</v>
      </c>
      <c r="AM45" s="100">
        <v>8</v>
      </c>
      <c r="AN45" s="100">
        <v>10</v>
      </c>
      <c r="AO45" s="100">
        <v>10</v>
      </c>
      <c r="AP45" s="100">
        <v>10</v>
      </c>
      <c r="AQ45" s="100">
        <v>10</v>
      </c>
      <c r="AR45" s="100">
        <v>0</v>
      </c>
      <c r="AS45" s="100">
        <v>0</v>
      </c>
      <c r="AT45" s="100">
        <v>0</v>
      </c>
      <c r="AU45" s="100">
        <v>0</v>
      </c>
      <c r="AV45" s="100">
        <v>0</v>
      </c>
      <c r="AW45" s="101">
        <v>320</v>
      </c>
      <c r="AX45" s="101">
        <v>160</v>
      </c>
      <c r="AY45" s="101">
        <v>240</v>
      </c>
      <c r="AZ45" s="101">
        <v>280</v>
      </c>
      <c r="BA45" s="101">
        <v>240</v>
      </c>
      <c r="BB45" s="24">
        <v>55.541413066117421</v>
      </c>
      <c r="BC45" s="24">
        <v>28.640985249892598</v>
      </c>
      <c r="BD45" s="24">
        <v>42.603550295857985</v>
      </c>
      <c r="BE45" s="24">
        <v>46.480743691899072</v>
      </c>
      <c r="BF45" s="24">
        <v>39.367495571156745</v>
      </c>
      <c r="BG45" s="100">
        <v>0</v>
      </c>
      <c r="BH45" s="100">
        <v>0</v>
      </c>
      <c r="BI45" s="100">
        <v>1</v>
      </c>
      <c r="BJ45" s="100">
        <v>1</v>
      </c>
      <c r="BK45" s="100">
        <v>1</v>
      </c>
      <c r="BL45" s="100">
        <v>0</v>
      </c>
      <c r="BM45" s="100">
        <v>0</v>
      </c>
      <c r="BN45" s="100">
        <v>0</v>
      </c>
      <c r="BO45" s="100">
        <v>0</v>
      </c>
      <c r="BP45" s="100">
        <v>0</v>
      </c>
      <c r="BQ45" s="100">
        <v>0</v>
      </c>
      <c r="BR45" s="100">
        <v>0</v>
      </c>
      <c r="BS45" s="100">
        <v>0</v>
      </c>
      <c r="BT45" s="100">
        <v>0</v>
      </c>
      <c r="BU45" s="100">
        <v>0</v>
      </c>
      <c r="BV45" s="23" t="s">
        <v>1020</v>
      </c>
      <c r="BW45" s="23" t="s">
        <v>1020</v>
      </c>
      <c r="BX45" s="23">
        <v>10</v>
      </c>
      <c r="BY45" s="23">
        <v>4</v>
      </c>
      <c r="BZ45" s="23">
        <v>7</v>
      </c>
      <c r="CA45" s="23" t="s">
        <v>1020</v>
      </c>
      <c r="CB45" s="23" t="s">
        <v>1020</v>
      </c>
      <c r="CC45" s="23" t="s">
        <v>1020</v>
      </c>
      <c r="CD45" s="23" t="s">
        <v>1020</v>
      </c>
      <c r="CE45" s="24" t="s">
        <v>1020</v>
      </c>
      <c r="CF45" s="101">
        <v>10772</v>
      </c>
      <c r="CG45" s="101">
        <v>10992</v>
      </c>
      <c r="CH45" s="101">
        <v>10142</v>
      </c>
      <c r="CI45" s="101">
        <v>10167</v>
      </c>
      <c r="CJ45" s="101">
        <v>9843</v>
      </c>
      <c r="CK45" s="101">
        <v>8538</v>
      </c>
      <c r="CL45" s="101">
        <v>7882</v>
      </c>
      <c r="CM45" s="101">
        <v>7318</v>
      </c>
      <c r="CN45" s="101">
        <v>8602</v>
      </c>
      <c r="CO45" s="101">
        <v>7548</v>
      </c>
      <c r="CP45" s="24">
        <v>0.79261047159301889</v>
      </c>
      <c r="CQ45" s="24">
        <v>0.71706695778748175</v>
      </c>
      <c r="CR45" s="24">
        <v>0.72155393413527902</v>
      </c>
      <c r="CS45" s="24">
        <v>0.84607062063538896</v>
      </c>
      <c r="CT45" s="24">
        <v>0.76683937823834192</v>
      </c>
      <c r="CU45" s="85">
        <v>2</v>
      </c>
      <c r="CV45" s="85">
        <v>0</v>
      </c>
      <c r="CW45" s="85">
        <v>0</v>
      </c>
      <c r="CX45" s="85">
        <v>2</v>
      </c>
      <c r="CY45" s="85">
        <v>0</v>
      </c>
      <c r="CZ45" s="85">
        <v>0</v>
      </c>
      <c r="DA45" s="85">
        <v>2</v>
      </c>
      <c r="DB45" s="85">
        <v>0</v>
      </c>
      <c r="DC45" s="85">
        <v>0</v>
      </c>
      <c r="DD45" s="85">
        <v>2</v>
      </c>
      <c r="DE45" s="85">
        <v>0</v>
      </c>
      <c r="DF45" s="85">
        <v>0</v>
      </c>
      <c r="DG45" s="85">
        <v>2</v>
      </c>
      <c r="DH45" s="85">
        <v>0</v>
      </c>
      <c r="DI45" s="85">
        <v>0</v>
      </c>
      <c r="DJ45" s="24"/>
      <c r="DK45" s="24"/>
      <c r="DL45" s="24"/>
      <c r="DM45" s="24"/>
      <c r="DN45" s="24"/>
    </row>
    <row r="46" spans="1:118" ht="15.75" thickBot="1">
      <c r="A46" s="19">
        <v>260270</v>
      </c>
      <c r="B46" s="21" t="s">
        <v>861</v>
      </c>
      <c r="C46" s="20">
        <v>2602</v>
      </c>
      <c r="D46" s="27">
        <v>11682</v>
      </c>
      <c r="E46" s="27">
        <v>13530</v>
      </c>
      <c r="F46" s="27">
        <v>13675</v>
      </c>
      <c r="G46" s="27">
        <v>12537</v>
      </c>
      <c r="H46" s="27">
        <v>12578</v>
      </c>
      <c r="I46" s="22">
        <v>29</v>
      </c>
      <c r="J46" s="22">
        <v>34</v>
      </c>
      <c r="K46" s="22">
        <v>34</v>
      </c>
      <c r="L46" s="22">
        <v>31</v>
      </c>
      <c r="M46" s="22">
        <v>31</v>
      </c>
      <c r="N46" s="22">
        <v>11682</v>
      </c>
      <c r="O46" s="22">
        <v>13530</v>
      </c>
      <c r="P46" s="22">
        <v>13675</v>
      </c>
      <c r="Q46" s="22">
        <v>12537</v>
      </c>
      <c r="R46" s="22">
        <v>12578</v>
      </c>
      <c r="S46" s="23">
        <v>100</v>
      </c>
      <c r="T46" s="23">
        <v>100</v>
      </c>
      <c r="U46" s="23">
        <v>100</v>
      </c>
      <c r="V46" s="23">
        <v>100</v>
      </c>
      <c r="W46" s="23">
        <v>100</v>
      </c>
      <c r="X46" s="23">
        <v>10350</v>
      </c>
      <c r="Y46" s="23">
        <v>10350</v>
      </c>
      <c r="Z46" s="23">
        <v>13675</v>
      </c>
      <c r="AA46" s="23">
        <v>12537</v>
      </c>
      <c r="AB46" s="23">
        <v>12578</v>
      </c>
      <c r="AC46" s="23">
        <v>3</v>
      </c>
      <c r="AD46" s="23">
        <v>3</v>
      </c>
      <c r="AE46" s="23">
        <v>5</v>
      </c>
      <c r="AF46" s="23">
        <v>6</v>
      </c>
      <c r="AG46" s="23">
        <v>6</v>
      </c>
      <c r="AH46" s="23">
        <v>88.6</v>
      </c>
      <c r="AI46" s="23">
        <v>76.5</v>
      </c>
      <c r="AJ46" s="23">
        <v>100</v>
      </c>
      <c r="AK46" s="23">
        <v>100</v>
      </c>
      <c r="AL46" s="23">
        <v>100</v>
      </c>
      <c r="AM46" s="100">
        <v>1</v>
      </c>
      <c r="AN46" s="100">
        <v>1</v>
      </c>
      <c r="AO46" s="100">
        <v>3</v>
      </c>
      <c r="AP46" s="100">
        <v>3</v>
      </c>
      <c r="AQ46" s="100">
        <v>3</v>
      </c>
      <c r="AR46" s="100">
        <v>0</v>
      </c>
      <c r="AS46" s="100">
        <v>0</v>
      </c>
      <c r="AT46" s="100">
        <v>0</v>
      </c>
      <c r="AU46" s="100">
        <v>0</v>
      </c>
      <c r="AV46" s="100">
        <v>0</v>
      </c>
      <c r="AW46" s="101">
        <v>40</v>
      </c>
      <c r="AX46" s="101">
        <v>40</v>
      </c>
      <c r="AY46" s="101">
        <v>120</v>
      </c>
      <c r="AZ46" s="101">
        <v>120</v>
      </c>
      <c r="BA46" s="101">
        <v>120</v>
      </c>
      <c r="BB46" s="24">
        <v>25.680534155110426</v>
      </c>
      <c r="BC46" s="24">
        <v>22.172949002217294</v>
      </c>
      <c r="BD46" s="24">
        <v>65.813528336380259</v>
      </c>
      <c r="BE46" s="24">
        <v>71.787508973438619</v>
      </c>
      <c r="BF46" s="24">
        <v>71.55350612179997</v>
      </c>
      <c r="BG46" s="100">
        <v>0</v>
      </c>
      <c r="BH46" s="100">
        <v>0</v>
      </c>
      <c r="BI46" s="100">
        <v>0</v>
      </c>
      <c r="BJ46" s="100">
        <v>0</v>
      </c>
      <c r="BK46" s="100">
        <v>0</v>
      </c>
      <c r="BL46" s="100">
        <v>0</v>
      </c>
      <c r="BM46" s="100">
        <v>0</v>
      </c>
      <c r="BN46" s="100">
        <v>0</v>
      </c>
      <c r="BO46" s="100">
        <v>0</v>
      </c>
      <c r="BP46" s="100">
        <v>0</v>
      </c>
      <c r="BQ46" s="100">
        <v>0</v>
      </c>
      <c r="BR46" s="100">
        <v>0</v>
      </c>
      <c r="BS46" s="100">
        <v>0</v>
      </c>
      <c r="BT46" s="100">
        <v>0</v>
      </c>
      <c r="BU46" s="100">
        <v>0</v>
      </c>
      <c r="BV46" s="23" t="s">
        <v>1020</v>
      </c>
      <c r="BW46" s="23" t="s">
        <v>1020</v>
      </c>
      <c r="BX46" s="23" t="s">
        <v>1020</v>
      </c>
      <c r="BY46" s="23" t="s">
        <v>1020</v>
      </c>
      <c r="BZ46" s="23" t="s">
        <v>1020</v>
      </c>
      <c r="CA46" s="23" t="s">
        <v>1020</v>
      </c>
      <c r="CB46" s="23" t="s">
        <v>1020</v>
      </c>
      <c r="CC46" s="23" t="s">
        <v>1020</v>
      </c>
      <c r="CD46" s="23" t="s">
        <v>1020</v>
      </c>
      <c r="CE46" s="24" t="s">
        <v>1020</v>
      </c>
      <c r="CF46" s="101">
        <v>3476</v>
      </c>
      <c r="CG46" s="101">
        <v>2860</v>
      </c>
      <c r="CH46" s="101">
        <v>2698</v>
      </c>
      <c r="CI46" s="101">
        <v>3188</v>
      </c>
      <c r="CJ46" s="101">
        <v>3123</v>
      </c>
      <c r="CK46" s="101">
        <v>3476</v>
      </c>
      <c r="CL46" s="101">
        <v>3325</v>
      </c>
      <c r="CM46" s="101">
        <v>2645</v>
      </c>
      <c r="CN46" s="101">
        <v>3661</v>
      </c>
      <c r="CO46" s="101">
        <v>3249</v>
      </c>
      <c r="CP46" s="24">
        <v>1</v>
      </c>
      <c r="CQ46" s="24">
        <v>1.1625874125874125</v>
      </c>
      <c r="CR46" s="24">
        <v>0.98035581912527803</v>
      </c>
      <c r="CS46" s="24">
        <v>1.1483688833124215</v>
      </c>
      <c r="CT46" s="24">
        <v>1.0403458213256485</v>
      </c>
      <c r="CU46" s="85">
        <v>0</v>
      </c>
      <c r="CV46" s="85">
        <v>0</v>
      </c>
      <c r="CW46" s="85">
        <v>0</v>
      </c>
      <c r="CX46" s="85">
        <v>0</v>
      </c>
      <c r="CY46" s="85">
        <v>0</v>
      </c>
      <c r="CZ46" s="85">
        <v>0</v>
      </c>
      <c r="DA46" s="85">
        <v>0</v>
      </c>
      <c r="DB46" s="85">
        <v>0</v>
      </c>
      <c r="DC46" s="85">
        <v>0</v>
      </c>
      <c r="DD46" s="85">
        <v>0</v>
      </c>
      <c r="DE46" s="85">
        <v>0</v>
      </c>
      <c r="DF46" s="85">
        <v>0</v>
      </c>
      <c r="DG46" s="85">
        <v>0</v>
      </c>
      <c r="DH46" s="85">
        <v>0</v>
      </c>
      <c r="DI46" s="85">
        <v>0</v>
      </c>
      <c r="DJ46" s="24"/>
      <c r="DK46" s="24"/>
      <c r="DL46" s="24"/>
      <c r="DM46" s="24"/>
      <c r="DN46" s="24"/>
    </row>
    <row r="47" spans="1:118" ht="15.75" customHeight="1" thickBot="1">
      <c r="A47" s="25">
        <v>260280</v>
      </c>
      <c r="B47" s="26" t="s">
        <v>862</v>
      </c>
      <c r="C47" s="20">
        <v>2606</v>
      </c>
      <c r="D47" s="27">
        <v>48897</v>
      </c>
      <c r="E47" s="27">
        <v>52466</v>
      </c>
      <c r="F47" s="27">
        <v>53272</v>
      </c>
      <c r="G47" s="27">
        <v>52105</v>
      </c>
      <c r="H47" s="27">
        <v>52715</v>
      </c>
      <c r="I47" s="22">
        <v>122</v>
      </c>
      <c r="J47" s="22">
        <v>131</v>
      </c>
      <c r="K47" s="22">
        <v>133</v>
      </c>
      <c r="L47" s="22">
        <v>130</v>
      </c>
      <c r="M47" s="22">
        <v>132</v>
      </c>
      <c r="N47" s="22">
        <v>48897</v>
      </c>
      <c r="O47" s="22">
        <v>52466</v>
      </c>
      <c r="P47" s="22">
        <v>53272</v>
      </c>
      <c r="Q47" s="22">
        <v>52105</v>
      </c>
      <c r="R47" s="22">
        <v>52715</v>
      </c>
      <c r="S47" s="23">
        <v>100</v>
      </c>
      <c r="T47" s="23">
        <v>100</v>
      </c>
      <c r="U47" s="23">
        <v>100</v>
      </c>
      <c r="V47" s="23">
        <v>100</v>
      </c>
      <c r="W47" s="23">
        <v>100</v>
      </c>
      <c r="X47" s="23">
        <v>31050</v>
      </c>
      <c r="Y47" s="23">
        <v>24150</v>
      </c>
      <c r="Z47" s="23">
        <v>34500</v>
      </c>
      <c r="AA47" s="23">
        <v>34500</v>
      </c>
      <c r="AB47" s="23">
        <v>27600</v>
      </c>
      <c r="AC47" s="23">
        <v>9</v>
      </c>
      <c r="AD47" s="23">
        <v>7</v>
      </c>
      <c r="AE47" s="23">
        <v>10</v>
      </c>
      <c r="AF47" s="23">
        <v>10</v>
      </c>
      <c r="AG47" s="23">
        <v>8</v>
      </c>
      <c r="AH47" s="23">
        <v>63.5</v>
      </c>
      <c r="AI47" s="23">
        <v>46.03</v>
      </c>
      <c r="AJ47" s="23">
        <v>64.760000000000005</v>
      </c>
      <c r="AK47" s="23">
        <v>66.209999999999994</v>
      </c>
      <c r="AL47" s="23">
        <v>52.36</v>
      </c>
      <c r="AM47" s="100">
        <v>2</v>
      </c>
      <c r="AN47" s="100">
        <v>3</v>
      </c>
      <c r="AO47" s="100">
        <v>5</v>
      </c>
      <c r="AP47" s="100">
        <v>6</v>
      </c>
      <c r="AQ47" s="100">
        <v>6</v>
      </c>
      <c r="AR47" s="100">
        <v>0</v>
      </c>
      <c r="AS47" s="100">
        <v>0</v>
      </c>
      <c r="AT47" s="100">
        <v>0</v>
      </c>
      <c r="AU47" s="100">
        <v>0</v>
      </c>
      <c r="AV47" s="100">
        <v>0</v>
      </c>
      <c r="AW47" s="101">
        <v>120</v>
      </c>
      <c r="AX47" s="101">
        <v>120</v>
      </c>
      <c r="AY47" s="101">
        <v>160</v>
      </c>
      <c r="AZ47" s="101">
        <v>240</v>
      </c>
      <c r="BA47" s="101">
        <v>280</v>
      </c>
      <c r="BB47" s="24">
        <v>18.406037180195103</v>
      </c>
      <c r="BC47" s="24">
        <v>17.153966378225899</v>
      </c>
      <c r="BD47" s="24">
        <v>22.525904790509085</v>
      </c>
      <c r="BE47" s="24">
        <v>34.545629018328377</v>
      </c>
      <c r="BF47" s="24">
        <v>39.836858579152043</v>
      </c>
      <c r="BG47" s="100">
        <v>0</v>
      </c>
      <c r="BH47" s="100">
        <v>0</v>
      </c>
      <c r="BI47" s="100">
        <v>0</v>
      </c>
      <c r="BJ47" s="100">
        <v>1</v>
      </c>
      <c r="BK47" s="100">
        <v>1</v>
      </c>
      <c r="BL47" s="100">
        <v>0</v>
      </c>
      <c r="BM47" s="100">
        <v>0</v>
      </c>
      <c r="BN47" s="100">
        <v>0</v>
      </c>
      <c r="BO47" s="100">
        <v>0</v>
      </c>
      <c r="BP47" s="100">
        <v>0</v>
      </c>
      <c r="BQ47" s="100">
        <v>0</v>
      </c>
      <c r="BR47" s="100">
        <v>0</v>
      </c>
      <c r="BS47" s="100">
        <v>0</v>
      </c>
      <c r="BT47" s="100">
        <v>0</v>
      </c>
      <c r="BU47" s="100">
        <v>0</v>
      </c>
      <c r="BV47" s="23" t="s">
        <v>1020</v>
      </c>
      <c r="BW47" s="23" t="s">
        <v>1020</v>
      </c>
      <c r="BX47" s="23" t="s">
        <v>1020</v>
      </c>
      <c r="BY47" s="23">
        <v>10</v>
      </c>
      <c r="BZ47" s="23">
        <v>8</v>
      </c>
      <c r="CA47" s="23" t="s">
        <v>1020</v>
      </c>
      <c r="CB47" s="23" t="s">
        <v>1020</v>
      </c>
      <c r="CC47" s="23" t="s">
        <v>1020</v>
      </c>
      <c r="CD47" s="23" t="s">
        <v>1020</v>
      </c>
      <c r="CE47" s="24" t="s">
        <v>1020</v>
      </c>
      <c r="CF47" s="101">
        <v>10421</v>
      </c>
      <c r="CG47" s="101">
        <v>8596</v>
      </c>
      <c r="CH47" s="101">
        <v>8999</v>
      </c>
      <c r="CI47" s="101">
        <v>9636</v>
      </c>
      <c r="CJ47" s="101">
        <v>11421</v>
      </c>
      <c r="CK47" s="101">
        <v>9250</v>
      </c>
      <c r="CL47" s="101">
        <v>8640</v>
      </c>
      <c r="CM47" s="101">
        <v>8827</v>
      </c>
      <c r="CN47" s="101">
        <v>9501</v>
      </c>
      <c r="CO47" s="101">
        <v>11053</v>
      </c>
      <c r="CP47" s="24">
        <v>0.88763074560982635</v>
      </c>
      <c r="CQ47" s="24">
        <v>1.0051186598417869</v>
      </c>
      <c r="CR47" s="24">
        <v>0.98088676519613294</v>
      </c>
      <c r="CS47" s="24">
        <v>0.98599003735990043</v>
      </c>
      <c r="CT47" s="24">
        <v>0.96777865335784963</v>
      </c>
      <c r="CU47" s="85">
        <v>0</v>
      </c>
      <c r="CV47" s="85">
        <v>0</v>
      </c>
      <c r="CW47" s="85">
        <v>0</v>
      </c>
      <c r="CX47" s="85">
        <v>0</v>
      </c>
      <c r="CY47" s="85">
        <v>0</v>
      </c>
      <c r="CZ47" s="85">
        <v>0</v>
      </c>
      <c r="DA47" s="85">
        <v>0</v>
      </c>
      <c r="DB47" s="85">
        <v>0</v>
      </c>
      <c r="DC47" s="85">
        <v>0</v>
      </c>
      <c r="DD47" s="85">
        <v>0</v>
      </c>
      <c r="DE47" s="85">
        <v>0</v>
      </c>
      <c r="DF47" s="85">
        <v>0</v>
      </c>
      <c r="DG47" s="85">
        <v>0</v>
      </c>
      <c r="DH47" s="85">
        <v>0</v>
      </c>
      <c r="DI47" s="85">
        <v>0</v>
      </c>
      <c r="DJ47" s="24"/>
      <c r="DK47" s="24"/>
      <c r="DL47" s="24"/>
      <c r="DM47" s="24"/>
      <c r="DN47" s="24"/>
    </row>
    <row r="48" spans="1:118" ht="15.75" customHeight="1" thickBot="1">
      <c r="A48" s="19">
        <v>260290</v>
      </c>
      <c r="B48" s="21" t="s">
        <v>863</v>
      </c>
      <c r="C48" s="20">
        <v>2601</v>
      </c>
      <c r="D48" s="27">
        <v>172527</v>
      </c>
      <c r="E48" s="27">
        <v>169986</v>
      </c>
      <c r="F48" s="27">
        <v>171583</v>
      </c>
      <c r="G48" s="27">
        <v>185025</v>
      </c>
      <c r="H48" s="27">
        <v>187159</v>
      </c>
      <c r="I48" s="22">
        <v>431</v>
      </c>
      <c r="J48" s="22">
        <v>425</v>
      </c>
      <c r="K48" s="22">
        <v>429</v>
      </c>
      <c r="L48" s="22">
        <v>463</v>
      </c>
      <c r="M48" s="22">
        <v>468</v>
      </c>
      <c r="N48" s="22">
        <v>142025</v>
      </c>
      <c r="O48" s="22">
        <v>135125</v>
      </c>
      <c r="P48" s="22">
        <v>132250</v>
      </c>
      <c r="Q48" s="22">
        <v>135125</v>
      </c>
      <c r="R48" s="22">
        <v>124775</v>
      </c>
      <c r="S48" s="23">
        <v>82.32</v>
      </c>
      <c r="T48" s="23">
        <v>79.489999999999995</v>
      </c>
      <c r="U48" s="23">
        <v>77.08</v>
      </c>
      <c r="V48" s="23">
        <v>73.03</v>
      </c>
      <c r="W48" s="23">
        <v>66.67</v>
      </c>
      <c r="X48" s="23">
        <v>117300</v>
      </c>
      <c r="Y48" s="23">
        <v>117300</v>
      </c>
      <c r="Z48" s="23">
        <v>117300</v>
      </c>
      <c r="AA48" s="23">
        <v>117300</v>
      </c>
      <c r="AB48" s="23">
        <v>117300</v>
      </c>
      <c r="AC48" s="23">
        <v>34</v>
      </c>
      <c r="AD48" s="23">
        <v>34</v>
      </c>
      <c r="AE48" s="23">
        <v>34</v>
      </c>
      <c r="AF48" s="23">
        <v>34</v>
      </c>
      <c r="AG48" s="23">
        <v>34</v>
      </c>
      <c r="AH48" s="23">
        <v>67.989999999999995</v>
      </c>
      <c r="AI48" s="23">
        <v>69.010000000000005</v>
      </c>
      <c r="AJ48" s="23">
        <v>68.36</v>
      </c>
      <c r="AK48" s="23">
        <v>63.4</v>
      </c>
      <c r="AL48" s="23">
        <v>62.67</v>
      </c>
      <c r="AM48" s="100">
        <v>17</v>
      </c>
      <c r="AN48" s="100">
        <v>19</v>
      </c>
      <c r="AO48" s="100">
        <v>19</v>
      </c>
      <c r="AP48" s="100">
        <v>19</v>
      </c>
      <c r="AQ48" s="100">
        <v>19</v>
      </c>
      <c r="AR48" s="100">
        <v>3</v>
      </c>
      <c r="AS48" s="100">
        <v>3</v>
      </c>
      <c r="AT48" s="100">
        <v>3</v>
      </c>
      <c r="AU48" s="100">
        <v>3</v>
      </c>
      <c r="AV48" s="100">
        <v>3</v>
      </c>
      <c r="AW48" s="101">
        <v>920</v>
      </c>
      <c r="AX48" s="101">
        <v>960</v>
      </c>
      <c r="AY48" s="101">
        <v>960</v>
      </c>
      <c r="AZ48" s="101">
        <v>960</v>
      </c>
      <c r="BA48" s="101">
        <v>1040</v>
      </c>
      <c r="BB48" s="24">
        <v>39.993740110243614</v>
      </c>
      <c r="BC48" s="24">
        <v>42.356429353005545</v>
      </c>
      <c r="BD48" s="24">
        <v>41.962199052353668</v>
      </c>
      <c r="BE48" s="24">
        <v>38.913660316173491</v>
      </c>
      <c r="BF48" s="24">
        <v>41.675794378042198</v>
      </c>
      <c r="BG48" s="100">
        <v>0</v>
      </c>
      <c r="BH48" s="100">
        <v>0</v>
      </c>
      <c r="BI48" s="100">
        <v>0</v>
      </c>
      <c r="BJ48" s="100">
        <v>2</v>
      </c>
      <c r="BK48" s="100">
        <v>2</v>
      </c>
      <c r="BL48" s="100">
        <v>0</v>
      </c>
      <c r="BM48" s="100">
        <v>0</v>
      </c>
      <c r="BN48" s="100">
        <v>0</v>
      </c>
      <c r="BO48" s="100">
        <v>0</v>
      </c>
      <c r="BP48" s="100">
        <v>0</v>
      </c>
      <c r="BQ48" s="100">
        <v>0</v>
      </c>
      <c r="BR48" s="100">
        <v>0</v>
      </c>
      <c r="BS48" s="100">
        <v>0</v>
      </c>
      <c r="BT48" s="100">
        <v>0</v>
      </c>
      <c r="BU48" s="100">
        <v>0</v>
      </c>
      <c r="BV48" s="23" t="s">
        <v>1020</v>
      </c>
      <c r="BW48" s="23" t="s">
        <v>1020</v>
      </c>
      <c r="BX48" s="23" t="s">
        <v>1020</v>
      </c>
      <c r="BY48" s="23">
        <v>17</v>
      </c>
      <c r="BZ48" s="23">
        <v>17</v>
      </c>
      <c r="CA48" s="23" t="s">
        <v>1020</v>
      </c>
      <c r="CB48" s="23" t="s">
        <v>1020</v>
      </c>
      <c r="CC48" s="23" t="s">
        <v>1020</v>
      </c>
      <c r="CD48" s="23" t="s">
        <v>1020</v>
      </c>
      <c r="CE48" s="24" t="s">
        <v>1020</v>
      </c>
      <c r="CF48" s="101">
        <v>38706</v>
      </c>
      <c r="CG48" s="101">
        <v>27097</v>
      </c>
      <c r="CH48" s="101">
        <v>39847</v>
      </c>
      <c r="CI48" s="101">
        <v>41733</v>
      </c>
      <c r="CJ48" s="101">
        <v>42356</v>
      </c>
      <c r="CK48" s="101">
        <v>29345</v>
      </c>
      <c r="CL48" s="101">
        <v>21894</v>
      </c>
      <c r="CM48" s="101">
        <v>32767</v>
      </c>
      <c r="CN48" s="101">
        <v>32578</v>
      </c>
      <c r="CO48" s="101">
        <v>29203</v>
      </c>
      <c r="CP48" s="24">
        <v>0.75815119102981454</v>
      </c>
      <c r="CQ48" s="24">
        <v>0.80798612392515778</v>
      </c>
      <c r="CR48" s="24">
        <v>0.82232037543604286</v>
      </c>
      <c r="CS48" s="24">
        <v>0.7806292382527017</v>
      </c>
      <c r="CT48" s="24">
        <v>0.68946548304844646</v>
      </c>
      <c r="CU48" s="85">
        <v>0</v>
      </c>
      <c r="CV48" s="85">
        <v>1</v>
      </c>
      <c r="CW48" s="85">
        <v>0</v>
      </c>
      <c r="CX48" s="85">
        <v>0</v>
      </c>
      <c r="CY48" s="85">
        <v>1</v>
      </c>
      <c r="CZ48" s="85">
        <v>0</v>
      </c>
      <c r="DA48" s="85">
        <v>0</v>
      </c>
      <c r="DB48" s="85">
        <v>1</v>
      </c>
      <c r="DC48" s="85">
        <v>0</v>
      </c>
      <c r="DD48" s="85">
        <v>0</v>
      </c>
      <c r="DE48" s="85">
        <v>1</v>
      </c>
      <c r="DF48" s="85">
        <v>0</v>
      </c>
      <c r="DG48" s="85">
        <v>0</v>
      </c>
      <c r="DH48" s="85">
        <v>1</v>
      </c>
      <c r="DI48" s="85">
        <v>0</v>
      </c>
      <c r="DJ48" s="24"/>
      <c r="DK48" s="24"/>
      <c r="DL48" s="24"/>
      <c r="DM48" s="24"/>
      <c r="DN48" s="24"/>
    </row>
    <row r="49" spans="1:118" ht="15.75" customHeight="1" thickBot="1">
      <c r="A49" s="25">
        <v>260300</v>
      </c>
      <c r="B49" s="26" t="s">
        <v>864</v>
      </c>
      <c r="C49" s="20">
        <v>2608</v>
      </c>
      <c r="D49" s="27">
        <v>29755</v>
      </c>
      <c r="E49" s="27">
        <v>30113</v>
      </c>
      <c r="F49" s="27">
        <v>30432</v>
      </c>
      <c r="G49" s="27">
        <v>30873</v>
      </c>
      <c r="H49" s="27">
        <v>31191</v>
      </c>
      <c r="I49" s="22">
        <v>74</v>
      </c>
      <c r="J49" s="22">
        <v>75</v>
      </c>
      <c r="K49" s="22">
        <v>76</v>
      </c>
      <c r="L49" s="22">
        <v>77</v>
      </c>
      <c r="M49" s="22">
        <v>78</v>
      </c>
      <c r="N49" s="22">
        <v>29755</v>
      </c>
      <c r="O49" s="22">
        <v>30113</v>
      </c>
      <c r="P49" s="22">
        <v>30432</v>
      </c>
      <c r="Q49" s="22">
        <v>25875</v>
      </c>
      <c r="R49" s="22">
        <v>30475</v>
      </c>
      <c r="S49" s="23">
        <v>100</v>
      </c>
      <c r="T49" s="23">
        <v>100</v>
      </c>
      <c r="U49" s="23">
        <v>100</v>
      </c>
      <c r="V49" s="23">
        <v>83.81</v>
      </c>
      <c r="W49" s="23">
        <v>97.7</v>
      </c>
      <c r="X49" s="23">
        <v>20700</v>
      </c>
      <c r="Y49" s="23">
        <v>20700</v>
      </c>
      <c r="Z49" s="23">
        <v>30432</v>
      </c>
      <c r="AA49" s="23">
        <v>27600</v>
      </c>
      <c r="AB49" s="23">
        <v>31050</v>
      </c>
      <c r="AC49" s="23">
        <v>6</v>
      </c>
      <c r="AD49" s="23">
        <v>6</v>
      </c>
      <c r="AE49" s="23">
        <v>9</v>
      </c>
      <c r="AF49" s="23">
        <v>8</v>
      </c>
      <c r="AG49" s="23">
        <v>9</v>
      </c>
      <c r="AH49" s="23">
        <v>69.569999999999993</v>
      </c>
      <c r="AI49" s="23">
        <v>68.739999999999995</v>
      </c>
      <c r="AJ49" s="23">
        <v>100</v>
      </c>
      <c r="AK49" s="23">
        <v>89.4</v>
      </c>
      <c r="AL49" s="23">
        <v>99.55</v>
      </c>
      <c r="AM49" s="100">
        <v>6</v>
      </c>
      <c r="AN49" s="100">
        <v>6</v>
      </c>
      <c r="AO49" s="100">
        <v>9</v>
      </c>
      <c r="AP49" s="100">
        <v>6</v>
      </c>
      <c r="AQ49" s="100">
        <v>4</v>
      </c>
      <c r="AR49" s="100">
        <v>0</v>
      </c>
      <c r="AS49" s="100">
        <v>0</v>
      </c>
      <c r="AT49" s="100">
        <v>0</v>
      </c>
      <c r="AU49" s="100">
        <v>0</v>
      </c>
      <c r="AV49" s="100">
        <v>0</v>
      </c>
      <c r="AW49" s="101">
        <v>320</v>
      </c>
      <c r="AX49" s="101">
        <v>320</v>
      </c>
      <c r="AY49" s="101">
        <v>440</v>
      </c>
      <c r="AZ49" s="101">
        <v>440</v>
      </c>
      <c r="BA49" s="101">
        <v>160</v>
      </c>
      <c r="BB49" s="24">
        <v>80.658712821374564</v>
      </c>
      <c r="BC49" s="24">
        <v>79.699797429681539</v>
      </c>
      <c r="BD49" s="24">
        <v>108.4384858044164</v>
      </c>
      <c r="BE49" s="24">
        <v>106.88951511029055</v>
      </c>
      <c r="BF49" s="24">
        <v>38.472636337405021</v>
      </c>
      <c r="BG49" s="100">
        <v>0</v>
      </c>
      <c r="BH49" s="100">
        <v>0</v>
      </c>
      <c r="BI49" s="100">
        <v>1</v>
      </c>
      <c r="BJ49" s="100">
        <v>1</v>
      </c>
      <c r="BK49" s="100">
        <v>1</v>
      </c>
      <c r="BL49" s="100">
        <v>0</v>
      </c>
      <c r="BM49" s="100">
        <v>0</v>
      </c>
      <c r="BN49" s="100">
        <v>0</v>
      </c>
      <c r="BO49" s="100">
        <v>0</v>
      </c>
      <c r="BP49" s="100">
        <v>0</v>
      </c>
      <c r="BQ49" s="100">
        <v>0</v>
      </c>
      <c r="BR49" s="100">
        <v>0</v>
      </c>
      <c r="BS49" s="100">
        <v>0</v>
      </c>
      <c r="BT49" s="100">
        <v>0</v>
      </c>
      <c r="BU49" s="100">
        <v>0</v>
      </c>
      <c r="BV49" s="23" t="s">
        <v>1020</v>
      </c>
      <c r="BW49" s="23" t="s">
        <v>1020</v>
      </c>
      <c r="BX49" s="23">
        <v>9</v>
      </c>
      <c r="BY49" s="23">
        <v>8</v>
      </c>
      <c r="BZ49" s="23">
        <v>9</v>
      </c>
      <c r="CA49" s="23" t="s">
        <v>1020</v>
      </c>
      <c r="CB49" s="23" t="s">
        <v>1020</v>
      </c>
      <c r="CC49" s="23" t="s">
        <v>1020</v>
      </c>
      <c r="CD49" s="23" t="s">
        <v>1020</v>
      </c>
      <c r="CE49" s="24" t="s">
        <v>1020</v>
      </c>
      <c r="CF49" s="101">
        <v>6742</v>
      </c>
      <c r="CG49" s="101">
        <v>6808</v>
      </c>
      <c r="CH49" s="101">
        <v>7082</v>
      </c>
      <c r="CI49" s="101">
        <v>6620</v>
      </c>
      <c r="CJ49" s="101">
        <v>6062</v>
      </c>
      <c r="CK49" s="101">
        <v>5319</v>
      </c>
      <c r="CL49" s="101">
        <v>5426</v>
      </c>
      <c r="CM49" s="101">
        <v>4884</v>
      </c>
      <c r="CN49" s="101">
        <v>4350</v>
      </c>
      <c r="CO49" s="101">
        <v>4716</v>
      </c>
      <c r="CP49" s="24">
        <v>0.78893503411450605</v>
      </c>
      <c r="CQ49" s="24">
        <v>0.79700352526439477</v>
      </c>
      <c r="CR49" s="24">
        <v>0.68963569613103648</v>
      </c>
      <c r="CS49" s="24">
        <v>0.6570996978851964</v>
      </c>
      <c r="CT49" s="24">
        <v>0.77796106895414052</v>
      </c>
      <c r="CU49" s="85">
        <v>0</v>
      </c>
      <c r="CV49" s="85">
        <v>0</v>
      </c>
      <c r="CW49" s="85">
        <v>0</v>
      </c>
      <c r="CX49" s="85">
        <v>0</v>
      </c>
      <c r="CY49" s="85">
        <v>0</v>
      </c>
      <c r="CZ49" s="85">
        <v>0</v>
      </c>
      <c r="DA49" s="85">
        <v>0</v>
      </c>
      <c r="DB49" s="85">
        <v>0</v>
      </c>
      <c r="DC49" s="85">
        <v>0</v>
      </c>
      <c r="DD49" s="85">
        <v>0</v>
      </c>
      <c r="DE49" s="85">
        <v>0</v>
      </c>
      <c r="DF49" s="85">
        <v>0</v>
      </c>
      <c r="DG49" s="85">
        <v>0</v>
      </c>
      <c r="DH49" s="85">
        <v>0</v>
      </c>
      <c r="DI49" s="85">
        <v>0</v>
      </c>
      <c r="DJ49" s="24"/>
      <c r="DK49" s="24"/>
      <c r="DL49" s="24"/>
      <c r="DM49" s="24"/>
      <c r="DN49" s="24"/>
    </row>
    <row r="50" spans="1:118" ht="15.75" customHeight="1" thickBot="1">
      <c r="A50" s="19">
        <v>260310</v>
      </c>
      <c r="B50" s="21" t="s">
        <v>865</v>
      </c>
      <c r="C50" s="20">
        <v>2604</v>
      </c>
      <c r="D50" s="27">
        <v>18340</v>
      </c>
      <c r="E50" s="27">
        <v>18037</v>
      </c>
      <c r="F50" s="27">
        <v>18123</v>
      </c>
      <c r="G50" s="27">
        <v>18819</v>
      </c>
      <c r="H50" s="27">
        <v>18956</v>
      </c>
      <c r="I50" s="22">
        <v>46</v>
      </c>
      <c r="J50" s="22">
        <v>45</v>
      </c>
      <c r="K50" s="22">
        <v>45</v>
      </c>
      <c r="L50" s="22">
        <v>47</v>
      </c>
      <c r="M50" s="22">
        <v>47</v>
      </c>
      <c r="N50" s="22">
        <v>18340</v>
      </c>
      <c r="O50" s="22">
        <v>15525</v>
      </c>
      <c r="P50" s="22">
        <v>18123</v>
      </c>
      <c r="Q50" s="22">
        <v>18819</v>
      </c>
      <c r="R50" s="22">
        <v>18956</v>
      </c>
      <c r="S50" s="23">
        <v>100</v>
      </c>
      <c r="T50" s="23">
        <v>86.07</v>
      </c>
      <c r="U50" s="23">
        <v>100</v>
      </c>
      <c r="V50" s="23">
        <v>100</v>
      </c>
      <c r="W50" s="23">
        <v>100</v>
      </c>
      <c r="X50" s="23">
        <v>18340</v>
      </c>
      <c r="Y50" s="23">
        <v>18037</v>
      </c>
      <c r="Z50" s="23">
        <v>18123</v>
      </c>
      <c r="AA50" s="23">
        <v>18819</v>
      </c>
      <c r="AB50" s="23">
        <v>18956</v>
      </c>
      <c r="AC50" s="23">
        <v>7</v>
      </c>
      <c r="AD50" s="23">
        <v>6</v>
      </c>
      <c r="AE50" s="23">
        <v>7</v>
      </c>
      <c r="AF50" s="23">
        <v>7</v>
      </c>
      <c r="AG50" s="23">
        <v>7</v>
      </c>
      <c r="AH50" s="23">
        <v>100</v>
      </c>
      <c r="AI50" s="23">
        <v>100</v>
      </c>
      <c r="AJ50" s="23">
        <v>100</v>
      </c>
      <c r="AK50" s="23">
        <v>100</v>
      </c>
      <c r="AL50" s="23">
        <v>100</v>
      </c>
      <c r="AM50" s="100">
        <v>7</v>
      </c>
      <c r="AN50" s="100">
        <v>6</v>
      </c>
      <c r="AO50" s="100">
        <v>7</v>
      </c>
      <c r="AP50" s="100">
        <v>7</v>
      </c>
      <c r="AQ50" s="100">
        <v>7</v>
      </c>
      <c r="AR50" s="100">
        <v>0</v>
      </c>
      <c r="AS50" s="100">
        <v>0</v>
      </c>
      <c r="AT50" s="100">
        <v>0</v>
      </c>
      <c r="AU50" s="100">
        <v>0</v>
      </c>
      <c r="AV50" s="100">
        <v>0</v>
      </c>
      <c r="AW50" s="101">
        <v>280</v>
      </c>
      <c r="AX50" s="101">
        <v>0</v>
      </c>
      <c r="AY50" s="101">
        <v>0</v>
      </c>
      <c r="AZ50" s="101">
        <v>0</v>
      </c>
      <c r="BA50" s="101">
        <v>0</v>
      </c>
      <c r="BB50" s="24">
        <v>114.50381679389314</v>
      </c>
      <c r="BC50" s="24">
        <v>0</v>
      </c>
      <c r="BD50" s="24">
        <v>0</v>
      </c>
      <c r="BE50" s="24">
        <v>0</v>
      </c>
      <c r="BF50" s="24">
        <v>0</v>
      </c>
      <c r="BG50" s="100">
        <v>0</v>
      </c>
      <c r="BH50" s="100">
        <v>0</v>
      </c>
      <c r="BI50" s="100">
        <v>0</v>
      </c>
      <c r="BJ50" s="100">
        <v>0</v>
      </c>
      <c r="BK50" s="100">
        <v>0</v>
      </c>
      <c r="BL50" s="100">
        <v>0</v>
      </c>
      <c r="BM50" s="100">
        <v>0</v>
      </c>
      <c r="BN50" s="100">
        <v>0</v>
      </c>
      <c r="BO50" s="100">
        <v>0</v>
      </c>
      <c r="BP50" s="100">
        <v>0</v>
      </c>
      <c r="BQ50" s="100">
        <v>0</v>
      </c>
      <c r="BR50" s="100">
        <v>0</v>
      </c>
      <c r="BS50" s="100">
        <v>0</v>
      </c>
      <c r="BT50" s="100">
        <v>0</v>
      </c>
      <c r="BU50" s="100">
        <v>0</v>
      </c>
      <c r="BV50" s="23" t="s">
        <v>1020</v>
      </c>
      <c r="BW50" s="23" t="s">
        <v>1020</v>
      </c>
      <c r="BX50" s="23" t="s">
        <v>1020</v>
      </c>
      <c r="BY50" s="23" t="s">
        <v>1020</v>
      </c>
      <c r="BZ50" s="23" t="s">
        <v>1020</v>
      </c>
      <c r="CA50" s="23" t="s">
        <v>1020</v>
      </c>
      <c r="CB50" s="23" t="s">
        <v>1020</v>
      </c>
      <c r="CC50" s="23" t="s">
        <v>1020</v>
      </c>
      <c r="CD50" s="23" t="s">
        <v>1020</v>
      </c>
      <c r="CE50" s="24" t="s">
        <v>1020</v>
      </c>
      <c r="CF50" s="101">
        <v>5371</v>
      </c>
      <c r="CG50" s="101">
        <v>5328</v>
      </c>
      <c r="CH50" s="101">
        <v>5738</v>
      </c>
      <c r="CI50" s="101">
        <v>5325</v>
      </c>
      <c r="CJ50" s="101">
        <v>5501</v>
      </c>
      <c r="CK50" s="101">
        <v>5257</v>
      </c>
      <c r="CL50" s="101">
        <v>5217</v>
      </c>
      <c r="CM50" s="101">
        <v>5645</v>
      </c>
      <c r="CN50" s="101">
        <v>5517</v>
      </c>
      <c r="CO50" s="101">
        <v>5805</v>
      </c>
      <c r="CP50" s="24">
        <v>0.97877490225283936</v>
      </c>
      <c r="CQ50" s="24">
        <v>0.97916666666666663</v>
      </c>
      <c r="CR50" s="24">
        <v>0.98379226211223425</v>
      </c>
      <c r="CS50" s="24">
        <v>1.0360563380281691</v>
      </c>
      <c r="CT50" s="24">
        <v>1.0552626795128159</v>
      </c>
      <c r="CU50" s="85">
        <v>0</v>
      </c>
      <c r="CV50" s="85">
        <v>0</v>
      </c>
      <c r="CW50" s="85">
        <v>0</v>
      </c>
      <c r="CX50" s="85">
        <v>1</v>
      </c>
      <c r="CY50" s="85">
        <v>0</v>
      </c>
      <c r="CZ50" s="85">
        <v>0</v>
      </c>
      <c r="DA50" s="85">
        <v>1</v>
      </c>
      <c r="DB50" s="85">
        <v>0</v>
      </c>
      <c r="DC50" s="85">
        <v>0</v>
      </c>
      <c r="DD50" s="85">
        <v>1</v>
      </c>
      <c r="DE50" s="85">
        <v>0</v>
      </c>
      <c r="DF50" s="85">
        <v>0</v>
      </c>
      <c r="DG50" s="85">
        <v>1</v>
      </c>
      <c r="DH50" s="85">
        <v>0</v>
      </c>
      <c r="DI50" s="85">
        <v>0</v>
      </c>
      <c r="DJ50" s="24"/>
      <c r="DK50" s="24"/>
      <c r="DL50" s="24"/>
      <c r="DM50" s="24"/>
      <c r="DN50" s="24"/>
    </row>
    <row r="51" spans="1:118" ht="15.75" customHeight="1" thickBot="1">
      <c r="A51" s="25">
        <v>260320</v>
      </c>
      <c r="B51" s="26" t="s">
        <v>866</v>
      </c>
      <c r="C51" s="20">
        <v>2605</v>
      </c>
      <c r="D51" s="27">
        <v>26732</v>
      </c>
      <c r="E51" s="27">
        <v>26197</v>
      </c>
      <c r="F51" s="27">
        <v>26386</v>
      </c>
      <c r="G51" s="27">
        <v>26577</v>
      </c>
      <c r="H51" s="27">
        <v>26765</v>
      </c>
      <c r="I51" s="22">
        <v>67</v>
      </c>
      <c r="J51" s="22">
        <v>65</v>
      </c>
      <c r="K51" s="22">
        <v>66</v>
      </c>
      <c r="L51" s="22">
        <v>66</v>
      </c>
      <c r="M51" s="22">
        <v>67</v>
      </c>
      <c r="N51" s="22">
        <v>26732</v>
      </c>
      <c r="O51" s="22">
        <v>26197</v>
      </c>
      <c r="P51" s="22">
        <v>26386</v>
      </c>
      <c r="Q51" s="22">
        <v>26577</v>
      </c>
      <c r="R51" s="22">
        <v>26765</v>
      </c>
      <c r="S51" s="23">
        <v>100</v>
      </c>
      <c r="T51" s="23">
        <v>100</v>
      </c>
      <c r="U51" s="23">
        <v>100</v>
      </c>
      <c r="V51" s="23">
        <v>100</v>
      </c>
      <c r="W51" s="23">
        <v>100</v>
      </c>
      <c r="X51" s="23">
        <v>26732</v>
      </c>
      <c r="Y51" s="23">
        <v>26197</v>
      </c>
      <c r="Z51" s="23">
        <v>26386</v>
      </c>
      <c r="AA51" s="23">
        <v>26577</v>
      </c>
      <c r="AB51" s="23">
        <v>26765</v>
      </c>
      <c r="AC51" s="23">
        <v>8</v>
      </c>
      <c r="AD51" s="23">
        <v>8</v>
      </c>
      <c r="AE51" s="23">
        <v>9</v>
      </c>
      <c r="AF51" s="23">
        <v>9</v>
      </c>
      <c r="AG51" s="23">
        <v>9</v>
      </c>
      <c r="AH51" s="23">
        <v>100</v>
      </c>
      <c r="AI51" s="23">
        <v>100</v>
      </c>
      <c r="AJ51" s="23">
        <v>100</v>
      </c>
      <c r="AK51" s="23">
        <v>100</v>
      </c>
      <c r="AL51" s="23">
        <v>100</v>
      </c>
      <c r="AM51" s="100">
        <v>8</v>
      </c>
      <c r="AN51" s="100">
        <v>8</v>
      </c>
      <c r="AO51" s="100">
        <v>9</v>
      </c>
      <c r="AP51" s="100">
        <v>9</v>
      </c>
      <c r="AQ51" s="100">
        <v>9</v>
      </c>
      <c r="AR51" s="100">
        <v>0</v>
      </c>
      <c r="AS51" s="100">
        <v>0</v>
      </c>
      <c r="AT51" s="100">
        <v>0</v>
      </c>
      <c r="AU51" s="100">
        <v>0</v>
      </c>
      <c r="AV51" s="100">
        <v>0</v>
      </c>
      <c r="AW51" s="101">
        <v>322</v>
      </c>
      <c r="AX51" s="101">
        <v>320</v>
      </c>
      <c r="AY51" s="101">
        <v>360</v>
      </c>
      <c r="AZ51" s="101">
        <v>360</v>
      </c>
      <c r="BA51" s="101">
        <v>400</v>
      </c>
      <c r="BB51" s="24">
        <v>90.341164147837816</v>
      </c>
      <c r="BC51" s="24">
        <v>91.613543535519341</v>
      </c>
      <c r="BD51" s="24">
        <v>102.32699158644736</v>
      </c>
      <c r="BE51" s="24">
        <v>101.59160176092109</v>
      </c>
      <c r="BF51" s="24">
        <v>112.08668036614982</v>
      </c>
      <c r="BG51" s="100">
        <v>0</v>
      </c>
      <c r="BH51" s="100">
        <v>0</v>
      </c>
      <c r="BI51" s="100">
        <v>1</v>
      </c>
      <c r="BJ51" s="100">
        <v>1</v>
      </c>
      <c r="BK51" s="100">
        <v>1</v>
      </c>
      <c r="BL51" s="100">
        <v>0</v>
      </c>
      <c r="BM51" s="100">
        <v>0</v>
      </c>
      <c r="BN51" s="100">
        <v>0</v>
      </c>
      <c r="BO51" s="100">
        <v>0</v>
      </c>
      <c r="BP51" s="100">
        <v>0</v>
      </c>
      <c r="BQ51" s="100">
        <v>0</v>
      </c>
      <c r="BR51" s="100">
        <v>0</v>
      </c>
      <c r="BS51" s="100">
        <v>0</v>
      </c>
      <c r="BT51" s="100">
        <v>0</v>
      </c>
      <c r="BU51" s="100">
        <v>0</v>
      </c>
      <c r="BV51" s="23" t="s">
        <v>1020</v>
      </c>
      <c r="BW51" s="23" t="s">
        <v>1020</v>
      </c>
      <c r="BX51" s="23">
        <v>9</v>
      </c>
      <c r="BY51" s="23">
        <v>9</v>
      </c>
      <c r="BZ51" s="23">
        <v>9</v>
      </c>
      <c r="CA51" s="23" t="s">
        <v>1020</v>
      </c>
      <c r="CB51" s="23" t="s">
        <v>1020</v>
      </c>
      <c r="CC51" s="23" t="s">
        <v>1020</v>
      </c>
      <c r="CD51" s="23" t="s">
        <v>1020</v>
      </c>
      <c r="CE51" s="24" t="s">
        <v>1020</v>
      </c>
      <c r="CF51" s="101">
        <v>6344</v>
      </c>
      <c r="CG51" s="101">
        <v>6599</v>
      </c>
      <c r="CH51" s="101">
        <v>6709</v>
      </c>
      <c r="CI51" s="101">
        <v>6872</v>
      </c>
      <c r="CJ51" s="101">
        <v>6639</v>
      </c>
      <c r="CK51" s="101">
        <v>7255</v>
      </c>
      <c r="CL51" s="101">
        <v>6003</v>
      </c>
      <c r="CM51" s="101">
        <v>6558</v>
      </c>
      <c r="CN51" s="101">
        <v>6464</v>
      </c>
      <c r="CO51" s="101">
        <v>5435</v>
      </c>
      <c r="CP51" s="24">
        <v>1.1436002522068096</v>
      </c>
      <c r="CQ51" s="24">
        <v>0.90968328534626464</v>
      </c>
      <c r="CR51" s="24">
        <v>0.97749291995826504</v>
      </c>
      <c r="CS51" s="24">
        <v>0.94062863795110596</v>
      </c>
      <c r="CT51" s="24">
        <v>0.81864738665461667</v>
      </c>
      <c r="CU51" s="85">
        <v>0</v>
      </c>
      <c r="CV51" s="85">
        <v>0</v>
      </c>
      <c r="CW51" s="85">
        <v>0</v>
      </c>
      <c r="CX51" s="85">
        <v>0</v>
      </c>
      <c r="CY51" s="85">
        <v>0</v>
      </c>
      <c r="CZ51" s="85">
        <v>0</v>
      </c>
      <c r="DA51" s="85">
        <v>0</v>
      </c>
      <c r="DB51" s="85">
        <v>0</v>
      </c>
      <c r="DC51" s="85">
        <v>0</v>
      </c>
      <c r="DD51" s="85">
        <v>0</v>
      </c>
      <c r="DE51" s="85">
        <v>0</v>
      </c>
      <c r="DF51" s="85">
        <v>0</v>
      </c>
      <c r="DG51" s="85">
        <v>0</v>
      </c>
      <c r="DH51" s="85">
        <v>0</v>
      </c>
      <c r="DI51" s="85">
        <v>0</v>
      </c>
      <c r="DJ51" s="24"/>
      <c r="DK51" s="24"/>
      <c r="DL51" s="24"/>
      <c r="DM51" s="24"/>
      <c r="DN51" s="24"/>
    </row>
    <row r="52" spans="1:118" ht="15.75" customHeight="1" thickBot="1">
      <c r="A52" s="25">
        <v>260330</v>
      </c>
      <c r="B52" s="26" t="s">
        <v>867</v>
      </c>
      <c r="C52" s="20">
        <v>2605</v>
      </c>
      <c r="D52" s="27">
        <v>13398</v>
      </c>
      <c r="E52" s="27">
        <v>11637</v>
      </c>
      <c r="F52" s="27">
        <v>11619</v>
      </c>
      <c r="G52" s="27">
        <v>11125</v>
      </c>
      <c r="H52" s="27">
        <v>11088</v>
      </c>
      <c r="I52" s="22">
        <v>33</v>
      </c>
      <c r="J52" s="22">
        <v>29</v>
      </c>
      <c r="K52" s="22">
        <v>29</v>
      </c>
      <c r="L52" s="22">
        <v>28</v>
      </c>
      <c r="M52" s="22">
        <v>28</v>
      </c>
      <c r="N52" s="22">
        <v>13398</v>
      </c>
      <c r="O52" s="22">
        <v>11637</v>
      </c>
      <c r="P52" s="22">
        <v>11619</v>
      </c>
      <c r="Q52" s="22">
        <v>11125</v>
      </c>
      <c r="R52" s="22">
        <v>11088</v>
      </c>
      <c r="S52" s="23">
        <v>100</v>
      </c>
      <c r="T52" s="23">
        <v>100</v>
      </c>
      <c r="U52" s="23">
        <v>100</v>
      </c>
      <c r="V52" s="23">
        <v>100</v>
      </c>
      <c r="W52" s="23">
        <v>100</v>
      </c>
      <c r="X52" s="23">
        <v>6900</v>
      </c>
      <c r="Y52" s="23">
        <v>11637</v>
      </c>
      <c r="Z52" s="23">
        <v>11619</v>
      </c>
      <c r="AA52" s="23">
        <v>11125</v>
      </c>
      <c r="AB52" s="23">
        <v>11088</v>
      </c>
      <c r="AC52" s="23">
        <v>2</v>
      </c>
      <c r="AD52" s="23">
        <v>4</v>
      </c>
      <c r="AE52" s="23">
        <v>4</v>
      </c>
      <c r="AF52" s="23">
        <v>4</v>
      </c>
      <c r="AG52" s="23">
        <v>4</v>
      </c>
      <c r="AH52" s="23">
        <v>51.5</v>
      </c>
      <c r="AI52" s="23">
        <v>100</v>
      </c>
      <c r="AJ52" s="23">
        <v>100</v>
      </c>
      <c r="AK52" s="23">
        <v>100</v>
      </c>
      <c r="AL52" s="23">
        <v>100</v>
      </c>
      <c r="AM52" s="100">
        <v>0</v>
      </c>
      <c r="AN52" s="100">
        <v>4</v>
      </c>
      <c r="AO52" s="100">
        <v>4</v>
      </c>
      <c r="AP52" s="100">
        <v>4</v>
      </c>
      <c r="AQ52" s="100">
        <v>4</v>
      </c>
      <c r="AR52" s="100">
        <v>0</v>
      </c>
      <c r="AS52" s="100">
        <v>0</v>
      </c>
      <c r="AT52" s="100">
        <v>0</v>
      </c>
      <c r="AU52" s="100">
        <v>0</v>
      </c>
      <c r="AV52" s="100">
        <v>0</v>
      </c>
      <c r="AW52" s="101">
        <v>0</v>
      </c>
      <c r="AX52" s="101">
        <v>160</v>
      </c>
      <c r="AY52" s="101">
        <v>200</v>
      </c>
      <c r="AZ52" s="101">
        <v>160</v>
      </c>
      <c r="BA52" s="101">
        <v>160</v>
      </c>
      <c r="BB52" s="24">
        <v>0</v>
      </c>
      <c r="BC52" s="24">
        <v>103.1193606599639</v>
      </c>
      <c r="BD52" s="24">
        <v>129.09888974954816</v>
      </c>
      <c r="BE52" s="24">
        <v>107.86516853932584</v>
      </c>
      <c r="BF52" s="24">
        <v>108.22510822510823</v>
      </c>
      <c r="BG52" s="100">
        <v>0</v>
      </c>
      <c r="BH52" s="100">
        <v>0</v>
      </c>
      <c r="BI52" s="100">
        <v>0</v>
      </c>
      <c r="BJ52" s="100">
        <v>0</v>
      </c>
      <c r="BK52" s="100">
        <v>0</v>
      </c>
      <c r="BL52" s="100">
        <v>0</v>
      </c>
      <c r="BM52" s="100">
        <v>0</v>
      </c>
      <c r="BN52" s="100">
        <v>0</v>
      </c>
      <c r="BO52" s="100">
        <v>0</v>
      </c>
      <c r="BP52" s="100">
        <v>0</v>
      </c>
      <c r="BQ52" s="100">
        <v>0</v>
      </c>
      <c r="BR52" s="100">
        <v>0</v>
      </c>
      <c r="BS52" s="100">
        <v>0</v>
      </c>
      <c r="BT52" s="100">
        <v>0</v>
      </c>
      <c r="BU52" s="100">
        <v>0</v>
      </c>
      <c r="BV52" s="23" t="s">
        <v>1020</v>
      </c>
      <c r="BW52" s="23" t="s">
        <v>1020</v>
      </c>
      <c r="BX52" s="23" t="s">
        <v>1020</v>
      </c>
      <c r="BY52" s="23" t="s">
        <v>1020</v>
      </c>
      <c r="BZ52" s="23" t="s">
        <v>1020</v>
      </c>
      <c r="CA52" s="23" t="s">
        <v>1020</v>
      </c>
      <c r="CB52" s="23" t="s">
        <v>1020</v>
      </c>
      <c r="CC52" s="23" t="s">
        <v>1020</v>
      </c>
      <c r="CD52" s="23" t="s">
        <v>1020</v>
      </c>
      <c r="CE52" s="24" t="s">
        <v>1020</v>
      </c>
      <c r="CF52" s="101">
        <v>2726</v>
      </c>
      <c r="CG52" s="101">
        <v>2801</v>
      </c>
      <c r="CH52" s="101">
        <v>2849</v>
      </c>
      <c r="CI52" s="101">
        <v>3006</v>
      </c>
      <c r="CJ52" s="101">
        <v>2905</v>
      </c>
      <c r="CK52" s="101">
        <v>3532</v>
      </c>
      <c r="CL52" s="101">
        <v>2956</v>
      </c>
      <c r="CM52" s="101">
        <v>3070</v>
      </c>
      <c r="CN52" s="101">
        <v>3177</v>
      </c>
      <c r="CO52" s="101">
        <v>2945</v>
      </c>
      <c r="CP52" s="24">
        <v>1.2956713132795306</v>
      </c>
      <c r="CQ52" s="24">
        <v>1.0553373795073189</v>
      </c>
      <c r="CR52" s="24">
        <v>1.0775710775710776</v>
      </c>
      <c r="CS52" s="24">
        <v>1.0568862275449102</v>
      </c>
      <c r="CT52" s="24">
        <v>1.0137693631669535</v>
      </c>
      <c r="CU52" s="85">
        <v>0</v>
      </c>
      <c r="CV52" s="85">
        <v>0</v>
      </c>
      <c r="CW52" s="85">
        <v>0</v>
      </c>
      <c r="CX52" s="85">
        <v>0</v>
      </c>
      <c r="CY52" s="85">
        <v>0</v>
      </c>
      <c r="CZ52" s="85">
        <v>0</v>
      </c>
      <c r="DA52" s="85">
        <v>0</v>
      </c>
      <c r="DB52" s="85">
        <v>0</v>
      </c>
      <c r="DC52" s="85">
        <v>0</v>
      </c>
      <c r="DD52" s="85">
        <v>0</v>
      </c>
      <c r="DE52" s="85">
        <v>0</v>
      </c>
      <c r="DF52" s="85">
        <v>0</v>
      </c>
      <c r="DG52" s="85">
        <v>0</v>
      </c>
      <c r="DH52" s="85">
        <v>0</v>
      </c>
      <c r="DI52" s="85">
        <v>0</v>
      </c>
      <c r="DJ52" s="24"/>
      <c r="DK52" s="24"/>
      <c r="DL52" s="24"/>
      <c r="DM52" s="24"/>
      <c r="DN52" s="24"/>
    </row>
    <row r="53" spans="1:118" ht="15.75" customHeight="1" thickBot="1">
      <c r="A53" s="19">
        <v>260340</v>
      </c>
      <c r="B53" s="21" t="s">
        <v>868</v>
      </c>
      <c r="C53" s="20">
        <v>2611</v>
      </c>
      <c r="D53" s="27">
        <v>7228</v>
      </c>
      <c r="E53" s="27">
        <v>7900</v>
      </c>
      <c r="F53" s="27">
        <v>7977</v>
      </c>
      <c r="G53" s="27">
        <v>5648</v>
      </c>
      <c r="H53" s="27">
        <v>5646</v>
      </c>
      <c r="I53" s="22">
        <v>18</v>
      </c>
      <c r="J53" s="22">
        <v>20</v>
      </c>
      <c r="K53" s="22">
        <v>20</v>
      </c>
      <c r="L53" s="22">
        <v>14</v>
      </c>
      <c r="M53" s="22">
        <v>14</v>
      </c>
      <c r="N53" s="22">
        <v>7228</v>
      </c>
      <c r="O53" s="22">
        <v>7900</v>
      </c>
      <c r="P53" s="22">
        <v>7977</v>
      </c>
      <c r="Q53" s="22">
        <v>5648</v>
      </c>
      <c r="R53" s="22">
        <v>5646</v>
      </c>
      <c r="S53" s="23">
        <v>100</v>
      </c>
      <c r="T53" s="23">
        <v>100</v>
      </c>
      <c r="U53" s="23">
        <v>100</v>
      </c>
      <c r="V53" s="23">
        <v>100</v>
      </c>
      <c r="W53" s="23">
        <v>100</v>
      </c>
      <c r="X53" s="23">
        <v>3450</v>
      </c>
      <c r="Y53" s="23">
        <v>3450</v>
      </c>
      <c r="Z53" s="23">
        <v>6900</v>
      </c>
      <c r="AA53" s="23">
        <v>5648</v>
      </c>
      <c r="AB53" s="23">
        <v>5646</v>
      </c>
      <c r="AC53" s="23">
        <v>1</v>
      </c>
      <c r="AD53" s="23">
        <v>1</v>
      </c>
      <c r="AE53" s="23">
        <v>2</v>
      </c>
      <c r="AF53" s="23">
        <v>2</v>
      </c>
      <c r="AG53" s="23">
        <v>2</v>
      </c>
      <c r="AH53" s="23">
        <v>47.73</v>
      </c>
      <c r="AI53" s="23">
        <v>43.67</v>
      </c>
      <c r="AJ53" s="23">
        <v>86.5</v>
      </c>
      <c r="AK53" s="23">
        <v>100</v>
      </c>
      <c r="AL53" s="23">
        <v>100</v>
      </c>
      <c r="AM53" s="100">
        <v>1</v>
      </c>
      <c r="AN53" s="100">
        <v>1</v>
      </c>
      <c r="AO53" s="100">
        <v>1</v>
      </c>
      <c r="AP53" s="100">
        <v>2</v>
      </c>
      <c r="AQ53" s="100">
        <v>2</v>
      </c>
      <c r="AR53" s="100">
        <v>0</v>
      </c>
      <c r="AS53" s="100">
        <v>0</v>
      </c>
      <c r="AT53" s="100">
        <v>0</v>
      </c>
      <c r="AU53" s="100">
        <v>0</v>
      </c>
      <c r="AV53" s="100">
        <v>0</v>
      </c>
      <c r="AW53" s="101">
        <v>40</v>
      </c>
      <c r="AX53" s="101">
        <v>40</v>
      </c>
      <c r="AY53" s="101">
        <v>40</v>
      </c>
      <c r="AZ53" s="101">
        <v>40</v>
      </c>
      <c r="BA53" s="101">
        <v>40</v>
      </c>
      <c r="BB53" s="24">
        <v>41.505257332595463</v>
      </c>
      <c r="BC53" s="24">
        <v>37.974683544303801</v>
      </c>
      <c r="BD53" s="24">
        <v>37.608123354644604</v>
      </c>
      <c r="BE53" s="24">
        <v>53.116147308781869</v>
      </c>
      <c r="BF53" s="24">
        <v>53.134962805526037</v>
      </c>
      <c r="BG53" s="100">
        <v>0</v>
      </c>
      <c r="BH53" s="100">
        <v>0</v>
      </c>
      <c r="BI53" s="100">
        <v>0</v>
      </c>
      <c r="BJ53" s="100">
        <v>0</v>
      </c>
      <c r="BK53" s="100">
        <v>0</v>
      </c>
      <c r="BL53" s="100">
        <v>0</v>
      </c>
      <c r="BM53" s="100">
        <v>0</v>
      </c>
      <c r="BN53" s="100">
        <v>0</v>
      </c>
      <c r="BO53" s="100">
        <v>0</v>
      </c>
      <c r="BP53" s="100">
        <v>0</v>
      </c>
      <c r="BQ53" s="100">
        <v>0</v>
      </c>
      <c r="BR53" s="100">
        <v>0</v>
      </c>
      <c r="BS53" s="100">
        <v>0</v>
      </c>
      <c r="BT53" s="100">
        <v>0</v>
      </c>
      <c r="BU53" s="100">
        <v>0</v>
      </c>
      <c r="BV53" s="23" t="s">
        <v>1020</v>
      </c>
      <c r="BW53" s="23" t="s">
        <v>1020</v>
      </c>
      <c r="BX53" s="23" t="s">
        <v>1020</v>
      </c>
      <c r="BY53" s="23" t="s">
        <v>1020</v>
      </c>
      <c r="BZ53" s="23" t="s">
        <v>1020</v>
      </c>
      <c r="CA53" s="23" t="s">
        <v>1020</v>
      </c>
      <c r="CB53" s="23" t="s">
        <v>1020</v>
      </c>
      <c r="CC53" s="23" t="s">
        <v>1020</v>
      </c>
      <c r="CD53" s="23" t="s">
        <v>1020</v>
      </c>
      <c r="CE53" s="24" t="s">
        <v>1020</v>
      </c>
      <c r="CF53" s="101">
        <v>1922</v>
      </c>
      <c r="CG53" s="101">
        <v>1962</v>
      </c>
      <c r="CH53" s="101">
        <v>2003</v>
      </c>
      <c r="CI53" s="101">
        <v>2045</v>
      </c>
      <c r="CJ53" s="101">
        <v>2058</v>
      </c>
      <c r="CK53" s="101">
        <v>3754</v>
      </c>
      <c r="CL53" s="101">
        <v>3310</v>
      </c>
      <c r="CM53" s="101">
        <v>3472</v>
      </c>
      <c r="CN53" s="101">
        <v>3683</v>
      </c>
      <c r="CO53" s="101">
        <v>3889</v>
      </c>
      <c r="CP53" s="24">
        <v>1.9531737773152966</v>
      </c>
      <c r="CQ53" s="24">
        <v>1.6870540265035678</v>
      </c>
      <c r="CR53" s="24">
        <v>1.7333999001497753</v>
      </c>
      <c r="CS53" s="24">
        <v>1.8009779951100244</v>
      </c>
      <c r="CT53" s="24">
        <v>1.8896987366375122</v>
      </c>
      <c r="CU53" s="85">
        <v>0</v>
      </c>
      <c r="CV53" s="85">
        <v>0</v>
      </c>
      <c r="CW53" s="85">
        <v>0</v>
      </c>
      <c r="CX53" s="85">
        <v>0</v>
      </c>
      <c r="CY53" s="85">
        <v>0</v>
      </c>
      <c r="CZ53" s="85">
        <v>0</v>
      </c>
      <c r="DA53" s="85">
        <v>0</v>
      </c>
      <c r="DB53" s="85">
        <v>0</v>
      </c>
      <c r="DC53" s="85">
        <v>0</v>
      </c>
      <c r="DD53" s="85">
        <v>0</v>
      </c>
      <c r="DE53" s="85">
        <v>0</v>
      </c>
      <c r="DF53" s="85">
        <v>0</v>
      </c>
      <c r="DG53" s="85">
        <v>0</v>
      </c>
      <c r="DH53" s="85">
        <v>0</v>
      </c>
      <c r="DI53" s="85">
        <v>0</v>
      </c>
      <c r="DJ53" s="24"/>
      <c r="DK53" s="24"/>
      <c r="DL53" s="24"/>
      <c r="DM53" s="24"/>
      <c r="DN53" s="24"/>
    </row>
    <row r="54" spans="1:118" ht="15.75" customHeight="1" thickBot="1">
      <c r="A54" s="19">
        <v>260345</v>
      </c>
      <c r="B54" s="21" t="s">
        <v>869</v>
      </c>
      <c r="C54" s="20">
        <v>2601</v>
      </c>
      <c r="D54" s="27">
        <v>150354</v>
      </c>
      <c r="E54" s="27">
        <v>141973</v>
      </c>
      <c r="F54" s="27">
        <v>143210</v>
      </c>
      <c r="G54" s="27">
        <v>144466</v>
      </c>
      <c r="H54" s="27">
        <v>145676</v>
      </c>
      <c r="I54" s="22">
        <v>376</v>
      </c>
      <c r="J54" s="22">
        <v>355</v>
      </c>
      <c r="K54" s="22">
        <v>358</v>
      </c>
      <c r="L54" s="22">
        <v>361</v>
      </c>
      <c r="M54" s="22">
        <v>364</v>
      </c>
      <c r="N54" s="22">
        <v>150354</v>
      </c>
      <c r="O54" s="22">
        <v>141973</v>
      </c>
      <c r="P54" s="22">
        <v>143210</v>
      </c>
      <c r="Q54" s="22">
        <v>144466</v>
      </c>
      <c r="R54" s="22">
        <v>145676</v>
      </c>
      <c r="S54" s="23">
        <v>100</v>
      </c>
      <c r="T54" s="23">
        <v>100</v>
      </c>
      <c r="U54" s="23">
        <v>100</v>
      </c>
      <c r="V54" s="23">
        <v>100</v>
      </c>
      <c r="W54" s="23">
        <v>100</v>
      </c>
      <c r="X54" s="23">
        <v>144900</v>
      </c>
      <c r="Y54" s="23">
        <v>141973</v>
      </c>
      <c r="Z54" s="23">
        <v>134550</v>
      </c>
      <c r="AA54" s="23">
        <v>141450</v>
      </c>
      <c r="AB54" s="23">
        <v>144900</v>
      </c>
      <c r="AC54" s="23">
        <v>42</v>
      </c>
      <c r="AD54" s="23">
        <v>42</v>
      </c>
      <c r="AE54" s="23">
        <v>39</v>
      </c>
      <c r="AF54" s="23">
        <v>41</v>
      </c>
      <c r="AG54" s="23">
        <v>42</v>
      </c>
      <c r="AH54" s="23">
        <v>96.37</v>
      </c>
      <c r="AI54" s="23">
        <v>100</v>
      </c>
      <c r="AJ54" s="23">
        <v>93.95</v>
      </c>
      <c r="AK54" s="23">
        <v>97.91</v>
      </c>
      <c r="AL54" s="23">
        <v>99.47</v>
      </c>
      <c r="AM54" s="100">
        <v>5</v>
      </c>
      <c r="AN54" s="100">
        <v>5</v>
      </c>
      <c r="AO54" s="100">
        <v>4</v>
      </c>
      <c r="AP54" s="100">
        <v>6</v>
      </c>
      <c r="AQ54" s="100">
        <v>7</v>
      </c>
      <c r="AR54" s="100">
        <v>4</v>
      </c>
      <c r="AS54" s="100">
        <v>4</v>
      </c>
      <c r="AT54" s="100">
        <v>4</v>
      </c>
      <c r="AU54" s="100">
        <v>4</v>
      </c>
      <c r="AV54" s="100">
        <v>4</v>
      </c>
      <c r="AW54" s="101">
        <v>360</v>
      </c>
      <c r="AX54" s="101">
        <v>360</v>
      </c>
      <c r="AY54" s="101">
        <v>400</v>
      </c>
      <c r="AZ54" s="101">
        <v>400</v>
      </c>
      <c r="BA54" s="101">
        <v>440</v>
      </c>
      <c r="BB54" s="24">
        <v>17.957620016760444</v>
      </c>
      <c r="BC54" s="24">
        <v>19.017700548695878</v>
      </c>
      <c r="BD54" s="24">
        <v>20.948257803226031</v>
      </c>
      <c r="BE54" s="24">
        <v>20.766131823404816</v>
      </c>
      <c r="BF54" s="24">
        <v>22.653010791070596</v>
      </c>
      <c r="BG54" s="100">
        <v>0</v>
      </c>
      <c r="BH54" s="100">
        <v>0</v>
      </c>
      <c r="BI54" s="100">
        <v>4</v>
      </c>
      <c r="BJ54" s="100">
        <v>4</v>
      </c>
      <c r="BK54" s="100">
        <v>4</v>
      </c>
      <c r="BL54" s="100">
        <v>0</v>
      </c>
      <c r="BM54" s="100">
        <v>0</v>
      </c>
      <c r="BN54" s="100">
        <v>0</v>
      </c>
      <c r="BO54" s="100">
        <v>0</v>
      </c>
      <c r="BP54" s="100">
        <v>0</v>
      </c>
      <c r="BQ54" s="100">
        <v>0</v>
      </c>
      <c r="BR54" s="100">
        <v>0</v>
      </c>
      <c r="BS54" s="100">
        <v>0</v>
      </c>
      <c r="BT54" s="100">
        <v>0</v>
      </c>
      <c r="BU54" s="100">
        <v>0</v>
      </c>
      <c r="BV54" s="23" t="s">
        <v>1020</v>
      </c>
      <c r="BW54" s="23" t="s">
        <v>1020</v>
      </c>
      <c r="BX54" s="23">
        <v>9.75</v>
      </c>
      <c r="BY54" s="23">
        <v>10.25</v>
      </c>
      <c r="BZ54" s="23">
        <v>10.5</v>
      </c>
      <c r="CA54" s="23" t="s">
        <v>1020</v>
      </c>
      <c r="CB54" s="23" t="s">
        <v>1020</v>
      </c>
      <c r="CC54" s="23" t="s">
        <v>1020</v>
      </c>
      <c r="CD54" s="23" t="s">
        <v>1020</v>
      </c>
      <c r="CE54" s="24" t="s">
        <v>1020</v>
      </c>
      <c r="CF54" s="101">
        <v>44069</v>
      </c>
      <c r="CG54" s="101">
        <v>43847</v>
      </c>
      <c r="CH54" s="101">
        <v>41274</v>
      </c>
      <c r="CI54" s="101">
        <v>43928</v>
      </c>
      <c r="CJ54" s="101">
        <v>44701</v>
      </c>
      <c r="CK54" s="101">
        <v>27530</v>
      </c>
      <c r="CL54" s="101">
        <v>28696</v>
      </c>
      <c r="CM54" s="101">
        <v>26265</v>
      </c>
      <c r="CN54" s="101">
        <v>28341</v>
      </c>
      <c r="CO54" s="101">
        <v>29100</v>
      </c>
      <c r="CP54" s="24">
        <v>0.62470217159454489</v>
      </c>
      <c r="CQ54" s="24">
        <v>0.65445754555613844</v>
      </c>
      <c r="CR54" s="24">
        <v>0.63635702863788346</v>
      </c>
      <c r="CS54" s="24">
        <v>0.64516936805682024</v>
      </c>
      <c r="CT54" s="24">
        <v>0.65099214782667059</v>
      </c>
      <c r="CU54" s="85">
        <v>0</v>
      </c>
      <c r="CV54" s="85">
        <v>1</v>
      </c>
      <c r="CW54" s="85">
        <v>0</v>
      </c>
      <c r="CX54" s="85">
        <v>0</v>
      </c>
      <c r="CY54" s="85">
        <v>1</v>
      </c>
      <c r="CZ54" s="85">
        <v>0</v>
      </c>
      <c r="DA54" s="85">
        <v>0</v>
      </c>
      <c r="DB54" s="85">
        <v>1</v>
      </c>
      <c r="DC54" s="85">
        <v>0</v>
      </c>
      <c r="DD54" s="85">
        <v>0</v>
      </c>
      <c r="DE54" s="85">
        <v>1</v>
      </c>
      <c r="DF54" s="85">
        <v>0</v>
      </c>
      <c r="DG54" s="85">
        <v>0</v>
      </c>
      <c r="DH54" s="85">
        <v>1</v>
      </c>
      <c r="DI54" s="85">
        <v>0</v>
      </c>
      <c r="DJ54" s="24"/>
      <c r="DK54" s="24"/>
      <c r="DL54" s="24"/>
      <c r="DM54" s="24"/>
      <c r="DN54" s="24"/>
    </row>
    <row r="55" spans="1:118" ht="15.75" customHeight="1" thickBot="1">
      <c r="A55" s="25">
        <v>260350</v>
      </c>
      <c r="B55" s="26" t="s">
        <v>870</v>
      </c>
      <c r="C55" s="20">
        <v>2604</v>
      </c>
      <c r="D55" s="27">
        <v>16067</v>
      </c>
      <c r="E55" s="27">
        <v>16452</v>
      </c>
      <c r="F55" s="27">
        <v>16574</v>
      </c>
      <c r="G55" s="27">
        <v>17104</v>
      </c>
      <c r="H55" s="27">
        <v>17257</v>
      </c>
      <c r="I55" s="22">
        <v>40</v>
      </c>
      <c r="J55" s="22">
        <v>41</v>
      </c>
      <c r="K55" s="22">
        <v>41</v>
      </c>
      <c r="L55" s="22">
        <v>43</v>
      </c>
      <c r="M55" s="22">
        <v>43</v>
      </c>
      <c r="N55" s="22">
        <v>11500</v>
      </c>
      <c r="O55" s="22">
        <v>11500</v>
      </c>
      <c r="P55" s="22">
        <v>11500</v>
      </c>
      <c r="Q55" s="22">
        <v>11500</v>
      </c>
      <c r="R55" s="22">
        <v>15525</v>
      </c>
      <c r="S55" s="23">
        <v>71.58</v>
      </c>
      <c r="T55" s="23">
        <v>69.900000000000006</v>
      </c>
      <c r="U55" s="23">
        <v>69.39</v>
      </c>
      <c r="V55" s="23">
        <v>67.239999999999995</v>
      </c>
      <c r="W55" s="23">
        <v>89.96</v>
      </c>
      <c r="X55" s="23">
        <v>16067</v>
      </c>
      <c r="Y55" s="23">
        <v>16452</v>
      </c>
      <c r="Z55" s="23">
        <v>16574</v>
      </c>
      <c r="AA55" s="23">
        <v>17104</v>
      </c>
      <c r="AB55" s="23">
        <v>13800</v>
      </c>
      <c r="AC55" s="23">
        <v>5</v>
      </c>
      <c r="AD55" s="23">
        <v>5</v>
      </c>
      <c r="AE55" s="23">
        <v>5</v>
      </c>
      <c r="AF55" s="23">
        <v>5</v>
      </c>
      <c r="AG55" s="23">
        <v>4</v>
      </c>
      <c r="AH55" s="23">
        <v>100</v>
      </c>
      <c r="AI55" s="23">
        <v>100</v>
      </c>
      <c r="AJ55" s="23">
        <v>100</v>
      </c>
      <c r="AK55" s="23">
        <v>100</v>
      </c>
      <c r="AL55" s="23">
        <v>79.97</v>
      </c>
      <c r="AM55" s="100">
        <v>5</v>
      </c>
      <c r="AN55" s="100">
        <v>5</v>
      </c>
      <c r="AO55" s="100">
        <v>5</v>
      </c>
      <c r="AP55" s="100">
        <v>5</v>
      </c>
      <c r="AQ55" s="100">
        <v>2</v>
      </c>
      <c r="AR55" s="100">
        <v>0</v>
      </c>
      <c r="AS55" s="100">
        <v>0</v>
      </c>
      <c r="AT55" s="100">
        <v>0</v>
      </c>
      <c r="AU55" s="100">
        <v>0</v>
      </c>
      <c r="AV55" s="100">
        <v>0</v>
      </c>
      <c r="AW55" s="101">
        <v>200</v>
      </c>
      <c r="AX55" s="101">
        <v>0</v>
      </c>
      <c r="AY55" s="101">
        <v>0</v>
      </c>
      <c r="AZ55" s="101">
        <v>0</v>
      </c>
      <c r="BA55" s="101">
        <v>0</v>
      </c>
      <c r="BB55" s="24">
        <v>93.359058940685884</v>
      </c>
      <c r="BC55" s="24">
        <v>0</v>
      </c>
      <c r="BD55" s="24">
        <v>0</v>
      </c>
      <c r="BE55" s="24">
        <v>0</v>
      </c>
      <c r="BF55" s="24">
        <v>0</v>
      </c>
      <c r="BG55" s="100">
        <v>0</v>
      </c>
      <c r="BH55" s="100">
        <v>0</v>
      </c>
      <c r="BI55" s="100">
        <v>0</v>
      </c>
      <c r="BJ55" s="100">
        <v>0</v>
      </c>
      <c r="BK55" s="100">
        <v>0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0</v>
      </c>
      <c r="BS55" s="100">
        <v>0</v>
      </c>
      <c r="BT55" s="100">
        <v>0</v>
      </c>
      <c r="BU55" s="100">
        <v>0</v>
      </c>
      <c r="BV55" s="23" t="s">
        <v>1020</v>
      </c>
      <c r="BW55" s="23" t="s">
        <v>1020</v>
      </c>
      <c r="BX55" s="23" t="s">
        <v>1020</v>
      </c>
      <c r="BY55" s="23" t="s">
        <v>1020</v>
      </c>
      <c r="BZ55" s="23" t="s">
        <v>1020</v>
      </c>
      <c r="CA55" s="23" t="s">
        <v>1020</v>
      </c>
      <c r="CB55" s="23" t="s">
        <v>1020</v>
      </c>
      <c r="CC55" s="23" t="s">
        <v>1020</v>
      </c>
      <c r="CD55" s="23" t="s">
        <v>1020</v>
      </c>
      <c r="CE55" s="24" t="s">
        <v>1020</v>
      </c>
      <c r="CF55" s="101">
        <v>5043</v>
      </c>
      <c r="CG55" s="101">
        <v>5534</v>
      </c>
      <c r="CH55" s="101">
        <v>5303</v>
      </c>
      <c r="CI55" s="101">
        <v>3019</v>
      </c>
      <c r="CJ55" s="101">
        <v>151</v>
      </c>
      <c r="CK55" s="101">
        <v>4075</v>
      </c>
      <c r="CL55" s="101">
        <v>4643</v>
      </c>
      <c r="CM55" s="101">
        <v>4684</v>
      </c>
      <c r="CN55" s="101">
        <v>2087</v>
      </c>
      <c r="CO55" s="101">
        <v>162</v>
      </c>
      <c r="CP55" s="24">
        <v>0.80805076343446358</v>
      </c>
      <c r="CQ55" s="24">
        <v>0.838995301770871</v>
      </c>
      <c r="CR55" s="24">
        <v>0.88327361870639265</v>
      </c>
      <c r="CS55" s="24">
        <v>0.69128850612785686</v>
      </c>
      <c r="CT55" s="24">
        <v>1.0728476821192052</v>
      </c>
      <c r="CU55" s="85">
        <v>0</v>
      </c>
      <c r="CV55" s="85">
        <v>0</v>
      </c>
      <c r="CW55" s="85">
        <v>0</v>
      </c>
      <c r="CX55" s="85">
        <v>0</v>
      </c>
      <c r="CY55" s="85">
        <v>0</v>
      </c>
      <c r="CZ55" s="85">
        <v>0</v>
      </c>
      <c r="DA55" s="85">
        <v>0</v>
      </c>
      <c r="DB55" s="85">
        <v>0</v>
      </c>
      <c r="DC55" s="85">
        <v>0</v>
      </c>
      <c r="DD55" s="85">
        <v>0</v>
      </c>
      <c r="DE55" s="85">
        <v>0</v>
      </c>
      <c r="DF55" s="85">
        <v>0</v>
      </c>
      <c r="DG55" s="85">
        <v>0</v>
      </c>
      <c r="DH55" s="85">
        <v>0</v>
      </c>
      <c r="DI55" s="85">
        <v>0</v>
      </c>
      <c r="DJ55" s="24"/>
      <c r="DK55" s="24"/>
      <c r="DL55" s="24"/>
      <c r="DM55" s="24"/>
      <c r="DN55" s="24"/>
    </row>
    <row r="56" spans="1:118" ht="15.75" customHeight="1" thickBot="1">
      <c r="A56" s="19">
        <v>260360</v>
      </c>
      <c r="B56" s="21" t="s">
        <v>871</v>
      </c>
      <c r="C56" s="20">
        <v>2612</v>
      </c>
      <c r="D56" s="27">
        <v>8166</v>
      </c>
      <c r="E56" s="27">
        <v>8186</v>
      </c>
      <c r="F56" s="27">
        <v>8214</v>
      </c>
      <c r="G56" s="27">
        <v>8156</v>
      </c>
      <c r="H56" s="27">
        <v>8180</v>
      </c>
      <c r="I56" s="22">
        <v>20</v>
      </c>
      <c r="J56" s="22">
        <v>20</v>
      </c>
      <c r="K56" s="22">
        <v>21</v>
      </c>
      <c r="L56" s="22">
        <v>20</v>
      </c>
      <c r="M56" s="22">
        <v>20</v>
      </c>
      <c r="N56" s="22">
        <v>8166</v>
      </c>
      <c r="O56" s="22">
        <v>8186</v>
      </c>
      <c r="P56" s="22">
        <v>6325</v>
      </c>
      <c r="Q56" s="22">
        <v>8156</v>
      </c>
      <c r="R56" s="22">
        <v>8180</v>
      </c>
      <c r="S56" s="23">
        <v>100</v>
      </c>
      <c r="T56" s="23">
        <v>100</v>
      </c>
      <c r="U56" s="23">
        <v>77</v>
      </c>
      <c r="V56" s="23">
        <v>100</v>
      </c>
      <c r="W56" s="23">
        <v>100</v>
      </c>
      <c r="X56" s="23">
        <v>8166</v>
      </c>
      <c r="Y56" s="23">
        <v>8186</v>
      </c>
      <c r="Z56" s="23">
        <v>3450</v>
      </c>
      <c r="AA56" s="23">
        <v>6900</v>
      </c>
      <c r="AB56" s="23">
        <v>6900</v>
      </c>
      <c r="AC56" s="23">
        <v>3</v>
      </c>
      <c r="AD56" s="23">
        <v>3</v>
      </c>
      <c r="AE56" s="23">
        <v>1</v>
      </c>
      <c r="AF56" s="23">
        <v>2</v>
      </c>
      <c r="AG56" s="23">
        <v>2</v>
      </c>
      <c r="AH56" s="23">
        <v>100</v>
      </c>
      <c r="AI56" s="23">
        <v>100</v>
      </c>
      <c r="AJ56" s="23">
        <v>42</v>
      </c>
      <c r="AK56" s="23">
        <v>84.6</v>
      </c>
      <c r="AL56" s="23">
        <v>84.35</v>
      </c>
      <c r="AM56" s="100">
        <v>3</v>
      </c>
      <c r="AN56" s="100">
        <v>3</v>
      </c>
      <c r="AO56" s="100">
        <v>2</v>
      </c>
      <c r="AP56" s="100">
        <v>3</v>
      </c>
      <c r="AQ56" s="100">
        <v>1</v>
      </c>
      <c r="AR56" s="100">
        <v>0</v>
      </c>
      <c r="AS56" s="100">
        <v>0</v>
      </c>
      <c r="AT56" s="100">
        <v>0</v>
      </c>
      <c r="AU56" s="100">
        <v>0</v>
      </c>
      <c r="AV56" s="100">
        <v>0</v>
      </c>
      <c r="AW56" s="101">
        <v>120</v>
      </c>
      <c r="AX56" s="101">
        <v>120</v>
      </c>
      <c r="AY56" s="101">
        <v>120</v>
      </c>
      <c r="AZ56" s="101">
        <v>120</v>
      </c>
      <c r="BA56" s="101">
        <v>120</v>
      </c>
      <c r="BB56" s="24">
        <v>110.21307861866275</v>
      </c>
      <c r="BC56" s="24">
        <v>109.94380649890056</v>
      </c>
      <c r="BD56" s="24">
        <v>109.56902848794741</v>
      </c>
      <c r="BE56" s="24">
        <v>110.34820990681706</v>
      </c>
      <c r="BF56" s="24">
        <v>110.02444987775061</v>
      </c>
      <c r="BG56" s="100">
        <v>0</v>
      </c>
      <c r="BH56" s="100">
        <v>0</v>
      </c>
      <c r="BI56" s="100">
        <v>0</v>
      </c>
      <c r="BJ56" s="100">
        <v>0</v>
      </c>
      <c r="BK56" s="100">
        <v>0</v>
      </c>
      <c r="BL56" s="100">
        <v>0</v>
      </c>
      <c r="BM56" s="100">
        <v>0</v>
      </c>
      <c r="BN56" s="100">
        <v>0</v>
      </c>
      <c r="BO56" s="100">
        <v>0</v>
      </c>
      <c r="BP56" s="100">
        <v>0</v>
      </c>
      <c r="BQ56" s="100">
        <v>0</v>
      </c>
      <c r="BR56" s="100">
        <v>0</v>
      </c>
      <c r="BS56" s="100">
        <v>0</v>
      </c>
      <c r="BT56" s="100">
        <v>0</v>
      </c>
      <c r="BU56" s="100">
        <v>0</v>
      </c>
      <c r="BV56" s="23" t="s">
        <v>1020</v>
      </c>
      <c r="BW56" s="23" t="s">
        <v>1020</v>
      </c>
      <c r="BX56" s="23" t="s">
        <v>1020</v>
      </c>
      <c r="BY56" s="23" t="s">
        <v>1020</v>
      </c>
      <c r="BZ56" s="23" t="s">
        <v>1020</v>
      </c>
      <c r="CA56" s="23" t="s">
        <v>1020</v>
      </c>
      <c r="CB56" s="23" t="s">
        <v>1020</v>
      </c>
      <c r="CC56" s="23" t="s">
        <v>1020</v>
      </c>
      <c r="CD56" s="23" t="s">
        <v>1020</v>
      </c>
      <c r="CE56" s="24" t="s">
        <v>1020</v>
      </c>
      <c r="CF56" s="101">
        <v>2442</v>
      </c>
      <c r="CG56" s="101">
        <v>2233</v>
      </c>
      <c r="CH56" s="101">
        <v>2287</v>
      </c>
      <c r="CI56" s="101">
        <v>2295</v>
      </c>
      <c r="CJ56" s="101">
        <v>1999</v>
      </c>
      <c r="CK56" s="101">
        <v>3174</v>
      </c>
      <c r="CL56" s="101">
        <v>3064</v>
      </c>
      <c r="CM56" s="101">
        <v>1759</v>
      </c>
      <c r="CN56" s="101">
        <v>1791</v>
      </c>
      <c r="CO56" s="101">
        <v>1483</v>
      </c>
      <c r="CP56" s="24">
        <v>1.2997542997542997</v>
      </c>
      <c r="CQ56" s="24">
        <v>1.3721450962830273</v>
      </c>
      <c r="CR56" s="24">
        <v>0.7691298644512462</v>
      </c>
      <c r="CS56" s="24">
        <v>0.7803921568627451</v>
      </c>
      <c r="CT56" s="24">
        <v>0.74187093546773386</v>
      </c>
      <c r="CU56" s="85">
        <v>0</v>
      </c>
      <c r="CV56" s="85">
        <v>0</v>
      </c>
      <c r="CW56" s="85">
        <v>0</v>
      </c>
      <c r="CX56" s="85">
        <v>0</v>
      </c>
      <c r="CY56" s="85">
        <v>0</v>
      </c>
      <c r="CZ56" s="85">
        <v>0</v>
      </c>
      <c r="DA56" s="85">
        <v>0</v>
      </c>
      <c r="DB56" s="85">
        <v>0</v>
      </c>
      <c r="DC56" s="85">
        <v>0</v>
      </c>
      <c r="DD56" s="85">
        <v>0</v>
      </c>
      <c r="DE56" s="85">
        <v>0</v>
      </c>
      <c r="DF56" s="85">
        <v>0</v>
      </c>
      <c r="DG56" s="85">
        <v>0</v>
      </c>
      <c r="DH56" s="85">
        <v>0</v>
      </c>
      <c r="DI56" s="85">
        <v>0</v>
      </c>
      <c r="DJ56" s="24"/>
      <c r="DK56" s="24"/>
      <c r="DL56" s="24"/>
      <c r="DM56" s="24"/>
      <c r="DN56" s="24"/>
    </row>
    <row r="57" spans="1:118" ht="15.75" customHeight="1" thickBot="1">
      <c r="A57" s="25">
        <v>260370</v>
      </c>
      <c r="B57" s="26" t="s">
        <v>872</v>
      </c>
      <c r="C57" s="20">
        <v>2605</v>
      </c>
      <c r="D57" s="27">
        <v>25555</v>
      </c>
      <c r="E57" s="27">
        <v>24874</v>
      </c>
      <c r="F57" s="27">
        <v>24847</v>
      </c>
      <c r="G57" s="27">
        <v>24521</v>
      </c>
      <c r="H57" s="27">
        <v>24491</v>
      </c>
      <c r="I57" s="22">
        <v>64</v>
      </c>
      <c r="J57" s="22">
        <v>62</v>
      </c>
      <c r="K57" s="22">
        <v>62</v>
      </c>
      <c r="L57" s="22">
        <v>61</v>
      </c>
      <c r="M57" s="22">
        <v>61</v>
      </c>
      <c r="N57" s="22">
        <v>25555</v>
      </c>
      <c r="O57" s="22">
        <v>24874</v>
      </c>
      <c r="P57" s="22">
        <v>24847</v>
      </c>
      <c r="Q57" s="22">
        <v>24521</v>
      </c>
      <c r="R57" s="22">
        <v>24491</v>
      </c>
      <c r="S57" s="23">
        <v>100</v>
      </c>
      <c r="T57" s="23">
        <v>100</v>
      </c>
      <c r="U57" s="23">
        <v>100</v>
      </c>
      <c r="V57" s="23">
        <v>100</v>
      </c>
      <c r="W57" s="23">
        <v>100</v>
      </c>
      <c r="X57" s="23">
        <v>25555</v>
      </c>
      <c r="Y57" s="23">
        <v>24874</v>
      </c>
      <c r="Z57" s="23">
        <v>24847</v>
      </c>
      <c r="AA57" s="23">
        <v>24521</v>
      </c>
      <c r="AB57" s="23">
        <v>24491</v>
      </c>
      <c r="AC57" s="23">
        <v>8</v>
      </c>
      <c r="AD57" s="23">
        <v>8</v>
      </c>
      <c r="AE57" s="23">
        <v>8</v>
      </c>
      <c r="AF57" s="23">
        <v>8</v>
      </c>
      <c r="AG57" s="23">
        <v>8</v>
      </c>
      <c r="AH57" s="23">
        <v>100</v>
      </c>
      <c r="AI57" s="23">
        <v>100</v>
      </c>
      <c r="AJ57" s="23">
        <v>100</v>
      </c>
      <c r="AK57" s="23">
        <v>100</v>
      </c>
      <c r="AL57" s="23">
        <v>100</v>
      </c>
      <c r="AM57" s="100">
        <v>8</v>
      </c>
      <c r="AN57" s="100">
        <v>8</v>
      </c>
      <c r="AO57" s="100">
        <v>8</v>
      </c>
      <c r="AP57" s="100">
        <v>8</v>
      </c>
      <c r="AQ57" s="100">
        <v>8</v>
      </c>
      <c r="AR57" s="100">
        <v>0</v>
      </c>
      <c r="AS57" s="100">
        <v>0</v>
      </c>
      <c r="AT57" s="100">
        <v>0</v>
      </c>
      <c r="AU57" s="100">
        <v>0</v>
      </c>
      <c r="AV57" s="100">
        <v>0</v>
      </c>
      <c r="AW57" s="101">
        <v>320</v>
      </c>
      <c r="AX57" s="101">
        <v>320</v>
      </c>
      <c r="AY57" s="101">
        <v>320</v>
      </c>
      <c r="AZ57" s="101">
        <v>360</v>
      </c>
      <c r="BA57" s="101">
        <v>320</v>
      </c>
      <c r="BB57" s="24">
        <v>93.915085110545888</v>
      </c>
      <c r="BC57" s="24">
        <v>96.486290906167085</v>
      </c>
      <c r="BD57" s="24">
        <v>96.59113776311024</v>
      </c>
      <c r="BE57" s="24">
        <v>110.10970188817748</v>
      </c>
      <c r="BF57" s="24">
        <v>97.995181903556414</v>
      </c>
      <c r="BG57" s="100">
        <v>0</v>
      </c>
      <c r="BH57" s="100">
        <v>0</v>
      </c>
      <c r="BI57" s="100">
        <v>1</v>
      </c>
      <c r="BJ57" s="100">
        <v>1</v>
      </c>
      <c r="BK57" s="100">
        <v>1</v>
      </c>
      <c r="BL57" s="100">
        <v>0</v>
      </c>
      <c r="BM57" s="100">
        <v>0</v>
      </c>
      <c r="BN57" s="100">
        <v>0</v>
      </c>
      <c r="BO57" s="100">
        <v>0</v>
      </c>
      <c r="BP57" s="100">
        <v>0</v>
      </c>
      <c r="BQ57" s="100">
        <v>0</v>
      </c>
      <c r="BR57" s="100">
        <v>0</v>
      </c>
      <c r="BS57" s="100">
        <v>0</v>
      </c>
      <c r="BT57" s="100">
        <v>0</v>
      </c>
      <c r="BU57" s="100">
        <v>0</v>
      </c>
      <c r="BV57" s="23" t="s">
        <v>1020</v>
      </c>
      <c r="BW57" s="23" t="s">
        <v>1020</v>
      </c>
      <c r="BX57" s="23">
        <v>8</v>
      </c>
      <c r="BY57" s="23">
        <v>8</v>
      </c>
      <c r="BZ57" s="23">
        <v>8</v>
      </c>
      <c r="CA57" s="23" t="s">
        <v>1020</v>
      </c>
      <c r="CB57" s="23" t="s">
        <v>1020</v>
      </c>
      <c r="CC57" s="23" t="s">
        <v>1020</v>
      </c>
      <c r="CD57" s="23" t="s">
        <v>1020</v>
      </c>
      <c r="CE57" s="24" t="s">
        <v>1020</v>
      </c>
      <c r="CF57" s="101">
        <v>6724</v>
      </c>
      <c r="CG57" s="101">
        <v>6885</v>
      </c>
      <c r="CH57" s="101">
        <v>6900</v>
      </c>
      <c r="CI57" s="101">
        <v>7123</v>
      </c>
      <c r="CJ57" s="101">
        <v>7334</v>
      </c>
      <c r="CK57" s="101">
        <v>6371</v>
      </c>
      <c r="CL57" s="101">
        <v>7731</v>
      </c>
      <c r="CM57" s="101">
        <v>7593</v>
      </c>
      <c r="CN57" s="101">
        <v>7972</v>
      </c>
      <c r="CO57" s="101">
        <v>7411</v>
      </c>
      <c r="CP57" s="24">
        <v>0.94750148720999405</v>
      </c>
      <c r="CQ57" s="24">
        <v>1.1228758169934641</v>
      </c>
      <c r="CR57" s="24">
        <v>1.1004347826086958</v>
      </c>
      <c r="CS57" s="24">
        <v>1.1191913519584444</v>
      </c>
      <c r="CT57" s="24">
        <v>1.0104990455413145</v>
      </c>
      <c r="CU57" s="85">
        <v>0</v>
      </c>
      <c r="CV57" s="85">
        <v>0</v>
      </c>
      <c r="CW57" s="85">
        <v>0</v>
      </c>
      <c r="CX57" s="85">
        <v>0</v>
      </c>
      <c r="CY57" s="85">
        <v>0</v>
      </c>
      <c r="CZ57" s="85">
        <v>0</v>
      </c>
      <c r="DA57" s="85">
        <v>0</v>
      </c>
      <c r="DB57" s="85">
        <v>0</v>
      </c>
      <c r="DC57" s="85">
        <v>0</v>
      </c>
      <c r="DD57" s="85">
        <v>0</v>
      </c>
      <c r="DE57" s="85">
        <v>0</v>
      </c>
      <c r="DF57" s="85">
        <v>0</v>
      </c>
      <c r="DG57" s="85">
        <v>0</v>
      </c>
      <c r="DH57" s="85">
        <v>0</v>
      </c>
      <c r="DI57" s="85">
        <v>0</v>
      </c>
      <c r="DJ57" s="24"/>
      <c r="DK57" s="24"/>
      <c r="DL57" s="24"/>
      <c r="DM57" s="24"/>
      <c r="DN57" s="24"/>
    </row>
    <row r="58" spans="1:118" ht="15.75" customHeight="1" thickBot="1">
      <c r="A58" s="19">
        <v>260380</v>
      </c>
      <c r="B58" s="21" t="s">
        <v>873</v>
      </c>
      <c r="C58" s="20">
        <v>2605</v>
      </c>
      <c r="D58" s="27">
        <v>19573</v>
      </c>
      <c r="E58" s="27">
        <v>19916</v>
      </c>
      <c r="F58" s="27">
        <v>19936</v>
      </c>
      <c r="G58" s="27">
        <v>19593</v>
      </c>
      <c r="H58" s="27">
        <v>19596</v>
      </c>
      <c r="I58" s="22">
        <v>49</v>
      </c>
      <c r="J58" s="22">
        <v>50</v>
      </c>
      <c r="K58" s="22">
        <v>50</v>
      </c>
      <c r="L58" s="22">
        <v>49</v>
      </c>
      <c r="M58" s="22">
        <v>49</v>
      </c>
      <c r="N58" s="22">
        <v>19573</v>
      </c>
      <c r="O58" s="22">
        <v>19916</v>
      </c>
      <c r="P58" s="22">
        <v>19936</v>
      </c>
      <c r="Q58" s="22">
        <v>19593</v>
      </c>
      <c r="R58" s="22">
        <v>19596</v>
      </c>
      <c r="S58" s="23">
        <v>100</v>
      </c>
      <c r="T58" s="23">
        <v>100</v>
      </c>
      <c r="U58" s="23">
        <v>100</v>
      </c>
      <c r="V58" s="23">
        <v>100</v>
      </c>
      <c r="W58" s="23">
        <v>100</v>
      </c>
      <c r="X58" s="23">
        <v>19573</v>
      </c>
      <c r="Y58" s="23">
        <v>19916</v>
      </c>
      <c r="Z58" s="23">
        <v>19936</v>
      </c>
      <c r="AA58" s="23">
        <v>19593</v>
      </c>
      <c r="AB58" s="23">
        <v>6900</v>
      </c>
      <c r="AC58" s="23">
        <v>7</v>
      </c>
      <c r="AD58" s="23">
        <v>7</v>
      </c>
      <c r="AE58" s="23">
        <v>7</v>
      </c>
      <c r="AF58" s="23">
        <v>6</v>
      </c>
      <c r="AG58" s="23">
        <v>2</v>
      </c>
      <c r="AH58" s="23">
        <v>100</v>
      </c>
      <c r="AI58" s="23">
        <v>100</v>
      </c>
      <c r="AJ58" s="23">
        <v>100</v>
      </c>
      <c r="AK58" s="23">
        <v>100</v>
      </c>
      <c r="AL58" s="23">
        <v>35.21</v>
      </c>
      <c r="AM58" s="100">
        <v>6</v>
      </c>
      <c r="AN58" s="100">
        <v>6</v>
      </c>
      <c r="AO58" s="100">
        <v>6</v>
      </c>
      <c r="AP58" s="100">
        <v>6</v>
      </c>
      <c r="AQ58" s="100">
        <v>6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1">
        <v>240</v>
      </c>
      <c r="AX58" s="101">
        <v>240</v>
      </c>
      <c r="AY58" s="101">
        <v>240</v>
      </c>
      <c r="AZ58" s="101">
        <v>240</v>
      </c>
      <c r="BA58" s="101">
        <v>240</v>
      </c>
      <c r="BB58" s="24">
        <v>91.963418995555102</v>
      </c>
      <c r="BC58" s="24">
        <v>90.379594296043379</v>
      </c>
      <c r="BD58" s="24">
        <v>90.288924558587482</v>
      </c>
      <c r="BE58" s="24">
        <v>91.869545245751027</v>
      </c>
      <c r="BF58" s="24">
        <v>91.855480710349056</v>
      </c>
      <c r="BG58" s="100">
        <v>0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23" t="s">
        <v>1020</v>
      </c>
      <c r="BW58" s="23" t="s">
        <v>1020</v>
      </c>
      <c r="BX58" s="23" t="s">
        <v>1020</v>
      </c>
      <c r="BY58" s="23" t="s">
        <v>1020</v>
      </c>
      <c r="BZ58" s="23" t="s">
        <v>1020</v>
      </c>
      <c r="CA58" s="23" t="s">
        <v>1020</v>
      </c>
      <c r="CB58" s="23" t="s">
        <v>1020</v>
      </c>
      <c r="CC58" s="23" t="s">
        <v>1020</v>
      </c>
      <c r="CD58" s="23" t="s">
        <v>1020</v>
      </c>
      <c r="CE58" s="24" t="s">
        <v>1020</v>
      </c>
      <c r="CF58" s="101">
        <v>5894</v>
      </c>
      <c r="CG58" s="101">
        <v>5276</v>
      </c>
      <c r="CH58" s="101">
        <v>4929</v>
      </c>
      <c r="CI58" s="101">
        <v>5655</v>
      </c>
      <c r="CJ58" s="101">
        <v>0</v>
      </c>
      <c r="CK58" s="101">
        <v>6878</v>
      </c>
      <c r="CL58" s="101">
        <v>5714</v>
      </c>
      <c r="CM58" s="101">
        <v>4340</v>
      </c>
      <c r="CN58" s="101">
        <v>5671</v>
      </c>
      <c r="CO58" s="101">
        <v>0</v>
      </c>
      <c r="CP58" s="24">
        <v>1.1669494401085849</v>
      </c>
      <c r="CQ58" s="24">
        <v>1.0830174374526156</v>
      </c>
      <c r="CR58" s="24">
        <v>0.88050314465408808</v>
      </c>
      <c r="CS58" s="24">
        <v>1.0028293545534925</v>
      </c>
      <c r="CT58" s="24">
        <v>0</v>
      </c>
      <c r="CU58" s="85">
        <v>0</v>
      </c>
      <c r="CV58" s="85">
        <v>0</v>
      </c>
      <c r="CW58" s="85">
        <v>0</v>
      </c>
      <c r="CX58" s="85">
        <v>0</v>
      </c>
      <c r="CY58" s="85">
        <v>0</v>
      </c>
      <c r="CZ58" s="85">
        <v>0</v>
      </c>
      <c r="DA58" s="85">
        <v>0</v>
      </c>
      <c r="DB58" s="85">
        <v>0</v>
      </c>
      <c r="DC58" s="85">
        <v>0</v>
      </c>
      <c r="DD58" s="85">
        <v>0</v>
      </c>
      <c r="DE58" s="85">
        <v>0</v>
      </c>
      <c r="DF58" s="85">
        <v>0</v>
      </c>
      <c r="DG58" s="85">
        <v>0</v>
      </c>
      <c r="DH58" s="85">
        <v>0</v>
      </c>
      <c r="DI58" s="85">
        <v>0</v>
      </c>
      <c r="DJ58" s="24"/>
      <c r="DK58" s="24"/>
      <c r="DL58" s="24"/>
      <c r="DM58" s="24"/>
      <c r="DN58" s="24"/>
    </row>
    <row r="59" spans="1:118" ht="15.75" customHeight="1" thickBot="1">
      <c r="A59" s="19">
        <v>260390</v>
      </c>
      <c r="B59" s="21" t="s">
        <v>874</v>
      </c>
      <c r="C59" s="20">
        <v>2610</v>
      </c>
      <c r="D59" s="27">
        <v>17121</v>
      </c>
      <c r="E59" s="27">
        <v>19035</v>
      </c>
      <c r="F59" s="27">
        <v>19155</v>
      </c>
      <c r="G59" s="27">
        <v>18574</v>
      </c>
      <c r="H59" s="27">
        <v>18642</v>
      </c>
      <c r="I59" s="22">
        <v>43</v>
      </c>
      <c r="J59" s="22">
        <v>48</v>
      </c>
      <c r="K59" s="22">
        <v>48</v>
      </c>
      <c r="L59" s="22">
        <v>46</v>
      </c>
      <c r="M59" s="22">
        <v>47</v>
      </c>
      <c r="N59" s="22">
        <v>17121</v>
      </c>
      <c r="O59" s="22">
        <v>19035</v>
      </c>
      <c r="P59" s="22">
        <v>19155</v>
      </c>
      <c r="Q59" s="22">
        <v>18574</v>
      </c>
      <c r="R59" s="22">
        <v>18642</v>
      </c>
      <c r="S59" s="23">
        <v>100</v>
      </c>
      <c r="T59" s="23">
        <v>100</v>
      </c>
      <c r="U59" s="23">
        <v>100</v>
      </c>
      <c r="V59" s="23">
        <v>100</v>
      </c>
      <c r="W59" s="23">
        <v>100</v>
      </c>
      <c r="X59" s="23">
        <v>17121</v>
      </c>
      <c r="Y59" s="23">
        <v>19035</v>
      </c>
      <c r="Z59" s="23">
        <v>19155</v>
      </c>
      <c r="AA59" s="23">
        <v>18574</v>
      </c>
      <c r="AB59" s="23">
        <v>18642</v>
      </c>
      <c r="AC59" s="23">
        <v>6</v>
      </c>
      <c r="AD59" s="23">
        <v>7</v>
      </c>
      <c r="AE59" s="23">
        <v>8</v>
      </c>
      <c r="AF59" s="23">
        <v>8</v>
      </c>
      <c r="AG59" s="23">
        <v>7</v>
      </c>
      <c r="AH59" s="23">
        <v>100</v>
      </c>
      <c r="AI59" s="23">
        <v>100</v>
      </c>
      <c r="AJ59" s="23">
        <v>100</v>
      </c>
      <c r="AK59" s="23">
        <v>100</v>
      </c>
      <c r="AL59" s="23">
        <v>100</v>
      </c>
      <c r="AM59" s="100">
        <v>2</v>
      </c>
      <c r="AN59" s="100">
        <v>2</v>
      </c>
      <c r="AO59" s="100">
        <v>2</v>
      </c>
      <c r="AP59" s="100">
        <v>2</v>
      </c>
      <c r="AQ59" s="100">
        <v>3</v>
      </c>
      <c r="AR59" s="100">
        <v>0</v>
      </c>
      <c r="AS59" s="100">
        <v>0</v>
      </c>
      <c r="AT59" s="100">
        <v>0</v>
      </c>
      <c r="AU59" s="100">
        <v>0</v>
      </c>
      <c r="AV59" s="100">
        <v>0</v>
      </c>
      <c r="AW59" s="101">
        <v>80</v>
      </c>
      <c r="AX59" s="101">
        <v>80</v>
      </c>
      <c r="AY59" s="101">
        <v>80</v>
      </c>
      <c r="AZ59" s="101">
        <v>120</v>
      </c>
      <c r="BA59" s="101">
        <v>120</v>
      </c>
      <c r="BB59" s="24">
        <v>35.044681969511124</v>
      </c>
      <c r="BC59" s="24">
        <v>31.520882584712371</v>
      </c>
      <c r="BD59" s="24">
        <v>31.323414252153484</v>
      </c>
      <c r="BE59" s="24">
        <v>48.454829331323353</v>
      </c>
      <c r="BF59" s="24">
        <v>48.2780817508851</v>
      </c>
      <c r="BG59" s="100">
        <v>0</v>
      </c>
      <c r="BH59" s="100">
        <v>0</v>
      </c>
      <c r="BI59" s="100">
        <v>0</v>
      </c>
      <c r="BJ59" s="100">
        <v>0</v>
      </c>
      <c r="BK59" s="100">
        <v>0</v>
      </c>
      <c r="BL59" s="100">
        <v>0</v>
      </c>
      <c r="BM59" s="100">
        <v>0</v>
      </c>
      <c r="BN59" s="100">
        <v>0</v>
      </c>
      <c r="BO59" s="100">
        <v>0</v>
      </c>
      <c r="BP59" s="100">
        <v>0</v>
      </c>
      <c r="BQ59" s="100">
        <v>0</v>
      </c>
      <c r="BR59" s="100">
        <v>0</v>
      </c>
      <c r="BS59" s="100">
        <v>0</v>
      </c>
      <c r="BT59" s="100">
        <v>0</v>
      </c>
      <c r="BU59" s="100">
        <v>0</v>
      </c>
      <c r="BV59" s="23" t="s">
        <v>1020</v>
      </c>
      <c r="BW59" s="23" t="s">
        <v>1020</v>
      </c>
      <c r="BX59" s="23" t="s">
        <v>1020</v>
      </c>
      <c r="BY59" s="23" t="s">
        <v>1020</v>
      </c>
      <c r="BZ59" s="23" t="s">
        <v>1020</v>
      </c>
      <c r="CA59" s="23" t="s">
        <v>1020</v>
      </c>
      <c r="CB59" s="23" t="s">
        <v>1020</v>
      </c>
      <c r="CC59" s="23" t="s">
        <v>1020</v>
      </c>
      <c r="CD59" s="23" t="s">
        <v>1020</v>
      </c>
      <c r="CE59" s="24" t="s">
        <v>1020</v>
      </c>
      <c r="CF59" s="101">
        <v>5256</v>
      </c>
      <c r="CG59" s="101">
        <v>5299</v>
      </c>
      <c r="CH59" s="101">
        <v>5421</v>
      </c>
      <c r="CI59" s="101">
        <v>5656</v>
      </c>
      <c r="CJ59" s="101">
        <v>5728</v>
      </c>
      <c r="CK59" s="101">
        <v>5420</v>
      </c>
      <c r="CL59" s="101">
        <v>5528</v>
      </c>
      <c r="CM59" s="101">
        <v>5713</v>
      </c>
      <c r="CN59" s="101">
        <v>6001</v>
      </c>
      <c r="CO59" s="101">
        <v>6139</v>
      </c>
      <c r="CP59" s="24">
        <v>1.0312024353120244</v>
      </c>
      <c r="CQ59" s="24">
        <v>1.0432157010756746</v>
      </c>
      <c r="CR59" s="24">
        <v>1.0538646006271906</v>
      </c>
      <c r="CS59" s="24">
        <v>1.060997171145686</v>
      </c>
      <c r="CT59" s="24">
        <v>1.0717527932960893</v>
      </c>
      <c r="CU59" s="85">
        <v>0</v>
      </c>
      <c r="CV59" s="85">
        <v>0</v>
      </c>
      <c r="CW59" s="85">
        <v>0</v>
      </c>
      <c r="CX59" s="85">
        <v>0</v>
      </c>
      <c r="CY59" s="85">
        <v>0</v>
      </c>
      <c r="CZ59" s="85">
        <v>0</v>
      </c>
      <c r="DA59" s="85">
        <v>0</v>
      </c>
      <c r="DB59" s="85">
        <v>0</v>
      </c>
      <c r="DC59" s="85">
        <v>0</v>
      </c>
      <c r="DD59" s="85">
        <v>0</v>
      </c>
      <c r="DE59" s="85">
        <v>0</v>
      </c>
      <c r="DF59" s="85">
        <v>0</v>
      </c>
      <c r="DG59" s="85">
        <v>0</v>
      </c>
      <c r="DH59" s="85">
        <v>0</v>
      </c>
      <c r="DI59" s="85">
        <v>0</v>
      </c>
      <c r="DJ59" s="24"/>
      <c r="DK59" s="24"/>
      <c r="DL59" s="24"/>
      <c r="DM59" s="24"/>
      <c r="DN59" s="24"/>
    </row>
    <row r="60" spans="1:118" ht="15.75" customHeight="1" thickBot="1">
      <c r="A60" s="25">
        <v>260392</v>
      </c>
      <c r="B60" s="26" t="s">
        <v>875</v>
      </c>
      <c r="C60" s="20">
        <v>2611</v>
      </c>
      <c r="D60" s="27">
        <v>9833</v>
      </c>
      <c r="E60" s="27">
        <v>12270</v>
      </c>
      <c r="F60" s="27">
        <v>12451</v>
      </c>
      <c r="G60" s="27">
        <v>11782</v>
      </c>
      <c r="H60" s="27">
        <v>11888</v>
      </c>
      <c r="I60" s="22">
        <v>25</v>
      </c>
      <c r="J60" s="22">
        <v>31</v>
      </c>
      <c r="K60" s="22">
        <v>31</v>
      </c>
      <c r="L60" s="22">
        <v>29</v>
      </c>
      <c r="M60" s="22">
        <v>30</v>
      </c>
      <c r="N60" s="22">
        <v>9833</v>
      </c>
      <c r="O60" s="22">
        <v>11500</v>
      </c>
      <c r="P60" s="22">
        <v>11500</v>
      </c>
      <c r="Q60" s="22">
        <v>11500</v>
      </c>
      <c r="R60" s="22">
        <v>11500</v>
      </c>
      <c r="S60" s="23">
        <v>100</v>
      </c>
      <c r="T60" s="23">
        <v>93.72</v>
      </c>
      <c r="U60" s="23">
        <v>92.36</v>
      </c>
      <c r="V60" s="23">
        <v>97.61</v>
      </c>
      <c r="W60" s="23">
        <v>96.74</v>
      </c>
      <c r="X60" s="23">
        <v>6900</v>
      </c>
      <c r="Y60" s="23">
        <v>6900</v>
      </c>
      <c r="Z60" s="23">
        <v>3450</v>
      </c>
      <c r="AA60" s="23">
        <v>6900</v>
      </c>
      <c r="AB60" s="23">
        <v>6900</v>
      </c>
      <c r="AC60" s="23">
        <v>2</v>
      </c>
      <c r="AD60" s="23">
        <v>2</v>
      </c>
      <c r="AE60" s="23">
        <v>1</v>
      </c>
      <c r="AF60" s="23">
        <v>2</v>
      </c>
      <c r="AG60" s="23">
        <v>2</v>
      </c>
      <c r="AH60" s="23">
        <v>70.17</v>
      </c>
      <c r="AI60" s="23">
        <v>56.23</v>
      </c>
      <c r="AJ60" s="23">
        <v>27.71</v>
      </c>
      <c r="AK60" s="23">
        <v>58.56</v>
      </c>
      <c r="AL60" s="23">
        <v>58.04</v>
      </c>
      <c r="AM60" s="100">
        <v>0</v>
      </c>
      <c r="AN60" s="100">
        <v>0</v>
      </c>
      <c r="AO60" s="100">
        <v>2</v>
      </c>
      <c r="AP60" s="100">
        <v>2</v>
      </c>
      <c r="AQ60" s="100">
        <v>2</v>
      </c>
      <c r="AR60" s="100">
        <v>0</v>
      </c>
      <c r="AS60" s="100">
        <v>0</v>
      </c>
      <c r="AT60" s="100">
        <v>0</v>
      </c>
      <c r="AU60" s="100">
        <v>0</v>
      </c>
      <c r="AV60" s="100">
        <v>0</v>
      </c>
      <c r="AW60" s="101">
        <v>160</v>
      </c>
      <c r="AX60" s="101">
        <v>200</v>
      </c>
      <c r="AY60" s="101">
        <v>160</v>
      </c>
      <c r="AZ60" s="101">
        <v>160</v>
      </c>
      <c r="BA60" s="101">
        <v>200</v>
      </c>
      <c r="BB60" s="24">
        <v>122.03803518763348</v>
      </c>
      <c r="BC60" s="24">
        <v>122.24938875305624</v>
      </c>
      <c r="BD60" s="24">
        <v>96.37780097984097</v>
      </c>
      <c r="BE60" s="24">
        <v>101.85028008827024</v>
      </c>
      <c r="BF60" s="24">
        <v>126.17765814266487</v>
      </c>
      <c r="BG60" s="100">
        <v>0</v>
      </c>
      <c r="BH60" s="100">
        <v>0</v>
      </c>
      <c r="BI60" s="100">
        <v>0</v>
      </c>
      <c r="BJ60" s="100">
        <v>0</v>
      </c>
      <c r="BK60" s="100">
        <v>0</v>
      </c>
      <c r="BL60" s="100">
        <v>0</v>
      </c>
      <c r="BM60" s="100">
        <v>0</v>
      </c>
      <c r="BN60" s="100">
        <v>0</v>
      </c>
      <c r="BO60" s="100">
        <v>0</v>
      </c>
      <c r="BP60" s="100">
        <v>0</v>
      </c>
      <c r="BQ60" s="100">
        <v>0</v>
      </c>
      <c r="BR60" s="100">
        <v>0</v>
      </c>
      <c r="BS60" s="100">
        <v>0</v>
      </c>
      <c r="BT60" s="100">
        <v>0</v>
      </c>
      <c r="BU60" s="100">
        <v>0</v>
      </c>
      <c r="BV60" s="23" t="s">
        <v>1020</v>
      </c>
      <c r="BW60" s="23" t="s">
        <v>1020</v>
      </c>
      <c r="BX60" s="23" t="s">
        <v>1020</v>
      </c>
      <c r="BY60" s="23" t="s">
        <v>1020</v>
      </c>
      <c r="BZ60" s="23" t="s">
        <v>1020</v>
      </c>
      <c r="CA60" s="23" t="s">
        <v>1020</v>
      </c>
      <c r="CB60" s="23" t="s">
        <v>1020</v>
      </c>
      <c r="CC60" s="23" t="s">
        <v>1020</v>
      </c>
      <c r="CD60" s="23" t="s">
        <v>1020</v>
      </c>
      <c r="CE60" s="24" t="s">
        <v>1020</v>
      </c>
      <c r="CF60" s="101">
        <v>2447</v>
      </c>
      <c r="CG60" s="101">
        <v>2559</v>
      </c>
      <c r="CH60" s="101">
        <v>2388</v>
      </c>
      <c r="CI60" s="101">
        <v>1293</v>
      </c>
      <c r="CJ60" s="101">
        <v>640</v>
      </c>
      <c r="CK60" s="101">
        <v>2949</v>
      </c>
      <c r="CL60" s="101">
        <v>3130</v>
      </c>
      <c r="CM60" s="101">
        <v>3503</v>
      </c>
      <c r="CN60" s="101">
        <v>1715</v>
      </c>
      <c r="CO60" s="101">
        <v>738</v>
      </c>
      <c r="CP60" s="24">
        <v>1.205149162239477</v>
      </c>
      <c r="CQ60" s="24">
        <v>1.223134036733099</v>
      </c>
      <c r="CR60" s="24">
        <v>1.4669179229480738</v>
      </c>
      <c r="CS60" s="24">
        <v>1.3263727764887858</v>
      </c>
      <c r="CT60" s="24">
        <v>1.153125</v>
      </c>
      <c r="CU60" s="85">
        <v>0</v>
      </c>
      <c r="CV60" s="85">
        <v>0</v>
      </c>
      <c r="CW60" s="85">
        <v>0</v>
      </c>
      <c r="CX60" s="85">
        <v>0</v>
      </c>
      <c r="CY60" s="85">
        <v>0</v>
      </c>
      <c r="CZ60" s="85">
        <v>0</v>
      </c>
      <c r="DA60" s="85">
        <v>0</v>
      </c>
      <c r="DB60" s="85">
        <v>0</v>
      </c>
      <c r="DC60" s="85">
        <v>0</v>
      </c>
      <c r="DD60" s="85">
        <v>0</v>
      </c>
      <c r="DE60" s="85">
        <v>0</v>
      </c>
      <c r="DF60" s="85">
        <v>0</v>
      </c>
      <c r="DG60" s="85">
        <v>0</v>
      </c>
      <c r="DH60" s="85">
        <v>0</v>
      </c>
      <c r="DI60" s="85">
        <v>0</v>
      </c>
      <c r="DJ60" s="24"/>
      <c r="DK60" s="24"/>
      <c r="DL60" s="24"/>
      <c r="DM60" s="24"/>
      <c r="DN60" s="24"/>
    </row>
    <row r="61" spans="1:118" ht="15.75" thickBot="1">
      <c r="A61" s="25">
        <v>260400</v>
      </c>
      <c r="B61" s="26" t="s">
        <v>876</v>
      </c>
      <c r="C61" s="20">
        <v>2602</v>
      </c>
      <c r="D61" s="27">
        <v>70337</v>
      </c>
      <c r="E61" s="27">
        <v>67727</v>
      </c>
      <c r="F61" s="27">
        <v>68070</v>
      </c>
      <c r="G61" s="27">
        <v>74858</v>
      </c>
      <c r="H61" s="27">
        <v>75706</v>
      </c>
      <c r="I61" s="22">
        <v>176</v>
      </c>
      <c r="J61" s="22">
        <v>169</v>
      </c>
      <c r="K61" s="22">
        <v>170</v>
      </c>
      <c r="L61" s="22">
        <v>187</v>
      </c>
      <c r="M61" s="22">
        <v>189</v>
      </c>
      <c r="N61" s="22">
        <v>70337</v>
      </c>
      <c r="O61" s="22">
        <v>67727</v>
      </c>
      <c r="P61" s="22">
        <v>68070</v>
      </c>
      <c r="Q61" s="22">
        <v>74858</v>
      </c>
      <c r="R61" s="22">
        <v>75706</v>
      </c>
      <c r="S61" s="23">
        <v>100</v>
      </c>
      <c r="T61" s="23">
        <v>100</v>
      </c>
      <c r="U61" s="23">
        <v>100</v>
      </c>
      <c r="V61" s="23">
        <v>100</v>
      </c>
      <c r="W61" s="23">
        <v>100</v>
      </c>
      <c r="X61" s="23">
        <v>48300</v>
      </c>
      <c r="Y61" s="23">
        <v>48300</v>
      </c>
      <c r="Z61" s="23">
        <v>48300</v>
      </c>
      <c r="AA61" s="23">
        <v>48300</v>
      </c>
      <c r="AB61" s="23">
        <v>41400</v>
      </c>
      <c r="AC61" s="23">
        <v>14</v>
      </c>
      <c r="AD61" s="23">
        <v>14</v>
      </c>
      <c r="AE61" s="23">
        <v>14</v>
      </c>
      <c r="AF61" s="23">
        <v>14</v>
      </c>
      <c r="AG61" s="23">
        <v>12</v>
      </c>
      <c r="AH61" s="23">
        <v>68.67</v>
      </c>
      <c r="AI61" s="23">
        <v>71.319999999999993</v>
      </c>
      <c r="AJ61" s="23">
        <v>70.959999999999994</v>
      </c>
      <c r="AK61" s="23">
        <v>64.52</v>
      </c>
      <c r="AL61" s="23">
        <v>54.69</v>
      </c>
      <c r="AM61" s="100">
        <v>7</v>
      </c>
      <c r="AN61" s="100">
        <v>7</v>
      </c>
      <c r="AO61" s="100">
        <v>7</v>
      </c>
      <c r="AP61" s="100">
        <v>7</v>
      </c>
      <c r="AQ61" s="100">
        <v>6</v>
      </c>
      <c r="AR61" s="100">
        <v>0</v>
      </c>
      <c r="AS61" s="100">
        <v>0</v>
      </c>
      <c r="AT61" s="100">
        <v>0</v>
      </c>
      <c r="AU61" s="100">
        <v>0</v>
      </c>
      <c r="AV61" s="100">
        <v>0</v>
      </c>
      <c r="AW61" s="101">
        <v>280</v>
      </c>
      <c r="AX61" s="101">
        <v>280</v>
      </c>
      <c r="AY61" s="101">
        <v>280</v>
      </c>
      <c r="AZ61" s="101">
        <v>280</v>
      </c>
      <c r="BA61" s="101">
        <v>280</v>
      </c>
      <c r="BB61" s="24">
        <v>29.856263417546952</v>
      </c>
      <c r="BC61" s="24">
        <v>31.006836269139338</v>
      </c>
      <c r="BD61" s="24">
        <v>30.850594975760245</v>
      </c>
      <c r="BE61" s="24">
        <v>28.053113895642415</v>
      </c>
      <c r="BF61" s="24">
        <v>27.738884632657914</v>
      </c>
      <c r="BG61" s="100">
        <v>0</v>
      </c>
      <c r="BH61" s="100">
        <v>0</v>
      </c>
      <c r="BI61" s="100">
        <v>0</v>
      </c>
      <c r="BJ61" s="100">
        <v>0</v>
      </c>
      <c r="BK61" s="100">
        <v>0</v>
      </c>
      <c r="BL61" s="100">
        <v>0</v>
      </c>
      <c r="BM61" s="100">
        <v>0</v>
      </c>
      <c r="BN61" s="100">
        <v>0</v>
      </c>
      <c r="BO61" s="100">
        <v>0</v>
      </c>
      <c r="BP61" s="100">
        <v>0</v>
      </c>
      <c r="BQ61" s="100">
        <v>0</v>
      </c>
      <c r="BR61" s="100">
        <v>0</v>
      </c>
      <c r="BS61" s="100">
        <v>0</v>
      </c>
      <c r="BT61" s="100">
        <v>0</v>
      </c>
      <c r="BU61" s="100">
        <v>0</v>
      </c>
      <c r="BV61" s="23" t="s">
        <v>1020</v>
      </c>
      <c r="BW61" s="23" t="s">
        <v>1020</v>
      </c>
      <c r="BX61" s="23" t="s">
        <v>1020</v>
      </c>
      <c r="BY61" s="23" t="s">
        <v>1020</v>
      </c>
      <c r="BZ61" s="23" t="s">
        <v>1020</v>
      </c>
      <c r="CA61" s="23" t="s">
        <v>1020</v>
      </c>
      <c r="CB61" s="23" t="s">
        <v>1020</v>
      </c>
      <c r="CC61" s="23" t="s">
        <v>1020</v>
      </c>
      <c r="CD61" s="23" t="s">
        <v>1020</v>
      </c>
      <c r="CE61" s="24" t="s">
        <v>1020</v>
      </c>
      <c r="CF61" s="101">
        <v>20680</v>
      </c>
      <c r="CG61" s="101">
        <v>21182</v>
      </c>
      <c r="CH61" s="101">
        <v>22236</v>
      </c>
      <c r="CI61" s="101">
        <v>22104</v>
      </c>
      <c r="CJ61" s="101">
        <v>21290</v>
      </c>
      <c r="CK61" s="101">
        <v>11752</v>
      </c>
      <c r="CL61" s="101">
        <v>12542</v>
      </c>
      <c r="CM61" s="101">
        <v>12967</v>
      </c>
      <c r="CN61" s="101">
        <v>13308</v>
      </c>
      <c r="CO61" s="101">
        <v>11980</v>
      </c>
      <c r="CP61" s="24">
        <v>0.56827852998065764</v>
      </c>
      <c r="CQ61" s="24">
        <v>0.5921065055235577</v>
      </c>
      <c r="CR61" s="24">
        <v>0.58315344486418419</v>
      </c>
      <c r="CS61" s="24">
        <v>0.60206297502714445</v>
      </c>
      <c r="CT61" s="24">
        <v>0.56270549553781113</v>
      </c>
      <c r="CU61" s="85">
        <v>0</v>
      </c>
      <c r="CV61" s="85">
        <v>0</v>
      </c>
      <c r="CW61" s="85">
        <v>0</v>
      </c>
      <c r="CX61" s="85">
        <v>0</v>
      </c>
      <c r="CY61" s="85">
        <v>0</v>
      </c>
      <c r="CZ61" s="85">
        <v>0</v>
      </c>
      <c r="DA61" s="85">
        <v>0</v>
      </c>
      <c r="DB61" s="85">
        <v>0</v>
      </c>
      <c r="DC61" s="85">
        <v>0</v>
      </c>
      <c r="DD61" s="85">
        <v>0</v>
      </c>
      <c r="DE61" s="85">
        <v>0</v>
      </c>
      <c r="DF61" s="85">
        <v>0</v>
      </c>
      <c r="DG61" s="85">
        <v>0</v>
      </c>
      <c r="DH61" s="85">
        <v>0</v>
      </c>
      <c r="DI61" s="85">
        <v>0</v>
      </c>
      <c r="DJ61" s="24"/>
      <c r="DK61" s="24"/>
      <c r="DL61" s="24"/>
      <c r="DM61" s="24"/>
      <c r="DN61" s="24"/>
    </row>
    <row r="62" spans="1:118" ht="15.75" customHeight="1" thickBot="1">
      <c r="A62" s="19">
        <v>260410</v>
      </c>
      <c r="B62" s="21" t="s">
        <v>877</v>
      </c>
      <c r="C62" s="20">
        <v>2604</v>
      </c>
      <c r="D62" s="27">
        <v>283533</v>
      </c>
      <c r="E62" s="27">
        <v>294939</v>
      </c>
      <c r="F62" s="27">
        <v>298882</v>
      </c>
      <c r="G62" s="27">
        <v>314912</v>
      </c>
      <c r="H62" s="27">
        <v>319580</v>
      </c>
      <c r="I62" s="22">
        <v>709</v>
      </c>
      <c r="J62" s="22">
        <v>737</v>
      </c>
      <c r="K62" s="22">
        <v>747</v>
      </c>
      <c r="L62" s="22">
        <v>787</v>
      </c>
      <c r="M62" s="22">
        <v>799</v>
      </c>
      <c r="N62" s="22">
        <v>209875</v>
      </c>
      <c r="O62" s="22">
        <v>181700</v>
      </c>
      <c r="P62" s="22">
        <v>150650</v>
      </c>
      <c r="Q62" s="22">
        <v>212750</v>
      </c>
      <c r="R62" s="22">
        <v>262200</v>
      </c>
      <c r="S62" s="23">
        <v>74.02</v>
      </c>
      <c r="T62" s="23">
        <v>61.61</v>
      </c>
      <c r="U62" s="23">
        <v>50.4</v>
      </c>
      <c r="V62" s="23">
        <v>67.56</v>
      </c>
      <c r="W62" s="23">
        <v>82.05</v>
      </c>
      <c r="X62" s="23">
        <v>144900</v>
      </c>
      <c r="Y62" s="23">
        <v>117300</v>
      </c>
      <c r="Z62" s="23">
        <v>89700</v>
      </c>
      <c r="AA62" s="23">
        <v>72450</v>
      </c>
      <c r="AB62" s="23">
        <v>106950</v>
      </c>
      <c r="AC62" s="23">
        <v>42</v>
      </c>
      <c r="AD62" s="23">
        <v>34</v>
      </c>
      <c r="AE62" s="23">
        <v>26</v>
      </c>
      <c r="AF62" s="23">
        <v>21</v>
      </c>
      <c r="AG62" s="23">
        <v>31</v>
      </c>
      <c r="AH62" s="23">
        <v>51.11</v>
      </c>
      <c r="AI62" s="23">
        <v>39.770000000000003</v>
      </c>
      <c r="AJ62" s="23">
        <v>30.01</v>
      </c>
      <c r="AK62" s="23">
        <v>23.01</v>
      </c>
      <c r="AL62" s="23">
        <v>33.47</v>
      </c>
      <c r="AM62" s="100">
        <v>26</v>
      </c>
      <c r="AN62" s="100">
        <v>26</v>
      </c>
      <c r="AO62" s="100">
        <v>20</v>
      </c>
      <c r="AP62" s="100">
        <v>26</v>
      </c>
      <c r="AQ62" s="100">
        <v>28</v>
      </c>
      <c r="AR62" s="100">
        <v>0</v>
      </c>
      <c r="AS62" s="100">
        <v>0</v>
      </c>
      <c r="AT62" s="100">
        <v>0</v>
      </c>
      <c r="AU62" s="100">
        <v>0</v>
      </c>
      <c r="AV62" s="100">
        <v>0</v>
      </c>
      <c r="AW62" s="101">
        <v>1320</v>
      </c>
      <c r="AX62" s="101">
        <v>1400</v>
      </c>
      <c r="AY62" s="101">
        <v>1440</v>
      </c>
      <c r="AZ62" s="101">
        <v>1400</v>
      </c>
      <c r="BA62" s="101">
        <v>1480</v>
      </c>
      <c r="BB62" s="24">
        <v>34.916570557924473</v>
      </c>
      <c r="BC62" s="24">
        <v>35.60058181522281</v>
      </c>
      <c r="BD62" s="24">
        <v>36.134661839789615</v>
      </c>
      <c r="BE62" s="24">
        <v>33.342648104867393</v>
      </c>
      <c r="BF62" s="24">
        <v>34.73308717691971</v>
      </c>
      <c r="BG62" s="100">
        <v>0</v>
      </c>
      <c r="BH62" s="100">
        <v>0</v>
      </c>
      <c r="BI62" s="100">
        <v>3</v>
      </c>
      <c r="BJ62" s="100">
        <v>2</v>
      </c>
      <c r="BK62" s="100">
        <v>3</v>
      </c>
      <c r="BL62" s="100">
        <v>0</v>
      </c>
      <c r="BM62" s="100">
        <v>0</v>
      </c>
      <c r="BN62" s="100">
        <v>0</v>
      </c>
      <c r="BO62" s="100">
        <v>0</v>
      </c>
      <c r="BP62" s="100">
        <v>0</v>
      </c>
      <c r="BQ62" s="100">
        <v>0</v>
      </c>
      <c r="BR62" s="100">
        <v>0</v>
      </c>
      <c r="BS62" s="100">
        <v>0</v>
      </c>
      <c r="BT62" s="100">
        <v>0</v>
      </c>
      <c r="BU62" s="100">
        <v>0</v>
      </c>
      <c r="BV62" s="23" t="s">
        <v>1020</v>
      </c>
      <c r="BW62" s="23" t="s">
        <v>1020</v>
      </c>
      <c r="BX62" s="23">
        <v>8.6666666666666661</v>
      </c>
      <c r="BY62" s="23">
        <v>10.5</v>
      </c>
      <c r="BZ62" s="23">
        <v>10.333333333333334</v>
      </c>
      <c r="CA62" s="23" t="s">
        <v>1020</v>
      </c>
      <c r="CB62" s="23" t="s">
        <v>1020</v>
      </c>
      <c r="CC62" s="23" t="s">
        <v>1020</v>
      </c>
      <c r="CD62" s="23" t="s">
        <v>1020</v>
      </c>
      <c r="CE62" s="24" t="s">
        <v>1020</v>
      </c>
      <c r="CF62" s="101">
        <v>0</v>
      </c>
      <c r="CG62" s="101">
        <v>64332</v>
      </c>
      <c r="CH62" s="101">
        <v>56645</v>
      </c>
      <c r="CI62" s="101">
        <v>68353</v>
      </c>
      <c r="CJ62" s="101">
        <v>74003</v>
      </c>
      <c r="CK62" s="101">
        <v>0</v>
      </c>
      <c r="CL62" s="101">
        <v>35281</v>
      </c>
      <c r="CM62" s="101">
        <v>28190</v>
      </c>
      <c r="CN62" s="101">
        <v>46743</v>
      </c>
      <c r="CO62" s="101">
        <v>45516</v>
      </c>
      <c r="CP62" s="24">
        <v>0</v>
      </c>
      <c r="CQ62" s="24">
        <v>0.54842069265684268</v>
      </c>
      <c r="CR62" s="24">
        <v>0.49766087033277429</v>
      </c>
      <c r="CS62" s="24">
        <v>0.68384708791128412</v>
      </c>
      <c r="CT62" s="24">
        <v>0.61505614637244432</v>
      </c>
      <c r="CU62" s="85">
        <v>1</v>
      </c>
      <c r="CV62" s="85">
        <v>1</v>
      </c>
      <c r="CW62" s="85">
        <v>1</v>
      </c>
      <c r="CX62" s="85">
        <v>1</v>
      </c>
      <c r="CY62" s="85">
        <v>1</v>
      </c>
      <c r="CZ62" s="85">
        <v>1</v>
      </c>
      <c r="DA62" s="85">
        <v>1</v>
      </c>
      <c r="DB62" s="85">
        <v>1</v>
      </c>
      <c r="DC62" s="85">
        <v>1</v>
      </c>
      <c r="DD62" s="85">
        <v>1</v>
      </c>
      <c r="DE62" s="85">
        <v>1</v>
      </c>
      <c r="DF62" s="85">
        <v>1</v>
      </c>
      <c r="DG62" s="85">
        <v>1</v>
      </c>
      <c r="DH62" s="85">
        <v>1</v>
      </c>
      <c r="DI62" s="85">
        <v>1</v>
      </c>
      <c r="DJ62" s="24"/>
      <c r="DK62" s="24"/>
      <c r="DL62" s="24"/>
      <c r="DM62" s="24"/>
      <c r="DN62" s="24"/>
    </row>
    <row r="63" spans="1:118" ht="15.75" thickBot="1">
      <c r="A63" s="25">
        <v>260415</v>
      </c>
      <c r="B63" s="26" t="s">
        <v>878</v>
      </c>
      <c r="C63" s="20">
        <v>2602</v>
      </c>
      <c r="D63" s="27">
        <v>13924</v>
      </c>
      <c r="E63" s="27">
        <v>14675</v>
      </c>
      <c r="F63" s="27">
        <v>14798</v>
      </c>
      <c r="G63" s="27">
        <v>13766</v>
      </c>
      <c r="H63" s="27">
        <v>13799</v>
      </c>
      <c r="I63" s="22">
        <v>35</v>
      </c>
      <c r="J63" s="22">
        <v>37</v>
      </c>
      <c r="K63" s="22">
        <v>37</v>
      </c>
      <c r="L63" s="22">
        <v>34</v>
      </c>
      <c r="M63" s="22">
        <v>34</v>
      </c>
      <c r="N63" s="22">
        <v>13924</v>
      </c>
      <c r="O63" s="22">
        <v>14675</v>
      </c>
      <c r="P63" s="22">
        <v>14798</v>
      </c>
      <c r="Q63" s="22">
        <v>13766</v>
      </c>
      <c r="R63" s="22">
        <v>13799</v>
      </c>
      <c r="S63" s="23">
        <v>100</v>
      </c>
      <c r="T63" s="23">
        <v>100</v>
      </c>
      <c r="U63" s="23">
        <v>100</v>
      </c>
      <c r="V63" s="23">
        <v>100</v>
      </c>
      <c r="W63" s="23">
        <v>100</v>
      </c>
      <c r="X63" s="23">
        <v>13924</v>
      </c>
      <c r="Y63" s="23">
        <v>14675</v>
      </c>
      <c r="Z63" s="23">
        <v>14798</v>
      </c>
      <c r="AA63" s="23">
        <v>13766</v>
      </c>
      <c r="AB63" s="23">
        <v>13799</v>
      </c>
      <c r="AC63" s="23">
        <v>6</v>
      </c>
      <c r="AD63" s="23">
        <v>6</v>
      </c>
      <c r="AE63" s="23">
        <v>6</v>
      </c>
      <c r="AF63" s="23">
        <v>6</v>
      </c>
      <c r="AG63" s="23">
        <v>6</v>
      </c>
      <c r="AH63" s="23">
        <v>100</v>
      </c>
      <c r="AI63" s="23">
        <v>100</v>
      </c>
      <c r="AJ63" s="23">
        <v>100</v>
      </c>
      <c r="AK63" s="23">
        <v>100</v>
      </c>
      <c r="AL63" s="23">
        <v>100</v>
      </c>
      <c r="AM63" s="100">
        <v>6</v>
      </c>
      <c r="AN63" s="100">
        <v>6</v>
      </c>
      <c r="AO63" s="100">
        <v>6</v>
      </c>
      <c r="AP63" s="100">
        <v>6</v>
      </c>
      <c r="AQ63" s="100">
        <v>6</v>
      </c>
      <c r="AR63" s="100">
        <v>0</v>
      </c>
      <c r="AS63" s="100">
        <v>0</v>
      </c>
      <c r="AT63" s="100">
        <v>0</v>
      </c>
      <c r="AU63" s="100">
        <v>0</v>
      </c>
      <c r="AV63" s="100">
        <v>0</v>
      </c>
      <c r="AW63" s="101">
        <v>240</v>
      </c>
      <c r="AX63" s="101">
        <v>240</v>
      </c>
      <c r="AY63" s="101">
        <v>240</v>
      </c>
      <c r="AZ63" s="101">
        <v>240</v>
      </c>
      <c r="BA63" s="101">
        <v>240</v>
      </c>
      <c r="BB63" s="24">
        <v>129.2731973570813</v>
      </c>
      <c r="BC63" s="24">
        <v>122.65758091993186</v>
      </c>
      <c r="BD63" s="24">
        <v>121.63805919718881</v>
      </c>
      <c r="BE63" s="24">
        <v>130.75693738195554</v>
      </c>
      <c r="BF63" s="24">
        <v>130.44423508949924</v>
      </c>
      <c r="BG63" s="100">
        <v>0</v>
      </c>
      <c r="BH63" s="100">
        <v>0</v>
      </c>
      <c r="BI63" s="100">
        <v>0</v>
      </c>
      <c r="BJ63" s="100">
        <v>1</v>
      </c>
      <c r="BK63" s="100">
        <v>1</v>
      </c>
      <c r="BL63" s="100">
        <v>0</v>
      </c>
      <c r="BM63" s="100">
        <v>0</v>
      </c>
      <c r="BN63" s="100">
        <v>0</v>
      </c>
      <c r="BO63" s="100">
        <v>0</v>
      </c>
      <c r="BP63" s="100">
        <v>0</v>
      </c>
      <c r="BQ63" s="100">
        <v>0</v>
      </c>
      <c r="BR63" s="100">
        <v>0</v>
      </c>
      <c r="BS63" s="100">
        <v>0</v>
      </c>
      <c r="BT63" s="100">
        <v>0</v>
      </c>
      <c r="BU63" s="100">
        <v>0</v>
      </c>
      <c r="BV63" s="23" t="s">
        <v>1020</v>
      </c>
      <c r="BW63" s="23" t="s">
        <v>1020</v>
      </c>
      <c r="BX63" s="23" t="s">
        <v>1020</v>
      </c>
      <c r="BY63" s="23">
        <v>6</v>
      </c>
      <c r="BZ63" s="23">
        <v>6</v>
      </c>
      <c r="CA63" s="23" t="s">
        <v>1020</v>
      </c>
      <c r="CB63" s="23" t="s">
        <v>1020</v>
      </c>
      <c r="CC63" s="23" t="s">
        <v>1020</v>
      </c>
      <c r="CD63" s="23" t="s">
        <v>1020</v>
      </c>
      <c r="CE63" s="24" t="s">
        <v>1020</v>
      </c>
      <c r="CF63" s="101">
        <v>3809</v>
      </c>
      <c r="CG63" s="101">
        <v>3790</v>
      </c>
      <c r="CH63" s="101">
        <v>3842</v>
      </c>
      <c r="CI63" s="101">
        <v>3891</v>
      </c>
      <c r="CJ63" s="101">
        <v>3928</v>
      </c>
      <c r="CK63" s="101">
        <v>3107</v>
      </c>
      <c r="CL63" s="101">
        <v>3897</v>
      </c>
      <c r="CM63" s="101">
        <v>4189</v>
      </c>
      <c r="CN63" s="101">
        <v>4371</v>
      </c>
      <c r="CO63" s="101">
        <v>3940</v>
      </c>
      <c r="CP63" s="24">
        <v>0.81569965870307171</v>
      </c>
      <c r="CQ63" s="24">
        <v>1.0282321899736149</v>
      </c>
      <c r="CR63" s="24">
        <v>1.0903175429463821</v>
      </c>
      <c r="CS63" s="24">
        <v>1.123361603700848</v>
      </c>
      <c r="CT63" s="24">
        <v>1.0030549898167007</v>
      </c>
      <c r="CU63" s="85">
        <v>0</v>
      </c>
      <c r="CV63" s="85">
        <v>0</v>
      </c>
      <c r="CW63" s="85">
        <v>0</v>
      </c>
      <c r="CX63" s="85">
        <v>0</v>
      </c>
      <c r="CY63" s="85">
        <v>0</v>
      </c>
      <c r="CZ63" s="85">
        <v>0</v>
      </c>
      <c r="DA63" s="85">
        <v>0</v>
      </c>
      <c r="DB63" s="85">
        <v>0</v>
      </c>
      <c r="DC63" s="85">
        <v>0</v>
      </c>
      <c r="DD63" s="85">
        <v>0</v>
      </c>
      <c r="DE63" s="85">
        <v>0</v>
      </c>
      <c r="DF63" s="85">
        <v>0</v>
      </c>
      <c r="DG63" s="85">
        <v>0</v>
      </c>
      <c r="DH63" s="85">
        <v>0</v>
      </c>
      <c r="DI63" s="85">
        <v>0</v>
      </c>
      <c r="DJ63" s="24"/>
      <c r="DK63" s="24"/>
      <c r="DL63" s="24"/>
      <c r="DM63" s="24"/>
      <c r="DN63" s="24"/>
    </row>
    <row r="64" spans="1:118" ht="15.75" customHeight="1" thickBot="1">
      <c r="A64" s="19">
        <v>260420</v>
      </c>
      <c r="B64" s="21" t="s">
        <v>879</v>
      </c>
      <c r="C64" s="20">
        <v>2603</v>
      </c>
      <c r="D64" s="27">
        <v>31085</v>
      </c>
      <c r="E64" s="27">
        <v>34907</v>
      </c>
      <c r="F64" s="27">
        <v>35251</v>
      </c>
      <c r="G64" s="27">
        <v>37820</v>
      </c>
      <c r="H64" s="27">
        <v>38324</v>
      </c>
      <c r="I64" s="22">
        <v>78</v>
      </c>
      <c r="J64" s="22">
        <v>87</v>
      </c>
      <c r="K64" s="22">
        <v>88</v>
      </c>
      <c r="L64" s="22">
        <v>95</v>
      </c>
      <c r="M64" s="22">
        <v>96</v>
      </c>
      <c r="N64" s="22">
        <v>31085</v>
      </c>
      <c r="O64" s="22">
        <v>34907</v>
      </c>
      <c r="P64" s="22">
        <v>35075</v>
      </c>
      <c r="Q64" s="22">
        <v>37820</v>
      </c>
      <c r="R64" s="22">
        <v>38324</v>
      </c>
      <c r="S64" s="23">
        <v>100</v>
      </c>
      <c r="T64" s="23">
        <v>100</v>
      </c>
      <c r="U64" s="23">
        <v>99.5</v>
      </c>
      <c r="V64" s="23">
        <v>100</v>
      </c>
      <c r="W64" s="23">
        <v>100</v>
      </c>
      <c r="X64" s="23">
        <v>31085</v>
      </c>
      <c r="Y64" s="23">
        <v>34500</v>
      </c>
      <c r="Z64" s="23">
        <v>34500</v>
      </c>
      <c r="AA64" s="23">
        <v>34500</v>
      </c>
      <c r="AB64" s="23">
        <v>34500</v>
      </c>
      <c r="AC64" s="23">
        <v>10</v>
      </c>
      <c r="AD64" s="23">
        <v>10</v>
      </c>
      <c r="AE64" s="23">
        <v>10</v>
      </c>
      <c r="AF64" s="23">
        <v>10</v>
      </c>
      <c r="AG64" s="23">
        <v>10</v>
      </c>
      <c r="AH64" s="23">
        <v>100</v>
      </c>
      <c r="AI64" s="23">
        <v>98.83</v>
      </c>
      <c r="AJ64" s="23">
        <v>97.87</v>
      </c>
      <c r="AK64" s="23">
        <v>91.22</v>
      </c>
      <c r="AL64" s="23">
        <v>90.02</v>
      </c>
      <c r="AM64" s="100">
        <v>7</v>
      </c>
      <c r="AN64" s="100">
        <v>7</v>
      </c>
      <c r="AO64" s="100">
        <v>7</v>
      </c>
      <c r="AP64" s="100">
        <v>7</v>
      </c>
      <c r="AQ64" s="100">
        <v>9</v>
      </c>
      <c r="AR64" s="100">
        <v>0</v>
      </c>
      <c r="AS64" s="100">
        <v>0</v>
      </c>
      <c r="AT64" s="100">
        <v>0</v>
      </c>
      <c r="AU64" s="100">
        <v>0</v>
      </c>
      <c r="AV64" s="100">
        <v>0</v>
      </c>
      <c r="AW64" s="101">
        <v>240</v>
      </c>
      <c r="AX64" s="101">
        <v>280</v>
      </c>
      <c r="AY64" s="101">
        <v>280</v>
      </c>
      <c r="AZ64" s="101">
        <v>320</v>
      </c>
      <c r="BA64" s="101">
        <v>360</v>
      </c>
      <c r="BB64" s="24">
        <v>57.905742319446681</v>
      </c>
      <c r="BC64" s="24">
        <v>60.159853324548088</v>
      </c>
      <c r="BD64" s="24">
        <v>59.57277807721767</v>
      </c>
      <c r="BE64" s="24">
        <v>63.458487572712848</v>
      </c>
      <c r="BF64" s="24">
        <v>70.451936123577909</v>
      </c>
      <c r="BG64" s="100">
        <v>0</v>
      </c>
      <c r="BH64" s="100">
        <v>0</v>
      </c>
      <c r="BI64" s="100">
        <v>1</v>
      </c>
      <c r="BJ64" s="100">
        <v>1</v>
      </c>
      <c r="BK64" s="100">
        <v>1</v>
      </c>
      <c r="BL64" s="100">
        <v>0</v>
      </c>
      <c r="BM64" s="100">
        <v>0</v>
      </c>
      <c r="BN64" s="100">
        <v>0</v>
      </c>
      <c r="BO64" s="100">
        <v>0</v>
      </c>
      <c r="BP64" s="100">
        <v>0</v>
      </c>
      <c r="BQ64" s="100">
        <v>0</v>
      </c>
      <c r="BR64" s="100">
        <v>0</v>
      </c>
      <c r="BS64" s="100">
        <v>0</v>
      </c>
      <c r="BT64" s="100">
        <v>0</v>
      </c>
      <c r="BU64" s="100">
        <v>0</v>
      </c>
      <c r="BV64" s="23" t="s">
        <v>1020</v>
      </c>
      <c r="BW64" s="23" t="s">
        <v>1020</v>
      </c>
      <c r="BX64" s="23">
        <v>10</v>
      </c>
      <c r="BY64" s="23">
        <v>10</v>
      </c>
      <c r="BZ64" s="23">
        <v>10</v>
      </c>
      <c r="CA64" s="23" t="s">
        <v>1020</v>
      </c>
      <c r="CB64" s="23" t="s">
        <v>1020</v>
      </c>
      <c r="CC64" s="23" t="s">
        <v>1020</v>
      </c>
      <c r="CD64" s="23" t="s">
        <v>1020</v>
      </c>
      <c r="CE64" s="24" t="s">
        <v>1020</v>
      </c>
      <c r="CF64" s="101">
        <v>7916</v>
      </c>
      <c r="CG64" s="101">
        <v>7991</v>
      </c>
      <c r="CH64" s="101">
        <v>7969</v>
      </c>
      <c r="CI64" s="101">
        <v>10721</v>
      </c>
      <c r="CJ64" s="101">
        <v>9682</v>
      </c>
      <c r="CK64" s="101">
        <v>7535</v>
      </c>
      <c r="CL64" s="101">
        <v>7708</v>
      </c>
      <c r="CM64" s="101">
        <v>7619</v>
      </c>
      <c r="CN64" s="101">
        <v>10019</v>
      </c>
      <c r="CO64" s="101">
        <v>9240</v>
      </c>
      <c r="CP64" s="24">
        <v>0.95186963112683176</v>
      </c>
      <c r="CQ64" s="24">
        <v>0.96458515830309099</v>
      </c>
      <c r="CR64" s="24">
        <v>0.95607980926088598</v>
      </c>
      <c r="CS64" s="24">
        <v>0.93452103348568227</v>
      </c>
      <c r="CT64" s="24">
        <v>0.95434827514976239</v>
      </c>
      <c r="CU64" s="85">
        <v>0</v>
      </c>
      <c r="CV64" s="85">
        <v>0</v>
      </c>
      <c r="CW64" s="85">
        <v>0</v>
      </c>
      <c r="CX64" s="85">
        <v>0</v>
      </c>
      <c r="CY64" s="85">
        <v>0</v>
      </c>
      <c r="CZ64" s="85">
        <v>0</v>
      </c>
      <c r="DA64" s="85">
        <v>0</v>
      </c>
      <c r="DB64" s="85">
        <v>0</v>
      </c>
      <c r="DC64" s="85">
        <v>0</v>
      </c>
      <c r="DD64" s="85">
        <v>0</v>
      </c>
      <c r="DE64" s="85">
        <v>0</v>
      </c>
      <c r="DF64" s="85">
        <v>0</v>
      </c>
      <c r="DG64" s="85">
        <v>0</v>
      </c>
      <c r="DH64" s="85">
        <v>0</v>
      </c>
      <c r="DI64" s="85">
        <v>0</v>
      </c>
      <c r="DJ64" s="24"/>
      <c r="DK64" s="24"/>
      <c r="DL64" s="24"/>
      <c r="DM64" s="24"/>
      <c r="DN64" s="24"/>
    </row>
    <row r="65" spans="1:118" ht="15.75" customHeight="1" thickBot="1">
      <c r="A65" s="25">
        <v>260430</v>
      </c>
      <c r="B65" s="26" t="s">
        <v>880</v>
      </c>
      <c r="C65" s="20">
        <v>2607</v>
      </c>
      <c r="D65" s="27">
        <v>9955</v>
      </c>
      <c r="E65" s="27">
        <v>10678</v>
      </c>
      <c r="F65" s="27">
        <v>10784</v>
      </c>
      <c r="G65" s="27">
        <v>10778</v>
      </c>
      <c r="H65" s="27">
        <v>10873</v>
      </c>
      <c r="I65" s="22">
        <v>25</v>
      </c>
      <c r="J65" s="22">
        <v>27</v>
      </c>
      <c r="K65" s="22">
        <v>27</v>
      </c>
      <c r="L65" s="22">
        <v>27</v>
      </c>
      <c r="M65" s="22">
        <v>27</v>
      </c>
      <c r="N65" s="22">
        <v>9955</v>
      </c>
      <c r="O65" s="22">
        <v>10678</v>
      </c>
      <c r="P65" s="22">
        <v>10784</v>
      </c>
      <c r="Q65" s="22">
        <v>10778</v>
      </c>
      <c r="R65" s="22">
        <v>10873</v>
      </c>
      <c r="S65" s="23">
        <v>100</v>
      </c>
      <c r="T65" s="23">
        <v>100</v>
      </c>
      <c r="U65" s="23">
        <v>100</v>
      </c>
      <c r="V65" s="23">
        <v>100</v>
      </c>
      <c r="W65" s="23">
        <v>100</v>
      </c>
      <c r="X65" s="23">
        <v>9955</v>
      </c>
      <c r="Y65" s="23">
        <v>10350</v>
      </c>
      <c r="Z65" s="23">
        <v>10784</v>
      </c>
      <c r="AA65" s="23">
        <v>10778</v>
      </c>
      <c r="AB65" s="23">
        <v>10873</v>
      </c>
      <c r="AC65" s="23">
        <v>3</v>
      </c>
      <c r="AD65" s="23">
        <v>3</v>
      </c>
      <c r="AE65" s="23">
        <v>4</v>
      </c>
      <c r="AF65" s="23">
        <v>4</v>
      </c>
      <c r="AG65" s="23">
        <v>4</v>
      </c>
      <c r="AH65" s="23">
        <v>100</v>
      </c>
      <c r="AI65" s="23">
        <v>96.93</v>
      </c>
      <c r="AJ65" s="23">
        <v>100</v>
      </c>
      <c r="AK65" s="23">
        <v>100</v>
      </c>
      <c r="AL65" s="23">
        <v>100</v>
      </c>
      <c r="AM65" s="100">
        <v>3</v>
      </c>
      <c r="AN65" s="100">
        <v>3</v>
      </c>
      <c r="AO65" s="100">
        <v>3</v>
      </c>
      <c r="AP65" s="100">
        <v>4</v>
      </c>
      <c r="AQ65" s="100">
        <v>4</v>
      </c>
      <c r="AR65" s="100">
        <v>0</v>
      </c>
      <c r="AS65" s="100">
        <v>0</v>
      </c>
      <c r="AT65" s="100">
        <v>0</v>
      </c>
      <c r="AU65" s="100">
        <v>0</v>
      </c>
      <c r="AV65" s="100">
        <v>0</v>
      </c>
      <c r="AW65" s="101">
        <v>120</v>
      </c>
      <c r="AX65" s="101">
        <v>120</v>
      </c>
      <c r="AY65" s="101">
        <v>120</v>
      </c>
      <c r="AZ65" s="101">
        <v>160</v>
      </c>
      <c r="BA65" s="101">
        <v>160</v>
      </c>
      <c r="BB65" s="24">
        <v>90.406830738322455</v>
      </c>
      <c r="BC65" s="24">
        <v>84.285446712867582</v>
      </c>
      <c r="BD65" s="24">
        <v>83.456973293768542</v>
      </c>
      <c r="BE65" s="24">
        <v>111.33791055854519</v>
      </c>
      <c r="BF65" s="24">
        <v>110.36512462061988</v>
      </c>
      <c r="BG65" s="100">
        <v>0</v>
      </c>
      <c r="BH65" s="100">
        <v>0</v>
      </c>
      <c r="BI65" s="100">
        <v>0</v>
      </c>
      <c r="BJ65" s="100">
        <v>0</v>
      </c>
      <c r="BK65" s="100">
        <v>0</v>
      </c>
      <c r="BL65" s="100">
        <v>0</v>
      </c>
      <c r="BM65" s="100">
        <v>0</v>
      </c>
      <c r="BN65" s="100">
        <v>0</v>
      </c>
      <c r="BO65" s="100">
        <v>0</v>
      </c>
      <c r="BP65" s="100">
        <v>0</v>
      </c>
      <c r="BQ65" s="100">
        <v>0</v>
      </c>
      <c r="BR65" s="100">
        <v>0</v>
      </c>
      <c r="BS65" s="100">
        <v>0</v>
      </c>
      <c r="BT65" s="100">
        <v>0</v>
      </c>
      <c r="BU65" s="100">
        <v>0</v>
      </c>
      <c r="BV65" s="23" t="s">
        <v>1020</v>
      </c>
      <c r="BW65" s="23" t="s">
        <v>1020</v>
      </c>
      <c r="BX65" s="23" t="s">
        <v>1020</v>
      </c>
      <c r="BY65" s="23" t="s">
        <v>1020</v>
      </c>
      <c r="BZ65" s="23" t="s">
        <v>1020</v>
      </c>
      <c r="CA65" s="23" t="s">
        <v>1020</v>
      </c>
      <c r="CB65" s="23" t="s">
        <v>1020</v>
      </c>
      <c r="CC65" s="23" t="s">
        <v>1020</v>
      </c>
      <c r="CD65" s="23" t="s">
        <v>1020</v>
      </c>
      <c r="CE65" s="24" t="s">
        <v>1020</v>
      </c>
      <c r="CF65" s="101">
        <v>2469</v>
      </c>
      <c r="CG65" s="101">
        <v>2708</v>
      </c>
      <c r="CH65" s="101">
        <v>2711</v>
      </c>
      <c r="CI65" s="101">
        <v>2719</v>
      </c>
      <c r="CJ65" s="101">
        <v>2969</v>
      </c>
      <c r="CK65" s="101">
        <v>2723</v>
      </c>
      <c r="CL65" s="101">
        <v>2843</v>
      </c>
      <c r="CM65" s="101">
        <v>3012</v>
      </c>
      <c r="CN65" s="101">
        <v>2934</v>
      </c>
      <c r="CO65" s="101">
        <v>3150</v>
      </c>
      <c r="CP65" s="24">
        <v>1.1028756581611989</v>
      </c>
      <c r="CQ65" s="24">
        <v>1.0498522895125555</v>
      </c>
      <c r="CR65" s="24">
        <v>1.1110291405385466</v>
      </c>
      <c r="CS65" s="24">
        <v>1.0790731886723059</v>
      </c>
      <c r="CT65" s="24">
        <v>1.060963287302122</v>
      </c>
      <c r="CU65" s="85">
        <v>0</v>
      </c>
      <c r="CV65" s="85">
        <v>0</v>
      </c>
      <c r="CW65" s="85">
        <v>0</v>
      </c>
      <c r="CX65" s="85">
        <v>0</v>
      </c>
      <c r="CY65" s="85">
        <v>0</v>
      </c>
      <c r="CZ65" s="85">
        <v>0</v>
      </c>
      <c r="DA65" s="85">
        <v>0</v>
      </c>
      <c r="DB65" s="85">
        <v>0</v>
      </c>
      <c r="DC65" s="85">
        <v>0</v>
      </c>
      <c r="DD65" s="85">
        <v>1</v>
      </c>
      <c r="DE65" s="85">
        <v>0</v>
      </c>
      <c r="DF65" s="85">
        <v>0</v>
      </c>
      <c r="DG65" s="85">
        <v>1</v>
      </c>
      <c r="DH65" s="85">
        <v>0</v>
      </c>
      <c r="DI65" s="85">
        <v>0</v>
      </c>
      <c r="DJ65" s="24"/>
      <c r="DK65" s="24"/>
      <c r="DL65" s="24"/>
      <c r="DM65" s="24"/>
      <c r="DN65" s="24"/>
    </row>
    <row r="66" spans="1:118" ht="15.75" customHeight="1" thickBot="1">
      <c r="A66" s="19">
        <v>260440</v>
      </c>
      <c r="B66" s="21" t="s">
        <v>881</v>
      </c>
      <c r="C66" s="20">
        <v>2601</v>
      </c>
      <c r="D66" s="27">
        <v>11252</v>
      </c>
      <c r="E66" s="27">
        <v>12094</v>
      </c>
      <c r="F66" s="27">
        <v>12185</v>
      </c>
      <c r="G66" s="27">
        <v>12404</v>
      </c>
      <c r="H66" s="27">
        <v>12504</v>
      </c>
      <c r="I66" s="22">
        <v>28</v>
      </c>
      <c r="J66" s="22">
        <v>30</v>
      </c>
      <c r="K66" s="22">
        <v>30</v>
      </c>
      <c r="L66" s="22">
        <v>31</v>
      </c>
      <c r="M66" s="22">
        <v>31</v>
      </c>
      <c r="N66" s="22">
        <v>11252</v>
      </c>
      <c r="O66" s="22">
        <v>12094</v>
      </c>
      <c r="P66" s="22">
        <v>12185</v>
      </c>
      <c r="Q66" s="22">
        <v>12404</v>
      </c>
      <c r="R66" s="22">
        <v>12504</v>
      </c>
      <c r="S66" s="23">
        <v>100</v>
      </c>
      <c r="T66" s="23">
        <v>100</v>
      </c>
      <c r="U66" s="23">
        <v>100</v>
      </c>
      <c r="V66" s="23">
        <v>100</v>
      </c>
      <c r="W66" s="23">
        <v>100</v>
      </c>
      <c r="X66" s="23">
        <v>11252</v>
      </c>
      <c r="Y66" s="23">
        <v>12094</v>
      </c>
      <c r="Z66" s="23">
        <v>12185</v>
      </c>
      <c r="AA66" s="23">
        <v>12404</v>
      </c>
      <c r="AB66" s="23">
        <v>12504</v>
      </c>
      <c r="AC66" s="23">
        <v>5</v>
      </c>
      <c r="AD66" s="23">
        <v>5</v>
      </c>
      <c r="AE66" s="23">
        <v>5</v>
      </c>
      <c r="AF66" s="23">
        <v>5</v>
      </c>
      <c r="AG66" s="23">
        <v>5</v>
      </c>
      <c r="AH66" s="23">
        <v>100</v>
      </c>
      <c r="AI66" s="23">
        <v>100</v>
      </c>
      <c r="AJ66" s="23">
        <v>100</v>
      </c>
      <c r="AK66" s="23">
        <v>100</v>
      </c>
      <c r="AL66" s="23">
        <v>100</v>
      </c>
      <c r="AM66" s="100">
        <v>5</v>
      </c>
      <c r="AN66" s="100">
        <v>5</v>
      </c>
      <c r="AO66" s="100">
        <v>5</v>
      </c>
      <c r="AP66" s="100">
        <v>5</v>
      </c>
      <c r="AQ66" s="100">
        <v>5</v>
      </c>
      <c r="AR66" s="100">
        <v>0</v>
      </c>
      <c r="AS66" s="100">
        <v>0</v>
      </c>
      <c r="AT66" s="100">
        <v>0</v>
      </c>
      <c r="AU66" s="100">
        <v>0</v>
      </c>
      <c r="AV66" s="100">
        <v>0</v>
      </c>
      <c r="AW66" s="101">
        <v>200</v>
      </c>
      <c r="AX66" s="101">
        <v>200</v>
      </c>
      <c r="AY66" s="101">
        <v>200</v>
      </c>
      <c r="AZ66" s="101">
        <v>200</v>
      </c>
      <c r="BA66" s="101">
        <v>200</v>
      </c>
      <c r="BB66" s="24">
        <v>133.30963384287239</v>
      </c>
      <c r="BC66" s="24">
        <v>124.02844385645774</v>
      </c>
      <c r="BD66" s="24">
        <v>123.10217480508823</v>
      </c>
      <c r="BE66" s="24">
        <v>120.92873266688166</v>
      </c>
      <c r="BF66" s="24">
        <v>119.9616122840691</v>
      </c>
      <c r="BG66" s="100">
        <v>0</v>
      </c>
      <c r="BH66" s="100">
        <v>0</v>
      </c>
      <c r="BI66" s="100">
        <v>0</v>
      </c>
      <c r="BJ66" s="100">
        <v>0</v>
      </c>
      <c r="BK66" s="100">
        <v>0</v>
      </c>
      <c r="BL66" s="100">
        <v>0</v>
      </c>
      <c r="BM66" s="100">
        <v>0</v>
      </c>
      <c r="BN66" s="100">
        <v>0</v>
      </c>
      <c r="BO66" s="100">
        <v>0</v>
      </c>
      <c r="BP66" s="100">
        <v>0</v>
      </c>
      <c r="BQ66" s="100">
        <v>0</v>
      </c>
      <c r="BR66" s="100">
        <v>0</v>
      </c>
      <c r="BS66" s="100">
        <v>0</v>
      </c>
      <c r="BT66" s="100">
        <v>0</v>
      </c>
      <c r="BU66" s="100">
        <v>0</v>
      </c>
      <c r="BV66" s="23" t="s">
        <v>1020</v>
      </c>
      <c r="BW66" s="23" t="s">
        <v>1020</v>
      </c>
      <c r="BX66" s="23" t="s">
        <v>1020</v>
      </c>
      <c r="BY66" s="23" t="s">
        <v>1020</v>
      </c>
      <c r="BZ66" s="23" t="s">
        <v>1020</v>
      </c>
      <c r="CA66" s="23" t="s">
        <v>1020</v>
      </c>
      <c r="CB66" s="23" t="s">
        <v>1020</v>
      </c>
      <c r="CC66" s="23" t="s">
        <v>1020</v>
      </c>
      <c r="CD66" s="23" t="s">
        <v>1020</v>
      </c>
      <c r="CE66" s="24" t="s">
        <v>1020</v>
      </c>
      <c r="CF66" s="101">
        <v>3389</v>
      </c>
      <c r="CG66" s="101">
        <v>3448</v>
      </c>
      <c r="CH66" s="101">
        <v>3475</v>
      </c>
      <c r="CI66" s="101">
        <v>3635</v>
      </c>
      <c r="CJ66" s="101">
        <v>3739</v>
      </c>
      <c r="CK66" s="101">
        <v>4026</v>
      </c>
      <c r="CL66" s="101">
        <v>3171</v>
      </c>
      <c r="CM66" s="101">
        <v>3489</v>
      </c>
      <c r="CN66" s="101">
        <v>3141</v>
      </c>
      <c r="CO66" s="101">
        <v>3405</v>
      </c>
      <c r="CP66" s="24">
        <v>1.1879610504573621</v>
      </c>
      <c r="CQ66" s="24">
        <v>0.9196635730858469</v>
      </c>
      <c r="CR66" s="24">
        <v>1.0040287769784173</v>
      </c>
      <c r="CS66" s="24">
        <v>0.86409903713892711</v>
      </c>
      <c r="CT66" s="24">
        <v>0.91067130248729611</v>
      </c>
      <c r="CU66" s="85">
        <v>0</v>
      </c>
      <c r="CV66" s="85">
        <v>0</v>
      </c>
      <c r="CW66" s="85">
        <v>0</v>
      </c>
      <c r="CX66" s="85">
        <v>0</v>
      </c>
      <c r="CY66" s="85">
        <v>0</v>
      </c>
      <c r="CZ66" s="85">
        <v>0</v>
      </c>
      <c r="DA66" s="85">
        <v>0</v>
      </c>
      <c r="DB66" s="85">
        <v>0</v>
      </c>
      <c r="DC66" s="85">
        <v>0</v>
      </c>
      <c r="DD66" s="85">
        <v>0</v>
      </c>
      <c r="DE66" s="85">
        <v>0</v>
      </c>
      <c r="DF66" s="85">
        <v>0</v>
      </c>
      <c r="DG66" s="85">
        <v>0</v>
      </c>
      <c r="DH66" s="85">
        <v>0</v>
      </c>
      <c r="DI66" s="85">
        <v>0</v>
      </c>
      <c r="DJ66" s="24"/>
      <c r="DK66" s="24"/>
      <c r="DL66" s="24"/>
      <c r="DM66" s="24"/>
      <c r="DN66" s="24"/>
    </row>
    <row r="67" spans="1:118" ht="15.75" customHeight="1" thickBot="1">
      <c r="A67" s="25">
        <v>260450</v>
      </c>
      <c r="B67" s="26" t="s">
        <v>882</v>
      </c>
      <c r="C67" s="20">
        <v>2601</v>
      </c>
      <c r="D67" s="27">
        <v>20556</v>
      </c>
      <c r="E67" s="27">
        <v>17984</v>
      </c>
      <c r="F67" s="27">
        <v>17924</v>
      </c>
      <c r="G67" s="27">
        <v>20137</v>
      </c>
      <c r="H67" s="27">
        <v>20270</v>
      </c>
      <c r="I67" s="22">
        <v>51</v>
      </c>
      <c r="J67" s="22">
        <v>45</v>
      </c>
      <c r="K67" s="22">
        <v>45</v>
      </c>
      <c r="L67" s="22">
        <v>50</v>
      </c>
      <c r="M67" s="22">
        <v>51</v>
      </c>
      <c r="N67" s="22">
        <v>20556</v>
      </c>
      <c r="O67" s="22">
        <v>17984</v>
      </c>
      <c r="P67" s="22">
        <v>17924</v>
      </c>
      <c r="Q67" s="22">
        <v>20137</v>
      </c>
      <c r="R67" s="22">
        <v>20270</v>
      </c>
      <c r="S67" s="23">
        <v>100</v>
      </c>
      <c r="T67" s="23">
        <v>100</v>
      </c>
      <c r="U67" s="23">
        <v>100</v>
      </c>
      <c r="V67" s="23">
        <v>100</v>
      </c>
      <c r="W67" s="23">
        <v>100</v>
      </c>
      <c r="X67" s="23">
        <v>20556</v>
      </c>
      <c r="Y67" s="23">
        <v>17984</v>
      </c>
      <c r="Z67" s="23">
        <v>17924</v>
      </c>
      <c r="AA67" s="23">
        <v>20137</v>
      </c>
      <c r="AB67" s="23">
        <v>20270</v>
      </c>
      <c r="AC67" s="23">
        <v>7</v>
      </c>
      <c r="AD67" s="23">
        <v>7</v>
      </c>
      <c r="AE67" s="23">
        <v>7</v>
      </c>
      <c r="AF67" s="23">
        <v>7</v>
      </c>
      <c r="AG67" s="23">
        <v>7</v>
      </c>
      <c r="AH67" s="23">
        <v>100</v>
      </c>
      <c r="AI67" s="23">
        <v>100</v>
      </c>
      <c r="AJ67" s="23">
        <v>100</v>
      </c>
      <c r="AK67" s="23">
        <v>100</v>
      </c>
      <c r="AL67" s="23">
        <v>100</v>
      </c>
      <c r="AM67" s="100">
        <v>7</v>
      </c>
      <c r="AN67" s="100">
        <v>7</v>
      </c>
      <c r="AO67" s="100">
        <v>7</v>
      </c>
      <c r="AP67" s="100">
        <v>7</v>
      </c>
      <c r="AQ67" s="100">
        <v>7</v>
      </c>
      <c r="AR67" s="100">
        <v>0</v>
      </c>
      <c r="AS67" s="100">
        <v>0</v>
      </c>
      <c r="AT67" s="100">
        <v>0</v>
      </c>
      <c r="AU67" s="100">
        <v>0</v>
      </c>
      <c r="AV67" s="100">
        <v>0</v>
      </c>
      <c r="AW67" s="101">
        <v>280</v>
      </c>
      <c r="AX67" s="101">
        <v>280</v>
      </c>
      <c r="AY67" s="101">
        <v>280</v>
      </c>
      <c r="AZ67" s="101">
        <v>280</v>
      </c>
      <c r="BA67" s="101">
        <v>280</v>
      </c>
      <c r="BB67" s="24">
        <v>102.15995329830706</v>
      </c>
      <c r="BC67" s="24">
        <v>116.77046263345196</v>
      </c>
      <c r="BD67" s="24">
        <v>117.16134791341219</v>
      </c>
      <c r="BE67" s="24">
        <v>104.28564334309976</v>
      </c>
      <c r="BF67" s="24">
        <v>103.60138135175136</v>
      </c>
      <c r="BG67" s="100">
        <v>0</v>
      </c>
      <c r="BH67" s="100">
        <v>0</v>
      </c>
      <c r="BI67" s="100">
        <v>0</v>
      </c>
      <c r="BJ67" s="100">
        <v>0</v>
      </c>
      <c r="BK67" s="100">
        <v>0</v>
      </c>
      <c r="BL67" s="100">
        <v>0</v>
      </c>
      <c r="BM67" s="100">
        <v>0</v>
      </c>
      <c r="BN67" s="100">
        <v>0</v>
      </c>
      <c r="BO67" s="100">
        <v>0</v>
      </c>
      <c r="BP67" s="100">
        <v>0</v>
      </c>
      <c r="BQ67" s="100">
        <v>0</v>
      </c>
      <c r="BR67" s="100">
        <v>0</v>
      </c>
      <c r="BS67" s="100">
        <v>0</v>
      </c>
      <c r="BT67" s="100">
        <v>0</v>
      </c>
      <c r="BU67" s="100">
        <v>0</v>
      </c>
      <c r="BV67" s="23" t="s">
        <v>1020</v>
      </c>
      <c r="BW67" s="23" t="s">
        <v>1020</v>
      </c>
      <c r="BX67" s="23" t="s">
        <v>1020</v>
      </c>
      <c r="BY67" s="23" t="s">
        <v>1020</v>
      </c>
      <c r="BZ67" s="23" t="s">
        <v>1020</v>
      </c>
      <c r="CA67" s="23" t="s">
        <v>1020</v>
      </c>
      <c r="CB67" s="23" t="s">
        <v>1020</v>
      </c>
      <c r="CC67" s="23" t="s">
        <v>1020</v>
      </c>
      <c r="CD67" s="23" t="s">
        <v>1020</v>
      </c>
      <c r="CE67" s="24" t="s">
        <v>1020</v>
      </c>
      <c r="CF67" s="101">
        <v>0</v>
      </c>
      <c r="CG67" s="101">
        <v>5043</v>
      </c>
      <c r="CH67" s="101">
        <v>5337</v>
      </c>
      <c r="CI67" s="101">
        <v>5014</v>
      </c>
      <c r="CJ67" s="101">
        <v>5471</v>
      </c>
      <c r="CK67" s="101">
        <v>0</v>
      </c>
      <c r="CL67" s="101">
        <v>5360</v>
      </c>
      <c r="CM67" s="101">
        <v>4040</v>
      </c>
      <c r="CN67" s="101">
        <v>5014</v>
      </c>
      <c r="CO67" s="101">
        <v>5471</v>
      </c>
      <c r="CP67" s="24">
        <v>0</v>
      </c>
      <c r="CQ67" s="24">
        <v>1.0628594090818957</v>
      </c>
      <c r="CR67" s="24">
        <v>0.75697957654112802</v>
      </c>
      <c r="CS67" s="24">
        <v>1</v>
      </c>
      <c r="CT67" s="24">
        <v>1</v>
      </c>
      <c r="CU67" s="85">
        <v>0</v>
      </c>
      <c r="CV67" s="85">
        <v>0</v>
      </c>
      <c r="CW67" s="85">
        <v>0</v>
      </c>
      <c r="CX67" s="85">
        <v>0</v>
      </c>
      <c r="CY67" s="85">
        <v>0</v>
      </c>
      <c r="CZ67" s="85">
        <v>0</v>
      </c>
      <c r="DA67" s="85">
        <v>0</v>
      </c>
      <c r="DB67" s="85">
        <v>0</v>
      </c>
      <c r="DC67" s="85">
        <v>0</v>
      </c>
      <c r="DD67" s="85">
        <v>0</v>
      </c>
      <c r="DE67" s="85">
        <v>0</v>
      </c>
      <c r="DF67" s="85">
        <v>0</v>
      </c>
      <c r="DG67" s="85">
        <v>0</v>
      </c>
      <c r="DH67" s="85">
        <v>0</v>
      </c>
      <c r="DI67" s="85">
        <v>0</v>
      </c>
      <c r="DJ67" s="24"/>
      <c r="DK67" s="24"/>
      <c r="DL67" s="24"/>
      <c r="DM67" s="24"/>
      <c r="DN67" s="24"/>
    </row>
    <row r="68" spans="1:118" ht="15.75" customHeight="1" thickBot="1">
      <c r="A68" s="19">
        <v>260460</v>
      </c>
      <c r="B68" s="21" t="s">
        <v>883</v>
      </c>
      <c r="C68" s="20">
        <v>2612</v>
      </c>
      <c r="D68" s="27">
        <v>24308</v>
      </c>
      <c r="E68" s="27">
        <v>24180</v>
      </c>
      <c r="F68" s="27">
        <v>24403</v>
      </c>
      <c r="G68" s="27">
        <v>24282</v>
      </c>
      <c r="H68" s="27">
        <v>24473</v>
      </c>
      <c r="I68" s="22">
        <v>61</v>
      </c>
      <c r="J68" s="22">
        <v>60</v>
      </c>
      <c r="K68" s="22">
        <v>61</v>
      </c>
      <c r="L68" s="22">
        <v>61</v>
      </c>
      <c r="M68" s="22">
        <v>61</v>
      </c>
      <c r="N68" s="22">
        <v>18400</v>
      </c>
      <c r="O68" s="22">
        <v>24180</v>
      </c>
      <c r="P68" s="22">
        <v>24403</v>
      </c>
      <c r="Q68" s="22">
        <v>23000</v>
      </c>
      <c r="R68" s="22">
        <v>16100</v>
      </c>
      <c r="S68" s="23">
        <v>75.7</v>
      </c>
      <c r="T68" s="23">
        <v>100</v>
      </c>
      <c r="U68" s="23">
        <v>100</v>
      </c>
      <c r="V68" s="23">
        <v>94.72</v>
      </c>
      <c r="W68" s="23">
        <v>65.790000000000006</v>
      </c>
      <c r="X68" s="23">
        <v>20700</v>
      </c>
      <c r="Y68" s="23">
        <v>24180</v>
      </c>
      <c r="Z68" s="23">
        <v>24403</v>
      </c>
      <c r="AA68" s="23">
        <v>24282</v>
      </c>
      <c r="AB68" s="23">
        <v>20700</v>
      </c>
      <c r="AC68" s="23">
        <v>6</v>
      </c>
      <c r="AD68" s="23">
        <v>8</v>
      </c>
      <c r="AE68" s="23">
        <v>8</v>
      </c>
      <c r="AF68" s="23">
        <v>8</v>
      </c>
      <c r="AG68" s="23">
        <v>6</v>
      </c>
      <c r="AH68" s="23">
        <v>85.16</v>
      </c>
      <c r="AI68" s="23">
        <v>100</v>
      </c>
      <c r="AJ68" s="23">
        <v>100</v>
      </c>
      <c r="AK68" s="23">
        <v>100</v>
      </c>
      <c r="AL68" s="23">
        <v>84.58</v>
      </c>
      <c r="AM68" s="100">
        <v>6</v>
      </c>
      <c r="AN68" s="100">
        <v>8</v>
      </c>
      <c r="AO68" s="100">
        <v>8</v>
      </c>
      <c r="AP68" s="100">
        <v>8</v>
      </c>
      <c r="AQ68" s="100">
        <v>6</v>
      </c>
      <c r="AR68" s="100">
        <v>0</v>
      </c>
      <c r="AS68" s="100">
        <v>0</v>
      </c>
      <c r="AT68" s="100">
        <v>0</v>
      </c>
      <c r="AU68" s="100">
        <v>0</v>
      </c>
      <c r="AV68" s="100">
        <v>0</v>
      </c>
      <c r="AW68" s="101">
        <v>320</v>
      </c>
      <c r="AX68" s="101">
        <v>320</v>
      </c>
      <c r="AY68" s="101">
        <v>360</v>
      </c>
      <c r="AZ68" s="101">
        <v>360</v>
      </c>
      <c r="BA68" s="101">
        <v>320</v>
      </c>
      <c r="BB68" s="24">
        <v>98.732927431298336</v>
      </c>
      <c r="BC68" s="24">
        <v>99.255583126550874</v>
      </c>
      <c r="BD68" s="24">
        <v>110.64213416383231</v>
      </c>
      <c r="BE68" s="24">
        <v>111.1934766493699</v>
      </c>
      <c r="BF68" s="24">
        <v>98.067257794303927</v>
      </c>
      <c r="BG68" s="100">
        <v>0</v>
      </c>
      <c r="BH68" s="100">
        <v>0</v>
      </c>
      <c r="BI68" s="100">
        <v>1</v>
      </c>
      <c r="BJ68" s="100">
        <v>1</v>
      </c>
      <c r="BK68" s="100">
        <v>1</v>
      </c>
      <c r="BL68" s="100">
        <v>0</v>
      </c>
      <c r="BM68" s="100">
        <v>0</v>
      </c>
      <c r="BN68" s="100">
        <v>0</v>
      </c>
      <c r="BO68" s="100">
        <v>0</v>
      </c>
      <c r="BP68" s="100">
        <v>0</v>
      </c>
      <c r="BQ68" s="100">
        <v>0</v>
      </c>
      <c r="BR68" s="100">
        <v>0</v>
      </c>
      <c r="BS68" s="100">
        <v>0</v>
      </c>
      <c r="BT68" s="100">
        <v>0</v>
      </c>
      <c r="BU68" s="100">
        <v>0</v>
      </c>
      <c r="BV68" s="23" t="s">
        <v>1020</v>
      </c>
      <c r="BW68" s="23" t="s">
        <v>1020</v>
      </c>
      <c r="BX68" s="23">
        <v>8</v>
      </c>
      <c r="BY68" s="23">
        <v>8</v>
      </c>
      <c r="BZ68" s="23">
        <v>6</v>
      </c>
      <c r="CA68" s="23" t="s">
        <v>1020</v>
      </c>
      <c r="CB68" s="23" t="s">
        <v>1020</v>
      </c>
      <c r="CC68" s="23" t="s">
        <v>1020</v>
      </c>
      <c r="CD68" s="23" t="s">
        <v>1020</v>
      </c>
      <c r="CE68" s="24" t="s">
        <v>1020</v>
      </c>
      <c r="CF68" s="101">
        <v>6649</v>
      </c>
      <c r="CG68" s="101">
        <v>0</v>
      </c>
      <c r="CH68" s="101">
        <v>6976</v>
      </c>
      <c r="CI68" s="101">
        <v>5578</v>
      </c>
      <c r="CJ68" s="101">
        <v>3737</v>
      </c>
      <c r="CK68" s="101">
        <v>5533</v>
      </c>
      <c r="CL68" s="101">
        <v>0</v>
      </c>
      <c r="CM68" s="101">
        <v>5778</v>
      </c>
      <c r="CN68" s="101">
        <v>4985</v>
      </c>
      <c r="CO68" s="101">
        <v>4384</v>
      </c>
      <c r="CP68" s="24">
        <v>0.83215521130997139</v>
      </c>
      <c r="CQ68" s="24">
        <v>0</v>
      </c>
      <c r="CR68" s="24">
        <v>0.82826834862385323</v>
      </c>
      <c r="CS68" s="24">
        <v>0.89368949444245249</v>
      </c>
      <c r="CT68" s="24">
        <v>1.1731335295691732</v>
      </c>
      <c r="CU68" s="85">
        <v>1</v>
      </c>
      <c r="CV68" s="85">
        <v>0</v>
      </c>
      <c r="CW68" s="85">
        <v>0</v>
      </c>
      <c r="CX68" s="85">
        <v>1</v>
      </c>
      <c r="CY68" s="85">
        <v>0</v>
      </c>
      <c r="CZ68" s="85">
        <v>0</v>
      </c>
      <c r="DA68" s="85">
        <v>1</v>
      </c>
      <c r="DB68" s="85">
        <v>0</v>
      </c>
      <c r="DC68" s="85">
        <v>0</v>
      </c>
      <c r="DD68" s="85">
        <v>1</v>
      </c>
      <c r="DE68" s="85">
        <v>0</v>
      </c>
      <c r="DF68" s="85">
        <v>0</v>
      </c>
      <c r="DG68" s="85">
        <v>1</v>
      </c>
      <c r="DH68" s="85">
        <v>0</v>
      </c>
      <c r="DI68" s="85">
        <v>0</v>
      </c>
      <c r="DJ68" s="24"/>
      <c r="DK68" s="24"/>
      <c r="DL68" s="24"/>
      <c r="DM68" s="24"/>
      <c r="DN68" s="24"/>
    </row>
    <row r="69" spans="1:118" ht="15.75" customHeight="1" thickBot="1">
      <c r="A69" s="25">
        <v>260470</v>
      </c>
      <c r="B69" s="26" t="s">
        <v>884</v>
      </c>
      <c r="C69" s="20">
        <v>2605</v>
      </c>
      <c r="D69" s="27">
        <v>17748</v>
      </c>
      <c r="E69" s="27">
        <v>16733</v>
      </c>
      <c r="F69" s="27">
        <v>16686</v>
      </c>
      <c r="G69" s="27">
        <v>17419</v>
      </c>
      <c r="H69" s="27">
        <v>17491</v>
      </c>
      <c r="I69" s="22">
        <v>44</v>
      </c>
      <c r="J69" s="22">
        <v>42</v>
      </c>
      <c r="K69" s="22">
        <v>42</v>
      </c>
      <c r="L69" s="22">
        <v>44</v>
      </c>
      <c r="M69" s="22">
        <v>44</v>
      </c>
      <c r="N69" s="22">
        <v>17748</v>
      </c>
      <c r="O69" s="22">
        <v>16733</v>
      </c>
      <c r="P69" s="22">
        <v>16686</v>
      </c>
      <c r="Q69" s="22">
        <v>17419</v>
      </c>
      <c r="R69" s="22">
        <v>17491</v>
      </c>
      <c r="S69" s="23">
        <v>100</v>
      </c>
      <c r="T69" s="23">
        <v>100</v>
      </c>
      <c r="U69" s="23">
        <v>100</v>
      </c>
      <c r="V69" s="23">
        <v>100</v>
      </c>
      <c r="W69" s="23">
        <v>100</v>
      </c>
      <c r="X69" s="23">
        <v>17250</v>
      </c>
      <c r="Y69" s="23">
        <v>16733</v>
      </c>
      <c r="Z69" s="23">
        <v>16686</v>
      </c>
      <c r="AA69" s="23">
        <v>17250</v>
      </c>
      <c r="AB69" s="23">
        <v>17491</v>
      </c>
      <c r="AC69" s="23">
        <v>5</v>
      </c>
      <c r="AD69" s="23">
        <v>5</v>
      </c>
      <c r="AE69" s="23">
        <v>5</v>
      </c>
      <c r="AF69" s="23">
        <v>5</v>
      </c>
      <c r="AG69" s="23">
        <v>6</v>
      </c>
      <c r="AH69" s="23">
        <v>97.19</v>
      </c>
      <c r="AI69" s="23">
        <v>100</v>
      </c>
      <c r="AJ69" s="23">
        <v>100</v>
      </c>
      <c r="AK69" s="23">
        <v>99.03</v>
      </c>
      <c r="AL69" s="23">
        <v>100</v>
      </c>
      <c r="AM69" s="100">
        <v>5</v>
      </c>
      <c r="AN69" s="100">
        <v>5</v>
      </c>
      <c r="AO69" s="100">
        <v>5</v>
      </c>
      <c r="AP69" s="100">
        <v>5</v>
      </c>
      <c r="AQ69" s="100">
        <v>6</v>
      </c>
      <c r="AR69" s="100">
        <v>0</v>
      </c>
      <c r="AS69" s="100">
        <v>0</v>
      </c>
      <c r="AT69" s="100">
        <v>0</v>
      </c>
      <c r="AU69" s="100">
        <v>0</v>
      </c>
      <c r="AV69" s="100">
        <v>0</v>
      </c>
      <c r="AW69" s="101">
        <v>200</v>
      </c>
      <c r="AX69" s="101">
        <v>200</v>
      </c>
      <c r="AY69" s="101">
        <v>200</v>
      </c>
      <c r="AZ69" s="101">
        <v>200</v>
      </c>
      <c r="BA69" s="101">
        <v>240</v>
      </c>
      <c r="BB69" s="24">
        <v>84.516565246788375</v>
      </c>
      <c r="BC69" s="24">
        <v>89.643219984461837</v>
      </c>
      <c r="BD69" s="24">
        <v>89.895720963682123</v>
      </c>
      <c r="BE69" s="24">
        <v>86.112865262070159</v>
      </c>
      <c r="BF69" s="24">
        <v>102.91006803498942</v>
      </c>
      <c r="BG69" s="100">
        <v>0</v>
      </c>
      <c r="BH69" s="100">
        <v>0</v>
      </c>
      <c r="BI69" s="100">
        <v>0</v>
      </c>
      <c r="BJ69" s="100">
        <v>0</v>
      </c>
      <c r="BK69" s="100">
        <v>0</v>
      </c>
      <c r="BL69" s="100">
        <v>0</v>
      </c>
      <c r="BM69" s="100">
        <v>0</v>
      </c>
      <c r="BN69" s="100">
        <v>0</v>
      </c>
      <c r="BO69" s="100">
        <v>0</v>
      </c>
      <c r="BP69" s="100">
        <v>0</v>
      </c>
      <c r="BQ69" s="100">
        <v>0</v>
      </c>
      <c r="BR69" s="100">
        <v>0</v>
      </c>
      <c r="BS69" s="100">
        <v>0</v>
      </c>
      <c r="BT69" s="100">
        <v>0</v>
      </c>
      <c r="BU69" s="100">
        <v>0</v>
      </c>
      <c r="BV69" s="23" t="s">
        <v>1020</v>
      </c>
      <c r="BW69" s="23" t="s">
        <v>1020</v>
      </c>
      <c r="BX69" s="23" t="s">
        <v>1020</v>
      </c>
      <c r="BY69" s="23" t="s">
        <v>1020</v>
      </c>
      <c r="BZ69" s="23" t="s">
        <v>1020</v>
      </c>
      <c r="CA69" s="23" t="s">
        <v>1020</v>
      </c>
      <c r="CB69" s="23" t="s">
        <v>1020</v>
      </c>
      <c r="CC69" s="23" t="s">
        <v>1020</v>
      </c>
      <c r="CD69" s="23" t="s">
        <v>1020</v>
      </c>
      <c r="CE69" s="24" t="s">
        <v>1020</v>
      </c>
      <c r="CF69" s="101">
        <v>4358</v>
      </c>
      <c r="CG69" s="101">
        <v>4434</v>
      </c>
      <c r="CH69" s="101">
        <v>4635</v>
      </c>
      <c r="CI69" s="101">
        <v>4298</v>
      </c>
      <c r="CJ69" s="101">
        <v>4443</v>
      </c>
      <c r="CK69" s="101">
        <v>4358</v>
      </c>
      <c r="CL69" s="101">
        <v>7777</v>
      </c>
      <c r="CM69" s="101">
        <v>7626</v>
      </c>
      <c r="CN69" s="101">
        <v>8675</v>
      </c>
      <c r="CO69" s="101">
        <v>7986</v>
      </c>
      <c r="CP69" s="24">
        <v>1</v>
      </c>
      <c r="CQ69" s="24">
        <v>1.7539467749210644</v>
      </c>
      <c r="CR69" s="24">
        <v>1.6453074433656958</v>
      </c>
      <c r="CS69" s="24">
        <v>2.0183806421591437</v>
      </c>
      <c r="CT69" s="24">
        <v>1.7974341661039839</v>
      </c>
      <c r="CU69" s="85">
        <v>0</v>
      </c>
      <c r="CV69" s="85">
        <v>0</v>
      </c>
      <c r="CW69" s="85">
        <v>0</v>
      </c>
      <c r="CX69" s="85">
        <v>0</v>
      </c>
      <c r="CY69" s="85">
        <v>0</v>
      </c>
      <c r="CZ69" s="85">
        <v>0</v>
      </c>
      <c r="DA69" s="85">
        <v>0</v>
      </c>
      <c r="DB69" s="85">
        <v>0</v>
      </c>
      <c r="DC69" s="85">
        <v>0</v>
      </c>
      <c r="DD69" s="85">
        <v>0</v>
      </c>
      <c r="DE69" s="85">
        <v>0</v>
      </c>
      <c r="DF69" s="85">
        <v>0</v>
      </c>
      <c r="DG69" s="85">
        <v>0</v>
      </c>
      <c r="DH69" s="85">
        <v>0</v>
      </c>
      <c r="DI69" s="85">
        <v>0</v>
      </c>
      <c r="DJ69" s="24"/>
      <c r="DK69" s="24"/>
      <c r="DL69" s="24"/>
      <c r="DM69" s="24"/>
      <c r="DN69" s="24"/>
    </row>
    <row r="70" spans="1:118" ht="15.75" customHeight="1" thickBot="1">
      <c r="A70" s="19">
        <v>260480</v>
      </c>
      <c r="B70" s="21" t="s">
        <v>885</v>
      </c>
      <c r="C70" s="20">
        <v>2603</v>
      </c>
      <c r="D70" s="27">
        <v>12864</v>
      </c>
      <c r="E70" s="27">
        <v>11812</v>
      </c>
      <c r="F70" s="27">
        <v>11712</v>
      </c>
      <c r="G70" s="27">
        <v>12452</v>
      </c>
      <c r="H70" s="27">
        <v>12435</v>
      </c>
      <c r="I70" s="22">
        <v>32</v>
      </c>
      <c r="J70" s="22">
        <v>30</v>
      </c>
      <c r="K70" s="22">
        <v>29</v>
      </c>
      <c r="L70" s="22">
        <v>31</v>
      </c>
      <c r="M70" s="22">
        <v>31</v>
      </c>
      <c r="N70" s="22">
        <v>12864</v>
      </c>
      <c r="O70" s="22">
        <v>11812</v>
      </c>
      <c r="P70" s="22">
        <v>11712</v>
      </c>
      <c r="Q70" s="22">
        <v>12452</v>
      </c>
      <c r="R70" s="22">
        <v>12435</v>
      </c>
      <c r="S70" s="23">
        <v>100</v>
      </c>
      <c r="T70" s="23">
        <v>100</v>
      </c>
      <c r="U70" s="23">
        <v>100</v>
      </c>
      <c r="V70" s="23">
        <v>100</v>
      </c>
      <c r="W70" s="23">
        <v>100</v>
      </c>
      <c r="X70" s="23">
        <v>12864</v>
      </c>
      <c r="Y70" s="23">
        <v>11812</v>
      </c>
      <c r="Z70" s="23">
        <v>11712</v>
      </c>
      <c r="AA70" s="23">
        <v>12452</v>
      </c>
      <c r="AB70" s="23">
        <v>12435</v>
      </c>
      <c r="AC70" s="23">
        <v>5</v>
      </c>
      <c r="AD70" s="23">
        <v>5</v>
      </c>
      <c r="AE70" s="23">
        <v>5</v>
      </c>
      <c r="AF70" s="23">
        <v>5</v>
      </c>
      <c r="AG70" s="23">
        <v>5</v>
      </c>
      <c r="AH70" s="23">
        <v>100</v>
      </c>
      <c r="AI70" s="23">
        <v>100</v>
      </c>
      <c r="AJ70" s="23">
        <v>100</v>
      </c>
      <c r="AK70" s="23">
        <v>100</v>
      </c>
      <c r="AL70" s="23">
        <v>100</v>
      </c>
      <c r="AM70" s="100">
        <v>5</v>
      </c>
      <c r="AN70" s="100">
        <v>5</v>
      </c>
      <c r="AO70" s="100">
        <v>5</v>
      </c>
      <c r="AP70" s="100">
        <v>5</v>
      </c>
      <c r="AQ70" s="100">
        <v>5</v>
      </c>
      <c r="AR70" s="100">
        <v>0</v>
      </c>
      <c r="AS70" s="100">
        <v>0</v>
      </c>
      <c r="AT70" s="100">
        <v>0</v>
      </c>
      <c r="AU70" s="100">
        <v>0</v>
      </c>
      <c r="AV70" s="100">
        <v>0</v>
      </c>
      <c r="AW70" s="101">
        <v>200</v>
      </c>
      <c r="AX70" s="101">
        <v>200</v>
      </c>
      <c r="AY70" s="101">
        <v>200</v>
      </c>
      <c r="AZ70" s="101">
        <v>200</v>
      </c>
      <c r="BA70" s="101">
        <v>200</v>
      </c>
      <c r="BB70" s="24">
        <v>116.6044776119403</v>
      </c>
      <c r="BC70" s="24">
        <v>126.98950220115137</v>
      </c>
      <c r="BD70" s="24">
        <v>128.07377049180329</v>
      </c>
      <c r="BE70" s="24">
        <v>120.46257629296498</v>
      </c>
      <c r="BF70" s="24">
        <v>120.62726176115802</v>
      </c>
      <c r="BG70" s="100">
        <v>0</v>
      </c>
      <c r="BH70" s="100">
        <v>0</v>
      </c>
      <c r="BI70" s="100">
        <v>1</v>
      </c>
      <c r="BJ70" s="100">
        <v>1</v>
      </c>
      <c r="BK70" s="100">
        <v>1</v>
      </c>
      <c r="BL70" s="100">
        <v>0</v>
      </c>
      <c r="BM70" s="100">
        <v>0</v>
      </c>
      <c r="BN70" s="100">
        <v>0</v>
      </c>
      <c r="BO70" s="100">
        <v>0</v>
      </c>
      <c r="BP70" s="100">
        <v>0</v>
      </c>
      <c r="BQ70" s="100">
        <v>0</v>
      </c>
      <c r="BR70" s="100">
        <v>0</v>
      </c>
      <c r="BS70" s="100">
        <v>0</v>
      </c>
      <c r="BT70" s="100">
        <v>0</v>
      </c>
      <c r="BU70" s="100">
        <v>0</v>
      </c>
      <c r="BV70" s="23" t="s">
        <v>1020</v>
      </c>
      <c r="BW70" s="23" t="s">
        <v>1020</v>
      </c>
      <c r="BX70" s="23">
        <v>5</v>
      </c>
      <c r="BY70" s="23">
        <v>5</v>
      </c>
      <c r="BZ70" s="23">
        <v>5</v>
      </c>
      <c r="CA70" s="23" t="s">
        <v>1020</v>
      </c>
      <c r="CB70" s="23" t="s">
        <v>1020</v>
      </c>
      <c r="CC70" s="23" t="s">
        <v>1020</v>
      </c>
      <c r="CD70" s="23" t="s">
        <v>1020</v>
      </c>
      <c r="CE70" s="24" t="s">
        <v>1020</v>
      </c>
      <c r="CF70" s="101">
        <v>3406</v>
      </c>
      <c r="CG70" s="101">
        <v>2867</v>
      </c>
      <c r="CH70" s="101">
        <v>3234</v>
      </c>
      <c r="CI70" s="101">
        <v>3005</v>
      </c>
      <c r="CJ70" s="101">
        <v>3106</v>
      </c>
      <c r="CK70" s="101">
        <v>3182</v>
      </c>
      <c r="CL70" s="101">
        <v>2866</v>
      </c>
      <c r="CM70" s="101">
        <v>2793</v>
      </c>
      <c r="CN70" s="101">
        <v>2922</v>
      </c>
      <c r="CO70" s="101">
        <v>2931</v>
      </c>
      <c r="CP70" s="24">
        <v>0.93423370522607163</v>
      </c>
      <c r="CQ70" s="24">
        <v>0.99965120334844781</v>
      </c>
      <c r="CR70" s="24">
        <v>0.86363636363636365</v>
      </c>
      <c r="CS70" s="24">
        <v>0.97237936772046585</v>
      </c>
      <c r="CT70" s="24">
        <v>0.94365743721828721</v>
      </c>
      <c r="CU70" s="85">
        <v>0</v>
      </c>
      <c r="CV70" s="85">
        <v>0</v>
      </c>
      <c r="CW70" s="85">
        <v>0</v>
      </c>
      <c r="CX70" s="85">
        <v>0</v>
      </c>
      <c r="CY70" s="85">
        <v>0</v>
      </c>
      <c r="CZ70" s="85">
        <v>0</v>
      </c>
      <c r="DA70" s="85">
        <v>0</v>
      </c>
      <c r="DB70" s="85">
        <v>0</v>
      </c>
      <c r="DC70" s="85">
        <v>0</v>
      </c>
      <c r="DD70" s="85">
        <v>0</v>
      </c>
      <c r="DE70" s="85">
        <v>0</v>
      </c>
      <c r="DF70" s="85">
        <v>0</v>
      </c>
      <c r="DG70" s="85">
        <v>0</v>
      </c>
      <c r="DH70" s="85">
        <v>0</v>
      </c>
      <c r="DI70" s="85">
        <v>0</v>
      </c>
      <c r="DJ70" s="24"/>
      <c r="DK70" s="24"/>
      <c r="DL70" s="24"/>
      <c r="DM70" s="24"/>
      <c r="DN70" s="24"/>
    </row>
    <row r="71" spans="1:118" ht="15.75" thickBot="1">
      <c r="A71" s="25">
        <v>260490</v>
      </c>
      <c r="B71" s="26" t="s">
        <v>886</v>
      </c>
      <c r="C71" s="20">
        <v>2602</v>
      </c>
      <c r="D71" s="27">
        <v>34499</v>
      </c>
      <c r="E71" s="27">
        <v>15099</v>
      </c>
      <c r="F71" s="27">
        <v>13812</v>
      </c>
      <c r="G71" s="27">
        <v>17183</v>
      </c>
      <c r="H71" s="27">
        <v>17329</v>
      </c>
      <c r="I71" s="22">
        <v>86</v>
      </c>
      <c r="J71" s="22">
        <v>38</v>
      </c>
      <c r="K71" s="22">
        <v>35</v>
      </c>
      <c r="L71" s="22">
        <v>43</v>
      </c>
      <c r="M71" s="22">
        <v>43</v>
      </c>
      <c r="N71" s="22">
        <v>28750</v>
      </c>
      <c r="O71" s="22">
        <v>15099</v>
      </c>
      <c r="P71" s="22">
        <v>13812</v>
      </c>
      <c r="Q71" s="22">
        <v>17183</v>
      </c>
      <c r="R71" s="22">
        <v>17329</v>
      </c>
      <c r="S71" s="23">
        <v>83.34</v>
      </c>
      <c r="T71" s="23">
        <v>100</v>
      </c>
      <c r="U71" s="23">
        <v>100</v>
      </c>
      <c r="V71" s="23">
        <v>100</v>
      </c>
      <c r="W71" s="23">
        <v>100</v>
      </c>
      <c r="X71" s="23">
        <v>31050</v>
      </c>
      <c r="Y71" s="23">
        <v>15099</v>
      </c>
      <c r="Z71" s="23">
        <v>13812</v>
      </c>
      <c r="AA71" s="23">
        <v>3450</v>
      </c>
      <c r="AB71" s="23">
        <v>17250</v>
      </c>
      <c r="AC71" s="23">
        <v>9</v>
      </c>
      <c r="AD71" s="23">
        <v>5</v>
      </c>
      <c r="AE71" s="23">
        <v>6</v>
      </c>
      <c r="AF71" s="23">
        <v>1</v>
      </c>
      <c r="AG71" s="23">
        <v>5</v>
      </c>
      <c r="AH71" s="23">
        <v>90</v>
      </c>
      <c r="AI71" s="23">
        <v>100</v>
      </c>
      <c r="AJ71" s="23">
        <v>100</v>
      </c>
      <c r="AK71" s="23">
        <v>20.079999999999998</v>
      </c>
      <c r="AL71" s="23">
        <v>99.54</v>
      </c>
      <c r="AM71" s="100">
        <v>4</v>
      </c>
      <c r="AN71" s="100">
        <v>1</v>
      </c>
      <c r="AO71" s="100">
        <v>0</v>
      </c>
      <c r="AP71" s="100">
        <v>1</v>
      </c>
      <c r="AQ71" s="100">
        <v>1</v>
      </c>
      <c r="AR71" s="100">
        <v>0</v>
      </c>
      <c r="AS71" s="100">
        <v>0</v>
      </c>
      <c r="AT71" s="100">
        <v>0</v>
      </c>
      <c r="AU71" s="100">
        <v>0</v>
      </c>
      <c r="AV71" s="100">
        <v>0</v>
      </c>
      <c r="AW71" s="101">
        <v>80</v>
      </c>
      <c r="AX71" s="101">
        <v>40</v>
      </c>
      <c r="AY71" s="101">
        <v>0</v>
      </c>
      <c r="AZ71" s="101">
        <v>40</v>
      </c>
      <c r="BA71" s="101">
        <v>40</v>
      </c>
      <c r="BB71" s="24">
        <v>17.391808458216179</v>
      </c>
      <c r="BC71" s="24">
        <v>19.868865487780649</v>
      </c>
      <c r="BD71" s="24">
        <v>0</v>
      </c>
      <c r="BE71" s="24">
        <v>17.459116568701624</v>
      </c>
      <c r="BF71" s="24">
        <v>17.3120203127705</v>
      </c>
      <c r="BG71" s="100">
        <v>0</v>
      </c>
      <c r="BH71" s="100">
        <v>0</v>
      </c>
      <c r="BI71" s="100">
        <v>0</v>
      </c>
      <c r="BJ71" s="100">
        <v>0</v>
      </c>
      <c r="BK71" s="100">
        <v>0</v>
      </c>
      <c r="BL71" s="100">
        <v>0</v>
      </c>
      <c r="BM71" s="100">
        <v>0</v>
      </c>
      <c r="BN71" s="100">
        <v>0</v>
      </c>
      <c r="BO71" s="100">
        <v>0</v>
      </c>
      <c r="BP71" s="100">
        <v>0</v>
      </c>
      <c r="BQ71" s="100">
        <v>0</v>
      </c>
      <c r="BR71" s="100">
        <v>0</v>
      </c>
      <c r="BS71" s="100">
        <v>0</v>
      </c>
      <c r="BT71" s="100">
        <v>0</v>
      </c>
      <c r="BU71" s="100">
        <v>0</v>
      </c>
      <c r="BV71" s="23" t="s">
        <v>1020</v>
      </c>
      <c r="BW71" s="23" t="s">
        <v>1020</v>
      </c>
      <c r="BX71" s="23" t="s">
        <v>1020</v>
      </c>
      <c r="BY71" s="23" t="s">
        <v>1020</v>
      </c>
      <c r="BZ71" s="23" t="s">
        <v>1020</v>
      </c>
      <c r="CA71" s="23" t="s">
        <v>1020</v>
      </c>
      <c r="CB71" s="23" t="s">
        <v>1020</v>
      </c>
      <c r="CC71" s="23" t="s">
        <v>1020</v>
      </c>
      <c r="CD71" s="23" t="s">
        <v>1020</v>
      </c>
      <c r="CE71" s="24" t="s">
        <v>1020</v>
      </c>
      <c r="CF71" s="101">
        <v>0</v>
      </c>
      <c r="CG71" s="101">
        <v>4923</v>
      </c>
      <c r="CH71" s="101">
        <v>4535</v>
      </c>
      <c r="CI71" s="101">
        <v>4847</v>
      </c>
      <c r="CJ71" s="101">
        <v>5143</v>
      </c>
      <c r="CK71" s="101">
        <v>0</v>
      </c>
      <c r="CL71" s="101">
        <v>5751</v>
      </c>
      <c r="CM71" s="101">
        <v>5669</v>
      </c>
      <c r="CN71" s="101">
        <v>5361</v>
      </c>
      <c r="CO71" s="101">
        <v>5898</v>
      </c>
      <c r="CP71" s="24">
        <v>0</v>
      </c>
      <c r="CQ71" s="24">
        <v>1.1681901279707496</v>
      </c>
      <c r="CR71" s="24">
        <v>1.2500551267916207</v>
      </c>
      <c r="CS71" s="24">
        <v>1.1060449762739839</v>
      </c>
      <c r="CT71" s="24">
        <v>1.1468014777367295</v>
      </c>
      <c r="CU71" s="85">
        <v>0</v>
      </c>
      <c r="CV71" s="85">
        <v>0</v>
      </c>
      <c r="CW71" s="85">
        <v>0</v>
      </c>
      <c r="CX71" s="85">
        <v>0</v>
      </c>
      <c r="CY71" s="85">
        <v>0</v>
      </c>
      <c r="CZ71" s="85">
        <v>0</v>
      </c>
      <c r="DA71" s="85">
        <v>0</v>
      </c>
      <c r="DB71" s="85">
        <v>0</v>
      </c>
      <c r="DC71" s="85">
        <v>0</v>
      </c>
      <c r="DD71" s="85">
        <v>0</v>
      </c>
      <c r="DE71" s="85">
        <v>0</v>
      </c>
      <c r="DF71" s="85">
        <v>0</v>
      </c>
      <c r="DG71" s="85">
        <v>0</v>
      </c>
      <c r="DH71" s="85">
        <v>0</v>
      </c>
      <c r="DI71" s="85">
        <v>0</v>
      </c>
      <c r="DJ71" s="24"/>
      <c r="DK71" s="24"/>
      <c r="DL71" s="24"/>
      <c r="DM71" s="24"/>
      <c r="DN71" s="24"/>
    </row>
    <row r="72" spans="1:118" ht="15.75" customHeight="1" thickBot="1">
      <c r="A72" s="19">
        <v>260500</v>
      </c>
      <c r="B72" s="21" t="s">
        <v>887</v>
      </c>
      <c r="C72" s="20">
        <v>2604</v>
      </c>
      <c r="D72" s="27">
        <v>22644</v>
      </c>
      <c r="E72" s="27">
        <v>22764</v>
      </c>
      <c r="F72" s="27">
        <v>22783</v>
      </c>
      <c r="G72" s="27">
        <v>23390</v>
      </c>
      <c r="H72" s="27">
        <v>23468</v>
      </c>
      <c r="I72" s="22">
        <v>57</v>
      </c>
      <c r="J72" s="22">
        <v>57</v>
      </c>
      <c r="K72" s="22">
        <v>57</v>
      </c>
      <c r="L72" s="22">
        <v>58</v>
      </c>
      <c r="M72" s="22">
        <v>59</v>
      </c>
      <c r="N72" s="22">
        <v>22644</v>
      </c>
      <c r="O72" s="22">
        <v>22764</v>
      </c>
      <c r="P72" s="22">
        <v>22783</v>
      </c>
      <c r="Q72" s="22">
        <v>23390</v>
      </c>
      <c r="R72" s="22">
        <v>23468</v>
      </c>
      <c r="S72" s="23">
        <v>100</v>
      </c>
      <c r="T72" s="23">
        <v>100</v>
      </c>
      <c r="U72" s="23">
        <v>100</v>
      </c>
      <c r="V72" s="23">
        <v>100</v>
      </c>
      <c r="W72" s="23">
        <v>100</v>
      </c>
      <c r="X72" s="23">
        <v>17250</v>
      </c>
      <c r="Y72" s="23">
        <v>22764</v>
      </c>
      <c r="Z72" s="23">
        <v>22783</v>
      </c>
      <c r="AA72" s="23">
        <v>23390</v>
      </c>
      <c r="AB72" s="23">
        <v>23468</v>
      </c>
      <c r="AC72" s="23">
        <v>5</v>
      </c>
      <c r="AD72" s="23">
        <v>9</v>
      </c>
      <c r="AE72" s="23">
        <v>9</v>
      </c>
      <c r="AF72" s="23">
        <v>9</v>
      </c>
      <c r="AG72" s="23">
        <v>9</v>
      </c>
      <c r="AH72" s="23">
        <v>76.180000000000007</v>
      </c>
      <c r="AI72" s="23">
        <v>100</v>
      </c>
      <c r="AJ72" s="23">
        <v>100</v>
      </c>
      <c r="AK72" s="23">
        <v>100</v>
      </c>
      <c r="AL72" s="23">
        <v>100</v>
      </c>
      <c r="AM72" s="100">
        <v>5</v>
      </c>
      <c r="AN72" s="100">
        <v>9</v>
      </c>
      <c r="AO72" s="100">
        <v>9</v>
      </c>
      <c r="AP72" s="100">
        <v>9</v>
      </c>
      <c r="AQ72" s="100">
        <v>9</v>
      </c>
      <c r="AR72" s="100">
        <v>0</v>
      </c>
      <c r="AS72" s="100">
        <v>0</v>
      </c>
      <c r="AT72" s="100">
        <v>0</v>
      </c>
      <c r="AU72" s="100">
        <v>0</v>
      </c>
      <c r="AV72" s="100">
        <v>0</v>
      </c>
      <c r="AW72" s="101">
        <v>220</v>
      </c>
      <c r="AX72" s="101">
        <v>320</v>
      </c>
      <c r="AY72" s="101">
        <v>400</v>
      </c>
      <c r="AZ72" s="101">
        <v>360</v>
      </c>
      <c r="BA72" s="101">
        <v>360</v>
      </c>
      <c r="BB72" s="24">
        <v>72.866984631690514</v>
      </c>
      <c r="BC72" s="24">
        <v>105.42962572482868</v>
      </c>
      <c r="BD72" s="24">
        <v>131.67712768292148</v>
      </c>
      <c r="BE72" s="24">
        <v>115.43394613082513</v>
      </c>
      <c r="BF72" s="24">
        <v>115.0502812340208</v>
      </c>
      <c r="BG72" s="100">
        <v>0</v>
      </c>
      <c r="BH72" s="100">
        <v>0</v>
      </c>
      <c r="BI72" s="100">
        <v>1</v>
      </c>
      <c r="BJ72" s="100">
        <v>1</v>
      </c>
      <c r="BK72" s="100">
        <v>1</v>
      </c>
      <c r="BL72" s="100">
        <v>0</v>
      </c>
      <c r="BM72" s="100">
        <v>0</v>
      </c>
      <c r="BN72" s="100">
        <v>0</v>
      </c>
      <c r="BO72" s="100">
        <v>0</v>
      </c>
      <c r="BP72" s="100">
        <v>0</v>
      </c>
      <c r="BQ72" s="100">
        <v>0</v>
      </c>
      <c r="BR72" s="100">
        <v>0</v>
      </c>
      <c r="BS72" s="100">
        <v>0</v>
      </c>
      <c r="BT72" s="100">
        <v>0</v>
      </c>
      <c r="BU72" s="100">
        <v>0</v>
      </c>
      <c r="BV72" s="23" t="s">
        <v>1020</v>
      </c>
      <c r="BW72" s="23" t="s">
        <v>1020</v>
      </c>
      <c r="BX72" s="23">
        <v>9</v>
      </c>
      <c r="BY72" s="23">
        <v>9</v>
      </c>
      <c r="BZ72" s="23">
        <v>9</v>
      </c>
      <c r="CA72" s="23" t="s">
        <v>1020</v>
      </c>
      <c r="CB72" s="23" t="s">
        <v>1020</v>
      </c>
      <c r="CC72" s="23" t="s">
        <v>1020</v>
      </c>
      <c r="CD72" s="23" t="s">
        <v>1020</v>
      </c>
      <c r="CE72" s="24" t="s">
        <v>1020</v>
      </c>
      <c r="CF72" s="101">
        <v>6704</v>
      </c>
      <c r="CG72" s="101">
        <v>5670</v>
      </c>
      <c r="CH72" s="101">
        <v>6403</v>
      </c>
      <c r="CI72" s="101">
        <v>6253</v>
      </c>
      <c r="CJ72" s="101">
        <v>6475</v>
      </c>
      <c r="CK72" s="101">
        <v>7707</v>
      </c>
      <c r="CL72" s="101">
        <v>4809</v>
      </c>
      <c r="CM72" s="101">
        <v>5667</v>
      </c>
      <c r="CN72" s="101">
        <v>4468</v>
      </c>
      <c r="CO72" s="101">
        <v>5985</v>
      </c>
      <c r="CP72" s="24">
        <v>1.1496121718377088</v>
      </c>
      <c r="CQ72" s="24">
        <v>0.8481481481481481</v>
      </c>
      <c r="CR72" s="24">
        <v>0.88505388099328441</v>
      </c>
      <c r="CS72" s="24">
        <v>0.71453702222932991</v>
      </c>
      <c r="CT72" s="24">
        <v>0.92432432432432432</v>
      </c>
      <c r="CU72" s="85">
        <v>0</v>
      </c>
      <c r="CV72" s="85">
        <v>0</v>
      </c>
      <c r="CW72" s="85">
        <v>0</v>
      </c>
      <c r="CX72" s="85">
        <v>0</v>
      </c>
      <c r="CY72" s="85">
        <v>0</v>
      </c>
      <c r="CZ72" s="85">
        <v>0</v>
      </c>
      <c r="DA72" s="85">
        <v>0</v>
      </c>
      <c r="DB72" s="85">
        <v>0</v>
      </c>
      <c r="DC72" s="85">
        <v>0</v>
      </c>
      <c r="DD72" s="85">
        <v>0</v>
      </c>
      <c r="DE72" s="85">
        <v>0</v>
      </c>
      <c r="DF72" s="85">
        <v>0</v>
      </c>
      <c r="DG72" s="85">
        <v>1</v>
      </c>
      <c r="DH72" s="85">
        <v>0</v>
      </c>
      <c r="DI72" s="85">
        <v>0</v>
      </c>
      <c r="DJ72" s="24"/>
      <c r="DK72" s="24"/>
      <c r="DL72" s="24"/>
      <c r="DM72" s="24"/>
      <c r="DN72" s="24"/>
    </row>
    <row r="73" spans="1:118" ht="15.75" customHeight="1" thickBot="1">
      <c r="A73" s="25">
        <v>260510</v>
      </c>
      <c r="B73" s="26" t="s">
        <v>888</v>
      </c>
      <c r="C73" s="20">
        <v>2606</v>
      </c>
      <c r="D73" s="27">
        <v>30797</v>
      </c>
      <c r="E73" s="27">
        <v>33537</v>
      </c>
      <c r="F73" s="27">
        <v>33874</v>
      </c>
      <c r="G73" s="27">
        <v>33855</v>
      </c>
      <c r="H73" s="27">
        <v>34154</v>
      </c>
      <c r="I73" s="22">
        <v>77</v>
      </c>
      <c r="J73" s="22">
        <v>84</v>
      </c>
      <c r="K73" s="22">
        <v>85</v>
      </c>
      <c r="L73" s="22">
        <v>85</v>
      </c>
      <c r="M73" s="22">
        <v>85</v>
      </c>
      <c r="N73" s="22">
        <v>30797</v>
      </c>
      <c r="O73" s="22">
        <v>33537</v>
      </c>
      <c r="P73" s="22">
        <v>33874</v>
      </c>
      <c r="Q73" s="22">
        <v>33855</v>
      </c>
      <c r="R73" s="22">
        <v>34154</v>
      </c>
      <c r="S73" s="23">
        <v>100</v>
      </c>
      <c r="T73" s="23">
        <v>100</v>
      </c>
      <c r="U73" s="23">
        <v>100</v>
      </c>
      <c r="V73" s="23">
        <v>100</v>
      </c>
      <c r="W73" s="23">
        <v>100</v>
      </c>
      <c r="X73" s="23">
        <v>30797</v>
      </c>
      <c r="Y73" s="23">
        <v>33537</v>
      </c>
      <c r="Z73" s="23">
        <v>33874</v>
      </c>
      <c r="AA73" s="23">
        <v>33855</v>
      </c>
      <c r="AB73" s="23">
        <v>34154</v>
      </c>
      <c r="AC73" s="23">
        <v>9</v>
      </c>
      <c r="AD73" s="23">
        <v>10</v>
      </c>
      <c r="AE73" s="23">
        <v>10</v>
      </c>
      <c r="AF73" s="23">
        <v>10</v>
      </c>
      <c r="AG73" s="23">
        <v>10</v>
      </c>
      <c r="AH73" s="23">
        <v>100</v>
      </c>
      <c r="AI73" s="23">
        <v>100</v>
      </c>
      <c r="AJ73" s="23">
        <v>100</v>
      </c>
      <c r="AK73" s="23">
        <v>100</v>
      </c>
      <c r="AL73" s="23">
        <v>100</v>
      </c>
      <c r="AM73" s="100">
        <v>6</v>
      </c>
      <c r="AN73" s="100">
        <v>9</v>
      </c>
      <c r="AO73" s="100">
        <v>10</v>
      </c>
      <c r="AP73" s="100">
        <v>10</v>
      </c>
      <c r="AQ73" s="100">
        <v>10</v>
      </c>
      <c r="AR73" s="100">
        <v>0</v>
      </c>
      <c r="AS73" s="100">
        <v>0</v>
      </c>
      <c r="AT73" s="100">
        <v>0</v>
      </c>
      <c r="AU73" s="100">
        <v>0</v>
      </c>
      <c r="AV73" s="100">
        <v>0</v>
      </c>
      <c r="AW73" s="101">
        <v>320</v>
      </c>
      <c r="AX73" s="101">
        <v>320</v>
      </c>
      <c r="AY73" s="101">
        <v>360</v>
      </c>
      <c r="AZ73" s="101">
        <v>360</v>
      </c>
      <c r="BA73" s="101">
        <v>360</v>
      </c>
      <c r="BB73" s="24">
        <v>77.929668474202032</v>
      </c>
      <c r="BC73" s="24">
        <v>71.562751587798545</v>
      </c>
      <c r="BD73" s="24">
        <v>79.707150026569053</v>
      </c>
      <c r="BE73" s="24">
        <v>79.751883030571548</v>
      </c>
      <c r="BF73" s="24">
        <v>79.053697956315517</v>
      </c>
      <c r="BG73" s="100">
        <v>0</v>
      </c>
      <c r="BH73" s="100">
        <v>0</v>
      </c>
      <c r="BI73" s="100">
        <v>1</v>
      </c>
      <c r="BJ73" s="100">
        <v>1</v>
      </c>
      <c r="BK73" s="100">
        <v>1</v>
      </c>
      <c r="BL73" s="100">
        <v>0</v>
      </c>
      <c r="BM73" s="100">
        <v>0</v>
      </c>
      <c r="BN73" s="100">
        <v>0</v>
      </c>
      <c r="BO73" s="100">
        <v>0</v>
      </c>
      <c r="BP73" s="100">
        <v>0</v>
      </c>
      <c r="BQ73" s="100">
        <v>0</v>
      </c>
      <c r="BR73" s="100">
        <v>0</v>
      </c>
      <c r="BS73" s="100">
        <v>0</v>
      </c>
      <c r="BT73" s="100">
        <v>0</v>
      </c>
      <c r="BU73" s="100">
        <v>0</v>
      </c>
      <c r="BV73" s="23" t="s">
        <v>1020</v>
      </c>
      <c r="BW73" s="23" t="s">
        <v>1020</v>
      </c>
      <c r="BX73" s="23">
        <v>10</v>
      </c>
      <c r="BY73" s="23">
        <v>10</v>
      </c>
      <c r="BZ73" s="23">
        <v>10</v>
      </c>
      <c r="CA73" s="23" t="s">
        <v>1020</v>
      </c>
      <c r="CB73" s="23" t="s">
        <v>1020</v>
      </c>
      <c r="CC73" s="23" t="s">
        <v>1020</v>
      </c>
      <c r="CD73" s="23" t="s">
        <v>1020</v>
      </c>
      <c r="CE73" s="24" t="s">
        <v>1020</v>
      </c>
      <c r="CF73" s="101">
        <v>8068</v>
      </c>
      <c r="CG73" s="101">
        <v>7952</v>
      </c>
      <c r="CH73" s="101">
        <v>8007</v>
      </c>
      <c r="CI73" s="101">
        <v>8308</v>
      </c>
      <c r="CJ73" s="101">
        <v>8459</v>
      </c>
      <c r="CK73" s="101">
        <v>7167</v>
      </c>
      <c r="CL73" s="101">
        <v>7507</v>
      </c>
      <c r="CM73" s="101">
        <v>7735</v>
      </c>
      <c r="CN73" s="101">
        <v>6518</v>
      </c>
      <c r="CO73" s="101">
        <v>6221</v>
      </c>
      <c r="CP73" s="24">
        <v>0.88832424392662368</v>
      </c>
      <c r="CQ73" s="24">
        <v>0.94403923541247481</v>
      </c>
      <c r="CR73" s="24">
        <v>0.96602972399150744</v>
      </c>
      <c r="CS73" s="24">
        <v>0.78454501685122768</v>
      </c>
      <c r="CT73" s="24">
        <v>0.73542971982503846</v>
      </c>
      <c r="CU73" s="85">
        <v>0</v>
      </c>
      <c r="CV73" s="85">
        <v>0</v>
      </c>
      <c r="CW73" s="85">
        <v>0</v>
      </c>
      <c r="CX73" s="85">
        <v>0</v>
      </c>
      <c r="CY73" s="85">
        <v>0</v>
      </c>
      <c r="CZ73" s="85">
        <v>0</v>
      </c>
      <c r="DA73" s="85">
        <v>0</v>
      </c>
      <c r="DB73" s="85">
        <v>0</v>
      </c>
      <c r="DC73" s="85">
        <v>0</v>
      </c>
      <c r="DD73" s="85">
        <v>0</v>
      </c>
      <c r="DE73" s="85">
        <v>0</v>
      </c>
      <c r="DF73" s="85">
        <v>0</v>
      </c>
      <c r="DG73" s="85">
        <v>0</v>
      </c>
      <c r="DH73" s="85">
        <v>0</v>
      </c>
      <c r="DI73" s="85">
        <v>0</v>
      </c>
      <c r="DJ73" s="24"/>
      <c r="DK73" s="24"/>
      <c r="DL73" s="24"/>
      <c r="DM73" s="24"/>
      <c r="DN73" s="24"/>
    </row>
    <row r="74" spans="1:118" ht="15.75" customHeight="1" thickBot="1">
      <c r="A74" s="19">
        <v>260515</v>
      </c>
      <c r="B74" s="21" t="s">
        <v>889</v>
      </c>
      <c r="C74" s="20">
        <v>2608</v>
      </c>
      <c r="D74" s="27">
        <v>15735</v>
      </c>
      <c r="E74" s="27">
        <v>16284</v>
      </c>
      <c r="F74" s="27">
        <v>16462</v>
      </c>
      <c r="G74" s="27">
        <v>16917</v>
      </c>
      <c r="H74" s="27">
        <v>17110</v>
      </c>
      <c r="I74" s="22">
        <v>39</v>
      </c>
      <c r="J74" s="22">
        <v>41</v>
      </c>
      <c r="K74" s="22">
        <v>41</v>
      </c>
      <c r="L74" s="22">
        <v>42</v>
      </c>
      <c r="M74" s="22">
        <v>43</v>
      </c>
      <c r="N74" s="22">
        <v>15735</v>
      </c>
      <c r="O74" s="22">
        <v>16284</v>
      </c>
      <c r="P74" s="22">
        <v>16462</v>
      </c>
      <c r="Q74" s="22">
        <v>16917</v>
      </c>
      <c r="R74" s="22">
        <v>17110</v>
      </c>
      <c r="S74" s="23">
        <v>100</v>
      </c>
      <c r="T74" s="23">
        <v>100</v>
      </c>
      <c r="U74" s="23">
        <v>100</v>
      </c>
      <c r="V74" s="23">
        <v>100</v>
      </c>
      <c r="W74" s="23">
        <v>100</v>
      </c>
      <c r="X74" s="23">
        <v>13800</v>
      </c>
      <c r="Y74" s="23">
        <v>13800</v>
      </c>
      <c r="Z74" s="23">
        <v>10350</v>
      </c>
      <c r="AA74" s="23">
        <v>13800</v>
      </c>
      <c r="AB74" s="23">
        <v>13800</v>
      </c>
      <c r="AC74" s="23">
        <v>4</v>
      </c>
      <c r="AD74" s="23">
        <v>4</v>
      </c>
      <c r="AE74" s="23">
        <v>3</v>
      </c>
      <c r="AF74" s="23">
        <v>4</v>
      </c>
      <c r="AG74" s="23">
        <v>4</v>
      </c>
      <c r="AH74" s="23">
        <v>87.7</v>
      </c>
      <c r="AI74" s="23">
        <v>84.75</v>
      </c>
      <c r="AJ74" s="23">
        <v>62.87</v>
      </c>
      <c r="AK74" s="23">
        <v>81.569999999999993</v>
      </c>
      <c r="AL74" s="23">
        <v>80.650000000000006</v>
      </c>
      <c r="AM74" s="100">
        <v>3</v>
      </c>
      <c r="AN74" s="100">
        <v>3</v>
      </c>
      <c r="AO74" s="100">
        <v>3</v>
      </c>
      <c r="AP74" s="100">
        <v>3</v>
      </c>
      <c r="AQ74" s="100">
        <v>3</v>
      </c>
      <c r="AR74" s="100">
        <v>0</v>
      </c>
      <c r="AS74" s="100">
        <v>0</v>
      </c>
      <c r="AT74" s="100">
        <v>0</v>
      </c>
      <c r="AU74" s="100">
        <v>0</v>
      </c>
      <c r="AV74" s="100">
        <v>0</v>
      </c>
      <c r="AW74" s="101">
        <v>120</v>
      </c>
      <c r="AX74" s="101">
        <v>120</v>
      </c>
      <c r="AY74" s="101">
        <v>120</v>
      </c>
      <c r="AZ74" s="101">
        <v>120</v>
      </c>
      <c r="BA74" s="101">
        <v>120</v>
      </c>
      <c r="BB74" s="24">
        <v>57.197330791229746</v>
      </c>
      <c r="BC74" s="24">
        <v>55.268975681650701</v>
      </c>
      <c r="BD74" s="24">
        <v>54.671364354270438</v>
      </c>
      <c r="BE74" s="24">
        <v>53.200922149317257</v>
      </c>
      <c r="BF74" s="24">
        <v>52.600818234950324</v>
      </c>
      <c r="BG74" s="100">
        <v>0</v>
      </c>
      <c r="BH74" s="100">
        <v>0</v>
      </c>
      <c r="BI74" s="100">
        <v>0</v>
      </c>
      <c r="BJ74" s="100">
        <v>0</v>
      </c>
      <c r="BK74" s="100">
        <v>0</v>
      </c>
      <c r="BL74" s="100">
        <v>0</v>
      </c>
      <c r="BM74" s="100">
        <v>0</v>
      </c>
      <c r="BN74" s="100">
        <v>0</v>
      </c>
      <c r="BO74" s="100">
        <v>0</v>
      </c>
      <c r="BP74" s="100">
        <v>0</v>
      </c>
      <c r="BQ74" s="100">
        <v>0</v>
      </c>
      <c r="BR74" s="100">
        <v>0</v>
      </c>
      <c r="BS74" s="100">
        <v>0</v>
      </c>
      <c r="BT74" s="100">
        <v>0</v>
      </c>
      <c r="BU74" s="100">
        <v>0</v>
      </c>
      <c r="BV74" s="23" t="s">
        <v>1020</v>
      </c>
      <c r="BW74" s="23" t="s">
        <v>1020</v>
      </c>
      <c r="BX74" s="23" t="s">
        <v>1020</v>
      </c>
      <c r="BY74" s="23" t="s">
        <v>1020</v>
      </c>
      <c r="BZ74" s="23" t="s">
        <v>1020</v>
      </c>
      <c r="CA74" s="23" t="s">
        <v>1020</v>
      </c>
      <c r="CB74" s="23" t="s">
        <v>1020</v>
      </c>
      <c r="CC74" s="23" t="s">
        <v>1020</v>
      </c>
      <c r="CD74" s="23" t="s">
        <v>1020</v>
      </c>
      <c r="CE74" s="24" t="s">
        <v>1020</v>
      </c>
      <c r="CF74" s="101">
        <v>3619</v>
      </c>
      <c r="CG74" s="101">
        <v>3716</v>
      </c>
      <c r="CH74" s="101">
        <v>4102</v>
      </c>
      <c r="CI74" s="101">
        <v>3784</v>
      </c>
      <c r="CJ74" s="101">
        <v>3436</v>
      </c>
      <c r="CK74" s="101">
        <v>3304</v>
      </c>
      <c r="CL74" s="101">
        <v>2050</v>
      </c>
      <c r="CM74" s="101">
        <v>3427</v>
      </c>
      <c r="CN74" s="101">
        <v>3673</v>
      </c>
      <c r="CO74" s="101">
        <v>3091</v>
      </c>
      <c r="CP74" s="24">
        <v>0.91295938104448737</v>
      </c>
      <c r="CQ74" s="24">
        <v>0.55166846071044129</v>
      </c>
      <c r="CR74" s="24">
        <v>0.83544612384202832</v>
      </c>
      <c r="CS74" s="24">
        <v>0.97066596194503174</v>
      </c>
      <c r="CT74" s="24">
        <v>0.89959254947613509</v>
      </c>
      <c r="CU74" s="85">
        <v>0</v>
      </c>
      <c r="CV74" s="85">
        <v>0</v>
      </c>
      <c r="CW74" s="85">
        <v>0</v>
      </c>
      <c r="CX74" s="85">
        <v>0</v>
      </c>
      <c r="CY74" s="85">
        <v>0</v>
      </c>
      <c r="CZ74" s="85">
        <v>0</v>
      </c>
      <c r="DA74" s="85">
        <v>0</v>
      </c>
      <c r="DB74" s="85">
        <v>0</v>
      </c>
      <c r="DC74" s="85">
        <v>0</v>
      </c>
      <c r="DD74" s="85">
        <v>0</v>
      </c>
      <c r="DE74" s="85">
        <v>0</v>
      </c>
      <c r="DF74" s="85">
        <v>0</v>
      </c>
      <c r="DG74" s="85">
        <v>0</v>
      </c>
      <c r="DH74" s="85">
        <v>0</v>
      </c>
      <c r="DI74" s="85">
        <v>0</v>
      </c>
      <c r="DJ74" s="24"/>
      <c r="DK74" s="24"/>
      <c r="DL74" s="24"/>
      <c r="DM74" s="24"/>
      <c r="DN74" s="24"/>
    </row>
    <row r="75" spans="1:118" ht="15.75" customHeight="1" thickBot="1">
      <c r="A75" s="25">
        <v>260520</v>
      </c>
      <c r="B75" s="26" t="s">
        <v>890</v>
      </c>
      <c r="C75" s="20">
        <v>2603</v>
      </c>
      <c r="D75" s="27">
        <v>58861</v>
      </c>
      <c r="E75" s="27">
        <v>62163</v>
      </c>
      <c r="F75" s="27">
        <v>62604</v>
      </c>
      <c r="G75" s="27">
        <v>63517</v>
      </c>
      <c r="H75" s="27">
        <v>63963</v>
      </c>
      <c r="I75" s="22">
        <v>147</v>
      </c>
      <c r="J75" s="22">
        <v>155</v>
      </c>
      <c r="K75" s="22">
        <v>157</v>
      </c>
      <c r="L75" s="22">
        <v>159</v>
      </c>
      <c r="M75" s="22">
        <v>160</v>
      </c>
      <c r="N75" s="22">
        <v>58861</v>
      </c>
      <c r="O75" s="22">
        <v>62163</v>
      </c>
      <c r="P75" s="22">
        <v>62604</v>
      </c>
      <c r="Q75" s="22">
        <v>63517</v>
      </c>
      <c r="R75" s="22">
        <v>63963</v>
      </c>
      <c r="S75" s="23">
        <v>100</v>
      </c>
      <c r="T75" s="23">
        <v>100</v>
      </c>
      <c r="U75" s="23">
        <v>100</v>
      </c>
      <c r="V75" s="23">
        <v>100</v>
      </c>
      <c r="W75" s="23">
        <v>100</v>
      </c>
      <c r="X75" s="23">
        <v>17250</v>
      </c>
      <c r="Y75" s="23">
        <v>27600</v>
      </c>
      <c r="Z75" s="23">
        <v>27600</v>
      </c>
      <c r="AA75" s="23">
        <v>34500</v>
      </c>
      <c r="AB75" s="23">
        <v>34500</v>
      </c>
      <c r="AC75" s="23">
        <v>5</v>
      </c>
      <c r="AD75" s="23">
        <v>8</v>
      </c>
      <c r="AE75" s="23">
        <v>8</v>
      </c>
      <c r="AF75" s="23">
        <v>10</v>
      </c>
      <c r="AG75" s="23">
        <v>10</v>
      </c>
      <c r="AH75" s="23">
        <v>29.31</v>
      </c>
      <c r="AI75" s="23">
        <v>44.4</v>
      </c>
      <c r="AJ75" s="23">
        <v>44.09</v>
      </c>
      <c r="AK75" s="23">
        <v>54.32</v>
      </c>
      <c r="AL75" s="23">
        <v>53.94</v>
      </c>
      <c r="AM75" s="100">
        <v>3</v>
      </c>
      <c r="AN75" s="100">
        <v>6</v>
      </c>
      <c r="AO75" s="100">
        <v>8</v>
      </c>
      <c r="AP75" s="100">
        <v>10</v>
      </c>
      <c r="AQ75" s="100">
        <v>10</v>
      </c>
      <c r="AR75" s="100">
        <v>0</v>
      </c>
      <c r="AS75" s="100">
        <v>0</v>
      </c>
      <c r="AT75" s="100">
        <v>0</v>
      </c>
      <c r="AU75" s="100">
        <v>0</v>
      </c>
      <c r="AV75" s="100">
        <v>0</v>
      </c>
      <c r="AW75" s="101">
        <v>80</v>
      </c>
      <c r="AX75" s="101">
        <v>0</v>
      </c>
      <c r="AY75" s="101">
        <v>0</v>
      </c>
      <c r="AZ75" s="101">
        <v>0</v>
      </c>
      <c r="BA75" s="101">
        <v>0</v>
      </c>
      <c r="BB75" s="24">
        <v>10.193506736209034</v>
      </c>
      <c r="BC75" s="24">
        <v>0</v>
      </c>
      <c r="BD75" s="24">
        <v>0</v>
      </c>
      <c r="BE75" s="24">
        <v>0</v>
      </c>
      <c r="BF75" s="24">
        <v>0</v>
      </c>
      <c r="BG75" s="100">
        <v>0</v>
      </c>
      <c r="BH75" s="100">
        <v>0</v>
      </c>
      <c r="BI75" s="100">
        <v>1</v>
      </c>
      <c r="BJ75" s="100">
        <v>1</v>
      </c>
      <c r="BK75" s="100">
        <v>1</v>
      </c>
      <c r="BL75" s="100">
        <v>0</v>
      </c>
      <c r="BM75" s="100">
        <v>0</v>
      </c>
      <c r="BN75" s="100">
        <v>0</v>
      </c>
      <c r="BO75" s="100">
        <v>0</v>
      </c>
      <c r="BP75" s="100">
        <v>0</v>
      </c>
      <c r="BQ75" s="100">
        <v>0</v>
      </c>
      <c r="BR75" s="100">
        <v>0</v>
      </c>
      <c r="BS75" s="100">
        <v>0</v>
      </c>
      <c r="BT75" s="100">
        <v>0</v>
      </c>
      <c r="BU75" s="100">
        <v>0</v>
      </c>
      <c r="BV75" s="23" t="s">
        <v>1020</v>
      </c>
      <c r="BW75" s="23" t="s">
        <v>1020</v>
      </c>
      <c r="BX75" s="23">
        <v>8</v>
      </c>
      <c r="BY75" s="23">
        <v>10</v>
      </c>
      <c r="BZ75" s="23">
        <v>10</v>
      </c>
      <c r="CA75" s="23" t="s">
        <v>1020</v>
      </c>
      <c r="CB75" s="23" t="s">
        <v>1020</v>
      </c>
      <c r="CC75" s="23" t="s">
        <v>1020</v>
      </c>
      <c r="CD75" s="23" t="s">
        <v>1020</v>
      </c>
      <c r="CE75" s="24" t="s">
        <v>1020</v>
      </c>
      <c r="CF75" s="101">
        <v>13804</v>
      </c>
      <c r="CG75" s="101">
        <v>14955</v>
      </c>
      <c r="CH75" s="101">
        <v>14858</v>
      </c>
      <c r="CI75" s="101">
        <v>14833</v>
      </c>
      <c r="CJ75" s="101">
        <v>16914</v>
      </c>
      <c r="CK75" s="101">
        <v>16248</v>
      </c>
      <c r="CL75" s="101">
        <v>17045</v>
      </c>
      <c r="CM75" s="101">
        <v>19833</v>
      </c>
      <c r="CN75" s="101">
        <v>10601</v>
      </c>
      <c r="CO75" s="101">
        <v>18400</v>
      </c>
      <c r="CP75" s="24">
        <v>1.1770501303969865</v>
      </c>
      <c r="CQ75" s="24">
        <v>1.1397525911066533</v>
      </c>
      <c r="CR75" s="24">
        <v>1.3348364517431686</v>
      </c>
      <c r="CS75" s="24">
        <v>0.71469021775770247</v>
      </c>
      <c r="CT75" s="24">
        <v>1.0878562137873951</v>
      </c>
      <c r="CU75" s="85">
        <v>0</v>
      </c>
      <c r="CV75" s="85">
        <v>0</v>
      </c>
      <c r="CW75" s="85">
        <v>0</v>
      </c>
      <c r="CX75" s="85">
        <v>0</v>
      </c>
      <c r="CY75" s="85">
        <v>0</v>
      </c>
      <c r="CZ75" s="85">
        <v>0</v>
      </c>
      <c r="DA75" s="85">
        <v>0</v>
      </c>
      <c r="DB75" s="85">
        <v>0</v>
      </c>
      <c r="DC75" s="85">
        <v>0</v>
      </c>
      <c r="DD75" s="85">
        <v>0</v>
      </c>
      <c r="DE75" s="85">
        <v>0</v>
      </c>
      <c r="DF75" s="85">
        <v>0</v>
      </c>
      <c r="DG75" s="85">
        <v>0</v>
      </c>
      <c r="DH75" s="85">
        <v>0</v>
      </c>
      <c r="DI75" s="85">
        <v>0</v>
      </c>
      <c r="DJ75" s="24"/>
      <c r="DK75" s="24"/>
      <c r="DL75" s="24"/>
      <c r="DM75" s="24"/>
      <c r="DN75" s="24"/>
    </row>
    <row r="76" spans="1:118" ht="15.75" customHeight="1" thickBot="1">
      <c r="A76" s="19">
        <v>260530</v>
      </c>
      <c r="B76" s="21" t="s">
        <v>891</v>
      </c>
      <c r="C76" s="20">
        <v>2609</v>
      </c>
      <c r="D76" s="27">
        <v>32779</v>
      </c>
      <c r="E76" s="27">
        <v>31236</v>
      </c>
      <c r="F76" s="27">
        <v>31086</v>
      </c>
      <c r="G76" s="27">
        <v>31636</v>
      </c>
      <c r="H76" s="27">
        <v>31576</v>
      </c>
      <c r="I76" s="22">
        <v>82</v>
      </c>
      <c r="J76" s="22">
        <v>78</v>
      </c>
      <c r="K76" s="22">
        <v>78</v>
      </c>
      <c r="L76" s="22">
        <v>79</v>
      </c>
      <c r="M76" s="22">
        <v>79</v>
      </c>
      <c r="N76" s="22">
        <v>32779</v>
      </c>
      <c r="O76" s="22">
        <v>31236</v>
      </c>
      <c r="P76" s="22">
        <v>31086</v>
      </c>
      <c r="Q76" s="22">
        <v>31636</v>
      </c>
      <c r="R76" s="22">
        <v>31576</v>
      </c>
      <c r="S76" s="23">
        <v>100</v>
      </c>
      <c r="T76" s="23">
        <v>100</v>
      </c>
      <c r="U76" s="23">
        <v>100</v>
      </c>
      <c r="V76" s="23">
        <v>100</v>
      </c>
      <c r="W76" s="23">
        <v>100</v>
      </c>
      <c r="X76" s="23">
        <v>27600</v>
      </c>
      <c r="Y76" s="23">
        <v>31236</v>
      </c>
      <c r="Z76" s="23">
        <v>31086</v>
      </c>
      <c r="AA76" s="23">
        <v>31636</v>
      </c>
      <c r="AB76" s="23">
        <v>31576</v>
      </c>
      <c r="AC76" s="23">
        <v>8</v>
      </c>
      <c r="AD76" s="23">
        <v>10</v>
      </c>
      <c r="AE76" s="23">
        <v>11</v>
      </c>
      <c r="AF76" s="23">
        <v>11</v>
      </c>
      <c r="AG76" s="23">
        <v>12</v>
      </c>
      <c r="AH76" s="23">
        <v>84.2</v>
      </c>
      <c r="AI76" s="23">
        <v>100</v>
      </c>
      <c r="AJ76" s="23">
        <v>100</v>
      </c>
      <c r="AK76" s="23">
        <v>100</v>
      </c>
      <c r="AL76" s="23">
        <v>100</v>
      </c>
      <c r="AM76" s="100">
        <v>4</v>
      </c>
      <c r="AN76" s="100">
        <v>4</v>
      </c>
      <c r="AO76" s="100">
        <v>5</v>
      </c>
      <c r="AP76" s="100">
        <v>6</v>
      </c>
      <c r="AQ76" s="100">
        <v>7</v>
      </c>
      <c r="AR76" s="100">
        <v>0</v>
      </c>
      <c r="AS76" s="100">
        <v>0</v>
      </c>
      <c r="AT76" s="100">
        <v>0</v>
      </c>
      <c r="AU76" s="100">
        <v>0</v>
      </c>
      <c r="AV76" s="100">
        <v>0</v>
      </c>
      <c r="AW76" s="101">
        <v>80</v>
      </c>
      <c r="AX76" s="101">
        <v>160</v>
      </c>
      <c r="AY76" s="101">
        <v>200</v>
      </c>
      <c r="AZ76" s="101">
        <v>280</v>
      </c>
      <c r="BA76" s="101">
        <v>280</v>
      </c>
      <c r="BB76" s="24">
        <v>18.304402208731201</v>
      </c>
      <c r="BC76" s="24">
        <v>38.417210910487896</v>
      </c>
      <c r="BD76" s="24">
        <v>48.253232966608763</v>
      </c>
      <c r="BE76" s="24">
        <v>66.380073334176259</v>
      </c>
      <c r="BF76" s="24">
        <v>66.506207246009623</v>
      </c>
      <c r="BG76" s="100">
        <v>0</v>
      </c>
      <c r="BH76" s="100">
        <v>0</v>
      </c>
      <c r="BI76" s="100">
        <v>1</v>
      </c>
      <c r="BJ76" s="100">
        <v>1</v>
      </c>
      <c r="BK76" s="100">
        <v>1</v>
      </c>
      <c r="BL76" s="100">
        <v>0</v>
      </c>
      <c r="BM76" s="100">
        <v>0</v>
      </c>
      <c r="BN76" s="100">
        <v>0</v>
      </c>
      <c r="BO76" s="100">
        <v>0</v>
      </c>
      <c r="BP76" s="100">
        <v>0</v>
      </c>
      <c r="BQ76" s="100">
        <v>0</v>
      </c>
      <c r="BR76" s="100">
        <v>0</v>
      </c>
      <c r="BS76" s="100">
        <v>0</v>
      </c>
      <c r="BT76" s="100">
        <v>0</v>
      </c>
      <c r="BU76" s="100">
        <v>0</v>
      </c>
      <c r="BV76" s="23" t="s">
        <v>1020</v>
      </c>
      <c r="BW76" s="23" t="s">
        <v>1020</v>
      </c>
      <c r="BX76" s="23">
        <v>11</v>
      </c>
      <c r="BY76" s="23">
        <v>11</v>
      </c>
      <c r="BZ76" s="23">
        <v>12</v>
      </c>
      <c r="CA76" s="23" t="s">
        <v>1020</v>
      </c>
      <c r="CB76" s="23" t="s">
        <v>1020</v>
      </c>
      <c r="CC76" s="23" t="s">
        <v>1020</v>
      </c>
      <c r="CD76" s="23" t="s">
        <v>1020</v>
      </c>
      <c r="CE76" s="24" t="s">
        <v>1020</v>
      </c>
      <c r="CF76" s="101">
        <v>7548</v>
      </c>
      <c r="CG76" s="101">
        <v>8286</v>
      </c>
      <c r="CH76" s="101">
        <v>6085</v>
      </c>
      <c r="CI76" s="101">
        <v>8264</v>
      </c>
      <c r="CJ76" s="101">
        <v>5693</v>
      </c>
      <c r="CK76" s="101">
        <v>8770</v>
      </c>
      <c r="CL76" s="101">
        <v>6653</v>
      </c>
      <c r="CM76" s="101">
        <v>5798</v>
      </c>
      <c r="CN76" s="101">
        <v>8082</v>
      </c>
      <c r="CO76" s="101">
        <v>4966</v>
      </c>
      <c r="CP76" s="24">
        <v>1.161897191308956</v>
      </c>
      <c r="CQ76" s="24">
        <v>0.80292058894520879</v>
      </c>
      <c r="CR76" s="24">
        <v>0.952834839769926</v>
      </c>
      <c r="CS76" s="24">
        <v>0.97797676669893518</v>
      </c>
      <c r="CT76" s="24">
        <v>0.87229931494818203</v>
      </c>
      <c r="CU76" s="85">
        <v>0</v>
      </c>
      <c r="CV76" s="85">
        <v>0</v>
      </c>
      <c r="CW76" s="85">
        <v>0</v>
      </c>
      <c r="CX76" s="85">
        <v>1</v>
      </c>
      <c r="CY76" s="85">
        <v>0</v>
      </c>
      <c r="CZ76" s="85">
        <v>0</v>
      </c>
      <c r="DA76" s="85">
        <v>1</v>
      </c>
      <c r="DB76" s="85">
        <v>0</v>
      </c>
      <c r="DC76" s="85">
        <v>0</v>
      </c>
      <c r="DD76" s="85">
        <v>1</v>
      </c>
      <c r="DE76" s="85">
        <v>0</v>
      </c>
      <c r="DF76" s="85">
        <v>0</v>
      </c>
      <c r="DG76" s="85">
        <v>1</v>
      </c>
      <c r="DH76" s="85">
        <v>0</v>
      </c>
      <c r="DI76" s="85">
        <v>0</v>
      </c>
      <c r="DJ76" s="24"/>
      <c r="DK76" s="24"/>
      <c r="DL76" s="24"/>
      <c r="DM76" s="24"/>
      <c r="DN76" s="24"/>
    </row>
    <row r="77" spans="1:118" ht="15.75" thickBot="1">
      <c r="A77" s="25">
        <v>260540</v>
      </c>
      <c r="B77" s="26" t="s">
        <v>892</v>
      </c>
      <c r="C77" s="20">
        <v>2602</v>
      </c>
      <c r="D77" s="27">
        <v>19102</v>
      </c>
      <c r="E77" s="27">
        <v>19957</v>
      </c>
      <c r="F77" s="27">
        <v>20052</v>
      </c>
      <c r="G77" s="27">
        <v>20571</v>
      </c>
      <c r="H77" s="27">
        <v>20703</v>
      </c>
      <c r="I77" s="22">
        <v>48</v>
      </c>
      <c r="J77" s="22">
        <v>50</v>
      </c>
      <c r="K77" s="22">
        <v>50</v>
      </c>
      <c r="L77" s="22">
        <v>51</v>
      </c>
      <c r="M77" s="22">
        <v>52</v>
      </c>
      <c r="N77" s="22">
        <v>19102</v>
      </c>
      <c r="O77" s="22">
        <v>19957</v>
      </c>
      <c r="P77" s="22">
        <v>20052</v>
      </c>
      <c r="Q77" s="22">
        <v>20571</v>
      </c>
      <c r="R77" s="22">
        <v>20703</v>
      </c>
      <c r="S77" s="23">
        <v>100</v>
      </c>
      <c r="T77" s="23">
        <v>100</v>
      </c>
      <c r="U77" s="23">
        <v>100</v>
      </c>
      <c r="V77" s="23">
        <v>100</v>
      </c>
      <c r="W77" s="23">
        <v>100</v>
      </c>
      <c r="X77" s="23">
        <v>19102</v>
      </c>
      <c r="Y77" s="23">
        <v>19957</v>
      </c>
      <c r="Z77" s="23">
        <v>20052</v>
      </c>
      <c r="AA77" s="23">
        <v>20571</v>
      </c>
      <c r="AB77" s="23">
        <v>20700</v>
      </c>
      <c r="AC77" s="23">
        <v>7</v>
      </c>
      <c r="AD77" s="23">
        <v>7</v>
      </c>
      <c r="AE77" s="23">
        <v>7</v>
      </c>
      <c r="AF77" s="23">
        <v>7</v>
      </c>
      <c r="AG77" s="23">
        <v>6</v>
      </c>
      <c r="AH77" s="23">
        <v>100</v>
      </c>
      <c r="AI77" s="23">
        <v>100</v>
      </c>
      <c r="AJ77" s="23">
        <v>100</v>
      </c>
      <c r="AK77" s="23">
        <v>100</v>
      </c>
      <c r="AL77" s="23">
        <v>99.99</v>
      </c>
      <c r="AM77" s="100">
        <v>3</v>
      </c>
      <c r="AN77" s="100">
        <v>3</v>
      </c>
      <c r="AO77" s="100">
        <v>3</v>
      </c>
      <c r="AP77" s="100">
        <v>3</v>
      </c>
      <c r="AQ77" s="100">
        <v>2</v>
      </c>
      <c r="AR77" s="100">
        <v>0</v>
      </c>
      <c r="AS77" s="100">
        <v>0</v>
      </c>
      <c r="AT77" s="100">
        <v>0</v>
      </c>
      <c r="AU77" s="100">
        <v>0</v>
      </c>
      <c r="AV77" s="100">
        <v>0</v>
      </c>
      <c r="AW77" s="101">
        <v>0</v>
      </c>
      <c r="AX77" s="101">
        <v>120</v>
      </c>
      <c r="AY77" s="101">
        <v>120</v>
      </c>
      <c r="AZ77" s="101">
        <v>120</v>
      </c>
      <c r="BA77" s="101">
        <v>120</v>
      </c>
      <c r="BB77" s="24">
        <v>0</v>
      </c>
      <c r="BC77" s="24">
        <v>45.096958460690487</v>
      </c>
      <c r="BD77" s="24">
        <v>44.88330341113106</v>
      </c>
      <c r="BE77" s="24">
        <v>43.750911477322447</v>
      </c>
      <c r="BF77" s="24">
        <v>43.471960585422401</v>
      </c>
      <c r="BG77" s="100">
        <v>0</v>
      </c>
      <c r="BH77" s="100">
        <v>0</v>
      </c>
      <c r="BI77" s="100">
        <v>0</v>
      </c>
      <c r="BJ77" s="100">
        <v>0</v>
      </c>
      <c r="BK77" s="100">
        <v>0</v>
      </c>
      <c r="BL77" s="100">
        <v>0</v>
      </c>
      <c r="BM77" s="100">
        <v>0</v>
      </c>
      <c r="BN77" s="100">
        <v>0</v>
      </c>
      <c r="BO77" s="100">
        <v>0</v>
      </c>
      <c r="BP77" s="100">
        <v>0</v>
      </c>
      <c r="BQ77" s="100">
        <v>0</v>
      </c>
      <c r="BR77" s="100">
        <v>0</v>
      </c>
      <c r="BS77" s="100">
        <v>0</v>
      </c>
      <c r="BT77" s="100">
        <v>0</v>
      </c>
      <c r="BU77" s="100">
        <v>0</v>
      </c>
      <c r="BV77" s="23" t="s">
        <v>1020</v>
      </c>
      <c r="BW77" s="23" t="s">
        <v>1020</v>
      </c>
      <c r="BX77" s="23" t="s">
        <v>1020</v>
      </c>
      <c r="BY77" s="23" t="s">
        <v>1020</v>
      </c>
      <c r="BZ77" s="23" t="s">
        <v>1020</v>
      </c>
      <c r="CA77" s="23" t="s">
        <v>1020</v>
      </c>
      <c r="CB77" s="23" t="s">
        <v>1020</v>
      </c>
      <c r="CC77" s="23" t="s">
        <v>1020</v>
      </c>
      <c r="CD77" s="23" t="s">
        <v>1020</v>
      </c>
      <c r="CE77" s="24" t="s">
        <v>1020</v>
      </c>
      <c r="CF77" s="101">
        <v>5809</v>
      </c>
      <c r="CG77" s="101">
        <v>5853</v>
      </c>
      <c r="CH77" s="101">
        <v>5259</v>
      </c>
      <c r="CI77" s="101">
        <v>5157</v>
      </c>
      <c r="CJ77" s="101">
        <v>5717</v>
      </c>
      <c r="CK77" s="101">
        <v>5415</v>
      </c>
      <c r="CL77" s="101">
        <v>4038</v>
      </c>
      <c r="CM77" s="101">
        <v>4348</v>
      </c>
      <c r="CN77" s="101">
        <v>3975</v>
      </c>
      <c r="CO77" s="101">
        <v>4016</v>
      </c>
      <c r="CP77" s="24">
        <v>0.93217421242898946</v>
      </c>
      <c r="CQ77" s="24">
        <v>0.68990261404407993</v>
      </c>
      <c r="CR77" s="24">
        <v>0.82677315078912339</v>
      </c>
      <c r="CS77" s="24">
        <v>0.77079697498545663</v>
      </c>
      <c r="CT77" s="24">
        <v>0.7024663284939654</v>
      </c>
      <c r="CU77" s="85">
        <v>0</v>
      </c>
      <c r="CV77" s="85">
        <v>0</v>
      </c>
      <c r="CW77" s="85">
        <v>0</v>
      </c>
      <c r="CX77" s="85">
        <v>0</v>
      </c>
      <c r="CY77" s="85">
        <v>0</v>
      </c>
      <c r="CZ77" s="85">
        <v>0</v>
      </c>
      <c r="DA77" s="85">
        <v>0</v>
      </c>
      <c r="DB77" s="85">
        <v>0</v>
      </c>
      <c r="DC77" s="85">
        <v>0</v>
      </c>
      <c r="DD77" s="85">
        <v>0</v>
      </c>
      <c r="DE77" s="85">
        <v>0</v>
      </c>
      <c r="DF77" s="85">
        <v>0</v>
      </c>
      <c r="DG77" s="85">
        <v>0</v>
      </c>
      <c r="DH77" s="85">
        <v>0</v>
      </c>
      <c r="DI77" s="85">
        <v>0</v>
      </c>
      <c r="DJ77" s="24"/>
      <c r="DK77" s="24"/>
      <c r="DL77" s="24"/>
      <c r="DM77" s="24"/>
      <c r="DN77" s="24"/>
    </row>
    <row r="78" spans="1:118" ht="15.75" customHeight="1" thickBot="1">
      <c r="A78" s="19">
        <v>260545</v>
      </c>
      <c r="B78" s="21" t="s">
        <v>893</v>
      </c>
      <c r="C78" s="20">
        <v>2601</v>
      </c>
      <c r="D78" s="27">
        <v>2321</v>
      </c>
      <c r="E78" s="27">
        <v>3012</v>
      </c>
      <c r="F78" s="27">
        <v>3108</v>
      </c>
      <c r="G78" s="27">
        <v>2630</v>
      </c>
      <c r="H78" s="27">
        <v>2675</v>
      </c>
      <c r="I78" s="22">
        <v>6</v>
      </c>
      <c r="J78" s="22">
        <v>8</v>
      </c>
      <c r="K78" s="22">
        <v>8</v>
      </c>
      <c r="L78" s="22">
        <v>7</v>
      </c>
      <c r="M78" s="22">
        <v>7</v>
      </c>
      <c r="N78" s="22">
        <v>2300</v>
      </c>
      <c r="O78" s="22">
        <v>2300</v>
      </c>
      <c r="P78" s="22">
        <v>0</v>
      </c>
      <c r="Q78" s="22">
        <v>2300</v>
      </c>
      <c r="R78" s="22">
        <v>2300</v>
      </c>
      <c r="S78" s="23">
        <v>99.1</v>
      </c>
      <c r="T78" s="23">
        <v>76.36</v>
      </c>
      <c r="U78" s="23">
        <v>0</v>
      </c>
      <c r="V78" s="23">
        <v>87.45</v>
      </c>
      <c r="W78" s="23">
        <v>85.98</v>
      </c>
      <c r="X78" s="23">
        <v>2321</v>
      </c>
      <c r="Y78" s="23">
        <v>3012</v>
      </c>
      <c r="Z78" s="23">
        <v>0</v>
      </c>
      <c r="AA78" s="23">
        <v>2630</v>
      </c>
      <c r="AB78" s="23">
        <v>2675</v>
      </c>
      <c r="AC78" s="23">
        <v>1</v>
      </c>
      <c r="AD78" s="23">
        <v>1</v>
      </c>
      <c r="AE78" s="23">
        <v>0</v>
      </c>
      <c r="AF78" s="23">
        <v>1</v>
      </c>
      <c r="AG78" s="23">
        <v>1</v>
      </c>
      <c r="AH78" s="23">
        <v>100</v>
      </c>
      <c r="AI78" s="23">
        <v>100</v>
      </c>
      <c r="AJ78" s="23">
        <v>0</v>
      </c>
      <c r="AK78" s="23">
        <v>100</v>
      </c>
      <c r="AL78" s="23">
        <v>100</v>
      </c>
      <c r="AM78" s="100">
        <v>1</v>
      </c>
      <c r="AN78" s="100">
        <v>1</v>
      </c>
      <c r="AO78" s="100">
        <v>0</v>
      </c>
      <c r="AP78" s="100">
        <v>1</v>
      </c>
      <c r="AQ78" s="100">
        <v>1</v>
      </c>
      <c r="AR78" s="100">
        <v>0</v>
      </c>
      <c r="AS78" s="100">
        <v>0</v>
      </c>
      <c r="AT78" s="100">
        <v>0</v>
      </c>
      <c r="AU78" s="100">
        <v>0</v>
      </c>
      <c r="AV78" s="100">
        <v>0</v>
      </c>
      <c r="AW78" s="101">
        <v>40</v>
      </c>
      <c r="AX78" s="101">
        <v>40</v>
      </c>
      <c r="AY78" s="101">
        <v>40</v>
      </c>
      <c r="AZ78" s="101">
        <v>40</v>
      </c>
      <c r="BA78" s="101">
        <v>40</v>
      </c>
      <c r="BB78" s="24">
        <v>129.25463162429986</v>
      </c>
      <c r="BC78" s="24">
        <v>99.601593625498012</v>
      </c>
      <c r="BD78" s="24">
        <v>96.525096525096529</v>
      </c>
      <c r="BE78" s="24">
        <v>114.06844106463879</v>
      </c>
      <c r="BF78" s="24">
        <v>112.14953271028037</v>
      </c>
      <c r="BG78" s="100">
        <v>0</v>
      </c>
      <c r="BH78" s="100">
        <v>0</v>
      </c>
      <c r="BI78" s="100">
        <v>0</v>
      </c>
      <c r="BJ78" s="100">
        <v>0</v>
      </c>
      <c r="BK78" s="100">
        <v>0</v>
      </c>
      <c r="BL78" s="100">
        <v>0</v>
      </c>
      <c r="BM78" s="100">
        <v>0</v>
      </c>
      <c r="BN78" s="100">
        <v>0</v>
      </c>
      <c r="BO78" s="100">
        <v>0</v>
      </c>
      <c r="BP78" s="100">
        <v>0</v>
      </c>
      <c r="BQ78" s="100">
        <v>0</v>
      </c>
      <c r="BR78" s="100">
        <v>0</v>
      </c>
      <c r="BS78" s="100">
        <v>0</v>
      </c>
      <c r="BT78" s="100">
        <v>0</v>
      </c>
      <c r="BU78" s="100">
        <v>0</v>
      </c>
      <c r="BV78" s="23" t="s">
        <v>1020</v>
      </c>
      <c r="BW78" s="23" t="s">
        <v>1020</v>
      </c>
      <c r="BX78" s="23" t="s">
        <v>1020</v>
      </c>
      <c r="BY78" s="23" t="s">
        <v>1020</v>
      </c>
      <c r="BZ78" s="23" t="s">
        <v>1020</v>
      </c>
      <c r="CA78" s="23" t="s">
        <v>1020</v>
      </c>
      <c r="CB78" s="23" t="s">
        <v>1020</v>
      </c>
      <c r="CC78" s="23" t="s">
        <v>1020</v>
      </c>
      <c r="CD78" s="23" t="s">
        <v>1020</v>
      </c>
      <c r="CE78" s="24" t="s">
        <v>1020</v>
      </c>
      <c r="CF78" s="101">
        <v>833</v>
      </c>
      <c r="CG78" s="101">
        <v>885</v>
      </c>
      <c r="CH78" s="101">
        <v>1008</v>
      </c>
      <c r="CI78" s="101">
        <v>964</v>
      </c>
      <c r="CJ78" s="101">
        <v>727</v>
      </c>
      <c r="CK78" s="101">
        <v>570</v>
      </c>
      <c r="CL78" s="101">
        <v>420</v>
      </c>
      <c r="CM78" s="101">
        <v>637</v>
      </c>
      <c r="CN78" s="101">
        <v>434</v>
      </c>
      <c r="CO78" s="101">
        <v>610</v>
      </c>
      <c r="CP78" s="24">
        <v>0.68427370948379351</v>
      </c>
      <c r="CQ78" s="24">
        <v>0.47457627118644069</v>
      </c>
      <c r="CR78" s="24">
        <v>0.63194444444444442</v>
      </c>
      <c r="CS78" s="24">
        <v>0.45020746887966806</v>
      </c>
      <c r="CT78" s="24">
        <v>0.83906464924346635</v>
      </c>
      <c r="CU78" s="85">
        <v>0</v>
      </c>
      <c r="CV78" s="85">
        <v>0</v>
      </c>
      <c r="CW78" s="85">
        <v>0</v>
      </c>
      <c r="CX78" s="85">
        <v>0</v>
      </c>
      <c r="CY78" s="85">
        <v>0</v>
      </c>
      <c r="CZ78" s="85">
        <v>0</v>
      </c>
      <c r="DA78" s="85">
        <v>0</v>
      </c>
      <c r="DB78" s="85">
        <v>0</v>
      </c>
      <c r="DC78" s="85">
        <v>0</v>
      </c>
      <c r="DD78" s="85">
        <v>0</v>
      </c>
      <c r="DE78" s="85">
        <v>0</v>
      </c>
      <c r="DF78" s="85">
        <v>0</v>
      </c>
      <c r="DG78" s="85">
        <v>0</v>
      </c>
      <c r="DH78" s="85">
        <v>0</v>
      </c>
      <c r="DI78" s="85">
        <v>0</v>
      </c>
      <c r="DJ78" s="24"/>
      <c r="DK78" s="24"/>
      <c r="DL78" s="24"/>
      <c r="DM78" s="24"/>
      <c r="DN78" s="24"/>
    </row>
    <row r="79" spans="1:118" ht="15.75" customHeight="1" thickBot="1">
      <c r="A79" s="25">
        <v>260550</v>
      </c>
      <c r="B79" s="26" t="s">
        <v>894</v>
      </c>
      <c r="C79" s="20">
        <v>2612</v>
      </c>
      <c r="D79" s="27">
        <v>10579</v>
      </c>
      <c r="E79" s="27">
        <v>11397</v>
      </c>
      <c r="F79" s="27">
        <v>11456</v>
      </c>
      <c r="G79" s="27">
        <v>11430</v>
      </c>
      <c r="H79" s="27">
        <v>11484</v>
      </c>
      <c r="I79" s="22">
        <v>26</v>
      </c>
      <c r="J79" s="22">
        <v>28</v>
      </c>
      <c r="K79" s="22">
        <v>29</v>
      </c>
      <c r="L79" s="22">
        <v>29</v>
      </c>
      <c r="M79" s="22">
        <v>29</v>
      </c>
      <c r="N79" s="22">
        <v>10579</v>
      </c>
      <c r="O79" s="22">
        <v>11397</v>
      </c>
      <c r="P79" s="22">
        <v>11456</v>
      </c>
      <c r="Q79" s="22">
        <v>11430</v>
      </c>
      <c r="R79" s="22">
        <v>11484</v>
      </c>
      <c r="S79" s="23">
        <v>100</v>
      </c>
      <c r="T79" s="23">
        <v>100</v>
      </c>
      <c r="U79" s="23">
        <v>100</v>
      </c>
      <c r="V79" s="23">
        <v>100</v>
      </c>
      <c r="W79" s="23">
        <v>100</v>
      </c>
      <c r="X79" s="23">
        <v>10350</v>
      </c>
      <c r="Y79" s="23">
        <v>11397</v>
      </c>
      <c r="Z79" s="23">
        <v>11456</v>
      </c>
      <c r="AA79" s="23">
        <v>11430</v>
      </c>
      <c r="AB79" s="23">
        <v>11484</v>
      </c>
      <c r="AC79" s="23">
        <v>3</v>
      </c>
      <c r="AD79" s="23">
        <v>4</v>
      </c>
      <c r="AE79" s="23">
        <v>4</v>
      </c>
      <c r="AF79" s="23">
        <v>4</v>
      </c>
      <c r="AG79" s="23">
        <v>4</v>
      </c>
      <c r="AH79" s="23">
        <v>97.84</v>
      </c>
      <c r="AI79" s="23">
        <v>100</v>
      </c>
      <c r="AJ79" s="23">
        <v>100</v>
      </c>
      <c r="AK79" s="23">
        <v>100</v>
      </c>
      <c r="AL79" s="23">
        <v>100</v>
      </c>
      <c r="AM79" s="100">
        <v>3</v>
      </c>
      <c r="AN79" s="100">
        <v>4</v>
      </c>
      <c r="AO79" s="100">
        <v>4</v>
      </c>
      <c r="AP79" s="100">
        <v>4</v>
      </c>
      <c r="AQ79" s="100">
        <v>4</v>
      </c>
      <c r="AR79" s="100">
        <v>0</v>
      </c>
      <c r="AS79" s="100">
        <v>0</v>
      </c>
      <c r="AT79" s="100">
        <v>0</v>
      </c>
      <c r="AU79" s="100">
        <v>0</v>
      </c>
      <c r="AV79" s="100">
        <v>0</v>
      </c>
      <c r="AW79" s="101">
        <v>120</v>
      </c>
      <c r="AX79" s="101">
        <v>160</v>
      </c>
      <c r="AY79" s="101">
        <v>160</v>
      </c>
      <c r="AZ79" s="101">
        <v>160</v>
      </c>
      <c r="BA79" s="101">
        <v>160</v>
      </c>
      <c r="BB79" s="24">
        <v>85.074203610927313</v>
      </c>
      <c r="BC79" s="24">
        <v>105.29086601737299</v>
      </c>
      <c r="BD79" s="24">
        <v>104.74860335195531</v>
      </c>
      <c r="BE79" s="24">
        <v>104.98687664041995</v>
      </c>
      <c r="BF79" s="24">
        <v>104.4932079414838</v>
      </c>
      <c r="BG79" s="100">
        <v>0</v>
      </c>
      <c r="BH79" s="100">
        <v>0</v>
      </c>
      <c r="BI79" s="100">
        <v>0</v>
      </c>
      <c r="BJ79" s="100">
        <v>0</v>
      </c>
      <c r="BK79" s="100">
        <v>0</v>
      </c>
      <c r="BL79" s="100">
        <v>0</v>
      </c>
      <c r="BM79" s="100">
        <v>0</v>
      </c>
      <c r="BN79" s="100">
        <v>0</v>
      </c>
      <c r="BO79" s="100">
        <v>0</v>
      </c>
      <c r="BP79" s="100">
        <v>0</v>
      </c>
      <c r="BQ79" s="100">
        <v>0</v>
      </c>
      <c r="BR79" s="100">
        <v>0</v>
      </c>
      <c r="BS79" s="100">
        <v>0</v>
      </c>
      <c r="BT79" s="100">
        <v>0</v>
      </c>
      <c r="BU79" s="100">
        <v>0</v>
      </c>
      <c r="BV79" s="23" t="s">
        <v>1020</v>
      </c>
      <c r="BW79" s="23" t="s">
        <v>1020</v>
      </c>
      <c r="BX79" s="23" t="s">
        <v>1020</v>
      </c>
      <c r="BY79" s="23" t="s">
        <v>1020</v>
      </c>
      <c r="BZ79" s="23" t="s">
        <v>1020</v>
      </c>
      <c r="CA79" s="23" t="s">
        <v>1020</v>
      </c>
      <c r="CB79" s="23" t="s">
        <v>1020</v>
      </c>
      <c r="CC79" s="23" t="s">
        <v>1020</v>
      </c>
      <c r="CD79" s="23" t="s">
        <v>1020</v>
      </c>
      <c r="CE79" s="24" t="s">
        <v>1020</v>
      </c>
      <c r="CF79" s="101">
        <v>3421</v>
      </c>
      <c r="CG79" s="101">
        <v>3212</v>
      </c>
      <c r="CH79" s="101">
        <v>3258</v>
      </c>
      <c r="CI79" s="101">
        <v>3239</v>
      </c>
      <c r="CJ79" s="101">
        <v>3136</v>
      </c>
      <c r="CK79" s="101">
        <v>3441</v>
      </c>
      <c r="CL79" s="101">
        <v>3246</v>
      </c>
      <c r="CM79" s="101">
        <v>3329</v>
      </c>
      <c r="CN79" s="101">
        <v>3578</v>
      </c>
      <c r="CO79" s="101">
        <v>3380</v>
      </c>
      <c r="CP79" s="24">
        <v>1.005846243788366</v>
      </c>
      <c r="CQ79" s="24">
        <v>1.0105853051058531</v>
      </c>
      <c r="CR79" s="24">
        <v>1.021792510742787</v>
      </c>
      <c r="CS79" s="24">
        <v>1.1046619326952762</v>
      </c>
      <c r="CT79" s="24">
        <v>1.0778061224489797</v>
      </c>
      <c r="CU79" s="85">
        <v>0</v>
      </c>
      <c r="CV79" s="85">
        <v>0</v>
      </c>
      <c r="CW79" s="85">
        <v>0</v>
      </c>
      <c r="CX79" s="85">
        <v>0</v>
      </c>
      <c r="CY79" s="85">
        <v>0</v>
      </c>
      <c r="CZ79" s="85">
        <v>0</v>
      </c>
      <c r="DA79" s="85">
        <v>0</v>
      </c>
      <c r="DB79" s="85">
        <v>0</v>
      </c>
      <c r="DC79" s="85">
        <v>0</v>
      </c>
      <c r="DD79" s="85">
        <v>0</v>
      </c>
      <c r="DE79" s="85">
        <v>0</v>
      </c>
      <c r="DF79" s="85">
        <v>0</v>
      </c>
      <c r="DG79" s="85">
        <v>0</v>
      </c>
      <c r="DH79" s="85">
        <v>0</v>
      </c>
      <c r="DI79" s="85">
        <v>0</v>
      </c>
      <c r="DJ79" s="24"/>
      <c r="DK79" s="24"/>
      <c r="DL79" s="24"/>
      <c r="DM79" s="24"/>
      <c r="DN79" s="24"/>
    </row>
    <row r="80" spans="1:118" ht="15.75" customHeight="1" thickBot="1">
      <c r="A80" s="19">
        <v>260560</v>
      </c>
      <c r="B80" s="21" t="s">
        <v>895</v>
      </c>
      <c r="C80" s="20">
        <v>2611</v>
      </c>
      <c r="D80" s="27">
        <v>20123</v>
      </c>
      <c r="E80" s="27">
        <v>22846</v>
      </c>
      <c r="F80" s="27">
        <v>23034</v>
      </c>
      <c r="G80" s="27">
        <v>22169</v>
      </c>
      <c r="H80" s="27">
        <v>22166</v>
      </c>
      <c r="I80" s="22">
        <v>50</v>
      </c>
      <c r="J80" s="22">
        <v>57</v>
      </c>
      <c r="K80" s="22">
        <v>58</v>
      </c>
      <c r="L80" s="22">
        <v>55</v>
      </c>
      <c r="M80" s="22">
        <v>55</v>
      </c>
      <c r="N80" s="22">
        <v>20123</v>
      </c>
      <c r="O80" s="22">
        <v>22846</v>
      </c>
      <c r="P80" s="22">
        <v>23034</v>
      </c>
      <c r="Q80" s="22">
        <v>22169</v>
      </c>
      <c r="R80" s="22">
        <v>22166</v>
      </c>
      <c r="S80" s="23">
        <v>100</v>
      </c>
      <c r="T80" s="23">
        <v>100</v>
      </c>
      <c r="U80" s="23">
        <v>100</v>
      </c>
      <c r="V80" s="23">
        <v>100</v>
      </c>
      <c r="W80" s="23">
        <v>100</v>
      </c>
      <c r="X80" s="23">
        <v>20123</v>
      </c>
      <c r="Y80" s="23">
        <v>22846</v>
      </c>
      <c r="Z80" s="23">
        <v>23034</v>
      </c>
      <c r="AA80" s="23">
        <v>22169</v>
      </c>
      <c r="AB80" s="23">
        <v>22166</v>
      </c>
      <c r="AC80" s="23">
        <v>7</v>
      </c>
      <c r="AD80" s="23">
        <v>7</v>
      </c>
      <c r="AE80" s="23">
        <v>7</v>
      </c>
      <c r="AF80" s="23">
        <v>7</v>
      </c>
      <c r="AG80" s="23">
        <v>7</v>
      </c>
      <c r="AH80" s="23">
        <v>100</v>
      </c>
      <c r="AI80" s="23">
        <v>100</v>
      </c>
      <c r="AJ80" s="23">
        <v>100</v>
      </c>
      <c r="AK80" s="23">
        <v>100</v>
      </c>
      <c r="AL80" s="23">
        <v>100</v>
      </c>
      <c r="AM80" s="100">
        <v>3</v>
      </c>
      <c r="AN80" s="100">
        <v>3</v>
      </c>
      <c r="AO80" s="100">
        <v>3</v>
      </c>
      <c r="AP80" s="100">
        <v>3</v>
      </c>
      <c r="AQ80" s="100">
        <v>4</v>
      </c>
      <c r="AR80" s="100">
        <v>0</v>
      </c>
      <c r="AS80" s="100">
        <v>0</v>
      </c>
      <c r="AT80" s="100">
        <v>0</v>
      </c>
      <c r="AU80" s="100">
        <v>0</v>
      </c>
      <c r="AV80" s="100">
        <v>0</v>
      </c>
      <c r="AW80" s="101">
        <v>120</v>
      </c>
      <c r="AX80" s="101">
        <v>120</v>
      </c>
      <c r="AY80" s="101">
        <v>120</v>
      </c>
      <c r="AZ80" s="101">
        <v>120</v>
      </c>
      <c r="BA80" s="101">
        <v>160</v>
      </c>
      <c r="BB80" s="24">
        <v>44.724941609104008</v>
      </c>
      <c r="BC80" s="24">
        <v>39.394204674778955</v>
      </c>
      <c r="BD80" s="24">
        <v>39.072675175827037</v>
      </c>
      <c r="BE80" s="24">
        <v>40.597230366728311</v>
      </c>
      <c r="BF80" s="24">
        <v>54.136966525309035</v>
      </c>
      <c r="BG80" s="100">
        <v>0</v>
      </c>
      <c r="BH80" s="100">
        <v>0</v>
      </c>
      <c r="BI80" s="100">
        <v>0</v>
      </c>
      <c r="BJ80" s="100">
        <v>0</v>
      </c>
      <c r="BK80" s="100">
        <v>0</v>
      </c>
      <c r="BL80" s="100">
        <v>0</v>
      </c>
      <c r="BM80" s="100">
        <v>0</v>
      </c>
      <c r="BN80" s="100">
        <v>0</v>
      </c>
      <c r="BO80" s="100">
        <v>0</v>
      </c>
      <c r="BP80" s="100">
        <v>0</v>
      </c>
      <c r="BQ80" s="100">
        <v>0</v>
      </c>
      <c r="BR80" s="100">
        <v>0</v>
      </c>
      <c r="BS80" s="100">
        <v>0</v>
      </c>
      <c r="BT80" s="100">
        <v>0</v>
      </c>
      <c r="BU80" s="100">
        <v>0</v>
      </c>
      <c r="BV80" s="23" t="s">
        <v>1020</v>
      </c>
      <c r="BW80" s="23" t="s">
        <v>1020</v>
      </c>
      <c r="BX80" s="23" t="s">
        <v>1020</v>
      </c>
      <c r="BY80" s="23" t="s">
        <v>1020</v>
      </c>
      <c r="BZ80" s="23" t="s">
        <v>1020</v>
      </c>
      <c r="CA80" s="23" t="s">
        <v>1020</v>
      </c>
      <c r="CB80" s="23" t="s">
        <v>1020</v>
      </c>
      <c r="CC80" s="23" t="s">
        <v>1020</v>
      </c>
      <c r="CD80" s="23" t="s">
        <v>1020</v>
      </c>
      <c r="CE80" s="24" t="s">
        <v>1020</v>
      </c>
      <c r="CF80" s="101">
        <v>6594</v>
      </c>
      <c r="CG80" s="101">
        <v>6601</v>
      </c>
      <c r="CH80" s="101">
        <v>6685</v>
      </c>
      <c r="CI80" s="101">
        <v>6815</v>
      </c>
      <c r="CJ80" s="101">
        <v>6907</v>
      </c>
      <c r="CK80" s="101">
        <v>6841</v>
      </c>
      <c r="CL80" s="101">
        <v>6693</v>
      </c>
      <c r="CM80" s="101">
        <v>6685</v>
      </c>
      <c r="CN80" s="101">
        <v>7121</v>
      </c>
      <c r="CO80" s="101">
        <v>7011</v>
      </c>
      <c r="CP80" s="24">
        <v>1.0374582954200788</v>
      </c>
      <c r="CQ80" s="24">
        <v>1.0139372822299653</v>
      </c>
      <c r="CR80" s="24">
        <v>1</v>
      </c>
      <c r="CS80" s="24">
        <v>1.04490095377843</v>
      </c>
      <c r="CT80" s="24">
        <v>1.0150571883596351</v>
      </c>
      <c r="CU80" s="85">
        <v>0</v>
      </c>
      <c r="CV80" s="85">
        <v>0</v>
      </c>
      <c r="CW80" s="85">
        <v>0</v>
      </c>
      <c r="CX80" s="85">
        <v>0</v>
      </c>
      <c r="CY80" s="85">
        <v>0</v>
      </c>
      <c r="CZ80" s="85">
        <v>0</v>
      </c>
      <c r="DA80" s="85">
        <v>0</v>
      </c>
      <c r="DB80" s="85">
        <v>0</v>
      </c>
      <c r="DC80" s="85">
        <v>0</v>
      </c>
      <c r="DD80" s="85">
        <v>0</v>
      </c>
      <c r="DE80" s="85">
        <v>0</v>
      </c>
      <c r="DF80" s="85">
        <v>0</v>
      </c>
      <c r="DG80" s="85">
        <v>0</v>
      </c>
      <c r="DH80" s="85">
        <v>0</v>
      </c>
      <c r="DI80" s="85">
        <v>0</v>
      </c>
      <c r="DJ80" s="24"/>
      <c r="DK80" s="24"/>
      <c r="DL80" s="24"/>
      <c r="DM80" s="24"/>
      <c r="DN80" s="24"/>
    </row>
    <row r="81" spans="1:118" ht="15.75" customHeight="1" thickBot="1">
      <c r="A81" s="25">
        <v>260570</v>
      </c>
      <c r="B81" s="26" t="s">
        <v>896</v>
      </c>
      <c r="C81" s="20">
        <v>2611</v>
      </c>
      <c r="D81" s="27">
        <v>28093</v>
      </c>
      <c r="E81" s="27">
        <v>27809</v>
      </c>
      <c r="F81" s="27">
        <v>28100</v>
      </c>
      <c r="G81" s="27">
        <v>29285</v>
      </c>
      <c r="H81" s="27">
        <v>29635</v>
      </c>
      <c r="I81" s="22">
        <v>70</v>
      </c>
      <c r="J81" s="22">
        <v>70</v>
      </c>
      <c r="K81" s="22">
        <v>70</v>
      </c>
      <c r="L81" s="22">
        <v>73</v>
      </c>
      <c r="M81" s="22">
        <v>74</v>
      </c>
      <c r="N81" s="22">
        <v>28093</v>
      </c>
      <c r="O81" s="22">
        <v>27809</v>
      </c>
      <c r="P81" s="22">
        <v>28100</v>
      </c>
      <c r="Q81" s="22">
        <v>29285</v>
      </c>
      <c r="R81" s="22">
        <v>29635</v>
      </c>
      <c r="S81" s="23">
        <v>100</v>
      </c>
      <c r="T81" s="23">
        <v>100</v>
      </c>
      <c r="U81" s="23">
        <v>100</v>
      </c>
      <c r="V81" s="23">
        <v>100</v>
      </c>
      <c r="W81" s="23">
        <v>100</v>
      </c>
      <c r="X81" s="23">
        <v>13800</v>
      </c>
      <c r="Y81" s="23">
        <v>13800</v>
      </c>
      <c r="Z81" s="23">
        <v>13800</v>
      </c>
      <c r="AA81" s="23">
        <v>20700</v>
      </c>
      <c r="AB81" s="23">
        <v>20700</v>
      </c>
      <c r="AC81" s="23">
        <v>4</v>
      </c>
      <c r="AD81" s="23">
        <v>4</v>
      </c>
      <c r="AE81" s="23">
        <v>4</v>
      </c>
      <c r="AF81" s="23">
        <v>6</v>
      </c>
      <c r="AG81" s="23">
        <v>6</v>
      </c>
      <c r="AH81" s="23">
        <v>49.12</v>
      </c>
      <c r="AI81" s="23">
        <v>49.62</v>
      </c>
      <c r="AJ81" s="23">
        <v>49.11</v>
      </c>
      <c r="AK81" s="23">
        <v>70.680000000000007</v>
      </c>
      <c r="AL81" s="23">
        <v>69.849999999999994</v>
      </c>
      <c r="AM81" s="100">
        <v>4</v>
      </c>
      <c r="AN81" s="100">
        <v>4</v>
      </c>
      <c r="AO81" s="100">
        <v>4</v>
      </c>
      <c r="AP81" s="100">
        <v>6</v>
      </c>
      <c r="AQ81" s="100">
        <v>6</v>
      </c>
      <c r="AR81" s="100">
        <v>0</v>
      </c>
      <c r="AS81" s="100">
        <v>0</v>
      </c>
      <c r="AT81" s="100">
        <v>0</v>
      </c>
      <c r="AU81" s="100">
        <v>0</v>
      </c>
      <c r="AV81" s="100">
        <v>0</v>
      </c>
      <c r="AW81" s="101">
        <v>120</v>
      </c>
      <c r="AX81" s="101">
        <v>120</v>
      </c>
      <c r="AY81" s="101">
        <v>120</v>
      </c>
      <c r="AZ81" s="101">
        <v>200</v>
      </c>
      <c r="BA81" s="101">
        <v>240</v>
      </c>
      <c r="BB81" s="24">
        <v>32.03645036129997</v>
      </c>
      <c r="BC81" s="24">
        <v>32.363623287424936</v>
      </c>
      <c r="BD81" s="24">
        <v>32.028469750889677</v>
      </c>
      <c r="BE81" s="24">
        <v>51.220761481987367</v>
      </c>
      <c r="BF81" s="24">
        <v>60.738991057870763</v>
      </c>
      <c r="BG81" s="100">
        <v>0</v>
      </c>
      <c r="BH81" s="100">
        <v>0</v>
      </c>
      <c r="BI81" s="100">
        <v>0</v>
      </c>
      <c r="BJ81" s="100">
        <v>0</v>
      </c>
      <c r="BK81" s="100">
        <v>0</v>
      </c>
      <c r="BL81" s="100">
        <v>0</v>
      </c>
      <c r="BM81" s="100">
        <v>0</v>
      </c>
      <c r="BN81" s="100">
        <v>0</v>
      </c>
      <c r="BO81" s="100">
        <v>0</v>
      </c>
      <c r="BP81" s="100">
        <v>0</v>
      </c>
      <c r="BQ81" s="100">
        <v>0</v>
      </c>
      <c r="BR81" s="100">
        <v>0</v>
      </c>
      <c r="BS81" s="100">
        <v>0</v>
      </c>
      <c r="BT81" s="100">
        <v>0</v>
      </c>
      <c r="BU81" s="100">
        <v>0</v>
      </c>
      <c r="BV81" s="23" t="s">
        <v>1020</v>
      </c>
      <c r="BW81" s="23" t="s">
        <v>1020</v>
      </c>
      <c r="BX81" s="23" t="s">
        <v>1020</v>
      </c>
      <c r="BY81" s="23" t="s">
        <v>1020</v>
      </c>
      <c r="BZ81" s="23" t="s">
        <v>1020</v>
      </c>
      <c r="CA81" s="23" t="s">
        <v>1020</v>
      </c>
      <c r="CB81" s="23" t="s">
        <v>1020</v>
      </c>
      <c r="CC81" s="23" t="s">
        <v>1020</v>
      </c>
      <c r="CD81" s="23" t="s">
        <v>1020</v>
      </c>
      <c r="CE81" s="24" t="s">
        <v>1020</v>
      </c>
      <c r="CF81" s="101">
        <v>6334</v>
      </c>
      <c r="CG81" s="101">
        <v>6363</v>
      </c>
      <c r="CH81" s="101">
        <v>6975</v>
      </c>
      <c r="CI81" s="101">
        <v>6871</v>
      </c>
      <c r="CJ81" s="101">
        <v>6914</v>
      </c>
      <c r="CK81" s="101">
        <v>5670</v>
      </c>
      <c r="CL81" s="101">
        <v>5741</v>
      </c>
      <c r="CM81" s="101">
        <v>5414</v>
      </c>
      <c r="CN81" s="101">
        <v>5046</v>
      </c>
      <c r="CO81" s="101">
        <v>4519</v>
      </c>
      <c r="CP81" s="24">
        <v>0.8951689295863593</v>
      </c>
      <c r="CQ81" s="24">
        <v>0.90224736759390223</v>
      </c>
      <c r="CR81" s="24">
        <v>0.7762007168458781</v>
      </c>
      <c r="CS81" s="24">
        <v>0.73439091835249604</v>
      </c>
      <c r="CT81" s="24">
        <v>0.65360138848712757</v>
      </c>
      <c r="CU81" s="85">
        <v>0</v>
      </c>
      <c r="CV81" s="85">
        <v>0</v>
      </c>
      <c r="CW81" s="85">
        <v>0</v>
      </c>
      <c r="CX81" s="85">
        <v>0</v>
      </c>
      <c r="CY81" s="85">
        <v>0</v>
      </c>
      <c r="CZ81" s="85">
        <v>0</v>
      </c>
      <c r="DA81" s="85">
        <v>0</v>
      </c>
      <c r="DB81" s="85">
        <v>0</v>
      </c>
      <c r="DC81" s="85">
        <v>0</v>
      </c>
      <c r="DD81" s="85">
        <v>0</v>
      </c>
      <c r="DE81" s="85">
        <v>0</v>
      </c>
      <c r="DF81" s="85">
        <v>0</v>
      </c>
      <c r="DG81" s="85">
        <v>0</v>
      </c>
      <c r="DH81" s="85">
        <v>0</v>
      </c>
      <c r="DI81" s="85">
        <v>0</v>
      </c>
      <c r="DJ81" s="24"/>
      <c r="DK81" s="24"/>
      <c r="DL81" s="24"/>
      <c r="DM81" s="24"/>
      <c r="DN81" s="24"/>
    </row>
    <row r="82" spans="1:118" ht="15.75" customHeight="1" thickBot="1">
      <c r="A82" s="19">
        <v>260580</v>
      </c>
      <c r="B82" s="21" t="s">
        <v>897</v>
      </c>
      <c r="C82" s="20">
        <v>2604</v>
      </c>
      <c r="D82" s="27">
        <v>12149</v>
      </c>
      <c r="E82" s="27">
        <v>14692</v>
      </c>
      <c r="F82" s="27">
        <v>14855</v>
      </c>
      <c r="G82" s="27">
        <v>14293</v>
      </c>
      <c r="H82" s="27">
        <v>14394</v>
      </c>
      <c r="I82" s="22">
        <v>30</v>
      </c>
      <c r="J82" s="22">
        <v>37</v>
      </c>
      <c r="K82" s="22">
        <v>37</v>
      </c>
      <c r="L82" s="22">
        <v>36</v>
      </c>
      <c r="M82" s="22">
        <v>36</v>
      </c>
      <c r="N82" s="22">
        <v>12149</v>
      </c>
      <c r="O82" s="22">
        <v>14692</v>
      </c>
      <c r="P82" s="22">
        <v>14855</v>
      </c>
      <c r="Q82" s="22">
        <v>14293</v>
      </c>
      <c r="R82" s="22">
        <v>14394</v>
      </c>
      <c r="S82" s="23">
        <v>100</v>
      </c>
      <c r="T82" s="23">
        <v>100</v>
      </c>
      <c r="U82" s="23">
        <v>100</v>
      </c>
      <c r="V82" s="23">
        <v>100</v>
      </c>
      <c r="W82" s="23">
        <v>100</v>
      </c>
      <c r="X82" s="23">
        <v>12149</v>
      </c>
      <c r="Y82" s="23">
        <v>13800</v>
      </c>
      <c r="Z82" s="23">
        <v>13800</v>
      </c>
      <c r="AA82" s="23">
        <v>13800</v>
      </c>
      <c r="AB82" s="23">
        <v>13800</v>
      </c>
      <c r="AC82" s="23">
        <v>4</v>
      </c>
      <c r="AD82" s="23">
        <v>4</v>
      </c>
      <c r="AE82" s="23">
        <v>4</v>
      </c>
      <c r="AF82" s="23">
        <v>4</v>
      </c>
      <c r="AG82" s="23">
        <v>4</v>
      </c>
      <c r="AH82" s="23">
        <v>100</v>
      </c>
      <c r="AI82" s="23">
        <v>93.93</v>
      </c>
      <c r="AJ82" s="23">
        <v>92.9</v>
      </c>
      <c r="AK82" s="23">
        <v>96.55</v>
      </c>
      <c r="AL82" s="23">
        <v>95.87</v>
      </c>
      <c r="AM82" s="100">
        <v>2</v>
      </c>
      <c r="AN82" s="100">
        <v>2</v>
      </c>
      <c r="AO82" s="100">
        <v>2</v>
      </c>
      <c r="AP82" s="100">
        <v>2</v>
      </c>
      <c r="AQ82" s="100">
        <v>2</v>
      </c>
      <c r="AR82" s="100">
        <v>0</v>
      </c>
      <c r="AS82" s="100">
        <v>0</v>
      </c>
      <c r="AT82" s="100">
        <v>0</v>
      </c>
      <c r="AU82" s="100">
        <v>0</v>
      </c>
      <c r="AV82" s="100">
        <v>0</v>
      </c>
      <c r="AW82" s="101">
        <v>80</v>
      </c>
      <c r="AX82" s="101">
        <v>80</v>
      </c>
      <c r="AY82" s="101">
        <v>80</v>
      </c>
      <c r="AZ82" s="101">
        <v>80</v>
      </c>
      <c r="BA82" s="101">
        <v>120</v>
      </c>
      <c r="BB82" s="24">
        <v>49.386780805004527</v>
      </c>
      <c r="BC82" s="24">
        <v>40.83855159270351</v>
      </c>
      <c r="BD82" s="24">
        <v>40.390440928980141</v>
      </c>
      <c r="BE82" s="24">
        <v>41.978590918631497</v>
      </c>
      <c r="BF82" s="24">
        <v>62.526052521884118</v>
      </c>
      <c r="BG82" s="100">
        <v>0</v>
      </c>
      <c r="BH82" s="100">
        <v>0</v>
      </c>
      <c r="BI82" s="100">
        <v>0</v>
      </c>
      <c r="BJ82" s="100">
        <v>0</v>
      </c>
      <c r="BK82" s="100">
        <v>0</v>
      </c>
      <c r="BL82" s="100">
        <v>0</v>
      </c>
      <c r="BM82" s="100">
        <v>0</v>
      </c>
      <c r="BN82" s="100">
        <v>0</v>
      </c>
      <c r="BO82" s="100">
        <v>0</v>
      </c>
      <c r="BP82" s="100">
        <v>0</v>
      </c>
      <c r="BQ82" s="100">
        <v>0</v>
      </c>
      <c r="BR82" s="100">
        <v>0</v>
      </c>
      <c r="BS82" s="100">
        <v>0</v>
      </c>
      <c r="BT82" s="100">
        <v>0</v>
      </c>
      <c r="BU82" s="100">
        <v>0</v>
      </c>
      <c r="BV82" s="23" t="s">
        <v>1020</v>
      </c>
      <c r="BW82" s="23" t="s">
        <v>1020</v>
      </c>
      <c r="BX82" s="23" t="s">
        <v>1020</v>
      </c>
      <c r="BY82" s="23" t="s">
        <v>1020</v>
      </c>
      <c r="BZ82" s="23" t="s">
        <v>1020</v>
      </c>
      <c r="CA82" s="23" t="s">
        <v>1020</v>
      </c>
      <c r="CB82" s="23" t="s">
        <v>1020</v>
      </c>
      <c r="CC82" s="23" t="s">
        <v>1020</v>
      </c>
      <c r="CD82" s="23" t="s">
        <v>1020</v>
      </c>
      <c r="CE82" s="24" t="s">
        <v>1020</v>
      </c>
      <c r="CF82" s="101">
        <v>4328</v>
      </c>
      <c r="CG82" s="101">
        <v>4356</v>
      </c>
      <c r="CH82" s="101">
        <v>4529</v>
      </c>
      <c r="CI82" s="101">
        <v>4172</v>
      </c>
      <c r="CJ82" s="101">
        <v>3252</v>
      </c>
      <c r="CK82" s="101">
        <v>4084</v>
      </c>
      <c r="CL82" s="101">
        <v>4743</v>
      </c>
      <c r="CM82" s="101">
        <v>4116</v>
      </c>
      <c r="CN82" s="101">
        <v>4212</v>
      </c>
      <c r="CO82" s="101">
        <v>3245</v>
      </c>
      <c r="CP82" s="24">
        <v>0.94362292051756003</v>
      </c>
      <c r="CQ82" s="24">
        <v>1.0888429752066116</v>
      </c>
      <c r="CR82" s="24">
        <v>0.90880989180834626</v>
      </c>
      <c r="CS82" s="24">
        <v>1.009587727708533</v>
      </c>
      <c r="CT82" s="24">
        <v>0.99784747847478472</v>
      </c>
      <c r="CU82" s="85">
        <v>0</v>
      </c>
      <c r="CV82" s="85">
        <v>0</v>
      </c>
      <c r="CW82" s="85">
        <v>0</v>
      </c>
      <c r="CX82" s="85">
        <v>0</v>
      </c>
      <c r="CY82" s="85">
        <v>0</v>
      </c>
      <c r="CZ82" s="85">
        <v>0</v>
      </c>
      <c r="DA82" s="85">
        <v>0</v>
      </c>
      <c r="DB82" s="85">
        <v>0</v>
      </c>
      <c r="DC82" s="85">
        <v>0</v>
      </c>
      <c r="DD82" s="85">
        <v>0</v>
      </c>
      <c r="DE82" s="85">
        <v>0</v>
      </c>
      <c r="DF82" s="85">
        <v>0</v>
      </c>
      <c r="DG82" s="85">
        <v>0</v>
      </c>
      <c r="DH82" s="85">
        <v>0</v>
      </c>
      <c r="DI82" s="85">
        <v>0</v>
      </c>
      <c r="DJ82" s="24"/>
      <c r="DK82" s="24"/>
      <c r="DL82" s="24"/>
      <c r="DM82" s="24"/>
      <c r="DN82" s="24"/>
    </row>
    <row r="83" spans="1:118" ht="15.75" customHeight="1" thickBot="1">
      <c r="A83" s="25">
        <v>260590</v>
      </c>
      <c r="B83" s="26" t="s">
        <v>898</v>
      </c>
      <c r="C83" s="20">
        <v>2603</v>
      </c>
      <c r="D83" s="27">
        <v>28341</v>
      </c>
      <c r="E83" s="27">
        <v>27489</v>
      </c>
      <c r="F83" s="27">
        <v>27823</v>
      </c>
      <c r="G83" s="27">
        <v>27912</v>
      </c>
      <c r="H83" s="27">
        <v>28213</v>
      </c>
      <c r="I83" s="22">
        <v>71</v>
      </c>
      <c r="J83" s="22">
        <v>69</v>
      </c>
      <c r="K83" s="22">
        <v>70</v>
      </c>
      <c r="L83" s="22">
        <v>70</v>
      </c>
      <c r="M83" s="22">
        <v>71</v>
      </c>
      <c r="N83" s="22">
        <v>28341</v>
      </c>
      <c r="O83" s="22">
        <v>27489</v>
      </c>
      <c r="P83" s="22">
        <v>27823</v>
      </c>
      <c r="Q83" s="22">
        <v>27912</v>
      </c>
      <c r="R83" s="22">
        <v>28213</v>
      </c>
      <c r="S83" s="23">
        <v>100</v>
      </c>
      <c r="T83" s="23">
        <v>100</v>
      </c>
      <c r="U83" s="23">
        <v>100</v>
      </c>
      <c r="V83" s="23">
        <v>100</v>
      </c>
      <c r="W83" s="23">
        <v>100</v>
      </c>
      <c r="X83" s="23">
        <v>27600</v>
      </c>
      <c r="Y83" s="23">
        <v>27489</v>
      </c>
      <c r="Z83" s="23">
        <v>27600</v>
      </c>
      <c r="AA83" s="23">
        <v>27600</v>
      </c>
      <c r="AB83" s="23">
        <v>24150</v>
      </c>
      <c r="AC83" s="23">
        <v>8</v>
      </c>
      <c r="AD83" s="23">
        <v>8</v>
      </c>
      <c r="AE83" s="23">
        <v>8</v>
      </c>
      <c r="AF83" s="23">
        <v>8</v>
      </c>
      <c r="AG83" s="23">
        <v>7</v>
      </c>
      <c r="AH83" s="23">
        <v>97.39</v>
      </c>
      <c r="AI83" s="23">
        <v>100</v>
      </c>
      <c r="AJ83" s="23">
        <v>99.2</v>
      </c>
      <c r="AK83" s="23">
        <v>98.88</v>
      </c>
      <c r="AL83" s="23">
        <v>85.6</v>
      </c>
      <c r="AM83" s="100">
        <v>4</v>
      </c>
      <c r="AN83" s="100">
        <v>4</v>
      </c>
      <c r="AO83" s="100">
        <v>5</v>
      </c>
      <c r="AP83" s="100">
        <v>5</v>
      </c>
      <c r="AQ83" s="100">
        <v>2</v>
      </c>
      <c r="AR83" s="100">
        <v>0</v>
      </c>
      <c r="AS83" s="100">
        <v>0</v>
      </c>
      <c r="AT83" s="100">
        <v>0</v>
      </c>
      <c r="AU83" s="100">
        <v>0</v>
      </c>
      <c r="AV83" s="100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100">
        <v>0</v>
      </c>
      <c r="BH83" s="100">
        <v>0</v>
      </c>
      <c r="BI83" s="100">
        <v>1</v>
      </c>
      <c r="BJ83" s="100">
        <v>1</v>
      </c>
      <c r="BK83" s="100">
        <v>1</v>
      </c>
      <c r="BL83" s="100">
        <v>0</v>
      </c>
      <c r="BM83" s="100">
        <v>0</v>
      </c>
      <c r="BN83" s="100">
        <v>0</v>
      </c>
      <c r="BO83" s="100">
        <v>0</v>
      </c>
      <c r="BP83" s="100">
        <v>0</v>
      </c>
      <c r="BQ83" s="100">
        <v>0</v>
      </c>
      <c r="BR83" s="100">
        <v>0</v>
      </c>
      <c r="BS83" s="100">
        <v>0</v>
      </c>
      <c r="BT83" s="100">
        <v>0</v>
      </c>
      <c r="BU83" s="100">
        <v>0</v>
      </c>
      <c r="BV83" s="23" t="s">
        <v>1020</v>
      </c>
      <c r="BW83" s="23" t="s">
        <v>1020</v>
      </c>
      <c r="BX83" s="23">
        <v>8</v>
      </c>
      <c r="BY83" s="23">
        <v>8</v>
      </c>
      <c r="BZ83" s="23">
        <v>7</v>
      </c>
      <c r="CA83" s="23" t="s">
        <v>1020</v>
      </c>
      <c r="CB83" s="23" t="s">
        <v>1020</v>
      </c>
      <c r="CC83" s="23" t="s">
        <v>1020</v>
      </c>
      <c r="CD83" s="23" t="s">
        <v>1020</v>
      </c>
      <c r="CE83" s="24" t="s">
        <v>1020</v>
      </c>
      <c r="CF83" s="101">
        <v>3943</v>
      </c>
      <c r="CG83" s="101">
        <v>4110</v>
      </c>
      <c r="CH83" s="101">
        <v>4081</v>
      </c>
      <c r="CI83" s="101">
        <v>4158</v>
      </c>
      <c r="CJ83" s="101">
        <v>5313</v>
      </c>
      <c r="CK83" s="101">
        <v>3880</v>
      </c>
      <c r="CL83" s="101">
        <v>4042</v>
      </c>
      <c r="CM83" s="101">
        <v>4020</v>
      </c>
      <c r="CN83" s="101">
        <v>4030</v>
      </c>
      <c r="CO83" s="101">
        <v>5003</v>
      </c>
      <c r="CP83" s="24">
        <v>0.98402231803195539</v>
      </c>
      <c r="CQ83" s="24">
        <v>0.98345498783454988</v>
      </c>
      <c r="CR83" s="24">
        <v>0.98505268316589067</v>
      </c>
      <c r="CS83" s="24">
        <v>0.9692159692159692</v>
      </c>
      <c r="CT83" s="24">
        <v>0.9416525503482025</v>
      </c>
      <c r="CU83" s="85">
        <v>0</v>
      </c>
      <c r="CV83" s="85">
        <v>0</v>
      </c>
      <c r="CW83" s="85">
        <v>0</v>
      </c>
      <c r="CX83" s="85">
        <v>0</v>
      </c>
      <c r="CY83" s="85">
        <v>0</v>
      </c>
      <c r="CZ83" s="85">
        <v>0</v>
      </c>
      <c r="DA83" s="85">
        <v>0</v>
      </c>
      <c r="DB83" s="85">
        <v>0</v>
      </c>
      <c r="DC83" s="85">
        <v>0</v>
      </c>
      <c r="DD83" s="85">
        <v>0</v>
      </c>
      <c r="DE83" s="85">
        <v>0</v>
      </c>
      <c r="DF83" s="85">
        <v>0</v>
      </c>
      <c r="DG83" s="85">
        <v>0</v>
      </c>
      <c r="DH83" s="85">
        <v>0</v>
      </c>
      <c r="DI83" s="85">
        <v>0</v>
      </c>
      <c r="DJ83" s="24"/>
      <c r="DK83" s="24"/>
      <c r="DL83" s="24"/>
      <c r="DM83" s="24"/>
      <c r="DN83" s="24"/>
    </row>
    <row r="84" spans="1:118" ht="15.75" customHeight="1" thickBot="1">
      <c r="A84" s="19">
        <v>260600</v>
      </c>
      <c r="B84" s="21" t="s">
        <v>899</v>
      </c>
      <c r="C84" s="20">
        <v>2605</v>
      </c>
      <c r="D84" s="27">
        <v>128553</v>
      </c>
      <c r="E84" s="27">
        <v>130154</v>
      </c>
      <c r="F84" s="27">
        <v>131313</v>
      </c>
      <c r="G84" s="27">
        <v>129408</v>
      </c>
      <c r="H84" s="27">
        <v>130303</v>
      </c>
      <c r="I84" s="22">
        <v>321</v>
      </c>
      <c r="J84" s="22">
        <v>325</v>
      </c>
      <c r="K84" s="22">
        <v>328</v>
      </c>
      <c r="L84" s="22">
        <v>324</v>
      </c>
      <c r="M84" s="22">
        <v>326</v>
      </c>
      <c r="N84" s="22">
        <v>128553</v>
      </c>
      <c r="O84" s="22">
        <v>129950</v>
      </c>
      <c r="P84" s="22">
        <v>131313</v>
      </c>
      <c r="Q84" s="22">
        <v>129408</v>
      </c>
      <c r="R84" s="22">
        <v>130303</v>
      </c>
      <c r="S84" s="23">
        <v>100</v>
      </c>
      <c r="T84" s="23">
        <v>99.84</v>
      </c>
      <c r="U84" s="23">
        <v>100</v>
      </c>
      <c r="V84" s="23">
        <v>100</v>
      </c>
      <c r="W84" s="23">
        <v>100</v>
      </c>
      <c r="X84" s="23">
        <v>96600</v>
      </c>
      <c r="Y84" s="23">
        <v>103500</v>
      </c>
      <c r="Z84" s="23">
        <v>106950</v>
      </c>
      <c r="AA84" s="23">
        <v>103500</v>
      </c>
      <c r="AB84" s="23">
        <v>110400</v>
      </c>
      <c r="AC84" s="23">
        <v>28</v>
      </c>
      <c r="AD84" s="23">
        <v>30</v>
      </c>
      <c r="AE84" s="23">
        <v>31</v>
      </c>
      <c r="AF84" s="23">
        <v>30</v>
      </c>
      <c r="AG84" s="23">
        <v>32</v>
      </c>
      <c r="AH84" s="23">
        <v>75.14</v>
      </c>
      <c r="AI84" s="23">
        <v>79.52</v>
      </c>
      <c r="AJ84" s="23">
        <v>81.45</v>
      </c>
      <c r="AK84" s="23">
        <v>79.98</v>
      </c>
      <c r="AL84" s="23">
        <v>84.73</v>
      </c>
      <c r="AM84" s="100">
        <v>19</v>
      </c>
      <c r="AN84" s="100">
        <v>19</v>
      </c>
      <c r="AO84" s="100">
        <v>20</v>
      </c>
      <c r="AP84" s="100">
        <v>21</v>
      </c>
      <c r="AQ84" s="100">
        <v>21</v>
      </c>
      <c r="AR84" s="100">
        <v>1</v>
      </c>
      <c r="AS84" s="100">
        <v>1</v>
      </c>
      <c r="AT84" s="100">
        <v>1</v>
      </c>
      <c r="AU84" s="100">
        <v>1</v>
      </c>
      <c r="AV84" s="100">
        <v>1</v>
      </c>
      <c r="AW84" s="101">
        <v>820</v>
      </c>
      <c r="AX84" s="101">
        <v>860</v>
      </c>
      <c r="AY84" s="101">
        <v>880</v>
      </c>
      <c r="AZ84" s="101">
        <v>840</v>
      </c>
      <c r="BA84" s="101">
        <v>960</v>
      </c>
      <c r="BB84" s="24">
        <v>47.84019042729458</v>
      </c>
      <c r="BC84" s="24">
        <v>49.556679011017721</v>
      </c>
      <c r="BD84" s="24">
        <v>50.261588723127183</v>
      </c>
      <c r="BE84" s="24">
        <v>48.683234421364986</v>
      </c>
      <c r="BF84" s="24">
        <v>55.255826803680655</v>
      </c>
      <c r="BG84" s="100">
        <v>0</v>
      </c>
      <c r="BH84" s="100">
        <v>0</v>
      </c>
      <c r="BI84" s="100">
        <v>1</v>
      </c>
      <c r="BJ84" s="100">
        <v>1</v>
      </c>
      <c r="BK84" s="100">
        <v>1</v>
      </c>
      <c r="BL84" s="100">
        <v>0</v>
      </c>
      <c r="BM84" s="100">
        <v>0</v>
      </c>
      <c r="BN84" s="100">
        <v>0</v>
      </c>
      <c r="BO84" s="100">
        <v>0</v>
      </c>
      <c r="BP84" s="100">
        <v>0</v>
      </c>
      <c r="BQ84" s="100">
        <v>0</v>
      </c>
      <c r="BR84" s="100">
        <v>0</v>
      </c>
      <c r="BS84" s="100">
        <v>0</v>
      </c>
      <c r="BT84" s="100">
        <v>0</v>
      </c>
      <c r="BU84" s="100">
        <v>0</v>
      </c>
      <c r="BV84" s="23" t="s">
        <v>1020</v>
      </c>
      <c r="BW84" s="23" t="s">
        <v>1020</v>
      </c>
      <c r="BX84" s="23">
        <v>31</v>
      </c>
      <c r="BY84" s="23">
        <v>30</v>
      </c>
      <c r="BZ84" s="23">
        <v>32</v>
      </c>
      <c r="CA84" s="23" t="s">
        <v>1020</v>
      </c>
      <c r="CB84" s="23" t="s">
        <v>1020</v>
      </c>
      <c r="CC84" s="23" t="s">
        <v>1020</v>
      </c>
      <c r="CD84" s="23" t="s">
        <v>1020</v>
      </c>
      <c r="CE84" s="24" t="s">
        <v>1020</v>
      </c>
      <c r="CF84" s="101">
        <v>34074</v>
      </c>
      <c r="CG84" s="101">
        <v>33876</v>
      </c>
      <c r="CH84" s="101">
        <v>34632</v>
      </c>
      <c r="CI84" s="101">
        <v>33578</v>
      </c>
      <c r="CJ84" s="101">
        <v>37917</v>
      </c>
      <c r="CK84" s="101">
        <v>31929</v>
      </c>
      <c r="CL84" s="101">
        <v>28192</v>
      </c>
      <c r="CM84" s="101">
        <v>31857</v>
      </c>
      <c r="CN84" s="101">
        <v>25951</v>
      </c>
      <c r="CO84" s="101">
        <v>33205</v>
      </c>
      <c r="CP84" s="24">
        <v>0.93704877619299176</v>
      </c>
      <c r="CQ84" s="24">
        <v>0.83221159522966115</v>
      </c>
      <c r="CR84" s="24">
        <v>0.91987179487179482</v>
      </c>
      <c r="CS84" s="24">
        <v>0.77285722794686995</v>
      </c>
      <c r="CT84" s="24">
        <v>0.87572856502360419</v>
      </c>
      <c r="CU84" s="85">
        <v>0</v>
      </c>
      <c r="CV84" s="85">
        <v>1</v>
      </c>
      <c r="CW84" s="85">
        <v>0</v>
      </c>
      <c r="CX84" s="85">
        <v>0</v>
      </c>
      <c r="CY84" s="85">
        <v>1</v>
      </c>
      <c r="CZ84" s="85">
        <v>0</v>
      </c>
      <c r="DA84" s="85">
        <v>0</v>
      </c>
      <c r="DB84" s="85">
        <v>1</v>
      </c>
      <c r="DC84" s="85">
        <v>0</v>
      </c>
      <c r="DD84" s="85">
        <v>0</v>
      </c>
      <c r="DE84" s="85">
        <v>1</v>
      </c>
      <c r="DF84" s="85">
        <v>0</v>
      </c>
      <c r="DG84" s="85">
        <v>0</v>
      </c>
      <c r="DH84" s="85">
        <v>1</v>
      </c>
      <c r="DI84" s="85">
        <v>0</v>
      </c>
      <c r="DJ84" s="24"/>
      <c r="DK84" s="24"/>
      <c r="DL84" s="24"/>
      <c r="DM84" s="24"/>
      <c r="DN84" s="24"/>
    </row>
    <row r="85" spans="1:118" ht="15.75" customHeight="1" thickBot="1">
      <c r="A85" s="25">
        <v>260610</v>
      </c>
      <c r="B85" s="26" t="s">
        <v>900</v>
      </c>
      <c r="C85" s="20">
        <v>2601</v>
      </c>
      <c r="D85" s="27">
        <v>28235</v>
      </c>
      <c r="E85" s="27">
        <v>28243</v>
      </c>
      <c r="F85" s="27">
        <v>28289</v>
      </c>
      <c r="G85" s="27">
        <v>29019</v>
      </c>
      <c r="H85" s="27">
        <v>29132</v>
      </c>
      <c r="I85" s="22">
        <v>71</v>
      </c>
      <c r="J85" s="22">
        <v>71</v>
      </c>
      <c r="K85" s="22">
        <v>71</v>
      </c>
      <c r="L85" s="22">
        <v>73</v>
      </c>
      <c r="M85" s="22">
        <v>73</v>
      </c>
      <c r="N85" s="22">
        <v>25875</v>
      </c>
      <c r="O85" s="22">
        <v>28243</v>
      </c>
      <c r="P85" s="22">
        <v>28289</v>
      </c>
      <c r="Q85" s="22">
        <v>29019</v>
      </c>
      <c r="R85" s="22">
        <v>29132</v>
      </c>
      <c r="S85" s="23">
        <v>91.64</v>
      </c>
      <c r="T85" s="23">
        <v>100</v>
      </c>
      <c r="U85" s="23">
        <v>100</v>
      </c>
      <c r="V85" s="23">
        <v>100</v>
      </c>
      <c r="W85" s="23">
        <v>100</v>
      </c>
      <c r="X85" s="23">
        <v>24150</v>
      </c>
      <c r="Y85" s="23">
        <v>27600</v>
      </c>
      <c r="Z85" s="23">
        <v>27600</v>
      </c>
      <c r="AA85" s="23">
        <v>27600</v>
      </c>
      <c r="AB85" s="23">
        <v>27600</v>
      </c>
      <c r="AC85" s="23">
        <v>7</v>
      </c>
      <c r="AD85" s="23">
        <v>8</v>
      </c>
      <c r="AE85" s="23">
        <v>8</v>
      </c>
      <c r="AF85" s="23">
        <v>8</v>
      </c>
      <c r="AG85" s="23">
        <v>8</v>
      </c>
      <c r="AH85" s="23">
        <v>85.53</v>
      </c>
      <c r="AI85" s="23">
        <v>97.72</v>
      </c>
      <c r="AJ85" s="23">
        <v>97.56</v>
      </c>
      <c r="AK85" s="23">
        <v>95.11</v>
      </c>
      <c r="AL85" s="23">
        <v>94.74</v>
      </c>
      <c r="AM85" s="100">
        <v>6</v>
      </c>
      <c r="AN85" s="100">
        <v>7</v>
      </c>
      <c r="AO85" s="100">
        <v>7</v>
      </c>
      <c r="AP85" s="100">
        <v>7</v>
      </c>
      <c r="AQ85" s="100">
        <v>7</v>
      </c>
      <c r="AR85" s="100">
        <v>0</v>
      </c>
      <c r="AS85" s="100">
        <v>0</v>
      </c>
      <c r="AT85" s="100">
        <v>0</v>
      </c>
      <c r="AU85" s="100">
        <v>0</v>
      </c>
      <c r="AV85" s="100">
        <v>0</v>
      </c>
      <c r="AW85" s="101">
        <v>280</v>
      </c>
      <c r="AX85" s="101">
        <v>280</v>
      </c>
      <c r="AY85" s="101">
        <v>280</v>
      </c>
      <c r="AZ85" s="101">
        <v>280</v>
      </c>
      <c r="BA85" s="101">
        <v>280</v>
      </c>
      <c r="BB85" s="24">
        <v>74.375774747653622</v>
      </c>
      <c r="BC85" s="24">
        <v>74.354707361116027</v>
      </c>
      <c r="BD85" s="24">
        <v>74.233801124111849</v>
      </c>
      <c r="BE85" s="24">
        <v>72.366380647162202</v>
      </c>
      <c r="BF85" s="24">
        <v>72.085678978442942</v>
      </c>
      <c r="BG85" s="100">
        <v>0</v>
      </c>
      <c r="BH85" s="100">
        <v>0</v>
      </c>
      <c r="BI85" s="100">
        <v>1</v>
      </c>
      <c r="BJ85" s="100">
        <v>1</v>
      </c>
      <c r="BK85" s="100">
        <v>1</v>
      </c>
      <c r="BL85" s="100">
        <v>0</v>
      </c>
      <c r="BM85" s="100">
        <v>0</v>
      </c>
      <c r="BN85" s="100">
        <v>0</v>
      </c>
      <c r="BO85" s="100">
        <v>0</v>
      </c>
      <c r="BP85" s="100">
        <v>0</v>
      </c>
      <c r="BQ85" s="100">
        <v>0</v>
      </c>
      <c r="BR85" s="100">
        <v>0</v>
      </c>
      <c r="BS85" s="100">
        <v>0</v>
      </c>
      <c r="BT85" s="100">
        <v>0</v>
      </c>
      <c r="BU85" s="100">
        <v>0</v>
      </c>
      <c r="BV85" s="23" t="s">
        <v>1020</v>
      </c>
      <c r="BW85" s="23" t="s">
        <v>1020</v>
      </c>
      <c r="BX85" s="23">
        <v>8</v>
      </c>
      <c r="BY85" s="23">
        <v>8</v>
      </c>
      <c r="BZ85" s="23">
        <v>8</v>
      </c>
      <c r="CA85" s="23" t="s">
        <v>1020</v>
      </c>
      <c r="CB85" s="23" t="s">
        <v>1020</v>
      </c>
      <c r="CC85" s="23" t="s">
        <v>1020</v>
      </c>
      <c r="CD85" s="23" t="s">
        <v>1020</v>
      </c>
      <c r="CE85" s="24" t="s">
        <v>1020</v>
      </c>
      <c r="CF85" s="101">
        <v>7713</v>
      </c>
      <c r="CG85" s="101">
        <v>7779</v>
      </c>
      <c r="CH85" s="101">
        <v>7956</v>
      </c>
      <c r="CI85" s="101">
        <v>8597</v>
      </c>
      <c r="CJ85" s="101">
        <v>8941</v>
      </c>
      <c r="CK85" s="101">
        <v>6084</v>
      </c>
      <c r="CL85" s="101">
        <v>6355</v>
      </c>
      <c r="CM85" s="101">
        <v>6305</v>
      </c>
      <c r="CN85" s="101">
        <v>7574</v>
      </c>
      <c r="CO85" s="101">
        <v>6455</v>
      </c>
      <c r="CP85" s="24">
        <v>0.78879813302217039</v>
      </c>
      <c r="CQ85" s="24">
        <v>0.81694305180614479</v>
      </c>
      <c r="CR85" s="24">
        <v>0.79248366013071891</v>
      </c>
      <c r="CS85" s="24">
        <v>0.88100500174479468</v>
      </c>
      <c r="CT85" s="24">
        <v>0.72195503858628784</v>
      </c>
      <c r="CU85" s="85">
        <v>0</v>
      </c>
      <c r="CV85" s="85">
        <v>0</v>
      </c>
      <c r="CW85" s="85">
        <v>0</v>
      </c>
      <c r="CX85" s="85">
        <v>0</v>
      </c>
      <c r="CY85" s="85">
        <v>0</v>
      </c>
      <c r="CZ85" s="85">
        <v>0</v>
      </c>
      <c r="DA85" s="85">
        <v>0</v>
      </c>
      <c r="DB85" s="85">
        <v>0</v>
      </c>
      <c r="DC85" s="85">
        <v>0</v>
      </c>
      <c r="DD85" s="85">
        <v>0</v>
      </c>
      <c r="DE85" s="85">
        <v>0</v>
      </c>
      <c r="DF85" s="85">
        <v>0</v>
      </c>
      <c r="DG85" s="85">
        <v>0</v>
      </c>
      <c r="DH85" s="85">
        <v>0</v>
      </c>
      <c r="DI85" s="85">
        <v>0</v>
      </c>
      <c r="DJ85" s="24"/>
      <c r="DK85" s="24"/>
      <c r="DL85" s="24"/>
      <c r="DM85" s="24"/>
      <c r="DN85" s="24"/>
    </row>
    <row r="86" spans="1:118" ht="15.75" customHeight="1" thickBot="1">
      <c r="A86" s="19">
        <v>260620</v>
      </c>
      <c r="B86" s="21" t="s">
        <v>901</v>
      </c>
      <c r="C86" s="20">
        <v>2612</v>
      </c>
      <c r="D86" s="27">
        <v>76785</v>
      </c>
      <c r="E86" s="27">
        <v>74182</v>
      </c>
      <c r="F86" s="27">
        <v>74424</v>
      </c>
      <c r="G86" s="27">
        <v>75644</v>
      </c>
      <c r="H86" s="27">
        <v>75987</v>
      </c>
      <c r="I86" s="22">
        <v>192</v>
      </c>
      <c r="J86" s="22">
        <v>185</v>
      </c>
      <c r="K86" s="22">
        <v>186</v>
      </c>
      <c r="L86" s="22">
        <v>189</v>
      </c>
      <c r="M86" s="22">
        <v>190</v>
      </c>
      <c r="N86" s="22">
        <v>76785</v>
      </c>
      <c r="O86" s="22">
        <v>74182</v>
      </c>
      <c r="P86" s="22">
        <v>74424</v>
      </c>
      <c r="Q86" s="22">
        <v>75644</v>
      </c>
      <c r="R86" s="22">
        <v>75987</v>
      </c>
      <c r="S86" s="23">
        <v>100</v>
      </c>
      <c r="T86" s="23">
        <v>100</v>
      </c>
      <c r="U86" s="23">
        <v>100</v>
      </c>
      <c r="V86" s="23">
        <v>100</v>
      </c>
      <c r="W86" s="23">
        <v>100</v>
      </c>
      <c r="X86" s="23">
        <v>58650</v>
      </c>
      <c r="Y86" s="23">
        <v>58650</v>
      </c>
      <c r="Z86" s="23">
        <v>58650</v>
      </c>
      <c r="AA86" s="23">
        <v>51750</v>
      </c>
      <c r="AB86" s="23">
        <v>51750</v>
      </c>
      <c r="AC86" s="23">
        <v>17</v>
      </c>
      <c r="AD86" s="23">
        <v>17</v>
      </c>
      <c r="AE86" s="23">
        <v>17</v>
      </c>
      <c r="AF86" s="23">
        <v>15</v>
      </c>
      <c r="AG86" s="23">
        <v>15</v>
      </c>
      <c r="AH86" s="23">
        <v>76.38</v>
      </c>
      <c r="AI86" s="23">
        <v>79.06</v>
      </c>
      <c r="AJ86" s="23">
        <v>78.81</v>
      </c>
      <c r="AK86" s="23">
        <v>68.41</v>
      </c>
      <c r="AL86" s="23">
        <v>68.099999999999994</v>
      </c>
      <c r="AM86" s="100">
        <v>17</v>
      </c>
      <c r="AN86" s="100">
        <v>17</v>
      </c>
      <c r="AO86" s="100">
        <v>17</v>
      </c>
      <c r="AP86" s="100">
        <v>17</v>
      </c>
      <c r="AQ86" s="100">
        <v>16</v>
      </c>
      <c r="AR86" s="100">
        <v>0</v>
      </c>
      <c r="AS86" s="100">
        <v>0</v>
      </c>
      <c r="AT86" s="100">
        <v>0</v>
      </c>
      <c r="AU86" s="100">
        <v>0</v>
      </c>
      <c r="AV86" s="100">
        <v>0</v>
      </c>
      <c r="AW86" s="101">
        <v>680</v>
      </c>
      <c r="AX86" s="101">
        <v>680</v>
      </c>
      <c r="AY86" s="101">
        <v>680</v>
      </c>
      <c r="AZ86" s="101">
        <v>680</v>
      </c>
      <c r="BA86" s="101">
        <v>740</v>
      </c>
      <c r="BB86" s="24">
        <v>66.419222504395393</v>
      </c>
      <c r="BC86" s="24">
        <v>68.749831495511046</v>
      </c>
      <c r="BD86" s="24">
        <v>68.52628184456627</v>
      </c>
      <c r="BE86" s="24">
        <v>67.421077679657344</v>
      </c>
      <c r="BF86" s="24">
        <v>73.038809270006709</v>
      </c>
      <c r="BG86" s="100">
        <v>0</v>
      </c>
      <c r="BH86" s="100">
        <v>0</v>
      </c>
      <c r="BI86" s="100">
        <v>0</v>
      </c>
      <c r="BJ86" s="100">
        <v>1</v>
      </c>
      <c r="BK86" s="100">
        <v>1</v>
      </c>
      <c r="BL86" s="100">
        <v>0</v>
      </c>
      <c r="BM86" s="100">
        <v>0</v>
      </c>
      <c r="BN86" s="100">
        <v>0</v>
      </c>
      <c r="BO86" s="100">
        <v>0</v>
      </c>
      <c r="BP86" s="100">
        <v>0</v>
      </c>
      <c r="BQ86" s="100">
        <v>0</v>
      </c>
      <c r="BR86" s="100">
        <v>0</v>
      </c>
      <c r="BS86" s="100">
        <v>0</v>
      </c>
      <c r="BT86" s="100">
        <v>0</v>
      </c>
      <c r="BU86" s="100">
        <v>0</v>
      </c>
      <c r="BV86" s="23" t="s">
        <v>1020</v>
      </c>
      <c r="BW86" s="23" t="s">
        <v>1020</v>
      </c>
      <c r="BX86" s="23" t="s">
        <v>1020</v>
      </c>
      <c r="BY86" s="23">
        <v>15</v>
      </c>
      <c r="BZ86" s="23">
        <v>15</v>
      </c>
      <c r="CA86" s="23" t="s">
        <v>1020</v>
      </c>
      <c r="CB86" s="23" t="s">
        <v>1020</v>
      </c>
      <c r="CC86" s="23" t="s">
        <v>1020</v>
      </c>
      <c r="CD86" s="23" t="s">
        <v>1020</v>
      </c>
      <c r="CE86" s="24" t="s">
        <v>1020</v>
      </c>
      <c r="CF86" s="101">
        <v>19605</v>
      </c>
      <c r="CG86" s="101">
        <v>20331</v>
      </c>
      <c r="CH86" s="101">
        <v>20410</v>
      </c>
      <c r="CI86" s="101">
        <v>20162</v>
      </c>
      <c r="CJ86" s="101">
        <v>21326</v>
      </c>
      <c r="CK86" s="101">
        <v>12572</v>
      </c>
      <c r="CL86" s="101">
        <v>12386</v>
      </c>
      <c r="CM86" s="101">
        <v>12134</v>
      </c>
      <c r="CN86" s="101">
        <v>15589</v>
      </c>
      <c r="CO86" s="101">
        <v>12099</v>
      </c>
      <c r="CP86" s="24">
        <v>0.6412649834225963</v>
      </c>
      <c r="CQ86" s="24">
        <v>0.60921745118292259</v>
      </c>
      <c r="CR86" s="24">
        <v>0.59451249387555116</v>
      </c>
      <c r="CS86" s="24">
        <v>0.77318718381112983</v>
      </c>
      <c r="CT86" s="24">
        <v>0.56733564662852853</v>
      </c>
      <c r="CU86" s="85">
        <v>0</v>
      </c>
      <c r="CV86" s="85">
        <v>0</v>
      </c>
      <c r="CW86" s="85">
        <v>0</v>
      </c>
      <c r="CX86" s="85">
        <v>0</v>
      </c>
      <c r="CY86" s="85">
        <v>0</v>
      </c>
      <c r="CZ86" s="85">
        <v>0</v>
      </c>
      <c r="DA86" s="85">
        <v>0</v>
      </c>
      <c r="DB86" s="85">
        <v>0</v>
      </c>
      <c r="DC86" s="85">
        <v>0</v>
      </c>
      <c r="DD86" s="85">
        <v>0</v>
      </c>
      <c r="DE86" s="85">
        <v>1</v>
      </c>
      <c r="DF86" s="85">
        <v>0</v>
      </c>
      <c r="DG86" s="85">
        <v>0</v>
      </c>
      <c r="DH86" s="85">
        <v>1</v>
      </c>
      <c r="DI86" s="85">
        <v>0</v>
      </c>
      <c r="DJ86" s="24"/>
      <c r="DK86" s="24"/>
      <c r="DL86" s="24"/>
      <c r="DM86" s="24"/>
      <c r="DN86" s="24"/>
    </row>
    <row r="87" spans="1:118" ht="15.75" customHeight="1" thickBot="1">
      <c r="A87" s="25">
        <v>260630</v>
      </c>
      <c r="B87" s="26" t="s">
        <v>902</v>
      </c>
      <c r="C87" s="20">
        <v>2609</v>
      </c>
      <c r="D87" s="27">
        <v>6230</v>
      </c>
      <c r="E87" s="27">
        <v>6882</v>
      </c>
      <c r="F87" s="27">
        <v>6955</v>
      </c>
      <c r="G87" s="27">
        <v>6855</v>
      </c>
      <c r="H87" s="27">
        <v>6913</v>
      </c>
      <c r="I87" s="22">
        <v>16</v>
      </c>
      <c r="J87" s="22">
        <v>17</v>
      </c>
      <c r="K87" s="22">
        <v>17</v>
      </c>
      <c r="L87" s="22">
        <v>17</v>
      </c>
      <c r="M87" s="22">
        <v>17</v>
      </c>
      <c r="N87" s="22">
        <v>6230</v>
      </c>
      <c r="O87" s="22">
        <v>6325</v>
      </c>
      <c r="P87" s="22">
        <v>6955</v>
      </c>
      <c r="Q87" s="22">
        <v>5750</v>
      </c>
      <c r="R87" s="22">
        <v>6913</v>
      </c>
      <c r="S87" s="23">
        <v>100</v>
      </c>
      <c r="T87" s="23">
        <v>91.91</v>
      </c>
      <c r="U87" s="23">
        <v>100</v>
      </c>
      <c r="V87" s="23">
        <v>83.88</v>
      </c>
      <c r="W87" s="23">
        <v>100</v>
      </c>
      <c r="X87" s="23">
        <v>6230</v>
      </c>
      <c r="Y87" s="23">
        <v>6882</v>
      </c>
      <c r="Z87" s="23">
        <v>6955</v>
      </c>
      <c r="AA87" s="23">
        <v>6855</v>
      </c>
      <c r="AB87" s="23">
        <v>6913</v>
      </c>
      <c r="AC87" s="23">
        <v>3</v>
      </c>
      <c r="AD87" s="23">
        <v>2</v>
      </c>
      <c r="AE87" s="23">
        <v>3</v>
      </c>
      <c r="AF87" s="23">
        <v>2</v>
      </c>
      <c r="AG87" s="23">
        <v>3</v>
      </c>
      <c r="AH87" s="23">
        <v>100</v>
      </c>
      <c r="AI87" s="23">
        <v>100</v>
      </c>
      <c r="AJ87" s="23">
        <v>100</v>
      </c>
      <c r="AK87" s="23">
        <v>100</v>
      </c>
      <c r="AL87" s="23">
        <v>100</v>
      </c>
      <c r="AM87" s="100">
        <v>3</v>
      </c>
      <c r="AN87" s="100">
        <v>2</v>
      </c>
      <c r="AO87" s="100">
        <v>3</v>
      </c>
      <c r="AP87" s="100">
        <v>2</v>
      </c>
      <c r="AQ87" s="100">
        <v>3</v>
      </c>
      <c r="AR87" s="100">
        <v>0</v>
      </c>
      <c r="AS87" s="100">
        <v>0</v>
      </c>
      <c r="AT87" s="100">
        <v>0</v>
      </c>
      <c r="AU87" s="100">
        <v>0</v>
      </c>
      <c r="AV87" s="100">
        <v>0</v>
      </c>
      <c r="AW87" s="101">
        <v>120</v>
      </c>
      <c r="AX87" s="101">
        <v>0</v>
      </c>
      <c r="AY87" s="101">
        <v>120</v>
      </c>
      <c r="AZ87" s="101">
        <v>120</v>
      </c>
      <c r="BA87" s="101">
        <v>120</v>
      </c>
      <c r="BB87" s="24">
        <v>144.46227929373995</v>
      </c>
      <c r="BC87" s="24">
        <v>0</v>
      </c>
      <c r="BD87" s="24">
        <v>129.40330697340042</v>
      </c>
      <c r="BE87" s="24">
        <v>131.2910284463895</v>
      </c>
      <c r="BF87" s="24">
        <v>130.18949804715754</v>
      </c>
      <c r="BG87" s="100">
        <v>0</v>
      </c>
      <c r="BH87" s="100">
        <v>0</v>
      </c>
      <c r="BI87" s="100">
        <v>0</v>
      </c>
      <c r="BJ87" s="100">
        <v>0</v>
      </c>
      <c r="BK87" s="100">
        <v>0</v>
      </c>
      <c r="BL87" s="100">
        <v>0</v>
      </c>
      <c r="BM87" s="100">
        <v>0</v>
      </c>
      <c r="BN87" s="100">
        <v>0</v>
      </c>
      <c r="BO87" s="100">
        <v>0</v>
      </c>
      <c r="BP87" s="100">
        <v>0</v>
      </c>
      <c r="BQ87" s="100">
        <v>0</v>
      </c>
      <c r="BR87" s="100">
        <v>0</v>
      </c>
      <c r="BS87" s="100">
        <v>0</v>
      </c>
      <c r="BT87" s="100">
        <v>0</v>
      </c>
      <c r="BU87" s="100">
        <v>0</v>
      </c>
      <c r="BV87" s="23" t="s">
        <v>1020</v>
      </c>
      <c r="BW87" s="23" t="s">
        <v>1020</v>
      </c>
      <c r="BX87" s="23" t="s">
        <v>1020</v>
      </c>
      <c r="BY87" s="23" t="s">
        <v>1020</v>
      </c>
      <c r="BZ87" s="23" t="s">
        <v>1020</v>
      </c>
      <c r="CA87" s="23" t="s">
        <v>1020</v>
      </c>
      <c r="CB87" s="23" t="s">
        <v>1020</v>
      </c>
      <c r="CC87" s="23" t="s">
        <v>1020</v>
      </c>
      <c r="CD87" s="23" t="s">
        <v>1020</v>
      </c>
      <c r="CE87" s="24" t="s">
        <v>1020</v>
      </c>
      <c r="CF87" s="101">
        <v>1528</v>
      </c>
      <c r="CG87" s="101">
        <v>1786</v>
      </c>
      <c r="CH87" s="101">
        <v>0</v>
      </c>
      <c r="CI87" s="101">
        <v>1846</v>
      </c>
      <c r="CJ87" s="101">
        <v>1881</v>
      </c>
      <c r="CK87" s="101">
        <v>1550</v>
      </c>
      <c r="CL87" s="101">
        <v>1598</v>
      </c>
      <c r="CM87" s="101">
        <v>0</v>
      </c>
      <c r="CN87" s="101">
        <v>1600</v>
      </c>
      <c r="CO87" s="101">
        <v>1561</v>
      </c>
      <c r="CP87" s="24">
        <v>1.0143979057591623</v>
      </c>
      <c r="CQ87" s="24">
        <v>0.89473684210526316</v>
      </c>
      <c r="CR87" s="24">
        <v>0</v>
      </c>
      <c r="CS87" s="24">
        <v>0.86673889490790901</v>
      </c>
      <c r="CT87" s="24">
        <v>0.82987772461456677</v>
      </c>
      <c r="CU87" s="85">
        <v>0</v>
      </c>
      <c r="CV87" s="85">
        <v>0</v>
      </c>
      <c r="CW87" s="85">
        <v>0</v>
      </c>
      <c r="CX87" s="85">
        <v>0</v>
      </c>
      <c r="CY87" s="85">
        <v>0</v>
      </c>
      <c r="CZ87" s="85">
        <v>0</v>
      </c>
      <c r="DA87" s="85">
        <v>0</v>
      </c>
      <c r="DB87" s="85">
        <v>0</v>
      </c>
      <c r="DC87" s="85">
        <v>0</v>
      </c>
      <c r="DD87" s="85">
        <v>0</v>
      </c>
      <c r="DE87" s="85">
        <v>0</v>
      </c>
      <c r="DF87" s="85">
        <v>0</v>
      </c>
      <c r="DG87" s="85">
        <v>0</v>
      </c>
      <c r="DH87" s="85">
        <v>0</v>
      </c>
      <c r="DI87" s="85">
        <v>0</v>
      </c>
      <c r="DJ87" s="24"/>
      <c r="DK87" s="24"/>
      <c r="DL87" s="24"/>
      <c r="DM87" s="24"/>
      <c r="DN87" s="24"/>
    </row>
    <row r="88" spans="1:118" ht="15.75" customHeight="1" thickBot="1">
      <c r="A88" s="19">
        <v>260640</v>
      </c>
      <c r="B88" s="21" t="s">
        <v>903</v>
      </c>
      <c r="C88" s="20">
        <v>2604</v>
      </c>
      <c r="D88" s="27">
        <v>72380</v>
      </c>
      <c r="E88" s="27">
        <v>74548</v>
      </c>
      <c r="F88" s="27">
        <v>75229</v>
      </c>
      <c r="G88" s="27">
        <v>76458</v>
      </c>
      <c r="H88" s="27">
        <v>77164</v>
      </c>
      <c r="I88" s="22">
        <v>181</v>
      </c>
      <c r="J88" s="22">
        <v>186</v>
      </c>
      <c r="K88" s="22">
        <v>188</v>
      </c>
      <c r="L88" s="22">
        <v>191</v>
      </c>
      <c r="M88" s="22">
        <v>193</v>
      </c>
      <c r="N88" s="22">
        <v>72380</v>
      </c>
      <c r="O88" s="22">
        <v>74548</v>
      </c>
      <c r="P88" s="22">
        <v>75229</v>
      </c>
      <c r="Q88" s="22">
        <v>76458</v>
      </c>
      <c r="R88" s="22">
        <v>77164</v>
      </c>
      <c r="S88" s="23">
        <v>100</v>
      </c>
      <c r="T88" s="23">
        <v>100</v>
      </c>
      <c r="U88" s="23">
        <v>100</v>
      </c>
      <c r="V88" s="23">
        <v>100</v>
      </c>
      <c r="W88" s="23">
        <v>100</v>
      </c>
      <c r="X88" s="23">
        <v>69000</v>
      </c>
      <c r="Y88" s="23">
        <v>65550</v>
      </c>
      <c r="Z88" s="23">
        <v>69000</v>
      </c>
      <c r="AA88" s="23">
        <v>65550</v>
      </c>
      <c r="AB88" s="23">
        <v>69000</v>
      </c>
      <c r="AC88" s="23">
        <v>20</v>
      </c>
      <c r="AD88" s="23">
        <v>19</v>
      </c>
      <c r="AE88" s="23">
        <v>20</v>
      </c>
      <c r="AF88" s="23">
        <v>19</v>
      </c>
      <c r="AG88" s="23">
        <v>20</v>
      </c>
      <c r="AH88" s="23">
        <v>95.33</v>
      </c>
      <c r="AI88" s="23">
        <v>87.93</v>
      </c>
      <c r="AJ88" s="23">
        <v>91.72</v>
      </c>
      <c r="AK88" s="23">
        <v>85.73</v>
      </c>
      <c r="AL88" s="23">
        <v>89.42</v>
      </c>
      <c r="AM88" s="100">
        <v>10</v>
      </c>
      <c r="AN88" s="100">
        <v>11</v>
      </c>
      <c r="AO88" s="100">
        <v>13</v>
      </c>
      <c r="AP88" s="100">
        <v>13</v>
      </c>
      <c r="AQ88" s="100">
        <v>13</v>
      </c>
      <c r="AR88" s="100">
        <v>2</v>
      </c>
      <c r="AS88" s="100">
        <v>2</v>
      </c>
      <c r="AT88" s="100">
        <v>1</v>
      </c>
      <c r="AU88" s="100">
        <v>1</v>
      </c>
      <c r="AV88" s="100">
        <v>1</v>
      </c>
      <c r="AW88" s="101">
        <v>600</v>
      </c>
      <c r="AX88" s="101">
        <v>560</v>
      </c>
      <c r="AY88" s="101">
        <v>480</v>
      </c>
      <c r="AZ88" s="101">
        <v>640</v>
      </c>
      <c r="BA88" s="101">
        <v>400</v>
      </c>
      <c r="BB88" s="24">
        <v>62.171870682508981</v>
      </c>
      <c r="BC88" s="24">
        <v>56.339539625476206</v>
      </c>
      <c r="BD88" s="24">
        <v>47.853886134336491</v>
      </c>
      <c r="BE88" s="24">
        <v>62.779565251510633</v>
      </c>
      <c r="BF88" s="24">
        <v>38.878233373075524</v>
      </c>
      <c r="BG88" s="100">
        <v>0</v>
      </c>
      <c r="BH88" s="100">
        <v>0</v>
      </c>
      <c r="BI88" s="100">
        <v>2</v>
      </c>
      <c r="BJ88" s="100">
        <v>2</v>
      </c>
      <c r="BK88" s="100">
        <v>2</v>
      </c>
      <c r="BL88" s="100">
        <v>0</v>
      </c>
      <c r="BM88" s="100">
        <v>0</v>
      </c>
      <c r="BN88" s="100">
        <v>0</v>
      </c>
      <c r="BO88" s="100">
        <v>0</v>
      </c>
      <c r="BP88" s="100">
        <v>0</v>
      </c>
      <c r="BQ88" s="100">
        <v>0</v>
      </c>
      <c r="BR88" s="100">
        <v>0</v>
      </c>
      <c r="BS88" s="100">
        <v>0</v>
      </c>
      <c r="BT88" s="100">
        <v>0</v>
      </c>
      <c r="BU88" s="100">
        <v>0</v>
      </c>
      <c r="BV88" s="23" t="s">
        <v>1020</v>
      </c>
      <c r="BW88" s="23" t="s">
        <v>1020</v>
      </c>
      <c r="BX88" s="23">
        <v>10</v>
      </c>
      <c r="BY88" s="23">
        <v>9.5</v>
      </c>
      <c r="BZ88" s="23">
        <v>10</v>
      </c>
      <c r="CA88" s="23" t="s">
        <v>1020</v>
      </c>
      <c r="CB88" s="23" t="s">
        <v>1020</v>
      </c>
      <c r="CC88" s="23" t="s">
        <v>1020</v>
      </c>
      <c r="CD88" s="23" t="s">
        <v>1020</v>
      </c>
      <c r="CE88" s="24" t="s">
        <v>1020</v>
      </c>
      <c r="CF88" s="101">
        <v>23946</v>
      </c>
      <c r="CG88" s="101">
        <v>25526</v>
      </c>
      <c r="CH88" s="101">
        <v>25962</v>
      </c>
      <c r="CI88" s="101">
        <v>26514</v>
      </c>
      <c r="CJ88" s="101">
        <v>26615</v>
      </c>
      <c r="CK88" s="101">
        <v>16280</v>
      </c>
      <c r="CL88" s="101">
        <v>17782</v>
      </c>
      <c r="CM88" s="101">
        <v>23101</v>
      </c>
      <c r="CN88" s="101">
        <v>24938</v>
      </c>
      <c r="CO88" s="101">
        <v>22281</v>
      </c>
      <c r="CP88" s="24">
        <v>0.67986302513989816</v>
      </c>
      <c r="CQ88" s="24">
        <v>0.69662305100681654</v>
      </c>
      <c r="CR88" s="24">
        <v>0.88980047762113856</v>
      </c>
      <c r="CS88" s="24">
        <v>0.94055970430715852</v>
      </c>
      <c r="CT88" s="24">
        <v>0.83715949652451627</v>
      </c>
      <c r="CU88" s="85">
        <v>0</v>
      </c>
      <c r="CV88" s="85">
        <v>0</v>
      </c>
      <c r="CW88" s="85">
        <v>0</v>
      </c>
      <c r="CX88" s="85">
        <v>0</v>
      </c>
      <c r="CY88" s="85">
        <v>0</v>
      </c>
      <c r="CZ88" s="85">
        <v>0</v>
      </c>
      <c r="DA88" s="85">
        <v>0</v>
      </c>
      <c r="DB88" s="85">
        <v>0</v>
      </c>
      <c r="DC88" s="85">
        <v>0</v>
      </c>
      <c r="DD88" s="85">
        <v>1</v>
      </c>
      <c r="DE88" s="85">
        <v>0</v>
      </c>
      <c r="DF88" s="85">
        <v>0</v>
      </c>
      <c r="DG88" s="85">
        <v>1</v>
      </c>
      <c r="DH88" s="85">
        <v>0</v>
      </c>
      <c r="DI88" s="85">
        <v>0</v>
      </c>
      <c r="DJ88" s="24"/>
      <c r="DK88" s="24"/>
      <c r="DL88" s="24"/>
      <c r="DM88" s="24"/>
      <c r="DN88" s="24"/>
    </row>
    <row r="89" spans="1:118" ht="15.75" customHeight="1" thickBot="1">
      <c r="A89" s="25">
        <v>260650</v>
      </c>
      <c r="B89" s="26" t="s">
        <v>904</v>
      </c>
      <c r="C89" s="20">
        <v>2605</v>
      </c>
      <c r="D89" s="27">
        <v>17107</v>
      </c>
      <c r="E89" s="27">
        <v>18304</v>
      </c>
      <c r="F89" s="27">
        <v>18350</v>
      </c>
      <c r="G89" s="27">
        <v>18360</v>
      </c>
      <c r="H89" s="27">
        <v>18412</v>
      </c>
      <c r="I89" s="22">
        <v>43</v>
      </c>
      <c r="J89" s="22">
        <v>46</v>
      </c>
      <c r="K89" s="22">
        <v>46</v>
      </c>
      <c r="L89" s="22">
        <v>46</v>
      </c>
      <c r="M89" s="22">
        <v>46</v>
      </c>
      <c r="N89" s="22">
        <v>17107</v>
      </c>
      <c r="O89" s="22">
        <v>18304</v>
      </c>
      <c r="P89" s="22">
        <v>18350</v>
      </c>
      <c r="Q89" s="22">
        <v>18360</v>
      </c>
      <c r="R89" s="22">
        <v>18412</v>
      </c>
      <c r="S89" s="23">
        <v>100</v>
      </c>
      <c r="T89" s="23">
        <v>100</v>
      </c>
      <c r="U89" s="23">
        <v>100</v>
      </c>
      <c r="V89" s="23">
        <v>100</v>
      </c>
      <c r="W89" s="23">
        <v>100</v>
      </c>
      <c r="X89" s="23">
        <v>17107</v>
      </c>
      <c r="Y89" s="23">
        <v>18304</v>
      </c>
      <c r="Z89" s="23">
        <v>18350</v>
      </c>
      <c r="AA89" s="23">
        <v>18360</v>
      </c>
      <c r="AB89" s="23">
        <v>18412</v>
      </c>
      <c r="AC89" s="23">
        <v>6</v>
      </c>
      <c r="AD89" s="23">
        <v>6</v>
      </c>
      <c r="AE89" s="23">
        <v>8</v>
      </c>
      <c r="AF89" s="23">
        <v>8</v>
      </c>
      <c r="AG89" s="23">
        <v>8</v>
      </c>
      <c r="AH89" s="23">
        <v>100</v>
      </c>
      <c r="AI89" s="23">
        <v>100</v>
      </c>
      <c r="AJ89" s="23">
        <v>100</v>
      </c>
      <c r="AK89" s="23">
        <v>100</v>
      </c>
      <c r="AL89" s="23">
        <v>100</v>
      </c>
      <c r="AM89" s="100">
        <v>4</v>
      </c>
      <c r="AN89" s="100">
        <v>5</v>
      </c>
      <c r="AO89" s="100">
        <v>8</v>
      </c>
      <c r="AP89" s="100">
        <v>8</v>
      </c>
      <c r="AQ89" s="100">
        <v>8</v>
      </c>
      <c r="AR89" s="100">
        <v>0</v>
      </c>
      <c r="AS89" s="100">
        <v>0</v>
      </c>
      <c r="AT89" s="100">
        <v>0</v>
      </c>
      <c r="AU89" s="100">
        <v>0</v>
      </c>
      <c r="AV89" s="100">
        <v>0</v>
      </c>
      <c r="AW89" s="101">
        <v>160</v>
      </c>
      <c r="AX89" s="101">
        <v>200</v>
      </c>
      <c r="AY89" s="101">
        <v>320</v>
      </c>
      <c r="AZ89" s="101">
        <v>320</v>
      </c>
      <c r="BA89" s="101">
        <v>320</v>
      </c>
      <c r="BB89" s="24">
        <v>70.146723563453563</v>
      </c>
      <c r="BC89" s="24">
        <v>81.949300699300693</v>
      </c>
      <c r="BD89" s="24">
        <v>130.79019073569484</v>
      </c>
      <c r="BE89" s="24">
        <v>130.718954248366</v>
      </c>
      <c r="BF89" s="24">
        <v>130.34977188789921</v>
      </c>
      <c r="BG89" s="100">
        <v>0</v>
      </c>
      <c r="BH89" s="100">
        <v>0</v>
      </c>
      <c r="BI89" s="100">
        <v>0</v>
      </c>
      <c r="BJ89" s="100">
        <v>0</v>
      </c>
      <c r="BK89" s="100">
        <v>1</v>
      </c>
      <c r="BL89" s="100">
        <v>0</v>
      </c>
      <c r="BM89" s="100">
        <v>0</v>
      </c>
      <c r="BN89" s="100">
        <v>0</v>
      </c>
      <c r="BO89" s="100">
        <v>0</v>
      </c>
      <c r="BP89" s="100">
        <v>0</v>
      </c>
      <c r="BQ89" s="100">
        <v>0</v>
      </c>
      <c r="BR89" s="100">
        <v>0</v>
      </c>
      <c r="BS89" s="100">
        <v>0</v>
      </c>
      <c r="BT89" s="100">
        <v>0</v>
      </c>
      <c r="BU89" s="100">
        <v>0</v>
      </c>
      <c r="BV89" s="23" t="s">
        <v>1020</v>
      </c>
      <c r="BW89" s="23" t="s">
        <v>1020</v>
      </c>
      <c r="BX89" s="23" t="s">
        <v>1020</v>
      </c>
      <c r="BY89" s="23" t="s">
        <v>1020</v>
      </c>
      <c r="BZ89" s="23">
        <v>8</v>
      </c>
      <c r="CA89" s="23" t="s">
        <v>1020</v>
      </c>
      <c r="CB89" s="23" t="s">
        <v>1020</v>
      </c>
      <c r="CC89" s="23" t="s">
        <v>1020</v>
      </c>
      <c r="CD89" s="23" t="s">
        <v>1020</v>
      </c>
      <c r="CE89" s="24" t="s">
        <v>1020</v>
      </c>
      <c r="CF89" s="101">
        <v>4817</v>
      </c>
      <c r="CG89" s="101">
        <v>5005</v>
      </c>
      <c r="CH89" s="101">
        <v>5050</v>
      </c>
      <c r="CI89" s="101">
        <v>5214</v>
      </c>
      <c r="CJ89" s="101">
        <v>5659</v>
      </c>
      <c r="CK89" s="101">
        <v>5185</v>
      </c>
      <c r="CL89" s="101">
        <v>4883</v>
      </c>
      <c r="CM89" s="101">
        <v>5201</v>
      </c>
      <c r="CN89" s="101">
        <v>4964</v>
      </c>
      <c r="CO89" s="101">
        <v>5566</v>
      </c>
      <c r="CP89" s="24">
        <v>1.0763960971559061</v>
      </c>
      <c r="CQ89" s="24">
        <v>0.97562437562437565</v>
      </c>
      <c r="CR89" s="24">
        <v>1.0299009900990099</v>
      </c>
      <c r="CS89" s="24">
        <v>0.95205216724204067</v>
      </c>
      <c r="CT89" s="24">
        <v>0.98356600106025804</v>
      </c>
      <c r="CU89" s="85">
        <v>0</v>
      </c>
      <c r="CV89" s="85">
        <v>0</v>
      </c>
      <c r="CW89" s="85">
        <v>0</v>
      </c>
      <c r="CX89" s="85">
        <v>0</v>
      </c>
      <c r="CY89" s="85">
        <v>0</v>
      </c>
      <c r="CZ89" s="85">
        <v>0</v>
      </c>
      <c r="DA89" s="85">
        <v>0</v>
      </c>
      <c r="DB89" s="85">
        <v>0</v>
      </c>
      <c r="DC89" s="85">
        <v>0</v>
      </c>
      <c r="DD89" s="85">
        <v>0</v>
      </c>
      <c r="DE89" s="85">
        <v>0</v>
      </c>
      <c r="DF89" s="85">
        <v>0</v>
      </c>
      <c r="DG89" s="85">
        <v>0</v>
      </c>
      <c r="DH89" s="85">
        <v>0</v>
      </c>
      <c r="DI89" s="85">
        <v>0</v>
      </c>
      <c r="DJ89" s="24"/>
      <c r="DK89" s="24"/>
      <c r="DL89" s="24"/>
      <c r="DM89" s="24"/>
      <c r="DN89" s="24"/>
    </row>
    <row r="90" spans="1:118" ht="15.75" customHeight="1" thickBot="1">
      <c r="A90" s="19">
        <v>260660</v>
      </c>
      <c r="B90" s="21" t="s">
        <v>905</v>
      </c>
      <c r="C90" s="20">
        <v>2606</v>
      </c>
      <c r="D90" s="27">
        <v>21664</v>
      </c>
      <c r="E90" s="27">
        <v>28605</v>
      </c>
      <c r="F90" s="27">
        <v>29018</v>
      </c>
      <c r="G90" s="27">
        <v>26954</v>
      </c>
      <c r="H90" s="27">
        <v>27155</v>
      </c>
      <c r="I90" s="22">
        <v>54</v>
      </c>
      <c r="J90" s="22">
        <v>72</v>
      </c>
      <c r="K90" s="22">
        <v>73</v>
      </c>
      <c r="L90" s="22">
        <v>67</v>
      </c>
      <c r="M90" s="22">
        <v>68</v>
      </c>
      <c r="N90" s="22">
        <v>21664</v>
      </c>
      <c r="O90" s="22">
        <v>28605</v>
      </c>
      <c r="P90" s="22">
        <v>29018</v>
      </c>
      <c r="Q90" s="22">
        <v>26954</v>
      </c>
      <c r="R90" s="22">
        <v>27155</v>
      </c>
      <c r="S90" s="23">
        <v>100</v>
      </c>
      <c r="T90" s="23">
        <v>100</v>
      </c>
      <c r="U90" s="23">
        <v>100</v>
      </c>
      <c r="V90" s="23">
        <v>100</v>
      </c>
      <c r="W90" s="23">
        <v>100</v>
      </c>
      <c r="X90" s="23">
        <v>21664</v>
      </c>
      <c r="Y90" s="23">
        <v>28605</v>
      </c>
      <c r="Z90" s="23">
        <v>29018</v>
      </c>
      <c r="AA90" s="23">
        <v>26954</v>
      </c>
      <c r="AB90" s="23">
        <v>27155</v>
      </c>
      <c r="AC90" s="23">
        <v>10</v>
      </c>
      <c r="AD90" s="23">
        <v>11</v>
      </c>
      <c r="AE90" s="23">
        <v>12</v>
      </c>
      <c r="AF90" s="23">
        <v>12</v>
      </c>
      <c r="AG90" s="23">
        <v>12</v>
      </c>
      <c r="AH90" s="23">
        <v>100</v>
      </c>
      <c r="AI90" s="23">
        <v>100</v>
      </c>
      <c r="AJ90" s="23">
        <v>100</v>
      </c>
      <c r="AK90" s="23">
        <v>100</v>
      </c>
      <c r="AL90" s="23">
        <v>100</v>
      </c>
      <c r="AM90" s="100">
        <v>10</v>
      </c>
      <c r="AN90" s="100">
        <v>11</v>
      </c>
      <c r="AO90" s="100">
        <v>12</v>
      </c>
      <c r="AP90" s="100">
        <v>11</v>
      </c>
      <c r="AQ90" s="100">
        <v>8</v>
      </c>
      <c r="AR90" s="100">
        <v>0</v>
      </c>
      <c r="AS90" s="100">
        <v>0</v>
      </c>
      <c r="AT90" s="100">
        <v>0</v>
      </c>
      <c r="AU90" s="100">
        <v>0</v>
      </c>
      <c r="AV90" s="100">
        <v>0</v>
      </c>
      <c r="AW90" s="101">
        <v>480</v>
      </c>
      <c r="AX90" s="101">
        <v>480</v>
      </c>
      <c r="AY90" s="101">
        <v>520</v>
      </c>
      <c r="AZ90" s="101">
        <v>400</v>
      </c>
      <c r="BA90" s="101">
        <v>320</v>
      </c>
      <c r="BB90" s="24">
        <v>166.17429837518463</v>
      </c>
      <c r="BC90" s="24">
        <v>125.85212375458836</v>
      </c>
      <c r="BD90" s="24">
        <v>134.39933834171893</v>
      </c>
      <c r="BE90" s="24">
        <v>111.30073458484826</v>
      </c>
      <c r="BF90" s="24">
        <v>88.381513533419266</v>
      </c>
      <c r="BG90" s="100">
        <v>0</v>
      </c>
      <c r="BH90" s="100">
        <v>0</v>
      </c>
      <c r="BI90" s="100">
        <v>1</v>
      </c>
      <c r="BJ90" s="100">
        <v>1</v>
      </c>
      <c r="BK90" s="100">
        <v>1</v>
      </c>
      <c r="BL90" s="100">
        <v>0</v>
      </c>
      <c r="BM90" s="100">
        <v>0</v>
      </c>
      <c r="BN90" s="100">
        <v>0</v>
      </c>
      <c r="BO90" s="100">
        <v>0</v>
      </c>
      <c r="BP90" s="100">
        <v>0</v>
      </c>
      <c r="BQ90" s="100">
        <v>0</v>
      </c>
      <c r="BR90" s="100">
        <v>0</v>
      </c>
      <c r="BS90" s="100">
        <v>0</v>
      </c>
      <c r="BT90" s="100">
        <v>0</v>
      </c>
      <c r="BU90" s="100">
        <v>0</v>
      </c>
      <c r="BV90" s="23" t="s">
        <v>1020</v>
      </c>
      <c r="BW90" s="23" t="s">
        <v>1020</v>
      </c>
      <c r="BX90" s="23">
        <v>12</v>
      </c>
      <c r="BY90" s="23">
        <v>12</v>
      </c>
      <c r="BZ90" s="23">
        <v>12</v>
      </c>
      <c r="CA90" s="23" t="s">
        <v>1020</v>
      </c>
      <c r="CB90" s="23" t="s">
        <v>1020</v>
      </c>
      <c r="CC90" s="23" t="s">
        <v>1020</v>
      </c>
      <c r="CD90" s="23" t="s">
        <v>1020</v>
      </c>
      <c r="CE90" s="24" t="s">
        <v>1020</v>
      </c>
      <c r="CF90" s="101">
        <v>6655</v>
      </c>
      <c r="CG90" s="101">
        <v>6530</v>
      </c>
      <c r="CH90" s="101">
        <v>6891</v>
      </c>
      <c r="CI90" s="101">
        <v>7010</v>
      </c>
      <c r="CJ90" s="101">
        <v>6610</v>
      </c>
      <c r="CK90" s="101">
        <v>7226</v>
      </c>
      <c r="CL90" s="101">
        <v>6507</v>
      </c>
      <c r="CM90" s="101">
        <v>6612</v>
      </c>
      <c r="CN90" s="101">
        <v>7180</v>
      </c>
      <c r="CO90" s="101">
        <v>6411</v>
      </c>
      <c r="CP90" s="24">
        <v>1.0858001502629602</v>
      </c>
      <c r="CQ90" s="24">
        <v>0.99647779479326182</v>
      </c>
      <c r="CR90" s="24">
        <v>0.95951240748802791</v>
      </c>
      <c r="CS90" s="24">
        <v>1.0242510699001426</v>
      </c>
      <c r="CT90" s="24">
        <v>0.96989409984871411</v>
      </c>
      <c r="CU90" s="85">
        <v>0</v>
      </c>
      <c r="CV90" s="85">
        <v>0</v>
      </c>
      <c r="CW90" s="85">
        <v>1</v>
      </c>
      <c r="CX90" s="85">
        <v>0</v>
      </c>
      <c r="CY90" s="85">
        <v>0</v>
      </c>
      <c r="CZ90" s="85">
        <v>1</v>
      </c>
      <c r="DA90" s="85">
        <v>0</v>
      </c>
      <c r="DB90" s="85">
        <v>0</v>
      </c>
      <c r="DC90" s="85">
        <v>1</v>
      </c>
      <c r="DD90" s="85">
        <v>0</v>
      </c>
      <c r="DE90" s="85">
        <v>0</v>
      </c>
      <c r="DF90" s="85">
        <v>1</v>
      </c>
      <c r="DG90" s="85">
        <v>0</v>
      </c>
      <c r="DH90" s="85">
        <v>0</v>
      </c>
      <c r="DI90" s="85">
        <v>1</v>
      </c>
      <c r="DJ90" s="24"/>
      <c r="DK90" s="24"/>
      <c r="DL90" s="24"/>
      <c r="DM90" s="24"/>
      <c r="DN90" s="24"/>
    </row>
    <row r="91" spans="1:118" ht="15.75" customHeight="1" thickBot="1">
      <c r="A91" s="25">
        <v>260670</v>
      </c>
      <c r="B91" s="26" t="s">
        <v>906</v>
      </c>
      <c r="C91" s="20">
        <v>2604</v>
      </c>
      <c r="D91" s="27">
        <v>7524</v>
      </c>
      <c r="E91" s="27">
        <v>7803</v>
      </c>
      <c r="F91" s="27">
        <v>7833</v>
      </c>
      <c r="G91" s="27">
        <v>7534</v>
      </c>
      <c r="H91" s="27">
        <v>7542</v>
      </c>
      <c r="I91" s="22">
        <v>19</v>
      </c>
      <c r="J91" s="22">
        <v>20</v>
      </c>
      <c r="K91" s="22">
        <v>20</v>
      </c>
      <c r="L91" s="22">
        <v>19</v>
      </c>
      <c r="M91" s="22">
        <v>19</v>
      </c>
      <c r="N91" s="22">
        <v>7524</v>
      </c>
      <c r="O91" s="22">
        <v>7803</v>
      </c>
      <c r="P91" s="22">
        <v>7833</v>
      </c>
      <c r="Q91" s="22">
        <v>7534</v>
      </c>
      <c r="R91" s="22">
        <v>7542</v>
      </c>
      <c r="S91" s="23">
        <v>100</v>
      </c>
      <c r="T91" s="23">
        <v>100</v>
      </c>
      <c r="U91" s="23">
        <v>100</v>
      </c>
      <c r="V91" s="23">
        <v>100</v>
      </c>
      <c r="W91" s="23">
        <v>100</v>
      </c>
      <c r="X91" s="23">
        <v>6900</v>
      </c>
      <c r="Y91" s="23">
        <v>6900</v>
      </c>
      <c r="Z91" s="23">
        <v>6900</v>
      </c>
      <c r="AA91" s="23">
        <v>6900</v>
      </c>
      <c r="AB91" s="23">
        <v>6900</v>
      </c>
      <c r="AC91" s="23">
        <v>2</v>
      </c>
      <c r="AD91" s="23">
        <v>2</v>
      </c>
      <c r="AE91" s="23">
        <v>2</v>
      </c>
      <c r="AF91" s="23">
        <v>2</v>
      </c>
      <c r="AG91" s="23">
        <v>2</v>
      </c>
      <c r="AH91" s="23">
        <v>91.71</v>
      </c>
      <c r="AI91" s="23">
        <v>88.43</v>
      </c>
      <c r="AJ91" s="23">
        <v>88.09</v>
      </c>
      <c r="AK91" s="23">
        <v>91.58</v>
      </c>
      <c r="AL91" s="23">
        <v>91.49</v>
      </c>
      <c r="AM91" s="100">
        <v>2</v>
      </c>
      <c r="AN91" s="100">
        <v>2</v>
      </c>
      <c r="AO91" s="100">
        <v>2</v>
      </c>
      <c r="AP91" s="100">
        <v>2</v>
      </c>
      <c r="AQ91" s="100">
        <v>2</v>
      </c>
      <c r="AR91" s="100">
        <v>0</v>
      </c>
      <c r="AS91" s="100">
        <v>0</v>
      </c>
      <c r="AT91" s="100">
        <v>0</v>
      </c>
      <c r="AU91" s="100">
        <v>0</v>
      </c>
      <c r="AV91" s="100">
        <v>0</v>
      </c>
      <c r="AW91" s="101">
        <v>80</v>
      </c>
      <c r="AX91" s="101">
        <v>80</v>
      </c>
      <c r="AY91" s="101">
        <v>80</v>
      </c>
      <c r="AZ91" s="101">
        <v>120</v>
      </c>
      <c r="BA91" s="101">
        <v>120</v>
      </c>
      <c r="BB91" s="24">
        <v>79.744816586921857</v>
      </c>
      <c r="BC91" s="24">
        <v>76.893502499038831</v>
      </c>
      <c r="BD91" s="24">
        <v>76.599004212945232</v>
      </c>
      <c r="BE91" s="24">
        <v>119.45845500398195</v>
      </c>
      <c r="BF91" s="24">
        <v>119.33174224343675</v>
      </c>
      <c r="BG91" s="100">
        <v>0</v>
      </c>
      <c r="BH91" s="100">
        <v>0</v>
      </c>
      <c r="BI91" s="100">
        <v>0</v>
      </c>
      <c r="BJ91" s="100">
        <v>0</v>
      </c>
      <c r="BK91" s="100">
        <v>0</v>
      </c>
      <c r="BL91" s="100">
        <v>0</v>
      </c>
      <c r="BM91" s="100">
        <v>0</v>
      </c>
      <c r="BN91" s="100">
        <v>0</v>
      </c>
      <c r="BO91" s="100">
        <v>0</v>
      </c>
      <c r="BP91" s="100">
        <v>0</v>
      </c>
      <c r="BQ91" s="100">
        <v>0</v>
      </c>
      <c r="BR91" s="100">
        <v>0</v>
      </c>
      <c r="BS91" s="100">
        <v>0</v>
      </c>
      <c r="BT91" s="100">
        <v>0</v>
      </c>
      <c r="BU91" s="100">
        <v>0</v>
      </c>
      <c r="BV91" s="23" t="s">
        <v>1020</v>
      </c>
      <c r="BW91" s="23" t="s">
        <v>1020</v>
      </c>
      <c r="BX91" s="23" t="s">
        <v>1020</v>
      </c>
      <c r="BY91" s="23" t="s">
        <v>1020</v>
      </c>
      <c r="BZ91" s="23" t="s">
        <v>1020</v>
      </c>
      <c r="CA91" s="23" t="s">
        <v>1020</v>
      </c>
      <c r="CB91" s="23" t="s">
        <v>1020</v>
      </c>
      <c r="CC91" s="23" t="s">
        <v>1020</v>
      </c>
      <c r="CD91" s="23" t="s">
        <v>1020</v>
      </c>
      <c r="CE91" s="24" t="s">
        <v>1020</v>
      </c>
      <c r="CF91" s="101">
        <v>2290</v>
      </c>
      <c r="CG91" s="101">
        <v>2413</v>
      </c>
      <c r="CH91" s="101">
        <v>2569</v>
      </c>
      <c r="CI91" s="101">
        <v>2436</v>
      </c>
      <c r="CJ91" s="101">
        <v>2301</v>
      </c>
      <c r="CK91" s="101">
        <v>1937</v>
      </c>
      <c r="CL91" s="101">
        <v>1560</v>
      </c>
      <c r="CM91" s="101">
        <v>1912</v>
      </c>
      <c r="CN91" s="101">
        <v>1583</v>
      </c>
      <c r="CO91" s="101">
        <v>1354</v>
      </c>
      <c r="CP91" s="24">
        <v>0.84585152838427946</v>
      </c>
      <c r="CQ91" s="24">
        <v>0.64649813510153331</v>
      </c>
      <c r="CR91" s="24">
        <v>0.74425846632931103</v>
      </c>
      <c r="CS91" s="24">
        <v>0.64983579638752054</v>
      </c>
      <c r="CT91" s="24">
        <v>0.58843980877879187</v>
      </c>
      <c r="CU91" s="85">
        <v>0</v>
      </c>
      <c r="CV91" s="85">
        <v>0</v>
      </c>
      <c r="CW91" s="85">
        <v>0</v>
      </c>
      <c r="CX91" s="85">
        <v>0</v>
      </c>
      <c r="CY91" s="85">
        <v>0</v>
      </c>
      <c r="CZ91" s="85">
        <v>0</v>
      </c>
      <c r="DA91" s="85">
        <v>0</v>
      </c>
      <c r="DB91" s="85">
        <v>0</v>
      </c>
      <c r="DC91" s="85">
        <v>0</v>
      </c>
      <c r="DD91" s="85">
        <v>0</v>
      </c>
      <c r="DE91" s="85">
        <v>0</v>
      </c>
      <c r="DF91" s="85">
        <v>0</v>
      </c>
      <c r="DG91" s="85">
        <v>0</v>
      </c>
      <c r="DH91" s="85">
        <v>0</v>
      </c>
      <c r="DI91" s="85">
        <v>0</v>
      </c>
      <c r="DJ91" s="24"/>
      <c r="DK91" s="24"/>
      <c r="DL91" s="24"/>
      <c r="DM91" s="24"/>
      <c r="DN91" s="24"/>
    </row>
    <row r="92" spans="1:118" ht="15.75" customHeight="1" thickBot="1">
      <c r="A92" s="19">
        <v>260680</v>
      </c>
      <c r="B92" s="21" t="s">
        <v>907</v>
      </c>
      <c r="C92" s="20">
        <v>2601</v>
      </c>
      <c r="D92" s="27">
        <v>92548</v>
      </c>
      <c r="E92" s="27">
        <v>98601</v>
      </c>
      <c r="F92" s="27">
        <v>100191</v>
      </c>
      <c r="G92" s="27">
        <v>102021</v>
      </c>
      <c r="H92" s="27">
        <v>103537</v>
      </c>
      <c r="I92" s="22">
        <v>231</v>
      </c>
      <c r="J92" s="22">
        <v>247</v>
      </c>
      <c r="K92" s="22">
        <v>250</v>
      </c>
      <c r="L92" s="22">
        <v>255</v>
      </c>
      <c r="M92" s="22">
        <v>259</v>
      </c>
      <c r="N92" s="22">
        <v>92548</v>
      </c>
      <c r="O92" s="22">
        <v>98601</v>
      </c>
      <c r="P92" s="22">
        <v>100191</v>
      </c>
      <c r="Q92" s="22">
        <v>102021</v>
      </c>
      <c r="R92" s="22">
        <v>103537</v>
      </c>
      <c r="S92" s="23">
        <v>100</v>
      </c>
      <c r="T92" s="23">
        <v>100</v>
      </c>
      <c r="U92" s="23">
        <v>100</v>
      </c>
      <c r="V92" s="23">
        <v>100</v>
      </c>
      <c r="W92" s="23">
        <v>100</v>
      </c>
      <c r="X92" s="23">
        <v>82800</v>
      </c>
      <c r="Y92" s="23">
        <v>86250</v>
      </c>
      <c r="Z92" s="23">
        <v>86250</v>
      </c>
      <c r="AA92" s="23">
        <v>86250</v>
      </c>
      <c r="AB92" s="23">
        <v>86250</v>
      </c>
      <c r="AC92" s="23">
        <v>24</v>
      </c>
      <c r="AD92" s="23">
        <v>25</v>
      </c>
      <c r="AE92" s="23">
        <v>25</v>
      </c>
      <c r="AF92" s="23">
        <v>25</v>
      </c>
      <c r="AG92" s="23">
        <v>25</v>
      </c>
      <c r="AH92" s="23">
        <v>89.47</v>
      </c>
      <c r="AI92" s="23">
        <v>87.47</v>
      </c>
      <c r="AJ92" s="23">
        <v>86.09</v>
      </c>
      <c r="AK92" s="23">
        <v>84.54</v>
      </c>
      <c r="AL92" s="23">
        <v>83.3</v>
      </c>
      <c r="AM92" s="100">
        <v>14</v>
      </c>
      <c r="AN92" s="100">
        <v>18</v>
      </c>
      <c r="AO92" s="100">
        <v>20</v>
      </c>
      <c r="AP92" s="100">
        <v>20</v>
      </c>
      <c r="AQ92" s="100">
        <v>21</v>
      </c>
      <c r="AR92" s="100">
        <v>0</v>
      </c>
      <c r="AS92" s="100">
        <v>0</v>
      </c>
      <c r="AT92" s="100">
        <v>0</v>
      </c>
      <c r="AU92" s="100">
        <v>0</v>
      </c>
      <c r="AV92" s="100">
        <v>0</v>
      </c>
      <c r="AW92" s="101">
        <v>0</v>
      </c>
      <c r="AX92" s="101">
        <v>0</v>
      </c>
      <c r="AY92" s="101">
        <v>0</v>
      </c>
      <c r="AZ92" s="101">
        <v>0</v>
      </c>
      <c r="BA92" s="101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100">
        <v>0</v>
      </c>
      <c r="BH92" s="100">
        <v>0</v>
      </c>
      <c r="BI92" s="100">
        <v>2</v>
      </c>
      <c r="BJ92" s="100">
        <v>2</v>
      </c>
      <c r="BK92" s="100">
        <v>2</v>
      </c>
      <c r="BL92" s="100">
        <v>0</v>
      </c>
      <c r="BM92" s="100">
        <v>0</v>
      </c>
      <c r="BN92" s="100">
        <v>0</v>
      </c>
      <c r="BO92" s="100">
        <v>0</v>
      </c>
      <c r="BP92" s="100">
        <v>0</v>
      </c>
      <c r="BQ92" s="100">
        <v>0</v>
      </c>
      <c r="BR92" s="100">
        <v>0</v>
      </c>
      <c r="BS92" s="100">
        <v>0</v>
      </c>
      <c r="BT92" s="100">
        <v>0</v>
      </c>
      <c r="BU92" s="100">
        <v>0</v>
      </c>
      <c r="BV92" s="23" t="s">
        <v>1020</v>
      </c>
      <c r="BW92" s="23" t="s">
        <v>1020</v>
      </c>
      <c r="BX92" s="23">
        <v>12.5</v>
      </c>
      <c r="BY92" s="23">
        <v>12.5</v>
      </c>
      <c r="BZ92" s="23">
        <v>12.5</v>
      </c>
      <c r="CA92" s="23" t="s">
        <v>1020</v>
      </c>
      <c r="CB92" s="23" t="s">
        <v>1020</v>
      </c>
      <c r="CC92" s="23" t="s">
        <v>1020</v>
      </c>
      <c r="CD92" s="23" t="s">
        <v>1020</v>
      </c>
      <c r="CE92" s="24" t="s">
        <v>1020</v>
      </c>
      <c r="CF92" s="101">
        <v>26174</v>
      </c>
      <c r="CG92" s="101">
        <v>0</v>
      </c>
      <c r="CH92" s="101">
        <v>29088</v>
      </c>
      <c r="CI92" s="101">
        <v>643</v>
      </c>
      <c r="CJ92" s="101">
        <v>22919</v>
      </c>
      <c r="CK92" s="101">
        <v>25693</v>
      </c>
      <c r="CL92" s="101">
        <v>0</v>
      </c>
      <c r="CM92" s="101">
        <v>25686</v>
      </c>
      <c r="CN92" s="101">
        <v>864</v>
      </c>
      <c r="CO92" s="101">
        <v>17261</v>
      </c>
      <c r="CP92" s="24">
        <v>0.98162298464124709</v>
      </c>
      <c r="CQ92" s="24">
        <v>0</v>
      </c>
      <c r="CR92" s="24">
        <v>0.8830445544554455</v>
      </c>
      <c r="CS92" s="24">
        <v>1.343701399688958</v>
      </c>
      <c r="CT92" s="24">
        <v>0.75313059033989271</v>
      </c>
      <c r="CU92" s="85">
        <v>0</v>
      </c>
      <c r="CV92" s="85">
        <v>0</v>
      </c>
      <c r="CW92" s="85">
        <v>0</v>
      </c>
      <c r="CX92" s="85">
        <v>0</v>
      </c>
      <c r="CY92" s="85">
        <v>0</v>
      </c>
      <c r="CZ92" s="85">
        <v>0</v>
      </c>
      <c r="DA92" s="85">
        <v>0</v>
      </c>
      <c r="DB92" s="85">
        <v>0</v>
      </c>
      <c r="DC92" s="85">
        <v>0</v>
      </c>
      <c r="DD92" s="85">
        <v>0</v>
      </c>
      <c r="DE92" s="85">
        <v>0</v>
      </c>
      <c r="DF92" s="85">
        <v>0</v>
      </c>
      <c r="DG92" s="85">
        <v>0</v>
      </c>
      <c r="DH92" s="85">
        <v>0</v>
      </c>
      <c r="DI92" s="85">
        <v>0</v>
      </c>
      <c r="DJ92" s="24"/>
      <c r="DK92" s="24"/>
      <c r="DL92" s="24"/>
      <c r="DM92" s="24"/>
      <c r="DN92" s="24"/>
    </row>
    <row r="93" spans="1:118" ht="15.75" customHeight="1" thickBot="1">
      <c r="A93" s="25">
        <v>260690</v>
      </c>
      <c r="B93" s="26" t="s">
        <v>908</v>
      </c>
      <c r="C93" s="20">
        <v>2610</v>
      </c>
      <c r="D93" s="27">
        <v>12450</v>
      </c>
      <c r="E93" s="27">
        <v>12322</v>
      </c>
      <c r="F93" s="27">
        <v>12397</v>
      </c>
      <c r="G93" s="27">
        <v>11779</v>
      </c>
      <c r="H93" s="27">
        <v>11802</v>
      </c>
      <c r="I93" s="22">
        <v>31</v>
      </c>
      <c r="J93" s="22">
        <v>31</v>
      </c>
      <c r="K93" s="22">
        <v>31</v>
      </c>
      <c r="L93" s="22">
        <v>29</v>
      </c>
      <c r="M93" s="22">
        <v>30</v>
      </c>
      <c r="N93" s="22">
        <v>12450</v>
      </c>
      <c r="O93" s="22">
        <v>12322</v>
      </c>
      <c r="P93" s="22">
        <v>12075</v>
      </c>
      <c r="Q93" s="22">
        <v>11779</v>
      </c>
      <c r="R93" s="22">
        <v>11802</v>
      </c>
      <c r="S93" s="23">
        <v>100</v>
      </c>
      <c r="T93" s="23">
        <v>100</v>
      </c>
      <c r="U93" s="23">
        <v>97.4</v>
      </c>
      <c r="V93" s="23">
        <v>100</v>
      </c>
      <c r="W93" s="23">
        <v>100</v>
      </c>
      <c r="X93" s="23">
        <v>10350</v>
      </c>
      <c r="Y93" s="23">
        <v>10350</v>
      </c>
      <c r="Z93" s="23">
        <v>6900</v>
      </c>
      <c r="AA93" s="23">
        <v>3450</v>
      </c>
      <c r="AB93" s="23">
        <v>10350</v>
      </c>
      <c r="AC93" s="23">
        <v>3</v>
      </c>
      <c r="AD93" s="23">
        <v>3</v>
      </c>
      <c r="AE93" s="23">
        <v>2</v>
      </c>
      <c r="AF93" s="23">
        <v>1</v>
      </c>
      <c r="AG93" s="23">
        <v>3</v>
      </c>
      <c r="AH93" s="23">
        <v>83.13</v>
      </c>
      <c r="AI93" s="23">
        <v>84</v>
      </c>
      <c r="AJ93" s="23">
        <v>55.66</v>
      </c>
      <c r="AK93" s="23">
        <v>29.29</v>
      </c>
      <c r="AL93" s="23">
        <v>87.7</v>
      </c>
      <c r="AM93" s="100">
        <v>1</v>
      </c>
      <c r="AN93" s="100">
        <v>2</v>
      </c>
      <c r="AO93" s="100">
        <v>1</v>
      </c>
      <c r="AP93" s="100">
        <v>1</v>
      </c>
      <c r="AQ93" s="100">
        <v>2</v>
      </c>
      <c r="AR93" s="100">
        <v>0</v>
      </c>
      <c r="AS93" s="100">
        <v>0</v>
      </c>
      <c r="AT93" s="100">
        <v>0</v>
      </c>
      <c r="AU93" s="100">
        <v>0</v>
      </c>
      <c r="AV93" s="100">
        <v>0</v>
      </c>
      <c r="AW93" s="101">
        <v>40</v>
      </c>
      <c r="AX93" s="101">
        <v>80</v>
      </c>
      <c r="AY93" s="101">
        <v>40</v>
      </c>
      <c r="AZ93" s="101">
        <v>0</v>
      </c>
      <c r="BA93" s="101">
        <v>80</v>
      </c>
      <c r="BB93" s="24">
        <v>24.096385542168676</v>
      </c>
      <c r="BC93" s="24">
        <v>48.69339392955689</v>
      </c>
      <c r="BD93" s="24">
        <v>24.19940308139066</v>
      </c>
      <c r="BE93" s="24">
        <v>0</v>
      </c>
      <c r="BF93" s="24">
        <v>50.838840874428065</v>
      </c>
      <c r="BG93" s="100">
        <v>0</v>
      </c>
      <c r="BH93" s="100">
        <v>0</v>
      </c>
      <c r="BI93" s="100">
        <v>0</v>
      </c>
      <c r="BJ93" s="100">
        <v>0</v>
      </c>
      <c r="BK93" s="100">
        <v>0</v>
      </c>
      <c r="BL93" s="100">
        <v>0</v>
      </c>
      <c r="BM93" s="100">
        <v>0</v>
      </c>
      <c r="BN93" s="100">
        <v>0</v>
      </c>
      <c r="BO93" s="100">
        <v>0</v>
      </c>
      <c r="BP93" s="100">
        <v>0</v>
      </c>
      <c r="BQ93" s="100">
        <v>0</v>
      </c>
      <c r="BR93" s="100">
        <v>0</v>
      </c>
      <c r="BS93" s="100">
        <v>0</v>
      </c>
      <c r="BT93" s="100">
        <v>0</v>
      </c>
      <c r="BU93" s="100">
        <v>0</v>
      </c>
      <c r="BV93" s="23" t="s">
        <v>1020</v>
      </c>
      <c r="BW93" s="23" t="s">
        <v>1020</v>
      </c>
      <c r="BX93" s="23" t="s">
        <v>1020</v>
      </c>
      <c r="BY93" s="23" t="s">
        <v>1020</v>
      </c>
      <c r="BZ93" s="23" t="s">
        <v>1020</v>
      </c>
      <c r="CA93" s="23" t="s">
        <v>1020</v>
      </c>
      <c r="CB93" s="23" t="s">
        <v>1020</v>
      </c>
      <c r="CC93" s="23" t="s">
        <v>1020</v>
      </c>
      <c r="CD93" s="23" t="s">
        <v>1020</v>
      </c>
      <c r="CE93" s="24" t="s">
        <v>1020</v>
      </c>
      <c r="CF93" s="101">
        <v>3260</v>
      </c>
      <c r="CG93" s="101">
        <v>3369</v>
      </c>
      <c r="CH93" s="101">
        <v>1576</v>
      </c>
      <c r="CI93" s="101">
        <v>3480</v>
      </c>
      <c r="CJ93" s="101">
        <v>3478</v>
      </c>
      <c r="CK93" s="101">
        <v>3053</v>
      </c>
      <c r="CL93" s="101">
        <v>3048</v>
      </c>
      <c r="CM93" s="101">
        <v>1560</v>
      </c>
      <c r="CN93" s="101">
        <v>3340</v>
      </c>
      <c r="CO93" s="101">
        <v>3464</v>
      </c>
      <c r="CP93" s="24">
        <v>0.93650306748466261</v>
      </c>
      <c r="CQ93" s="24">
        <v>0.90471950133570789</v>
      </c>
      <c r="CR93" s="24">
        <v>0.98984771573604058</v>
      </c>
      <c r="CS93" s="24">
        <v>0.95977011494252873</v>
      </c>
      <c r="CT93" s="24">
        <v>0.99597469810235773</v>
      </c>
      <c r="CU93" s="85">
        <v>0</v>
      </c>
      <c r="CV93" s="85">
        <v>0</v>
      </c>
      <c r="CW93" s="85">
        <v>0</v>
      </c>
      <c r="CX93" s="85">
        <v>0</v>
      </c>
      <c r="CY93" s="85">
        <v>0</v>
      </c>
      <c r="CZ93" s="85">
        <v>0</v>
      </c>
      <c r="DA93" s="85">
        <v>0</v>
      </c>
      <c r="DB93" s="85">
        <v>0</v>
      </c>
      <c r="DC93" s="85">
        <v>0</v>
      </c>
      <c r="DD93" s="85">
        <v>0</v>
      </c>
      <c r="DE93" s="85">
        <v>0</v>
      </c>
      <c r="DF93" s="85">
        <v>0</v>
      </c>
      <c r="DG93" s="85">
        <v>0</v>
      </c>
      <c r="DH93" s="85">
        <v>0</v>
      </c>
      <c r="DI93" s="85">
        <v>0</v>
      </c>
      <c r="DJ93" s="24"/>
      <c r="DK93" s="24"/>
      <c r="DL93" s="24"/>
      <c r="DM93" s="24"/>
      <c r="DN93" s="24"/>
    </row>
    <row r="94" spans="1:118" ht="15.75" customHeight="1" thickBot="1">
      <c r="A94" s="19">
        <v>260760</v>
      </c>
      <c r="B94" s="21" t="s">
        <v>909</v>
      </c>
      <c r="C94" s="20">
        <v>2601</v>
      </c>
      <c r="D94" s="27">
        <v>19001</v>
      </c>
      <c r="E94" s="27">
        <v>18412</v>
      </c>
      <c r="F94" s="27">
        <v>18658</v>
      </c>
      <c r="G94" s="27">
        <v>21884</v>
      </c>
      <c r="H94" s="27">
        <v>22347</v>
      </c>
      <c r="I94" s="22">
        <v>48</v>
      </c>
      <c r="J94" s="22">
        <v>46</v>
      </c>
      <c r="K94" s="22">
        <v>47</v>
      </c>
      <c r="L94" s="22">
        <v>55</v>
      </c>
      <c r="M94" s="22">
        <v>56</v>
      </c>
      <c r="N94" s="22">
        <v>14375</v>
      </c>
      <c r="O94" s="22">
        <v>14375</v>
      </c>
      <c r="P94" s="22">
        <v>14375</v>
      </c>
      <c r="Q94" s="22">
        <v>14375</v>
      </c>
      <c r="R94" s="22">
        <v>22347</v>
      </c>
      <c r="S94" s="23">
        <v>75.650000000000006</v>
      </c>
      <c r="T94" s="23">
        <v>78.069999999999993</v>
      </c>
      <c r="U94" s="23">
        <v>77.040000000000006</v>
      </c>
      <c r="V94" s="23">
        <v>65.69</v>
      </c>
      <c r="W94" s="23">
        <v>100</v>
      </c>
      <c r="X94" s="23">
        <v>10350</v>
      </c>
      <c r="Y94" s="23">
        <v>17250</v>
      </c>
      <c r="Z94" s="23">
        <v>18658</v>
      </c>
      <c r="AA94" s="23">
        <v>20700</v>
      </c>
      <c r="AB94" s="23">
        <v>22347</v>
      </c>
      <c r="AC94" s="23">
        <v>3</v>
      </c>
      <c r="AD94" s="23">
        <v>5</v>
      </c>
      <c r="AE94" s="23">
        <v>6</v>
      </c>
      <c r="AF94" s="23">
        <v>6</v>
      </c>
      <c r="AG94" s="23">
        <v>8</v>
      </c>
      <c r="AH94" s="23">
        <v>54.47</v>
      </c>
      <c r="AI94" s="23">
        <v>93.69</v>
      </c>
      <c r="AJ94" s="23">
        <v>100</v>
      </c>
      <c r="AK94" s="23">
        <v>94.59</v>
      </c>
      <c r="AL94" s="23">
        <v>100</v>
      </c>
      <c r="AM94" s="100">
        <v>2</v>
      </c>
      <c r="AN94" s="100">
        <v>3</v>
      </c>
      <c r="AO94" s="100">
        <v>3</v>
      </c>
      <c r="AP94" s="100">
        <v>4</v>
      </c>
      <c r="AQ94" s="100">
        <v>6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1">
        <v>80</v>
      </c>
      <c r="AX94" s="101">
        <v>120</v>
      </c>
      <c r="AY94" s="101">
        <v>0</v>
      </c>
      <c r="AZ94" s="101">
        <v>160</v>
      </c>
      <c r="BA94" s="101">
        <v>160</v>
      </c>
      <c r="BB94" s="24">
        <v>31.577285406031262</v>
      </c>
      <c r="BC94" s="24">
        <v>48.8811644579622</v>
      </c>
      <c r="BD94" s="24">
        <v>0</v>
      </c>
      <c r="BE94" s="24">
        <v>54.834582343264486</v>
      </c>
      <c r="BF94" s="24">
        <v>53.698483017854748</v>
      </c>
      <c r="BG94" s="100">
        <v>0</v>
      </c>
      <c r="BH94" s="100">
        <v>0</v>
      </c>
      <c r="BI94" s="100">
        <v>0</v>
      </c>
      <c r="BJ94" s="100">
        <v>0</v>
      </c>
      <c r="BK94" s="100">
        <v>1</v>
      </c>
      <c r="BL94" s="100">
        <v>0</v>
      </c>
      <c r="BM94" s="100">
        <v>0</v>
      </c>
      <c r="BN94" s="100">
        <v>0</v>
      </c>
      <c r="BO94" s="100">
        <v>0</v>
      </c>
      <c r="BP94" s="100">
        <v>0</v>
      </c>
      <c r="BQ94" s="100">
        <v>0</v>
      </c>
      <c r="BR94" s="100">
        <v>0</v>
      </c>
      <c r="BS94" s="100">
        <v>0</v>
      </c>
      <c r="BT94" s="100">
        <v>0</v>
      </c>
      <c r="BU94" s="100">
        <v>0</v>
      </c>
      <c r="BV94" s="23" t="s">
        <v>1020</v>
      </c>
      <c r="BW94" s="23" t="s">
        <v>1020</v>
      </c>
      <c r="BX94" s="23" t="s">
        <v>1020</v>
      </c>
      <c r="BY94" s="23" t="s">
        <v>1020</v>
      </c>
      <c r="BZ94" s="23">
        <v>8</v>
      </c>
      <c r="CA94" s="23" t="s">
        <v>1020</v>
      </c>
      <c r="CB94" s="23" t="s">
        <v>1020</v>
      </c>
      <c r="CC94" s="23" t="s">
        <v>1020</v>
      </c>
      <c r="CD94" s="23" t="s">
        <v>1020</v>
      </c>
      <c r="CE94" s="24" t="s">
        <v>1020</v>
      </c>
      <c r="CF94" s="101">
        <v>4446</v>
      </c>
      <c r="CG94" s="101">
        <v>5253</v>
      </c>
      <c r="CH94" s="101">
        <v>5101</v>
      </c>
      <c r="CI94" s="101">
        <v>5034</v>
      </c>
      <c r="CJ94" s="101">
        <v>6339</v>
      </c>
      <c r="CK94" s="101">
        <v>4091</v>
      </c>
      <c r="CL94" s="101">
        <v>3994</v>
      </c>
      <c r="CM94" s="101">
        <v>3795</v>
      </c>
      <c r="CN94" s="101">
        <v>4136</v>
      </c>
      <c r="CO94" s="101">
        <v>6635</v>
      </c>
      <c r="CP94" s="24">
        <v>0.92015294646873591</v>
      </c>
      <c r="CQ94" s="24">
        <v>0.76032743194365127</v>
      </c>
      <c r="CR94" s="24">
        <v>0.74397177024112915</v>
      </c>
      <c r="CS94" s="24">
        <v>0.82161303138657127</v>
      </c>
      <c r="CT94" s="24">
        <v>1.0466950623126676</v>
      </c>
      <c r="CU94" s="85">
        <v>0</v>
      </c>
      <c r="CV94" s="85">
        <v>0</v>
      </c>
      <c r="CW94" s="85">
        <v>0</v>
      </c>
      <c r="CX94" s="85">
        <v>0</v>
      </c>
      <c r="CY94" s="85">
        <v>0</v>
      </c>
      <c r="CZ94" s="85">
        <v>0</v>
      </c>
      <c r="DA94" s="85">
        <v>0</v>
      </c>
      <c r="DB94" s="85">
        <v>0</v>
      </c>
      <c r="DC94" s="85">
        <v>0</v>
      </c>
      <c r="DD94" s="85">
        <v>0</v>
      </c>
      <c r="DE94" s="85">
        <v>0</v>
      </c>
      <c r="DF94" s="85">
        <v>0</v>
      </c>
      <c r="DG94" s="85">
        <v>0</v>
      </c>
      <c r="DH94" s="85">
        <v>0</v>
      </c>
      <c r="DI94" s="85">
        <v>0</v>
      </c>
      <c r="DJ94" s="24"/>
      <c r="DK94" s="24"/>
      <c r="DL94" s="24"/>
      <c r="DM94" s="24"/>
      <c r="DN94" s="24"/>
    </row>
    <row r="95" spans="1:118" ht="15.75" customHeight="1" thickBot="1">
      <c r="A95" s="25">
        <v>260700</v>
      </c>
      <c r="B95" s="26" t="s">
        <v>910</v>
      </c>
      <c r="C95" s="20">
        <v>2606</v>
      </c>
      <c r="D95" s="27">
        <v>16163</v>
      </c>
      <c r="E95" s="27">
        <v>14605</v>
      </c>
      <c r="F95" s="27">
        <v>14729</v>
      </c>
      <c r="G95" s="27">
        <v>19081</v>
      </c>
      <c r="H95" s="27">
        <v>19527</v>
      </c>
      <c r="I95" s="22">
        <v>40</v>
      </c>
      <c r="J95" s="22">
        <v>37</v>
      </c>
      <c r="K95" s="22">
        <v>37</v>
      </c>
      <c r="L95" s="22">
        <v>48</v>
      </c>
      <c r="M95" s="22">
        <v>49</v>
      </c>
      <c r="N95" s="22">
        <v>16163</v>
      </c>
      <c r="O95" s="22">
        <v>14605</v>
      </c>
      <c r="P95" s="22">
        <v>14729</v>
      </c>
      <c r="Q95" s="22">
        <v>18400</v>
      </c>
      <c r="R95" s="22">
        <v>19527</v>
      </c>
      <c r="S95" s="23">
        <v>100</v>
      </c>
      <c r="T95" s="23">
        <v>100</v>
      </c>
      <c r="U95" s="23">
        <v>100</v>
      </c>
      <c r="V95" s="23">
        <v>96.43</v>
      </c>
      <c r="W95" s="23">
        <v>100</v>
      </c>
      <c r="X95" s="23">
        <v>16163</v>
      </c>
      <c r="Y95" s="23">
        <v>14605</v>
      </c>
      <c r="Z95" s="23">
        <v>14729</v>
      </c>
      <c r="AA95" s="23">
        <v>17250</v>
      </c>
      <c r="AB95" s="23">
        <v>19527</v>
      </c>
      <c r="AC95" s="23">
        <v>5</v>
      </c>
      <c r="AD95" s="23">
        <v>5</v>
      </c>
      <c r="AE95" s="23">
        <v>6</v>
      </c>
      <c r="AF95" s="23">
        <v>5</v>
      </c>
      <c r="AG95" s="23">
        <v>6</v>
      </c>
      <c r="AH95" s="23">
        <v>100</v>
      </c>
      <c r="AI95" s="23">
        <v>100</v>
      </c>
      <c r="AJ95" s="23">
        <v>100</v>
      </c>
      <c r="AK95" s="23">
        <v>90.4</v>
      </c>
      <c r="AL95" s="23">
        <v>100</v>
      </c>
      <c r="AM95" s="100">
        <v>3</v>
      </c>
      <c r="AN95" s="100">
        <v>4</v>
      </c>
      <c r="AO95" s="100">
        <v>5</v>
      </c>
      <c r="AP95" s="100">
        <v>5</v>
      </c>
      <c r="AQ95" s="100">
        <v>5</v>
      </c>
      <c r="AR95" s="100">
        <v>0</v>
      </c>
      <c r="AS95" s="100">
        <v>0</v>
      </c>
      <c r="AT95" s="100">
        <v>0</v>
      </c>
      <c r="AU95" s="100">
        <v>0</v>
      </c>
      <c r="AV95" s="100">
        <v>0</v>
      </c>
      <c r="AW95" s="101">
        <v>40</v>
      </c>
      <c r="AX95" s="101">
        <v>40</v>
      </c>
      <c r="AY95" s="101">
        <v>40</v>
      </c>
      <c r="AZ95" s="101">
        <v>40</v>
      </c>
      <c r="BA95" s="101">
        <v>40</v>
      </c>
      <c r="BB95" s="24">
        <v>18.560910722019425</v>
      </c>
      <c r="BC95" s="24">
        <v>20.540910647038686</v>
      </c>
      <c r="BD95" s="24">
        <v>20.367981533030076</v>
      </c>
      <c r="BE95" s="24">
        <v>15.72244641266181</v>
      </c>
      <c r="BF95" s="24">
        <v>15.363343063450607</v>
      </c>
      <c r="BG95" s="100">
        <v>0</v>
      </c>
      <c r="BH95" s="100">
        <v>0</v>
      </c>
      <c r="BI95" s="100">
        <v>0</v>
      </c>
      <c r="BJ95" s="100">
        <v>0</v>
      </c>
      <c r="BK95" s="100">
        <v>0</v>
      </c>
      <c r="BL95" s="100">
        <v>0</v>
      </c>
      <c r="BM95" s="100">
        <v>0</v>
      </c>
      <c r="BN95" s="100">
        <v>0</v>
      </c>
      <c r="BO95" s="100">
        <v>0</v>
      </c>
      <c r="BP95" s="100">
        <v>0</v>
      </c>
      <c r="BQ95" s="100">
        <v>0</v>
      </c>
      <c r="BR95" s="100">
        <v>0</v>
      </c>
      <c r="BS95" s="100">
        <v>0</v>
      </c>
      <c r="BT95" s="100">
        <v>0</v>
      </c>
      <c r="BU95" s="100">
        <v>0</v>
      </c>
      <c r="BV95" s="23" t="s">
        <v>1020</v>
      </c>
      <c r="BW95" s="23" t="s">
        <v>1020</v>
      </c>
      <c r="BX95" s="23" t="s">
        <v>1020</v>
      </c>
      <c r="BY95" s="23" t="s">
        <v>1020</v>
      </c>
      <c r="BZ95" s="23" t="s">
        <v>1020</v>
      </c>
      <c r="CA95" s="23" t="s">
        <v>1020</v>
      </c>
      <c r="CB95" s="23" t="s">
        <v>1020</v>
      </c>
      <c r="CC95" s="23" t="s">
        <v>1020</v>
      </c>
      <c r="CD95" s="23" t="s">
        <v>1020</v>
      </c>
      <c r="CE95" s="24" t="s">
        <v>1020</v>
      </c>
      <c r="CF95" s="101">
        <v>3343</v>
      </c>
      <c r="CG95" s="101">
        <v>0</v>
      </c>
      <c r="CH95" s="101">
        <v>3865</v>
      </c>
      <c r="CI95" s="101">
        <v>3027</v>
      </c>
      <c r="CJ95" s="101">
        <v>3693</v>
      </c>
      <c r="CK95" s="101">
        <v>3286</v>
      </c>
      <c r="CL95" s="101">
        <v>0</v>
      </c>
      <c r="CM95" s="101">
        <v>2738</v>
      </c>
      <c r="CN95" s="101">
        <v>2313</v>
      </c>
      <c r="CO95" s="101">
        <v>3383</v>
      </c>
      <c r="CP95" s="24">
        <v>0.98294944660484596</v>
      </c>
      <c r="CQ95" s="24">
        <v>0</v>
      </c>
      <c r="CR95" s="24">
        <v>0.70840879689521341</v>
      </c>
      <c r="CS95" s="24">
        <v>0.76412289395441035</v>
      </c>
      <c r="CT95" s="24">
        <v>0.91605740590305984</v>
      </c>
      <c r="CU95" s="85">
        <v>0</v>
      </c>
      <c r="CV95" s="85">
        <v>0</v>
      </c>
      <c r="CW95" s="85">
        <v>0</v>
      </c>
      <c r="CX95" s="85">
        <v>0</v>
      </c>
      <c r="CY95" s="85">
        <v>0</v>
      </c>
      <c r="CZ95" s="85">
        <v>0</v>
      </c>
      <c r="DA95" s="85">
        <v>0</v>
      </c>
      <c r="DB95" s="85">
        <v>0</v>
      </c>
      <c r="DC95" s="85">
        <v>0</v>
      </c>
      <c r="DD95" s="85">
        <v>0</v>
      </c>
      <c r="DE95" s="85">
        <v>0</v>
      </c>
      <c r="DF95" s="85">
        <v>0</v>
      </c>
      <c r="DG95" s="85">
        <v>0</v>
      </c>
      <c r="DH95" s="85">
        <v>0</v>
      </c>
      <c r="DI95" s="85">
        <v>0</v>
      </c>
      <c r="DJ95" s="24"/>
      <c r="DK95" s="24"/>
      <c r="DL95" s="24"/>
      <c r="DM95" s="24"/>
      <c r="DN95" s="24"/>
    </row>
    <row r="96" spans="1:118" ht="15.75" customHeight="1" thickBot="1">
      <c r="A96" s="19">
        <v>260710</v>
      </c>
      <c r="B96" s="21" t="s">
        <v>911</v>
      </c>
      <c r="C96" s="20">
        <v>2610</v>
      </c>
      <c r="D96" s="27">
        <v>4886</v>
      </c>
      <c r="E96" s="27">
        <v>4565</v>
      </c>
      <c r="F96" s="27">
        <v>4561</v>
      </c>
      <c r="G96" s="27">
        <v>4496</v>
      </c>
      <c r="H96" s="27">
        <v>4491</v>
      </c>
      <c r="I96" s="22">
        <v>12</v>
      </c>
      <c r="J96" s="22">
        <v>11</v>
      </c>
      <c r="K96" s="22">
        <v>11</v>
      </c>
      <c r="L96" s="22">
        <v>11</v>
      </c>
      <c r="M96" s="22">
        <v>11</v>
      </c>
      <c r="N96" s="22">
        <v>2875</v>
      </c>
      <c r="O96" s="22">
        <v>4565</v>
      </c>
      <c r="P96" s="22">
        <v>4561</v>
      </c>
      <c r="Q96" s="22">
        <v>4496</v>
      </c>
      <c r="R96" s="22">
        <v>4491</v>
      </c>
      <c r="S96" s="23">
        <v>58.84</v>
      </c>
      <c r="T96" s="23">
        <v>100</v>
      </c>
      <c r="U96" s="23">
        <v>100</v>
      </c>
      <c r="V96" s="23">
        <v>100</v>
      </c>
      <c r="W96" s="23">
        <v>100</v>
      </c>
      <c r="X96" s="23">
        <v>3450</v>
      </c>
      <c r="Y96" s="23">
        <v>4565</v>
      </c>
      <c r="Z96" s="23">
        <v>4561</v>
      </c>
      <c r="AA96" s="23">
        <v>4496</v>
      </c>
      <c r="AB96" s="23">
        <v>4491</v>
      </c>
      <c r="AC96" s="23">
        <v>1</v>
      </c>
      <c r="AD96" s="23">
        <v>2</v>
      </c>
      <c r="AE96" s="23">
        <v>2</v>
      </c>
      <c r="AF96" s="23">
        <v>2</v>
      </c>
      <c r="AG96" s="23">
        <v>2</v>
      </c>
      <c r="AH96" s="23">
        <v>70.61</v>
      </c>
      <c r="AI96" s="23">
        <v>100</v>
      </c>
      <c r="AJ96" s="23">
        <v>100</v>
      </c>
      <c r="AK96" s="23">
        <v>100</v>
      </c>
      <c r="AL96" s="23">
        <v>100</v>
      </c>
      <c r="AM96" s="100">
        <v>1</v>
      </c>
      <c r="AN96" s="100">
        <v>2</v>
      </c>
      <c r="AO96" s="100">
        <v>2</v>
      </c>
      <c r="AP96" s="100">
        <v>2</v>
      </c>
      <c r="AQ96" s="100">
        <v>2</v>
      </c>
      <c r="AR96" s="100">
        <v>0</v>
      </c>
      <c r="AS96" s="100">
        <v>0</v>
      </c>
      <c r="AT96" s="100">
        <v>0</v>
      </c>
      <c r="AU96" s="100">
        <v>0</v>
      </c>
      <c r="AV96" s="100">
        <v>0</v>
      </c>
      <c r="AW96" s="101">
        <v>40</v>
      </c>
      <c r="AX96" s="101">
        <v>80</v>
      </c>
      <c r="AY96" s="101">
        <v>80</v>
      </c>
      <c r="AZ96" s="101">
        <v>80</v>
      </c>
      <c r="BA96" s="101">
        <v>80</v>
      </c>
      <c r="BB96" s="24">
        <v>61.39991813344249</v>
      </c>
      <c r="BC96" s="24">
        <v>131.43483023001096</v>
      </c>
      <c r="BD96" s="24">
        <v>131.55009866257399</v>
      </c>
      <c r="BE96" s="24">
        <v>133.45195729537366</v>
      </c>
      <c r="BF96" s="24">
        <v>133.60053440213761</v>
      </c>
      <c r="BG96" s="100">
        <v>0</v>
      </c>
      <c r="BH96" s="100">
        <v>0</v>
      </c>
      <c r="BI96" s="100">
        <v>0</v>
      </c>
      <c r="BJ96" s="100">
        <v>0</v>
      </c>
      <c r="BK96" s="100">
        <v>0</v>
      </c>
      <c r="BL96" s="100">
        <v>0</v>
      </c>
      <c r="BM96" s="100">
        <v>0</v>
      </c>
      <c r="BN96" s="100">
        <v>0</v>
      </c>
      <c r="BO96" s="100">
        <v>0</v>
      </c>
      <c r="BP96" s="100">
        <v>0</v>
      </c>
      <c r="BQ96" s="100">
        <v>0</v>
      </c>
      <c r="BR96" s="100">
        <v>0</v>
      </c>
      <c r="BS96" s="100">
        <v>0</v>
      </c>
      <c r="BT96" s="100">
        <v>0</v>
      </c>
      <c r="BU96" s="100">
        <v>0</v>
      </c>
      <c r="BV96" s="23" t="s">
        <v>1020</v>
      </c>
      <c r="BW96" s="23" t="s">
        <v>1020</v>
      </c>
      <c r="BX96" s="23" t="s">
        <v>1020</v>
      </c>
      <c r="BY96" s="23" t="s">
        <v>1020</v>
      </c>
      <c r="BZ96" s="23" t="s">
        <v>1020</v>
      </c>
      <c r="CA96" s="23" t="s">
        <v>1020</v>
      </c>
      <c r="CB96" s="23" t="s">
        <v>1020</v>
      </c>
      <c r="CC96" s="23" t="s">
        <v>1020</v>
      </c>
      <c r="CD96" s="23" t="s">
        <v>1020</v>
      </c>
      <c r="CE96" s="24" t="s">
        <v>1020</v>
      </c>
      <c r="CF96" s="101">
        <v>1252</v>
      </c>
      <c r="CG96" s="101">
        <v>1305</v>
      </c>
      <c r="CH96" s="101">
        <v>1299</v>
      </c>
      <c r="CI96" s="101">
        <v>1355</v>
      </c>
      <c r="CJ96" s="101">
        <v>1395</v>
      </c>
      <c r="CK96" s="101">
        <v>1261</v>
      </c>
      <c r="CL96" s="101">
        <v>1519</v>
      </c>
      <c r="CM96" s="101">
        <v>1668</v>
      </c>
      <c r="CN96" s="101">
        <v>1545</v>
      </c>
      <c r="CO96" s="101">
        <v>1682</v>
      </c>
      <c r="CP96" s="24">
        <v>1.0071884984025559</v>
      </c>
      <c r="CQ96" s="24">
        <v>1.1639846743295019</v>
      </c>
      <c r="CR96" s="24">
        <v>1.2840646651270209</v>
      </c>
      <c r="CS96" s="24">
        <v>1.1402214022140222</v>
      </c>
      <c r="CT96" s="24">
        <v>1.2057347670250895</v>
      </c>
      <c r="CU96" s="85">
        <v>0</v>
      </c>
      <c r="CV96" s="85">
        <v>0</v>
      </c>
      <c r="CW96" s="85">
        <v>0</v>
      </c>
      <c r="CX96" s="85">
        <v>0</v>
      </c>
      <c r="CY96" s="85">
        <v>0</v>
      </c>
      <c r="CZ96" s="85">
        <v>0</v>
      </c>
      <c r="DA96" s="85">
        <v>0</v>
      </c>
      <c r="DB96" s="85">
        <v>0</v>
      </c>
      <c r="DC96" s="85">
        <v>0</v>
      </c>
      <c r="DD96" s="85">
        <v>0</v>
      </c>
      <c r="DE96" s="85">
        <v>0</v>
      </c>
      <c r="DF96" s="85">
        <v>0</v>
      </c>
      <c r="DG96" s="85">
        <v>0</v>
      </c>
      <c r="DH96" s="85">
        <v>0</v>
      </c>
      <c r="DI96" s="85">
        <v>0</v>
      </c>
      <c r="DJ96" s="24"/>
      <c r="DK96" s="24"/>
      <c r="DL96" s="24"/>
      <c r="DM96" s="24"/>
      <c r="DN96" s="24"/>
    </row>
    <row r="97" spans="1:118" ht="15.75" customHeight="1" thickBot="1">
      <c r="A97" s="25">
        <v>260720</v>
      </c>
      <c r="B97" s="26" t="s">
        <v>912</v>
      </c>
      <c r="C97" s="20">
        <v>2601</v>
      </c>
      <c r="D97" s="27">
        <v>70344</v>
      </c>
      <c r="E97" s="27">
        <v>74059</v>
      </c>
      <c r="F97" s="27">
        <v>75512</v>
      </c>
      <c r="G97" s="27">
        <v>80637</v>
      </c>
      <c r="H97" s="27">
        <v>82277</v>
      </c>
      <c r="I97" s="22">
        <v>176</v>
      </c>
      <c r="J97" s="22">
        <v>185</v>
      </c>
      <c r="K97" s="22">
        <v>189</v>
      </c>
      <c r="L97" s="22">
        <v>202</v>
      </c>
      <c r="M97" s="22">
        <v>206</v>
      </c>
      <c r="N97" s="22">
        <v>59800</v>
      </c>
      <c r="O97" s="22">
        <v>56925</v>
      </c>
      <c r="P97" s="22">
        <v>55775</v>
      </c>
      <c r="Q97" s="22">
        <v>59800</v>
      </c>
      <c r="R97" s="22">
        <v>59800</v>
      </c>
      <c r="S97" s="23">
        <v>85.01</v>
      </c>
      <c r="T97" s="23">
        <v>76.86</v>
      </c>
      <c r="U97" s="23">
        <v>73.86</v>
      </c>
      <c r="V97" s="23">
        <v>74.16</v>
      </c>
      <c r="W97" s="23">
        <v>72.680000000000007</v>
      </c>
      <c r="X97" s="23">
        <v>37950</v>
      </c>
      <c r="Y97" s="23">
        <v>41400</v>
      </c>
      <c r="Z97" s="23">
        <v>41400</v>
      </c>
      <c r="AA97" s="23">
        <v>48300</v>
      </c>
      <c r="AB97" s="23">
        <v>48300</v>
      </c>
      <c r="AC97" s="23">
        <v>11</v>
      </c>
      <c r="AD97" s="23">
        <v>12</v>
      </c>
      <c r="AE97" s="23">
        <v>12</v>
      </c>
      <c r="AF97" s="23">
        <v>14</v>
      </c>
      <c r="AG97" s="23">
        <v>14</v>
      </c>
      <c r="AH97" s="23">
        <v>53.95</v>
      </c>
      <c r="AI97" s="23">
        <v>55.9</v>
      </c>
      <c r="AJ97" s="23">
        <v>54.83</v>
      </c>
      <c r="AK97" s="23">
        <v>59.9</v>
      </c>
      <c r="AL97" s="23">
        <v>58.7</v>
      </c>
      <c r="AM97" s="100">
        <v>10</v>
      </c>
      <c r="AN97" s="100">
        <v>10</v>
      </c>
      <c r="AO97" s="100">
        <v>10</v>
      </c>
      <c r="AP97" s="100">
        <v>14</v>
      </c>
      <c r="AQ97" s="100">
        <v>14</v>
      </c>
      <c r="AR97" s="100">
        <v>0</v>
      </c>
      <c r="AS97" s="100">
        <v>0</v>
      </c>
      <c r="AT97" s="100">
        <v>0</v>
      </c>
      <c r="AU97" s="100">
        <v>0</v>
      </c>
      <c r="AV97" s="100">
        <v>0</v>
      </c>
      <c r="AW97" s="101">
        <v>380</v>
      </c>
      <c r="AX97" s="101">
        <v>460</v>
      </c>
      <c r="AY97" s="101">
        <v>560</v>
      </c>
      <c r="AZ97" s="101">
        <v>640</v>
      </c>
      <c r="BA97" s="101">
        <v>740</v>
      </c>
      <c r="BB97" s="24">
        <v>40.515182531559198</v>
      </c>
      <c r="BC97" s="24">
        <v>46.584479941668128</v>
      </c>
      <c r="BD97" s="24">
        <v>55.620298760461914</v>
      </c>
      <c r="BE97" s="24">
        <v>59.526024033632204</v>
      </c>
      <c r="BF97" s="24">
        <v>67.455060344932363</v>
      </c>
      <c r="BG97" s="100">
        <v>0</v>
      </c>
      <c r="BH97" s="100">
        <v>0</v>
      </c>
      <c r="BI97" s="100">
        <v>0</v>
      </c>
      <c r="BJ97" s="100">
        <v>0</v>
      </c>
      <c r="BK97" s="100">
        <v>1</v>
      </c>
      <c r="BL97" s="100">
        <v>0</v>
      </c>
      <c r="BM97" s="100">
        <v>0</v>
      </c>
      <c r="BN97" s="100">
        <v>0</v>
      </c>
      <c r="BO97" s="100">
        <v>0</v>
      </c>
      <c r="BP97" s="100">
        <v>0</v>
      </c>
      <c r="BQ97" s="100">
        <v>0</v>
      </c>
      <c r="BR97" s="100">
        <v>0</v>
      </c>
      <c r="BS97" s="100">
        <v>0</v>
      </c>
      <c r="BT97" s="100">
        <v>0</v>
      </c>
      <c r="BU97" s="100">
        <v>0</v>
      </c>
      <c r="BV97" s="23" t="s">
        <v>1020</v>
      </c>
      <c r="BW97" s="23" t="s">
        <v>1020</v>
      </c>
      <c r="BX97" s="23" t="s">
        <v>1020</v>
      </c>
      <c r="BY97" s="23" t="s">
        <v>1020</v>
      </c>
      <c r="BZ97" s="23">
        <v>14</v>
      </c>
      <c r="CA97" s="23" t="s">
        <v>1020</v>
      </c>
      <c r="CB97" s="23" t="s">
        <v>1020</v>
      </c>
      <c r="CC97" s="23" t="s">
        <v>1020</v>
      </c>
      <c r="CD97" s="23" t="s">
        <v>1020</v>
      </c>
      <c r="CE97" s="24" t="s">
        <v>1020</v>
      </c>
      <c r="CF97" s="101">
        <v>16982</v>
      </c>
      <c r="CG97" s="101">
        <v>16572</v>
      </c>
      <c r="CH97" s="101">
        <v>16615</v>
      </c>
      <c r="CI97" s="101">
        <v>19415</v>
      </c>
      <c r="CJ97" s="101">
        <v>18868</v>
      </c>
      <c r="CK97" s="101">
        <v>16893</v>
      </c>
      <c r="CL97" s="101">
        <v>14946</v>
      </c>
      <c r="CM97" s="101">
        <v>10426</v>
      </c>
      <c r="CN97" s="101">
        <v>10325</v>
      </c>
      <c r="CO97" s="101">
        <v>10719</v>
      </c>
      <c r="CP97" s="24">
        <v>0.99475915675421034</v>
      </c>
      <c r="CQ97" s="24">
        <v>0.90188269370021723</v>
      </c>
      <c r="CR97" s="24">
        <v>0.62750526632560943</v>
      </c>
      <c r="CS97" s="24">
        <v>0.53180530517641</v>
      </c>
      <c r="CT97" s="24">
        <v>0.56810472758108965</v>
      </c>
      <c r="CU97" s="85">
        <v>0</v>
      </c>
      <c r="CV97" s="85">
        <v>1</v>
      </c>
      <c r="CW97" s="85">
        <v>0</v>
      </c>
      <c r="CX97" s="85">
        <v>0</v>
      </c>
      <c r="CY97" s="85">
        <v>1</v>
      </c>
      <c r="CZ97" s="85">
        <v>0</v>
      </c>
      <c r="DA97" s="85">
        <v>0</v>
      </c>
      <c r="DB97" s="85">
        <v>1</v>
      </c>
      <c r="DC97" s="85">
        <v>0</v>
      </c>
      <c r="DD97" s="85">
        <v>0</v>
      </c>
      <c r="DE97" s="85">
        <v>1</v>
      </c>
      <c r="DF97" s="85">
        <v>0</v>
      </c>
      <c r="DG97" s="85">
        <v>0</v>
      </c>
      <c r="DH97" s="85">
        <v>1</v>
      </c>
      <c r="DI97" s="85">
        <v>0</v>
      </c>
      <c r="DJ97" s="24"/>
      <c r="DK97" s="24"/>
      <c r="DL97" s="24"/>
      <c r="DM97" s="24"/>
      <c r="DN97" s="24"/>
    </row>
    <row r="98" spans="1:118" ht="15.75" customHeight="1" thickBot="1">
      <c r="A98" s="19">
        <v>260730</v>
      </c>
      <c r="B98" s="21" t="s">
        <v>913</v>
      </c>
      <c r="C98" s="20">
        <v>2609</v>
      </c>
      <c r="D98" s="27">
        <v>24381</v>
      </c>
      <c r="E98" s="27">
        <v>26973</v>
      </c>
      <c r="F98" s="27">
        <v>27353</v>
      </c>
      <c r="G98" s="27">
        <v>28120</v>
      </c>
      <c r="H98" s="27">
        <v>28510</v>
      </c>
      <c r="I98" s="22">
        <v>61</v>
      </c>
      <c r="J98" s="22">
        <v>67</v>
      </c>
      <c r="K98" s="22">
        <v>68</v>
      </c>
      <c r="L98" s="22">
        <v>70</v>
      </c>
      <c r="M98" s="22">
        <v>71</v>
      </c>
      <c r="N98" s="22">
        <v>24381</v>
      </c>
      <c r="O98" s="22">
        <v>26973</v>
      </c>
      <c r="P98" s="22">
        <v>27353</v>
      </c>
      <c r="Q98" s="22">
        <v>28120</v>
      </c>
      <c r="R98" s="22">
        <v>28510</v>
      </c>
      <c r="S98" s="23">
        <v>100</v>
      </c>
      <c r="T98" s="23">
        <v>100</v>
      </c>
      <c r="U98" s="23">
        <v>100</v>
      </c>
      <c r="V98" s="23">
        <v>100</v>
      </c>
      <c r="W98" s="23">
        <v>100</v>
      </c>
      <c r="X98" s="23">
        <v>24381</v>
      </c>
      <c r="Y98" s="23">
        <v>26973</v>
      </c>
      <c r="Z98" s="23">
        <v>27353</v>
      </c>
      <c r="AA98" s="23">
        <v>28120</v>
      </c>
      <c r="AB98" s="23">
        <v>28510</v>
      </c>
      <c r="AC98" s="23">
        <v>10</v>
      </c>
      <c r="AD98" s="23">
        <v>10</v>
      </c>
      <c r="AE98" s="23">
        <v>11</v>
      </c>
      <c r="AF98" s="23">
        <v>11</v>
      </c>
      <c r="AG98" s="23">
        <v>11</v>
      </c>
      <c r="AH98" s="23">
        <v>100</v>
      </c>
      <c r="AI98" s="23">
        <v>100</v>
      </c>
      <c r="AJ98" s="23">
        <v>100</v>
      </c>
      <c r="AK98" s="23">
        <v>100</v>
      </c>
      <c r="AL98" s="23">
        <v>100</v>
      </c>
      <c r="AM98" s="100">
        <v>3</v>
      </c>
      <c r="AN98" s="100">
        <v>3</v>
      </c>
      <c r="AO98" s="100">
        <v>4</v>
      </c>
      <c r="AP98" s="100">
        <v>4</v>
      </c>
      <c r="AQ98" s="100">
        <v>4</v>
      </c>
      <c r="AR98" s="100">
        <v>0</v>
      </c>
      <c r="AS98" s="100">
        <v>0</v>
      </c>
      <c r="AT98" s="100">
        <v>0</v>
      </c>
      <c r="AU98" s="100">
        <v>0</v>
      </c>
      <c r="AV98" s="100">
        <v>0</v>
      </c>
      <c r="AW98" s="101">
        <v>120</v>
      </c>
      <c r="AX98" s="101">
        <v>120</v>
      </c>
      <c r="AY98" s="101">
        <v>160</v>
      </c>
      <c r="AZ98" s="101">
        <v>160</v>
      </c>
      <c r="BA98" s="101">
        <v>200</v>
      </c>
      <c r="BB98" s="24">
        <v>36.913990402362494</v>
      </c>
      <c r="BC98" s="24">
        <v>33.366700033366698</v>
      </c>
      <c r="BD98" s="24">
        <v>43.870873395971195</v>
      </c>
      <c r="BE98" s="24">
        <v>42.674253200568991</v>
      </c>
      <c r="BF98" s="24">
        <v>52.6131182041389</v>
      </c>
      <c r="BG98" s="100">
        <v>0</v>
      </c>
      <c r="BH98" s="100">
        <v>0</v>
      </c>
      <c r="BI98" s="100">
        <v>1</v>
      </c>
      <c r="BJ98" s="100">
        <v>1</v>
      </c>
      <c r="BK98" s="100">
        <v>1</v>
      </c>
      <c r="BL98" s="100">
        <v>0</v>
      </c>
      <c r="BM98" s="100">
        <v>0</v>
      </c>
      <c r="BN98" s="100">
        <v>0</v>
      </c>
      <c r="BO98" s="100">
        <v>0</v>
      </c>
      <c r="BP98" s="100">
        <v>0</v>
      </c>
      <c r="BQ98" s="100">
        <v>0</v>
      </c>
      <c r="BR98" s="100">
        <v>0</v>
      </c>
      <c r="BS98" s="100">
        <v>0</v>
      </c>
      <c r="BT98" s="100">
        <v>0</v>
      </c>
      <c r="BU98" s="100">
        <v>0</v>
      </c>
      <c r="BV98" s="23" t="s">
        <v>1020</v>
      </c>
      <c r="BW98" s="23" t="s">
        <v>1020</v>
      </c>
      <c r="BX98" s="23">
        <v>11</v>
      </c>
      <c r="BY98" s="23">
        <v>11</v>
      </c>
      <c r="BZ98" s="23">
        <v>11</v>
      </c>
      <c r="CA98" s="23" t="s">
        <v>1020</v>
      </c>
      <c r="CB98" s="23" t="s">
        <v>1020</v>
      </c>
      <c r="CC98" s="23" t="s">
        <v>1020</v>
      </c>
      <c r="CD98" s="23" t="s">
        <v>1020</v>
      </c>
      <c r="CE98" s="24" t="s">
        <v>1020</v>
      </c>
      <c r="CF98" s="101">
        <v>7274</v>
      </c>
      <c r="CG98" s="101">
        <v>7550</v>
      </c>
      <c r="CH98" s="101">
        <v>7589</v>
      </c>
      <c r="CI98" s="101">
        <v>8456</v>
      </c>
      <c r="CJ98" s="101">
        <v>8075</v>
      </c>
      <c r="CK98" s="101">
        <v>5194</v>
      </c>
      <c r="CL98" s="101">
        <v>5667</v>
      </c>
      <c r="CM98" s="101">
        <v>5611</v>
      </c>
      <c r="CN98" s="101">
        <v>6437</v>
      </c>
      <c r="CO98" s="101">
        <v>7407</v>
      </c>
      <c r="CP98" s="24">
        <v>0.71405004124278249</v>
      </c>
      <c r="CQ98" s="24">
        <v>0.75059602649006618</v>
      </c>
      <c r="CR98" s="24">
        <v>0.73935959942021345</v>
      </c>
      <c r="CS98" s="24">
        <v>0.76123462630085148</v>
      </c>
      <c r="CT98" s="24">
        <v>0.91727554179566562</v>
      </c>
      <c r="CU98" s="85">
        <v>0</v>
      </c>
      <c r="CV98" s="85">
        <v>0</v>
      </c>
      <c r="CW98" s="85">
        <v>0</v>
      </c>
      <c r="CX98" s="85">
        <v>0</v>
      </c>
      <c r="CY98" s="85">
        <v>0</v>
      </c>
      <c r="CZ98" s="85">
        <v>0</v>
      </c>
      <c r="DA98" s="85">
        <v>0</v>
      </c>
      <c r="DB98" s="85">
        <v>0</v>
      </c>
      <c r="DC98" s="85">
        <v>0</v>
      </c>
      <c r="DD98" s="85">
        <v>0</v>
      </c>
      <c r="DE98" s="85">
        <v>0</v>
      </c>
      <c r="DF98" s="85">
        <v>0</v>
      </c>
      <c r="DG98" s="85">
        <v>0</v>
      </c>
      <c r="DH98" s="85">
        <v>0</v>
      </c>
      <c r="DI98" s="85">
        <v>0</v>
      </c>
      <c r="DJ98" s="24"/>
      <c r="DK98" s="24"/>
      <c r="DL98" s="24"/>
      <c r="DM98" s="24"/>
      <c r="DN98" s="24"/>
    </row>
    <row r="99" spans="1:118" ht="15.75" customHeight="1" thickBot="1">
      <c r="A99" s="25">
        <v>260740</v>
      </c>
      <c r="B99" s="26" t="s">
        <v>914</v>
      </c>
      <c r="C99" s="20">
        <v>2611</v>
      </c>
      <c r="D99" s="27">
        <v>4831</v>
      </c>
      <c r="E99" s="27">
        <v>4297</v>
      </c>
      <c r="F99" s="27">
        <v>4358</v>
      </c>
      <c r="G99" s="27">
        <v>4369</v>
      </c>
      <c r="H99" s="27">
        <v>4423</v>
      </c>
      <c r="I99" s="22">
        <v>12</v>
      </c>
      <c r="J99" s="22">
        <v>11</v>
      </c>
      <c r="K99" s="22">
        <v>11</v>
      </c>
      <c r="L99" s="22">
        <v>11</v>
      </c>
      <c r="M99" s="22">
        <v>11</v>
      </c>
      <c r="N99" s="22">
        <v>4600</v>
      </c>
      <c r="O99" s="22">
        <v>4297</v>
      </c>
      <c r="P99" s="22">
        <v>4358</v>
      </c>
      <c r="Q99" s="22">
        <v>4369</v>
      </c>
      <c r="R99" s="22">
        <v>4423</v>
      </c>
      <c r="S99" s="23">
        <v>95.22</v>
      </c>
      <c r="T99" s="23">
        <v>100</v>
      </c>
      <c r="U99" s="23">
        <v>100</v>
      </c>
      <c r="V99" s="23">
        <v>100</v>
      </c>
      <c r="W99" s="23">
        <v>100</v>
      </c>
      <c r="X99" s="23">
        <v>3450</v>
      </c>
      <c r="Y99" s="23">
        <v>3450</v>
      </c>
      <c r="Z99" s="23">
        <v>3450</v>
      </c>
      <c r="AA99" s="23">
        <v>3450</v>
      </c>
      <c r="AB99" s="23">
        <v>3450</v>
      </c>
      <c r="AC99" s="23">
        <v>1</v>
      </c>
      <c r="AD99" s="23">
        <v>1</v>
      </c>
      <c r="AE99" s="23">
        <v>1</v>
      </c>
      <c r="AF99" s="23">
        <v>1</v>
      </c>
      <c r="AG99" s="23">
        <v>1</v>
      </c>
      <c r="AH99" s="23">
        <v>71.41</v>
      </c>
      <c r="AI99" s="23">
        <v>80.290000000000006</v>
      </c>
      <c r="AJ99" s="23">
        <v>79.16</v>
      </c>
      <c r="AK99" s="23">
        <v>78.97</v>
      </c>
      <c r="AL99" s="23">
        <v>78</v>
      </c>
      <c r="AM99" s="100">
        <v>1</v>
      </c>
      <c r="AN99" s="100">
        <v>1</v>
      </c>
      <c r="AO99" s="100">
        <v>1</v>
      </c>
      <c r="AP99" s="100">
        <v>1</v>
      </c>
      <c r="AQ99" s="100">
        <v>1</v>
      </c>
      <c r="AR99" s="100">
        <v>0</v>
      </c>
      <c r="AS99" s="100">
        <v>0</v>
      </c>
      <c r="AT99" s="100">
        <v>0</v>
      </c>
      <c r="AU99" s="100">
        <v>0</v>
      </c>
      <c r="AV99" s="100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100">
        <v>0</v>
      </c>
      <c r="BH99" s="100">
        <v>0</v>
      </c>
      <c r="BI99" s="100">
        <v>0</v>
      </c>
      <c r="BJ99" s="100">
        <v>0</v>
      </c>
      <c r="BK99" s="100">
        <v>0</v>
      </c>
      <c r="BL99" s="100">
        <v>0</v>
      </c>
      <c r="BM99" s="100">
        <v>0</v>
      </c>
      <c r="BN99" s="100">
        <v>0</v>
      </c>
      <c r="BO99" s="100">
        <v>0</v>
      </c>
      <c r="BP99" s="100">
        <v>0</v>
      </c>
      <c r="BQ99" s="100">
        <v>0</v>
      </c>
      <c r="BR99" s="100">
        <v>0</v>
      </c>
      <c r="BS99" s="100">
        <v>0</v>
      </c>
      <c r="BT99" s="100">
        <v>0</v>
      </c>
      <c r="BU99" s="100">
        <v>0</v>
      </c>
      <c r="BV99" s="23" t="s">
        <v>1020</v>
      </c>
      <c r="BW99" s="23" t="s">
        <v>1020</v>
      </c>
      <c r="BX99" s="23" t="s">
        <v>1020</v>
      </c>
      <c r="BY99" s="23" t="s">
        <v>1020</v>
      </c>
      <c r="BZ99" s="23" t="s">
        <v>1020</v>
      </c>
      <c r="CA99" s="23" t="s">
        <v>1020</v>
      </c>
      <c r="CB99" s="23" t="s">
        <v>1020</v>
      </c>
      <c r="CC99" s="23" t="s">
        <v>1020</v>
      </c>
      <c r="CD99" s="23" t="s">
        <v>1020</v>
      </c>
      <c r="CE99" s="24" t="s">
        <v>1020</v>
      </c>
      <c r="CF99" s="101">
        <v>1107</v>
      </c>
      <c r="CG99" s="101">
        <v>1115</v>
      </c>
      <c r="CH99" s="101">
        <v>1119</v>
      </c>
      <c r="CI99" s="101">
        <v>1157</v>
      </c>
      <c r="CJ99" s="101">
        <v>1155</v>
      </c>
      <c r="CK99" s="101">
        <v>1680</v>
      </c>
      <c r="CL99" s="101">
        <v>1837</v>
      </c>
      <c r="CM99" s="101">
        <v>1057</v>
      </c>
      <c r="CN99" s="101">
        <v>1251</v>
      </c>
      <c r="CO99" s="101">
        <v>1172</v>
      </c>
      <c r="CP99" s="24">
        <v>1.5176151761517616</v>
      </c>
      <c r="CQ99" s="24">
        <v>1.6475336322869956</v>
      </c>
      <c r="CR99" s="24">
        <v>0.94459338695263628</v>
      </c>
      <c r="CS99" s="24">
        <v>1.0812445980985306</v>
      </c>
      <c r="CT99" s="24">
        <v>1.0147186147186147</v>
      </c>
      <c r="CU99" s="85">
        <v>0</v>
      </c>
      <c r="CV99" s="85">
        <v>0</v>
      </c>
      <c r="CW99" s="85">
        <v>0</v>
      </c>
      <c r="CX99" s="85">
        <v>0</v>
      </c>
      <c r="CY99" s="85">
        <v>0</v>
      </c>
      <c r="CZ99" s="85">
        <v>0</v>
      </c>
      <c r="DA99" s="85">
        <v>0</v>
      </c>
      <c r="DB99" s="85">
        <v>0</v>
      </c>
      <c r="DC99" s="85">
        <v>0</v>
      </c>
      <c r="DD99" s="85">
        <v>0</v>
      </c>
      <c r="DE99" s="85">
        <v>0</v>
      </c>
      <c r="DF99" s="85">
        <v>0</v>
      </c>
      <c r="DG99" s="85">
        <v>0</v>
      </c>
      <c r="DH99" s="85">
        <v>0</v>
      </c>
      <c r="DI99" s="85">
        <v>0</v>
      </c>
      <c r="DJ99" s="24"/>
      <c r="DK99" s="24"/>
      <c r="DL99" s="24"/>
      <c r="DM99" s="24"/>
      <c r="DN99" s="24"/>
    </row>
    <row r="100" spans="1:118" ht="15.75" customHeight="1" thickBot="1">
      <c r="A100" s="19">
        <v>260750</v>
      </c>
      <c r="B100" s="21" t="s">
        <v>915</v>
      </c>
      <c r="C100" s="20">
        <v>2605</v>
      </c>
      <c r="D100" s="27">
        <v>28617</v>
      </c>
      <c r="E100" s="27">
        <v>27576</v>
      </c>
      <c r="F100" s="27">
        <v>27631</v>
      </c>
      <c r="G100" s="27">
        <v>26256</v>
      </c>
      <c r="H100" s="27">
        <v>26215</v>
      </c>
      <c r="I100" s="22">
        <v>72</v>
      </c>
      <c r="J100" s="22">
        <v>69</v>
      </c>
      <c r="K100" s="22">
        <v>69</v>
      </c>
      <c r="L100" s="22">
        <v>66</v>
      </c>
      <c r="M100" s="22">
        <v>66</v>
      </c>
      <c r="N100" s="22">
        <v>28617</v>
      </c>
      <c r="O100" s="22">
        <v>27576</v>
      </c>
      <c r="P100" s="22">
        <v>27631</v>
      </c>
      <c r="Q100" s="22">
        <v>26256</v>
      </c>
      <c r="R100" s="22">
        <v>26215</v>
      </c>
      <c r="S100" s="23">
        <v>100</v>
      </c>
      <c r="T100" s="23">
        <v>100</v>
      </c>
      <c r="U100" s="23">
        <v>100</v>
      </c>
      <c r="V100" s="23">
        <v>100</v>
      </c>
      <c r="W100" s="23">
        <v>100</v>
      </c>
      <c r="X100" s="23">
        <v>17250</v>
      </c>
      <c r="Y100" s="23">
        <v>27576</v>
      </c>
      <c r="Z100" s="23">
        <v>27600</v>
      </c>
      <c r="AA100" s="23">
        <v>26256</v>
      </c>
      <c r="AB100" s="23">
        <v>26215</v>
      </c>
      <c r="AC100" s="23">
        <v>5</v>
      </c>
      <c r="AD100" s="23">
        <v>8</v>
      </c>
      <c r="AE100" s="23">
        <v>8</v>
      </c>
      <c r="AF100" s="23">
        <v>8</v>
      </c>
      <c r="AG100" s="23">
        <v>8</v>
      </c>
      <c r="AH100" s="23">
        <v>60.28</v>
      </c>
      <c r="AI100" s="23">
        <v>100</v>
      </c>
      <c r="AJ100" s="23">
        <v>99.89</v>
      </c>
      <c r="AK100" s="23">
        <v>100</v>
      </c>
      <c r="AL100" s="23">
        <v>100</v>
      </c>
      <c r="AM100" s="100">
        <v>5</v>
      </c>
      <c r="AN100" s="100">
        <v>8</v>
      </c>
      <c r="AO100" s="100">
        <v>8</v>
      </c>
      <c r="AP100" s="100">
        <v>7</v>
      </c>
      <c r="AQ100" s="100">
        <v>8</v>
      </c>
      <c r="AR100" s="100">
        <v>0</v>
      </c>
      <c r="AS100" s="100">
        <v>0</v>
      </c>
      <c r="AT100" s="100">
        <v>0</v>
      </c>
      <c r="AU100" s="100">
        <v>0</v>
      </c>
      <c r="AV100" s="100">
        <v>0</v>
      </c>
      <c r="AW100" s="101">
        <v>320</v>
      </c>
      <c r="AX100" s="101">
        <v>320</v>
      </c>
      <c r="AY100" s="101">
        <v>320</v>
      </c>
      <c r="AZ100" s="101">
        <v>320</v>
      </c>
      <c r="BA100" s="101">
        <v>320</v>
      </c>
      <c r="BB100" s="24">
        <v>83.866233357794314</v>
      </c>
      <c r="BC100" s="24">
        <v>87.032201914708438</v>
      </c>
      <c r="BD100" s="24">
        <v>86.858962759219722</v>
      </c>
      <c r="BE100" s="24">
        <v>91.407678244972573</v>
      </c>
      <c r="BF100" s="24">
        <v>91.550638947167656</v>
      </c>
      <c r="BG100" s="100">
        <v>0</v>
      </c>
      <c r="BH100" s="100">
        <v>0</v>
      </c>
      <c r="BI100" s="100">
        <v>1</v>
      </c>
      <c r="BJ100" s="100">
        <v>1</v>
      </c>
      <c r="BK100" s="100">
        <v>1</v>
      </c>
      <c r="BL100" s="100">
        <v>0</v>
      </c>
      <c r="BM100" s="100">
        <v>0</v>
      </c>
      <c r="BN100" s="100">
        <v>0</v>
      </c>
      <c r="BO100" s="100">
        <v>0</v>
      </c>
      <c r="BP100" s="100">
        <v>0</v>
      </c>
      <c r="BQ100" s="100">
        <v>0</v>
      </c>
      <c r="BR100" s="100">
        <v>0</v>
      </c>
      <c r="BS100" s="100">
        <v>0</v>
      </c>
      <c r="BT100" s="100">
        <v>0</v>
      </c>
      <c r="BU100" s="100">
        <v>0</v>
      </c>
      <c r="BV100" s="23" t="s">
        <v>1020</v>
      </c>
      <c r="BW100" s="23" t="s">
        <v>1020</v>
      </c>
      <c r="BX100" s="23">
        <v>8</v>
      </c>
      <c r="BY100" s="23">
        <v>8</v>
      </c>
      <c r="BZ100" s="23">
        <v>8</v>
      </c>
      <c r="CA100" s="23" t="s">
        <v>1020</v>
      </c>
      <c r="CB100" s="23" t="s">
        <v>1020</v>
      </c>
      <c r="CC100" s="23" t="s">
        <v>1020</v>
      </c>
      <c r="CD100" s="23" t="s">
        <v>1020</v>
      </c>
      <c r="CE100" s="24" t="s">
        <v>1020</v>
      </c>
      <c r="CF100" s="101">
        <v>6775</v>
      </c>
      <c r="CG100" s="101">
        <v>7680</v>
      </c>
      <c r="CH100" s="101">
        <v>0</v>
      </c>
      <c r="CI100" s="101">
        <v>6731</v>
      </c>
      <c r="CJ100" s="101">
        <v>6502</v>
      </c>
      <c r="CK100" s="101">
        <v>6539</v>
      </c>
      <c r="CL100" s="101">
        <v>7809</v>
      </c>
      <c r="CM100" s="101">
        <v>0</v>
      </c>
      <c r="CN100" s="101">
        <v>5955</v>
      </c>
      <c r="CO100" s="101">
        <v>5756</v>
      </c>
      <c r="CP100" s="24">
        <v>0.96516605166051661</v>
      </c>
      <c r="CQ100" s="24">
        <v>1.016796875</v>
      </c>
      <c r="CR100" s="24">
        <v>0</v>
      </c>
      <c r="CS100" s="24">
        <v>0.88471252414202939</v>
      </c>
      <c r="CT100" s="24">
        <v>0.88526607197785301</v>
      </c>
      <c r="CU100" s="85">
        <v>0</v>
      </c>
      <c r="CV100" s="85">
        <v>0</v>
      </c>
      <c r="CW100" s="85">
        <v>0</v>
      </c>
      <c r="CX100" s="85">
        <v>0</v>
      </c>
      <c r="CY100" s="85">
        <v>0</v>
      </c>
      <c r="CZ100" s="85">
        <v>0</v>
      </c>
      <c r="DA100" s="85">
        <v>0</v>
      </c>
      <c r="DB100" s="85">
        <v>0</v>
      </c>
      <c r="DC100" s="85">
        <v>0</v>
      </c>
      <c r="DD100" s="85">
        <v>0</v>
      </c>
      <c r="DE100" s="85">
        <v>0</v>
      </c>
      <c r="DF100" s="85">
        <v>0</v>
      </c>
      <c r="DG100" s="85">
        <v>0</v>
      </c>
      <c r="DH100" s="85">
        <v>0</v>
      </c>
      <c r="DI100" s="85">
        <v>0</v>
      </c>
      <c r="DJ100" s="24"/>
      <c r="DK100" s="24"/>
      <c r="DL100" s="24"/>
      <c r="DM100" s="24"/>
      <c r="DN100" s="24"/>
    </row>
    <row r="101" spans="1:118" ht="15.75" customHeight="1" thickBot="1">
      <c r="A101" s="19">
        <v>260765</v>
      </c>
      <c r="B101" s="21" t="s">
        <v>916</v>
      </c>
      <c r="C101" s="20">
        <v>2612</v>
      </c>
      <c r="D101" s="27">
        <v>35523</v>
      </c>
      <c r="E101" s="27">
        <v>36049</v>
      </c>
      <c r="F101" s="27">
        <v>36126</v>
      </c>
      <c r="G101" s="27">
        <v>35398</v>
      </c>
      <c r="H101" s="27">
        <v>35430</v>
      </c>
      <c r="I101" s="22">
        <v>89</v>
      </c>
      <c r="J101" s="22">
        <v>90</v>
      </c>
      <c r="K101" s="22">
        <v>90</v>
      </c>
      <c r="L101" s="22">
        <v>88</v>
      </c>
      <c r="M101" s="22">
        <v>89</v>
      </c>
      <c r="N101" s="22">
        <v>35523</v>
      </c>
      <c r="O101" s="22">
        <v>36049</v>
      </c>
      <c r="P101" s="22">
        <v>36126</v>
      </c>
      <c r="Q101" s="22">
        <v>35398</v>
      </c>
      <c r="R101" s="22">
        <v>35430</v>
      </c>
      <c r="S101" s="23">
        <v>100</v>
      </c>
      <c r="T101" s="23">
        <v>100</v>
      </c>
      <c r="U101" s="23">
        <v>100</v>
      </c>
      <c r="V101" s="23">
        <v>100</v>
      </c>
      <c r="W101" s="23">
        <v>100</v>
      </c>
      <c r="X101" s="23">
        <v>35523</v>
      </c>
      <c r="Y101" s="23">
        <v>36049</v>
      </c>
      <c r="Z101" s="23">
        <v>36126</v>
      </c>
      <c r="AA101" s="23">
        <v>35398</v>
      </c>
      <c r="AB101" s="23">
        <v>35430</v>
      </c>
      <c r="AC101" s="23">
        <v>12</v>
      </c>
      <c r="AD101" s="23">
        <v>12</v>
      </c>
      <c r="AE101" s="23">
        <v>12</v>
      </c>
      <c r="AF101" s="23">
        <v>12</v>
      </c>
      <c r="AG101" s="23">
        <v>12</v>
      </c>
      <c r="AH101" s="23">
        <v>100</v>
      </c>
      <c r="AI101" s="23">
        <v>100</v>
      </c>
      <c r="AJ101" s="23">
        <v>100</v>
      </c>
      <c r="AK101" s="23">
        <v>100</v>
      </c>
      <c r="AL101" s="23">
        <v>100</v>
      </c>
      <c r="AM101" s="100">
        <v>11</v>
      </c>
      <c r="AN101" s="100">
        <v>11</v>
      </c>
      <c r="AO101" s="100">
        <v>11</v>
      </c>
      <c r="AP101" s="100">
        <v>12</v>
      </c>
      <c r="AQ101" s="100">
        <v>12</v>
      </c>
      <c r="AR101" s="100">
        <v>0</v>
      </c>
      <c r="AS101" s="100">
        <v>0</v>
      </c>
      <c r="AT101" s="100">
        <v>0</v>
      </c>
      <c r="AU101" s="100">
        <v>0</v>
      </c>
      <c r="AV101" s="100">
        <v>0</v>
      </c>
      <c r="AW101" s="101">
        <v>440</v>
      </c>
      <c r="AX101" s="101">
        <v>440</v>
      </c>
      <c r="AY101" s="101">
        <v>480</v>
      </c>
      <c r="AZ101" s="101">
        <v>480</v>
      </c>
      <c r="BA101" s="101">
        <v>480</v>
      </c>
      <c r="BB101" s="24">
        <v>92.897559327759481</v>
      </c>
      <c r="BC101" s="24">
        <v>91.542067741130126</v>
      </c>
      <c r="BD101" s="24">
        <v>99.651220727453918</v>
      </c>
      <c r="BE101" s="24">
        <v>101.70066105429686</v>
      </c>
      <c r="BF101" s="24">
        <v>101.60880609652837</v>
      </c>
      <c r="BG101" s="100">
        <v>0</v>
      </c>
      <c r="BH101" s="100">
        <v>0</v>
      </c>
      <c r="BI101" s="100">
        <v>1</v>
      </c>
      <c r="BJ101" s="100">
        <v>1</v>
      </c>
      <c r="BK101" s="100">
        <v>1</v>
      </c>
      <c r="BL101" s="100">
        <v>0</v>
      </c>
      <c r="BM101" s="100">
        <v>0</v>
      </c>
      <c r="BN101" s="100">
        <v>0</v>
      </c>
      <c r="BO101" s="100">
        <v>0</v>
      </c>
      <c r="BP101" s="100">
        <v>0</v>
      </c>
      <c r="BQ101" s="100">
        <v>0</v>
      </c>
      <c r="BR101" s="100">
        <v>0</v>
      </c>
      <c r="BS101" s="100">
        <v>0</v>
      </c>
      <c r="BT101" s="100">
        <v>0</v>
      </c>
      <c r="BU101" s="100">
        <v>0</v>
      </c>
      <c r="BV101" s="23" t="s">
        <v>1020</v>
      </c>
      <c r="BW101" s="23" t="s">
        <v>1020</v>
      </c>
      <c r="BX101" s="23">
        <v>12</v>
      </c>
      <c r="BY101" s="23">
        <v>12</v>
      </c>
      <c r="BZ101" s="23">
        <v>12</v>
      </c>
      <c r="CA101" s="23" t="s">
        <v>1020</v>
      </c>
      <c r="CB101" s="23" t="s">
        <v>1020</v>
      </c>
      <c r="CC101" s="23" t="s">
        <v>1020</v>
      </c>
      <c r="CD101" s="23" t="s">
        <v>1020</v>
      </c>
      <c r="CE101" s="24" t="s">
        <v>1020</v>
      </c>
      <c r="CF101" s="101">
        <v>9143</v>
      </c>
      <c r="CG101" s="101">
        <v>9579</v>
      </c>
      <c r="CH101" s="101">
        <v>9754</v>
      </c>
      <c r="CI101" s="101">
        <v>9376</v>
      </c>
      <c r="CJ101" s="101">
        <v>10102</v>
      </c>
      <c r="CK101" s="101">
        <v>6676</v>
      </c>
      <c r="CL101" s="101">
        <v>7306</v>
      </c>
      <c r="CM101" s="101">
        <v>7778</v>
      </c>
      <c r="CN101" s="101">
        <v>8569</v>
      </c>
      <c r="CO101" s="101">
        <v>8103</v>
      </c>
      <c r="CP101" s="24">
        <v>0.73017609099857816</v>
      </c>
      <c r="CQ101" s="24">
        <v>0.76271009499947806</v>
      </c>
      <c r="CR101" s="24">
        <v>0.79741644453557514</v>
      </c>
      <c r="CS101" s="24">
        <v>0.91392918088737196</v>
      </c>
      <c r="CT101" s="24">
        <v>0.80211839239754501</v>
      </c>
      <c r="CU101" s="85">
        <v>1</v>
      </c>
      <c r="CV101" s="85">
        <v>0</v>
      </c>
      <c r="CW101" s="85">
        <v>0</v>
      </c>
      <c r="CX101" s="85">
        <v>1</v>
      </c>
      <c r="CY101" s="85">
        <v>0</v>
      </c>
      <c r="CZ101" s="85">
        <v>0</v>
      </c>
      <c r="DA101" s="85">
        <v>1</v>
      </c>
      <c r="DB101" s="85">
        <v>0</v>
      </c>
      <c r="DC101" s="85">
        <v>0</v>
      </c>
      <c r="DD101" s="85">
        <v>1</v>
      </c>
      <c r="DE101" s="85">
        <v>0</v>
      </c>
      <c r="DF101" s="85">
        <v>0</v>
      </c>
      <c r="DG101" s="85">
        <v>1</v>
      </c>
      <c r="DH101" s="85">
        <v>0</v>
      </c>
      <c r="DI101" s="85">
        <v>0</v>
      </c>
      <c r="DJ101" s="24"/>
      <c r="DK101" s="24"/>
      <c r="DL101" s="24"/>
      <c r="DM101" s="24"/>
      <c r="DN101" s="24"/>
    </row>
    <row r="102" spans="1:118" ht="15.75" customHeight="1" thickBot="1">
      <c r="A102" s="25">
        <v>260770</v>
      </c>
      <c r="B102" s="26" t="s">
        <v>917</v>
      </c>
      <c r="C102" s="20">
        <v>2610</v>
      </c>
      <c r="D102" s="27">
        <v>14107</v>
      </c>
      <c r="E102" s="27">
        <v>14140</v>
      </c>
      <c r="F102" s="27">
        <v>14063</v>
      </c>
      <c r="G102" s="27">
        <v>13881</v>
      </c>
      <c r="H102" s="27">
        <v>13814</v>
      </c>
      <c r="I102" s="22">
        <v>35</v>
      </c>
      <c r="J102" s="22">
        <v>35</v>
      </c>
      <c r="K102" s="22">
        <v>35</v>
      </c>
      <c r="L102" s="22">
        <v>35</v>
      </c>
      <c r="M102" s="22">
        <v>35</v>
      </c>
      <c r="N102" s="22">
        <v>14107</v>
      </c>
      <c r="O102" s="22">
        <v>14140</v>
      </c>
      <c r="P102" s="22">
        <v>14063</v>
      </c>
      <c r="Q102" s="22">
        <v>13881</v>
      </c>
      <c r="R102" s="22">
        <v>13814</v>
      </c>
      <c r="S102" s="23">
        <v>100</v>
      </c>
      <c r="T102" s="23">
        <v>100</v>
      </c>
      <c r="U102" s="23">
        <v>100</v>
      </c>
      <c r="V102" s="23">
        <v>100</v>
      </c>
      <c r="W102" s="23">
        <v>100</v>
      </c>
      <c r="X102" s="23">
        <v>13800</v>
      </c>
      <c r="Y102" s="23">
        <v>13800</v>
      </c>
      <c r="Z102" s="23">
        <v>14063</v>
      </c>
      <c r="AA102" s="23">
        <v>13881</v>
      </c>
      <c r="AB102" s="23">
        <v>13814</v>
      </c>
      <c r="AC102" s="23">
        <v>4</v>
      </c>
      <c r="AD102" s="23">
        <v>4</v>
      </c>
      <c r="AE102" s="23">
        <v>6</v>
      </c>
      <c r="AF102" s="23">
        <v>6</v>
      </c>
      <c r="AG102" s="23">
        <v>6</v>
      </c>
      <c r="AH102" s="23">
        <v>97.82</v>
      </c>
      <c r="AI102" s="23">
        <v>97.6</v>
      </c>
      <c r="AJ102" s="23">
        <v>100</v>
      </c>
      <c r="AK102" s="23">
        <v>100</v>
      </c>
      <c r="AL102" s="23">
        <v>100</v>
      </c>
      <c r="AM102" s="100">
        <v>4</v>
      </c>
      <c r="AN102" s="100">
        <v>1</v>
      </c>
      <c r="AO102" s="100">
        <v>2</v>
      </c>
      <c r="AP102" s="100">
        <v>2</v>
      </c>
      <c r="AQ102" s="100">
        <v>2</v>
      </c>
      <c r="AR102" s="100">
        <v>0</v>
      </c>
      <c r="AS102" s="100">
        <v>0</v>
      </c>
      <c r="AT102" s="100">
        <v>4</v>
      </c>
      <c r="AU102" s="100">
        <v>4</v>
      </c>
      <c r="AV102" s="100">
        <v>4</v>
      </c>
      <c r="AW102" s="101">
        <v>160</v>
      </c>
      <c r="AX102" s="101">
        <v>160</v>
      </c>
      <c r="AY102" s="101">
        <v>280</v>
      </c>
      <c r="AZ102" s="101">
        <v>280</v>
      </c>
      <c r="BA102" s="101">
        <v>280</v>
      </c>
      <c r="BB102" s="24">
        <v>85.064152548380235</v>
      </c>
      <c r="BC102" s="24">
        <v>84.865629420084872</v>
      </c>
      <c r="BD102" s="24">
        <v>149.32802389248383</v>
      </c>
      <c r="BE102" s="24">
        <v>151.28593040847201</v>
      </c>
      <c r="BF102" s="24">
        <v>152.01969016939336</v>
      </c>
      <c r="BG102" s="100">
        <v>0</v>
      </c>
      <c r="BH102" s="100">
        <v>0</v>
      </c>
      <c r="BI102" s="100">
        <v>0</v>
      </c>
      <c r="BJ102" s="100">
        <v>0</v>
      </c>
      <c r="BK102" s="100">
        <v>0</v>
      </c>
      <c r="BL102" s="100">
        <v>0</v>
      </c>
      <c r="BM102" s="100">
        <v>0</v>
      </c>
      <c r="BN102" s="100">
        <v>0</v>
      </c>
      <c r="BO102" s="100">
        <v>0</v>
      </c>
      <c r="BP102" s="100">
        <v>0</v>
      </c>
      <c r="BQ102" s="100">
        <v>0</v>
      </c>
      <c r="BR102" s="100">
        <v>0</v>
      </c>
      <c r="BS102" s="100">
        <v>0</v>
      </c>
      <c r="BT102" s="100">
        <v>0</v>
      </c>
      <c r="BU102" s="100">
        <v>0</v>
      </c>
      <c r="BV102" s="23" t="s">
        <v>1020</v>
      </c>
      <c r="BW102" s="23" t="s">
        <v>1020</v>
      </c>
      <c r="BX102" s="23" t="s">
        <v>1020</v>
      </c>
      <c r="BY102" s="23" t="s">
        <v>1020</v>
      </c>
      <c r="BZ102" s="23" t="s">
        <v>1020</v>
      </c>
      <c r="CA102" s="23" t="s">
        <v>1020</v>
      </c>
      <c r="CB102" s="23" t="s">
        <v>1020</v>
      </c>
      <c r="CC102" s="23" t="s">
        <v>1020</v>
      </c>
      <c r="CD102" s="23" t="s">
        <v>1020</v>
      </c>
      <c r="CE102" s="24" t="s">
        <v>1020</v>
      </c>
      <c r="CF102" s="101">
        <v>4564</v>
      </c>
      <c r="CG102" s="101">
        <v>4561</v>
      </c>
      <c r="CH102" s="101">
        <v>4717</v>
      </c>
      <c r="CI102" s="101">
        <v>4952</v>
      </c>
      <c r="CJ102" s="101">
        <v>5196</v>
      </c>
      <c r="CK102" s="101">
        <v>4623</v>
      </c>
      <c r="CL102" s="101">
        <v>4592</v>
      </c>
      <c r="CM102" s="101">
        <v>4709</v>
      </c>
      <c r="CN102" s="101">
        <v>4874</v>
      </c>
      <c r="CO102" s="101">
        <v>5256</v>
      </c>
      <c r="CP102" s="24">
        <v>1.0129272567922876</v>
      </c>
      <c r="CQ102" s="24">
        <v>1.0067967550975663</v>
      </c>
      <c r="CR102" s="24">
        <v>0.99830400678397291</v>
      </c>
      <c r="CS102" s="24">
        <v>0.98424878836833607</v>
      </c>
      <c r="CT102" s="24">
        <v>1.0115473441108545</v>
      </c>
      <c r="CU102" s="85">
        <v>0</v>
      </c>
      <c r="CV102" s="85">
        <v>0</v>
      </c>
      <c r="CW102" s="85">
        <v>0</v>
      </c>
      <c r="CX102" s="85">
        <v>0</v>
      </c>
      <c r="CY102" s="85">
        <v>0</v>
      </c>
      <c r="CZ102" s="85">
        <v>0</v>
      </c>
      <c r="DA102" s="85">
        <v>0</v>
      </c>
      <c r="DB102" s="85">
        <v>0</v>
      </c>
      <c r="DC102" s="85">
        <v>0</v>
      </c>
      <c r="DD102" s="85">
        <v>0</v>
      </c>
      <c r="DE102" s="85">
        <v>0</v>
      </c>
      <c r="DF102" s="85">
        <v>0</v>
      </c>
      <c r="DG102" s="85">
        <v>0</v>
      </c>
      <c r="DH102" s="85">
        <v>0</v>
      </c>
      <c r="DI102" s="85">
        <v>0</v>
      </c>
      <c r="DJ102" s="24"/>
      <c r="DK102" s="24"/>
      <c r="DL102" s="24"/>
      <c r="DM102" s="24"/>
      <c r="DN102" s="24"/>
    </row>
    <row r="103" spans="1:118" ht="15.75" customHeight="1" thickBot="1">
      <c r="A103" s="19">
        <v>260775</v>
      </c>
      <c r="B103" s="21" t="s">
        <v>918</v>
      </c>
      <c r="C103" s="20">
        <v>2601</v>
      </c>
      <c r="D103" s="27">
        <v>22857</v>
      </c>
      <c r="E103" s="27">
        <v>24026</v>
      </c>
      <c r="F103" s="27">
        <v>24406</v>
      </c>
      <c r="G103" s="27">
        <v>23769</v>
      </c>
      <c r="H103" s="27">
        <v>24050</v>
      </c>
      <c r="I103" s="22">
        <v>57</v>
      </c>
      <c r="J103" s="22">
        <v>60</v>
      </c>
      <c r="K103" s="22">
        <v>61</v>
      </c>
      <c r="L103" s="22">
        <v>59</v>
      </c>
      <c r="M103" s="22">
        <v>60</v>
      </c>
      <c r="N103" s="22">
        <v>16675</v>
      </c>
      <c r="O103" s="22">
        <v>17825</v>
      </c>
      <c r="P103" s="22">
        <v>17825</v>
      </c>
      <c r="Q103" s="22">
        <v>13800</v>
      </c>
      <c r="R103" s="22">
        <v>16675</v>
      </c>
      <c r="S103" s="23">
        <v>72.95</v>
      </c>
      <c r="T103" s="23">
        <v>74.19</v>
      </c>
      <c r="U103" s="23">
        <v>73.040000000000006</v>
      </c>
      <c r="V103" s="23">
        <v>58.06</v>
      </c>
      <c r="W103" s="23">
        <v>69.33</v>
      </c>
      <c r="X103" s="23">
        <v>22857</v>
      </c>
      <c r="Y103" s="23">
        <v>24026</v>
      </c>
      <c r="Z103" s="23">
        <v>24406</v>
      </c>
      <c r="AA103" s="23">
        <v>23769</v>
      </c>
      <c r="AB103" s="23">
        <v>24050</v>
      </c>
      <c r="AC103" s="23">
        <v>8</v>
      </c>
      <c r="AD103" s="23">
        <v>8</v>
      </c>
      <c r="AE103" s="23">
        <v>8</v>
      </c>
      <c r="AF103" s="23">
        <v>7</v>
      </c>
      <c r="AG103" s="23">
        <v>8</v>
      </c>
      <c r="AH103" s="23">
        <v>100</v>
      </c>
      <c r="AI103" s="23">
        <v>100</v>
      </c>
      <c r="AJ103" s="23">
        <v>100</v>
      </c>
      <c r="AK103" s="23">
        <v>100</v>
      </c>
      <c r="AL103" s="23">
        <v>100</v>
      </c>
      <c r="AM103" s="100">
        <v>8</v>
      </c>
      <c r="AN103" s="100">
        <v>8</v>
      </c>
      <c r="AO103" s="100">
        <v>8</v>
      </c>
      <c r="AP103" s="100">
        <v>7</v>
      </c>
      <c r="AQ103" s="100">
        <v>8</v>
      </c>
      <c r="AR103" s="100">
        <v>0</v>
      </c>
      <c r="AS103" s="100">
        <v>0</v>
      </c>
      <c r="AT103" s="100">
        <v>0</v>
      </c>
      <c r="AU103" s="100">
        <v>0</v>
      </c>
      <c r="AV103" s="100">
        <v>0</v>
      </c>
      <c r="AW103" s="101">
        <v>0</v>
      </c>
      <c r="AX103" s="101">
        <v>0</v>
      </c>
      <c r="AY103" s="101">
        <v>0</v>
      </c>
      <c r="AZ103" s="101">
        <v>280</v>
      </c>
      <c r="BA103" s="101">
        <v>320</v>
      </c>
      <c r="BB103" s="24">
        <v>0</v>
      </c>
      <c r="BC103" s="24">
        <v>0</v>
      </c>
      <c r="BD103" s="24">
        <v>0</v>
      </c>
      <c r="BE103" s="24">
        <v>88.350372333711974</v>
      </c>
      <c r="BF103" s="24">
        <v>99.792099792099791</v>
      </c>
      <c r="BG103" s="100">
        <v>0</v>
      </c>
      <c r="BH103" s="100">
        <v>0</v>
      </c>
      <c r="BI103" s="100">
        <v>1</v>
      </c>
      <c r="BJ103" s="100">
        <v>1</v>
      </c>
      <c r="BK103" s="100">
        <v>1</v>
      </c>
      <c r="BL103" s="100">
        <v>0</v>
      </c>
      <c r="BM103" s="100">
        <v>0</v>
      </c>
      <c r="BN103" s="100">
        <v>0</v>
      </c>
      <c r="BO103" s="100">
        <v>0</v>
      </c>
      <c r="BP103" s="100">
        <v>0</v>
      </c>
      <c r="BQ103" s="100">
        <v>0</v>
      </c>
      <c r="BR103" s="100">
        <v>0</v>
      </c>
      <c r="BS103" s="100">
        <v>0</v>
      </c>
      <c r="BT103" s="100">
        <v>0</v>
      </c>
      <c r="BU103" s="100">
        <v>0</v>
      </c>
      <c r="BV103" s="23" t="s">
        <v>1020</v>
      </c>
      <c r="BW103" s="23" t="s">
        <v>1020</v>
      </c>
      <c r="BX103" s="23">
        <v>8</v>
      </c>
      <c r="BY103" s="23">
        <v>7</v>
      </c>
      <c r="BZ103" s="23">
        <v>8</v>
      </c>
      <c r="CA103" s="23" t="s">
        <v>1020</v>
      </c>
      <c r="CB103" s="23" t="s">
        <v>1020</v>
      </c>
      <c r="CC103" s="23" t="s">
        <v>1020</v>
      </c>
      <c r="CD103" s="23" t="s">
        <v>1020</v>
      </c>
      <c r="CE103" s="24" t="s">
        <v>1020</v>
      </c>
      <c r="CF103" s="101">
        <v>5658</v>
      </c>
      <c r="CG103" s="101">
        <v>5954</v>
      </c>
      <c r="CH103" s="101">
        <v>5883</v>
      </c>
      <c r="CI103" s="101">
        <v>5980</v>
      </c>
      <c r="CJ103" s="101">
        <v>6356</v>
      </c>
      <c r="CK103" s="101">
        <v>3661</v>
      </c>
      <c r="CL103" s="101">
        <v>3903</v>
      </c>
      <c r="CM103" s="101">
        <v>3568</v>
      </c>
      <c r="CN103" s="101">
        <v>4031</v>
      </c>
      <c r="CO103" s="101">
        <v>4121</v>
      </c>
      <c r="CP103" s="24">
        <v>0.64704842700600917</v>
      </c>
      <c r="CQ103" s="24">
        <v>0.65552569701041319</v>
      </c>
      <c r="CR103" s="24">
        <v>0.60649328573856875</v>
      </c>
      <c r="CS103" s="24">
        <v>0.67408026755852846</v>
      </c>
      <c r="CT103" s="24">
        <v>0.64836375078665831</v>
      </c>
      <c r="CU103" s="85">
        <v>0</v>
      </c>
      <c r="CV103" s="85">
        <v>0</v>
      </c>
      <c r="CW103" s="85">
        <v>0</v>
      </c>
      <c r="CX103" s="85">
        <v>1</v>
      </c>
      <c r="CY103" s="85">
        <v>0</v>
      </c>
      <c r="CZ103" s="85">
        <v>0</v>
      </c>
      <c r="DA103" s="85">
        <v>1</v>
      </c>
      <c r="DB103" s="85">
        <v>0</v>
      </c>
      <c r="DC103" s="85">
        <v>0</v>
      </c>
      <c r="DD103" s="85">
        <v>1</v>
      </c>
      <c r="DE103" s="85">
        <v>0</v>
      </c>
      <c r="DF103" s="85">
        <v>0</v>
      </c>
      <c r="DG103" s="85">
        <v>1</v>
      </c>
      <c r="DH103" s="85">
        <v>0</v>
      </c>
      <c r="DI103" s="85">
        <v>0</v>
      </c>
      <c r="DJ103" s="24"/>
      <c r="DK103" s="24"/>
      <c r="DL103" s="24"/>
      <c r="DM103" s="24"/>
      <c r="DN103" s="24"/>
    </row>
    <row r="104" spans="1:118" ht="15.75" customHeight="1" thickBot="1">
      <c r="A104" s="25">
        <v>260780</v>
      </c>
      <c r="B104" s="26" t="s">
        <v>919</v>
      </c>
      <c r="C104" s="20">
        <v>2612</v>
      </c>
      <c r="D104" s="27">
        <v>15762</v>
      </c>
      <c r="E104" s="27">
        <v>15468</v>
      </c>
      <c r="F104" s="27">
        <v>15507</v>
      </c>
      <c r="G104" s="27">
        <v>15692</v>
      </c>
      <c r="H104" s="27">
        <v>15749</v>
      </c>
      <c r="I104" s="22">
        <v>39</v>
      </c>
      <c r="J104" s="22">
        <v>39</v>
      </c>
      <c r="K104" s="22">
        <v>39</v>
      </c>
      <c r="L104" s="22">
        <v>39</v>
      </c>
      <c r="M104" s="22">
        <v>39</v>
      </c>
      <c r="N104" s="22">
        <v>15762</v>
      </c>
      <c r="O104" s="22">
        <v>15468</v>
      </c>
      <c r="P104" s="22">
        <v>15507</v>
      </c>
      <c r="Q104" s="22">
        <v>15692</v>
      </c>
      <c r="R104" s="22">
        <v>15749</v>
      </c>
      <c r="S104" s="23">
        <v>100</v>
      </c>
      <c r="T104" s="23">
        <v>100</v>
      </c>
      <c r="U104" s="23">
        <v>100</v>
      </c>
      <c r="V104" s="23">
        <v>100</v>
      </c>
      <c r="W104" s="23">
        <v>100</v>
      </c>
      <c r="X104" s="23">
        <v>15762</v>
      </c>
      <c r="Y104" s="23">
        <v>15468</v>
      </c>
      <c r="Z104" s="23">
        <v>15507</v>
      </c>
      <c r="AA104" s="23">
        <v>15692</v>
      </c>
      <c r="AB104" s="23">
        <v>15749</v>
      </c>
      <c r="AC104" s="23">
        <v>6</v>
      </c>
      <c r="AD104" s="23">
        <v>6</v>
      </c>
      <c r="AE104" s="23">
        <v>6</v>
      </c>
      <c r="AF104" s="23">
        <v>6</v>
      </c>
      <c r="AG104" s="23">
        <v>6</v>
      </c>
      <c r="AH104" s="23">
        <v>100</v>
      </c>
      <c r="AI104" s="23">
        <v>100</v>
      </c>
      <c r="AJ104" s="23">
        <v>100</v>
      </c>
      <c r="AK104" s="23">
        <v>100</v>
      </c>
      <c r="AL104" s="23">
        <v>100</v>
      </c>
      <c r="AM104" s="100">
        <v>3</v>
      </c>
      <c r="AN104" s="100">
        <v>3</v>
      </c>
      <c r="AO104" s="100">
        <v>3</v>
      </c>
      <c r="AP104" s="100">
        <v>2</v>
      </c>
      <c r="AQ104" s="100">
        <v>3</v>
      </c>
      <c r="AR104" s="100">
        <v>0</v>
      </c>
      <c r="AS104" s="100">
        <v>0</v>
      </c>
      <c r="AT104" s="100">
        <v>0</v>
      </c>
      <c r="AU104" s="100">
        <v>0</v>
      </c>
      <c r="AV104" s="100">
        <v>0</v>
      </c>
      <c r="AW104" s="101">
        <v>60</v>
      </c>
      <c r="AX104" s="101">
        <v>60</v>
      </c>
      <c r="AY104" s="101">
        <v>60</v>
      </c>
      <c r="AZ104" s="101">
        <v>40</v>
      </c>
      <c r="BA104" s="101">
        <v>60</v>
      </c>
      <c r="BB104" s="24">
        <v>28.549676437000382</v>
      </c>
      <c r="BC104" s="24">
        <v>29.092319627618309</v>
      </c>
      <c r="BD104" s="24">
        <v>29.019152640742892</v>
      </c>
      <c r="BE104" s="24">
        <v>19.118021921998469</v>
      </c>
      <c r="BF104" s="24">
        <v>28.573242745571147</v>
      </c>
      <c r="BG104" s="100">
        <v>0</v>
      </c>
      <c r="BH104" s="100">
        <v>0</v>
      </c>
      <c r="BI104" s="100">
        <v>0</v>
      </c>
      <c r="BJ104" s="100">
        <v>0</v>
      </c>
      <c r="BK104" s="100">
        <v>0</v>
      </c>
      <c r="BL104" s="100">
        <v>0</v>
      </c>
      <c r="BM104" s="100">
        <v>0</v>
      </c>
      <c r="BN104" s="100">
        <v>0</v>
      </c>
      <c r="BO104" s="100">
        <v>0</v>
      </c>
      <c r="BP104" s="100">
        <v>0</v>
      </c>
      <c r="BQ104" s="100">
        <v>0</v>
      </c>
      <c r="BR104" s="100">
        <v>0</v>
      </c>
      <c r="BS104" s="100">
        <v>0</v>
      </c>
      <c r="BT104" s="100">
        <v>0</v>
      </c>
      <c r="BU104" s="100">
        <v>0</v>
      </c>
      <c r="BV104" s="23" t="s">
        <v>1020</v>
      </c>
      <c r="BW104" s="23" t="s">
        <v>1020</v>
      </c>
      <c r="BX104" s="23" t="s">
        <v>1020</v>
      </c>
      <c r="BY104" s="23" t="s">
        <v>1020</v>
      </c>
      <c r="BZ104" s="23" t="s">
        <v>1020</v>
      </c>
      <c r="CA104" s="23" t="s">
        <v>1020</v>
      </c>
      <c r="CB104" s="23" t="s">
        <v>1020</v>
      </c>
      <c r="CC104" s="23" t="s">
        <v>1020</v>
      </c>
      <c r="CD104" s="23" t="s">
        <v>1020</v>
      </c>
      <c r="CE104" s="24" t="s">
        <v>1020</v>
      </c>
      <c r="CF104" s="101">
        <v>0</v>
      </c>
      <c r="CG104" s="101">
        <v>4354</v>
      </c>
      <c r="CH104" s="101">
        <v>2653</v>
      </c>
      <c r="CI104" s="101">
        <v>4485</v>
      </c>
      <c r="CJ104" s="101">
        <v>3052</v>
      </c>
      <c r="CK104" s="101">
        <v>0</v>
      </c>
      <c r="CL104" s="101">
        <v>4755</v>
      </c>
      <c r="CM104" s="101">
        <v>2750</v>
      </c>
      <c r="CN104" s="101">
        <v>6052</v>
      </c>
      <c r="CO104" s="101">
        <v>2796</v>
      </c>
      <c r="CP104" s="24">
        <v>0</v>
      </c>
      <c r="CQ104" s="24">
        <v>1.0920992191088654</v>
      </c>
      <c r="CR104" s="24">
        <v>1.0365623822088201</v>
      </c>
      <c r="CS104" s="24">
        <v>1.349386845039019</v>
      </c>
      <c r="CT104" s="24">
        <v>0.91612057667103541</v>
      </c>
      <c r="CU104" s="85">
        <v>0</v>
      </c>
      <c r="CV104" s="85">
        <v>0</v>
      </c>
      <c r="CW104" s="85">
        <v>0</v>
      </c>
      <c r="CX104" s="85">
        <v>0</v>
      </c>
      <c r="CY104" s="85">
        <v>0</v>
      </c>
      <c r="CZ104" s="85">
        <v>0</v>
      </c>
      <c r="DA104" s="85">
        <v>0</v>
      </c>
      <c r="DB104" s="85">
        <v>0</v>
      </c>
      <c r="DC104" s="85">
        <v>0</v>
      </c>
      <c r="DD104" s="85">
        <v>0</v>
      </c>
      <c r="DE104" s="85">
        <v>0</v>
      </c>
      <c r="DF104" s="85">
        <v>0</v>
      </c>
      <c r="DG104" s="85">
        <v>0</v>
      </c>
      <c r="DH104" s="85">
        <v>0</v>
      </c>
      <c r="DI104" s="85">
        <v>0</v>
      </c>
      <c r="DJ104" s="24"/>
      <c r="DK104" s="24"/>
      <c r="DL104" s="24"/>
      <c r="DM104" s="24"/>
      <c r="DN104" s="24"/>
    </row>
    <row r="105" spans="1:118" ht="15.75" customHeight="1" thickBot="1">
      <c r="A105" s="25">
        <v>260790</v>
      </c>
      <c r="B105" s="26" t="s">
        <v>920</v>
      </c>
      <c r="C105" s="20">
        <v>2601</v>
      </c>
      <c r="D105" s="27">
        <v>651599</v>
      </c>
      <c r="E105" s="27">
        <v>678590</v>
      </c>
      <c r="F105" s="27">
        <v>687932</v>
      </c>
      <c r="G105" s="27">
        <v>644620</v>
      </c>
      <c r="H105" s="27">
        <v>649788</v>
      </c>
      <c r="I105" s="22">
        <v>1629</v>
      </c>
      <c r="J105" s="22">
        <v>1696</v>
      </c>
      <c r="K105" s="22">
        <v>1720</v>
      </c>
      <c r="L105" s="22">
        <v>1612</v>
      </c>
      <c r="M105" s="22">
        <v>1624</v>
      </c>
      <c r="N105" s="22">
        <v>478400</v>
      </c>
      <c r="O105" s="22">
        <v>471500</v>
      </c>
      <c r="P105" s="22">
        <v>460575</v>
      </c>
      <c r="Q105" s="22">
        <v>482425</v>
      </c>
      <c r="R105" s="22">
        <v>472650</v>
      </c>
      <c r="S105" s="23">
        <v>73.42</v>
      </c>
      <c r="T105" s="23">
        <v>69.48</v>
      </c>
      <c r="U105" s="23">
        <v>66.95</v>
      </c>
      <c r="V105" s="23">
        <v>74.84</v>
      </c>
      <c r="W105" s="23">
        <v>72.739999999999995</v>
      </c>
      <c r="X105" s="23">
        <v>251850</v>
      </c>
      <c r="Y105" s="23">
        <v>244950</v>
      </c>
      <c r="Z105" s="23">
        <v>272550</v>
      </c>
      <c r="AA105" s="23">
        <v>262200</v>
      </c>
      <c r="AB105" s="23">
        <v>282900</v>
      </c>
      <c r="AC105" s="23">
        <v>73</v>
      </c>
      <c r="AD105" s="23">
        <v>71</v>
      </c>
      <c r="AE105" s="23">
        <v>79</v>
      </c>
      <c r="AF105" s="23">
        <v>76</v>
      </c>
      <c r="AG105" s="23">
        <v>82</v>
      </c>
      <c r="AH105" s="23">
        <v>38.65</v>
      </c>
      <c r="AI105" s="23">
        <v>36.1</v>
      </c>
      <c r="AJ105" s="23">
        <v>39.619999999999997</v>
      </c>
      <c r="AK105" s="23">
        <v>40.68</v>
      </c>
      <c r="AL105" s="23">
        <v>43.54</v>
      </c>
      <c r="AM105" s="100">
        <v>56</v>
      </c>
      <c r="AN105" s="100">
        <v>56</v>
      </c>
      <c r="AO105" s="100">
        <v>56</v>
      </c>
      <c r="AP105" s="100">
        <v>56</v>
      </c>
      <c r="AQ105" s="100">
        <v>70</v>
      </c>
      <c r="AR105" s="100">
        <v>0</v>
      </c>
      <c r="AS105" s="100">
        <v>0</v>
      </c>
      <c r="AT105" s="100">
        <v>0</v>
      </c>
      <c r="AU105" s="100">
        <v>0</v>
      </c>
      <c r="AV105" s="100">
        <v>0</v>
      </c>
      <c r="AW105" s="101">
        <v>2400</v>
      </c>
      <c r="AX105" s="101">
        <v>2680</v>
      </c>
      <c r="AY105" s="101">
        <v>2640</v>
      </c>
      <c r="AZ105" s="101">
        <v>2640</v>
      </c>
      <c r="BA105" s="101">
        <v>2820</v>
      </c>
      <c r="BB105" s="24">
        <v>27.624351786911888</v>
      </c>
      <c r="BC105" s="24">
        <v>29.620241972324969</v>
      </c>
      <c r="BD105" s="24">
        <v>28.781914491548584</v>
      </c>
      <c r="BE105" s="24">
        <v>30.715770531475908</v>
      </c>
      <c r="BF105" s="24">
        <v>32.549077545291695</v>
      </c>
      <c r="BG105" s="100">
        <v>0</v>
      </c>
      <c r="BH105" s="100">
        <v>0</v>
      </c>
      <c r="BI105" s="100">
        <v>7</v>
      </c>
      <c r="BJ105" s="100">
        <v>7</v>
      </c>
      <c r="BK105" s="100">
        <v>7</v>
      </c>
      <c r="BL105" s="100">
        <v>0</v>
      </c>
      <c r="BM105" s="100">
        <v>0</v>
      </c>
      <c r="BN105" s="100">
        <v>0</v>
      </c>
      <c r="BO105" s="100">
        <v>0</v>
      </c>
      <c r="BP105" s="100">
        <v>0</v>
      </c>
      <c r="BQ105" s="100">
        <v>0</v>
      </c>
      <c r="BR105" s="100">
        <v>0</v>
      </c>
      <c r="BS105" s="100">
        <v>0</v>
      </c>
      <c r="BT105" s="100">
        <v>0</v>
      </c>
      <c r="BU105" s="100">
        <v>0</v>
      </c>
      <c r="BV105" s="23" t="s">
        <v>1020</v>
      </c>
      <c r="BW105" s="23" t="s">
        <v>1020</v>
      </c>
      <c r="BX105" s="23">
        <v>11.285714285714286</v>
      </c>
      <c r="BY105" s="23">
        <v>10.857142857142858</v>
      </c>
      <c r="BZ105" s="23">
        <v>11.714285714285714</v>
      </c>
      <c r="CA105" s="23" t="s">
        <v>1020</v>
      </c>
      <c r="CB105" s="23" t="s">
        <v>1020</v>
      </c>
      <c r="CC105" s="23" t="s">
        <v>1020</v>
      </c>
      <c r="CD105" s="23" t="s">
        <v>1020</v>
      </c>
      <c r="CE105" s="24" t="s">
        <v>1020</v>
      </c>
      <c r="CF105" s="101">
        <v>130180</v>
      </c>
      <c r="CG105" s="101">
        <v>120300</v>
      </c>
      <c r="CH105" s="101">
        <v>131674</v>
      </c>
      <c r="CI105" s="101">
        <v>116480</v>
      </c>
      <c r="CJ105" s="101">
        <v>112211</v>
      </c>
      <c r="CK105" s="101">
        <v>120115</v>
      </c>
      <c r="CL105" s="101">
        <v>103091</v>
      </c>
      <c r="CM105" s="101">
        <v>116095</v>
      </c>
      <c r="CN105" s="101">
        <v>116483</v>
      </c>
      <c r="CO105" s="101">
        <v>104858</v>
      </c>
      <c r="CP105" s="24">
        <v>0.92268397603318486</v>
      </c>
      <c r="CQ105" s="24">
        <v>0.8569492934330839</v>
      </c>
      <c r="CR105" s="24">
        <v>0.88168507070492275</v>
      </c>
      <c r="CS105" s="24">
        <v>1.0000257554945056</v>
      </c>
      <c r="CT105" s="24">
        <v>0.93447166498828105</v>
      </c>
      <c r="CU105" s="85">
        <v>0</v>
      </c>
      <c r="CV105" s="85">
        <v>2</v>
      </c>
      <c r="CW105" s="85">
        <v>0</v>
      </c>
      <c r="CX105" s="85">
        <v>0</v>
      </c>
      <c r="CY105" s="85">
        <v>2</v>
      </c>
      <c r="CZ105" s="85">
        <v>0</v>
      </c>
      <c r="DA105" s="85">
        <v>0</v>
      </c>
      <c r="DB105" s="85">
        <v>2</v>
      </c>
      <c r="DC105" s="85">
        <v>0</v>
      </c>
      <c r="DD105" s="85">
        <v>0</v>
      </c>
      <c r="DE105" s="85">
        <v>2</v>
      </c>
      <c r="DF105" s="85">
        <v>0</v>
      </c>
      <c r="DG105" s="85">
        <v>0</v>
      </c>
      <c r="DH105" s="85">
        <v>2</v>
      </c>
      <c r="DI105" s="85">
        <v>0</v>
      </c>
      <c r="DJ105" s="24"/>
      <c r="DK105" s="24"/>
      <c r="DL105" s="24"/>
      <c r="DM105" s="24"/>
      <c r="DN105" s="24"/>
    </row>
    <row r="106" spans="1:118" ht="15.75" customHeight="1" thickBot="1">
      <c r="A106" s="19">
        <v>260795</v>
      </c>
      <c r="B106" s="21" t="s">
        <v>921</v>
      </c>
      <c r="C106" s="20">
        <v>2603</v>
      </c>
      <c r="D106" s="27">
        <v>12635</v>
      </c>
      <c r="E106" s="27">
        <v>12560</v>
      </c>
      <c r="F106" s="27">
        <v>12642</v>
      </c>
      <c r="G106" s="27">
        <v>11501</v>
      </c>
      <c r="H106" s="27">
        <v>11490</v>
      </c>
      <c r="I106" s="22">
        <v>32</v>
      </c>
      <c r="J106" s="22">
        <v>31</v>
      </c>
      <c r="K106" s="22">
        <v>32</v>
      </c>
      <c r="L106" s="22">
        <v>29</v>
      </c>
      <c r="M106" s="22">
        <v>29</v>
      </c>
      <c r="N106" s="22">
        <v>12635</v>
      </c>
      <c r="O106" s="22">
        <v>12560</v>
      </c>
      <c r="P106" s="22">
        <v>12642</v>
      </c>
      <c r="Q106" s="22">
        <v>11501</v>
      </c>
      <c r="R106" s="22">
        <v>11490</v>
      </c>
      <c r="S106" s="23">
        <v>100</v>
      </c>
      <c r="T106" s="23">
        <v>100</v>
      </c>
      <c r="U106" s="23">
        <v>100</v>
      </c>
      <c r="V106" s="23">
        <v>100</v>
      </c>
      <c r="W106" s="23">
        <v>100</v>
      </c>
      <c r="X106" s="23">
        <v>12635</v>
      </c>
      <c r="Y106" s="23">
        <v>12560</v>
      </c>
      <c r="Z106" s="23">
        <v>12642</v>
      </c>
      <c r="AA106" s="23">
        <v>11501</v>
      </c>
      <c r="AB106" s="23">
        <v>11490</v>
      </c>
      <c r="AC106" s="23">
        <v>4</v>
      </c>
      <c r="AD106" s="23">
        <v>5</v>
      </c>
      <c r="AE106" s="23">
        <v>5</v>
      </c>
      <c r="AF106" s="23">
        <v>5</v>
      </c>
      <c r="AG106" s="23">
        <v>5</v>
      </c>
      <c r="AH106" s="23">
        <v>100</v>
      </c>
      <c r="AI106" s="23">
        <v>100</v>
      </c>
      <c r="AJ106" s="23">
        <v>100</v>
      </c>
      <c r="AK106" s="23">
        <v>100</v>
      </c>
      <c r="AL106" s="23">
        <v>100</v>
      </c>
      <c r="AM106" s="100">
        <v>3</v>
      </c>
      <c r="AN106" s="100">
        <v>4</v>
      </c>
      <c r="AO106" s="100">
        <v>4</v>
      </c>
      <c r="AP106" s="100">
        <v>5</v>
      </c>
      <c r="AQ106" s="100">
        <v>5</v>
      </c>
      <c r="AR106" s="100">
        <v>0</v>
      </c>
      <c r="AS106" s="100">
        <v>0</v>
      </c>
      <c r="AT106" s="100">
        <v>0</v>
      </c>
      <c r="AU106" s="100">
        <v>0</v>
      </c>
      <c r="AV106" s="100">
        <v>0</v>
      </c>
      <c r="AW106" s="101">
        <v>120</v>
      </c>
      <c r="AX106" s="101">
        <v>120</v>
      </c>
      <c r="AY106" s="101">
        <v>160</v>
      </c>
      <c r="AZ106" s="101">
        <v>200</v>
      </c>
      <c r="BA106" s="101">
        <v>200</v>
      </c>
      <c r="BB106" s="24">
        <v>71.230708349821924</v>
      </c>
      <c r="BC106" s="24">
        <v>71.656050955414017</v>
      </c>
      <c r="BD106" s="24">
        <v>94.921689606074992</v>
      </c>
      <c r="BE106" s="24">
        <v>130.42344143987481</v>
      </c>
      <c r="BF106" s="24">
        <v>130.54830287206266</v>
      </c>
      <c r="BG106" s="100">
        <v>0</v>
      </c>
      <c r="BH106" s="100">
        <v>0</v>
      </c>
      <c r="BI106" s="100">
        <v>0</v>
      </c>
      <c r="BJ106" s="100">
        <v>0</v>
      </c>
      <c r="BK106" s="100">
        <v>0</v>
      </c>
      <c r="BL106" s="100">
        <v>0</v>
      </c>
      <c r="BM106" s="100">
        <v>0</v>
      </c>
      <c r="BN106" s="100">
        <v>0</v>
      </c>
      <c r="BO106" s="100">
        <v>0</v>
      </c>
      <c r="BP106" s="100">
        <v>0</v>
      </c>
      <c r="BQ106" s="100">
        <v>0</v>
      </c>
      <c r="BR106" s="100">
        <v>0</v>
      </c>
      <c r="BS106" s="100">
        <v>0</v>
      </c>
      <c r="BT106" s="100">
        <v>0</v>
      </c>
      <c r="BU106" s="100">
        <v>0</v>
      </c>
      <c r="BV106" s="23" t="s">
        <v>1020</v>
      </c>
      <c r="BW106" s="23" t="s">
        <v>1020</v>
      </c>
      <c r="BX106" s="23" t="s">
        <v>1020</v>
      </c>
      <c r="BY106" s="23" t="s">
        <v>1020</v>
      </c>
      <c r="BZ106" s="23" t="s">
        <v>1020</v>
      </c>
      <c r="CA106" s="23" t="s">
        <v>1020</v>
      </c>
      <c r="CB106" s="23" t="s">
        <v>1020</v>
      </c>
      <c r="CC106" s="23" t="s">
        <v>1020</v>
      </c>
      <c r="CD106" s="23" t="s">
        <v>1020</v>
      </c>
      <c r="CE106" s="24" t="s">
        <v>1020</v>
      </c>
      <c r="CF106" s="101">
        <v>3120</v>
      </c>
      <c r="CG106" s="101">
        <v>3164</v>
      </c>
      <c r="CH106" s="101">
        <v>3200</v>
      </c>
      <c r="CI106" s="101">
        <v>3210</v>
      </c>
      <c r="CJ106" s="101">
        <v>3220</v>
      </c>
      <c r="CK106" s="101">
        <v>3120</v>
      </c>
      <c r="CL106" s="101">
        <v>3164</v>
      </c>
      <c r="CM106" s="101">
        <v>3230</v>
      </c>
      <c r="CN106" s="101">
        <v>3329</v>
      </c>
      <c r="CO106" s="101">
        <v>3294</v>
      </c>
      <c r="CP106" s="24">
        <v>1</v>
      </c>
      <c r="CQ106" s="24">
        <v>1</v>
      </c>
      <c r="CR106" s="24">
        <v>1.0093749999999999</v>
      </c>
      <c r="CS106" s="24">
        <v>1.0370716510903426</v>
      </c>
      <c r="CT106" s="24">
        <v>1.0229813664596272</v>
      </c>
      <c r="CU106" s="85">
        <v>0</v>
      </c>
      <c r="CV106" s="85">
        <v>0</v>
      </c>
      <c r="CW106" s="85">
        <v>0</v>
      </c>
      <c r="CX106" s="85">
        <v>0</v>
      </c>
      <c r="CY106" s="85">
        <v>0</v>
      </c>
      <c r="CZ106" s="85">
        <v>0</v>
      </c>
      <c r="DA106" s="85">
        <v>0</v>
      </c>
      <c r="DB106" s="85">
        <v>0</v>
      </c>
      <c r="DC106" s="85">
        <v>0</v>
      </c>
      <c r="DD106" s="85">
        <v>0</v>
      </c>
      <c r="DE106" s="85">
        <v>0</v>
      </c>
      <c r="DF106" s="85">
        <v>0</v>
      </c>
      <c r="DG106" s="85">
        <v>0</v>
      </c>
      <c r="DH106" s="85">
        <v>0</v>
      </c>
      <c r="DI106" s="85">
        <v>0</v>
      </c>
      <c r="DJ106" s="24"/>
      <c r="DK106" s="24"/>
      <c r="DL106" s="24"/>
      <c r="DM106" s="24"/>
      <c r="DN106" s="24"/>
    </row>
    <row r="107" spans="1:118" ht="15.75" customHeight="1" thickBot="1">
      <c r="A107" s="25">
        <v>260800</v>
      </c>
      <c r="B107" s="26" t="s">
        <v>922</v>
      </c>
      <c r="C107" s="20">
        <v>2604</v>
      </c>
      <c r="D107" s="27">
        <v>14973</v>
      </c>
      <c r="E107" s="27">
        <v>15311</v>
      </c>
      <c r="F107" s="27">
        <v>15365</v>
      </c>
      <c r="G107" s="27">
        <v>15819</v>
      </c>
      <c r="H107" s="27">
        <v>15909</v>
      </c>
      <c r="I107" s="22">
        <v>37</v>
      </c>
      <c r="J107" s="22">
        <v>38</v>
      </c>
      <c r="K107" s="22">
        <v>38</v>
      </c>
      <c r="L107" s="22">
        <v>40</v>
      </c>
      <c r="M107" s="22">
        <v>40</v>
      </c>
      <c r="N107" s="22">
        <v>14973</v>
      </c>
      <c r="O107" s="22">
        <v>15311</v>
      </c>
      <c r="P107" s="22">
        <v>15365</v>
      </c>
      <c r="Q107" s="22">
        <v>15819</v>
      </c>
      <c r="R107" s="22">
        <v>15909</v>
      </c>
      <c r="S107" s="23">
        <v>100</v>
      </c>
      <c r="T107" s="23">
        <v>100</v>
      </c>
      <c r="U107" s="23">
        <v>100</v>
      </c>
      <c r="V107" s="23">
        <v>100</v>
      </c>
      <c r="W107" s="23">
        <v>100</v>
      </c>
      <c r="X107" s="23">
        <v>14973</v>
      </c>
      <c r="Y107" s="23">
        <v>15311</v>
      </c>
      <c r="Z107" s="23">
        <v>15365</v>
      </c>
      <c r="AA107" s="23">
        <v>15819</v>
      </c>
      <c r="AB107" s="23">
        <v>15909</v>
      </c>
      <c r="AC107" s="23">
        <v>6</v>
      </c>
      <c r="AD107" s="23">
        <v>6</v>
      </c>
      <c r="AE107" s="23">
        <v>5</v>
      </c>
      <c r="AF107" s="23">
        <v>6</v>
      </c>
      <c r="AG107" s="23">
        <v>6</v>
      </c>
      <c r="AH107" s="23">
        <v>100</v>
      </c>
      <c r="AI107" s="23">
        <v>100</v>
      </c>
      <c r="AJ107" s="23">
        <v>100</v>
      </c>
      <c r="AK107" s="23">
        <v>100</v>
      </c>
      <c r="AL107" s="23">
        <v>100</v>
      </c>
      <c r="AM107" s="100">
        <v>4</v>
      </c>
      <c r="AN107" s="100">
        <v>4</v>
      </c>
      <c r="AO107" s="100">
        <v>4</v>
      </c>
      <c r="AP107" s="100">
        <v>5</v>
      </c>
      <c r="AQ107" s="100">
        <v>5</v>
      </c>
      <c r="AR107" s="100">
        <v>0</v>
      </c>
      <c r="AS107" s="100">
        <v>0</v>
      </c>
      <c r="AT107" s="100">
        <v>0</v>
      </c>
      <c r="AU107" s="100">
        <v>0</v>
      </c>
      <c r="AV107" s="100">
        <v>0</v>
      </c>
      <c r="AW107" s="101">
        <v>160</v>
      </c>
      <c r="AX107" s="101">
        <v>160</v>
      </c>
      <c r="AY107" s="101">
        <v>200</v>
      </c>
      <c r="AZ107" s="101">
        <v>200</v>
      </c>
      <c r="BA107" s="101">
        <v>200</v>
      </c>
      <c r="BB107" s="24">
        <v>80.144259667401329</v>
      </c>
      <c r="BC107" s="24">
        <v>78.375024492195152</v>
      </c>
      <c r="BD107" s="24">
        <v>97.624471200781002</v>
      </c>
      <c r="BE107" s="24">
        <v>94.822681585435234</v>
      </c>
      <c r="BF107" s="24">
        <v>94.286253064303224</v>
      </c>
      <c r="BG107" s="100">
        <v>0</v>
      </c>
      <c r="BH107" s="100">
        <v>0</v>
      </c>
      <c r="BI107" s="100">
        <v>0</v>
      </c>
      <c r="BJ107" s="100">
        <v>0</v>
      </c>
      <c r="BK107" s="100">
        <v>0</v>
      </c>
      <c r="BL107" s="100">
        <v>0</v>
      </c>
      <c r="BM107" s="100">
        <v>0</v>
      </c>
      <c r="BN107" s="100">
        <v>0</v>
      </c>
      <c r="BO107" s="100">
        <v>0</v>
      </c>
      <c r="BP107" s="100">
        <v>1</v>
      </c>
      <c r="BQ107" s="100">
        <v>0</v>
      </c>
      <c r="BR107" s="100">
        <v>0</v>
      </c>
      <c r="BS107" s="100">
        <v>0</v>
      </c>
      <c r="BT107" s="100">
        <v>0</v>
      </c>
      <c r="BU107" s="100">
        <v>0</v>
      </c>
      <c r="BV107" s="23" t="s">
        <v>1020</v>
      </c>
      <c r="BW107" s="23" t="s">
        <v>1020</v>
      </c>
      <c r="BX107" s="23" t="s">
        <v>1020</v>
      </c>
      <c r="BY107" s="23" t="s">
        <v>1020</v>
      </c>
      <c r="BZ107" s="23" t="s">
        <v>1020</v>
      </c>
      <c r="CA107" s="23" t="s">
        <v>1020</v>
      </c>
      <c r="CB107" s="23" t="s">
        <v>1020</v>
      </c>
      <c r="CC107" s="23" t="s">
        <v>1020</v>
      </c>
      <c r="CD107" s="23" t="s">
        <v>1020</v>
      </c>
      <c r="CE107" s="24">
        <v>6</v>
      </c>
      <c r="CF107" s="101">
        <v>4356</v>
      </c>
      <c r="CG107" s="101">
        <v>4432</v>
      </c>
      <c r="CH107" s="101">
        <v>4396</v>
      </c>
      <c r="CI107" s="101">
        <v>4573</v>
      </c>
      <c r="CJ107" s="101">
        <v>4632</v>
      </c>
      <c r="CK107" s="101">
        <v>4116</v>
      </c>
      <c r="CL107" s="101">
        <v>4328</v>
      </c>
      <c r="CM107" s="101">
        <v>4005</v>
      </c>
      <c r="CN107" s="101">
        <v>4487</v>
      </c>
      <c r="CO107" s="101">
        <v>3987</v>
      </c>
      <c r="CP107" s="24">
        <v>0.94490358126721763</v>
      </c>
      <c r="CQ107" s="24">
        <v>0.97653429602888087</v>
      </c>
      <c r="CR107" s="24">
        <v>0.91105550500454957</v>
      </c>
      <c r="CS107" s="24">
        <v>0.98119396457467745</v>
      </c>
      <c r="CT107" s="24">
        <v>0.86075129533678751</v>
      </c>
      <c r="CU107" s="85">
        <v>0</v>
      </c>
      <c r="CV107" s="85">
        <v>0</v>
      </c>
      <c r="CW107" s="85">
        <v>0</v>
      </c>
      <c r="CX107" s="85">
        <v>0</v>
      </c>
      <c r="CY107" s="85">
        <v>0</v>
      </c>
      <c r="CZ107" s="85">
        <v>0</v>
      </c>
      <c r="DA107" s="85">
        <v>0</v>
      </c>
      <c r="DB107" s="85">
        <v>0</v>
      </c>
      <c r="DC107" s="85">
        <v>0</v>
      </c>
      <c r="DD107" s="85">
        <v>0</v>
      </c>
      <c r="DE107" s="85">
        <v>0</v>
      </c>
      <c r="DF107" s="85">
        <v>0</v>
      </c>
      <c r="DG107" s="85">
        <v>0</v>
      </c>
      <c r="DH107" s="85">
        <v>0</v>
      </c>
      <c r="DI107" s="85">
        <v>0</v>
      </c>
      <c r="DJ107" s="24"/>
      <c r="DK107" s="24"/>
      <c r="DL107" s="24"/>
      <c r="DM107" s="24"/>
      <c r="DN107" s="24"/>
    </row>
    <row r="108" spans="1:118" ht="15.75" customHeight="1" thickBot="1">
      <c r="A108" s="19">
        <v>260805</v>
      </c>
      <c r="B108" s="21" t="s">
        <v>923</v>
      </c>
      <c r="C108" s="20">
        <v>2606</v>
      </c>
      <c r="D108" s="27">
        <v>14766</v>
      </c>
      <c r="E108" s="27">
        <v>14342</v>
      </c>
      <c r="F108" s="27">
        <v>14452</v>
      </c>
      <c r="G108" s="27">
        <v>13963</v>
      </c>
      <c r="H108" s="27">
        <v>14026</v>
      </c>
      <c r="I108" s="22">
        <v>37</v>
      </c>
      <c r="J108" s="22">
        <v>36</v>
      </c>
      <c r="K108" s="22">
        <v>36</v>
      </c>
      <c r="L108" s="22">
        <v>35</v>
      </c>
      <c r="M108" s="22">
        <v>35</v>
      </c>
      <c r="N108" s="22">
        <v>14766</v>
      </c>
      <c r="O108" s="22">
        <v>14342</v>
      </c>
      <c r="P108" s="22">
        <v>14452</v>
      </c>
      <c r="Q108" s="22">
        <v>13963</v>
      </c>
      <c r="R108" s="22">
        <v>14026</v>
      </c>
      <c r="S108" s="23">
        <v>100</v>
      </c>
      <c r="T108" s="23">
        <v>100</v>
      </c>
      <c r="U108" s="23">
        <v>100</v>
      </c>
      <c r="V108" s="23">
        <v>100</v>
      </c>
      <c r="W108" s="23">
        <v>100</v>
      </c>
      <c r="X108" s="23">
        <v>10350</v>
      </c>
      <c r="Y108" s="23">
        <v>10350</v>
      </c>
      <c r="Z108" s="23">
        <v>10350</v>
      </c>
      <c r="AA108" s="23">
        <v>10350</v>
      </c>
      <c r="AB108" s="23">
        <v>10350</v>
      </c>
      <c r="AC108" s="23">
        <v>3</v>
      </c>
      <c r="AD108" s="23">
        <v>3</v>
      </c>
      <c r="AE108" s="23">
        <v>3</v>
      </c>
      <c r="AF108" s="23">
        <v>3</v>
      </c>
      <c r="AG108" s="23">
        <v>3</v>
      </c>
      <c r="AH108" s="23">
        <v>70.09</v>
      </c>
      <c r="AI108" s="23">
        <v>72.17</v>
      </c>
      <c r="AJ108" s="23">
        <v>71.62</v>
      </c>
      <c r="AK108" s="23">
        <v>74.12</v>
      </c>
      <c r="AL108" s="23">
        <v>73.790000000000006</v>
      </c>
      <c r="AM108" s="100">
        <v>1</v>
      </c>
      <c r="AN108" s="100">
        <v>3</v>
      </c>
      <c r="AO108" s="100">
        <v>3</v>
      </c>
      <c r="AP108" s="100">
        <v>3</v>
      </c>
      <c r="AQ108" s="100">
        <v>3</v>
      </c>
      <c r="AR108" s="100">
        <v>0</v>
      </c>
      <c r="AS108" s="100">
        <v>0</v>
      </c>
      <c r="AT108" s="100">
        <v>0</v>
      </c>
      <c r="AU108" s="100">
        <v>0</v>
      </c>
      <c r="AV108" s="100">
        <v>0</v>
      </c>
      <c r="AW108" s="101">
        <v>80</v>
      </c>
      <c r="AX108" s="101">
        <v>200</v>
      </c>
      <c r="AY108" s="101">
        <v>120</v>
      </c>
      <c r="AZ108" s="101">
        <v>120</v>
      </c>
      <c r="BA108" s="101">
        <v>80</v>
      </c>
      <c r="BB108" s="24">
        <v>40.633888663145065</v>
      </c>
      <c r="BC108" s="24">
        <v>104.58792358109051</v>
      </c>
      <c r="BD108" s="24">
        <v>62.27511763077775</v>
      </c>
      <c r="BE108" s="24">
        <v>64.45606245076273</v>
      </c>
      <c r="BF108" s="24">
        <v>42.77769855981748</v>
      </c>
      <c r="BG108" s="100">
        <v>0</v>
      </c>
      <c r="BH108" s="100">
        <v>0</v>
      </c>
      <c r="BI108" s="100">
        <v>0</v>
      </c>
      <c r="BJ108" s="100">
        <v>0</v>
      </c>
      <c r="BK108" s="100">
        <v>0</v>
      </c>
      <c r="BL108" s="100">
        <v>0</v>
      </c>
      <c r="BM108" s="100">
        <v>0</v>
      </c>
      <c r="BN108" s="100">
        <v>0</v>
      </c>
      <c r="BO108" s="100">
        <v>0</v>
      </c>
      <c r="BP108" s="100">
        <v>0</v>
      </c>
      <c r="BQ108" s="100">
        <v>0</v>
      </c>
      <c r="BR108" s="100">
        <v>0</v>
      </c>
      <c r="BS108" s="100">
        <v>0</v>
      </c>
      <c r="BT108" s="100">
        <v>0</v>
      </c>
      <c r="BU108" s="100">
        <v>0</v>
      </c>
      <c r="BV108" s="23" t="s">
        <v>1020</v>
      </c>
      <c r="BW108" s="23" t="s">
        <v>1020</v>
      </c>
      <c r="BX108" s="23" t="s">
        <v>1020</v>
      </c>
      <c r="BY108" s="23" t="s">
        <v>1020</v>
      </c>
      <c r="BZ108" s="23" t="s">
        <v>1020</v>
      </c>
      <c r="CA108" s="23" t="s">
        <v>1020</v>
      </c>
      <c r="CB108" s="23" t="s">
        <v>1020</v>
      </c>
      <c r="CC108" s="23" t="s">
        <v>1020</v>
      </c>
      <c r="CD108" s="23" t="s">
        <v>1020</v>
      </c>
      <c r="CE108" s="24" t="s">
        <v>1020</v>
      </c>
      <c r="CF108" s="101">
        <v>3759</v>
      </c>
      <c r="CG108" s="101">
        <v>3845</v>
      </c>
      <c r="CH108" s="101">
        <v>4001</v>
      </c>
      <c r="CI108" s="101">
        <v>3757</v>
      </c>
      <c r="CJ108" s="101">
        <v>3494</v>
      </c>
      <c r="CK108" s="101">
        <v>3098</v>
      </c>
      <c r="CL108" s="101">
        <v>4310</v>
      </c>
      <c r="CM108" s="101">
        <v>4332</v>
      </c>
      <c r="CN108" s="101">
        <v>3585</v>
      </c>
      <c r="CO108" s="101">
        <v>2284</v>
      </c>
      <c r="CP108" s="24">
        <v>0.82415536046820959</v>
      </c>
      <c r="CQ108" s="24">
        <v>1.1209362808842653</v>
      </c>
      <c r="CR108" s="24">
        <v>1.0827293176705823</v>
      </c>
      <c r="CS108" s="24">
        <v>0.95421879158903378</v>
      </c>
      <c r="CT108" s="24">
        <v>0.65369204350314825</v>
      </c>
      <c r="CU108" s="85">
        <v>0</v>
      </c>
      <c r="CV108" s="85">
        <v>0</v>
      </c>
      <c r="CW108" s="85">
        <v>0</v>
      </c>
      <c r="CX108" s="85">
        <v>0</v>
      </c>
      <c r="CY108" s="85">
        <v>0</v>
      </c>
      <c r="CZ108" s="85">
        <v>0</v>
      </c>
      <c r="DA108" s="85">
        <v>0</v>
      </c>
      <c r="DB108" s="85">
        <v>0</v>
      </c>
      <c r="DC108" s="85">
        <v>0</v>
      </c>
      <c r="DD108" s="85">
        <v>0</v>
      </c>
      <c r="DE108" s="85">
        <v>0</v>
      </c>
      <c r="DF108" s="85">
        <v>0</v>
      </c>
      <c r="DG108" s="85">
        <v>0</v>
      </c>
      <c r="DH108" s="85">
        <v>0</v>
      </c>
      <c r="DI108" s="85">
        <v>0</v>
      </c>
      <c r="DJ108" s="24"/>
      <c r="DK108" s="24"/>
      <c r="DL108" s="24"/>
      <c r="DM108" s="24"/>
      <c r="DN108" s="24"/>
    </row>
    <row r="109" spans="1:118" ht="15.75" thickBot="1">
      <c r="A109" s="19">
        <v>260810</v>
      </c>
      <c r="B109" s="21" t="s">
        <v>924</v>
      </c>
      <c r="C109" s="20">
        <v>2602</v>
      </c>
      <c r="D109" s="27">
        <v>26830</v>
      </c>
      <c r="E109" s="27">
        <v>29634</v>
      </c>
      <c r="F109" s="27">
        <v>29875</v>
      </c>
      <c r="G109" s="27">
        <v>30743</v>
      </c>
      <c r="H109" s="27">
        <v>31029</v>
      </c>
      <c r="I109" s="22">
        <v>67</v>
      </c>
      <c r="J109" s="22">
        <v>74</v>
      </c>
      <c r="K109" s="22">
        <v>75</v>
      </c>
      <c r="L109" s="22">
        <v>77</v>
      </c>
      <c r="M109" s="22">
        <v>78</v>
      </c>
      <c r="N109" s="22">
        <v>26830</v>
      </c>
      <c r="O109" s="22">
        <v>29634</v>
      </c>
      <c r="P109" s="22">
        <v>29875</v>
      </c>
      <c r="Q109" s="22">
        <v>30743</v>
      </c>
      <c r="R109" s="22">
        <v>31029</v>
      </c>
      <c r="S109" s="23">
        <v>100</v>
      </c>
      <c r="T109" s="23">
        <v>100</v>
      </c>
      <c r="U109" s="23">
        <v>100</v>
      </c>
      <c r="V109" s="23">
        <v>100</v>
      </c>
      <c r="W109" s="23">
        <v>100</v>
      </c>
      <c r="X109" s="23">
        <v>26830</v>
      </c>
      <c r="Y109" s="23">
        <v>29634</v>
      </c>
      <c r="Z109" s="23">
        <v>29875</v>
      </c>
      <c r="AA109" s="23">
        <v>30743</v>
      </c>
      <c r="AB109" s="23">
        <v>31029</v>
      </c>
      <c r="AC109" s="23">
        <v>11</v>
      </c>
      <c r="AD109" s="23">
        <v>11</v>
      </c>
      <c r="AE109" s="23">
        <v>10</v>
      </c>
      <c r="AF109" s="23">
        <v>10</v>
      </c>
      <c r="AG109" s="23">
        <v>9</v>
      </c>
      <c r="AH109" s="23">
        <v>100</v>
      </c>
      <c r="AI109" s="23">
        <v>100</v>
      </c>
      <c r="AJ109" s="23">
        <v>100</v>
      </c>
      <c r="AK109" s="23">
        <v>100</v>
      </c>
      <c r="AL109" s="23">
        <v>100</v>
      </c>
      <c r="AM109" s="100">
        <v>6</v>
      </c>
      <c r="AN109" s="100">
        <v>6</v>
      </c>
      <c r="AO109" s="100">
        <v>6</v>
      </c>
      <c r="AP109" s="100">
        <v>6</v>
      </c>
      <c r="AQ109" s="100">
        <v>6</v>
      </c>
      <c r="AR109" s="100">
        <v>0</v>
      </c>
      <c r="AS109" s="100">
        <v>0</v>
      </c>
      <c r="AT109" s="100">
        <v>0</v>
      </c>
      <c r="AU109" s="100">
        <v>0</v>
      </c>
      <c r="AV109" s="100">
        <v>0</v>
      </c>
      <c r="AW109" s="101">
        <v>240</v>
      </c>
      <c r="AX109" s="101">
        <v>240</v>
      </c>
      <c r="AY109" s="101">
        <v>240</v>
      </c>
      <c r="AZ109" s="101">
        <v>240</v>
      </c>
      <c r="BA109" s="101">
        <v>200</v>
      </c>
      <c r="BB109" s="24">
        <v>67.08907938874394</v>
      </c>
      <c r="BC109" s="24">
        <v>60.741040696497265</v>
      </c>
      <c r="BD109" s="24">
        <v>60.2510460251046</v>
      </c>
      <c r="BE109" s="24">
        <v>58.549913801515792</v>
      </c>
      <c r="BF109" s="24">
        <v>48.341873731025814</v>
      </c>
      <c r="BG109" s="100">
        <v>0</v>
      </c>
      <c r="BH109" s="100">
        <v>0</v>
      </c>
      <c r="BI109" s="100">
        <v>1</v>
      </c>
      <c r="BJ109" s="100">
        <v>1</v>
      </c>
      <c r="BK109" s="100">
        <v>1</v>
      </c>
      <c r="BL109" s="100">
        <v>0</v>
      </c>
      <c r="BM109" s="100">
        <v>0</v>
      </c>
      <c r="BN109" s="100">
        <v>0</v>
      </c>
      <c r="BO109" s="100">
        <v>0</v>
      </c>
      <c r="BP109" s="100">
        <v>0</v>
      </c>
      <c r="BQ109" s="100">
        <v>0</v>
      </c>
      <c r="BR109" s="100">
        <v>0</v>
      </c>
      <c r="BS109" s="100">
        <v>0</v>
      </c>
      <c r="BT109" s="100">
        <v>0</v>
      </c>
      <c r="BU109" s="100">
        <v>0</v>
      </c>
      <c r="BV109" s="23" t="s">
        <v>1020</v>
      </c>
      <c r="BW109" s="23" t="s">
        <v>1020</v>
      </c>
      <c r="BX109" s="23">
        <v>10</v>
      </c>
      <c r="BY109" s="23">
        <v>10</v>
      </c>
      <c r="BZ109" s="23">
        <v>9</v>
      </c>
      <c r="CA109" s="23" t="s">
        <v>1020</v>
      </c>
      <c r="CB109" s="23" t="s">
        <v>1020</v>
      </c>
      <c r="CC109" s="23" t="s">
        <v>1020</v>
      </c>
      <c r="CD109" s="23" t="s">
        <v>1020</v>
      </c>
      <c r="CE109" s="24" t="s">
        <v>1020</v>
      </c>
      <c r="CF109" s="101">
        <v>7973</v>
      </c>
      <c r="CG109" s="101">
        <v>7961</v>
      </c>
      <c r="CH109" s="101">
        <v>8970</v>
      </c>
      <c r="CI109" s="101">
        <v>9063</v>
      </c>
      <c r="CJ109" s="101">
        <v>8902</v>
      </c>
      <c r="CK109" s="101">
        <v>7475</v>
      </c>
      <c r="CL109" s="101">
        <v>7534</v>
      </c>
      <c r="CM109" s="101">
        <v>7726</v>
      </c>
      <c r="CN109" s="101">
        <v>8526</v>
      </c>
      <c r="CO109" s="101">
        <v>7690</v>
      </c>
      <c r="CP109" s="24">
        <v>0.93753919478239056</v>
      </c>
      <c r="CQ109" s="24">
        <v>0.94636352217058162</v>
      </c>
      <c r="CR109" s="24">
        <v>0.86131549609810476</v>
      </c>
      <c r="CS109" s="24">
        <v>0.9407480966567362</v>
      </c>
      <c r="CT109" s="24">
        <v>0.86385082004044034</v>
      </c>
      <c r="CU109" s="85">
        <v>0</v>
      </c>
      <c r="CV109" s="85">
        <v>0</v>
      </c>
      <c r="CW109" s="85">
        <v>0</v>
      </c>
      <c r="CX109" s="85">
        <v>0</v>
      </c>
      <c r="CY109" s="85">
        <v>0</v>
      </c>
      <c r="CZ109" s="85">
        <v>0</v>
      </c>
      <c r="DA109" s="85">
        <v>0</v>
      </c>
      <c r="DB109" s="85">
        <v>0</v>
      </c>
      <c r="DC109" s="85">
        <v>0</v>
      </c>
      <c r="DD109" s="85">
        <v>0</v>
      </c>
      <c r="DE109" s="85">
        <v>0</v>
      </c>
      <c r="DF109" s="85">
        <v>0</v>
      </c>
      <c r="DG109" s="85">
        <v>0</v>
      </c>
      <c r="DH109" s="85">
        <v>0</v>
      </c>
      <c r="DI109" s="85">
        <v>0</v>
      </c>
      <c r="DJ109" s="24"/>
      <c r="DK109" s="24"/>
      <c r="DL109" s="24"/>
      <c r="DM109" s="24"/>
      <c r="DN109" s="24"/>
    </row>
    <row r="110" spans="1:118" ht="15.75" customHeight="1" thickBot="1">
      <c r="A110" s="25">
        <v>260820</v>
      </c>
      <c r="B110" s="26" t="s">
        <v>925</v>
      </c>
      <c r="C110" s="20">
        <v>2603</v>
      </c>
      <c r="D110" s="27">
        <v>16397</v>
      </c>
      <c r="E110" s="27">
        <v>16458</v>
      </c>
      <c r="F110" s="27">
        <v>16498</v>
      </c>
      <c r="G110" s="27">
        <v>15773</v>
      </c>
      <c r="H110" s="27">
        <v>15762</v>
      </c>
      <c r="I110" s="22">
        <v>41</v>
      </c>
      <c r="J110" s="22">
        <v>41</v>
      </c>
      <c r="K110" s="22">
        <v>41</v>
      </c>
      <c r="L110" s="22">
        <v>39</v>
      </c>
      <c r="M110" s="22">
        <v>39</v>
      </c>
      <c r="N110" s="22">
        <v>16397</v>
      </c>
      <c r="O110" s="22">
        <v>16458</v>
      </c>
      <c r="P110" s="22">
        <v>16498</v>
      </c>
      <c r="Q110" s="22">
        <v>15773</v>
      </c>
      <c r="R110" s="22">
        <v>15762</v>
      </c>
      <c r="S110" s="23">
        <v>100</v>
      </c>
      <c r="T110" s="23">
        <v>100</v>
      </c>
      <c r="U110" s="23">
        <v>100</v>
      </c>
      <c r="V110" s="23">
        <v>100</v>
      </c>
      <c r="W110" s="23">
        <v>100</v>
      </c>
      <c r="X110" s="23">
        <v>16397</v>
      </c>
      <c r="Y110" s="23">
        <v>16458</v>
      </c>
      <c r="Z110" s="23">
        <v>16498</v>
      </c>
      <c r="AA110" s="23">
        <v>15773</v>
      </c>
      <c r="AB110" s="23">
        <v>15762</v>
      </c>
      <c r="AC110" s="23">
        <v>5</v>
      </c>
      <c r="AD110" s="23">
        <v>5</v>
      </c>
      <c r="AE110" s="23">
        <v>5</v>
      </c>
      <c r="AF110" s="23">
        <v>5</v>
      </c>
      <c r="AG110" s="23">
        <v>5</v>
      </c>
      <c r="AH110" s="23">
        <v>100</v>
      </c>
      <c r="AI110" s="23">
        <v>100</v>
      </c>
      <c r="AJ110" s="23">
        <v>100</v>
      </c>
      <c r="AK110" s="23">
        <v>100</v>
      </c>
      <c r="AL110" s="23">
        <v>100</v>
      </c>
      <c r="AM110" s="100">
        <v>5</v>
      </c>
      <c r="AN110" s="100">
        <v>5</v>
      </c>
      <c r="AO110" s="100">
        <v>5</v>
      </c>
      <c r="AP110" s="100">
        <v>5</v>
      </c>
      <c r="AQ110" s="100">
        <v>5</v>
      </c>
      <c r="AR110" s="100">
        <v>0</v>
      </c>
      <c r="AS110" s="100">
        <v>0</v>
      </c>
      <c r="AT110" s="100">
        <v>0</v>
      </c>
      <c r="AU110" s="100">
        <v>0</v>
      </c>
      <c r="AV110" s="100">
        <v>0</v>
      </c>
      <c r="AW110" s="101">
        <v>120</v>
      </c>
      <c r="AX110" s="101">
        <v>200</v>
      </c>
      <c r="AY110" s="101">
        <v>200</v>
      </c>
      <c r="AZ110" s="101">
        <v>200</v>
      </c>
      <c r="BA110" s="101">
        <v>200</v>
      </c>
      <c r="BB110" s="24">
        <v>54.888089284625238</v>
      </c>
      <c r="BC110" s="24">
        <v>91.141086401749902</v>
      </c>
      <c r="BD110" s="24">
        <v>90.920111528670148</v>
      </c>
      <c r="BE110" s="24">
        <v>95.099220186394476</v>
      </c>
      <c r="BF110" s="24">
        <v>95.165588123334601</v>
      </c>
      <c r="BG110" s="100">
        <v>0</v>
      </c>
      <c r="BH110" s="100">
        <v>0</v>
      </c>
      <c r="BI110" s="100">
        <v>0</v>
      </c>
      <c r="BJ110" s="100">
        <v>0</v>
      </c>
      <c r="BK110" s="100">
        <v>0</v>
      </c>
      <c r="BL110" s="100">
        <v>0</v>
      </c>
      <c r="BM110" s="100">
        <v>0</v>
      </c>
      <c r="BN110" s="100">
        <v>0</v>
      </c>
      <c r="BO110" s="100">
        <v>0</v>
      </c>
      <c r="BP110" s="100">
        <v>0</v>
      </c>
      <c r="BQ110" s="100">
        <v>0</v>
      </c>
      <c r="BR110" s="100">
        <v>0</v>
      </c>
      <c r="BS110" s="100">
        <v>0</v>
      </c>
      <c r="BT110" s="100">
        <v>0</v>
      </c>
      <c r="BU110" s="100">
        <v>0</v>
      </c>
      <c r="BV110" s="23" t="s">
        <v>1020</v>
      </c>
      <c r="BW110" s="23" t="s">
        <v>1020</v>
      </c>
      <c r="BX110" s="23" t="s">
        <v>1020</v>
      </c>
      <c r="BY110" s="23" t="s">
        <v>1020</v>
      </c>
      <c r="BZ110" s="23" t="s">
        <v>1020</v>
      </c>
      <c r="CA110" s="23" t="s">
        <v>1020</v>
      </c>
      <c r="CB110" s="23" t="s">
        <v>1020</v>
      </c>
      <c r="CC110" s="23" t="s">
        <v>1020</v>
      </c>
      <c r="CD110" s="23" t="s">
        <v>1020</v>
      </c>
      <c r="CE110" s="24" t="s">
        <v>1020</v>
      </c>
      <c r="CF110" s="101">
        <v>4496</v>
      </c>
      <c r="CG110" s="101">
        <v>4046</v>
      </c>
      <c r="CH110" s="101">
        <v>4092</v>
      </c>
      <c r="CI110" s="101">
        <v>4231</v>
      </c>
      <c r="CJ110" s="101">
        <v>4466</v>
      </c>
      <c r="CK110" s="101">
        <v>2978</v>
      </c>
      <c r="CL110" s="101">
        <v>3665</v>
      </c>
      <c r="CM110" s="101">
        <v>3928</v>
      </c>
      <c r="CN110" s="101">
        <v>3727</v>
      </c>
      <c r="CO110" s="101">
        <v>3976</v>
      </c>
      <c r="CP110" s="24">
        <v>0.66236654804270467</v>
      </c>
      <c r="CQ110" s="24">
        <v>0.90583292140385563</v>
      </c>
      <c r="CR110" s="24">
        <v>0.95992179863147609</v>
      </c>
      <c r="CS110" s="24">
        <v>0.88087922476955804</v>
      </c>
      <c r="CT110" s="24">
        <v>0.89028213166144199</v>
      </c>
      <c r="CU110" s="85">
        <v>0</v>
      </c>
      <c r="CV110" s="85">
        <v>0</v>
      </c>
      <c r="CW110" s="85">
        <v>0</v>
      </c>
      <c r="CX110" s="85">
        <v>0</v>
      </c>
      <c r="CY110" s="85">
        <v>0</v>
      </c>
      <c r="CZ110" s="85">
        <v>0</v>
      </c>
      <c r="DA110" s="85">
        <v>0</v>
      </c>
      <c r="DB110" s="85">
        <v>0</v>
      </c>
      <c r="DC110" s="85">
        <v>0</v>
      </c>
      <c r="DD110" s="85">
        <v>0</v>
      </c>
      <c r="DE110" s="85">
        <v>0</v>
      </c>
      <c r="DF110" s="85">
        <v>0</v>
      </c>
      <c r="DG110" s="85">
        <v>0</v>
      </c>
      <c r="DH110" s="85">
        <v>0</v>
      </c>
      <c r="DI110" s="85">
        <v>0</v>
      </c>
      <c r="DJ110" s="24"/>
      <c r="DK110" s="24"/>
      <c r="DL110" s="24"/>
      <c r="DM110" s="24"/>
      <c r="DN110" s="24"/>
    </row>
    <row r="111" spans="1:118" ht="15.75" customHeight="1" thickBot="1">
      <c r="A111" s="25">
        <v>260825</v>
      </c>
      <c r="B111" s="26" t="s">
        <v>926</v>
      </c>
      <c r="C111" s="20">
        <v>2605</v>
      </c>
      <c r="D111" s="27">
        <v>10892</v>
      </c>
      <c r="E111" s="27">
        <v>10965</v>
      </c>
      <c r="F111" s="27">
        <v>11086</v>
      </c>
      <c r="G111" s="27">
        <v>10604</v>
      </c>
      <c r="H111" s="27">
        <v>10674</v>
      </c>
      <c r="I111" s="22">
        <v>27</v>
      </c>
      <c r="J111" s="22">
        <v>27</v>
      </c>
      <c r="K111" s="22">
        <v>28</v>
      </c>
      <c r="L111" s="22">
        <v>27</v>
      </c>
      <c r="M111" s="22">
        <v>27</v>
      </c>
      <c r="N111" s="22">
        <v>10892</v>
      </c>
      <c r="O111" s="22">
        <v>10965</v>
      </c>
      <c r="P111" s="22">
        <v>11086</v>
      </c>
      <c r="Q111" s="22">
        <v>10604</v>
      </c>
      <c r="R111" s="22">
        <v>10674</v>
      </c>
      <c r="S111" s="23">
        <v>100</v>
      </c>
      <c r="T111" s="23">
        <v>100</v>
      </c>
      <c r="U111" s="23">
        <v>100</v>
      </c>
      <c r="V111" s="23">
        <v>100</v>
      </c>
      <c r="W111" s="23">
        <v>100</v>
      </c>
      <c r="X111" s="23">
        <v>10350</v>
      </c>
      <c r="Y111" s="23">
        <v>10965</v>
      </c>
      <c r="Z111" s="23">
        <v>11086</v>
      </c>
      <c r="AA111" s="23">
        <v>10604</v>
      </c>
      <c r="AB111" s="23">
        <v>10674</v>
      </c>
      <c r="AC111" s="23">
        <v>3</v>
      </c>
      <c r="AD111" s="23">
        <v>4</v>
      </c>
      <c r="AE111" s="23">
        <v>4</v>
      </c>
      <c r="AF111" s="23">
        <v>4</v>
      </c>
      <c r="AG111" s="23">
        <v>4</v>
      </c>
      <c r="AH111" s="23">
        <v>95.02</v>
      </c>
      <c r="AI111" s="23">
        <v>100</v>
      </c>
      <c r="AJ111" s="23">
        <v>100</v>
      </c>
      <c r="AK111" s="23">
        <v>100</v>
      </c>
      <c r="AL111" s="23">
        <v>100</v>
      </c>
      <c r="AM111" s="100">
        <v>3</v>
      </c>
      <c r="AN111" s="100">
        <v>4</v>
      </c>
      <c r="AO111" s="100">
        <v>4</v>
      </c>
      <c r="AP111" s="100">
        <v>4</v>
      </c>
      <c r="AQ111" s="100">
        <v>4</v>
      </c>
      <c r="AR111" s="100">
        <v>0</v>
      </c>
      <c r="AS111" s="100">
        <v>0</v>
      </c>
      <c r="AT111" s="100">
        <v>0</v>
      </c>
      <c r="AU111" s="100">
        <v>0</v>
      </c>
      <c r="AV111" s="100">
        <v>0</v>
      </c>
      <c r="AW111" s="101">
        <v>120</v>
      </c>
      <c r="AX111" s="101">
        <v>160</v>
      </c>
      <c r="AY111" s="101">
        <v>160</v>
      </c>
      <c r="AZ111" s="101">
        <v>160</v>
      </c>
      <c r="BA111" s="101">
        <v>160</v>
      </c>
      <c r="BB111" s="24">
        <v>82.6294528094014</v>
      </c>
      <c r="BC111" s="24">
        <v>109.43912448700411</v>
      </c>
      <c r="BD111" s="24">
        <v>108.24463287028685</v>
      </c>
      <c r="BE111" s="24">
        <v>113.16484345529989</v>
      </c>
      <c r="BF111" s="24">
        <v>112.42270938729624</v>
      </c>
      <c r="BG111" s="100">
        <v>0</v>
      </c>
      <c r="BH111" s="100">
        <v>0</v>
      </c>
      <c r="BI111" s="100">
        <v>0</v>
      </c>
      <c r="BJ111" s="100">
        <v>0</v>
      </c>
      <c r="BK111" s="100">
        <v>0</v>
      </c>
      <c r="BL111" s="100">
        <v>0</v>
      </c>
      <c r="BM111" s="100">
        <v>0</v>
      </c>
      <c r="BN111" s="100">
        <v>0</v>
      </c>
      <c r="BO111" s="100">
        <v>0</v>
      </c>
      <c r="BP111" s="100">
        <v>1</v>
      </c>
      <c r="BQ111" s="100">
        <v>0</v>
      </c>
      <c r="BR111" s="100">
        <v>0</v>
      </c>
      <c r="BS111" s="100">
        <v>0</v>
      </c>
      <c r="BT111" s="100">
        <v>0</v>
      </c>
      <c r="BU111" s="100">
        <v>0</v>
      </c>
      <c r="BV111" s="23" t="s">
        <v>1020</v>
      </c>
      <c r="BW111" s="23" t="s">
        <v>1020</v>
      </c>
      <c r="BX111" s="23" t="s">
        <v>1020</v>
      </c>
      <c r="BY111" s="23" t="s">
        <v>1020</v>
      </c>
      <c r="BZ111" s="23" t="s">
        <v>1020</v>
      </c>
      <c r="CA111" s="23" t="s">
        <v>1020</v>
      </c>
      <c r="CB111" s="23" t="s">
        <v>1020</v>
      </c>
      <c r="CC111" s="23" t="s">
        <v>1020</v>
      </c>
      <c r="CD111" s="23" t="s">
        <v>1020</v>
      </c>
      <c r="CE111" s="24">
        <v>4</v>
      </c>
      <c r="CF111" s="101">
        <v>2697</v>
      </c>
      <c r="CG111" s="101">
        <v>2936</v>
      </c>
      <c r="CH111" s="101">
        <v>2667</v>
      </c>
      <c r="CI111" s="101">
        <v>2416</v>
      </c>
      <c r="CJ111" s="101">
        <v>3010</v>
      </c>
      <c r="CK111" s="101">
        <v>2733</v>
      </c>
      <c r="CL111" s="101">
        <v>3014</v>
      </c>
      <c r="CM111" s="101">
        <v>2398</v>
      </c>
      <c r="CN111" s="101">
        <v>2163</v>
      </c>
      <c r="CO111" s="101">
        <v>2514</v>
      </c>
      <c r="CP111" s="24">
        <v>1.0133481646273637</v>
      </c>
      <c r="CQ111" s="24">
        <v>1.026566757493188</v>
      </c>
      <c r="CR111" s="24">
        <v>0.89913760779902507</v>
      </c>
      <c r="CS111" s="24">
        <v>0.89528145695364236</v>
      </c>
      <c r="CT111" s="24">
        <v>0.83521594684385381</v>
      </c>
      <c r="CU111" s="85">
        <v>0</v>
      </c>
      <c r="CV111" s="85">
        <v>0</v>
      </c>
      <c r="CW111" s="85">
        <v>0</v>
      </c>
      <c r="CX111" s="85">
        <v>0</v>
      </c>
      <c r="CY111" s="85">
        <v>0</v>
      </c>
      <c r="CZ111" s="85">
        <v>0</v>
      </c>
      <c r="DA111" s="85">
        <v>0</v>
      </c>
      <c r="DB111" s="85">
        <v>0</v>
      </c>
      <c r="DC111" s="85">
        <v>0</v>
      </c>
      <c r="DD111" s="85">
        <v>0</v>
      </c>
      <c r="DE111" s="85">
        <v>0</v>
      </c>
      <c r="DF111" s="85">
        <v>0</v>
      </c>
      <c r="DG111" s="85">
        <v>0</v>
      </c>
      <c r="DH111" s="85">
        <v>0</v>
      </c>
      <c r="DI111" s="85">
        <v>0</v>
      </c>
      <c r="DJ111" s="24"/>
      <c r="DK111" s="24"/>
      <c r="DL111" s="24"/>
      <c r="DM111" s="24"/>
      <c r="DN111" s="24"/>
    </row>
    <row r="112" spans="1:118" ht="15.75" customHeight="1" thickBot="1">
      <c r="A112" s="19">
        <v>260830</v>
      </c>
      <c r="B112" s="21" t="s">
        <v>927</v>
      </c>
      <c r="C112" s="20">
        <v>2605</v>
      </c>
      <c r="D112" s="27">
        <v>12727</v>
      </c>
      <c r="E112" s="27">
        <v>14274</v>
      </c>
      <c r="F112" s="27">
        <v>14461</v>
      </c>
      <c r="G112" s="27">
        <v>13705</v>
      </c>
      <c r="H112" s="27">
        <v>13804</v>
      </c>
      <c r="I112" s="22">
        <v>32</v>
      </c>
      <c r="J112" s="22">
        <v>36</v>
      </c>
      <c r="K112" s="22">
        <v>36</v>
      </c>
      <c r="L112" s="22">
        <v>34</v>
      </c>
      <c r="M112" s="22">
        <v>35</v>
      </c>
      <c r="N112" s="22">
        <v>12727</v>
      </c>
      <c r="O112" s="22">
        <v>14274</v>
      </c>
      <c r="P112" s="22">
        <v>14461</v>
      </c>
      <c r="Q112" s="22">
        <v>13705</v>
      </c>
      <c r="R112" s="22">
        <v>13804</v>
      </c>
      <c r="S112" s="23">
        <v>100</v>
      </c>
      <c r="T112" s="23">
        <v>100</v>
      </c>
      <c r="U112" s="23">
        <v>100</v>
      </c>
      <c r="V112" s="23">
        <v>100</v>
      </c>
      <c r="W112" s="23">
        <v>100</v>
      </c>
      <c r="X112" s="23">
        <v>12727</v>
      </c>
      <c r="Y112" s="23">
        <v>14274</v>
      </c>
      <c r="Z112" s="23">
        <v>14461</v>
      </c>
      <c r="AA112" s="23">
        <v>13705</v>
      </c>
      <c r="AB112" s="23">
        <v>13804</v>
      </c>
      <c r="AC112" s="23">
        <v>5</v>
      </c>
      <c r="AD112" s="23">
        <v>5</v>
      </c>
      <c r="AE112" s="23">
        <v>6</v>
      </c>
      <c r="AF112" s="23">
        <v>6</v>
      </c>
      <c r="AG112" s="23">
        <v>6</v>
      </c>
      <c r="AH112" s="23">
        <v>100</v>
      </c>
      <c r="AI112" s="23">
        <v>100</v>
      </c>
      <c r="AJ112" s="23">
        <v>100</v>
      </c>
      <c r="AK112" s="23">
        <v>100</v>
      </c>
      <c r="AL112" s="23">
        <v>100</v>
      </c>
      <c r="AM112" s="100">
        <v>4</v>
      </c>
      <c r="AN112" s="100">
        <v>5</v>
      </c>
      <c r="AO112" s="100">
        <v>6</v>
      </c>
      <c r="AP112" s="100">
        <v>6</v>
      </c>
      <c r="AQ112" s="100">
        <v>6</v>
      </c>
      <c r="AR112" s="100">
        <v>0</v>
      </c>
      <c r="AS112" s="100">
        <v>0</v>
      </c>
      <c r="AT112" s="100">
        <v>0</v>
      </c>
      <c r="AU112" s="100">
        <v>0</v>
      </c>
      <c r="AV112" s="100">
        <v>0</v>
      </c>
      <c r="AW112" s="101">
        <v>160</v>
      </c>
      <c r="AX112" s="101">
        <v>240</v>
      </c>
      <c r="AY112" s="101">
        <v>240</v>
      </c>
      <c r="AZ112" s="101">
        <v>240</v>
      </c>
      <c r="BA112" s="101">
        <v>240</v>
      </c>
      <c r="BB112" s="24">
        <v>94.28773473717294</v>
      </c>
      <c r="BC112" s="24">
        <v>126.10340479192938</v>
      </c>
      <c r="BD112" s="24">
        <v>124.47271972892608</v>
      </c>
      <c r="BE112" s="24">
        <v>131.33892739875958</v>
      </c>
      <c r="BF112" s="24">
        <v>130.39698638075919</v>
      </c>
      <c r="BG112" s="100">
        <v>0</v>
      </c>
      <c r="BH112" s="100">
        <v>0</v>
      </c>
      <c r="BI112" s="100">
        <v>0</v>
      </c>
      <c r="BJ112" s="100">
        <v>0</v>
      </c>
      <c r="BK112" s="100">
        <v>0</v>
      </c>
      <c r="BL112" s="100">
        <v>0</v>
      </c>
      <c r="BM112" s="100">
        <v>0</v>
      </c>
      <c r="BN112" s="100">
        <v>0</v>
      </c>
      <c r="BO112" s="100">
        <v>0</v>
      </c>
      <c r="BP112" s="100">
        <v>1</v>
      </c>
      <c r="BQ112" s="100">
        <v>0</v>
      </c>
      <c r="BR112" s="100">
        <v>0</v>
      </c>
      <c r="BS112" s="100">
        <v>0</v>
      </c>
      <c r="BT112" s="100">
        <v>0</v>
      </c>
      <c r="BU112" s="100">
        <v>0</v>
      </c>
      <c r="BV112" s="23" t="s">
        <v>1020</v>
      </c>
      <c r="BW112" s="23" t="s">
        <v>1020</v>
      </c>
      <c r="BX112" s="23" t="s">
        <v>1020</v>
      </c>
      <c r="BY112" s="23" t="s">
        <v>1020</v>
      </c>
      <c r="BZ112" s="23" t="s">
        <v>1020</v>
      </c>
      <c r="CA112" s="23" t="s">
        <v>1020</v>
      </c>
      <c r="CB112" s="23" t="s">
        <v>1020</v>
      </c>
      <c r="CC112" s="23" t="s">
        <v>1020</v>
      </c>
      <c r="CD112" s="23" t="s">
        <v>1020</v>
      </c>
      <c r="CE112" s="24">
        <v>6</v>
      </c>
      <c r="CF112" s="101">
        <v>4079</v>
      </c>
      <c r="CG112" s="101">
        <v>4300</v>
      </c>
      <c r="CH112" s="101">
        <v>4470</v>
      </c>
      <c r="CI112" s="101">
        <v>4324</v>
      </c>
      <c r="CJ112" s="101">
        <v>4028</v>
      </c>
      <c r="CK112" s="101">
        <v>4029</v>
      </c>
      <c r="CL112" s="101">
        <v>4470</v>
      </c>
      <c r="CM112" s="101">
        <v>4598</v>
      </c>
      <c r="CN112" s="101">
        <v>3789</v>
      </c>
      <c r="CO112" s="101">
        <v>3385</v>
      </c>
      <c r="CP112" s="24">
        <v>0.98774209365040455</v>
      </c>
      <c r="CQ112" s="24">
        <v>1.0395348837209302</v>
      </c>
      <c r="CR112" s="24">
        <v>1.0286353467561522</v>
      </c>
      <c r="CS112" s="24">
        <v>0.87627197039777982</v>
      </c>
      <c r="CT112" s="24">
        <v>0.84036742800397224</v>
      </c>
      <c r="CU112" s="85">
        <v>0</v>
      </c>
      <c r="CV112" s="85">
        <v>0</v>
      </c>
      <c r="CW112" s="85">
        <v>0</v>
      </c>
      <c r="CX112" s="85">
        <v>0</v>
      </c>
      <c r="CY112" s="85">
        <v>0</v>
      </c>
      <c r="CZ112" s="85">
        <v>0</v>
      </c>
      <c r="DA112" s="85">
        <v>0</v>
      </c>
      <c r="DB112" s="85">
        <v>0</v>
      </c>
      <c r="DC112" s="85">
        <v>0</v>
      </c>
      <c r="DD112" s="85">
        <v>0</v>
      </c>
      <c r="DE112" s="85">
        <v>0</v>
      </c>
      <c r="DF112" s="85">
        <v>0</v>
      </c>
      <c r="DG112" s="85">
        <v>0</v>
      </c>
      <c r="DH112" s="85">
        <v>0</v>
      </c>
      <c r="DI112" s="85">
        <v>0</v>
      </c>
      <c r="DJ112" s="24"/>
      <c r="DK112" s="24"/>
      <c r="DL112" s="24"/>
      <c r="DM112" s="24"/>
      <c r="DN112" s="24"/>
    </row>
    <row r="113" spans="1:118" ht="15.75" customHeight="1" thickBot="1">
      <c r="A113" s="25">
        <v>260840</v>
      </c>
      <c r="B113" s="26" t="s">
        <v>928</v>
      </c>
      <c r="C113" s="20">
        <v>2604</v>
      </c>
      <c r="D113" s="27">
        <v>14519</v>
      </c>
      <c r="E113" s="27">
        <v>15396</v>
      </c>
      <c r="F113" s="27">
        <v>15552</v>
      </c>
      <c r="G113" s="27">
        <v>14541</v>
      </c>
      <c r="H113" s="27">
        <v>14603</v>
      </c>
      <c r="I113" s="22">
        <v>36</v>
      </c>
      <c r="J113" s="22">
        <v>38</v>
      </c>
      <c r="K113" s="22">
        <v>39</v>
      </c>
      <c r="L113" s="22">
        <v>36</v>
      </c>
      <c r="M113" s="22">
        <v>37</v>
      </c>
      <c r="N113" s="22">
        <v>14519</v>
      </c>
      <c r="O113" s="22">
        <v>15396</v>
      </c>
      <c r="P113" s="22">
        <v>15552</v>
      </c>
      <c r="Q113" s="22">
        <v>14541</v>
      </c>
      <c r="R113" s="22">
        <v>14603</v>
      </c>
      <c r="S113" s="23">
        <v>100</v>
      </c>
      <c r="T113" s="23">
        <v>100</v>
      </c>
      <c r="U113" s="23">
        <v>100</v>
      </c>
      <c r="V113" s="23">
        <v>100</v>
      </c>
      <c r="W113" s="23">
        <v>100</v>
      </c>
      <c r="X113" s="23">
        <v>13800</v>
      </c>
      <c r="Y113" s="23">
        <v>10350</v>
      </c>
      <c r="Z113" s="23">
        <v>13800</v>
      </c>
      <c r="AA113" s="23">
        <v>13800</v>
      </c>
      <c r="AB113" s="23">
        <v>13800</v>
      </c>
      <c r="AC113" s="23">
        <v>4</v>
      </c>
      <c r="AD113" s="23">
        <v>3</v>
      </c>
      <c r="AE113" s="23">
        <v>4</v>
      </c>
      <c r="AF113" s="23">
        <v>4</v>
      </c>
      <c r="AG113" s="23">
        <v>4</v>
      </c>
      <c r="AH113" s="23">
        <v>95.05</v>
      </c>
      <c r="AI113" s="23">
        <v>67.23</v>
      </c>
      <c r="AJ113" s="23">
        <v>88.73</v>
      </c>
      <c r="AK113" s="23">
        <v>94.9</v>
      </c>
      <c r="AL113" s="23">
        <v>94.5</v>
      </c>
      <c r="AM113" s="100">
        <v>3</v>
      </c>
      <c r="AN113" s="100">
        <v>3</v>
      </c>
      <c r="AO113" s="100">
        <v>3</v>
      </c>
      <c r="AP113" s="100">
        <v>3</v>
      </c>
      <c r="AQ113" s="100">
        <v>3</v>
      </c>
      <c r="AR113" s="100">
        <v>0</v>
      </c>
      <c r="AS113" s="100">
        <v>0</v>
      </c>
      <c r="AT113" s="100">
        <v>0</v>
      </c>
      <c r="AU113" s="100">
        <v>0</v>
      </c>
      <c r="AV113" s="100">
        <v>0</v>
      </c>
      <c r="AW113" s="101">
        <v>80</v>
      </c>
      <c r="AX113" s="101">
        <v>80</v>
      </c>
      <c r="AY113" s="101">
        <v>80</v>
      </c>
      <c r="AZ113" s="101">
        <v>120</v>
      </c>
      <c r="BA113" s="101">
        <v>160</v>
      </c>
      <c r="BB113" s="24">
        <v>41.325160134995521</v>
      </c>
      <c r="BC113" s="24">
        <v>38.971161340607949</v>
      </c>
      <c r="BD113" s="24">
        <v>38.580246913580247</v>
      </c>
      <c r="BE113" s="24">
        <v>61.893955023726015</v>
      </c>
      <c r="BF113" s="24">
        <v>82.174895569403546</v>
      </c>
      <c r="BG113" s="100">
        <v>0</v>
      </c>
      <c r="BH113" s="100">
        <v>0</v>
      </c>
      <c r="BI113" s="100">
        <v>0</v>
      </c>
      <c r="BJ113" s="100">
        <v>0</v>
      </c>
      <c r="BK113" s="100">
        <v>0</v>
      </c>
      <c r="BL113" s="100">
        <v>0</v>
      </c>
      <c r="BM113" s="100">
        <v>0</v>
      </c>
      <c r="BN113" s="100">
        <v>0</v>
      </c>
      <c r="BO113" s="100">
        <v>0</v>
      </c>
      <c r="BP113" s="100">
        <v>0</v>
      </c>
      <c r="BQ113" s="100">
        <v>0</v>
      </c>
      <c r="BR113" s="100">
        <v>0</v>
      </c>
      <c r="BS113" s="100">
        <v>0</v>
      </c>
      <c r="BT113" s="100">
        <v>0</v>
      </c>
      <c r="BU113" s="100">
        <v>0</v>
      </c>
      <c r="BV113" s="23" t="s">
        <v>1020</v>
      </c>
      <c r="BW113" s="23" t="s">
        <v>1020</v>
      </c>
      <c r="BX113" s="23" t="s">
        <v>1020</v>
      </c>
      <c r="BY113" s="23" t="s">
        <v>1020</v>
      </c>
      <c r="BZ113" s="23" t="s">
        <v>1020</v>
      </c>
      <c r="CA113" s="23" t="s">
        <v>1020</v>
      </c>
      <c r="CB113" s="23" t="s">
        <v>1020</v>
      </c>
      <c r="CC113" s="23" t="s">
        <v>1020</v>
      </c>
      <c r="CD113" s="23" t="s">
        <v>1020</v>
      </c>
      <c r="CE113" s="24" t="s">
        <v>1020</v>
      </c>
      <c r="CF113" s="101">
        <v>3878</v>
      </c>
      <c r="CG113" s="101">
        <v>4113</v>
      </c>
      <c r="CH113" s="101">
        <v>4138</v>
      </c>
      <c r="CI113" s="101">
        <v>3592</v>
      </c>
      <c r="CJ113" s="101">
        <v>0</v>
      </c>
      <c r="CK113" s="101">
        <v>4167</v>
      </c>
      <c r="CL113" s="101">
        <v>4037</v>
      </c>
      <c r="CM113" s="101">
        <v>3801</v>
      </c>
      <c r="CN113" s="101">
        <v>3503</v>
      </c>
      <c r="CO113" s="101">
        <v>0</v>
      </c>
      <c r="CP113" s="24">
        <v>1.0745229499742135</v>
      </c>
      <c r="CQ113" s="24">
        <v>0.98152200340384144</v>
      </c>
      <c r="CR113" s="24">
        <v>0.91855969067182208</v>
      </c>
      <c r="CS113" s="24">
        <v>0.97522271714922049</v>
      </c>
      <c r="CT113" s="24">
        <v>0</v>
      </c>
      <c r="CU113" s="85">
        <v>0</v>
      </c>
      <c r="CV113" s="85">
        <v>0</v>
      </c>
      <c r="CW113" s="85">
        <v>0</v>
      </c>
      <c r="CX113" s="85">
        <v>0</v>
      </c>
      <c r="CY113" s="85">
        <v>0</v>
      </c>
      <c r="CZ113" s="85">
        <v>0</v>
      </c>
      <c r="DA113" s="85">
        <v>0</v>
      </c>
      <c r="DB113" s="85">
        <v>0</v>
      </c>
      <c r="DC113" s="85">
        <v>0</v>
      </c>
      <c r="DD113" s="85">
        <v>0</v>
      </c>
      <c r="DE113" s="85">
        <v>0</v>
      </c>
      <c r="DF113" s="85">
        <v>0</v>
      </c>
      <c r="DG113" s="85">
        <v>0</v>
      </c>
      <c r="DH113" s="85">
        <v>0</v>
      </c>
      <c r="DI113" s="85">
        <v>0</v>
      </c>
      <c r="DJ113" s="24"/>
      <c r="DK113" s="24"/>
      <c r="DL113" s="24"/>
      <c r="DM113" s="24"/>
      <c r="DN113" s="24"/>
    </row>
    <row r="114" spans="1:118" ht="15.75" thickBot="1">
      <c r="A114" s="19">
        <v>260850</v>
      </c>
      <c r="B114" s="21" t="s">
        <v>929</v>
      </c>
      <c r="C114" s="20">
        <v>2602</v>
      </c>
      <c r="D114" s="27">
        <v>22880</v>
      </c>
      <c r="E114" s="27">
        <v>20593</v>
      </c>
      <c r="F114" s="27">
        <v>20618</v>
      </c>
      <c r="G114" s="27">
        <v>20659</v>
      </c>
      <c r="H114" s="27">
        <v>20697</v>
      </c>
      <c r="I114" s="22">
        <v>57</v>
      </c>
      <c r="J114" s="22">
        <v>51</v>
      </c>
      <c r="K114" s="22">
        <v>52</v>
      </c>
      <c r="L114" s="22">
        <v>52</v>
      </c>
      <c r="M114" s="22">
        <v>52</v>
      </c>
      <c r="N114" s="22">
        <v>22880</v>
      </c>
      <c r="O114" s="22">
        <v>20593</v>
      </c>
      <c r="P114" s="22">
        <v>20618</v>
      </c>
      <c r="Q114" s="22">
        <v>20659</v>
      </c>
      <c r="R114" s="22">
        <v>20697</v>
      </c>
      <c r="S114" s="23">
        <v>100</v>
      </c>
      <c r="T114" s="23">
        <v>100</v>
      </c>
      <c r="U114" s="23">
        <v>100</v>
      </c>
      <c r="V114" s="23">
        <v>100</v>
      </c>
      <c r="W114" s="23">
        <v>100</v>
      </c>
      <c r="X114" s="23">
        <v>22880</v>
      </c>
      <c r="Y114" s="23">
        <v>20593</v>
      </c>
      <c r="Z114" s="23">
        <v>20618</v>
      </c>
      <c r="AA114" s="23">
        <v>20659</v>
      </c>
      <c r="AB114" s="23">
        <v>20697</v>
      </c>
      <c r="AC114" s="23">
        <v>9</v>
      </c>
      <c r="AD114" s="23">
        <v>9</v>
      </c>
      <c r="AE114" s="23">
        <v>9</v>
      </c>
      <c r="AF114" s="23">
        <v>9</v>
      </c>
      <c r="AG114" s="23">
        <v>9</v>
      </c>
      <c r="AH114" s="23">
        <v>100</v>
      </c>
      <c r="AI114" s="23">
        <v>100</v>
      </c>
      <c r="AJ114" s="23">
        <v>100</v>
      </c>
      <c r="AK114" s="23">
        <v>100</v>
      </c>
      <c r="AL114" s="23">
        <v>100</v>
      </c>
      <c r="AM114" s="100">
        <v>6</v>
      </c>
      <c r="AN114" s="100">
        <v>6</v>
      </c>
      <c r="AO114" s="100">
        <v>8</v>
      </c>
      <c r="AP114" s="100">
        <v>8</v>
      </c>
      <c r="AQ114" s="100">
        <v>9</v>
      </c>
      <c r="AR114" s="100">
        <v>0</v>
      </c>
      <c r="AS114" s="100">
        <v>0</v>
      </c>
      <c r="AT114" s="100">
        <v>0</v>
      </c>
      <c r="AU114" s="100">
        <v>0</v>
      </c>
      <c r="AV114" s="100">
        <v>0</v>
      </c>
      <c r="AW114" s="101">
        <v>0</v>
      </c>
      <c r="AX114" s="101">
        <v>240</v>
      </c>
      <c r="AY114" s="101">
        <v>320</v>
      </c>
      <c r="AZ114" s="101">
        <v>320</v>
      </c>
      <c r="BA114" s="101">
        <v>280</v>
      </c>
      <c r="BB114" s="24">
        <v>0</v>
      </c>
      <c r="BC114" s="24">
        <v>87.408342640703154</v>
      </c>
      <c r="BD114" s="24">
        <v>116.40314288485789</v>
      </c>
      <c r="BE114" s="24">
        <v>116.17212837020185</v>
      </c>
      <c r="BF114" s="24">
        <v>101.46398028699812</v>
      </c>
      <c r="BG114" s="100">
        <v>0</v>
      </c>
      <c r="BH114" s="100">
        <v>0</v>
      </c>
      <c r="BI114" s="100">
        <v>0</v>
      </c>
      <c r="BJ114" s="100">
        <v>1</v>
      </c>
      <c r="BK114" s="100">
        <v>1</v>
      </c>
      <c r="BL114" s="100">
        <v>0</v>
      </c>
      <c r="BM114" s="100">
        <v>0</v>
      </c>
      <c r="BN114" s="100">
        <v>0</v>
      </c>
      <c r="BO114" s="100">
        <v>0</v>
      </c>
      <c r="BP114" s="100">
        <v>0</v>
      </c>
      <c r="BQ114" s="100">
        <v>0</v>
      </c>
      <c r="BR114" s="100">
        <v>0</v>
      </c>
      <c r="BS114" s="100">
        <v>0</v>
      </c>
      <c r="BT114" s="100">
        <v>0</v>
      </c>
      <c r="BU114" s="100">
        <v>0</v>
      </c>
      <c r="BV114" s="23" t="s">
        <v>1020</v>
      </c>
      <c r="BW114" s="23" t="s">
        <v>1020</v>
      </c>
      <c r="BX114" s="23" t="s">
        <v>1020</v>
      </c>
      <c r="BY114" s="23">
        <v>9</v>
      </c>
      <c r="BZ114" s="23">
        <v>9</v>
      </c>
      <c r="CA114" s="23" t="s">
        <v>1020</v>
      </c>
      <c r="CB114" s="23" t="s">
        <v>1020</v>
      </c>
      <c r="CC114" s="23" t="s">
        <v>1020</v>
      </c>
      <c r="CD114" s="23" t="s">
        <v>1020</v>
      </c>
      <c r="CE114" s="24" t="s">
        <v>1020</v>
      </c>
      <c r="CF114" s="101">
        <v>6025</v>
      </c>
      <c r="CG114" s="101">
        <v>6223</v>
      </c>
      <c r="CH114" s="101">
        <v>6105</v>
      </c>
      <c r="CI114" s="101">
        <v>5957</v>
      </c>
      <c r="CJ114" s="101">
        <v>6123</v>
      </c>
      <c r="CK114" s="101">
        <v>6807</v>
      </c>
      <c r="CL114" s="101">
        <v>7060</v>
      </c>
      <c r="CM114" s="101">
        <v>6014</v>
      </c>
      <c r="CN114" s="101">
        <v>5466</v>
      </c>
      <c r="CO114" s="101">
        <v>4963</v>
      </c>
      <c r="CP114" s="24">
        <v>1.1297925311203318</v>
      </c>
      <c r="CQ114" s="24">
        <v>1.1345010445122932</v>
      </c>
      <c r="CR114" s="24">
        <v>0.98509418509418512</v>
      </c>
      <c r="CS114" s="24">
        <v>0.9175759610542219</v>
      </c>
      <c r="CT114" s="24">
        <v>0.81055038379879141</v>
      </c>
      <c r="CU114" s="85">
        <v>0</v>
      </c>
      <c r="CV114" s="85">
        <v>0</v>
      </c>
      <c r="CW114" s="85">
        <v>0</v>
      </c>
      <c r="CX114" s="85">
        <v>0</v>
      </c>
      <c r="CY114" s="85">
        <v>0</v>
      </c>
      <c r="CZ114" s="85">
        <v>0</v>
      </c>
      <c r="DA114" s="85">
        <v>0</v>
      </c>
      <c r="DB114" s="85">
        <v>0</v>
      </c>
      <c r="DC114" s="85">
        <v>0</v>
      </c>
      <c r="DD114" s="85">
        <v>0</v>
      </c>
      <c r="DE114" s="85">
        <v>0</v>
      </c>
      <c r="DF114" s="85">
        <v>0</v>
      </c>
      <c r="DG114" s="85">
        <v>0</v>
      </c>
      <c r="DH114" s="85">
        <v>0</v>
      </c>
      <c r="DI114" s="85">
        <v>0</v>
      </c>
      <c r="DJ114" s="24"/>
      <c r="DK114" s="24"/>
      <c r="DL114" s="24"/>
      <c r="DM114" s="24"/>
      <c r="DN114" s="24"/>
    </row>
    <row r="115" spans="1:118" ht="15.75" thickBot="1">
      <c r="A115" s="25">
        <v>260845</v>
      </c>
      <c r="B115" s="26" t="s">
        <v>930</v>
      </c>
      <c r="C115" s="20">
        <v>2602</v>
      </c>
      <c r="D115" s="27">
        <v>14599</v>
      </c>
      <c r="E115" s="27">
        <v>15044</v>
      </c>
      <c r="F115" s="27">
        <v>15230</v>
      </c>
      <c r="G115" s="27">
        <v>16007</v>
      </c>
      <c r="H115" s="27">
        <v>16211</v>
      </c>
      <c r="I115" s="22">
        <v>36</v>
      </c>
      <c r="J115" s="22">
        <v>38</v>
      </c>
      <c r="K115" s="22">
        <v>38</v>
      </c>
      <c r="L115" s="22">
        <v>40</v>
      </c>
      <c r="M115" s="22">
        <v>41</v>
      </c>
      <c r="N115" s="22">
        <v>14599</v>
      </c>
      <c r="O115" s="22">
        <v>15044</v>
      </c>
      <c r="P115" s="22">
        <v>15230</v>
      </c>
      <c r="Q115" s="22">
        <v>16007</v>
      </c>
      <c r="R115" s="22">
        <v>16211</v>
      </c>
      <c r="S115" s="23">
        <v>100</v>
      </c>
      <c r="T115" s="23">
        <v>100</v>
      </c>
      <c r="U115" s="23">
        <v>100</v>
      </c>
      <c r="V115" s="23">
        <v>100</v>
      </c>
      <c r="W115" s="23">
        <v>100</v>
      </c>
      <c r="X115" s="23">
        <v>14599</v>
      </c>
      <c r="Y115" s="23">
        <v>15044</v>
      </c>
      <c r="Z115" s="23">
        <v>15230</v>
      </c>
      <c r="AA115" s="23">
        <v>16007</v>
      </c>
      <c r="AB115" s="23">
        <v>10350</v>
      </c>
      <c r="AC115" s="23">
        <v>6</v>
      </c>
      <c r="AD115" s="23">
        <v>6</v>
      </c>
      <c r="AE115" s="23">
        <v>6</v>
      </c>
      <c r="AF115" s="23">
        <v>6</v>
      </c>
      <c r="AG115" s="23">
        <v>3</v>
      </c>
      <c r="AH115" s="23">
        <v>100</v>
      </c>
      <c r="AI115" s="23">
        <v>100</v>
      </c>
      <c r="AJ115" s="23">
        <v>100</v>
      </c>
      <c r="AK115" s="23">
        <v>100</v>
      </c>
      <c r="AL115" s="23">
        <v>63.85</v>
      </c>
      <c r="AM115" s="100">
        <v>6</v>
      </c>
      <c r="AN115" s="100">
        <v>6</v>
      </c>
      <c r="AO115" s="100">
        <v>4</v>
      </c>
      <c r="AP115" s="100">
        <v>4</v>
      </c>
      <c r="AQ115" s="100">
        <v>4</v>
      </c>
      <c r="AR115" s="100">
        <v>0</v>
      </c>
      <c r="AS115" s="100">
        <v>0</v>
      </c>
      <c r="AT115" s="100">
        <v>2</v>
      </c>
      <c r="AU115" s="100">
        <v>2</v>
      </c>
      <c r="AV115" s="100">
        <v>0</v>
      </c>
      <c r="AW115" s="101">
        <v>80</v>
      </c>
      <c r="AX115" s="101">
        <v>240</v>
      </c>
      <c r="AY115" s="101">
        <v>240</v>
      </c>
      <c r="AZ115" s="101">
        <v>240</v>
      </c>
      <c r="BA115" s="101">
        <v>240</v>
      </c>
      <c r="BB115" s="24">
        <v>41.098705390780189</v>
      </c>
      <c r="BC115" s="24">
        <v>119.64902951342728</v>
      </c>
      <c r="BD115" s="24">
        <v>118.18778726198293</v>
      </c>
      <c r="BE115" s="24">
        <v>112.45080277378646</v>
      </c>
      <c r="BF115" s="24">
        <v>111.0357164888039</v>
      </c>
      <c r="BG115" s="100">
        <v>0</v>
      </c>
      <c r="BH115" s="100">
        <v>0</v>
      </c>
      <c r="BI115" s="100">
        <v>1</v>
      </c>
      <c r="BJ115" s="100">
        <v>1</v>
      </c>
      <c r="BK115" s="100">
        <v>1</v>
      </c>
      <c r="BL115" s="100">
        <v>0</v>
      </c>
      <c r="BM115" s="100">
        <v>0</v>
      </c>
      <c r="BN115" s="100">
        <v>0</v>
      </c>
      <c r="BO115" s="100">
        <v>0</v>
      </c>
      <c r="BP115" s="100">
        <v>0</v>
      </c>
      <c r="BQ115" s="100">
        <v>0</v>
      </c>
      <c r="BR115" s="100">
        <v>0</v>
      </c>
      <c r="BS115" s="100">
        <v>0</v>
      </c>
      <c r="BT115" s="100">
        <v>0</v>
      </c>
      <c r="BU115" s="100">
        <v>0</v>
      </c>
      <c r="BV115" s="23" t="s">
        <v>1020</v>
      </c>
      <c r="BW115" s="23" t="s">
        <v>1020</v>
      </c>
      <c r="BX115" s="23">
        <v>6</v>
      </c>
      <c r="BY115" s="23">
        <v>6</v>
      </c>
      <c r="BZ115" s="23">
        <v>3</v>
      </c>
      <c r="CA115" s="23" t="s">
        <v>1020</v>
      </c>
      <c r="CB115" s="23" t="s">
        <v>1020</v>
      </c>
      <c r="CC115" s="23" t="s">
        <v>1020</v>
      </c>
      <c r="CD115" s="23" t="s">
        <v>1020</v>
      </c>
      <c r="CE115" s="24" t="s">
        <v>1020</v>
      </c>
      <c r="CF115" s="101">
        <v>4096</v>
      </c>
      <c r="CG115" s="101">
        <v>4171</v>
      </c>
      <c r="CH115" s="101">
        <v>4296</v>
      </c>
      <c r="CI115" s="101">
        <v>4541</v>
      </c>
      <c r="CJ115" s="101">
        <v>4551</v>
      </c>
      <c r="CK115" s="101">
        <v>3154</v>
      </c>
      <c r="CL115" s="101">
        <v>3436</v>
      </c>
      <c r="CM115" s="101">
        <v>4483</v>
      </c>
      <c r="CN115" s="101">
        <v>4753</v>
      </c>
      <c r="CO115" s="101">
        <v>3428</v>
      </c>
      <c r="CP115" s="24">
        <v>0.77001953125</v>
      </c>
      <c r="CQ115" s="24">
        <v>0.82378326540397984</v>
      </c>
      <c r="CR115" s="24">
        <v>1.0435288640595903</v>
      </c>
      <c r="CS115" s="24">
        <v>1.0466857520369963</v>
      </c>
      <c r="CT115" s="24">
        <v>0.75324104592397279</v>
      </c>
      <c r="CU115" s="85">
        <v>0</v>
      </c>
      <c r="CV115" s="85">
        <v>0</v>
      </c>
      <c r="CW115" s="85">
        <v>0</v>
      </c>
      <c r="CX115" s="85">
        <v>0</v>
      </c>
      <c r="CY115" s="85">
        <v>0</v>
      </c>
      <c r="CZ115" s="85">
        <v>0</v>
      </c>
      <c r="DA115" s="85">
        <v>0</v>
      </c>
      <c r="DB115" s="85">
        <v>0</v>
      </c>
      <c r="DC115" s="85">
        <v>0</v>
      </c>
      <c r="DD115" s="85">
        <v>0</v>
      </c>
      <c r="DE115" s="85">
        <v>0</v>
      </c>
      <c r="DF115" s="85">
        <v>0</v>
      </c>
      <c r="DG115" s="85">
        <v>0</v>
      </c>
      <c r="DH115" s="85">
        <v>0</v>
      </c>
      <c r="DI115" s="85">
        <v>0</v>
      </c>
      <c r="DJ115" s="24"/>
      <c r="DK115" s="24"/>
      <c r="DL115" s="24"/>
      <c r="DM115" s="24"/>
      <c r="DN115" s="24"/>
    </row>
    <row r="116" spans="1:118" ht="15.75" customHeight="1" thickBot="1">
      <c r="A116" s="19">
        <v>260860</v>
      </c>
      <c r="B116" s="21" t="s">
        <v>931</v>
      </c>
      <c r="C116" s="20">
        <v>2605</v>
      </c>
      <c r="D116" s="27">
        <v>10683</v>
      </c>
      <c r="E116" s="27">
        <v>12136</v>
      </c>
      <c r="F116" s="27">
        <v>12244</v>
      </c>
      <c r="G116" s="27">
        <v>12132</v>
      </c>
      <c r="H116" s="27">
        <v>12221</v>
      </c>
      <c r="I116" s="22">
        <v>27</v>
      </c>
      <c r="J116" s="22">
        <v>30</v>
      </c>
      <c r="K116" s="22">
        <v>31</v>
      </c>
      <c r="L116" s="22">
        <v>30</v>
      </c>
      <c r="M116" s="22">
        <v>31</v>
      </c>
      <c r="N116" s="22">
        <v>10683</v>
      </c>
      <c r="O116" s="22">
        <v>12136</v>
      </c>
      <c r="P116" s="22">
        <v>12244</v>
      </c>
      <c r="Q116" s="22">
        <v>12132</v>
      </c>
      <c r="R116" s="22">
        <v>12221</v>
      </c>
      <c r="S116" s="23">
        <v>100</v>
      </c>
      <c r="T116" s="23">
        <v>100</v>
      </c>
      <c r="U116" s="23">
        <v>100</v>
      </c>
      <c r="V116" s="23">
        <v>100</v>
      </c>
      <c r="W116" s="23">
        <v>100</v>
      </c>
      <c r="X116" s="23">
        <v>10683</v>
      </c>
      <c r="Y116" s="23">
        <v>12136</v>
      </c>
      <c r="Z116" s="23">
        <v>12244</v>
      </c>
      <c r="AA116" s="23">
        <v>12132</v>
      </c>
      <c r="AB116" s="23">
        <v>12221</v>
      </c>
      <c r="AC116" s="23">
        <v>5</v>
      </c>
      <c r="AD116" s="23">
        <v>5</v>
      </c>
      <c r="AE116" s="23">
        <v>5</v>
      </c>
      <c r="AF116" s="23">
        <v>5</v>
      </c>
      <c r="AG116" s="23">
        <v>5</v>
      </c>
      <c r="AH116" s="23">
        <v>100</v>
      </c>
      <c r="AI116" s="23">
        <v>100</v>
      </c>
      <c r="AJ116" s="23">
        <v>100</v>
      </c>
      <c r="AK116" s="23">
        <v>100</v>
      </c>
      <c r="AL116" s="23">
        <v>100</v>
      </c>
      <c r="AM116" s="100">
        <v>5</v>
      </c>
      <c r="AN116" s="100">
        <v>5</v>
      </c>
      <c r="AO116" s="100">
        <v>5</v>
      </c>
      <c r="AP116" s="100">
        <v>5</v>
      </c>
      <c r="AQ116" s="100">
        <v>5</v>
      </c>
      <c r="AR116" s="100">
        <v>0</v>
      </c>
      <c r="AS116" s="100">
        <v>0</v>
      </c>
      <c r="AT116" s="100">
        <v>0</v>
      </c>
      <c r="AU116" s="100">
        <v>0</v>
      </c>
      <c r="AV116" s="100">
        <v>0</v>
      </c>
      <c r="AW116" s="101">
        <v>200</v>
      </c>
      <c r="AX116" s="101">
        <v>200</v>
      </c>
      <c r="AY116" s="101">
        <v>200</v>
      </c>
      <c r="AZ116" s="101">
        <v>200</v>
      </c>
      <c r="BA116" s="101">
        <v>200</v>
      </c>
      <c r="BB116" s="24">
        <v>140.40999719180004</v>
      </c>
      <c r="BC116" s="24">
        <v>123.59920896506263</v>
      </c>
      <c r="BD116" s="24">
        <v>122.50898399215943</v>
      </c>
      <c r="BE116" s="24">
        <v>123.63996043521266</v>
      </c>
      <c r="BF116" s="24">
        <v>122.73954668194092</v>
      </c>
      <c r="BG116" s="100">
        <v>0</v>
      </c>
      <c r="BH116" s="100">
        <v>0</v>
      </c>
      <c r="BI116" s="100">
        <v>0</v>
      </c>
      <c r="BJ116" s="100">
        <v>0</v>
      </c>
      <c r="BK116" s="100">
        <v>0</v>
      </c>
      <c r="BL116" s="100">
        <v>0</v>
      </c>
      <c r="BM116" s="100">
        <v>0</v>
      </c>
      <c r="BN116" s="100">
        <v>0</v>
      </c>
      <c r="BO116" s="100">
        <v>1</v>
      </c>
      <c r="BP116" s="100">
        <v>1</v>
      </c>
      <c r="BQ116" s="100">
        <v>0</v>
      </c>
      <c r="BR116" s="100">
        <v>0</v>
      </c>
      <c r="BS116" s="100">
        <v>0</v>
      </c>
      <c r="BT116" s="100">
        <v>0</v>
      </c>
      <c r="BU116" s="100">
        <v>0</v>
      </c>
      <c r="BV116" s="23" t="s">
        <v>1020</v>
      </c>
      <c r="BW116" s="23" t="s">
        <v>1020</v>
      </c>
      <c r="BX116" s="23" t="s">
        <v>1020</v>
      </c>
      <c r="BY116" s="23" t="s">
        <v>1020</v>
      </c>
      <c r="BZ116" s="23" t="s">
        <v>1020</v>
      </c>
      <c r="CA116" s="23" t="s">
        <v>1020</v>
      </c>
      <c r="CB116" s="23" t="s">
        <v>1020</v>
      </c>
      <c r="CC116" s="23" t="s">
        <v>1020</v>
      </c>
      <c r="CD116" s="23">
        <v>5</v>
      </c>
      <c r="CE116" s="24">
        <v>5</v>
      </c>
      <c r="CF116" s="101">
        <v>3434</v>
      </c>
      <c r="CG116" s="101">
        <v>3502</v>
      </c>
      <c r="CH116" s="101">
        <v>3515</v>
      </c>
      <c r="CI116" s="101">
        <v>3516</v>
      </c>
      <c r="CJ116" s="101">
        <v>3563</v>
      </c>
      <c r="CK116" s="101">
        <v>3481</v>
      </c>
      <c r="CL116" s="101">
        <v>3528</v>
      </c>
      <c r="CM116" s="101">
        <v>3529</v>
      </c>
      <c r="CN116" s="101">
        <v>3523</v>
      </c>
      <c r="CO116" s="101">
        <v>3567</v>
      </c>
      <c r="CP116" s="24">
        <v>1.0136866627839254</v>
      </c>
      <c r="CQ116" s="24">
        <v>1.007424328954883</v>
      </c>
      <c r="CR116" s="24">
        <v>1.0039829302987198</v>
      </c>
      <c r="CS116" s="24">
        <v>1.0019908987485779</v>
      </c>
      <c r="CT116" s="24">
        <v>1.0011226494527083</v>
      </c>
      <c r="CU116" s="85">
        <v>0</v>
      </c>
      <c r="CV116" s="85">
        <v>0</v>
      </c>
      <c r="CW116" s="85">
        <v>0</v>
      </c>
      <c r="CX116" s="85">
        <v>0</v>
      </c>
      <c r="CY116" s="85">
        <v>0</v>
      </c>
      <c r="CZ116" s="85">
        <v>0</v>
      </c>
      <c r="DA116" s="85">
        <v>0</v>
      </c>
      <c r="DB116" s="85">
        <v>0</v>
      </c>
      <c r="DC116" s="85">
        <v>0</v>
      </c>
      <c r="DD116" s="85">
        <v>1</v>
      </c>
      <c r="DE116" s="85">
        <v>0</v>
      </c>
      <c r="DF116" s="85">
        <v>0</v>
      </c>
      <c r="DG116" s="85">
        <v>1</v>
      </c>
      <c r="DH116" s="85">
        <v>0</v>
      </c>
      <c r="DI116" s="85">
        <v>0</v>
      </c>
      <c r="DJ116" s="24"/>
      <c r="DK116" s="24"/>
      <c r="DL116" s="24"/>
      <c r="DM116" s="24"/>
      <c r="DN116" s="24"/>
    </row>
    <row r="117" spans="1:118" ht="15.75" customHeight="1" thickBot="1">
      <c r="A117" s="25">
        <v>260870</v>
      </c>
      <c r="B117" s="26" t="s">
        <v>932</v>
      </c>
      <c r="C117" s="20">
        <v>2603</v>
      </c>
      <c r="D117" s="27">
        <v>15667</v>
      </c>
      <c r="E117" s="27">
        <v>16454</v>
      </c>
      <c r="F117" s="27">
        <v>15567</v>
      </c>
      <c r="G117" s="27">
        <v>15615</v>
      </c>
      <c r="H117" s="27">
        <v>15649</v>
      </c>
      <c r="I117" s="22">
        <v>39</v>
      </c>
      <c r="J117" s="22">
        <v>41</v>
      </c>
      <c r="K117" s="22">
        <v>39</v>
      </c>
      <c r="L117" s="22">
        <v>39</v>
      </c>
      <c r="M117" s="22">
        <v>39</v>
      </c>
      <c r="N117" s="22">
        <v>14950</v>
      </c>
      <c r="O117" s="22">
        <v>16454</v>
      </c>
      <c r="P117" s="22">
        <v>15567</v>
      </c>
      <c r="Q117" s="22">
        <v>15615</v>
      </c>
      <c r="R117" s="22">
        <v>15649</v>
      </c>
      <c r="S117" s="23">
        <v>95.42</v>
      </c>
      <c r="T117" s="23">
        <v>100</v>
      </c>
      <c r="U117" s="23">
        <v>100</v>
      </c>
      <c r="V117" s="23">
        <v>100</v>
      </c>
      <c r="W117" s="23">
        <v>100</v>
      </c>
      <c r="X117" s="23">
        <v>10350</v>
      </c>
      <c r="Y117" s="23">
        <v>13800</v>
      </c>
      <c r="Z117" s="23">
        <v>13800</v>
      </c>
      <c r="AA117" s="23">
        <v>13800</v>
      </c>
      <c r="AB117" s="23">
        <v>13800</v>
      </c>
      <c r="AC117" s="23">
        <v>3</v>
      </c>
      <c r="AD117" s="23">
        <v>4</v>
      </c>
      <c r="AE117" s="23">
        <v>4</v>
      </c>
      <c r="AF117" s="23">
        <v>4</v>
      </c>
      <c r="AG117" s="23">
        <v>4</v>
      </c>
      <c r="AH117" s="23">
        <v>66.06</v>
      </c>
      <c r="AI117" s="23">
        <v>83.87</v>
      </c>
      <c r="AJ117" s="23">
        <v>88.65</v>
      </c>
      <c r="AK117" s="23">
        <v>88.38</v>
      </c>
      <c r="AL117" s="23">
        <v>88.18</v>
      </c>
      <c r="AM117" s="100">
        <v>1</v>
      </c>
      <c r="AN117" s="100">
        <v>2</v>
      </c>
      <c r="AO117" s="100">
        <v>2</v>
      </c>
      <c r="AP117" s="100">
        <v>2</v>
      </c>
      <c r="AQ117" s="100">
        <v>2</v>
      </c>
      <c r="AR117" s="100">
        <v>0</v>
      </c>
      <c r="AS117" s="100">
        <v>0</v>
      </c>
      <c r="AT117" s="100">
        <v>0</v>
      </c>
      <c r="AU117" s="100">
        <v>0</v>
      </c>
      <c r="AV117" s="100">
        <v>0</v>
      </c>
      <c r="AW117" s="101">
        <v>80</v>
      </c>
      <c r="AX117" s="101">
        <v>80</v>
      </c>
      <c r="AY117" s="101">
        <v>80</v>
      </c>
      <c r="AZ117" s="101">
        <v>80</v>
      </c>
      <c r="BA117" s="101">
        <v>80</v>
      </c>
      <c r="BB117" s="24">
        <v>38.297057509414692</v>
      </c>
      <c r="BC117" s="24">
        <v>36.465297192172116</v>
      </c>
      <c r="BD117" s="24">
        <v>38.543071882829061</v>
      </c>
      <c r="BE117" s="24">
        <v>38.424591738712778</v>
      </c>
      <c r="BF117" s="24">
        <v>38.341108058022876</v>
      </c>
      <c r="BG117" s="100">
        <v>0</v>
      </c>
      <c r="BH117" s="100">
        <v>0</v>
      </c>
      <c r="BI117" s="100">
        <v>0</v>
      </c>
      <c r="BJ117" s="100">
        <v>0</v>
      </c>
      <c r="BK117" s="100">
        <v>0</v>
      </c>
      <c r="BL117" s="100">
        <v>0</v>
      </c>
      <c r="BM117" s="100">
        <v>0</v>
      </c>
      <c r="BN117" s="100">
        <v>0</v>
      </c>
      <c r="BO117" s="100">
        <v>0</v>
      </c>
      <c r="BP117" s="100">
        <v>0</v>
      </c>
      <c r="BQ117" s="100">
        <v>0</v>
      </c>
      <c r="BR117" s="100">
        <v>0</v>
      </c>
      <c r="BS117" s="100">
        <v>0</v>
      </c>
      <c r="BT117" s="100">
        <v>0</v>
      </c>
      <c r="BU117" s="100">
        <v>0</v>
      </c>
      <c r="BV117" s="23" t="s">
        <v>1020</v>
      </c>
      <c r="BW117" s="23" t="s">
        <v>1020</v>
      </c>
      <c r="BX117" s="23" t="s">
        <v>1020</v>
      </c>
      <c r="BY117" s="23" t="s">
        <v>1020</v>
      </c>
      <c r="BZ117" s="23" t="s">
        <v>1020</v>
      </c>
      <c r="CA117" s="23" t="s">
        <v>1020</v>
      </c>
      <c r="CB117" s="23" t="s">
        <v>1020</v>
      </c>
      <c r="CC117" s="23" t="s">
        <v>1020</v>
      </c>
      <c r="CD117" s="23" t="s">
        <v>1020</v>
      </c>
      <c r="CE117" s="24" t="s">
        <v>1020</v>
      </c>
      <c r="CF117" s="101">
        <v>3934</v>
      </c>
      <c r="CG117" s="101">
        <v>4180</v>
      </c>
      <c r="CH117" s="101">
        <v>4388</v>
      </c>
      <c r="CI117" s="101">
        <v>4108</v>
      </c>
      <c r="CJ117" s="101">
        <v>4581</v>
      </c>
      <c r="CK117" s="101">
        <v>3411</v>
      </c>
      <c r="CL117" s="101">
        <v>3712</v>
      </c>
      <c r="CM117" s="101">
        <v>4288</v>
      </c>
      <c r="CN117" s="101">
        <v>4141</v>
      </c>
      <c r="CO117" s="101">
        <v>4260</v>
      </c>
      <c r="CP117" s="24">
        <v>0.86705643111337061</v>
      </c>
      <c r="CQ117" s="24">
        <v>0.88803827751196174</v>
      </c>
      <c r="CR117" s="24">
        <v>0.97721057429352776</v>
      </c>
      <c r="CS117" s="24">
        <v>1.0080331061343719</v>
      </c>
      <c r="CT117" s="24">
        <v>0.92992796332678451</v>
      </c>
      <c r="CU117" s="85">
        <v>0</v>
      </c>
      <c r="CV117" s="85">
        <v>0</v>
      </c>
      <c r="CW117" s="85">
        <v>0</v>
      </c>
      <c r="CX117" s="85">
        <v>0</v>
      </c>
      <c r="CY117" s="85">
        <v>0</v>
      </c>
      <c r="CZ117" s="85">
        <v>0</v>
      </c>
      <c r="DA117" s="85">
        <v>0</v>
      </c>
      <c r="DB117" s="85">
        <v>0</v>
      </c>
      <c r="DC117" s="85">
        <v>0</v>
      </c>
      <c r="DD117" s="85">
        <v>0</v>
      </c>
      <c r="DE117" s="85">
        <v>0</v>
      </c>
      <c r="DF117" s="85">
        <v>0</v>
      </c>
      <c r="DG117" s="85">
        <v>0</v>
      </c>
      <c r="DH117" s="85">
        <v>0</v>
      </c>
      <c r="DI117" s="85">
        <v>0</v>
      </c>
      <c r="DJ117" s="24"/>
      <c r="DK117" s="24"/>
      <c r="DL117" s="24"/>
      <c r="DM117" s="24"/>
      <c r="DN117" s="24"/>
    </row>
    <row r="118" spans="1:118" ht="15.75" customHeight="1" thickBot="1">
      <c r="A118" s="19">
        <v>260875</v>
      </c>
      <c r="B118" s="21" t="s">
        <v>933</v>
      </c>
      <c r="C118" s="20">
        <v>2608</v>
      </c>
      <c r="D118" s="27">
        <v>23848</v>
      </c>
      <c r="E118" s="27">
        <v>22121</v>
      </c>
      <c r="F118" s="27">
        <v>22408</v>
      </c>
      <c r="G118" s="27">
        <v>22760</v>
      </c>
      <c r="H118" s="27">
        <v>23039</v>
      </c>
      <c r="I118" s="22">
        <v>60</v>
      </c>
      <c r="J118" s="22">
        <v>55</v>
      </c>
      <c r="K118" s="22">
        <v>56</v>
      </c>
      <c r="L118" s="22">
        <v>57</v>
      </c>
      <c r="M118" s="22">
        <v>58</v>
      </c>
      <c r="N118" s="22">
        <v>23848</v>
      </c>
      <c r="O118" s="22">
        <v>22121</v>
      </c>
      <c r="P118" s="22">
        <v>22408</v>
      </c>
      <c r="Q118" s="22">
        <v>22760</v>
      </c>
      <c r="R118" s="22">
        <v>23039</v>
      </c>
      <c r="S118" s="23">
        <v>100</v>
      </c>
      <c r="T118" s="23">
        <v>100</v>
      </c>
      <c r="U118" s="23">
        <v>100</v>
      </c>
      <c r="V118" s="23">
        <v>100</v>
      </c>
      <c r="W118" s="23">
        <v>100</v>
      </c>
      <c r="X118" s="23">
        <v>20700</v>
      </c>
      <c r="Y118" s="23">
        <v>20700</v>
      </c>
      <c r="Z118" s="23">
        <v>17250</v>
      </c>
      <c r="AA118" s="23">
        <v>20700</v>
      </c>
      <c r="AB118" s="23">
        <v>20700</v>
      </c>
      <c r="AC118" s="23">
        <v>6</v>
      </c>
      <c r="AD118" s="23">
        <v>6</v>
      </c>
      <c r="AE118" s="23">
        <v>5</v>
      </c>
      <c r="AF118" s="23">
        <v>6</v>
      </c>
      <c r="AG118" s="23">
        <v>6</v>
      </c>
      <c r="AH118" s="23">
        <v>86.8</v>
      </c>
      <c r="AI118" s="23">
        <v>93.58</v>
      </c>
      <c r="AJ118" s="23">
        <v>76.98</v>
      </c>
      <c r="AK118" s="23">
        <v>90.95</v>
      </c>
      <c r="AL118" s="23">
        <v>89.85</v>
      </c>
      <c r="AM118" s="100">
        <v>3</v>
      </c>
      <c r="AN118" s="100">
        <v>3</v>
      </c>
      <c r="AO118" s="100">
        <v>2</v>
      </c>
      <c r="AP118" s="100">
        <v>4</v>
      </c>
      <c r="AQ118" s="100">
        <v>4</v>
      </c>
      <c r="AR118" s="100">
        <v>0</v>
      </c>
      <c r="AS118" s="100">
        <v>0</v>
      </c>
      <c r="AT118" s="100">
        <v>0</v>
      </c>
      <c r="AU118" s="100">
        <v>0</v>
      </c>
      <c r="AV118" s="100">
        <v>0</v>
      </c>
      <c r="AW118" s="101">
        <v>120</v>
      </c>
      <c r="AX118" s="101">
        <v>120</v>
      </c>
      <c r="AY118" s="101">
        <v>120</v>
      </c>
      <c r="AZ118" s="101">
        <v>160</v>
      </c>
      <c r="BA118" s="101">
        <v>120</v>
      </c>
      <c r="BB118" s="24">
        <v>37.739013753773904</v>
      </c>
      <c r="BC118" s="24">
        <v>40.685321640070519</v>
      </c>
      <c r="BD118" s="24">
        <v>40.164227061763654</v>
      </c>
      <c r="BE118" s="24">
        <v>52.72407732864675</v>
      </c>
      <c r="BF118" s="24">
        <v>39.06419549459612</v>
      </c>
      <c r="BG118" s="100">
        <v>0</v>
      </c>
      <c r="BH118" s="100">
        <v>0</v>
      </c>
      <c r="BI118" s="100">
        <v>0</v>
      </c>
      <c r="BJ118" s="100">
        <v>0</v>
      </c>
      <c r="BK118" s="100">
        <v>0</v>
      </c>
      <c r="BL118" s="100">
        <v>0</v>
      </c>
      <c r="BM118" s="100">
        <v>0</v>
      </c>
      <c r="BN118" s="100">
        <v>0</v>
      </c>
      <c r="BO118" s="100">
        <v>0</v>
      </c>
      <c r="BP118" s="100">
        <v>0</v>
      </c>
      <c r="BQ118" s="100">
        <v>0</v>
      </c>
      <c r="BR118" s="100">
        <v>0</v>
      </c>
      <c r="BS118" s="100">
        <v>0</v>
      </c>
      <c r="BT118" s="100">
        <v>0</v>
      </c>
      <c r="BU118" s="100">
        <v>0</v>
      </c>
      <c r="BV118" s="23" t="s">
        <v>1020</v>
      </c>
      <c r="BW118" s="23" t="s">
        <v>1020</v>
      </c>
      <c r="BX118" s="23" t="s">
        <v>1020</v>
      </c>
      <c r="BY118" s="23" t="s">
        <v>1020</v>
      </c>
      <c r="BZ118" s="23" t="s">
        <v>1020</v>
      </c>
      <c r="CA118" s="23" t="s">
        <v>1020</v>
      </c>
      <c r="CB118" s="23" t="s">
        <v>1020</v>
      </c>
      <c r="CC118" s="23" t="s">
        <v>1020</v>
      </c>
      <c r="CD118" s="23" t="s">
        <v>1020</v>
      </c>
      <c r="CE118" s="24" t="s">
        <v>1020</v>
      </c>
      <c r="CF118" s="101">
        <v>0</v>
      </c>
      <c r="CG118" s="101">
        <v>5848</v>
      </c>
      <c r="CH118" s="101">
        <v>5578</v>
      </c>
      <c r="CI118" s="101">
        <v>5258</v>
      </c>
      <c r="CJ118" s="101">
        <v>3288</v>
      </c>
      <c r="CK118" s="101">
        <v>0</v>
      </c>
      <c r="CL118" s="101">
        <v>5848</v>
      </c>
      <c r="CM118" s="101">
        <v>5578</v>
      </c>
      <c r="CN118" s="101">
        <v>6124</v>
      </c>
      <c r="CO118" s="101">
        <v>3414</v>
      </c>
      <c r="CP118" s="24">
        <v>0</v>
      </c>
      <c r="CQ118" s="24">
        <v>1</v>
      </c>
      <c r="CR118" s="24">
        <v>1</v>
      </c>
      <c r="CS118" s="24">
        <v>1.1647014073792317</v>
      </c>
      <c r="CT118" s="24">
        <v>1.0383211678832116</v>
      </c>
      <c r="CU118" s="85">
        <v>0</v>
      </c>
      <c r="CV118" s="85">
        <v>0</v>
      </c>
      <c r="CW118" s="85">
        <v>0</v>
      </c>
      <c r="CX118" s="85">
        <v>0</v>
      </c>
      <c r="CY118" s="85">
        <v>0</v>
      </c>
      <c r="CZ118" s="85">
        <v>0</v>
      </c>
      <c r="DA118" s="85">
        <v>0</v>
      </c>
      <c r="DB118" s="85">
        <v>0</v>
      </c>
      <c r="DC118" s="85">
        <v>0</v>
      </c>
      <c r="DD118" s="85">
        <v>0</v>
      </c>
      <c r="DE118" s="85">
        <v>0</v>
      </c>
      <c r="DF118" s="85">
        <v>0</v>
      </c>
      <c r="DG118" s="85">
        <v>0</v>
      </c>
      <c r="DH118" s="85">
        <v>0</v>
      </c>
      <c r="DI118" s="85">
        <v>0</v>
      </c>
      <c r="DJ118" s="24"/>
      <c r="DK118" s="24"/>
      <c r="DL118" s="24"/>
      <c r="DM118" s="24"/>
      <c r="DN118" s="24"/>
    </row>
    <row r="119" spans="1:118" ht="15.75" customHeight="1" thickBot="1">
      <c r="A119" s="25">
        <v>260880</v>
      </c>
      <c r="B119" s="26" t="s">
        <v>934</v>
      </c>
      <c r="C119" s="20">
        <v>2605</v>
      </c>
      <c r="D119" s="27">
        <v>34050</v>
      </c>
      <c r="E119" s="27">
        <v>34595</v>
      </c>
      <c r="F119" s="27">
        <v>34809</v>
      </c>
      <c r="G119" s="27">
        <v>36628</v>
      </c>
      <c r="H119" s="27">
        <v>36968</v>
      </c>
      <c r="I119" s="22">
        <v>85</v>
      </c>
      <c r="J119" s="22">
        <v>86</v>
      </c>
      <c r="K119" s="22">
        <v>87</v>
      </c>
      <c r="L119" s="22">
        <v>92</v>
      </c>
      <c r="M119" s="22">
        <v>92</v>
      </c>
      <c r="N119" s="22">
        <v>34050</v>
      </c>
      <c r="O119" s="22">
        <v>34595</v>
      </c>
      <c r="P119" s="22">
        <v>34809</v>
      </c>
      <c r="Q119" s="22">
        <v>36628</v>
      </c>
      <c r="R119" s="22">
        <v>36968</v>
      </c>
      <c r="S119" s="23">
        <v>100</v>
      </c>
      <c r="T119" s="23">
        <v>100</v>
      </c>
      <c r="U119" s="23">
        <v>100</v>
      </c>
      <c r="V119" s="23">
        <v>100</v>
      </c>
      <c r="W119" s="23">
        <v>100</v>
      </c>
      <c r="X119" s="23">
        <v>10350</v>
      </c>
      <c r="Y119" s="23">
        <v>24150</v>
      </c>
      <c r="Z119" s="23">
        <v>24150</v>
      </c>
      <c r="AA119" s="23">
        <v>20700</v>
      </c>
      <c r="AB119" s="23">
        <v>20700</v>
      </c>
      <c r="AC119" s="23">
        <v>3</v>
      </c>
      <c r="AD119" s="23">
        <v>7</v>
      </c>
      <c r="AE119" s="23">
        <v>7</v>
      </c>
      <c r="AF119" s="23">
        <v>6</v>
      </c>
      <c r="AG119" s="23">
        <v>6</v>
      </c>
      <c r="AH119" s="23">
        <v>30.4</v>
      </c>
      <c r="AI119" s="23">
        <v>69.81</v>
      </c>
      <c r="AJ119" s="23">
        <v>69.38</v>
      </c>
      <c r="AK119" s="23">
        <v>56.51</v>
      </c>
      <c r="AL119" s="23">
        <v>55.99</v>
      </c>
      <c r="AM119" s="100">
        <v>1</v>
      </c>
      <c r="AN119" s="100">
        <v>5</v>
      </c>
      <c r="AO119" s="100">
        <v>6</v>
      </c>
      <c r="AP119" s="100">
        <v>4</v>
      </c>
      <c r="AQ119" s="100">
        <v>5</v>
      </c>
      <c r="AR119" s="100">
        <v>0</v>
      </c>
      <c r="AS119" s="100">
        <v>0</v>
      </c>
      <c r="AT119" s="100">
        <v>0</v>
      </c>
      <c r="AU119" s="100">
        <v>0</v>
      </c>
      <c r="AV119" s="100">
        <v>0</v>
      </c>
      <c r="AW119" s="101">
        <v>40</v>
      </c>
      <c r="AX119" s="101">
        <v>200</v>
      </c>
      <c r="AY119" s="101">
        <v>240</v>
      </c>
      <c r="AZ119" s="101">
        <v>200</v>
      </c>
      <c r="BA119" s="101">
        <v>240</v>
      </c>
      <c r="BB119" s="24">
        <v>8.8105726872246688</v>
      </c>
      <c r="BC119" s="24">
        <v>43.358866888278655</v>
      </c>
      <c r="BD119" s="24">
        <v>51.710764457467896</v>
      </c>
      <c r="BE119" s="24">
        <v>40.952276946598232</v>
      </c>
      <c r="BF119" s="24">
        <v>48.690759575849384</v>
      </c>
      <c r="BG119" s="100">
        <v>0</v>
      </c>
      <c r="BH119" s="100">
        <v>0</v>
      </c>
      <c r="BI119" s="100">
        <v>0</v>
      </c>
      <c r="BJ119" s="100">
        <v>0</v>
      </c>
      <c r="BK119" s="100">
        <v>0</v>
      </c>
      <c r="BL119" s="100">
        <v>0</v>
      </c>
      <c r="BM119" s="100">
        <v>0</v>
      </c>
      <c r="BN119" s="100">
        <v>0</v>
      </c>
      <c r="BO119" s="100">
        <v>0</v>
      </c>
      <c r="BP119" s="100">
        <v>0</v>
      </c>
      <c r="BQ119" s="100">
        <v>0</v>
      </c>
      <c r="BR119" s="100">
        <v>0</v>
      </c>
      <c r="BS119" s="100">
        <v>0</v>
      </c>
      <c r="BT119" s="100">
        <v>0</v>
      </c>
      <c r="BU119" s="100">
        <v>0</v>
      </c>
      <c r="BV119" s="23" t="s">
        <v>1020</v>
      </c>
      <c r="BW119" s="23" t="s">
        <v>1020</v>
      </c>
      <c r="BX119" s="23" t="s">
        <v>1020</v>
      </c>
      <c r="BY119" s="23" t="s">
        <v>1020</v>
      </c>
      <c r="BZ119" s="23" t="s">
        <v>1020</v>
      </c>
      <c r="CA119" s="23" t="s">
        <v>1020</v>
      </c>
      <c r="CB119" s="23" t="s">
        <v>1020</v>
      </c>
      <c r="CC119" s="23" t="s">
        <v>1020</v>
      </c>
      <c r="CD119" s="23" t="s">
        <v>1020</v>
      </c>
      <c r="CE119" s="24" t="s">
        <v>1020</v>
      </c>
      <c r="CF119" s="101">
        <v>10548</v>
      </c>
      <c r="CG119" s="101">
        <v>10478</v>
      </c>
      <c r="CH119" s="101">
        <v>10468</v>
      </c>
      <c r="CI119" s="101">
        <v>10411</v>
      </c>
      <c r="CJ119" s="101">
        <v>10355</v>
      </c>
      <c r="CK119" s="101">
        <v>10560</v>
      </c>
      <c r="CL119" s="101">
        <v>11634</v>
      </c>
      <c r="CM119" s="101">
        <v>12134</v>
      </c>
      <c r="CN119" s="101">
        <v>12471</v>
      </c>
      <c r="CO119" s="101">
        <v>11923</v>
      </c>
      <c r="CP119" s="24">
        <v>1.0011376564277588</v>
      </c>
      <c r="CQ119" s="24">
        <v>1.1103263981675893</v>
      </c>
      <c r="CR119" s="24">
        <v>1.1591517004203287</v>
      </c>
      <c r="CS119" s="24">
        <v>1.1978676399961579</v>
      </c>
      <c r="CT119" s="24">
        <v>1.1514244326412362</v>
      </c>
      <c r="CU119" s="85">
        <v>0</v>
      </c>
      <c r="CV119" s="85">
        <v>0</v>
      </c>
      <c r="CW119" s="85">
        <v>0</v>
      </c>
      <c r="CX119" s="85">
        <v>0</v>
      </c>
      <c r="CY119" s="85">
        <v>0</v>
      </c>
      <c r="CZ119" s="85">
        <v>0</v>
      </c>
      <c r="DA119" s="85">
        <v>0</v>
      </c>
      <c r="DB119" s="85">
        <v>0</v>
      </c>
      <c r="DC119" s="85">
        <v>0</v>
      </c>
      <c r="DD119" s="85">
        <v>0</v>
      </c>
      <c r="DE119" s="85">
        <v>0</v>
      </c>
      <c r="DF119" s="85">
        <v>0</v>
      </c>
      <c r="DG119" s="85">
        <v>0</v>
      </c>
      <c r="DH119" s="85">
        <v>0</v>
      </c>
      <c r="DI119" s="85">
        <v>0</v>
      </c>
      <c r="DJ119" s="24"/>
      <c r="DK119" s="24"/>
      <c r="DL119" s="24"/>
      <c r="DM119" s="24"/>
      <c r="DN119" s="24"/>
    </row>
    <row r="120" spans="1:118" ht="15.75" thickBot="1">
      <c r="A120" s="19">
        <v>260890</v>
      </c>
      <c r="B120" s="21" t="s">
        <v>935</v>
      </c>
      <c r="C120" s="20">
        <v>2602</v>
      </c>
      <c r="D120" s="27">
        <v>57403</v>
      </c>
      <c r="E120" s="27">
        <v>57203</v>
      </c>
      <c r="F120" s="27">
        <v>57243</v>
      </c>
      <c r="G120" s="27">
        <v>55439</v>
      </c>
      <c r="H120" s="27">
        <v>55391</v>
      </c>
      <c r="I120" s="22">
        <v>144</v>
      </c>
      <c r="J120" s="22">
        <v>143</v>
      </c>
      <c r="K120" s="22">
        <v>143</v>
      </c>
      <c r="L120" s="22">
        <v>139</v>
      </c>
      <c r="M120" s="22">
        <v>138</v>
      </c>
      <c r="N120" s="22">
        <v>55775</v>
      </c>
      <c r="O120" s="22">
        <v>57203</v>
      </c>
      <c r="P120" s="22">
        <v>57243</v>
      </c>
      <c r="Q120" s="22">
        <v>55439</v>
      </c>
      <c r="R120" s="22">
        <v>55391</v>
      </c>
      <c r="S120" s="23">
        <v>97.16</v>
      </c>
      <c r="T120" s="23">
        <v>100</v>
      </c>
      <c r="U120" s="23">
        <v>100</v>
      </c>
      <c r="V120" s="23">
        <v>100</v>
      </c>
      <c r="W120" s="23">
        <v>100</v>
      </c>
      <c r="X120" s="23">
        <v>51750</v>
      </c>
      <c r="Y120" s="23">
        <v>57203</v>
      </c>
      <c r="Z120" s="23">
        <v>57243</v>
      </c>
      <c r="AA120" s="23">
        <v>55439</v>
      </c>
      <c r="AB120" s="23">
        <v>55391</v>
      </c>
      <c r="AC120" s="23">
        <v>15</v>
      </c>
      <c r="AD120" s="23">
        <v>18</v>
      </c>
      <c r="AE120" s="23">
        <v>18</v>
      </c>
      <c r="AF120" s="23">
        <v>17</v>
      </c>
      <c r="AG120" s="23">
        <v>18</v>
      </c>
      <c r="AH120" s="23">
        <v>90.15</v>
      </c>
      <c r="AI120" s="23">
        <v>100</v>
      </c>
      <c r="AJ120" s="23">
        <v>100</v>
      </c>
      <c r="AK120" s="23">
        <v>100</v>
      </c>
      <c r="AL120" s="23">
        <v>100</v>
      </c>
      <c r="AM120" s="100">
        <v>8</v>
      </c>
      <c r="AN120" s="100">
        <v>16</v>
      </c>
      <c r="AO120" s="100">
        <v>16</v>
      </c>
      <c r="AP120" s="100">
        <v>17</v>
      </c>
      <c r="AQ120" s="100">
        <v>18</v>
      </c>
      <c r="AR120" s="100">
        <v>0</v>
      </c>
      <c r="AS120" s="100">
        <v>0</v>
      </c>
      <c r="AT120" s="100">
        <v>0</v>
      </c>
      <c r="AU120" s="100">
        <v>0</v>
      </c>
      <c r="AV120" s="100">
        <v>0</v>
      </c>
      <c r="AW120" s="101">
        <v>100</v>
      </c>
      <c r="AX120" s="101">
        <v>600</v>
      </c>
      <c r="AY120" s="101">
        <v>640</v>
      </c>
      <c r="AZ120" s="101">
        <v>720</v>
      </c>
      <c r="BA120" s="101">
        <v>720</v>
      </c>
      <c r="BB120" s="24">
        <v>13.065519223733951</v>
      </c>
      <c r="BC120" s="24">
        <v>78.667202769085534</v>
      </c>
      <c r="BD120" s="24">
        <v>83.853047534196321</v>
      </c>
      <c r="BE120" s="24">
        <v>97.404354335395666</v>
      </c>
      <c r="BF120" s="24">
        <v>97.488761712191504</v>
      </c>
      <c r="BG120" s="100">
        <v>0</v>
      </c>
      <c r="BH120" s="100">
        <v>0</v>
      </c>
      <c r="BI120" s="100">
        <v>0</v>
      </c>
      <c r="BJ120" s="100">
        <v>2</v>
      </c>
      <c r="BK120" s="100">
        <v>2</v>
      </c>
      <c r="BL120" s="100">
        <v>0</v>
      </c>
      <c r="BM120" s="100">
        <v>0</v>
      </c>
      <c r="BN120" s="100">
        <v>0</v>
      </c>
      <c r="BO120" s="100">
        <v>0</v>
      </c>
      <c r="BP120" s="100">
        <v>0</v>
      </c>
      <c r="BQ120" s="100">
        <v>0</v>
      </c>
      <c r="BR120" s="100">
        <v>0</v>
      </c>
      <c r="BS120" s="100">
        <v>0</v>
      </c>
      <c r="BT120" s="100">
        <v>0</v>
      </c>
      <c r="BU120" s="100">
        <v>0</v>
      </c>
      <c r="BV120" s="23" t="s">
        <v>1020</v>
      </c>
      <c r="BW120" s="23" t="s">
        <v>1020</v>
      </c>
      <c r="BX120" s="23" t="s">
        <v>1020</v>
      </c>
      <c r="BY120" s="23">
        <v>8.5</v>
      </c>
      <c r="BZ120" s="23">
        <v>9</v>
      </c>
      <c r="CA120" s="23" t="s">
        <v>1020</v>
      </c>
      <c r="CB120" s="23" t="s">
        <v>1020</v>
      </c>
      <c r="CC120" s="23" t="s">
        <v>1020</v>
      </c>
      <c r="CD120" s="23" t="s">
        <v>1020</v>
      </c>
      <c r="CE120" s="24" t="s">
        <v>1020</v>
      </c>
      <c r="CF120" s="101">
        <v>16564</v>
      </c>
      <c r="CG120" s="101">
        <v>16590</v>
      </c>
      <c r="CH120" s="101">
        <v>16332</v>
      </c>
      <c r="CI120" s="101">
        <v>16446</v>
      </c>
      <c r="CJ120" s="101">
        <v>18215</v>
      </c>
      <c r="CK120" s="101">
        <v>16369</v>
      </c>
      <c r="CL120" s="101">
        <v>16387</v>
      </c>
      <c r="CM120" s="101">
        <v>16381</v>
      </c>
      <c r="CN120" s="101">
        <v>16863</v>
      </c>
      <c r="CO120" s="101">
        <v>17818</v>
      </c>
      <c r="CP120" s="24">
        <v>0.98822748128471383</v>
      </c>
      <c r="CQ120" s="24">
        <v>0.98776371308016875</v>
      </c>
      <c r="CR120" s="24">
        <v>1.0030002449179525</v>
      </c>
      <c r="CS120" s="24">
        <v>1.0253557095950383</v>
      </c>
      <c r="CT120" s="24">
        <v>0.97820477628328306</v>
      </c>
      <c r="CU120" s="85">
        <v>0</v>
      </c>
      <c r="CV120" s="85">
        <v>0</v>
      </c>
      <c r="CW120" s="85">
        <v>0</v>
      </c>
      <c r="CX120" s="85">
        <v>0</v>
      </c>
      <c r="CY120" s="85">
        <v>1</v>
      </c>
      <c r="CZ120" s="85">
        <v>0</v>
      </c>
      <c r="DA120" s="85">
        <v>0</v>
      </c>
      <c r="DB120" s="85">
        <v>1</v>
      </c>
      <c r="DC120" s="85">
        <v>0</v>
      </c>
      <c r="DD120" s="85">
        <v>0</v>
      </c>
      <c r="DE120" s="85">
        <v>1</v>
      </c>
      <c r="DF120" s="85">
        <v>0</v>
      </c>
      <c r="DG120" s="85">
        <v>0</v>
      </c>
      <c r="DH120" s="85">
        <v>1</v>
      </c>
      <c r="DI120" s="85">
        <v>0</v>
      </c>
      <c r="DJ120" s="24"/>
      <c r="DK120" s="24"/>
      <c r="DL120" s="24"/>
      <c r="DM120" s="24"/>
      <c r="DN120" s="24"/>
    </row>
    <row r="121" spans="1:118" ht="15.75" customHeight="1" thickBot="1">
      <c r="A121" s="25">
        <v>260900</v>
      </c>
      <c r="B121" s="26" t="s">
        <v>936</v>
      </c>
      <c r="C121" s="20">
        <v>2612</v>
      </c>
      <c r="D121" s="27">
        <v>23706</v>
      </c>
      <c r="E121" s="27">
        <v>23907</v>
      </c>
      <c r="F121" s="27">
        <v>24031</v>
      </c>
      <c r="G121" s="27">
        <v>23925</v>
      </c>
      <c r="H121" s="27">
        <v>24035</v>
      </c>
      <c r="I121" s="22">
        <v>59</v>
      </c>
      <c r="J121" s="22">
        <v>60</v>
      </c>
      <c r="K121" s="22">
        <v>60</v>
      </c>
      <c r="L121" s="22">
        <v>60</v>
      </c>
      <c r="M121" s="22">
        <v>60</v>
      </c>
      <c r="N121" s="22">
        <v>23000</v>
      </c>
      <c r="O121" s="22">
        <v>23907</v>
      </c>
      <c r="P121" s="22">
        <v>24031</v>
      </c>
      <c r="Q121" s="22">
        <v>23925</v>
      </c>
      <c r="R121" s="22">
        <v>24035</v>
      </c>
      <c r="S121" s="23">
        <v>97.02</v>
      </c>
      <c r="T121" s="23">
        <v>100</v>
      </c>
      <c r="U121" s="23">
        <v>100</v>
      </c>
      <c r="V121" s="23">
        <v>100</v>
      </c>
      <c r="W121" s="23">
        <v>100</v>
      </c>
      <c r="X121" s="23">
        <v>20700</v>
      </c>
      <c r="Y121" s="23">
        <v>23907</v>
      </c>
      <c r="Z121" s="23">
        <v>24031</v>
      </c>
      <c r="AA121" s="23">
        <v>23925</v>
      </c>
      <c r="AB121" s="23">
        <v>24035</v>
      </c>
      <c r="AC121" s="23">
        <v>6</v>
      </c>
      <c r="AD121" s="23">
        <v>7</v>
      </c>
      <c r="AE121" s="23">
        <v>7</v>
      </c>
      <c r="AF121" s="23">
        <v>7</v>
      </c>
      <c r="AG121" s="23">
        <v>8</v>
      </c>
      <c r="AH121" s="23">
        <v>87.32</v>
      </c>
      <c r="AI121" s="23">
        <v>100</v>
      </c>
      <c r="AJ121" s="23">
        <v>100</v>
      </c>
      <c r="AK121" s="23">
        <v>100</v>
      </c>
      <c r="AL121" s="23">
        <v>100</v>
      </c>
      <c r="AM121" s="100">
        <v>0</v>
      </c>
      <c r="AN121" s="100">
        <v>4</v>
      </c>
      <c r="AO121" s="100">
        <v>4</v>
      </c>
      <c r="AP121" s="100">
        <v>4</v>
      </c>
      <c r="AQ121" s="100">
        <v>5</v>
      </c>
      <c r="AR121" s="100">
        <v>0</v>
      </c>
      <c r="AS121" s="100">
        <v>0</v>
      </c>
      <c r="AT121" s="100">
        <v>0</v>
      </c>
      <c r="AU121" s="100">
        <v>0</v>
      </c>
      <c r="AV121" s="100">
        <v>0</v>
      </c>
      <c r="AW121" s="101">
        <v>0</v>
      </c>
      <c r="AX121" s="101">
        <v>160</v>
      </c>
      <c r="AY121" s="101">
        <v>160</v>
      </c>
      <c r="AZ121" s="101">
        <v>160</v>
      </c>
      <c r="BA121" s="101">
        <v>200</v>
      </c>
      <c r="BB121" s="24">
        <v>0</v>
      </c>
      <c r="BC121" s="24">
        <v>50.194503701844646</v>
      </c>
      <c r="BD121" s="24">
        <v>49.935499979193544</v>
      </c>
      <c r="BE121" s="24">
        <v>50.156739811912225</v>
      </c>
      <c r="BF121" s="24">
        <v>62.408986894112751</v>
      </c>
      <c r="BG121" s="100">
        <v>0</v>
      </c>
      <c r="BH121" s="100">
        <v>0</v>
      </c>
      <c r="BI121" s="100">
        <v>0</v>
      </c>
      <c r="BJ121" s="100">
        <v>0</v>
      </c>
      <c r="BK121" s="100">
        <v>0</v>
      </c>
      <c r="BL121" s="100">
        <v>0</v>
      </c>
      <c r="BM121" s="100">
        <v>0</v>
      </c>
      <c r="BN121" s="100">
        <v>0</v>
      </c>
      <c r="BO121" s="100">
        <v>0</v>
      </c>
      <c r="BP121" s="100">
        <v>0</v>
      </c>
      <c r="BQ121" s="100">
        <v>0</v>
      </c>
      <c r="BR121" s="100">
        <v>0</v>
      </c>
      <c r="BS121" s="100">
        <v>0</v>
      </c>
      <c r="BT121" s="100">
        <v>0</v>
      </c>
      <c r="BU121" s="100">
        <v>0</v>
      </c>
      <c r="BV121" s="23" t="s">
        <v>1020</v>
      </c>
      <c r="BW121" s="23" t="s">
        <v>1020</v>
      </c>
      <c r="BX121" s="23" t="s">
        <v>1020</v>
      </c>
      <c r="BY121" s="23" t="s">
        <v>1020</v>
      </c>
      <c r="BZ121" s="23" t="s">
        <v>1020</v>
      </c>
      <c r="CA121" s="23" t="s">
        <v>1020</v>
      </c>
      <c r="CB121" s="23" t="s">
        <v>1020</v>
      </c>
      <c r="CC121" s="23" t="s">
        <v>1020</v>
      </c>
      <c r="CD121" s="23" t="s">
        <v>1020</v>
      </c>
      <c r="CE121" s="24" t="s">
        <v>1020</v>
      </c>
      <c r="CF121" s="101">
        <v>5241</v>
      </c>
      <c r="CG121" s="101">
        <v>6294</v>
      </c>
      <c r="CH121" s="101">
        <v>6311</v>
      </c>
      <c r="CI121" s="101">
        <v>6264</v>
      </c>
      <c r="CJ121" s="101">
        <v>5966</v>
      </c>
      <c r="CK121" s="101">
        <v>5222</v>
      </c>
      <c r="CL121" s="101">
        <v>5468</v>
      </c>
      <c r="CM121" s="101">
        <v>5832</v>
      </c>
      <c r="CN121" s="101">
        <v>5703</v>
      </c>
      <c r="CO121" s="101">
        <v>5754</v>
      </c>
      <c r="CP121" s="24">
        <v>0.99637473764548745</v>
      </c>
      <c r="CQ121" s="24">
        <v>0.86876390212901178</v>
      </c>
      <c r="CR121" s="24">
        <v>0.92410077642212007</v>
      </c>
      <c r="CS121" s="24">
        <v>0.91044061302681989</v>
      </c>
      <c r="CT121" s="24">
        <v>0.96446530338585312</v>
      </c>
      <c r="CU121" s="85">
        <v>0</v>
      </c>
      <c r="CV121" s="85">
        <v>0</v>
      </c>
      <c r="CW121" s="85">
        <v>0</v>
      </c>
      <c r="CX121" s="85">
        <v>0</v>
      </c>
      <c r="CY121" s="85">
        <v>0</v>
      </c>
      <c r="CZ121" s="85">
        <v>0</v>
      </c>
      <c r="DA121" s="85">
        <v>0</v>
      </c>
      <c r="DB121" s="85">
        <v>0</v>
      </c>
      <c r="DC121" s="85">
        <v>0</v>
      </c>
      <c r="DD121" s="85">
        <v>0</v>
      </c>
      <c r="DE121" s="85">
        <v>0</v>
      </c>
      <c r="DF121" s="85">
        <v>0</v>
      </c>
      <c r="DG121" s="85">
        <v>0</v>
      </c>
      <c r="DH121" s="85">
        <v>0</v>
      </c>
      <c r="DI121" s="85">
        <v>0</v>
      </c>
      <c r="DJ121" s="24"/>
      <c r="DK121" s="24"/>
      <c r="DL121" s="24"/>
      <c r="DM121" s="24"/>
      <c r="DN121" s="24"/>
    </row>
    <row r="122" spans="1:118" ht="15.75" thickBot="1">
      <c r="A122" s="19">
        <v>260910</v>
      </c>
      <c r="B122" s="21" t="s">
        <v>937</v>
      </c>
      <c r="C122" s="20">
        <v>2602</v>
      </c>
      <c r="D122" s="27">
        <v>10816</v>
      </c>
      <c r="E122" s="27">
        <v>11662</v>
      </c>
      <c r="F122" s="27">
        <v>11802</v>
      </c>
      <c r="G122" s="27">
        <v>13596</v>
      </c>
      <c r="H122" s="27">
        <v>13857</v>
      </c>
      <c r="I122" s="22">
        <v>27</v>
      </c>
      <c r="J122" s="22">
        <v>29</v>
      </c>
      <c r="K122" s="22">
        <v>30</v>
      </c>
      <c r="L122" s="22">
        <v>34</v>
      </c>
      <c r="M122" s="22">
        <v>35</v>
      </c>
      <c r="N122" s="22">
        <v>10816</v>
      </c>
      <c r="O122" s="22">
        <v>11662</v>
      </c>
      <c r="P122" s="22">
        <v>11802</v>
      </c>
      <c r="Q122" s="22">
        <v>12650</v>
      </c>
      <c r="R122" s="22">
        <v>13857</v>
      </c>
      <c r="S122" s="23">
        <v>100</v>
      </c>
      <c r="T122" s="23">
        <v>100</v>
      </c>
      <c r="U122" s="23">
        <v>100</v>
      </c>
      <c r="V122" s="23">
        <v>93.04</v>
      </c>
      <c r="W122" s="23">
        <v>100</v>
      </c>
      <c r="X122" s="23">
        <v>10816</v>
      </c>
      <c r="Y122" s="23">
        <v>11662</v>
      </c>
      <c r="Z122" s="23">
        <v>10350</v>
      </c>
      <c r="AA122" s="23">
        <v>13596</v>
      </c>
      <c r="AB122" s="23">
        <v>13800</v>
      </c>
      <c r="AC122" s="23">
        <v>4</v>
      </c>
      <c r="AD122" s="23">
        <v>4</v>
      </c>
      <c r="AE122" s="23">
        <v>3</v>
      </c>
      <c r="AF122" s="23">
        <v>4</v>
      </c>
      <c r="AG122" s="23">
        <v>4</v>
      </c>
      <c r="AH122" s="23">
        <v>100</v>
      </c>
      <c r="AI122" s="23">
        <v>100</v>
      </c>
      <c r="AJ122" s="23">
        <v>87.7</v>
      </c>
      <c r="AK122" s="23">
        <v>100</v>
      </c>
      <c r="AL122" s="23">
        <v>99.59</v>
      </c>
      <c r="AM122" s="100">
        <v>3</v>
      </c>
      <c r="AN122" s="100">
        <v>3</v>
      </c>
      <c r="AO122" s="100">
        <v>3</v>
      </c>
      <c r="AP122" s="100">
        <v>3</v>
      </c>
      <c r="AQ122" s="100">
        <v>3</v>
      </c>
      <c r="AR122" s="100">
        <v>0</v>
      </c>
      <c r="AS122" s="100">
        <v>0</v>
      </c>
      <c r="AT122" s="100">
        <v>0</v>
      </c>
      <c r="AU122" s="100">
        <v>0</v>
      </c>
      <c r="AV122" s="100">
        <v>0</v>
      </c>
      <c r="AW122" s="101">
        <v>160</v>
      </c>
      <c r="AX122" s="101">
        <v>120</v>
      </c>
      <c r="AY122" s="101">
        <v>120</v>
      </c>
      <c r="AZ122" s="101">
        <v>120</v>
      </c>
      <c r="BA122" s="101">
        <v>120</v>
      </c>
      <c r="BB122" s="24">
        <v>110.94674556213018</v>
      </c>
      <c r="BC122" s="24">
        <v>77.17372663351054</v>
      </c>
      <c r="BD122" s="24">
        <v>76.258261311642102</v>
      </c>
      <c r="BE122" s="24">
        <v>66.195939982347753</v>
      </c>
      <c r="BF122" s="24">
        <v>64.949123186836971</v>
      </c>
      <c r="BG122" s="100">
        <v>0</v>
      </c>
      <c r="BH122" s="100">
        <v>0</v>
      </c>
      <c r="BI122" s="100">
        <v>0</v>
      </c>
      <c r="BJ122" s="100">
        <v>0</v>
      </c>
      <c r="BK122" s="100">
        <v>0</v>
      </c>
      <c r="BL122" s="100">
        <v>0</v>
      </c>
      <c r="BM122" s="100">
        <v>0</v>
      </c>
      <c r="BN122" s="100">
        <v>0</v>
      </c>
      <c r="BO122" s="100">
        <v>0</v>
      </c>
      <c r="BP122" s="100">
        <v>0</v>
      </c>
      <c r="BQ122" s="100">
        <v>0</v>
      </c>
      <c r="BR122" s="100">
        <v>0</v>
      </c>
      <c r="BS122" s="100">
        <v>0</v>
      </c>
      <c r="BT122" s="100">
        <v>0</v>
      </c>
      <c r="BU122" s="100">
        <v>0</v>
      </c>
      <c r="BV122" s="23" t="s">
        <v>1020</v>
      </c>
      <c r="BW122" s="23" t="s">
        <v>1020</v>
      </c>
      <c r="BX122" s="23" t="s">
        <v>1020</v>
      </c>
      <c r="BY122" s="23" t="s">
        <v>1020</v>
      </c>
      <c r="BZ122" s="23" t="s">
        <v>1020</v>
      </c>
      <c r="CA122" s="23" t="s">
        <v>1020</v>
      </c>
      <c r="CB122" s="23" t="s">
        <v>1020</v>
      </c>
      <c r="CC122" s="23" t="s">
        <v>1020</v>
      </c>
      <c r="CD122" s="23" t="s">
        <v>1020</v>
      </c>
      <c r="CE122" s="24" t="s">
        <v>1020</v>
      </c>
      <c r="CF122" s="101">
        <v>2959</v>
      </c>
      <c r="CG122" s="101">
        <v>2779</v>
      </c>
      <c r="CH122" s="101">
        <v>3030</v>
      </c>
      <c r="CI122" s="101">
        <v>2570</v>
      </c>
      <c r="CJ122" s="101">
        <v>3194</v>
      </c>
      <c r="CK122" s="101">
        <v>3791</v>
      </c>
      <c r="CL122" s="101">
        <v>3427</v>
      </c>
      <c r="CM122" s="101">
        <v>3602</v>
      </c>
      <c r="CN122" s="101">
        <v>3230</v>
      </c>
      <c r="CO122" s="101">
        <v>3537</v>
      </c>
      <c r="CP122" s="24">
        <v>1.2811760729976343</v>
      </c>
      <c r="CQ122" s="24">
        <v>1.233177401943145</v>
      </c>
      <c r="CR122" s="24">
        <v>1.1887788778877888</v>
      </c>
      <c r="CS122" s="24">
        <v>1.2568093385214008</v>
      </c>
      <c r="CT122" s="24">
        <v>1.1073888541014403</v>
      </c>
      <c r="CU122" s="85">
        <v>0</v>
      </c>
      <c r="CV122" s="85">
        <v>0</v>
      </c>
      <c r="CW122" s="85">
        <v>0</v>
      </c>
      <c r="CX122" s="85">
        <v>0</v>
      </c>
      <c r="CY122" s="85">
        <v>0</v>
      </c>
      <c r="CZ122" s="85">
        <v>0</v>
      </c>
      <c r="DA122" s="85">
        <v>0</v>
      </c>
      <c r="DB122" s="85">
        <v>0</v>
      </c>
      <c r="DC122" s="85">
        <v>0</v>
      </c>
      <c r="DD122" s="85">
        <v>0</v>
      </c>
      <c r="DE122" s="85">
        <v>0</v>
      </c>
      <c r="DF122" s="85">
        <v>0</v>
      </c>
      <c r="DG122" s="85">
        <v>0</v>
      </c>
      <c r="DH122" s="85">
        <v>0</v>
      </c>
      <c r="DI122" s="85">
        <v>0</v>
      </c>
      <c r="DJ122" s="24"/>
      <c r="DK122" s="24"/>
      <c r="DL122" s="24"/>
      <c r="DM122" s="24"/>
      <c r="DN122" s="24"/>
    </row>
    <row r="123" spans="1:118" ht="15.75" customHeight="1" thickBot="1">
      <c r="A123" s="25">
        <v>260915</v>
      </c>
      <c r="B123" s="26" t="s">
        <v>938</v>
      </c>
      <c r="C123" s="20">
        <v>2606</v>
      </c>
      <c r="D123" s="27">
        <v>13665</v>
      </c>
      <c r="E123" s="27">
        <v>17639</v>
      </c>
      <c r="F123" s="27">
        <v>18097</v>
      </c>
      <c r="G123" s="27">
        <v>18083</v>
      </c>
      <c r="H123" s="27">
        <v>18472</v>
      </c>
      <c r="I123" s="22">
        <v>34</v>
      </c>
      <c r="J123" s="22">
        <v>44</v>
      </c>
      <c r="K123" s="22">
        <v>45</v>
      </c>
      <c r="L123" s="22">
        <v>45</v>
      </c>
      <c r="M123" s="22">
        <v>46</v>
      </c>
      <c r="N123" s="22">
        <v>13665</v>
      </c>
      <c r="O123" s="22">
        <v>17639</v>
      </c>
      <c r="P123" s="22">
        <v>18097</v>
      </c>
      <c r="Q123" s="22">
        <v>18083</v>
      </c>
      <c r="R123" s="22">
        <v>18472</v>
      </c>
      <c r="S123" s="23">
        <v>100</v>
      </c>
      <c r="T123" s="23">
        <v>100</v>
      </c>
      <c r="U123" s="23">
        <v>100</v>
      </c>
      <c r="V123" s="23">
        <v>100</v>
      </c>
      <c r="W123" s="23">
        <v>100</v>
      </c>
      <c r="X123" s="23">
        <v>13665</v>
      </c>
      <c r="Y123" s="23">
        <v>13800</v>
      </c>
      <c r="Z123" s="23">
        <v>13800</v>
      </c>
      <c r="AA123" s="23">
        <v>13800</v>
      </c>
      <c r="AB123" s="23">
        <v>13800</v>
      </c>
      <c r="AC123" s="23">
        <v>4</v>
      </c>
      <c r="AD123" s="23">
        <v>4</v>
      </c>
      <c r="AE123" s="23">
        <v>4</v>
      </c>
      <c r="AF123" s="23">
        <v>4</v>
      </c>
      <c r="AG123" s="23">
        <v>4</v>
      </c>
      <c r="AH123" s="23">
        <v>100</v>
      </c>
      <c r="AI123" s="23">
        <v>78.239999999999995</v>
      </c>
      <c r="AJ123" s="23">
        <v>76.260000000000005</v>
      </c>
      <c r="AK123" s="23">
        <v>76.31</v>
      </c>
      <c r="AL123" s="23">
        <v>74.709999999999994</v>
      </c>
      <c r="AM123" s="100">
        <v>2</v>
      </c>
      <c r="AN123" s="100">
        <v>4</v>
      </c>
      <c r="AO123" s="100">
        <v>4</v>
      </c>
      <c r="AP123" s="100">
        <v>4</v>
      </c>
      <c r="AQ123" s="100">
        <v>4</v>
      </c>
      <c r="AR123" s="100">
        <v>0</v>
      </c>
      <c r="AS123" s="100">
        <v>0</v>
      </c>
      <c r="AT123" s="100">
        <v>0</v>
      </c>
      <c r="AU123" s="100">
        <v>0</v>
      </c>
      <c r="AV123" s="100">
        <v>0</v>
      </c>
      <c r="AW123" s="101">
        <v>80</v>
      </c>
      <c r="AX123" s="101">
        <v>160</v>
      </c>
      <c r="AY123" s="101">
        <v>160</v>
      </c>
      <c r="AZ123" s="101">
        <v>160</v>
      </c>
      <c r="BA123" s="101">
        <v>120</v>
      </c>
      <c r="BB123" s="24">
        <v>43.90779363336992</v>
      </c>
      <c r="BC123" s="24">
        <v>68.031067520834512</v>
      </c>
      <c r="BD123" s="24">
        <v>66.309333038625184</v>
      </c>
      <c r="BE123" s="24">
        <v>66.360670242769459</v>
      </c>
      <c r="BF123" s="24">
        <v>48.722390645300997</v>
      </c>
      <c r="BG123" s="100">
        <v>0</v>
      </c>
      <c r="BH123" s="100">
        <v>0</v>
      </c>
      <c r="BI123" s="100">
        <v>0</v>
      </c>
      <c r="BJ123" s="100">
        <v>0</v>
      </c>
      <c r="BK123" s="100">
        <v>0</v>
      </c>
      <c r="BL123" s="100">
        <v>0</v>
      </c>
      <c r="BM123" s="100">
        <v>0</v>
      </c>
      <c r="BN123" s="100">
        <v>0</v>
      </c>
      <c r="BO123" s="100">
        <v>0</v>
      </c>
      <c r="BP123" s="100">
        <v>0</v>
      </c>
      <c r="BQ123" s="100">
        <v>0</v>
      </c>
      <c r="BR123" s="100">
        <v>0</v>
      </c>
      <c r="BS123" s="100">
        <v>0</v>
      </c>
      <c r="BT123" s="100">
        <v>0</v>
      </c>
      <c r="BU123" s="100">
        <v>0</v>
      </c>
      <c r="BV123" s="23" t="s">
        <v>1020</v>
      </c>
      <c r="BW123" s="23" t="s">
        <v>1020</v>
      </c>
      <c r="BX123" s="23" t="s">
        <v>1020</v>
      </c>
      <c r="BY123" s="23" t="s">
        <v>1020</v>
      </c>
      <c r="BZ123" s="23" t="s">
        <v>1020</v>
      </c>
      <c r="CA123" s="23" t="s">
        <v>1020</v>
      </c>
      <c r="CB123" s="23" t="s">
        <v>1020</v>
      </c>
      <c r="CC123" s="23" t="s">
        <v>1020</v>
      </c>
      <c r="CD123" s="23" t="s">
        <v>1020</v>
      </c>
      <c r="CE123" s="24" t="s">
        <v>1020</v>
      </c>
      <c r="CF123" s="101">
        <v>3302</v>
      </c>
      <c r="CG123" s="101">
        <v>3444</v>
      </c>
      <c r="CH123" s="101">
        <v>3383</v>
      </c>
      <c r="CI123" s="101">
        <v>3234</v>
      </c>
      <c r="CJ123" s="101">
        <v>1979</v>
      </c>
      <c r="CK123" s="101">
        <v>2630</v>
      </c>
      <c r="CL123" s="101">
        <v>3250</v>
      </c>
      <c r="CM123" s="101">
        <v>3208</v>
      </c>
      <c r="CN123" s="101">
        <v>2914</v>
      </c>
      <c r="CO123" s="101">
        <v>1897</v>
      </c>
      <c r="CP123" s="24">
        <v>0.79648697758933984</v>
      </c>
      <c r="CQ123" s="24">
        <v>0.94367015098722418</v>
      </c>
      <c r="CR123" s="24">
        <v>0.94827076559266921</v>
      </c>
      <c r="CS123" s="24">
        <v>0.90105132962275825</v>
      </c>
      <c r="CT123" s="24">
        <v>0.95856493178372915</v>
      </c>
      <c r="CU123" s="85">
        <v>0</v>
      </c>
      <c r="CV123" s="85">
        <v>0</v>
      </c>
      <c r="CW123" s="85">
        <v>0</v>
      </c>
      <c r="CX123" s="85">
        <v>0</v>
      </c>
      <c r="CY123" s="85">
        <v>0</v>
      </c>
      <c r="CZ123" s="85">
        <v>0</v>
      </c>
      <c r="DA123" s="85">
        <v>0</v>
      </c>
      <c r="DB123" s="85">
        <v>0</v>
      </c>
      <c r="DC123" s="85">
        <v>0</v>
      </c>
      <c r="DD123" s="85">
        <v>0</v>
      </c>
      <c r="DE123" s="85">
        <v>0</v>
      </c>
      <c r="DF123" s="85">
        <v>0</v>
      </c>
      <c r="DG123" s="85">
        <v>0</v>
      </c>
      <c r="DH123" s="85">
        <v>0</v>
      </c>
      <c r="DI123" s="85">
        <v>0</v>
      </c>
      <c r="DJ123" s="24"/>
      <c r="DK123" s="24"/>
      <c r="DL123" s="24"/>
      <c r="DM123" s="24"/>
      <c r="DN123" s="24"/>
    </row>
    <row r="124" spans="1:118" ht="15.75" customHeight="1" thickBot="1">
      <c r="A124" s="19">
        <v>260920</v>
      </c>
      <c r="B124" s="21" t="s">
        <v>939</v>
      </c>
      <c r="C124" s="20">
        <v>2603</v>
      </c>
      <c r="D124" s="27">
        <v>16124</v>
      </c>
      <c r="E124" s="27">
        <v>12473</v>
      </c>
      <c r="F124" s="27">
        <v>12303</v>
      </c>
      <c r="G124" s="27">
        <v>12230</v>
      </c>
      <c r="H124" s="27">
        <v>12093</v>
      </c>
      <c r="I124" s="22">
        <v>40</v>
      </c>
      <c r="J124" s="22">
        <v>31</v>
      </c>
      <c r="K124" s="22">
        <v>31</v>
      </c>
      <c r="L124" s="22">
        <v>31</v>
      </c>
      <c r="M124" s="22">
        <v>30</v>
      </c>
      <c r="N124" s="22">
        <v>15525</v>
      </c>
      <c r="O124" s="22">
        <v>12473</v>
      </c>
      <c r="P124" s="22">
        <v>12303</v>
      </c>
      <c r="Q124" s="22">
        <v>12230</v>
      </c>
      <c r="R124" s="22">
        <v>12093</v>
      </c>
      <c r="S124" s="23">
        <v>96.29</v>
      </c>
      <c r="T124" s="23">
        <v>100</v>
      </c>
      <c r="U124" s="23">
        <v>100</v>
      </c>
      <c r="V124" s="23">
        <v>100</v>
      </c>
      <c r="W124" s="23">
        <v>100</v>
      </c>
      <c r="X124" s="23">
        <v>10350</v>
      </c>
      <c r="Y124" s="23">
        <v>10350</v>
      </c>
      <c r="Z124" s="23">
        <v>10350</v>
      </c>
      <c r="AA124" s="23">
        <v>10350</v>
      </c>
      <c r="AB124" s="23">
        <v>10350</v>
      </c>
      <c r="AC124" s="23">
        <v>3</v>
      </c>
      <c r="AD124" s="23">
        <v>3</v>
      </c>
      <c r="AE124" s="23">
        <v>3</v>
      </c>
      <c r="AF124" s="23">
        <v>3</v>
      </c>
      <c r="AG124" s="23">
        <v>3</v>
      </c>
      <c r="AH124" s="23">
        <v>64.19</v>
      </c>
      <c r="AI124" s="23">
        <v>82.98</v>
      </c>
      <c r="AJ124" s="23">
        <v>84.13</v>
      </c>
      <c r="AK124" s="23">
        <v>84.63</v>
      </c>
      <c r="AL124" s="23">
        <v>85.59</v>
      </c>
      <c r="AM124" s="100">
        <v>2</v>
      </c>
      <c r="AN124" s="100">
        <v>2</v>
      </c>
      <c r="AO124" s="100">
        <v>2</v>
      </c>
      <c r="AP124" s="100">
        <v>2</v>
      </c>
      <c r="AQ124" s="100">
        <v>2</v>
      </c>
      <c r="AR124" s="100">
        <v>0</v>
      </c>
      <c r="AS124" s="100">
        <v>0</v>
      </c>
      <c r="AT124" s="100">
        <v>0</v>
      </c>
      <c r="AU124" s="100">
        <v>0</v>
      </c>
      <c r="AV124" s="100">
        <v>0</v>
      </c>
      <c r="AW124" s="101">
        <v>80</v>
      </c>
      <c r="AX124" s="101">
        <v>80</v>
      </c>
      <c r="AY124" s="101">
        <v>80</v>
      </c>
      <c r="AZ124" s="101">
        <v>80</v>
      </c>
      <c r="BA124" s="101">
        <v>80</v>
      </c>
      <c r="BB124" s="24">
        <v>37.211610022326965</v>
      </c>
      <c r="BC124" s="24">
        <v>48.103904433576524</v>
      </c>
      <c r="BD124" s="24">
        <v>48.768593026091196</v>
      </c>
      <c r="BE124" s="24">
        <v>49.059689288634509</v>
      </c>
      <c r="BF124" s="24">
        <v>49.615480029769287</v>
      </c>
      <c r="BG124" s="100">
        <v>0</v>
      </c>
      <c r="BH124" s="100">
        <v>0</v>
      </c>
      <c r="BI124" s="100">
        <v>0</v>
      </c>
      <c r="BJ124" s="100">
        <v>0</v>
      </c>
      <c r="BK124" s="100">
        <v>0</v>
      </c>
      <c r="BL124" s="100">
        <v>0</v>
      </c>
      <c r="BM124" s="100">
        <v>0</v>
      </c>
      <c r="BN124" s="100">
        <v>0</v>
      </c>
      <c r="BO124" s="100">
        <v>0</v>
      </c>
      <c r="BP124" s="100">
        <v>0</v>
      </c>
      <c r="BQ124" s="100">
        <v>0</v>
      </c>
      <c r="BR124" s="100">
        <v>0</v>
      </c>
      <c r="BS124" s="100">
        <v>0</v>
      </c>
      <c r="BT124" s="100">
        <v>0</v>
      </c>
      <c r="BU124" s="100">
        <v>0</v>
      </c>
      <c r="BV124" s="23" t="s">
        <v>1020</v>
      </c>
      <c r="BW124" s="23" t="s">
        <v>1020</v>
      </c>
      <c r="BX124" s="23" t="s">
        <v>1020</v>
      </c>
      <c r="BY124" s="23" t="s">
        <v>1020</v>
      </c>
      <c r="BZ124" s="23" t="s">
        <v>1020</v>
      </c>
      <c r="CA124" s="23" t="s">
        <v>1020</v>
      </c>
      <c r="CB124" s="23" t="s">
        <v>1020</v>
      </c>
      <c r="CC124" s="23" t="s">
        <v>1020</v>
      </c>
      <c r="CD124" s="23" t="s">
        <v>1020</v>
      </c>
      <c r="CE124" s="24" t="s">
        <v>1020</v>
      </c>
      <c r="CF124" s="101">
        <v>3260</v>
      </c>
      <c r="CG124" s="101">
        <v>3314</v>
      </c>
      <c r="CH124" s="101">
        <v>3299</v>
      </c>
      <c r="CI124" s="101">
        <v>3080</v>
      </c>
      <c r="CJ124" s="101">
        <v>3074</v>
      </c>
      <c r="CK124" s="101">
        <v>3111</v>
      </c>
      <c r="CL124" s="101">
        <v>2626</v>
      </c>
      <c r="CM124" s="101">
        <v>2679</v>
      </c>
      <c r="CN124" s="101">
        <v>2402</v>
      </c>
      <c r="CO124" s="101">
        <v>2249</v>
      </c>
      <c r="CP124" s="24">
        <v>0.9542944785276074</v>
      </c>
      <c r="CQ124" s="24">
        <v>0.79239589619794815</v>
      </c>
      <c r="CR124" s="24">
        <v>0.81206426189754466</v>
      </c>
      <c r="CS124" s="24">
        <v>0.77987012987012982</v>
      </c>
      <c r="CT124" s="24">
        <v>0.73162003903708528</v>
      </c>
      <c r="CU124" s="85">
        <v>0</v>
      </c>
      <c r="CV124" s="85">
        <v>0</v>
      </c>
      <c r="CW124" s="85">
        <v>0</v>
      </c>
      <c r="CX124" s="85">
        <v>0</v>
      </c>
      <c r="CY124" s="85">
        <v>0</v>
      </c>
      <c r="CZ124" s="85">
        <v>0</v>
      </c>
      <c r="DA124" s="85">
        <v>0</v>
      </c>
      <c r="DB124" s="85">
        <v>0</v>
      </c>
      <c r="DC124" s="85">
        <v>0</v>
      </c>
      <c r="DD124" s="85">
        <v>0</v>
      </c>
      <c r="DE124" s="85">
        <v>0</v>
      </c>
      <c r="DF124" s="85">
        <v>0</v>
      </c>
      <c r="DG124" s="85">
        <v>0</v>
      </c>
      <c r="DH124" s="85">
        <v>0</v>
      </c>
      <c r="DI124" s="85">
        <v>0</v>
      </c>
      <c r="DJ124" s="24"/>
      <c r="DK124" s="24"/>
      <c r="DL124" s="24"/>
      <c r="DM124" s="24"/>
      <c r="DN124" s="24"/>
    </row>
    <row r="125" spans="1:118" ht="15.75" customHeight="1" thickBot="1">
      <c r="A125" s="25">
        <v>260930</v>
      </c>
      <c r="B125" s="26" t="s">
        <v>940</v>
      </c>
      <c r="C125" s="20">
        <v>2607</v>
      </c>
      <c r="D125" s="27">
        <v>13477</v>
      </c>
      <c r="E125" s="27">
        <v>13757</v>
      </c>
      <c r="F125" s="27">
        <v>13810</v>
      </c>
      <c r="G125" s="27">
        <v>14308</v>
      </c>
      <c r="H125" s="27">
        <v>14400</v>
      </c>
      <c r="I125" s="22">
        <v>34</v>
      </c>
      <c r="J125" s="22">
        <v>34</v>
      </c>
      <c r="K125" s="22">
        <v>35</v>
      </c>
      <c r="L125" s="22">
        <v>36</v>
      </c>
      <c r="M125" s="22">
        <v>36</v>
      </c>
      <c r="N125" s="22">
        <v>13477</v>
      </c>
      <c r="O125" s="22">
        <v>13757</v>
      </c>
      <c r="P125" s="22">
        <v>13810</v>
      </c>
      <c r="Q125" s="22">
        <v>14308</v>
      </c>
      <c r="R125" s="22">
        <v>14400</v>
      </c>
      <c r="S125" s="23">
        <v>100</v>
      </c>
      <c r="T125" s="23">
        <v>100</v>
      </c>
      <c r="U125" s="23">
        <v>100</v>
      </c>
      <c r="V125" s="23">
        <v>100</v>
      </c>
      <c r="W125" s="23">
        <v>100</v>
      </c>
      <c r="X125" s="23">
        <v>10350</v>
      </c>
      <c r="Y125" s="23">
        <v>6900</v>
      </c>
      <c r="Z125" s="23">
        <v>13800</v>
      </c>
      <c r="AA125" s="23">
        <v>14308</v>
      </c>
      <c r="AB125" s="23">
        <v>14400</v>
      </c>
      <c r="AC125" s="23">
        <v>3</v>
      </c>
      <c r="AD125" s="23">
        <v>2</v>
      </c>
      <c r="AE125" s="23">
        <v>4</v>
      </c>
      <c r="AF125" s="23">
        <v>5</v>
      </c>
      <c r="AG125" s="23">
        <v>5</v>
      </c>
      <c r="AH125" s="23">
        <v>76.8</v>
      </c>
      <c r="AI125" s="23">
        <v>50.16</v>
      </c>
      <c r="AJ125" s="23">
        <v>99.93</v>
      </c>
      <c r="AK125" s="23">
        <v>100</v>
      </c>
      <c r="AL125" s="23">
        <v>100</v>
      </c>
      <c r="AM125" s="100">
        <v>2</v>
      </c>
      <c r="AN125" s="100">
        <v>2</v>
      </c>
      <c r="AO125" s="100">
        <v>4</v>
      </c>
      <c r="AP125" s="100">
        <v>5</v>
      </c>
      <c r="AQ125" s="100">
        <v>5</v>
      </c>
      <c r="AR125" s="100">
        <v>0</v>
      </c>
      <c r="AS125" s="100">
        <v>0</v>
      </c>
      <c r="AT125" s="100">
        <v>0</v>
      </c>
      <c r="AU125" s="100">
        <v>0</v>
      </c>
      <c r="AV125" s="100">
        <v>0</v>
      </c>
      <c r="AW125" s="101">
        <v>120</v>
      </c>
      <c r="AX125" s="101">
        <v>240</v>
      </c>
      <c r="AY125" s="101">
        <v>80</v>
      </c>
      <c r="AZ125" s="101">
        <v>120</v>
      </c>
      <c r="BA125" s="101">
        <v>120</v>
      </c>
      <c r="BB125" s="24">
        <v>66.780440750908951</v>
      </c>
      <c r="BC125" s="24">
        <v>130.8424801919023</v>
      </c>
      <c r="BD125" s="24">
        <v>43.446777697320783</v>
      </c>
      <c r="BE125" s="24">
        <v>62.901873077998324</v>
      </c>
      <c r="BF125" s="24">
        <v>62.5</v>
      </c>
      <c r="BG125" s="100">
        <v>0</v>
      </c>
      <c r="BH125" s="100">
        <v>0</v>
      </c>
      <c r="BI125" s="100">
        <v>0</v>
      </c>
      <c r="BJ125" s="100">
        <v>0</v>
      </c>
      <c r="BK125" s="100">
        <v>0</v>
      </c>
      <c r="BL125" s="100">
        <v>0</v>
      </c>
      <c r="BM125" s="100">
        <v>0</v>
      </c>
      <c r="BN125" s="100">
        <v>0</v>
      </c>
      <c r="BO125" s="100">
        <v>0</v>
      </c>
      <c r="BP125" s="100">
        <v>1</v>
      </c>
      <c r="BQ125" s="100">
        <v>0</v>
      </c>
      <c r="BR125" s="100">
        <v>0</v>
      </c>
      <c r="BS125" s="100">
        <v>0</v>
      </c>
      <c r="BT125" s="100">
        <v>0</v>
      </c>
      <c r="BU125" s="100">
        <v>0</v>
      </c>
      <c r="BV125" s="23" t="s">
        <v>1020</v>
      </c>
      <c r="BW125" s="23" t="s">
        <v>1020</v>
      </c>
      <c r="BX125" s="23" t="s">
        <v>1020</v>
      </c>
      <c r="BY125" s="23" t="s">
        <v>1020</v>
      </c>
      <c r="BZ125" s="23" t="s">
        <v>1020</v>
      </c>
      <c r="CA125" s="23" t="s">
        <v>1020</v>
      </c>
      <c r="CB125" s="23" t="s">
        <v>1020</v>
      </c>
      <c r="CC125" s="23" t="s">
        <v>1020</v>
      </c>
      <c r="CD125" s="23" t="s">
        <v>1020</v>
      </c>
      <c r="CE125" s="24">
        <v>5</v>
      </c>
      <c r="CF125" s="101">
        <v>3977</v>
      </c>
      <c r="CG125" s="101">
        <v>3972</v>
      </c>
      <c r="CH125" s="101">
        <v>3908</v>
      </c>
      <c r="CI125" s="101">
        <v>3979</v>
      </c>
      <c r="CJ125" s="101">
        <v>3896</v>
      </c>
      <c r="CK125" s="101">
        <v>4005</v>
      </c>
      <c r="CL125" s="101">
        <v>4083</v>
      </c>
      <c r="CM125" s="101">
        <v>3859</v>
      </c>
      <c r="CN125" s="101">
        <v>3470</v>
      </c>
      <c r="CO125" s="101">
        <v>3564</v>
      </c>
      <c r="CP125" s="24">
        <v>1.0070404827759618</v>
      </c>
      <c r="CQ125" s="24">
        <v>1.0279456193353473</v>
      </c>
      <c r="CR125" s="24">
        <v>0.98746161719549641</v>
      </c>
      <c r="CS125" s="24">
        <v>0.87207841166122146</v>
      </c>
      <c r="CT125" s="24">
        <v>0.91478439425051339</v>
      </c>
      <c r="CU125" s="85">
        <v>0</v>
      </c>
      <c r="CV125" s="85">
        <v>0</v>
      </c>
      <c r="CW125" s="85">
        <v>0</v>
      </c>
      <c r="CX125" s="85">
        <v>0</v>
      </c>
      <c r="CY125" s="85">
        <v>0</v>
      </c>
      <c r="CZ125" s="85">
        <v>0</v>
      </c>
      <c r="DA125" s="85">
        <v>0</v>
      </c>
      <c r="DB125" s="85">
        <v>0</v>
      </c>
      <c r="DC125" s="85">
        <v>0</v>
      </c>
      <c r="DD125" s="85">
        <v>0</v>
      </c>
      <c r="DE125" s="85">
        <v>0</v>
      </c>
      <c r="DF125" s="85">
        <v>0</v>
      </c>
      <c r="DG125" s="85">
        <v>0</v>
      </c>
      <c r="DH125" s="85">
        <v>0</v>
      </c>
      <c r="DI125" s="85">
        <v>0</v>
      </c>
      <c r="DJ125" s="24"/>
      <c r="DK125" s="24"/>
      <c r="DL125" s="24"/>
      <c r="DM125" s="24"/>
      <c r="DN125" s="24"/>
    </row>
    <row r="126" spans="1:118" ht="15.75" customHeight="1" thickBot="1">
      <c r="A126" s="19">
        <v>261430</v>
      </c>
      <c r="B126" s="21" t="s">
        <v>941</v>
      </c>
      <c r="C126" s="20">
        <v>2609</v>
      </c>
      <c r="D126" s="27">
        <v>10552</v>
      </c>
      <c r="E126" s="27">
        <v>10643</v>
      </c>
      <c r="F126" s="27">
        <v>10584</v>
      </c>
      <c r="G126" s="27">
        <v>11132</v>
      </c>
      <c r="H126" s="27">
        <v>11134</v>
      </c>
      <c r="I126" s="22">
        <v>26</v>
      </c>
      <c r="J126" s="22">
        <v>27</v>
      </c>
      <c r="K126" s="22">
        <v>26</v>
      </c>
      <c r="L126" s="22">
        <v>28</v>
      </c>
      <c r="M126" s="22">
        <v>28</v>
      </c>
      <c r="N126" s="22">
        <v>8625</v>
      </c>
      <c r="O126" s="22">
        <v>10643</v>
      </c>
      <c r="P126" s="22">
        <v>10584</v>
      </c>
      <c r="Q126" s="22">
        <v>11132</v>
      </c>
      <c r="R126" s="22">
        <v>11134</v>
      </c>
      <c r="S126" s="23">
        <v>81.739999999999995</v>
      </c>
      <c r="T126" s="23">
        <v>100</v>
      </c>
      <c r="U126" s="23">
        <v>100</v>
      </c>
      <c r="V126" s="23">
        <v>100</v>
      </c>
      <c r="W126" s="23">
        <v>100</v>
      </c>
      <c r="X126" s="23">
        <v>6900</v>
      </c>
      <c r="Y126" s="23">
        <v>10350</v>
      </c>
      <c r="Z126" s="23">
        <v>10584</v>
      </c>
      <c r="AA126" s="23">
        <v>11132</v>
      </c>
      <c r="AB126" s="23">
        <v>11134</v>
      </c>
      <c r="AC126" s="23">
        <v>2</v>
      </c>
      <c r="AD126" s="23">
        <v>3</v>
      </c>
      <c r="AE126" s="23">
        <v>4</v>
      </c>
      <c r="AF126" s="23">
        <v>4</v>
      </c>
      <c r="AG126" s="23">
        <v>5</v>
      </c>
      <c r="AH126" s="23">
        <v>65.39</v>
      </c>
      <c r="AI126" s="23">
        <v>97.25</v>
      </c>
      <c r="AJ126" s="23">
        <v>100</v>
      </c>
      <c r="AK126" s="23">
        <v>100</v>
      </c>
      <c r="AL126" s="23">
        <v>100</v>
      </c>
      <c r="AM126" s="100">
        <v>2</v>
      </c>
      <c r="AN126" s="100">
        <v>2</v>
      </c>
      <c r="AO126" s="100">
        <v>2</v>
      </c>
      <c r="AP126" s="100">
        <v>2</v>
      </c>
      <c r="AQ126" s="100">
        <v>3</v>
      </c>
      <c r="AR126" s="100">
        <v>0</v>
      </c>
      <c r="AS126" s="100">
        <v>0</v>
      </c>
      <c r="AT126" s="100">
        <v>0</v>
      </c>
      <c r="AU126" s="100">
        <v>0</v>
      </c>
      <c r="AV126" s="100">
        <v>0</v>
      </c>
      <c r="AW126" s="101">
        <v>80</v>
      </c>
      <c r="AX126" s="101">
        <v>80</v>
      </c>
      <c r="AY126" s="101">
        <v>80</v>
      </c>
      <c r="AZ126" s="101">
        <v>80</v>
      </c>
      <c r="BA126" s="101">
        <v>40</v>
      </c>
      <c r="BB126" s="24">
        <v>56.861258529188781</v>
      </c>
      <c r="BC126" s="24">
        <v>56.375082213661564</v>
      </c>
      <c r="BD126" s="24">
        <v>56.689342403628117</v>
      </c>
      <c r="BE126" s="24">
        <v>53.898670499461012</v>
      </c>
      <c r="BF126" s="24">
        <v>26.944494341656188</v>
      </c>
      <c r="BG126" s="100">
        <v>0</v>
      </c>
      <c r="BH126" s="100">
        <v>0</v>
      </c>
      <c r="BI126" s="100">
        <v>0</v>
      </c>
      <c r="BJ126" s="100">
        <v>0</v>
      </c>
      <c r="BK126" s="100">
        <v>0</v>
      </c>
      <c r="BL126" s="100">
        <v>0</v>
      </c>
      <c r="BM126" s="100">
        <v>0</v>
      </c>
      <c r="BN126" s="100">
        <v>0</v>
      </c>
      <c r="BO126" s="100">
        <v>0</v>
      </c>
      <c r="BP126" s="100">
        <v>0</v>
      </c>
      <c r="BQ126" s="100">
        <v>0</v>
      </c>
      <c r="BR126" s="100">
        <v>0</v>
      </c>
      <c r="BS126" s="100">
        <v>0</v>
      </c>
      <c r="BT126" s="100">
        <v>0</v>
      </c>
      <c r="BU126" s="100">
        <v>0</v>
      </c>
      <c r="BV126" s="23" t="s">
        <v>1020</v>
      </c>
      <c r="BW126" s="23" t="s">
        <v>1020</v>
      </c>
      <c r="BX126" s="23" t="s">
        <v>1020</v>
      </c>
      <c r="BY126" s="23" t="s">
        <v>1020</v>
      </c>
      <c r="BZ126" s="23" t="s">
        <v>1020</v>
      </c>
      <c r="CA126" s="23" t="s">
        <v>1020</v>
      </c>
      <c r="CB126" s="23" t="s">
        <v>1020</v>
      </c>
      <c r="CC126" s="23" t="s">
        <v>1020</v>
      </c>
      <c r="CD126" s="23" t="s">
        <v>1020</v>
      </c>
      <c r="CE126" s="24" t="s">
        <v>1020</v>
      </c>
      <c r="CF126" s="101">
        <v>2998</v>
      </c>
      <c r="CG126" s="101">
        <v>2891</v>
      </c>
      <c r="CH126" s="101">
        <v>2646</v>
      </c>
      <c r="CI126" s="101">
        <v>3105</v>
      </c>
      <c r="CJ126" s="101">
        <v>3254</v>
      </c>
      <c r="CK126" s="101">
        <v>2921</v>
      </c>
      <c r="CL126" s="101">
        <v>2379</v>
      </c>
      <c r="CM126" s="101">
        <v>2354</v>
      </c>
      <c r="CN126" s="101">
        <v>3105</v>
      </c>
      <c r="CO126" s="101">
        <v>3203</v>
      </c>
      <c r="CP126" s="24">
        <v>0.97431621080720476</v>
      </c>
      <c r="CQ126" s="24">
        <v>0.82289865098581805</v>
      </c>
      <c r="CR126" s="24">
        <v>0.88964474678760397</v>
      </c>
      <c r="CS126" s="24">
        <v>1</v>
      </c>
      <c r="CT126" s="24">
        <v>0.98432698217578363</v>
      </c>
      <c r="CU126" s="85">
        <v>0</v>
      </c>
      <c r="CV126" s="85">
        <v>0</v>
      </c>
      <c r="CW126" s="85">
        <v>0</v>
      </c>
      <c r="CX126" s="85">
        <v>0</v>
      </c>
      <c r="CY126" s="85">
        <v>0</v>
      </c>
      <c r="CZ126" s="85">
        <v>0</v>
      </c>
      <c r="DA126" s="85">
        <v>0</v>
      </c>
      <c r="DB126" s="85">
        <v>0</v>
      </c>
      <c r="DC126" s="85">
        <v>0</v>
      </c>
      <c r="DD126" s="85">
        <v>0</v>
      </c>
      <c r="DE126" s="85">
        <v>0</v>
      </c>
      <c r="DF126" s="85">
        <v>0</v>
      </c>
      <c r="DG126" s="85">
        <v>0</v>
      </c>
      <c r="DH126" s="85">
        <v>0</v>
      </c>
      <c r="DI126" s="85">
        <v>0</v>
      </c>
      <c r="DJ126" s="24"/>
      <c r="DK126" s="24"/>
      <c r="DL126" s="24"/>
      <c r="DM126" s="24"/>
      <c r="DN126" s="24"/>
    </row>
    <row r="127" spans="1:118" ht="15.75" customHeight="1" thickBot="1">
      <c r="A127" s="25">
        <v>260940</v>
      </c>
      <c r="B127" s="26" t="s">
        <v>942</v>
      </c>
      <c r="C127" s="20">
        <v>2601</v>
      </c>
      <c r="D127" s="27">
        <v>58274</v>
      </c>
      <c r="E127" s="27">
        <v>55102</v>
      </c>
      <c r="F127" s="27">
        <v>55659</v>
      </c>
      <c r="G127" s="27">
        <v>56696</v>
      </c>
      <c r="H127" s="27">
        <v>57271</v>
      </c>
      <c r="I127" s="22">
        <v>146</v>
      </c>
      <c r="J127" s="22">
        <v>138</v>
      </c>
      <c r="K127" s="22">
        <v>139</v>
      </c>
      <c r="L127" s="22">
        <v>142</v>
      </c>
      <c r="M127" s="22">
        <v>143</v>
      </c>
      <c r="N127" s="22">
        <v>51175</v>
      </c>
      <c r="O127" s="22">
        <v>51175</v>
      </c>
      <c r="P127" s="22">
        <v>55659</v>
      </c>
      <c r="Q127" s="22">
        <v>56350</v>
      </c>
      <c r="R127" s="22">
        <v>56350</v>
      </c>
      <c r="S127" s="23">
        <v>87.82</v>
      </c>
      <c r="T127" s="23">
        <v>92.87</v>
      </c>
      <c r="U127" s="23">
        <v>100</v>
      </c>
      <c r="V127" s="23">
        <v>99.39</v>
      </c>
      <c r="W127" s="23">
        <v>98.39</v>
      </c>
      <c r="X127" s="23">
        <v>34500</v>
      </c>
      <c r="Y127" s="23">
        <v>34500</v>
      </c>
      <c r="Z127" s="23">
        <v>41400</v>
      </c>
      <c r="AA127" s="23">
        <v>41400</v>
      </c>
      <c r="AB127" s="23">
        <v>27600</v>
      </c>
      <c r="AC127" s="23">
        <v>10</v>
      </c>
      <c r="AD127" s="23">
        <v>10</v>
      </c>
      <c r="AE127" s="23">
        <v>12</v>
      </c>
      <c r="AF127" s="23">
        <v>12</v>
      </c>
      <c r="AG127" s="23">
        <v>8</v>
      </c>
      <c r="AH127" s="23">
        <v>59.2</v>
      </c>
      <c r="AI127" s="23">
        <v>62.61</v>
      </c>
      <c r="AJ127" s="23">
        <v>74.38</v>
      </c>
      <c r="AK127" s="23">
        <v>73.02</v>
      </c>
      <c r="AL127" s="23">
        <v>48.19</v>
      </c>
      <c r="AM127" s="100">
        <v>1</v>
      </c>
      <c r="AN127" s="100">
        <v>1</v>
      </c>
      <c r="AO127" s="100">
        <v>1</v>
      </c>
      <c r="AP127" s="100">
        <v>5</v>
      </c>
      <c r="AQ127" s="100">
        <v>5</v>
      </c>
      <c r="AR127" s="100">
        <v>4</v>
      </c>
      <c r="AS127" s="100">
        <v>4</v>
      </c>
      <c r="AT127" s="100">
        <v>3</v>
      </c>
      <c r="AU127" s="100">
        <v>3</v>
      </c>
      <c r="AV127" s="100">
        <v>3</v>
      </c>
      <c r="AW127" s="101">
        <v>280</v>
      </c>
      <c r="AX127" s="101">
        <v>280</v>
      </c>
      <c r="AY127" s="101">
        <v>360</v>
      </c>
      <c r="AZ127" s="101">
        <v>320</v>
      </c>
      <c r="BA127" s="101">
        <v>320</v>
      </c>
      <c r="BB127" s="24">
        <v>36.036654425644372</v>
      </c>
      <c r="BC127" s="24">
        <v>38.111139341584696</v>
      </c>
      <c r="BD127" s="24">
        <v>48.509674985177597</v>
      </c>
      <c r="BE127" s="24">
        <v>42.331028643996049</v>
      </c>
      <c r="BF127" s="24">
        <v>41.906025737284139</v>
      </c>
      <c r="BG127" s="100">
        <v>0</v>
      </c>
      <c r="BH127" s="100">
        <v>0</v>
      </c>
      <c r="BI127" s="100">
        <v>0</v>
      </c>
      <c r="BJ127" s="100">
        <v>1</v>
      </c>
      <c r="BK127" s="100">
        <v>1</v>
      </c>
      <c r="BL127" s="100">
        <v>0</v>
      </c>
      <c r="BM127" s="100">
        <v>0</v>
      </c>
      <c r="BN127" s="100">
        <v>0</v>
      </c>
      <c r="BO127" s="100">
        <v>0</v>
      </c>
      <c r="BP127" s="100">
        <v>0</v>
      </c>
      <c r="BQ127" s="100">
        <v>0</v>
      </c>
      <c r="BR127" s="100">
        <v>0</v>
      </c>
      <c r="BS127" s="100">
        <v>0</v>
      </c>
      <c r="BT127" s="100">
        <v>0</v>
      </c>
      <c r="BU127" s="100">
        <v>0</v>
      </c>
      <c r="BV127" s="23" t="s">
        <v>1020</v>
      </c>
      <c r="BW127" s="23" t="s">
        <v>1020</v>
      </c>
      <c r="BX127" s="23" t="s">
        <v>1020</v>
      </c>
      <c r="BY127" s="23">
        <v>12</v>
      </c>
      <c r="BZ127" s="23">
        <v>8</v>
      </c>
      <c r="CA127" s="23" t="s">
        <v>1020</v>
      </c>
      <c r="CB127" s="23" t="s">
        <v>1020</v>
      </c>
      <c r="CC127" s="23" t="s">
        <v>1020</v>
      </c>
      <c r="CD127" s="23" t="s">
        <v>1020</v>
      </c>
      <c r="CE127" s="24" t="s">
        <v>1020</v>
      </c>
      <c r="CF127" s="101">
        <v>15284</v>
      </c>
      <c r="CG127" s="101">
        <v>14644</v>
      </c>
      <c r="CH127" s="101">
        <v>14506</v>
      </c>
      <c r="CI127" s="101">
        <v>15066</v>
      </c>
      <c r="CJ127" s="101">
        <v>15456</v>
      </c>
      <c r="CK127" s="101">
        <v>11557</v>
      </c>
      <c r="CL127" s="101">
        <v>9339</v>
      </c>
      <c r="CM127" s="101">
        <v>11512</v>
      </c>
      <c r="CN127" s="101">
        <v>11657</v>
      </c>
      <c r="CO127" s="101">
        <v>10595</v>
      </c>
      <c r="CP127" s="24">
        <v>0.75615022245485475</v>
      </c>
      <c r="CQ127" s="24">
        <v>0.63773559136847857</v>
      </c>
      <c r="CR127" s="24">
        <v>0.79360264718047702</v>
      </c>
      <c r="CS127" s="24">
        <v>0.77372892605867516</v>
      </c>
      <c r="CT127" s="24">
        <v>0.68549430641821951</v>
      </c>
      <c r="CU127" s="85">
        <v>1</v>
      </c>
      <c r="CV127" s="85">
        <v>0</v>
      </c>
      <c r="CW127" s="85">
        <v>0</v>
      </c>
      <c r="CX127" s="85">
        <v>1</v>
      </c>
      <c r="CY127" s="85">
        <v>0</v>
      </c>
      <c r="CZ127" s="85">
        <v>0</v>
      </c>
      <c r="DA127" s="85">
        <v>1</v>
      </c>
      <c r="DB127" s="85">
        <v>0</v>
      </c>
      <c r="DC127" s="85">
        <v>0</v>
      </c>
      <c r="DD127" s="85">
        <v>1</v>
      </c>
      <c r="DE127" s="85">
        <v>0</v>
      </c>
      <c r="DF127" s="85">
        <v>0</v>
      </c>
      <c r="DG127" s="85">
        <v>1</v>
      </c>
      <c r="DH127" s="85">
        <v>0</v>
      </c>
      <c r="DI127" s="85">
        <v>0</v>
      </c>
      <c r="DJ127" s="24"/>
      <c r="DK127" s="24"/>
      <c r="DL127" s="24"/>
      <c r="DM127" s="24"/>
      <c r="DN127" s="24"/>
    </row>
    <row r="128" spans="1:118" ht="15.75" thickBot="1">
      <c r="A128" s="19">
        <v>260950</v>
      </c>
      <c r="B128" s="21" t="s">
        <v>943</v>
      </c>
      <c r="C128" s="20">
        <v>2602</v>
      </c>
      <c r="D128" s="27">
        <v>31342</v>
      </c>
      <c r="E128" s="27">
        <v>30122</v>
      </c>
      <c r="F128" s="27">
        <v>30185</v>
      </c>
      <c r="G128" s="27">
        <v>30796</v>
      </c>
      <c r="H128" s="27">
        <v>30915</v>
      </c>
      <c r="I128" s="22">
        <v>78</v>
      </c>
      <c r="J128" s="22">
        <v>75</v>
      </c>
      <c r="K128" s="22">
        <v>75</v>
      </c>
      <c r="L128" s="22">
        <v>77</v>
      </c>
      <c r="M128" s="22">
        <v>77</v>
      </c>
      <c r="N128" s="22">
        <v>31342</v>
      </c>
      <c r="O128" s="22">
        <v>30122</v>
      </c>
      <c r="P128" s="22">
        <v>30185</v>
      </c>
      <c r="Q128" s="22">
        <v>30796</v>
      </c>
      <c r="R128" s="22">
        <v>30915</v>
      </c>
      <c r="S128" s="23">
        <v>100</v>
      </c>
      <c r="T128" s="23">
        <v>100</v>
      </c>
      <c r="U128" s="23">
        <v>100</v>
      </c>
      <c r="V128" s="23">
        <v>100</v>
      </c>
      <c r="W128" s="23">
        <v>100</v>
      </c>
      <c r="X128" s="23">
        <v>27600</v>
      </c>
      <c r="Y128" s="23">
        <v>30122</v>
      </c>
      <c r="Z128" s="23">
        <v>30185</v>
      </c>
      <c r="AA128" s="23">
        <v>30796</v>
      </c>
      <c r="AB128" s="23">
        <v>27600</v>
      </c>
      <c r="AC128" s="23">
        <v>8</v>
      </c>
      <c r="AD128" s="23">
        <v>9</v>
      </c>
      <c r="AE128" s="23">
        <v>9</v>
      </c>
      <c r="AF128" s="23">
        <v>9</v>
      </c>
      <c r="AG128" s="23">
        <v>8</v>
      </c>
      <c r="AH128" s="23">
        <v>88.06</v>
      </c>
      <c r="AI128" s="23">
        <v>100</v>
      </c>
      <c r="AJ128" s="23">
        <v>100</v>
      </c>
      <c r="AK128" s="23">
        <v>100</v>
      </c>
      <c r="AL128" s="23">
        <v>89.28</v>
      </c>
      <c r="AM128" s="100">
        <v>3</v>
      </c>
      <c r="AN128" s="100">
        <v>3</v>
      </c>
      <c r="AO128" s="100">
        <v>3</v>
      </c>
      <c r="AP128" s="100">
        <v>3</v>
      </c>
      <c r="AQ128" s="100">
        <v>3</v>
      </c>
      <c r="AR128" s="100">
        <v>0</v>
      </c>
      <c r="AS128" s="100">
        <v>0</v>
      </c>
      <c r="AT128" s="100">
        <v>0</v>
      </c>
      <c r="AU128" s="100">
        <v>0</v>
      </c>
      <c r="AV128" s="100">
        <v>0</v>
      </c>
      <c r="AW128" s="101">
        <v>120</v>
      </c>
      <c r="AX128" s="101">
        <v>120</v>
      </c>
      <c r="AY128" s="101">
        <v>120</v>
      </c>
      <c r="AZ128" s="101">
        <v>120</v>
      </c>
      <c r="BA128" s="101">
        <v>120</v>
      </c>
      <c r="BB128" s="24">
        <v>28.715461680811689</v>
      </c>
      <c r="BC128" s="24">
        <v>29.878494123896157</v>
      </c>
      <c r="BD128" s="24">
        <v>29.81613384131191</v>
      </c>
      <c r="BE128" s="24">
        <v>29.224574620080531</v>
      </c>
      <c r="BF128" s="24">
        <v>29.11208151382824</v>
      </c>
      <c r="BG128" s="100">
        <v>0</v>
      </c>
      <c r="BH128" s="100">
        <v>0</v>
      </c>
      <c r="BI128" s="100">
        <v>1</v>
      </c>
      <c r="BJ128" s="100">
        <v>1</v>
      </c>
      <c r="BK128" s="100">
        <v>1</v>
      </c>
      <c r="BL128" s="100">
        <v>0</v>
      </c>
      <c r="BM128" s="100">
        <v>0</v>
      </c>
      <c r="BN128" s="100">
        <v>0</v>
      </c>
      <c r="BO128" s="100">
        <v>0</v>
      </c>
      <c r="BP128" s="100">
        <v>0</v>
      </c>
      <c r="BQ128" s="100">
        <v>0</v>
      </c>
      <c r="BR128" s="100">
        <v>0</v>
      </c>
      <c r="BS128" s="100">
        <v>0</v>
      </c>
      <c r="BT128" s="100">
        <v>0</v>
      </c>
      <c r="BU128" s="100">
        <v>0</v>
      </c>
      <c r="BV128" s="23" t="s">
        <v>1020</v>
      </c>
      <c r="BW128" s="23" t="s">
        <v>1020</v>
      </c>
      <c r="BX128" s="23">
        <v>9</v>
      </c>
      <c r="BY128" s="23">
        <v>9</v>
      </c>
      <c r="BZ128" s="23">
        <v>8</v>
      </c>
      <c r="CA128" s="23" t="s">
        <v>1020</v>
      </c>
      <c r="CB128" s="23" t="s">
        <v>1020</v>
      </c>
      <c r="CC128" s="23" t="s">
        <v>1020</v>
      </c>
      <c r="CD128" s="23" t="s">
        <v>1020</v>
      </c>
      <c r="CE128" s="24" t="s">
        <v>1020</v>
      </c>
      <c r="CF128" s="101">
        <v>7640</v>
      </c>
      <c r="CG128" s="101">
        <v>8258</v>
      </c>
      <c r="CH128" s="101">
        <v>9094</v>
      </c>
      <c r="CI128" s="101">
        <v>9398</v>
      </c>
      <c r="CJ128" s="101">
        <v>6542</v>
      </c>
      <c r="CK128" s="101">
        <v>6434</v>
      </c>
      <c r="CL128" s="101">
        <v>6840</v>
      </c>
      <c r="CM128" s="101">
        <v>10450</v>
      </c>
      <c r="CN128" s="101">
        <v>9838</v>
      </c>
      <c r="CO128" s="101">
        <v>5858</v>
      </c>
      <c r="CP128" s="24">
        <v>0.8421465968586388</v>
      </c>
      <c r="CQ128" s="24">
        <v>0.82828772099782033</v>
      </c>
      <c r="CR128" s="24">
        <v>1.1491093028370354</v>
      </c>
      <c r="CS128" s="24">
        <v>1.0468184720153224</v>
      </c>
      <c r="CT128" s="24">
        <v>0.8954448180984409</v>
      </c>
      <c r="CU128" s="85">
        <v>0</v>
      </c>
      <c r="CV128" s="85">
        <v>0</v>
      </c>
      <c r="CW128" s="85">
        <v>0</v>
      </c>
      <c r="CX128" s="85">
        <v>0</v>
      </c>
      <c r="CY128" s="85">
        <v>0</v>
      </c>
      <c r="CZ128" s="85">
        <v>0</v>
      </c>
      <c r="DA128" s="85">
        <v>0</v>
      </c>
      <c r="DB128" s="85">
        <v>0</v>
      </c>
      <c r="DC128" s="85">
        <v>0</v>
      </c>
      <c r="DD128" s="85">
        <v>0</v>
      </c>
      <c r="DE128" s="85">
        <v>0</v>
      </c>
      <c r="DF128" s="85">
        <v>0</v>
      </c>
      <c r="DG128" s="85">
        <v>0</v>
      </c>
      <c r="DH128" s="85">
        <v>0</v>
      </c>
      <c r="DI128" s="85">
        <v>0</v>
      </c>
      <c r="DJ128" s="24"/>
      <c r="DK128" s="24"/>
      <c r="DL128" s="24"/>
      <c r="DM128" s="24"/>
      <c r="DN128" s="24"/>
    </row>
    <row r="129" spans="1:118" ht="15.75" customHeight="1" thickBot="1">
      <c r="A129" s="25">
        <v>260960</v>
      </c>
      <c r="B129" s="26" t="s">
        <v>944</v>
      </c>
      <c r="C129" s="20">
        <v>2601</v>
      </c>
      <c r="D129" s="27">
        <v>387494</v>
      </c>
      <c r="E129" s="27">
        <v>394850</v>
      </c>
      <c r="F129" s="27">
        <v>397268</v>
      </c>
      <c r="G129" s="27">
        <v>377779</v>
      </c>
      <c r="H129" s="27">
        <v>378538</v>
      </c>
      <c r="I129" s="22">
        <v>969</v>
      </c>
      <c r="J129" s="22">
        <v>987</v>
      </c>
      <c r="K129" s="22">
        <v>993</v>
      </c>
      <c r="L129" s="22">
        <v>944</v>
      </c>
      <c r="M129" s="22">
        <v>946</v>
      </c>
      <c r="N129" s="22">
        <v>231725</v>
      </c>
      <c r="O129" s="22">
        <v>231725</v>
      </c>
      <c r="P129" s="22">
        <v>242650</v>
      </c>
      <c r="Q129" s="22">
        <v>243225</v>
      </c>
      <c r="R129" s="22">
        <v>238625</v>
      </c>
      <c r="S129" s="23">
        <v>59.8</v>
      </c>
      <c r="T129" s="23">
        <v>58.69</v>
      </c>
      <c r="U129" s="23">
        <v>61.08</v>
      </c>
      <c r="V129" s="23">
        <v>64.38</v>
      </c>
      <c r="W129" s="23">
        <v>63.04</v>
      </c>
      <c r="X129" s="23">
        <v>189750</v>
      </c>
      <c r="Y129" s="23">
        <v>186300</v>
      </c>
      <c r="Z129" s="23">
        <v>179400</v>
      </c>
      <c r="AA129" s="23">
        <v>134550</v>
      </c>
      <c r="AB129" s="23">
        <v>158700</v>
      </c>
      <c r="AC129" s="23">
        <v>55</v>
      </c>
      <c r="AD129" s="23">
        <v>54</v>
      </c>
      <c r="AE129" s="23">
        <v>52</v>
      </c>
      <c r="AF129" s="23">
        <v>39</v>
      </c>
      <c r="AG129" s="23">
        <v>46</v>
      </c>
      <c r="AH129" s="23">
        <v>48.97</v>
      </c>
      <c r="AI129" s="23">
        <v>47.18</v>
      </c>
      <c r="AJ129" s="23">
        <v>45.16</v>
      </c>
      <c r="AK129" s="23">
        <v>35.619999999999997</v>
      </c>
      <c r="AL129" s="23">
        <v>41.92</v>
      </c>
      <c r="AM129" s="100">
        <v>20</v>
      </c>
      <c r="AN129" s="100">
        <v>23</v>
      </c>
      <c r="AO129" s="100">
        <v>23</v>
      </c>
      <c r="AP129" s="100">
        <v>25</v>
      </c>
      <c r="AQ129" s="100">
        <v>25</v>
      </c>
      <c r="AR129" s="100">
        <v>4</v>
      </c>
      <c r="AS129" s="100">
        <v>4</v>
      </c>
      <c r="AT129" s="100">
        <v>4</v>
      </c>
      <c r="AU129" s="100">
        <v>3</v>
      </c>
      <c r="AV129" s="100">
        <v>2</v>
      </c>
      <c r="AW129" s="101">
        <v>1200</v>
      </c>
      <c r="AX129" s="101">
        <v>1200</v>
      </c>
      <c r="AY129" s="101">
        <v>1200</v>
      </c>
      <c r="AZ129" s="101">
        <v>1280</v>
      </c>
      <c r="BA129" s="101">
        <v>1280</v>
      </c>
      <c r="BB129" s="24">
        <v>23.226166082571602</v>
      </c>
      <c r="BC129" s="24">
        <v>22.793465873116375</v>
      </c>
      <c r="BD129" s="24">
        <v>22.654731818319121</v>
      </c>
      <c r="BE129" s="24">
        <v>25.411682491615469</v>
      </c>
      <c r="BF129" s="24">
        <v>25.360729966344199</v>
      </c>
      <c r="BG129" s="100">
        <v>0</v>
      </c>
      <c r="BH129" s="100">
        <v>0</v>
      </c>
      <c r="BI129" s="100">
        <v>6</v>
      </c>
      <c r="BJ129" s="100">
        <v>5</v>
      </c>
      <c r="BK129" s="100">
        <v>5</v>
      </c>
      <c r="BL129" s="100">
        <v>0</v>
      </c>
      <c r="BM129" s="100">
        <v>0</v>
      </c>
      <c r="BN129" s="100">
        <v>0</v>
      </c>
      <c r="BO129" s="100">
        <v>0</v>
      </c>
      <c r="BP129" s="100">
        <v>0</v>
      </c>
      <c r="BQ129" s="100">
        <v>0</v>
      </c>
      <c r="BR129" s="100">
        <v>0</v>
      </c>
      <c r="BS129" s="100">
        <v>0</v>
      </c>
      <c r="BT129" s="100">
        <v>0</v>
      </c>
      <c r="BU129" s="100">
        <v>0</v>
      </c>
      <c r="BV129" s="23" t="s">
        <v>1020</v>
      </c>
      <c r="BW129" s="23" t="s">
        <v>1020</v>
      </c>
      <c r="BX129" s="23">
        <v>8.6666666666666661</v>
      </c>
      <c r="BY129" s="23">
        <v>7.8</v>
      </c>
      <c r="BZ129" s="23">
        <v>9.1999999999999993</v>
      </c>
      <c r="CA129" s="23" t="s">
        <v>1020</v>
      </c>
      <c r="CB129" s="23" t="s">
        <v>1020</v>
      </c>
      <c r="CC129" s="23" t="s">
        <v>1020</v>
      </c>
      <c r="CD129" s="23" t="s">
        <v>1020</v>
      </c>
      <c r="CE129" s="24" t="s">
        <v>1020</v>
      </c>
      <c r="CF129" s="101">
        <v>75852</v>
      </c>
      <c r="CG129" s="101">
        <v>76258</v>
      </c>
      <c r="CH129" s="101">
        <v>76575</v>
      </c>
      <c r="CI129" s="101">
        <v>104505</v>
      </c>
      <c r="CJ129" s="101">
        <v>77065</v>
      </c>
      <c r="CK129" s="101">
        <v>62406</v>
      </c>
      <c r="CL129" s="101">
        <v>62839</v>
      </c>
      <c r="CM129" s="101">
        <v>64563</v>
      </c>
      <c r="CN129" s="101">
        <v>64068</v>
      </c>
      <c r="CO129" s="101">
        <v>56798</v>
      </c>
      <c r="CP129" s="24">
        <v>0.82273374466065496</v>
      </c>
      <c r="CQ129" s="24">
        <v>0.82403157701487062</v>
      </c>
      <c r="CR129" s="24">
        <v>0.84313418217433889</v>
      </c>
      <c r="CS129" s="24">
        <v>0.6130615760011483</v>
      </c>
      <c r="CT129" s="24">
        <v>0.73701420878479207</v>
      </c>
      <c r="CU129" s="85">
        <v>0</v>
      </c>
      <c r="CV129" s="85">
        <v>1</v>
      </c>
      <c r="CW129" s="85">
        <v>0</v>
      </c>
      <c r="CX129" s="85">
        <v>0</v>
      </c>
      <c r="CY129" s="85">
        <v>1</v>
      </c>
      <c r="CZ129" s="85">
        <v>0</v>
      </c>
      <c r="DA129" s="85">
        <v>0</v>
      </c>
      <c r="DB129" s="85">
        <v>1</v>
      </c>
      <c r="DC129" s="85">
        <v>0</v>
      </c>
      <c r="DD129" s="85">
        <v>0</v>
      </c>
      <c r="DE129" s="85">
        <v>1</v>
      </c>
      <c r="DF129" s="85">
        <v>0</v>
      </c>
      <c r="DG129" s="85">
        <v>0</v>
      </c>
      <c r="DH129" s="85">
        <v>1</v>
      </c>
      <c r="DI129" s="85">
        <v>0</v>
      </c>
      <c r="DJ129" s="24"/>
      <c r="DK129" s="24"/>
      <c r="DL129" s="24"/>
      <c r="DM129" s="24"/>
      <c r="DN129" s="24"/>
    </row>
    <row r="130" spans="1:118" ht="15.75" thickBot="1">
      <c r="A130" s="19">
        <v>260970</v>
      </c>
      <c r="B130" s="21" t="s">
        <v>945</v>
      </c>
      <c r="C130" s="20">
        <v>2602</v>
      </c>
      <c r="D130" s="27">
        <v>23409</v>
      </c>
      <c r="E130" s="27">
        <v>22244</v>
      </c>
      <c r="F130" s="27">
        <v>22239</v>
      </c>
      <c r="G130" s="27">
        <v>22878</v>
      </c>
      <c r="H130" s="27">
        <v>22938</v>
      </c>
      <c r="I130" s="22">
        <v>59</v>
      </c>
      <c r="J130" s="22">
        <v>56</v>
      </c>
      <c r="K130" s="22">
        <v>56</v>
      </c>
      <c r="L130" s="22">
        <v>57</v>
      </c>
      <c r="M130" s="22">
        <v>57</v>
      </c>
      <c r="N130" s="22">
        <v>23409</v>
      </c>
      <c r="O130" s="22">
        <v>22244</v>
      </c>
      <c r="P130" s="22">
        <v>22239</v>
      </c>
      <c r="Q130" s="22">
        <v>22878</v>
      </c>
      <c r="R130" s="22">
        <v>22938</v>
      </c>
      <c r="S130" s="23">
        <v>100</v>
      </c>
      <c r="T130" s="23">
        <v>100</v>
      </c>
      <c r="U130" s="23">
        <v>100</v>
      </c>
      <c r="V130" s="23">
        <v>100</v>
      </c>
      <c r="W130" s="23">
        <v>100</v>
      </c>
      <c r="X130" s="23">
        <v>23409</v>
      </c>
      <c r="Y130" s="23">
        <v>22244</v>
      </c>
      <c r="Z130" s="23">
        <v>22239</v>
      </c>
      <c r="AA130" s="23">
        <v>22878</v>
      </c>
      <c r="AB130" s="23">
        <v>22938</v>
      </c>
      <c r="AC130" s="23">
        <v>10</v>
      </c>
      <c r="AD130" s="23">
        <v>10</v>
      </c>
      <c r="AE130" s="23">
        <v>10</v>
      </c>
      <c r="AF130" s="23">
        <v>10</v>
      </c>
      <c r="AG130" s="23">
        <v>10</v>
      </c>
      <c r="AH130" s="23">
        <v>100</v>
      </c>
      <c r="AI130" s="23">
        <v>100</v>
      </c>
      <c r="AJ130" s="23">
        <v>100</v>
      </c>
      <c r="AK130" s="23">
        <v>100</v>
      </c>
      <c r="AL130" s="23">
        <v>100</v>
      </c>
      <c r="AM130" s="100">
        <v>7</v>
      </c>
      <c r="AN130" s="100">
        <v>7</v>
      </c>
      <c r="AO130" s="100">
        <v>7</v>
      </c>
      <c r="AP130" s="100">
        <v>7</v>
      </c>
      <c r="AQ130" s="100">
        <v>9</v>
      </c>
      <c r="AR130" s="100">
        <v>0</v>
      </c>
      <c r="AS130" s="100">
        <v>0</v>
      </c>
      <c r="AT130" s="100">
        <v>0</v>
      </c>
      <c r="AU130" s="100">
        <v>0</v>
      </c>
      <c r="AV130" s="100">
        <v>0</v>
      </c>
      <c r="AW130" s="101">
        <v>280</v>
      </c>
      <c r="AX130" s="101">
        <v>280</v>
      </c>
      <c r="AY130" s="101">
        <v>280</v>
      </c>
      <c r="AZ130" s="101">
        <v>280</v>
      </c>
      <c r="BA130" s="101">
        <v>320</v>
      </c>
      <c r="BB130" s="24">
        <v>89.709086248878634</v>
      </c>
      <c r="BC130" s="24">
        <v>94.40748066894443</v>
      </c>
      <c r="BD130" s="24">
        <v>94.428706326723329</v>
      </c>
      <c r="BE130" s="24">
        <v>91.791240493050097</v>
      </c>
      <c r="BF130" s="24">
        <v>104.629871828407</v>
      </c>
      <c r="BG130" s="100">
        <v>0</v>
      </c>
      <c r="BH130" s="100">
        <v>0</v>
      </c>
      <c r="BI130" s="100">
        <v>0</v>
      </c>
      <c r="BJ130" s="100">
        <v>0</v>
      </c>
      <c r="BK130" s="100">
        <v>1</v>
      </c>
      <c r="BL130" s="100">
        <v>0</v>
      </c>
      <c r="BM130" s="100">
        <v>0</v>
      </c>
      <c r="BN130" s="100">
        <v>0</v>
      </c>
      <c r="BO130" s="100">
        <v>0</v>
      </c>
      <c r="BP130" s="100">
        <v>0</v>
      </c>
      <c r="BQ130" s="100">
        <v>0</v>
      </c>
      <c r="BR130" s="100">
        <v>0</v>
      </c>
      <c r="BS130" s="100">
        <v>0</v>
      </c>
      <c r="BT130" s="100">
        <v>0</v>
      </c>
      <c r="BU130" s="100">
        <v>0</v>
      </c>
      <c r="BV130" s="23" t="s">
        <v>1020</v>
      </c>
      <c r="BW130" s="23" t="s">
        <v>1020</v>
      </c>
      <c r="BX130" s="23" t="s">
        <v>1020</v>
      </c>
      <c r="BY130" s="23" t="s">
        <v>1020</v>
      </c>
      <c r="BZ130" s="23">
        <v>10</v>
      </c>
      <c r="CA130" s="23" t="s">
        <v>1020</v>
      </c>
      <c r="CB130" s="23" t="s">
        <v>1020</v>
      </c>
      <c r="CC130" s="23" t="s">
        <v>1020</v>
      </c>
      <c r="CD130" s="23" t="s">
        <v>1020</v>
      </c>
      <c r="CE130" s="24" t="s">
        <v>1020</v>
      </c>
      <c r="CF130" s="101">
        <v>6214</v>
      </c>
      <c r="CG130" s="101">
        <v>6281</v>
      </c>
      <c r="CH130" s="101">
        <v>6336</v>
      </c>
      <c r="CI130" s="101">
        <v>6420</v>
      </c>
      <c r="CJ130" s="101">
        <v>6442</v>
      </c>
      <c r="CK130" s="101">
        <v>8051</v>
      </c>
      <c r="CL130" s="101">
        <v>8042</v>
      </c>
      <c r="CM130" s="101">
        <v>8136</v>
      </c>
      <c r="CN130" s="101">
        <v>5562</v>
      </c>
      <c r="CO130" s="101">
        <v>8081</v>
      </c>
      <c r="CP130" s="24">
        <v>1.2956227872545865</v>
      </c>
      <c r="CQ130" s="24">
        <v>1.2803693679350423</v>
      </c>
      <c r="CR130" s="24">
        <v>1.2840909090909092</v>
      </c>
      <c r="CS130" s="24">
        <v>0.86635514018691584</v>
      </c>
      <c r="CT130" s="24">
        <v>1.2544240918969265</v>
      </c>
      <c r="CU130" s="85">
        <v>0</v>
      </c>
      <c r="CV130" s="85">
        <v>0</v>
      </c>
      <c r="CW130" s="85">
        <v>0</v>
      </c>
      <c r="CX130" s="85">
        <v>0</v>
      </c>
      <c r="CY130" s="85">
        <v>0</v>
      </c>
      <c r="CZ130" s="85">
        <v>0</v>
      </c>
      <c r="DA130" s="85">
        <v>0</v>
      </c>
      <c r="DB130" s="85">
        <v>0</v>
      </c>
      <c r="DC130" s="85">
        <v>0</v>
      </c>
      <c r="DD130" s="85">
        <v>0</v>
      </c>
      <c r="DE130" s="85">
        <v>0</v>
      </c>
      <c r="DF130" s="85">
        <v>0</v>
      </c>
      <c r="DG130" s="85">
        <v>0</v>
      </c>
      <c r="DH130" s="85">
        <v>0</v>
      </c>
      <c r="DI130" s="85">
        <v>0</v>
      </c>
      <c r="DJ130" s="24"/>
      <c r="DK130" s="24"/>
      <c r="DL130" s="24"/>
      <c r="DM130" s="24"/>
      <c r="DN130" s="24"/>
    </row>
    <row r="131" spans="1:118" ht="15.75" customHeight="1" thickBot="1">
      <c r="A131" s="25">
        <v>260980</v>
      </c>
      <c r="B131" s="26" t="s">
        <v>946</v>
      </c>
      <c r="C131" s="20">
        <v>2608</v>
      </c>
      <c r="D131" s="27">
        <v>11490</v>
      </c>
      <c r="E131" s="27">
        <v>13968</v>
      </c>
      <c r="F131" s="27">
        <v>14279</v>
      </c>
      <c r="G131" s="27">
        <v>13180</v>
      </c>
      <c r="H131" s="27">
        <v>13361</v>
      </c>
      <c r="I131" s="22">
        <v>29</v>
      </c>
      <c r="J131" s="22">
        <v>35</v>
      </c>
      <c r="K131" s="22">
        <v>36</v>
      </c>
      <c r="L131" s="22">
        <v>33</v>
      </c>
      <c r="M131" s="22">
        <v>33</v>
      </c>
      <c r="N131" s="22">
        <v>8050</v>
      </c>
      <c r="O131" s="22">
        <v>8050</v>
      </c>
      <c r="P131" s="22">
        <v>14279</v>
      </c>
      <c r="Q131" s="22">
        <v>13180</v>
      </c>
      <c r="R131" s="22">
        <v>13361</v>
      </c>
      <c r="S131" s="23">
        <v>70.06</v>
      </c>
      <c r="T131" s="23">
        <v>57.63</v>
      </c>
      <c r="U131" s="23">
        <v>100</v>
      </c>
      <c r="V131" s="23">
        <v>100</v>
      </c>
      <c r="W131" s="23">
        <v>100</v>
      </c>
      <c r="X131" s="23">
        <v>3450</v>
      </c>
      <c r="Y131" s="23">
        <v>3450</v>
      </c>
      <c r="Z131" s="23">
        <v>10350</v>
      </c>
      <c r="AA131" s="23">
        <v>10350</v>
      </c>
      <c r="AB131" s="23">
        <v>10350</v>
      </c>
      <c r="AC131" s="23">
        <v>1</v>
      </c>
      <c r="AD131" s="23">
        <v>1</v>
      </c>
      <c r="AE131" s="23">
        <v>3</v>
      </c>
      <c r="AF131" s="23">
        <v>3</v>
      </c>
      <c r="AG131" s="23">
        <v>3</v>
      </c>
      <c r="AH131" s="23">
        <v>30.03</v>
      </c>
      <c r="AI131" s="23">
        <v>24.7</v>
      </c>
      <c r="AJ131" s="23">
        <v>72.48</v>
      </c>
      <c r="AK131" s="23">
        <v>78.53</v>
      </c>
      <c r="AL131" s="23">
        <v>77.459999999999994</v>
      </c>
      <c r="AM131" s="100">
        <v>0</v>
      </c>
      <c r="AN131" s="100">
        <v>0</v>
      </c>
      <c r="AO131" s="100">
        <v>1</v>
      </c>
      <c r="AP131" s="100">
        <v>1</v>
      </c>
      <c r="AQ131" s="100">
        <v>1</v>
      </c>
      <c r="AR131" s="100">
        <v>0</v>
      </c>
      <c r="AS131" s="100">
        <v>0</v>
      </c>
      <c r="AT131" s="100">
        <v>0</v>
      </c>
      <c r="AU131" s="100">
        <v>0</v>
      </c>
      <c r="AV131" s="100">
        <v>0</v>
      </c>
      <c r="AW131" s="101">
        <v>0</v>
      </c>
      <c r="AX131" s="101">
        <v>0</v>
      </c>
      <c r="AY131" s="101">
        <v>0</v>
      </c>
      <c r="AZ131" s="101">
        <v>40</v>
      </c>
      <c r="BA131" s="101">
        <v>40</v>
      </c>
      <c r="BB131" s="24">
        <v>0</v>
      </c>
      <c r="BC131" s="24">
        <v>0</v>
      </c>
      <c r="BD131" s="24">
        <v>0</v>
      </c>
      <c r="BE131" s="24">
        <v>22.761760242792111</v>
      </c>
      <c r="BF131" s="24">
        <v>22.453409175959884</v>
      </c>
      <c r="BG131" s="100">
        <v>0</v>
      </c>
      <c r="BH131" s="100">
        <v>0</v>
      </c>
      <c r="BI131" s="100">
        <v>0</v>
      </c>
      <c r="BJ131" s="100">
        <v>0</v>
      </c>
      <c r="BK131" s="100">
        <v>0</v>
      </c>
      <c r="BL131" s="100">
        <v>0</v>
      </c>
      <c r="BM131" s="100">
        <v>0</v>
      </c>
      <c r="BN131" s="100">
        <v>0</v>
      </c>
      <c r="BO131" s="100">
        <v>0</v>
      </c>
      <c r="BP131" s="100">
        <v>0</v>
      </c>
      <c r="BQ131" s="100">
        <v>0</v>
      </c>
      <c r="BR131" s="100">
        <v>0</v>
      </c>
      <c r="BS131" s="100">
        <v>0</v>
      </c>
      <c r="BT131" s="100">
        <v>0</v>
      </c>
      <c r="BU131" s="100">
        <v>0</v>
      </c>
      <c r="BV131" s="23" t="s">
        <v>1020</v>
      </c>
      <c r="BW131" s="23" t="s">
        <v>1020</v>
      </c>
      <c r="BX131" s="23" t="s">
        <v>1020</v>
      </c>
      <c r="BY131" s="23" t="s">
        <v>1020</v>
      </c>
      <c r="BZ131" s="23" t="s">
        <v>1020</v>
      </c>
      <c r="CA131" s="23" t="s">
        <v>1020</v>
      </c>
      <c r="CB131" s="23" t="s">
        <v>1020</v>
      </c>
      <c r="CC131" s="23" t="s">
        <v>1020</v>
      </c>
      <c r="CD131" s="23" t="s">
        <v>1020</v>
      </c>
      <c r="CE131" s="24" t="s">
        <v>1020</v>
      </c>
      <c r="CF131" s="101">
        <v>0</v>
      </c>
      <c r="CG131" s="101">
        <v>2417</v>
      </c>
      <c r="CH131" s="101">
        <v>3554</v>
      </c>
      <c r="CI131" s="101">
        <v>3642</v>
      </c>
      <c r="CJ131" s="101">
        <v>3581</v>
      </c>
      <c r="CK131" s="101">
        <v>0</v>
      </c>
      <c r="CL131" s="101">
        <v>2811</v>
      </c>
      <c r="CM131" s="101">
        <v>3388</v>
      </c>
      <c r="CN131" s="101">
        <v>3831</v>
      </c>
      <c r="CO131" s="101">
        <v>3629</v>
      </c>
      <c r="CP131" s="24">
        <v>0</v>
      </c>
      <c r="CQ131" s="24">
        <v>1.1630119983450558</v>
      </c>
      <c r="CR131" s="24">
        <v>0.95329206527855936</v>
      </c>
      <c r="CS131" s="24">
        <v>1.0518945634266885</v>
      </c>
      <c r="CT131" s="24">
        <v>1.0134040770734432</v>
      </c>
      <c r="CU131" s="85">
        <v>0</v>
      </c>
      <c r="CV131" s="85">
        <v>0</v>
      </c>
      <c r="CW131" s="85">
        <v>0</v>
      </c>
      <c r="CX131" s="85">
        <v>0</v>
      </c>
      <c r="CY131" s="85">
        <v>0</v>
      </c>
      <c r="CZ131" s="85">
        <v>0</v>
      </c>
      <c r="DA131" s="85">
        <v>0</v>
      </c>
      <c r="DB131" s="85">
        <v>0</v>
      </c>
      <c r="DC131" s="85">
        <v>0</v>
      </c>
      <c r="DD131" s="85">
        <v>0</v>
      </c>
      <c r="DE131" s="85">
        <v>0</v>
      </c>
      <c r="DF131" s="85">
        <v>0</v>
      </c>
      <c r="DG131" s="85">
        <v>0</v>
      </c>
      <c r="DH131" s="85">
        <v>0</v>
      </c>
      <c r="DI131" s="85">
        <v>0</v>
      </c>
      <c r="DJ131" s="24"/>
      <c r="DK131" s="24"/>
      <c r="DL131" s="24"/>
      <c r="DM131" s="24"/>
      <c r="DN131" s="24"/>
    </row>
    <row r="132" spans="1:118" ht="15.75" customHeight="1" thickBot="1">
      <c r="A132" s="19">
        <v>260990</v>
      </c>
      <c r="B132" s="21" t="s">
        <v>947</v>
      </c>
      <c r="C132" s="20">
        <v>2609</v>
      </c>
      <c r="D132" s="27">
        <v>59795</v>
      </c>
      <c r="E132" s="27">
        <v>66077</v>
      </c>
      <c r="F132" s="27">
        <v>66978</v>
      </c>
      <c r="G132" s="27">
        <v>64358</v>
      </c>
      <c r="H132" s="27">
        <v>64944</v>
      </c>
      <c r="I132" s="22">
        <v>149</v>
      </c>
      <c r="J132" s="22">
        <v>165</v>
      </c>
      <c r="K132" s="22">
        <v>167</v>
      </c>
      <c r="L132" s="22">
        <v>161</v>
      </c>
      <c r="M132" s="22">
        <v>162</v>
      </c>
      <c r="N132" s="22">
        <v>59795</v>
      </c>
      <c r="O132" s="22">
        <v>66077</v>
      </c>
      <c r="P132" s="22">
        <v>66978</v>
      </c>
      <c r="Q132" s="22">
        <v>64358</v>
      </c>
      <c r="R132" s="22">
        <v>64944</v>
      </c>
      <c r="S132" s="23">
        <v>100</v>
      </c>
      <c r="T132" s="23">
        <v>100</v>
      </c>
      <c r="U132" s="23">
        <v>100</v>
      </c>
      <c r="V132" s="23">
        <v>100</v>
      </c>
      <c r="W132" s="23">
        <v>100</v>
      </c>
      <c r="X132" s="23">
        <v>58650</v>
      </c>
      <c r="Y132" s="23">
        <v>58650</v>
      </c>
      <c r="Z132" s="23">
        <v>58650</v>
      </c>
      <c r="AA132" s="23">
        <v>58650</v>
      </c>
      <c r="AB132" s="23">
        <v>58650</v>
      </c>
      <c r="AC132" s="23">
        <v>17</v>
      </c>
      <c r="AD132" s="23">
        <v>17</v>
      </c>
      <c r="AE132" s="23">
        <v>17</v>
      </c>
      <c r="AF132" s="23">
        <v>17</v>
      </c>
      <c r="AG132" s="23">
        <v>17</v>
      </c>
      <c r="AH132" s="23">
        <v>98.09</v>
      </c>
      <c r="AI132" s="23">
        <v>88.76</v>
      </c>
      <c r="AJ132" s="23">
        <v>87.57</v>
      </c>
      <c r="AK132" s="23">
        <v>91.13</v>
      </c>
      <c r="AL132" s="23">
        <v>90.31</v>
      </c>
      <c r="AM132" s="100">
        <v>11</v>
      </c>
      <c r="AN132" s="100">
        <v>11</v>
      </c>
      <c r="AO132" s="100">
        <v>11</v>
      </c>
      <c r="AP132" s="100">
        <v>11</v>
      </c>
      <c r="AQ132" s="100">
        <v>11</v>
      </c>
      <c r="AR132" s="100">
        <v>0</v>
      </c>
      <c r="AS132" s="100">
        <v>0</v>
      </c>
      <c r="AT132" s="100">
        <v>0</v>
      </c>
      <c r="AU132" s="100">
        <v>0</v>
      </c>
      <c r="AV132" s="100">
        <v>0</v>
      </c>
      <c r="AW132" s="101">
        <v>360</v>
      </c>
      <c r="AX132" s="101">
        <v>440</v>
      </c>
      <c r="AY132" s="101">
        <v>440</v>
      </c>
      <c r="AZ132" s="101">
        <v>440</v>
      </c>
      <c r="BA132" s="101">
        <v>440</v>
      </c>
      <c r="BB132" s="24">
        <v>45.154277113471025</v>
      </c>
      <c r="BC132" s="24">
        <v>49.9417346429166</v>
      </c>
      <c r="BD132" s="24">
        <v>49.269909522529787</v>
      </c>
      <c r="BE132" s="24">
        <v>51.275676683551382</v>
      </c>
      <c r="BF132" s="24">
        <v>50.8130081300813</v>
      </c>
      <c r="BG132" s="100">
        <v>0</v>
      </c>
      <c r="BH132" s="100">
        <v>0</v>
      </c>
      <c r="BI132" s="100">
        <v>2</v>
      </c>
      <c r="BJ132" s="100">
        <v>2</v>
      </c>
      <c r="BK132" s="100">
        <v>2</v>
      </c>
      <c r="BL132" s="100">
        <v>0</v>
      </c>
      <c r="BM132" s="100">
        <v>0</v>
      </c>
      <c r="BN132" s="100">
        <v>0</v>
      </c>
      <c r="BO132" s="100">
        <v>0</v>
      </c>
      <c r="BP132" s="100">
        <v>0</v>
      </c>
      <c r="BQ132" s="100">
        <v>0</v>
      </c>
      <c r="BR132" s="100">
        <v>0</v>
      </c>
      <c r="BS132" s="100">
        <v>0</v>
      </c>
      <c r="BT132" s="100">
        <v>0</v>
      </c>
      <c r="BU132" s="100">
        <v>0</v>
      </c>
      <c r="BV132" s="23" t="s">
        <v>1020</v>
      </c>
      <c r="BW132" s="23" t="s">
        <v>1020</v>
      </c>
      <c r="BX132" s="23">
        <v>8.5</v>
      </c>
      <c r="BY132" s="23">
        <v>8.5</v>
      </c>
      <c r="BZ132" s="23">
        <v>8.5</v>
      </c>
      <c r="CA132" s="23" t="s">
        <v>1020</v>
      </c>
      <c r="CB132" s="23" t="s">
        <v>1020</v>
      </c>
      <c r="CC132" s="23" t="s">
        <v>1020</v>
      </c>
      <c r="CD132" s="23" t="s">
        <v>1020</v>
      </c>
      <c r="CE132" s="24" t="s">
        <v>1020</v>
      </c>
      <c r="CF132" s="101">
        <v>15381</v>
      </c>
      <c r="CG132" s="101">
        <v>15693</v>
      </c>
      <c r="CH132" s="101">
        <v>15965</v>
      </c>
      <c r="CI132" s="101">
        <v>15955</v>
      </c>
      <c r="CJ132" s="101">
        <v>0</v>
      </c>
      <c r="CK132" s="101">
        <v>10909</v>
      </c>
      <c r="CL132" s="101">
        <v>13350</v>
      </c>
      <c r="CM132" s="101">
        <v>12764</v>
      </c>
      <c r="CN132" s="101">
        <v>12036</v>
      </c>
      <c r="CO132" s="101">
        <v>0</v>
      </c>
      <c r="CP132" s="24">
        <v>0.70925167414342372</v>
      </c>
      <c r="CQ132" s="24">
        <v>0.85069776333397051</v>
      </c>
      <c r="CR132" s="24">
        <v>0.79949890385217659</v>
      </c>
      <c r="CS132" s="24">
        <v>0.75437167032278285</v>
      </c>
      <c r="CT132" s="24">
        <v>0</v>
      </c>
      <c r="CU132" s="85">
        <v>0</v>
      </c>
      <c r="CV132" s="85">
        <v>0</v>
      </c>
      <c r="CW132" s="85">
        <v>0</v>
      </c>
      <c r="CX132" s="85">
        <v>0</v>
      </c>
      <c r="CY132" s="85">
        <v>0</v>
      </c>
      <c r="CZ132" s="85">
        <v>0</v>
      </c>
      <c r="DA132" s="85">
        <v>0</v>
      </c>
      <c r="DB132" s="85">
        <v>0</v>
      </c>
      <c r="DC132" s="85">
        <v>0</v>
      </c>
      <c r="DD132" s="85">
        <v>0</v>
      </c>
      <c r="DE132" s="85">
        <v>0</v>
      </c>
      <c r="DF132" s="85">
        <v>0</v>
      </c>
      <c r="DG132" s="85">
        <v>0</v>
      </c>
      <c r="DH132" s="85">
        <v>0</v>
      </c>
      <c r="DI132" s="85">
        <v>0</v>
      </c>
      <c r="DJ132" s="24"/>
      <c r="DK132" s="24"/>
      <c r="DL132" s="24"/>
      <c r="DM132" s="24"/>
      <c r="DN132" s="24"/>
    </row>
    <row r="133" spans="1:118" ht="15.75" customHeight="1" thickBot="1">
      <c r="A133" s="25">
        <v>261000</v>
      </c>
      <c r="B133" s="26" t="s">
        <v>948</v>
      </c>
      <c r="C133" s="20">
        <v>2603</v>
      </c>
      <c r="D133" s="27">
        <v>54947</v>
      </c>
      <c r="E133" s="27">
        <v>58584</v>
      </c>
      <c r="F133" s="27">
        <v>58819</v>
      </c>
      <c r="G133" s="27">
        <v>59526</v>
      </c>
      <c r="H133" s="27">
        <v>59813</v>
      </c>
      <c r="I133" s="22">
        <v>137</v>
      </c>
      <c r="J133" s="22">
        <v>146</v>
      </c>
      <c r="K133" s="22">
        <v>147</v>
      </c>
      <c r="L133" s="22">
        <v>149</v>
      </c>
      <c r="M133" s="22">
        <v>150</v>
      </c>
      <c r="N133" s="22">
        <v>54947</v>
      </c>
      <c r="O133" s="22">
        <v>58584</v>
      </c>
      <c r="P133" s="22">
        <v>58819</v>
      </c>
      <c r="Q133" s="22">
        <v>59526</v>
      </c>
      <c r="R133" s="22">
        <v>59813</v>
      </c>
      <c r="S133" s="23">
        <v>100</v>
      </c>
      <c r="T133" s="23">
        <v>100</v>
      </c>
      <c r="U133" s="23">
        <v>100</v>
      </c>
      <c r="V133" s="23">
        <v>100</v>
      </c>
      <c r="W133" s="23">
        <v>100</v>
      </c>
      <c r="X133" s="23">
        <v>54947</v>
      </c>
      <c r="Y133" s="23">
        <v>58584</v>
      </c>
      <c r="Z133" s="23">
        <v>58650</v>
      </c>
      <c r="AA133" s="23">
        <v>59526</v>
      </c>
      <c r="AB133" s="23">
        <v>59813</v>
      </c>
      <c r="AC133" s="23">
        <v>17</v>
      </c>
      <c r="AD133" s="23">
        <v>18</v>
      </c>
      <c r="AE133" s="23">
        <v>17</v>
      </c>
      <c r="AF133" s="23">
        <v>18</v>
      </c>
      <c r="AG133" s="23">
        <v>18</v>
      </c>
      <c r="AH133" s="23">
        <v>100</v>
      </c>
      <c r="AI133" s="23">
        <v>100</v>
      </c>
      <c r="AJ133" s="23">
        <v>99.71</v>
      </c>
      <c r="AK133" s="23">
        <v>100</v>
      </c>
      <c r="AL133" s="23">
        <v>100</v>
      </c>
      <c r="AM133" s="100">
        <v>13</v>
      </c>
      <c r="AN133" s="100">
        <v>17</v>
      </c>
      <c r="AO133" s="100">
        <v>16</v>
      </c>
      <c r="AP133" s="100">
        <v>17</v>
      </c>
      <c r="AQ133" s="100">
        <v>17</v>
      </c>
      <c r="AR133" s="100">
        <v>1</v>
      </c>
      <c r="AS133" s="100">
        <v>1</v>
      </c>
      <c r="AT133" s="100">
        <v>1</v>
      </c>
      <c r="AU133" s="100">
        <v>1</v>
      </c>
      <c r="AV133" s="100">
        <v>1</v>
      </c>
      <c r="AW133" s="101">
        <v>460</v>
      </c>
      <c r="AX133" s="101">
        <v>760</v>
      </c>
      <c r="AY133" s="101">
        <v>720</v>
      </c>
      <c r="AZ133" s="101">
        <v>720</v>
      </c>
      <c r="BA133" s="101">
        <v>720</v>
      </c>
      <c r="BB133" s="24">
        <v>62.787777312683133</v>
      </c>
      <c r="BC133" s="24">
        <v>97.296190086030322</v>
      </c>
      <c r="BD133" s="24">
        <v>91.807069144324117</v>
      </c>
      <c r="BE133" s="24">
        <v>90.71666162685213</v>
      </c>
      <c r="BF133" s="24">
        <v>90.281376958186343</v>
      </c>
      <c r="BG133" s="100">
        <v>0</v>
      </c>
      <c r="BH133" s="100">
        <v>0</v>
      </c>
      <c r="BI133" s="100">
        <v>2</v>
      </c>
      <c r="BJ133" s="100">
        <v>2</v>
      </c>
      <c r="BK133" s="100">
        <v>2</v>
      </c>
      <c r="BL133" s="100">
        <v>0</v>
      </c>
      <c r="BM133" s="100">
        <v>0</v>
      </c>
      <c r="BN133" s="100">
        <v>0</v>
      </c>
      <c r="BO133" s="100">
        <v>0</v>
      </c>
      <c r="BP133" s="100">
        <v>0</v>
      </c>
      <c r="BQ133" s="100">
        <v>0</v>
      </c>
      <c r="BR133" s="100">
        <v>0</v>
      </c>
      <c r="BS133" s="100">
        <v>0</v>
      </c>
      <c r="BT133" s="100">
        <v>0</v>
      </c>
      <c r="BU133" s="100">
        <v>0</v>
      </c>
      <c r="BV133" s="23" t="s">
        <v>1020</v>
      </c>
      <c r="BW133" s="23" t="s">
        <v>1020</v>
      </c>
      <c r="BX133" s="23">
        <v>8.5</v>
      </c>
      <c r="BY133" s="23">
        <v>9</v>
      </c>
      <c r="BZ133" s="23">
        <v>9</v>
      </c>
      <c r="CA133" s="23" t="s">
        <v>1020</v>
      </c>
      <c r="CB133" s="23" t="s">
        <v>1020</v>
      </c>
      <c r="CC133" s="23" t="s">
        <v>1020</v>
      </c>
      <c r="CD133" s="23" t="s">
        <v>1020</v>
      </c>
      <c r="CE133" s="24" t="s">
        <v>1020</v>
      </c>
      <c r="CF133" s="101">
        <v>17351</v>
      </c>
      <c r="CG133" s="101">
        <v>17380</v>
      </c>
      <c r="CH133" s="101">
        <v>16451</v>
      </c>
      <c r="CI133" s="101">
        <v>18273</v>
      </c>
      <c r="CJ133" s="101">
        <v>13952</v>
      </c>
      <c r="CK133" s="101">
        <v>25728</v>
      </c>
      <c r="CL133" s="101">
        <v>21420</v>
      </c>
      <c r="CM133" s="101">
        <v>18062</v>
      </c>
      <c r="CN133" s="101">
        <v>18323</v>
      </c>
      <c r="CO133" s="101">
        <v>13079</v>
      </c>
      <c r="CP133" s="24">
        <v>1.4827963806120685</v>
      </c>
      <c r="CQ133" s="24">
        <v>1.232451093210587</v>
      </c>
      <c r="CR133" s="24">
        <v>1.0979271776791684</v>
      </c>
      <c r="CS133" s="24">
        <v>1.0027362775679964</v>
      </c>
      <c r="CT133" s="24">
        <v>0.93742832568807344</v>
      </c>
      <c r="CU133" s="85">
        <v>0</v>
      </c>
      <c r="CV133" s="85">
        <v>1</v>
      </c>
      <c r="CW133" s="85">
        <v>0</v>
      </c>
      <c r="CX133" s="85">
        <v>0</v>
      </c>
      <c r="CY133" s="85">
        <v>1</v>
      </c>
      <c r="CZ133" s="85">
        <v>0</v>
      </c>
      <c r="DA133" s="85">
        <v>0</v>
      </c>
      <c r="DB133" s="85">
        <v>1</v>
      </c>
      <c r="DC133" s="85">
        <v>0</v>
      </c>
      <c r="DD133" s="85">
        <v>0</v>
      </c>
      <c r="DE133" s="85">
        <v>1</v>
      </c>
      <c r="DF133" s="85">
        <v>0</v>
      </c>
      <c r="DG133" s="85">
        <v>0</v>
      </c>
      <c r="DH133" s="85">
        <v>1</v>
      </c>
      <c r="DI133" s="85">
        <v>0</v>
      </c>
      <c r="DJ133" s="24"/>
      <c r="DK133" s="24"/>
      <c r="DL133" s="24"/>
      <c r="DM133" s="24"/>
      <c r="DN133" s="24"/>
    </row>
    <row r="134" spans="1:118" ht="15.75" customHeight="1" thickBot="1">
      <c r="A134" s="19">
        <v>261010</v>
      </c>
      <c r="B134" s="21" t="s">
        <v>949</v>
      </c>
      <c r="C134" s="20">
        <v>2605</v>
      </c>
      <c r="D134" s="27">
        <v>10441</v>
      </c>
      <c r="E134" s="27">
        <v>8586</v>
      </c>
      <c r="F134" s="27">
        <v>8481</v>
      </c>
      <c r="G134" s="27">
        <v>8189</v>
      </c>
      <c r="H134" s="27">
        <v>8086</v>
      </c>
      <c r="I134" s="22">
        <v>26</v>
      </c>
      <c r="J134" s="22">
        <v>21</v>
      </c>
      <c r="K134" s="22">
        <v>21</v>
      </c>
      <c r="L134" s="22">
        <v>20</v>
      </c>
      <c r="M134" s="22">
        <v>20</v>
      </c>
      <c r="N134" s="22">
        <v>10441</v>
      </c>
      <c r="O134" s="22">
        <v>8586</v>
      </c>
      <c r="P134" s="22">
        <v>8481</v>
      </c>
      <c r="Q134" s="22">
        <v>8189</v>
      </c>
      <c r="R134" s="22">
        <v>8086</v>
      </c>
      <c r="S134" s="23">
        <v>100</v>
      </c>
      <c r="T134" s="23">
        <v>100</v>
      </c>
      <c r="U134" s="23">
        <v>100</v>
      </c>
      <c r="V134" s="23">
        <v>100</v>
      </c>
      <c r="W134" s="23">
        <v>100</v>
      </c>
      <c r="X134" s="23">
        <v>10441</v>
      </c>
      <c r="Y134" s="23">
        <v>8586</v>
      </c>
      <c r="Z134" s="23">
        <v>8481</v>
      </c>
      <c r="AA134" s="23">
        <v>8189</v>
      </c>
      <c r="AB134" s="23">
        <v>8086</v>
      </c>
      <c r="AC134" s="23">
        <v>4</v>
      </c>
      <c r="AD134" s="23">
        <v>4</v>
      </c>
      <c r="AE134" s="23">
        <v>4</v>
      </c>
      <c r="AF134" s="23">
        <v>4</v>
      </c>
      <c r="AG134" s="23">
        <v>4</v>
      </c>
      <c r="AH134" s="23">
        <v>100</v>
      </c>
      <c r="AI134" s="23">
        <v>100</v>
      </c>
      <c r="AJ134" s="23">
        <v>100</v>
      </c>
      <c r="AK134" s="23">
        <v>100</v>
      </c>
      <c r="AL134" s="23">
        <v>100</v>
      </c>
      <c r="AM134" s="100">
        <v>4</v>
      </c>
      <c r="AN134" s="100">
        <v>4</v>
      </c>
      <c r="AO134" s="100">
        <v>4</v>
      </c>
      <c r="AP134" s="100">
        <v>4</v>
      </c>
      <c r="AQ134" s="100">
        <v>4</v>
      </c>
      <c r="AR134" s="100">
        <v>0</v>
      </c>
      <c r="AS134" s="100">
        <v>0</v>
      </c>
      <c r="AT134" s="100">
        <v>0</v>
      </c>
      <c r="AU134" s="100">
        <v>0</v>
      </c>
      <c r="AV134" s="100">
        <v>0</v>
      </c>
      <c r="AW134" s="101">
        <v>160</v>
      </c>
      <c r="AX134" s="101">
        <v>160</v>
      </c>
      <c r="AY134" s="101">
        <v>160</v>
      </c>
      <c r="AZ134" s="101">
        <v>160</v>
      </c>
      <c r="BA134" s="101">
        <v>160</v>
      </c>
      <c r="BB134" s="24">
        <v>114.9315199693516</v>
      </c>
      <c r="BC134" s="24">
        <v>139.7624039133473</v>
      </c>
      <c r="BD134" s="24">
        <v>141.49274849663954</v>
      </c>
      <c r="BE134" s="24">
        <v>146.5380388325803</v>
      </c>
      <c r="BF134" s="24">
        <v>148.40465001236706</v>
      </c>
      <c r="BG134" s="100">
        <v>0</v>
      </c>
      <c r="BH134" s="100">
        <v>0</v>
      </c>
      <c r="BI134" s="100">
        <v>0</v>
      </c>
      <c r="BJ134" s="100">
        <v>0</v>
      </c>
      <c r="BK134" s="100">
        <v>0</v>
      </c>
      <c r="BL134" s="100">
        <v>0</v>
      </c>
      <c r="BM134" s="100">
        <v>0</v>
      </c>
      <c r="BN134" s="100">
        <v>0</v>
      </c>
      <c r="BO134" s="100">
        <v>0</v>
      </c>
      <c r="BP134" s="100">
        <v>1</v>
      </c>
      <c r="BQ134" s="100">
        <v>0</v>
      </c>
      <c r="BR134" s="100">
        <v>0</v>
      </c>
      <c r="BS134" s="100">
        <v>0</v>
      </c>
      <c r="BT134" s="100">
        <v>0</v>
      </c>
      <c r="BU134" s="100">
        <v>0</v>
      </c>
      <c r="BV134" s="23" t="s">
        <v>1020</v>
      </c>
      <c r="BW134" s="23" t="s">
        <v>1020</v>
      </c>
      <c r="BX134" s="23" t="s">
        <v>1020</v>
      </c>
      <c r="BY134" s="23" t="s">
        <v>1020</v>
      </c>
      <c r="BZ134" s="23" t="s">
        <v>1020</v>
      </c>
      <c r="CA134" s="23" t="s">
        <v>1020</v>
      </c>
      <c r="CB134" s="23" t="s">
        <v>1020</v>
      </c>
      <c r="CC134" s="23" t="s">
        <v>1020</v>
      </c>
      <c r="CD134" s="23" t="s">
        <v>1020</v>
      </c>
      <c r="CE134" s="24">
        <v>4</v>
      </c>
      <c r="CF134" s="101">
        <v>2354</v>
      </c>
      <c r="CG134" s="101">
        <v>1870</v>
      </c>
      <c r="CH134" s="101">
        <v>2425</v>
      </c>
      <c r="CI134" s="101">
        <v>1977</v>
      </c>
      <c r="CJ134" s="101">
        <v>2070</v>
      </c>
      <c r="CK134" s="101">
        <v>2354</v>
      </c>
      <c r="CL134" s="101">
        <v>1848</v>
      </c>
      <c r="CM134" s="101">
        <v>2291</v>
      </c>
      <c r="CN134" s="101">
        <v>2101</v>
      </c>
      <c r="CO134" s="101">
        <v>1994</v>
      </c>
      <c r="CP134" s="24">
        <v>1</v>
      </c>
      <c r="CQ134" s="24">
        <v>0.9882352941176471</v>
      </c>
      <c r="CR134" s="24">
        <v>0.94474226804123707</v>
      </c>
      <c r="CS134" s="24">
        <v>1.0627212948912494</v>
      </c>
      <c r="CT134" s="24">
        <v>0.96328502415458939</v>
      </c>
      <c r="CU134" s="85">
        <v>0</v>
      </c>
      <c r="CV134" s="85">
        <v>0</v>
      </c>
      <c r="CW134" s="85">
        <v>0</v>
      </c>
      <c r="CX134" s="85">
        <v>0</v>
      </c>
      <c r="CY134" s="85">
        <v>0</v>
      </c>
      <c r="CZ134" s="85">
        <v>0</v>
      </c>
      <c r="DA134" s="85">
        <v>0</v>
      </c>
      <c r="DB134" s="85">
        <v>0</v>
      </c>
      <c r="DC134" s="85">
        <v>0</v>
      </c>
      <c r="DD134" s="85">
        <v>0</v>
      </c>
      <c r="DE134" s="85">
        <v>0</v>
      </c>
      <c r="DF134" s="85">
        <v>0</v>
      </c>
      <c r="DG134" s="85">
        <v>0</v>
      </c>
      <c r="DH134" s="85">
        <v>0</v>
      </c>
      <c r="DI134" s="85">
        <v>0</v>
      </c>
      <c r="DJ134" s="24"/>
      <c r="DK134" s="24"/>
      <c r="DL134" s="24"/>
      <c r="DM134" s="24"/>
      <c r="DN134" s="24"/>
    </row>
    <row r="135" spans="1:118" ht="15.75" customHeight="1" thickBot="1">
      <c r="A135" s="25">
        <v>261020</v>
      </c>
      <c r="B135" s="26" t="s">
        <v>950</v>
      </c>
      <c r="C135" s="20">
        <v>2604</v>
      </c>
      <c r="D135" s="27">
        <v>24793</v>
      </c>
      <c r="E135" s="27">
        <v>25555</v>
      </c>
      <c r="F135" s="27">
        <v>25500</v>
      </c>
      <c r="G135" s="27">
        <v>25645</v>
      </c>
      <c r="H135" s="27">
        <v>25628</v>
      </c>
      <c r="I135" s="22">
        <v>62</v>
      </c>
      <c r="J135" s="22">
        <v>64</v>
      </c>
      <c r="K135" s="22">
        <v>64</v>
      </c>
      <c r="L135" s="22">
        <v>64</v>
      </c>
      <c r="M135" s="22">
        <v>64</v>
      </c>
      <c r="N135" s="22">
        <v>24793</v>
      </c>
      <c r="O135" s="22">
        <v>25555</v>
      </c>
      <c r="P135" s="22">
        <v>25500</v>
      </c>
      <c r="Q135" s="22">
        <v>21850</v>
      </c>
      <c r="R135" s="22">
        <v>25628</v>
      </c>
      <c r="S135" s="23">
        <v>100</v>
      </c>
      <c r="T135" s="23">
        <v>100</v>
      </c>
      <c r="U135" s="23">
        <v>100</v>
      </c>
      <c r="V135" s="23">
        <v>85.2</v>
      </c>
      <c r="W135" s="23">
        <v>100</v>
      </c>
      <c r="X135" s="23">
        <v>13800</v>
      </c>
      <c r="Y135" s="23">
        <v>13800</v>
      </c>
      <c r="Z135" s="23">
        <v>10350</v>
      </c>
      <c r="AA135" s="23">
        <v>13800</v>
      </c>
      <c r="AB135" s="23">
        <v>20700</v>
      </c>
      <c r="AC135" s="23">
        <v>4</v>
      </c>
      <c r="AD135" s="23">
        <v>4</v>
      </c>
      <c r="AE135" s="23">
        <v>3</v>
      </c>
      <c r="AF135" s="23">
        <v>4</v>
      </c>
      <c r="AG135" s="23">
        <v>6</v>
      </c>
      <c r="AH135" s="23">
        <v>55.66</v>
      </c>
      <c r="AI135" s="23">
        <v>54</v>
      </c>
      <c r="AJ135" s="23">
        <v>40.590000000000003</v>
      </c>
      <c r="AK135" s="23">
        <v>53.81</v>
      </c>
      <c r="AL135" s="23">
        <v>80.77</v>
      </c>
      <c r="AM135" s="100">
        <v>4</v>
      </c>
      <c r="AN135" s="100">
        <v>4</v>
      </c>
      <c r="AO135" s="100">
        <v>3</v>
      </c>
      <c r="AP135" s="100">
        <v>4</v>
      </c>
      <c r="AQ135" s="100">
        <v>5</v>
      </c>
      <c r="AR135" s="100">
        <v>0</v>
      </c>
      <c r="AS135" s="100">
        <v>0</v>
      </c>
      <c r="AT135" s="100">
        <v>0</v>
      </c>
      <c r="AU135" s="100">
        <v>0</v>
      </c>
      <c r="AV135" s="100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40</v>
      </c>
      <c r="BB135" s="24">
        <v>0</v>
      </c>
      <c r="BC135" s="24">
        <v>0</v>
      </c>
      <c r="BD135" s="24">
        <v>0</v>
      </c>
      <c r="BE135" s="24">
        <v>0</v>
      </c>
      <c r="BF135" s="24">
        <v>11.70594662088341</v>
      </c>
      <c r="BG135" s="100">
        <v>0</v>
      </c>
      <c r="BH135" s="100">
        <v>0</v>
      </c>
      <c r="BI135" s="100">
        <v>0</v>
      </c>
      <c r="BJ135" s="100">
        <v>0</v>
      </c>
      <c r="BK135" s="100">
        <v>0</v>
      </c>
      <c r="BL135" s="100">
        <v>0</v>
      </c>
      <c r="BM135" s="100">
        <v>0</v>
      </c>
      <c r="BN135" s="100">
        <v>0</v>
      </c>
      <c r="BO135" s="100">
        <v>0</v>
      </c>
      <c r="BP135" s="100">
        <v>0</v>
      </c>
      <c r="BQ135" s="100">
        <v>0</v>
      </c>
      <c r="BR135" s="100">
        <v>0</v>
      </c>
      <c r="BS135" s="100">
        <v>0</v>
      </c>
      <c r="BT135" s="100">
        <v>0</v>
      </c>
      <c r="BU135" s="100">
        <v>0</v>
      </c>
      <c r="BV135" s="23" t="s">
        <v>1020</v>
      </c>
      <c r="BW135" s="23" t="s">
        <v>1020</v>
      </c>
      <c r="BX135" s="23" t="s">
        <v>1020</v>
      </c>
      <c r="BY135" s="23" t="s">
        <v>1020</v>
      </c>
      <c r="BZ135" s="23" t="s">
        <v>1020</v>
      </c>
      <c r="CA135" s="23" t="s">
        <v>1020</v>
      </c>
      <c r="CB135" s="23" t="s">
        <v>1020</v>
      </c>
      <c r="CC135" s="23" t="s">
        <v>1020</v>
      </c>
      <c r="CD135" s="23" t="s">
        <v>1020</v>
      </c>
      <c r="CE135" s="24" t="s">
        <v>1020</v>
      </c>
      <c r="CF135" s="101">
        <v>5197</v>
      </c>
      <c r="CG135" s="101">
        <v>6863</v>
      </c>
      <c r="CH135" s="101">
        <v>6886</v>
      </c>
      <c r="CI135" s="101">
        <v>7218</v>
      </c>
      <c r="CJ135" s="101">
        <v>6894</v>
      </c>
      <c r="CK135" s="101">
        <v>6147</v>
      </c>
      <c r="CL135" s="101">
        <v>8125</v>
      </c>
      <c r="CM135" s="101">
        <v>7892</v>
      </c>
      <c r="CN135" s="101">
        <v>7785</v>
      </c>
      <c r="CO135" s="101">
        <v>305</v>
      </c>
      <c r="CP135" s="24">
        <v>1.1827977679430441</v>
      </c>
      <c r="CQ135" s="24">
        <v>1.183884598572053</v>
      </c>
      <c r="CR135" s="24">
        <v>1.1460935230903282</v>
      </c>
      <c r="CS135" s="24">
        <v>1.0785536159600997</v>
      </c>
      <c r="CT135" s="24">
        <v>4.4241369306643456E-2</v>
      </c>
      <c r="CU135" s="85">
        <v>0</v>
      </c>
      <c r="CV135" s="85">
        <v>0</v>
      </c>
      <c r="CW135" s="85">
        <v>0</v>
      </c>
      <c r="CX135" s="85">
        <v>0</v>
      </c>
      <c r="CY135" s="85">
        <v>0</v>
      </c>
      <c r="CZ135" s="85">
        <v>0</v>
      </c>
      <c r="DA135" s="85">
        <v>0</v>
      </c>
      <c r="DB135" s="85">
        <v>0</v>
      </c>
      <c r="DC135" s="85">
        <v>0</v>
      </c>
      <c r="DD135" s="85">
        <v>0</v>
      </c>
      <c r="DE135" s="85">
        <v>0</v>
      </c>
      <c r="DF135" s="85">
        <v>0</v>
      </c>
      <c r="DG135" s="85">
        <v>0</v>
      </c>
      <c r="DH135" s="85">
        <v>0</v>
      </c>
      <c r="DI135" s="85">
        <v>0</v>
      </c>
      <c r="DJ135" s="24"/>
      <c r="DK135" s="24"/>
      <c r="DL135" s="24"/>
      <c r="DM135" s="24"/>
      <c r="DN135" s="24"/>
    </row>
    <row r="136" spans="1:118" ht="15.75" customHeight="1" thickBot="1">
      <c r="A136" s="19">
        <v>261030</v>
      </c>
      <c r="B136" s="21" t="s">
        <v>951</v>
      </c>
      <c r="C136" s="20">
        <v>2605</v>
      </c>
      <c r="D136" s="27">
        <v>9559</v>
      </c>
      <c r="E136" s="27">
        <v>12256</v>
      </c>
      <c r="F136" s="27">
        <v>12441</v>
      </c>
      <c r="G136" s="27">
        <v>11001</v>
      </c>
      <c r="H136" s="27">
        <v>11052</v>
      </c>
      <c r="I136" s="22">
        <v>24</v>
      </c>
      <c r="J136" s="22">
        <v>31</v>
      </c>
      <c r="K136" s="22">
        <v>31</v>
      </c>
      <c r="L136" s="22">
        <v>28</v>
      </c>
      <c r="M136" s="22">
        <v>28</v>
      </c>
      <c r="N136" s="22">
        <v>9559</v>
      </c>
      <c r="O136" s="22">
        <v>12256</v>
      </c>
      <c r="P136" s="22">
        <v>12441</v>
      </c>
      <c r="Q136" s="22">
        <v>11001</v>
      </c>
      <c r="R136" s="22">
        <v>11052</v>
      </c>
      <c r="S136" s="23">
        <v>100</v>
      </c>
      <c r="T136" s="23">
        <v>100</v>
      </c>
      <c r="U136" s="23">
        <v>100</v>
      </c>
      <c r="V136" s="23">
        <v>100</v>
      </c>
      <c r="W136" s="23">
        <v>100</v>
      </c>
      <c r="X136" s="23">
        <v>9559</v>
      </c>
      <c r="Y136" s="23">
        <v>12256</v>
      </c>
      <c r="Z136" s="23">
        <v>12441</v>
      </c>
      <c r="AA136" s="23">
        <v>11001</v>
      </c>
      <c r="AB136" s="23">
        <v>11052</v>
      </c>
      <c r="AC136" s="23">
        <v>4</v>
      </c>
      <c r="AD136" s="23">
        <v>4</v>
      </c>
      <c r="AE136" s="23">
        <v>4</v>
      </c>
      <c r="AF136" s="23">
        <v>4</v>
      </c>
      <c r="AG136" s="23">
        <v>5</v>
      </c>
      <c r="AH136" s="23">
        <v>100</v>
      </c>
      <c r="AI136" s="23">
        <v>100</v>
      </c>
      <c r="AJ136" s="23">
        <v>100</v>
      </c>
      <c r="AK136" s="23">
        <v>100</v>
      </c>
      <c r="AL136" s="23">
        <v>100</v>
      </c>
      <c r="AM136" s="100">
        <v>3</v>
      </c>
      <c r="AN136" s="100">
        <v>3</v>
      </c>
      <c r="AO136" s="100">
        <v>3</v>
      </c>
      <c r="AP136" s="100">
        <v>3</v>
      </c>
      <c r="AQ136" s="100">
        <v>5</v>
      </c>
      <c r="AR136" s="100">
        <v>0</v>
      </c>
      <c r="AS136" s="100">
        <v>0</v>
      </c>
      <c r="AT136" s="100">
        <v>0</v>
      </c>
      <c r="AU136" s="100">
        <v>0</v>
      </c>
      <c r="AV136" s="100">
        <v>0</v>
      </c>
      <c r="AW136" s="101">
        <v>120</v>
      </c>
      <c r="AX136" s="101">
        <v>120</v>
      </c>
      <c r="AY136" s="101">
        <v>120</v>
      </c>
      <c r="AZ136" s="101">
        <v>160</v>
      </c>
      <c r="BA136" s="101">
        <v>200</v>
      </c>
      <c r="BB136" s="24">
        <v>94.1521079610838</v>
      </c>
      <c r="BC136" s="24">
        <v>73.433420365535241</v>
      </c>
      <c r="BD136" s="24">
        <v>72.341451651796476</v>
      </c>
      <c r="BE136" s="24">
        <v>109.08099263703299</v>
      </c>
      <c r="BF136" s="24">
        <v>135.72204125950054</v>
      </c>
      <c r="BG136" s="100">
        <v>0</v>
      </c>
      <c r="BH136" s="100">
        <v>0</v>
      </c>
      <c r="BI136" s="100">
        <v>0</v>
      </c>
      <c r="BJ136" s="100">
        <v>0</v>
      </c>
      <c r="BK136" s="100">
        <v>0</v>
      </c>
      <c r="BL136" s="100">
        <v>0</v>
      </c>
      <c r="BM136" s="100">
        <v>0</v>
      </c>
      <c r="BN136" s="100">
        <v>0</v>
      </c>
      <c r="BO136" s="100">
        <v>0</v>
      </c>
      <c r="BP136" s="100">
        <v>1</v>
      </c>
      <c r="BQ136" s="100">
        <v>0</v>
      </c>
      <c r="BR136" s="100">
        <v>0</v>
      </c>
      <c r="BS136" s="100">
        <v>0</v>
      </c>
      <c r="BT136" s="100">
        <v>0</v>
      </c>
      <c r="BU136" s="100">
        <v>0</v>
      </c>
      <c r="BV136" s="23" t="s">
        <v>1020</v>
      </c>
      <c r="BW136" s="23" t="s">
        <v>1020</v>
      </c>
      <c r="BX136" s="23" t="s">
        <v>1020</v>
      </c>
      <c r="BY136" s="23" t="s">
        <v>1020</v>
      </c>
      <c r="BZ136" s="23" t="s">
        <v>1020</v>
      </c>
      <c r="CA136" s="23" t="s">
        <v>1020</v>
      </c>
      <c r="CB136" s="23" t="s">
        <v>1020</v>
      </c>
      <c r="CC136" s="23" t="s">
        <v>1020</v>
      </c>
      <c r="CD136" s="23" t="s">
        <v>1020</v>
      </c>
      <c r="CE136" s="24">
        <v>5</v>
      </c>
      <c r="CF136" s="101">
        <v>3838</v>
      </c>
      <c r="CG136" s="101">
        <v>3870</v>
      </c>
      <c r="CH136" s="101">
        <v>4010</v>
      </c>
      <c r="CI136" s="101">
        <v>3920</v>
      </c>
      <c r="CJ136" s="101">
        <v>3857</v>
      </c>
      <c r="CK136" s="101">
        <v>3878</v>
      </c>
      <c r="CL136" s="101">
        <v>3780</v>
      </c>
      <c r="CM136" s="101">
        <v>4020</v>
      </c>
      <c r="CN136" s="101">
        <v>3979</v>
      </c>
      <c r="CO136" s="101">
        <v>3857</v>
      </c>
      <c r="CP136" s="24">
        <v>1.0104220948410632</v>
      </c>
      <c r="CQ136" s="24">
        <v>0.97674418604651159</v>
      </c>
      <c r="CR136" s="24">
        <v>1.0024937655860349</v>
      </c>
      <c r="CS136" s="24">
        <v>1.0150510204081633</v>
      </c>
      <c r="CT136" s="24">
        <v>1</v>
      </c>
      <c r="CU136" s="85">
        <v>0</v>
      </c>
      <c r="CV136" s="85">
        <v>0</v>
      </c>
      <c r="CW136" s="85">
        <v>0</v>
      </c>
      <c r="CX136" s="85">
        <v>0</v>
      </c>
      <c r="CY136" s="85">
        <v>0</v>
      </c>
      <c r="CZ136" s="85">
        <v>0</v>
      </c>
      <c r="DA136" s="85">
        <v>0</v>
      </c>
      <c r="DB136" s="85">
        <v>0</v>
      </c>
      <c r="DC136" s="85">
        <v>0</v>
      </c>
      <c r="DD136" s="85">
        <v>0</v>
      </c>
      <c r="DE136" s="85">
        <v>0</v>
      </c>
      <c r="DF136" s="85">
        <v>0</v>
      </c>
      <c r="DG136" s="85">
        <v>0</v>
      </c>
      <c r="DH136" s="85">
        <v>0</v>
      </c>
      <c r="DI136" s="85">
        <v>0</v>
      </c>
      <c r="DJ136" s="24"/>
      <c r="DK136" s="24"/>
      <c r="DL136" s="24"/>
      <c r="DM136" s="24"/>
      <c r="DN136" s="24"/>
    </row>
    <row r="137" spans="1:118" ht="15.75" customHeight="1" thickBot="1">
      <c r="A137" s="25">
        <v>261040</v>
      </c>
      <c r="B137" s="26" t="s">
        <v>952</v>
      </c>
      <c r="C137" s="20">
        <v>2609</v>
      </c>
      <c r="D137" s="27">
        <v>21747</v>
      </c>
      <c r="E137" s="27">
        <v>19813</v>
      </c>
      <c r="F137" s="27">
        <v>19850</v>
      </c>
      <c r="G137" s="27">
        <v>20224</v>
      </c>
      <c r="H137" s="27">
        <v>20327</v>
      </c>
      <c r="I137" s="22">
        <v>54</v>
      </c>
      <c r="J137" s="22">
        <v>50</v>
      </c>
      <c r="K137" s="22">
        <v>50</v>
      </c>
      <c r="L137" s="22">
        <v>51</v>
      </c>
      <c r="M137" s="22">
        <v>51</v>
      </c>
      <c r="N137" s="22">
        <v>21747</v>
      </c>
      <c r="O137" s="22">
        <v>19813</v>
      </c>
      <c r="P137" s="22">
        <v>19850</v>
      </c>
      <c r="Q137" s="22">
        <v>20224</v>
      </c>
      <c r="R137" s="22">
        <v>20327</v>
      </c>
      <c r="S137" s="23">
        <v>100</v>
      </c>
      <c r="T137" s="23">
        <v>100</v>
      </c>
      <c r="U137" s="23">
        <v>100</v>
      </c>
      <c r="V137" s="23">
        <v>100</v>
      </c>
      <c r="W137" s="23">
        <v>100</v>
      </c>
      <c r="X137" s="23">
        <v>21747</v>
      </c>
      <c r="Y137" s="23">
        <v>19813</v>
      </c>
      <c r="Z137" s="23">
        <v>19850</v>
      </c>
      <c r="AA137" s="23">
        <v>20224</v>
      </c>
      <c r="AB137" s="23">
        <v>20327</v>
      </c>
      <c r="AC137" s="23">
        <v>7</v>
      </c>
      <c r="AD137" s="23">
        <v>7</v>
      </c>
      <c r="AE137" s="23">
        <v>7</v>
      </c>
      <c r="AF137" s="23">
        <v>7</v>
      </c>
      <c r="AG137" s="23">
        <v>8</v>
      </c>
      <c r="AH137" s="23">
        <v>100</v>
      </c>
      <c r="AI137" s="23">
        <v>100</v>
      </c>
      <c r="AJ137" s="23">
        <v>100</v>
      </c>
      <c r="AK137" s="23">
        <v>100</v>
      </c>
      <c r="AL137" s="23">
        <v>100</v>
      </c>
      <c r="AM137" s="100">
        <v>7</v>
      </c>
      <c r="AN137" s="100">
        <v>7</v>
      </c>
      <c r="AO137" s="100">
        <v>7</v>
      </c>
      <c r="AP137" s="100">
        <v>7</v>
      </c>
      <c r="AQ137" s="100">
        <v>8</v>
      </c>
      <c r="AR137" s="100">
        <v>0</v>
      </c>
      <c r="AS137" s="100">
        <v>0</v>
      </c>
      <c r="AT137" s="100">
        <v>0</v>
      </c>
      <c r="AU137" s="100">
        <v>0</v>
      </c>
      <c r="AV137" s="100">
        <v>0</v>
      </c>
      <c r="AW137" s="101">
        <v>280</v>
      </c>
      <c r="AX137" s="101">
        <v>280</v>
      </c>
      <c r="AY137" s="101">
        <v>280</v>
      </c>
      <c r="AZ137" s="101">
        <v>280</v>
      </c>
      <c r="BA137" s="101">
        <v>320</v>
      </c>
      <c r="BB137" s="24">
        <v>96.565043454269556</v>
      </c>
      <c r="BC137" s="24">
        <v>105.99101599959623</v>
      </c>
      <c r="BD137" s="24">
        <v>105.79345088161209</v>
      </c>
      <c r="BE137" s="24">
        <v>103.83702531645569</v>
      </c>
      <c r="BF137" s="24">
        <v>118.06956265066168</v>
      </c>
      <c r="BG137" s="100">
        <v>0</v>
      </c>
      <c r="BH137" s="100">
        <v>0</v>
      </c>
      <c r="BI137" s="100">
        <v>0</v>
      </c>
      <c r="BJ137" s="100">
        <v>0</v>
      </c>
      <c r="BK137" s="100">
        <v>0</v>
      </c>
      <c r="BL137" s="100">
        <v>0</v>
      </c>
      <c r="BM137" s="100">
        <v>0</v>
      </c>
      <c r="BN137" s="100">
        <v>0</v>
      </c>
      <c r="BO137" s="100">
        <v>0</v>
      </c>
      <c r="BP137" s="100">
        <v>0</v>
      </c>
      <c r="BQ137" s="100">
        <v>0</v>
      </c>
      <c r="BR137" s="100">
        <v>0</v>
      </c>
      <c r="BS137" s="100">
        <v>0</v>
      </c>
      <c r="BT137" s="100">
        <v>0</v>
      </c>
      <c r="BU137" s="100">
        <v>0</v>
      </c>
      <c r="BV137" s="23" t="s">
        <v>1020</v>
      </c>
      <c r="BW137" s="23" t="s">
        <v>1020</v>
      </c>
      <c r="BX137" s="23" t="s">
        <v>1020</v>
      </c>
      <c r="BY137" s="23" t="s">
        <v>1020</v>
      </c>
      <c r="BZ137" s="23" t="s">
        <v>1020</v>
      </c>
      <c r="CA137" s="23" t="s">
        <v>1020</v>
      </c>
      <c r="CB137" s="23" t="s">
        <v>1020</v>
      </c>
      <c r="CC137" s="23" t="s">
        <v>1020</v>
      </c>
      <c r="CD137" s="23" t="s">
        <v>1020</v>
      </c>
      <c r="CE137" s="24" t="s">
        <v>1020</v>
      </c>
      <c r="CF137" s="101">
        <v>5473</v>
      </c>
      <c r="CG137" s="101">
        <v>5470</v>
      </c>
      <c r="CH137" s="101">
        <v>4937</v>
      </c>
      <c r="CI137" s="101">
        <v>5855</v>
      </c>
      <c r="CJ137" s="101">
        <v>5815</v>
      </c>
      <c r="CK137" s="101">
        <v>5264</v>
      </c>
      <c r="CL137" s="101">
        <v>5525</v>
      </c>
      <c r="CM137" s="101">
        <v>4897</v>
      </c>
      <c r="CN137" s="101">
        <v>5869</v>
      </c>
      <c r="CO137" s="101">
        <v>5239</v>
      </c>
      <c r="CP137" s="24">
        <v>0.96181253425909008</v>
      </c>
      <c r="CQ137" s="24">
        <v>1.0100548446069471</v>
      </c>
      <c r="CR137" s="24">
        <v>0.99189791371278102</v>
      </c>
      <c r="CS137" s="24">
        <v>1.0023911187019641</v>
      </c>
      <c r="CT137" s="24">
        <v>0.90094582975064486</v>
      </c>
      <c r="CU137" s="85">
        <v>0</v>
      </c>
      <c r="CV137" s="85">
        <v>0</v>
      </c>
      <c r="CW137" s="85">
        <v>0</v>
      </c>
      <c r="CX137" s="85">
        <v>0</v>
      </c>
      <c r="CY137" s="85">
        <v>0</v>
      </c>
      <c r="CZ137" s="85">
        <v>0</v>
      </c>
      <c r="DA137" s="85">
        <v>0</v>
      </c>
      <c r="DB137" s="85">
        <v>0</v>
      </c>
      <c r="DC137" s="85">
        <v>0</v>
      </c>
      <c r="DD137" s="85">
        <v>0</v>
      </c>
      <c r="DE137" s="85">
        <v>0</v>
      </c>
      <c r="DF137" s="85">
        <v>0</v>
      </c>
      <c r="DG137" s="85">
        <v>0</v>
      </c>
      <c r="DH137" s="85">
        <v>0</v>
      </c>
      <c r="DI137" s="85">
        <v>0</v>
      </c>
      <c r="DJ137" s="24"/>
      <c r="DK137" s="24"/>
      <c r="DL137" s="24"/>
      <c r="DM137" s="24"/>
      <c r="DN137" s="24"/>
    </row>
    <row r="138" spans="1:118" ht="15.75" thickBot="1">
      <c r="A138" s="19">
        <v>261050</v>
      </c>
      <c r="B138" s="21" t="s">
        <v>953</v>
      </c>
      <c r="C138" s="20">
        <v>2602</v>
      </c>
      <c r="D138" s="27">
        <v>29548</v>
      </c>
      <c r="E138" s="27">
        <v>28598</v>
      </c>
      <c r="F138" s="27">
        <v>28518</v>
      </c>
      <c r="G138" s="27">
        <v>28628</v>
      </c>
      <c r="H138" s="27">
        <v>28590</v>
      </c>
      <c r="I138" s="22">
        <v>74</v>
      </c>
      <c r="J138" s="22">
        <v>71</v>
      </c>
      <c r="K138" s="22">
        <v>71</v>
      </c>
      <c r="L138" s="22">
        <v>72</v>
      </c>
      <c r="M138" s="22">
        <v>71</v>
      </c>
      <c r="N138" s="22">
        <v>29548</v>
      </c>
      <c r="O138" s="22">
        <v>28598</v>
      </c>
      <c r="P138" s="22">
        <v>28518</v>
      </c>
      <c r="Q138" s="22">
        <v>28628</v>
      </c>
      <c r="R138" s="22">
        <v>28590</v>
      </c>
      <c r="S138" s="23">
        <v>100</v>
      </c>
      <c r="T138" s="23">
        <v>100</v>
      </c>
      <c r="U138" s="23">
        <v>100</v>
      </c>
      <c r="V138" s="23">
        <v>100</v>
      </c>
      <c r="W138" s="23">
        <v>100</v>
      </c>
      <c r="X138" s="23">
        <v>29548</v>
      </c>
      <c r="Y138" s="23">
        <v>28598</v>
      </c>
      <c r="Z138" s="23">
        <v>28518</v>
      </c>
      <c r="AA138" s="23">
        <v>28628</v>
      </c>
      <c r="AB138" s="23">
        <v>28590</v>
      </c>
      <c r="AC138" s="23">
        <v>9</v>
      </c>
      <c r="AD138" s="23">
        <v>9</v>
      </c>
      <c r="AE138" s="23">
        <v>9</v>
      </c>
      <c r="AF138" s="23">
        <v>9</v>
      </c>
      <c r="AG138" s="23">
        <v>9</v>
      </c>
      <c r="AH138" s="23">
        <v>100</v>
      </c>
      <c r="AI138" s="23">
        <v>100</v>
      </c>
      <c r="AJ138" s="23">
        <v>100</v>
      </c>
      <c r="AK138" s="23">
        <v>100</v>
      </c>
      <c r="AL138" s="23">
        <v>100</v>
      </c>
      <c r="AM138" s="100">
        <v>3</v>
      </c>
      <c r="AN138" s="100">
        <v>3</v>
      </c>
      <c r="AO138" s="100">
        <v>3</v>
      </c>
      <c r="AP138" s="100">
        <v>3</v>
      </c>
      <c r="AQ138" s="100">
        <v>3</v>
      </c>
      <c r="AR138" s="100">
        <v>0</v>
      </c>
      <c r="AS138" s="100">
        <v>0</v>
      </c>
      <c r="AT138" s="100">
        <v>0</v>
      </c>
      <c r="AU138" s="100">
        <v>0</v>
      </c>
      <c r="AV138" s="100">
        <v>0</v>
      </c>
      <c r="AW138" s="101">
        <v>80</v>
      </c>
      <c r="AX138" s="101">
        <v>80</v>
      </c>
      <c r="AY138" s="101">
        <v>80</v>
      </c>
      <c r="AZ138" s="101">
        <v>80</v>
      </c>
      <c r="BA138" s="101">
        <v>120</v>
      </c>
      <c r="BB138" s="24">
        <v>20.30594287261405</v>
      </c>
      <c r="BC138" s="24">
        <v>20.980488146024197</v>
      </c>
      <c r="BD138" s="24">
        <v>21.03934357248054</v>
      </c>
      <c r="BE138" s="24">
        <v>20.958502165711892</v>
      </c>
      <c r="BF138" s="24">
        <v>31.479538300104931</v>
      </c>
      <c r="BG138" s="100">
        <v>0</v>
      </c>
      <c r="BH138" s="100">
        <v>0</v>
      </c>
      <c r="BI138" s="100">
        <v>1</v>
      </c>
      <c r="BJ138" s="100">
        <v>1</v>
      </c>
      <c r="BK138" s="100">
        <v>1</v>
      </c>
      <c r="BL138" s="100">
        <v>0</v>
      </c>
      <c r="BM138" s="100">
        <v>0</v>
      </c>
      <c r="BN138" s="100">
        <v>0</v>
      </c>
      <c r="BO138" s="100">
        <v>0</v>
      </c>
      <c r="BP138" s="100">
        <v>0</v>
      </c>
      <c r="BQ138" s="100">
        <v>0</v>
      </c>
      <c r="BR138" s="100">
        <v>0</v>
      </c>
      <c r="BS138" s="100">
        <v>0</v>
      </c>
      <c r="BT138" s="100">
        <v>0</v>
      </c>
      <c r="BU138" s="100">
        <v>0</v>
      </c>
      <c r="BV138" s="23" t="s">
        <v>1020</v>
      </c>
      <c r="BW138" s="23" t="s">
        <v>1020</v>
      </c>
      <c r="BX138" s="23">
        <v>9</v>
      </c>
      <c r="BY138" s="23">
        <v>9</v>
      </c>
      <c r="BZ138" s="23">
        <v>9</v>
      </c>
      <c r="CA138" s="23" t="s">
        <v>1020</v>
      </c>
      <c r="CB138" s="23" t="s">
        <v>1020</v>
      </c>
      <c r="CC138" s="23" t="s">
        <v>1020</v>
      </c>
      <c r="CD138" s="23" t="s">
        <v>1020</v>
      </c>
      <c r="CE138" s="24" t="s">
        <v>1020</v>
      </c>
      <c r="CF138" s="101">
        <v>8491</v>
      </c>
      <c r="CG138" s="101">
        <v>8715</v>
      </c>
      <c r="CH138" s="101">
        <v>8884</v>
      </c>
      <c r="CI138" s="101">
        <v>8957</v>
      </c>
      <c r="CJ138" s="101">
        <v>8969</v>
      </c>
      <c r="CK138" s="101">
        <v>8560</v>
      </c>
      <c r="CL138" s="101">
        <v>8897</v>
      </c>
      <c r="CM138" s="101">
        <v>9704</v>
      </c>
      <c r="CN138" s="101">
        <v>9723</v>
      </c>
      <c r="CO138" s="101">
        <v>9377</v>
      </c>
      <c r="CP138" s="24">
        <v>1.0081262513249323</v>
      </c>
      <c r="CQ138" s="24">
        <v>1.0208835341365461</v>
      </c>
      <c r="CR138" s="24">
        <v>1.0923007654209815</v>
      </c>
      <c r="CS138" s="24">
        <v>1.0855197052584571</v>
      </c>
      <c r="CT138" s="24">
        <v>1.0454900211840785</v>
      </c>
      <c r="CU138" s="85">
        <v>0</v>
      </c>
      <c r="CV138" s="85">
        <v>0</v>
      </c>
      <c r="CW138" s="85">
        <v>0</v>
      </c>
      <c r="CX138" s="85">
        <v>0</v>
      </c>
      <c r="CY138" s="85">
        <v>0</v>
      </c>
      <c r="CZ138" s="85">
        <v>0</v>
      </c>
      <c r="DA138" s="85">
        <v>0</v>
      </c>
      <c r="DB138" s="85">
        <v>0</v>
      </c>
      <c r="DC138" s="85">
        <v>0</v>
      </c>
      <c r="DD138" s="85">
        <v>0</v>
      </c>
      <c r="DE138" s="85">
        <v>0</v>
      </c>
      <c r="DF138" s="85">
        <v>0</v>
      </c>
      <c r="DG138" s="85">
        <v>0</v>
      </c>
      <c r="DH138" s="85">
        <v>0</v>
      </c>
      <c r="DI138" s="85">
        <v>0</v>
      </c>
      <c r="DJ138" s="24"/>
      <c r="DK138" s="24"/>
      <c r="DL138" s="24"/>
      <c r="DM138" s="24"/>
      <c r="DN138" s="24"/>
    </row>
    <row r="139" spans="1:118" ht="15.75" thickBot="1">
      <c r="A139" s="25">
        <v>261060</v>
      </c>
      <c r="B139" s="26" t="s">
        <v>954</v>
      </c>
      <c r="C139" s="20">
        <v>2602</v>
      </c>
      <c r="D139" s="27">
        <v>49725</v>
      </c>
      <c r="E139" s="27">
        <v>47337</v>
      </c>
      <c r="F139" s="27">
        <v>47521</v>
      </c>
      <c r="G139" s="27">
        <v>51357</v>
      </c>
      <c r="H139" s="27">
        <v>51835</v>
      </c>
      <c r="I139" s="22">
        <v>124</v>
      </c>
      <c r="J139" s="22">
        <v>118</v>
      </c>
      <c r="K139" s="22">
        <v>119</v>
      </c>
      <c r="L139" s="22">
        <v>128</v>
      </c>
      <c r="M139" s="22">
        <v>130</v>
      </c>
      <c r="N139" s="22">
        <v>49725</v>
      </c>
      <c r="O139" s="22">
        <v>47337</v>
      </c>
      <c r="P139" s="22">
        <v>47521</v>
      </c>
      <c r="Q139" s="22">
        <v>51357</v>
      </c>
      <c r="R139" s="22">
        <v>51835</v>
      </c>
      <c r="S139" s="23">
        <v>100</v>
      </c>
      <c r="T139" s="23">
        <v>100</v>
      </c>
      <c r="U139" s="23">
        <v>100</v>
      </c>
      <c r="V139" s="23">
        <v>100</v>
      </c>
      <c r="W139" s="23">
        <v>100</v>
      </c>
      <c r="X139" s="23">
        <v>49725</v>
      </c>
      <c r="Y139" s="23">
        <v>47337</v>
      </c>
      <c r="Z139" s="23">
        <v>47521</v>
      </c>
      <c r="AA139" s="23">
        <v>51357</v>
      </c>
      <c r="AB139" s="23">
        <v>51835</v>
      </c>
      <c r="AC139" s="23">
        <v>17</v>
      </c>
      <c r="AD139" s="23">
        <v>17</v>
      </c>
      <c r="AE139" s="23">
        <v>17</v>
      </c>
      <c r="AF139" s="23">
        <v>17</v>
      </c>
      <c r="AG139" s="23">
        <v>18</v>
      </c>
      <c r="AH139" s="23">
        <v>100</v>
      </c>
      <c r="AI139" s="23">
        <v>100</v>
      </c>
      <c r="AJ139" s="23">
        <v>100</v>
      </c>
      <c r="AK139" s="23">
        <v>100</v>
      </c>
      <c r="AL139" s="23">
        <v>100</v>
      </c>
      <c r="AM139" s="100">
        <v>12</v>
      </c>
      <c r="AN139" s="100">
        <v>12</v>
      </c>
      <c r="AO139" s="100">
        <v>12</v>
      </c>
      <c r="AP139" s="100">
        <v>14</v>
      </c>
      <c r="AQ139" s="100">
        <v>17</v>
      </c>
      <c r="AR139" s="100">
        <v>0</v>
      </c>
      <c r="AS139" s="100">
        <v>0</v>
      </c>
      <c r="AT139" s="100">
        <v>0</v>
      </c>
      <c r="AU139" s="100">
        <v>0</v>
      </c>
      <c r="AV139" s="100">
        <v>0</v>
      </c>
      <c r="AW139" s="101">
        <v>400</v>
      </c>
      <c r="AX139" s="101">
        <v>440</v>
      </c>
      <c r="AY139" s="101">
        <v>480</v>
      </c>
      <c r="AZ139" s="101">
        <v>560</v>
      </c>
      <c r="BA139" s="101">
        <v>720</v>
      </c>
      <c r="BB139" s="24">
        <v>60.331825037707389</v>
      </c>
      <c r="BC139" s="24">
        <v>69.712909563343686</v>
      </c>
      <c r="BD139" s="24">
        <v>75.755981566044483</v>
      </c>
      <c r="BE139" s="24">
        <v>81.780477831649051</v>
      </c>
      <c r="BF139" s="24">
        <v>104.17671457509405</v>
      </c>
      <c r="BG139" s="100">
        <v>0</v>
      </c>
      <c r="BH139" s="100">
        <v>0</v>
      </c>
      <c r="BI139" s="100">
        <v>1</v>
      </c>
      <c r="BJ139" s="100">
        <v>1</v>
      </c>
      <c r="BK139" s="100">
        <v>2</v>
      </c>
      <c r="BL139" s="100">
        <v>0</v>
      </c>
      <c r="BM139" s="100">
        <v>0</v>
      </c>
      <c r="BN139" s="100">
        <v>0</v>
      </c>
      <c r="BO139" s="100">
        <v>0</v>
      </c>
      <c r="BP139" s="100">
        <v>0</v>
      </c>
      <c r="BQ139" s="100">
        <v>0</v>
      </c>
      <c r="BR139" s="100">
        <v>0</v>
      </c>
      <c r="BS139" s="100">
        <v>0</v>
      </c>
      <c r="BT139" s="100">
        <v>0</v>
      </c>
      <c r="BU139" s="100">
        <v>0</v>
      </c>
      <c r="BV139" s="23" t="s">
        <v>1020</v>
      </c>
      <c r="BW139" s="23" t="s">
        <v>1020</v>
      </c>
      <c r="BX139" s="23">
        <v>17</v>
      </c>
      <c r="BY139" s="23">
        <v>17</v>
      </c>
      <c r="BZ139" s="23">
        <v>9</v>
      </c>
      <c r="CA139" s="23" t="s">
        <v>1020</v>
      </c>
      <c r="CB139" s="23" t="s">
        <v>1020</v>
      </c>
      <c r="CC139" s="23" t="s">
        <v>1020</v>
      </c>
      <c r="CD139" s="23" t="s">
        <v>1020</v>
      </c>
      <c r="CE139" s="24" t="s">
        <v>1020</v>
      </c>
      <c r="CF139" s="101">
        <v>12955</v>
      </c>
      <c r="CG139" s="101">
        <v>13588</v>
      </c>
      <c r="CH139" s="101">
        <v>14032</v>
      </c>
      <c r="CI139" s="101">
        <v>13145</v>
      </c>
      <c r="CJ139" s="101">
        <v>3907</v>
      </c>
      <c r="CK139" s="101">
        <v>8899</v>
      </c>
      <c r="CL139" s="101">
        <v>11433</v>
      </c>
      <c r="CM139" s="101">
        <v>11385</v>
      </c>
      <c r="CN139" s="101">
        <v>11797</v>
      </c>
      <c r="CO139" s="101">
        <v>3111</v>
      </c>
      <c r="CP139" s="24">
        <v>0.68691624855268241</v>
      </c>
      <c r="CQ139" s="24">
        <v>0.84140418015896379</v>
      </c>
      <c r="CR139" s="24">
        <v>0.8113597491448119</v>
      </c>
      <c r="CS139" s="24">
        <v>0.897451502472423</v>
      </c>
      <c r="CT139" s="24">
        <v>0.79626311748144352</v>
      </c>
      <c r="CU139" s="85">
        <v>0</v>
      </c>
      <c r="CV139" s="85">
        <v>0</v>
      </c>
      <c r="CW139" s="85">
        <v>0</v>
      </c>
      <c r="CX139" s="85">
        <v>0</v>
      </c>
      <c r="CY139" s="85">
        <v>0</v>
      </c>
      <c r="CZ139" s="85">
        <v>0</v>
      </c>
      <c r="DA139" s="85">
        <v>0</v>
      </c>
      <c r="DB139" s="85">
        <v>0</v>
      </c>
      <c r="DC139" s="85">
        <v>0</v>
      </c>
      <c r="DD139" s="85">
        <v>0</v>
      </c>
      <c r="DE139" s="85">
        <v>0</v>
      </c>
      <c r="DF139" s="85">
        <v>0</v>
      </c>
      <c r="DG139" s="85">
        <v>0</v>
      </c>
      <c r="DH139" s="85">
        <v>0</v>
      </c>
      <c r="DI139" s="85">
        <v>0</v>
      </c>
      <c r="DJ139" s="24"/>
      <c r="DK139" s="24"/>
      <c r="DL139" s="24"/>
      <c r="DM139" s="24"/>
      <c r="DN139" s="24"/>
    </row>
    <row r="140" spans="1:118" ht="15.75" customHeight="1" thickBot="1">
      <c r="A140" s="19">
        <v>261070</v>
      </c>
      <c r="B140" s="21" t="s">
        <v>955</v>
      </c>
      <c r="C140" s="20">
        <v>2601</v>
      </c>
      <c r="D140" s="27">
        <v>299744</v>
      </c>
      <c r="E140" s="27">
        <v>314302</v>
      </c>
      <c r="F140" s="27">
        <v>319373</v>
      </c>
      <c r="G140" s="27">
        <v>300466</v>
      </c>
      <c r="H140" s="27">
        <v>303401</v>
      </c>
      <c r="I140" s="22">
        <v>749</v>
      </c>
      <c r="J140" s="22">
        <v>786</v>
      </c>
      <c r="K140" s="22">
        <v>798</v>
      </c>
      <c r="L140" s="22">
        <v>751</v>
      </c>
      <c r="M140" s="22">
        <v>759</v>
      </c>
      <c r="N140" s="22">
        <v>299744</v>
      </c>
      <c r="O140" s="22">
        <v>314302</v>
      </c>
      <c r="P140" s="22">
        <v>319373</v>
      </c>
      <c r="Q140" s="22">
        <v>300466</v>
      </c>
      <c r="R140" s="22">
        <v>303401</v>
      </c>
      <c r="S140" s="23">
        <v>100</v>
      </c>
      <c r="T140" s="23">
        <v>100</v>
      </c>
      <c r="U140" s="23">
        <v>100</v>
      </c>
      <c r="V140" s="23">
        <v>100</v>
      </c>
      <c r="W140" s="23">
        <v>100</v>
      </c>
      <c r="X140" s="23">
        <v>134550</v>
      </c>
      <c r="Y140" s="23">
        <v>138000</v>
      </c>
      <c r="Z140" s="23">
        <v>138000</v>
      </c>
      <c r="AA140" s="23">
        <v>138000</v>
      </c>
      <c r="AB140" s="23">
        <v>134550</v>
      </c>
      <c r="AC140" s="23">
        <v>39</v>
      </c>
      <c r="AD140" s="23">
        <v>40</v>
      </c>
      <c r="AE140" s="23">
        <v>40</v>
      </c>
      <c r="AF140" s="23">
        <v>40</v>
      </c>
      <c r="AG140" s="23">
        <v>39</v>
      </c>
      <c r="AH140" s="23">
        <v>44.89</v>
      </c>
      <c r="AI140" s="23">
        <v>43.91</v>
      </c>
      <c r="AJ140" s="23">
        <v>43.21</v>
      </c>
      <c r="AK140" s="23">
        <v>45.93</v>
      </c>
      <c r="AL140" s="23">
        <v>44.35</v>
      </c>
      <c r="AM140" s="100">
        <v>15</v>
      </c>
      <c r="AN140" s="100">
        <v>17</v>
      </c>
      <c r="AO140" s="100">
        <v>17</v>
      </c>
      <c r="AP140" s="100">
        <v>17</v>
      </c>
      <c r="AQ140" s="100">
        <v>17</v>
      </c>
      <c r="AR140" s="100">
        <v>0</v>
      </c>
      <c r="AS140" s="100">
        <v>0</v>
      </c>
      <c r="AT140" s="100">
        <v>0</v>
      </c>
      <c r="AU140" s="100">
        <v>0</v>
      </c>
      <c r="AV140" s="100">
        <v>0</v>
      </c>
      <c r="AW140" s="101">
        <v>480</v>
      </c>
      <c r="AX140" s="101">
        <v>500</v>
      </c>
      <c r="AY140" s="101">
        <v>660</v>
      </c>
      <c r="AZ140" s="101">
        <v>660</v>
      </c>
      <c r="BA140" s="101">
        <v>620</v>
      </c>
      <c r="BB140" s="24">
        <v>12.010248745596241</v>
      </c>
      <c r="BC140" s="24">
        <v>11.931199928730965</v>
      </c>
      <c r="BD140" s="24">
        <v>15.499118585478422</v>
      </c>
      <c r="BE140" s="24">
        <v>16.474409750188041</v>
      </c>
      <c r="BF140" s="24">
        <v>15.326251396666457</v>
      </c>
      <c r="BG140" s="100">
        <v>0</v>
      </c>
      <c r="BH140" s="100">
        <v>0</v>
      </c>
      <c r="BI140" s="100">
        <v>2</v>
      </c>
      <c r="BJ140" s="100">
        <v>2</v>
      </c>
      <c r="BK140" s="100">
        <v>2</v>
      </c>
      <c r="BL140" s="100">
        <v>0</v>
      </c>
      <c r="BM140" s="100">
        <v>0</v>
      </c>
      <c r="BN140" s="100">
        <v>0</v>
      </c>
      <c r="BO140" s="100">
        <v>0</v>
      </c>
      <c r="BP140" s="100">
        <v>0</v>
      </c>
      <c r="BQ140" s="100">
        <v>0</v>
      </c>
      <c r="BR140" s="100">
        <v>0</v>
      </c>
      <c r="BS140" s="100">
        <v>0</v>
      </c>
      <c r="BT140" s="100">
        <v>0</v>
      </c>
      <c r="BU140" s="100">
        <v>0</v>
      </c>
      <c r="BV140" s="23" t="s">
        <v>1020</v>
      </c>
      <c r="BW140" s="23" t="s">
        <v>1020</v>
      </c>
      <c r="BX140" s="23">
        <v>20</v>
      </c>
      <c r="BY140" s="23">
        <v>20</v>
      </c>
      <c r="BZ140" s="23">
        <v>19.5</v>
      </c>
      <c r="CA140" s="23" t="s">
        <v>1020</v>
      </c>
      <c r="CB140" s="23" t="s">
        <v>1020</v>
      </c>
      <c r="CC140" s="23" t="s">
        <v>1020</v>
      </c>
      <c r="CD140" s="23" t="s">
        <v>1020</v>
      </c>
      <c r="CE140" s="24" t="s">
        <v>1020</v>
      </c>
      <c r="CF140" s="101">
        <v>81191</v>
      </c>
      <c r="CG140" s="101">
        <v>78857</v>
      </c>
      <c r="CH140" s="101">
        <v>82107</v>
      </c>
      <c r="CI140" s="101">
        <v>84831</v>
      </c>
      <c r="CJ140" s="101">
        <v>83534</v>
      </c>
      <c r="CK140" s="101">
        <v>65608</v>
      </c>
      <c r="CL140" s="101">
        <v>65326</v>
      </c>
      <c r="CM140" s="101">
        <v>78300</v>
      </c>
      <c r="CN140" s="101">
        <v>73861</v>
      </c>
      <c r="CO140" s="101">
        <v>74640</v>
      </c>
      <c r="CP140" s="24">
        <v>0.80806985995984781</v>
      </c>
      <c r="CQ140" s="24">
        <v>0.82841092103427727</v>
      </c>
      <c r="CR140" s="24">
        <v>0.95363367313383751</v>
      </c>
      <c r="CS140" s="24">
        <v>0.87068406596645098</v>
      </c>
      <c r="CT140" s="24">
        <v>0.89352838365216558</v>
      </c>
      <c r="CU140" s="85">
        <v>0</v>
      </c>
      <c r="CV140" s="85">
        <v>1</v>
      </c>
      <c r="CW140" s="85">
        <v>0</v>
      </c>
      <c r="CX140" s="85">
        <v>0</v>
      </c>
      <c r="CY140" s="85">
        <v>1</v>
      </c>
      <c r="CZ140" s="85">
        <v>0</v>
      </c>
      <c r="DA140" s="85">
        <v>0</v>
      </c>
      <c r="DB140" s="85">
        <v>1</v>
      </c>
      <c r="DC140" s="85">
        <v>0</v>
      </c>
      <c r="DD140" s="85">
        <v>0</v>
      </c>
      <c r="DE140" s="85">
        <v>1</v>
      </c>
      <c r="DF140" s="85">
        <v>0</v>
      </c>
      <c r="DG140" s="85">
        <v>0</v>
      </c>
      <c r="DH140" s="85">
        <v>1</v>
      </c>
      <c r="DI140" s="85">
        <v>0</v>
      </c>
      <c r="DJ140" s="24"/>
      <c r="DK140" s="24"/>
      <c r="DL140" s="24"/>
      <c r="DM140" s="24"/>
      <c r="DN140" s="24"/>
    </row>
    <row r="141" spans="1:118" ht="15.75" customHeight="1" thickBot="1">
      <c r="A141" s="25">
        <v>261080</v>
      </c>
      <c r="B141" s="26" t="s">
        <v>956</v>
      </c>
      <c r="C141" s="20">
        <v>2606</v>
      </c>
      <c r="D141" s="27">
        <v>20865</v>
      </c>
      <c r="E141" s="27">
        <v>20754</v>
      </c>
      <c r="F141" s="27">
        <v>20788</v>
      </c>
      <c r="G141" s="27">
        <v>20944</v>
      </c>
      <c r="H141" s="27">
        <v>20998</v>
      </c>
      <c r="I141" s="22">
        <v>52</v>
      </c>
      <c r="J141" s="22">
        <v>52</v>
      </c>
      <c r="K141" s="22">
        <v>52</v>
      </c>
      <c r="L141" s="22">
        <v>52</v>
      </c>
      <c r="M141" s="22">
        <v>52</v>
      </c>
      <c r="N141" s="22">
        <v>20865</v>
      </c>
      <c r="O141" s="22">
        <v>20754</v>
      </c>
      <c r="P141" s="22">
        <v>20788</v>
      </c>
      <c r="Q141" s="22">
        <v>20944</v>
      </c>
      <c r="R141" s="22">
        <v>20998</v>
      </c>
      <c r="S141" s="23">
        <v>100</v>
      </c>
      <c r="T141" s="23">
        <v>100</v>
      </c>
      <c r="U141" s="23">
        <v>100</v>
      </c>
      <c r="V141" s="23">
        <v>100</v>
      </c>
      <c r="W141" s="23">
        <v>100</v>
      </c>
      <c r="X141" s="23">
        <v>20865</v>
      </c>
      <c r="Y141" s="23">
        <v>20754</v>
      </c>
      <c r="Z141" s="23">
        <v>20788</v>
      </c>
      <c r="AA141" s="23">
        <v>20944</v>
      </c>
      <c r="AB141" s="23">
        <v>20998</v>
      </c>
      <c r="AC141" s="23">
        <v>9</v>
      </c>
      <c r="AD141" s="23">
        <v>9</v>
      </c>
      <c r="AE141" s="23">
        <v>9</v>
      </c>
      <c r="AF141" s="23">
        <v>9</v>
      </c>
      <c r="AG141" s="23">
        <v>9</v>
      </c>
      <c r="AH141" s="23">
        <v>100</v>
      </c>
      <c r="AI141" s="23">
        <v>100</v>
      </c>
      <c r="AJ141" s="23">
        <v>100</v>
      </c>
      <c r="AK141" s="23">
        <v>100</v>
      </c>
      <c r="AL141" s="23">
        <v>100</v>
      </c>
      <c r="AM141" s="100">
        <v>9</v>
      </c>
      <c r="AN141" s="100">
        <v>9</v>
      </c>
      <c r="AO141" s="100">
        <v>9</v>
      </c>
      <c r="AP141" s="100">
        <v>9</v>
      </c>
      <c r="AQ141" s="100">
        <v>9</v>
      </c>
      <c r="AR141" s="100">
        <v>0</v>
      </c>
      <c r="AS141" s="100">
        <v>0</v>
      </c>
      <c r="AT141" s="100">
        <v>0</v>
      </c>
      <c r="AU141" s="100">
        <v>0</v>
      </c>
      <c r="AV141" s="100">
        <v>0</v>
      </c>
      <c r="AW141" s="101">
        <v>400</v>
      </c>
      <c r="AX141" s="101">
        <v>320</v>
      </c>
      <c r="AY141" s="101">
        <v>360</v>
      </c>
      <c r="AZ141" s="101">
        <v>360</v>
      </c>
      <c r="BA141" s="101">
        <v>360</v>
      </c>
      <c r="BB141" s="24">
        <v>143.78145219266713</v>
      </c>
      <c r="BC141" s="24">
        <v>115.64035848511131</v>
      </c>
      <c r="BD141" s="24">
        <v>129.88262459111024</v>
      </c>
      <c r="BE141" s="24">
        <v>128.91520244461421</v>
      </c>
      <c r="BF141" s="24">
        <v>128.58367463567959</v>
      </c>
      <c r="BG141" s="100">
        <v>0</v>
      </c>
      <c r="BH141" s="100">
        <v>0</v>
      </c>
      <c r="BI141" s="100">
        <v>1</v>
      </c>
      <c r="BJ141" s="100">
        <v>1</v>
      </c>
      <c r="BK141" s="100">
        <v>1</v>
      </c>
      <c r="BL141" s="100">
        <v>0</v>
      </c>
      <c r="BM141" s="100">
        <v>0</v>
      </c>
      <c r="BN141" s="100">
        <v>0</v>
      </c>
      <c r="BO141" s="100">
        <v>0</v>
      </c>
      <c r="BP141" s="100">
        <v>0</v>
      </c>
      <c r="BQ141" s="100">
        <v>0</v>
      </c>
      <c r="BR141" s="100">
        <v>0</v>
      </c>
      <c r="BS141" s="100">
        <v>0</v>
      </c>
      <c r="BT141" s="100">
        <v>0</v>
      </c>
      <c r="BU141" s="100">
        <v>0</v>
      </c>
      <c r="BV141" s="23" t="s">
        <v>1020</v>
      </c>
      <c r="BW141" s="23" t="s">
        <v>1020</v>
      </c>
      <c r="BX141" s="23">
        <v>9</v>
      </c>
      <c r="BY141" s="23">
        <v>9</v>
      </c>
      <c r="BZ141" s="23">
        <v>9</v>
      </c>
      <c r="CA141" s="23" t="s">
        <v>1020</v>
      </c>
      <c r="CB141" s="23" t="s">
        <v>1020</v>
      </c>
      <c r="CC141" s="23" t="s">
        <v>1020</v>
      </c>
      <c r="CD141" s="23" t="s">
        <v>1020</v>
      </c>
      <c r="CE141" s="24" t="s">
        <v>1020</v>
      </c>
      <c r="CF141" s="101">
        <v>0</v>
      </c>
      <c r="CG141" s="101">
        <v>6135</v>
      </c>
      <c r="CH141" s="101">
        <v>6228</v>
      </c>
      <c r="CI141" s="101">
        <v>5714</v>
      </c>
      <c r="CJ141" s="101">
        <v>0</v>
      </c>
      <c r="CK141" s="101">
        <v>0</v>
      </c>
      <c r="CL141" s="101">
        <v>6256</v>
      </c>
      <c r="CM141" s="101">
        <v>6226</v>
      </c>
      <c r="CN141" s="101">
        <v>5833</v>
      </c>
      <c r="CO141" s="101">
        <v>0</v>
      </c>
      <c r="CP141" s="24">
        <v>0</v>
      </c>
      <c r="CQ141" s="24">
        <v>1.0197229013854932</v>
      </c>
      <c r="CR141" s="24">
        <v>0.99967886962106611</v>
      </c>
      <c r="CS141" s="24">
        <v>1.0208260413020651</v>
      </c>
      <c r="CT141" s="24">
        <v>0</v>
      </c>
      <c r="CU141" s="85">
        <v>0</v>
      </c>
      <c r="CV141" s="85">
        <v>1</v>
      </c>
      <c r="CW141" s="85">
        <v>0</v>
      </c>
      <c r="CX141" s="85">
        <v>0</v>
      </c>
      <c r="CY141" s="85">
        <v>1</v>
      </c>
      <c r="CZ141" s="85">
        <v>0</v>
      </c>
      <c r="DA141" s="85">
        <v>0</v>
      </c>
      <c r="DB141" s="85">
        <v>1</v>
      </c>
      <c r="DC141" s="85">
        <v>0</v>
      </c>
      <c r="DD141" s="85">
        <v>0</v>
      </c>
      <c r="DE141" s="85">
        <v>1</v>
      </c>
      <c r="DF141" s="85">
        <v>0</v>
      </c>
      <c r="DG141" s="85">
        <v>0</v>
      </c>
      <c r="DH141" s="85">
        <v>1</v>
      </c>
      <c r="DI141" s="85">
        <v>0</v>
      </c>
      <c r="DJ141" s="24"/>
      <c r="DK141" s="24"/>
      <c r="DL141" s="24"/>
      <c r="DM141" s="24"/>
      <c r="DN141" s="24"/>
    </row>
    <row r="142" spans="1:118" ht="15.75" customHeight="1" thickBot="1">
      <c r="A142" s="19">
        <v>261090</v>
      </c>
      <c r="B142" s="21" t="s">
        <v>957</v>
      </c>
      <c r="C142" s="20">
        <v>2604</v>
      </c>
      <c r="D142" s="27">
        <v>58782</v>
      </c>
      <c r="E142" s="27">
        <v>63878</v>
      </c>
      <c r="F142" s="27">
        <v>64454</v>
      </c>
      <c r="G142" s="27">
        <v>62931</v>
      </c>
      <c r="H142" s="27">
        <v>63320</v>
      </c>
      <c r="I142" s="22">
        <v>147</v>
      </c>
      <c r="J142" s="22">
        <v>160</v>
      </c>
      <c r="K142" s="22">
        <v>161</v>
      </c>
      <c r="L142" s="22">
        <v>157</v>
      </c>
      <c r="M142" s="22">
        <v>158</v>
      </c>
      <c r="N142" s="22">
        <v>58782</v>
      </c>
      <c r="O142" s="22">
        <v>59225</v>
      </c>
      <c r="P142" s="22">
        <v>59225</v>
      </c>
      <c r="Q142" s="22">
        <v>62931</v>
      </c>
      <c r="R142" s="22">
        <v>63320</v>
      </c>
      <c r="S142" s="23">
        <v>100</v>
      </c>
      <c r="T142" s="23">
        <v>92.72</v>
      </c>
      <c r="U142" s="23">
        <v>91.89</v>
      </c>
      <c r="V142" s="23">
        <v>100</v>
      </c>
      <c r="W142" s="23">
        <v>100</v>
      </c>
      <c r="X142" s="23">
        <v>34500</v>
      </c>
      <c r="Y142" s="23">
        <v>34500</v>
      </c>
      <c r="Z142" s="23">
        <v>34500</v>
      </c>
      <c r="AA142" s="23">
        <v>34500</v>
      </c>
      <c r="AB142" s="23">
        <v>44850</v>
      </c>
      <c r="AC142" s="23">
        <v>10</v>
      </c>
      <c r="AD142" s="23">
        <v>10</v>
      </c>
      <c r="AE142" s="23">
        <v>10</v>
      </c>
      <c r="AF142" s="23">
        <v>10</v>
      </c>
      <c r="AG142" s="23">
        <v>13</v>
      </c>
      <c r="AH142" s="23">
        <v>58.69</v>
      </c>
      <c r="AI142" s="23">
        <v>54.01</v>
      </c>
      <c r="AJ142" s="23">
        <v>53.53</v>
      </c>
      <c r="AK142" s="23">
        <v>54.82</v>
      </c>
      <c r="AL142" s="23">
        <v>70.83</v>
      </c>
      <c r="AM142" s="100">
        <v>9</v>
      </c>
      <c r="AN142" s="100">
        <v>9</v>
      </c>
      <c r="AO142" s="100">
        <v>9</v>
      </c>
      <c r="AP142" s="100">
        <v>9</v>
      </c>
      <c r="AQ142" s="100">
        <v>13</v>
      </c>
      <c r="AR142" s="100">
        <v>0</v>
      </c>
      <c r="AS142" s="100">
        <v>0</v>
      </c>
      <c r="AT142" s="100">
        <v>0</v>
      </c>
      <c r="AU142" s="100">
        <v>0</v>
      </c>
      <c r="AV142" s="100">
        <v>0</v>
      </c>
      <c r="AW142" s="101">
        <v>480</v>
      </c>
      <c r="AX142" s="101">
        <v>360</v>
      </c>
      <c r="AY142" s="101">
        <v>400</v>
      </c>
      <c r="AZ142" s="101">
        <v>400</v>
      </c>
      <c r="BA142" s="101">
        <v>520</v>
      </c>
      <c r="BB142" s="24">
        <v>61.24323772583444</v>
      </c>
      <c r="BC142" s="24">
        <v>42.268073515138234</v>
      </c>
      <c r="BD142" s="24">
        <v>46.544822664225649</v>
      </c>
      <c r="BE142" s="24">
        <v>47.671258997950133</v>
      </c>
      <c r="BF142" s="24">
        <v>61.591914087176249</v>
      </c>
      <c r="BG142" s="100">
        <v>0</v>
      </c>
      <c r="BH142" s="100">
        <v>0</v>
      </c>
      <c r="BI142" s="100">
        <v>0</v>
      </c>
      <c r="BJ142" s="100">
        <v>1</v>
      </c>
      <c r="BK142" s="100">
        <v>1</v>
      </c>
      <c r="BL142" s="100">
        <v>0</v>
      </c>
      <c r="BM142" s="100">
        <v>0</v>
      </c>
      <c r="BN142" s="100">
        <v>0</v>
      </c>
      <c r="BO142" s="100">
        <v>0</v>
      </c>
      <c r="BP142" s="100">
        <v>0</v>
      </c>
      <c r="BQ142" s="100">
        <v>0</v>
      </c>
      <c r="BR142" s="100">
        <v>0</v>
      </c>
      <c r="BS142" s="100">
        <v>0</v>
      </c>
      <c r="BT142" s="100">
        <v>0</v>
      </c>
      <c r="BU142" s="100">
        <v>0</v>
      </c>
      <c r="BV142" s="23" t="s">
        <v>1020</v>
      </c>
      <c r="BW142" s="23" t="s">
        <v>1020</v>
      </c>
      <c r="BX142" s="23" t="s">
        <v>1020</v>
      </c>
      <c r="BY142" s="23">
        <v>10</v>
      </c>
      <c r="BZ142" s="23">
        <v>13</v>
      </c>
      <c r="CA142" s="23" t="s">
        <v>1020</v>
      </c>
      <c r="CB142" s="23" t="s">
        <v>1020</v>
      </c>
      <c r="CC142" s="23" t="s">
        <v>1020</v>
      </c>
      <c r="CD142" s="23" t="s">
        <v>1020</v>
      </c>
      <c r="CE142" s="24" t="s">
        <v>1020</v>
      </c>
      <c r="CF142" s="101">
        <v>15140</v>
      </c>
      <c r="CG142" s="101">
        <v>13244</v>
      </c>
      <c r="CH142" s="101">
        <v>13183</v>
      </c>
      <c r="CI142" s="101">
        <v>13640</v>
      </c>
      <c r="CJ142" s="101">
        <v>13802</v>
      </c>
      <c r="CK142" s="101">
        <v>13447</v>
      </c>
      <c r="CL142" s="101">
        <v>10430</v>
      </c>
      <c r="CM142" s="101">
        <v>11907</v>
      </c>
      <c r="CN142" s="101">
        <v>12587</v>
      </c>
      <c r="CO142" s="101">
        <v>9748</v>
      </c>
      <c r="CP142" s="24">
        <v>0.88817701453104358</v>
      </c>
      <c r="CQ142" s="24">
        <v>0.78752642706131082</v>
      </c>
      <c r="CR142" s="24">
        <v>0.90320867784267622</v>
      </c>
      <c r="CS142" s="24">
        <v>0.92280058651026398</v>
      </c>
      <c r="CT142" s="24">
        <v>0.70627445297782931</v>
      </c>
      <c r="CU142" s="85">
        <v>1</v>
      </c>
      <c r="CV142" s="85">
        <v>0</v>
      </c>
      <c r="CW142" s="85">
        <v>0</v>
      </c>
      <c r="CX142" s="85">
        <v>1</v>
      </c>
      <c r="CY142" s="85">
        <v>0</v>
      </c>
      <c r="CZ142" s="85">
        <v>0</v>
      </c>
      <c r="DA142" s="85">
        <v>1</v>
      </c>
      <c r="DB142" s="85">
        <v>0</v>
      </c>
      <c r="DC142" s="85">
        <v>0</v>
      </c>
      <c r="DD142" s="85">
        <v>1</v>
      </c>
      <c r="DE142" s="85">
        <v>0</v>
      </c>
      <c r="DF142" s="85">
        <v>0</v>
      </c>
      <c r="DG142" s="85">
        <v>1</v>
      </c>
      <c r="DH142" s="85">
        <v>0</v>
      </c>
      <c r="DI142" s="85">
        <v>0</v>
      </c>
      <c r="DJ142" s="24"/>
      <c r="DK142" s="24"/>
      <c r="DL142" s="24"/>
      <c r="DM142" s="24"/>
      <c r="DN142" s="24"/>
    </row>
    <row r="143" spans="1:118" ht="15.75" customHeight="1" thickBot="1">
      <c r="A143" s="19">
        <v>261100</v>
      </c>
      <c r="B143" s="21" t="s">
        <v>958</v>
      </c>
      <c r="C143" s="20">
        <v>2606</v>
      </c>
      <c r="D143" s="27">
        <v>31412</v>
      </c>
      <c r="E143" s="27">
        <v>32105</v>
      </c>
      <c r="F143" s="27">
        <v>32568</v>
      </c>
      <c r="G143" s="27">
        <v>32492</v>
      </c>
      <c r="H143" s="27">
        <v>32889</v>
      </c>
      <c r="I143" s="22">
        <v>79</v>
      </c>
      <c r="J143" s="22">
        <v>80</v>
      </c>
      <c r="K143" s="22">
        <v>81</v>
      </c>
      <c r="L143" s="22">
        <v>81</v>
      </c>
      <c r="M143" s="22">
        <v>82</v>
      </c>
      <c r="N143" s="22">
        <v>31412</v>
      </c>
      <c r="O143" s="22">
        <v>32105</v>
      </c>
      <c r="P143" s="22">
        <v>32568</v>
      </c>
      <c r="Q143" s="22">
        <v>32492</v>
      </c>
      <c r="R143" s="22">
        <v>32200</v>
      </c>
      <c r="S143" s="23">
        <v>100</v>
      </c>
      <c r="T143" s="23">
        <v>100</v>
      </c>
      <c r="U143" s="23">
        <v>100</v>
      </c>
      <c r="V143" s="23">
        <v>100</v>
      </c>
      <c r="W143" s="23">
        <v>97.91</v>
      </c>
      <c r="X143" s="23">
        <v>17250</v>
      </c>
      <c r="Y143" s="23">
        <v>17250</v>
      </c>
      <c r="Z143" s="23">
        <v>24150</v>
      </c>
      <c r="AA143" s="23">
        <v>27600</v>
      </c>
      <c r="AB143" s="23">
        <v>27600</v>
      </c>
      <c r="AC143" s="23">
        <v>5</v>
      </c>
      <c r="AD143" s="23">
        <v>5</v>
      </c>
      <c r="AE143" s="23">
        <v>7</v>
      </c>
      <c r="AF143" s="23">
        <v>8</v>
      </c>
      <c r="AG143" s="23">
        <v>8</v>
      </c>
      <c r="AH143" s="23">
        <v>54.92</v>
      </c>
      <c r="AI143" s="23">
        <v>53.73</v>
      </c>
      <c r="AJ143" s="23">
        <v>74.150000000000006</v>
      </c>
      <c r="AK143" s="23">
        <v>84.94</v>
      </c>
      <c r="AL143" s="23">
        <v>83.92</v>
      </c>
      <c r="AM143" s="100">
        <v>4</v>
      </c>
      <c r="AN143" s="100">
        <v>4</v>
      </c>
      <c r="AO143" s="100">
        <v>5</v>
      </c>
      <c r="AP143" s="100">
        <v>7</v>
      </c>
      <c r="AQ143" s="100">
        <v>7</v>
      </c>
      <c r="AR143" s="100">
        <v>0</v>
      </c>
      <c r="AS143" s="100">
        <v>0</v>
      </c>
      <c r="AT143" s="100">
        <v>0</v>
      </c>
      <c r="AU143" s="100">
        <v>0</v>
      </c>
      <c r="AV143" s="100">
        <v>0</v>
      </c>
      <c r="AW143" s="101">
        <v>160</v>
      </c>
      <c r="AX143" s="101">
        <v>200</v>
      </c>
      <c r="AY143" s="101">
        <v>280</v>
      </c>
      <c r="AZ143" s="101">
        <v>320</v>
      </c>
      <c r="BA143" s="101">
        <v>240</v>
      </c>
      <c r="BB143" s="24">
        <v>38.201961033999744</v>
      </c>
      <c r="BC143" s="24">
        <v>46.721694440118362</v>
      </c>
      <c r="BD143" s="24">
        <v>64.480471628592483</v>
      </c>
      <c r="BE143" s="24">
        <v>73.864335836513604</v>
      </c>
      <c r="BF143" s="24">
        <v>54.729544832618807</v>
      </c>
      <c r="BG143" s="100">
        <v>0</v>
      </c>
      <c r="BH143" s="100">
        <v>0</v>
      </c>
      <c r="BI143" s="100">
        <v>0</v>
      </c>
      <c r="BJ143" s="100">
        <v>0</v>
      </c>
      <c r="BK143" s="100">
        <v>0</v>
      </c>
      <c r="BL143" s="100">
        <v>0</v>
      </c>
      <c r="BM143" s="100">
        <v>0</v>
      </c>
      <c r="BN143" s="100">
        <v>0</v>
      </c>
      <c r="BO143" s="100">
        <v>0</v>
      </c>
      <c r="BP143" s="100">
        <v>0</v>
      </c>
      <c r="BQ143" s="100">
        <v>0</v>
      </c>
      <c r="BR143" s="100">
        <v>0</v>
      </c>
      <c r="BS143" s="100">
        <v>0</v>
      </c>
      <c r="BT143" s="100">
        <v>0</v>
      </c>
      <c r="BU143" s="100">
        <v>0</v>
      </c>
      <c r="BV143" s="23" t="s">
        <v>1020</v>
      </c>
      <c r="BW143" s="23" t="s">
        <v>1020</v>
      </c>
      <c r="BX143" s="23" t="s">
        <v>1020</v>
      </c>
      <c r="BY143" s="23" t="s">
        <v>1020</v>
      </c>
      <c r="BZ143" s="23" t="s">
        <v>1020</v>
      </c>
      <c r="CA143" s="23" t="s">
        <v>1020</v>
      </c>
      <c r="CB143" s="23" t="s">
        <v>1020</v>
      </c>
      <c r="CC143" s="23" t="s">
        <v>1020</v>
      </c>
      <c r="CD143" s="23" t="s">
        <v>1020</v>
      </c>
      <c r="CE143" s="24" t="s">
        <v>1020</v>
      </c>
      <c r="CF143" s="101">
        <v>7195</v>
      </c>
      <c r="CG143" s="101">
        <v>7546</v>
      </c>
      <c r="CH143" s="101">
        <v>7301</v>
      </c>
      <c r="CI143" s="101">
        <v>7810</v>
      </c>
      <c r="CJ143" s="101">
        <v>8074</v>
      </c>
      <c r="CK143" s="101">
        <v>6866</v>
      </c>
      <c r="CL143" s="101">
        <v>7281</v>
      </c>
      <c r="CM143" s="101">
        <v>6759</v>
      </c>
      <c r="CN143" s="101">
        <v>6354</v>
      </c>
      <c r="CO143" s="101">
        <v>6862</v>
      </c>
      <c r="CP143" s="24">
        <v>0.95427380125086869</v>
      </c>
      <c r="CQ143" s="24">
        <v>0.96488205671879146</v>
      </c>
      <c r="CR143" s="24">
        <v>0.92576359402821529</v>
      </c>
      <c r="CS143" s="24">
        <v>0.81357234314980797</v>
      </c>
      <c r="CT143" s="24">
        <v>0.84988853108744122</v>
      </c>
      <c r="CU143" s="85">
        <v>0</v>
      </c>
      <c r="CV143" s="85">
        <v>0</v>
      </c>
      <c r="CW143" s="85">
        <v>0</v>
      </c>
      <c r="CX143" s="85">
        <v>0</v>
      </c>
      <c r="CY143" s="85">
        <v>0</v>
      </c>
      <c r="CZ143" s="85">
        <v>0</v>
      </c>
      <c r="DA143" s="85">
        <v>0</v>
      </c>
      <c r="DB143" s="85">
        <v>0</v>
      </c>
      <c r="DC143" s="85">
        <v>0</v>
      </c>
      <c r="DD143" s="85">
        <v>0</v>
      </c>
      <c r="DE143" s="85">
        <v>0</v>
      </c>
      <c r="DF143" s="85">
        <v>0</v>
      </c>
      <c r="DG143" s="85">
        <v>0</v>
      </c>
      <c r="DH143" s="85">
        <v>0</v>
      </c>
      <c r="DI143" s="85">
        <v>0</v>
      </c>
      <c r="DJ143" s="24"/>
      <c r="DK143" s="24"/>
      <c r="DL143" s="24"/>
      <c r="DM143" s="24"/>
      <c r="DN143" s="24"/>
    </row>
    <row r="144" spans="1:118" ht="15.75" customHeight="1" thickBot="1">
      <c r="A144" s="25">
        <v>261110</v>
      </c>
      <c r="B144" s="26" t="s">
        <v>959</v>
      </c>
      <c r="C144" s="20">
        <v>2608</v>
      </c>
      <c r="D144" s="27">
        <v>262983</v>
      </c>
      <c r="E144" s="27">
        <v>279153</v>
      </c>
      <c r="F144" s="27">
        <v>284830</v>
      </c>
      <c r="G144" s="27">
        <v>293962</v>
      </c>
      <c r="H144" s="27">
        <v>299752</v>
      </c>
      <c r="I144" s="22">
        <v>657</v>
      </c>
      <c r="J144" s="22">
        <v>698</v>
      </c>
      <c r="K144" s="22">
        <v>712</v>
      </c>
      <c r="L144" s="22">
        <v>735</v>
      </c>
      <c r="M144" s="22">
        <v>749</v>
      </c>
      <c r="N144" s="22">
        <v>262983</v>
      </c>
      <c r="O144" s="22">
        <v>263925</v>
      </c>
      <c r="P144" s="22">
        <v>271400</v>
      </c>
      <c r="Q144" s="22">
        <v>293962</v>
      </c>
      <c r="R144" s="22">
        <v>289800</v>
      </c>
      <c r="S144" s="23">
        <v>100</v>
      </c>
      <c r="T144" s="23">
        <v>94.54</v>
      </c>
      <c r="U144" s="23">
        <v>95.28</v>
      </c>
      <c r="V144" s="23">
        <v>100</v>
      </c>
      <c r="W144" s="23">
        <v>96.68</v>
      </c>
      <c r="X144" s="23">
        <v>158700</v>
      </c>
      <c r="Y144" s="23">
        <v>151800</v>
      </c>
      <c r="Z144" s="23">
        <v>165600</v>
      </c>
      <c r="AA144" s="23">
        <v>120750</v>
      </c>
      <c r="AB144" s="23">
        <v>172500</v>
      </c>
      <c r="AC144" s="23">
        <v>46</v>
      </c>
      <c r="AD144" s="23">
        <v>44</v>
      </c>
      <c r="AE144" s="23">
        <v>48</v>
      </c>
      <c r="AF144" s="23">
        <v>35</v>
      </c>
      <c r="AG144" s="23">
        <v>50</v>
      </c>
      <c r="AH144" s="23">
        <v>60.35</v>
      </c>
      <c r="AI144" s="23">
        <v>54.38</v>
      </c>
      <c r="AJ144" s="23">
        <v>58.14</v>
      </c>
      <c r="AK144" s="23">
        <v>41.08</v>
      </c>
      <c r="AL144" s="23">
        <v>57.55</v>
      </c>
      <c r="AM144" s="100">
        <v>30</v>
      </c>
      <c r="AN144" s="100">
        <v>28</v>
      </c>
      <c r="AO144" s="100">
        <v>30</v>
      </c>
      <c r="AP144" s="100">
        <v>30</v>
      </c>
      <c r="AQ144" s="100">
        <v>29</v>
      </c>
      <c r="AR144" s="100">
        <v>0</v>
      </c>
      <c r="AS144" s="100">
        <v>0</v>
      </c>
      <c r="AT144" s="100">
        <v>0</v>
      </c>
      <c r="AU144" s="100">
        <v>0</v>
      </c>
      <c r="AV144" s="100">
        <v>0</v>
      </c>
      <c r="AW144" s="101">
        <v>1200</v>
      </c>
      <c r="AX144" s="101">
        <v>1520</v>
      </c>
      <c r="AY144" s="101">
        <v>1240</v>
      </c>
      <c r="AZ144" s="101">
        <v>1280</v>
      </c>
      <c r="BA144" s="101">
        <v>1180</v>
      </c>
      <c r="BB144" s="24">
        <v>34.222744435952137</v>
      </c>
      <c r="BC144" s="24">
        <v>40.837820120149168</v>
      </c>
      <c r="BD144" s="24">
        <v>32.65105501527227</v>
      </c>
      <c r="BE144" s="24">
        <v>32.657282233758103</v>
      </c>
      <c r="BF144" s="24">
        <v>29.524406842990206</v>
      </c>
      <c r="BG144" s="100">
        <v>0</v>
      </c>
      <c r="BH144" s="100">
        <v>0</v>
      </c>
      <c r="BI144" s="100">
        <v>5</v>
      </c>
      <c r="BJ144" s="100">
        <v>4</v>
      </c>
      <c r="BK144" s="100">
        <v>5</v>
      </c>
      <c r="BL144" s="100">
        <v>0</v>
      </c>
      <c r="BM144" s="100">
        <v>0</v>
      </c>
      <c r="BN144" s="100">
        <v>0</v>
      </c>
      <c r="BO144" s="100">
        <v>0</v>
      </c>
      <c r="BP144" s="100">
        <v>0</v>
      </c>
      <c r="BQ144" s="100">
        <v>0</v>
      </c>
      <c r="BR144" s="100">
        <v>0</v>
      </c>
      <c r="BS144" s="100">
        <v>0</v>
      </c>
      <c r="BT144" s="100">
        <v>0</v>
      </c>
      <c r="BU144" s="100">
        <v>0</v>
      </c>
      <c r="BV144" s="23" t="s">
        <v>1020</v>
      </c>
      <c r="BW144" s="23" t="s">
        <v>1020</v>
      </c>
      <c r="BX144" s="23">
        <v>9.6</v>
      </c>
      <c r="BY144" s="23">
        <v>8.75</v>
      </c>
      <c r="BZ144" s="23">
        <v>10</v>
      </c>
      <c r="CA144" s="23" t="s">
        <v>1020</v>
      </c>
      <c r="CB144" s="23" t="s">
        <v>1020</v>
      </c>
      <c r="CC144" s="23" t="s">
        <v>1020</v>
      </c>
      <c r="CD144" s="23" t="s">
        <v>1020</v>
      </c>
      <c r="CE144" s="24" t="s">
        <v>1020</v>
      </c>
      <c r="CF144" s="101">
        <v>268954</v>
      </c>
      <c r="CG144" s="101">
        <v>64073</v>
      </c>
      <c r="CH144" s="101">
        <v>67387</v>
      </c>
      <c r="CI144" s="101">
        <v>72138</v>
      </c>
      <c r="CJ144" s="101">
        <v>69098</v>
      </c>
      <c r="CK144" s="101">
        <v>56699</v>
      </c>
      <c r="CL144" s="101">
        <v>32760</v>
      </c>
      <c r="CM144" s="101">
        <v>49428</v>
      </c>
      <c r="CN144" s="101">
        <v>54423</v>
      </c>
      <c r="CO144" s="101">
        <v>46915</v>
      </c>
      <c r="CP144" s="24">
        <v>0.21081300147980694</v>
      </c>
      <c r="CQ144" s="24">
        <v>0.51129180778174899</v>
      </c>
      <c r="CR144" s="24">
        <v>0.73349459094484104</v>
      </c>
      <c r="CS144" s="24">
        <v>0.75442901106213089</v>
      </c>
      <c r="CT144" s="24">
        <v>0.67896321167038121</v>
      </c>
      <c r="CU144" s="85">
        <v>0</v>
      </c>
      <c r="CV144" s="85">
        <v>1</v>
      </c>
      <c r="CW144" s="85">
        <v>0</v>
      </c>
      <c r="CX144" s="85">
        <v>0</v>
      </c>
      <c r="CY144" s="85">
        <v>1</v>
      </c>
      <c r="CZ144" s="85">
        <v>0</v>
      </c>
      <c r="DA144" s="85">
        <v>0</v>
      </c>
      <c r="DB144" s="85">
        <v>1</v>
      </c>
      <c r="DC144" s="85">
        <v>0</v>
      </c>
      <c r="DD144" s="85">
        <v>0</v>
      </c>
      <c r="DE144" s="85">
        <v>1</v>
      </c>
      <c r="DF144" s="85">
        <v>0</v>
      </c>
      <c r="DG144" s="85">
        <v>0</v>
      </c>
      <c r="DH144" s="85">
        <v>1</v>
      </c>
      <c r="DI144" s="85">
        <v>0</v>
      </c>
      <c r="DJ144" s="24"/>
      <c r="DK144" s="24"/>
      <c r="DL144" s="24"/>
      <c r="DM144" s="24"/>
      <c r="DN144" s="24"/>
    </row>
    <row r="145" spans="1:118" ht="15.75" customHeight="1" thickBot="1">
      <c r="A145" s="19">
        <v>261120</v>
      </c>
      <c r="B145" s="21" t="s">
        <v>960</v>
      </c>
      <c r="C145" s="20">
        <v>2604</v>
      </c>
      <c r="D145" s="27">
        <v>12474</v>
      </c>
      <c r="E145" s="27">
        <v>11482</v>
      </c>
      <c r="F145" s="27">
        <v>11503</v>
      </c>
      <c r="G145" s="27">
        <v>11242</v>
      </c>
      <c r="H145" s="27">
        <v>11247</v>
      </c>
      <c r="I145" s="22">
        <v>31</v>
      </c>
      <c r="J145" s="22">
        <v>29</v>
      </c>
      <c r="K145" s="22">
        <v>29</v>
      </c>
      <c r="L145" s="22">
        <v>28</v>
      </c>
      <c r="M145" s="22">
        <v>28</v>
      </c>
      <c r="N145" s="22">
        <v>12474</v>
      </c>
      <c r="O145" s="22">
        <v>11482</v>
      </c>
      <c r="P145" s="22">
        <v>11503</v>
      </c>
      <c r="Q145" s="22">
        <v>11242</v>
      </c>
      <c r="R145" s="22">
        <v>11247</v>
      </c>
      <c r="S145" s="23">
        <v>100</v>
      </c>
      <c r="T145" s="23">
        <v>100</v>
      </c>
      <c r="U145" s="23">
        <v>100</v>
      </c>
      <c r="V145" s="23">
        <v>100</v>
      </c>
      <c r="W145" s="23">
        <v>100</v>
      </c>
      <c r="X145" s="23">
        <v>6900</v>
      </c>
      <c r="Y145" s="23">
        <v>10350</v>
      </c>
      <c r="Z145" s="23">
        <v>10350</v>
      </c>
      <c r="AA145" s="23">
        <v>10350</v>
      </c>
      <c r="AB145" s="23">
        <v>10350</v>
      </c>
      <c r="AC145" s="23">
        <v>2</v>
      </c>
      <c r="AD145" s="23">
        <v>3</v>
      </c>
      <c r="AE145" s="23">
        <v>3</v>
      </c>
      <c r="AF145" s="23">
        <v>3</v>
      </c>
      <c r="AG145" s="23">
        <v>3</v>
      </c>
      <c r="AH145" s="23">
        <v>55.32</v>
      </c>
      <c r="AI145" s="23">
        <v>90.14</v>
      </c>
      <c r="AJ145" s="23">
        <v>89.98</v>
      </c>
      <c r="AK145" s="23">
        <v>92.07</v>
      </c>
      <c r="AL145" s="23">
        <v>92.02</v>
      </c>
      <c r="AM145" s="100">
        <v>2</v>
      </c>
      <c r="AN145" s="100">
        <v>3</v>
      </c>
      <c r="AO145" s="100">
        <v>3</v>
      </c>
      <c r="AP145" s="100">
        <v>3</v>
      </c>
      <c r="AQ145" s="100">
        <v>3</v>
      </c>
      <c r="AR145" s="100">
        <v>0</v>
      </c>
      <c r="AS145" s="100">
        <v>0</v>
      </c>
      <c r="AT145" s="100">
        <v>0</v>
      </c>
      <c r="AU145" s="100">
        <v>0</v>
      </c>
      <c r="AV145" s="100">
        <v>0</v>
      </c>
      <c r="AW145" s="101">
        <v>120</v>
      </c>
      <c r="AX145" s="101">
        <v>80</v>
      </c>
      <c r="AY145" s="101">
        <v>120</v>
      </c>
      <c r="AZ145" s="101">
        <v>120</v>
      </c>
      <c r="BA145" s="101">
        <v>120</v>
      </c>
      <c r="BB145" s="24">
        <v>72.150072150072148</v>
      </c>
      <c r="BC145" s="24">
        <v>52.255704581083435</v>
      </c>
      <c r="BD145" s="24">
        <v>78.240459010692859</v>
      </c>
      <c r="BE145" s="24">
        <v>80.056929371997867</v>
      </c>
      <c r="BF145" s="24">
        <v>80.021339023739671</v>
      </c>
      <c r="BG145" s="100">
        <v>0</v>
      </c>
      <c r="BH145" s="100">
        <v>0</v>
      </c>
      <c r="BI145" s="100">
        <v>0</v>
      </c>
      <c r="BJ145" s="100">
        <v>0</v>
      </c>
      <c r="BK145" s="100">
        <v>0</v>
      </c>
      <c r="BL145" s="100">
        <v>0</v>
      </c>
      <c r="BM145" s="100">
        <v>0</v>
      </c>
      <c r="BN145" s="100">
        <v>0</v>
      </c>
      <c r="BO145" s="100">
        <v>0</v>
      </c>
      <c r="BP145" s="100">
        <v>0</v>
      </c>
      <c r="BQ145" s="100">
        <v>0</v>
      </c>
      <c r="BR145" s="100">
        <v>0</v>
      </c>
      <c r="BS145" s="100">
        <v>0</v>
      </c>
      <c r="BT145" s="100">
        <v>0</v>
      </c>
      <c r="BU145" s="100">
        <v>0</v>
      </c>
      <c r="BV145" s="23" t="s">
        <v>1020</v>
      </c>
      <c r="BW145" s="23" t="s">
        <v>1020</v>
      </c>
      <c r="BX145" s="23" t="s">
        <v>1020</v>
      </c>
      <c r="BY145" s="23" t="s">
        <v>1020</v>
      </c>
      <c r="BZ145" s="23" t="s">
        <v>1020</v>
      </c>
      <c r="CA145" s="23" t="s">
        <v>1020</v>
      </c>
      <c r="CB145" s="23" t="s">
        <v>1020</v>
      </c>
      <c r="CC145" s="23" t="s">
        <v>1020</v>
      </c>
      <c r="CD145" s="23" t="s">
        <v>1020</v>
      </c>
      <c r="CE145" s="24" t="s">
        <v>1020</v>
      </c>
      <c r="CF145" s="101">
        <v>3034</v>
      </c>
      <c r="CG145" s="101">
        <v>3038</v>
      </c>
      <c r="CH145" s="101">
        <v>3207</v>
      </c>
      <c r="CI145" s="101">
        <v>3507</v>
      </c>
      <c r="CJ145" s="101">
        <v>3344</v>
      </c>
      <c r="CK145" s="101">
        <v>2925</v>
      </c>
      <c r="CL145" s="101">
        <v>2731</v>
      </c>
      <c r="CM145" s="101">
        <v>2965</v>
      </c>
      <c r="CN145" s="101">
        <v>3489</v>
      </c>
      <c r="CO145" s="101">
        <v>2420</v>
      </c>
      <c r="CP145" s="24">
        <v>0.96407382992748847</v>
      </c>
      <c r="CQ145" s="24">
        <v>0.89894667544437135</v>
      </c>
      <c r="CR145" s="24">
        <v>0.92454006859993765</v>
      </c>
      <c r="CS145" s="24">
        <v>0.99486740804106077</v>
      </c>
      <c r="CT145" s="24">
        <v>0.72368421052631582</v>
      </c>
      <c r="CU145" s="85">
        <v>0</v>
      </c>
      <c r="CV145" s="85">
        <v>0</v>
      </c>
      <c r="CW145" s="85">
        <v>0</v>
      </c>
      <c r="CX145" s="85">
        <v>0</v>
      </c>
      <c r="CY145" s="85">
        <v>0</v>
      </c>
      <c r="CZ145" s="85">
        <v>0</v>
      </c>
      <c r="DA145" s="85">
        <v>0</v>
      </c>
      <c r="DB145" s="85">
        <v>0</v>
      </c>
      <c r="DC145" s="85">
        <v>0</v>
      </c>
      <c r="DD145" s="85">
        <v>0</v>
      </c>
      <c r="DE145" s="85">
        <v>0</v>
      </c>
      <c r="DF145" s="85">
        <v>0</v>
      </c>
      <c r="DG145" s="85">
        <v>0</v>
      </c>
      <c r="DH145" s="85">
        <v>0</v>
      </c>
      <c r="DI145" s="85">
        <v>0</v>
      </c>
      <c r="DJ145" s="24"/>
      <c r="DK145" s="24"/>
      <c r="DL145" s="24"/>
      <c r="DM145" s="24"/>
      <c r="DN145" s="24"/>
    </row>
    <row r="146" spans="1:118" ht="15.75" customHeight="1" thickBot="1">
      <c r="A146" s="25">
        <v>261130</v>
      </c>
      <c r="B146" s="26" t="s">
        <v>961</v>
      </c>
      <c r="C146" s="20">
        <v>2601</v>
      </c>
      <c r="D146" s="27">
        <v>25219</v>
      </c>
      <c r="E146" s="27">
        <v>22253</v>
      </c>
      <c r="F146" s="27">
        <v>22120</v>
      </c>
      <c r="G146" s="27">
        <v>24046</v>
      </c>
      <c r="H146" s="27">
        <v>24100</v>
      </c>
      <c r="I146" s="22">
        <v>63</v>
      </c>
      <c r="J146" s="22">
        <v>56</v>
      </c>
      <c r="K146" s="22">
        <v>55</v>
      </c>
      <c r="L146" s="22">
        <v>60</v>
      </c>
      <c r="M146" s="22">
        <v>60</v>
      </c>
      <c r="N146" s="22">
        <v>25219</v>
      </c>
      <c r="O146" s="22">
        <v>22253</v>
      </c>
      <c r="P146" s="22">
        <v>22120</v>
      </c>
      <c r="Q146" s="22">
        <v>24046</v>
      </c>
      <c r="R146" s="22">
        <v>24100</v>
      </c>
      <c r="S146" s="23">
        <v>100</v>
      </c>
      <c r="T146" s="23">
        <v>100</v>
      </c>
      <c r="U146" s="23">
        <v>100</v>
      </c>
      <c r="V146" s="23">
        <v>100</v>
      </c>
      <c r="W146" s="23">
        <v>100</v>
      </c>
      <c r="X146" s="23">
        <v>24150</v>
      </c>
      <c r="Y146" s="23">
        <v>22253</v>
      </c>
      <c r="Z146" s="23">
        <v>22120</v>
      </c>
      <c r="AA146" s="23">
        <v>24046</v>
      </c>
      <c r="AB146" s="23">
        <v>0</v>
      </c>
      <c r="AC146" s="23">
        <v>7</v>
      </c>
      <c r="AD146" s="23">
        <v>7</v>
      </c>
      <c r="AE146" s="23">
        <v>8</v>
      </c>
      <c r="AF146" s="23">
        <v>8</v>
      </c>
      <c r="AG146" s="23">
        <v>0</v>
      </c>
      <c r="AH146" s="23">
        <v>95.76</v>
      </c>
      <c r="AI146" s="23">
        <v>100</v>
      </c>
      <c r="AJ146" s="23">
        <v>100</v>
      </c>
      <c r="AK146" s="23">
        <v>100</v>
      </c>
      <c r="AL146" s="23">
        <v>0</v>
      </c>
      <c r="AM146" s="100">
        <v>5</v>
      </c>
      <c r="AN146" s="100">
        <v>7</v>
      </c>
      <c r="AO146" s="100">
        <v>8</v>
      </c>
      <c r="AP146" s="100">
        <v>8</v>
      </c>
      <c r="AQ146" s="100">
        <v>6</v>
      </c>
      <c r="AR146" s="100">
        <v>0</v>
      </c>
      <c r="AS146" s="100">
        <v>0</v>
      </c>
      <c r="AT146" s="100">
        <v>0</v>
      </c>
      <c r="AU146" s="100">
        <v>0</v>
      </c>
      <c r="AV146" s="100">
        <v>0</v>
      </c>
      <c r="AW146" s="101">
        <v>200</v>
      </c>
      <c r="AX146" s="101">
        <v>320</v>
      </c>
      <c r="AY146" s="101">
        <v>320</v>
      </c>
      <c r="AZ146" s="101">
        <v>320</v>
      </c>
      <c r="BA146" s="101">
        <v>280</v>
      </c>
      <c r="BB146" s="24">
        <v>59.478964272968796</v>
      </c>
      <c r="BC146" s="24">
        <v>107.85062688176875</v>
      </c>
      <c r="BD146" s="24">
        <v>108.49909584086799</v>
      </c>
      <c r="BE146" s="24">
        <v>99.808699991682602</v>
      </c>
      <c r="BF146" s="24">
        <v>87.136929460580916</v>
      </c>
      <c r="BG146" s="100">
        <v>0</v>
      </c>
      <c r="BH146" s="100">
        <v>0</v>
      </c>
      <c r="BI146" s="100">
        <v>0</v>
      </c>
      <c r="BJ146" s="100">
        <v>0</v>
      </c>
      <c r="BK146" s="100">
        <v>0</v>
      </c>
      <c r="BL146" s="100">
        <v>0</v>
      </c>
      <c r="BM146" s="100">
        <v>0</v>
      </c>
      <c r="BN146" s="100">
        <v>0</v>
      </c>
      <c r="BO146" s="100">
        <v>0</v>
      </c>
      <c r="BP146" s="100">
        <v>0</v>
      </c>
      <c r="BQ146" s="100">
        <v>0</v>
      </c>
      <c r="BR146" s="100">
        <v>0</v>
      </c>
      <c r="BS146" s="100">
        <v>0</v>
      </c>
      <c r="BT146" s="100">
        <v>0</v>
      </c>
      <c r="BU146" s="100">
        <v>0</v>
      </c>
      <c r="BV146" s="23" t="s">
        <v>1020</v>
      </c>
      <c r="BW146" s="23" t="s">
        <v>1020</v>
      </c>
      <c r="BX146" s="23" t="s">
        <v>1020</v>
      </c>
      <c r="BY146" s="23" t="s">
        <v>1020</v>
      </c>
      <c r="BZ146" s="23" t="s">
        <v>1020</v>
      </c>
      <c r="CA146" s="23" t="s">
        <v>1020</v>
      </c>
      <c r="CB146" s="23" t="s">
        <v>1020</v>
      </c>
      <c r="CC146" s="23" t="s">
        <v>1020</v>
      </c>
      <c r="CD146" s="23" t="s">
        <v>1020</v>
      </c>
      <c r="CE146" s="24" t="s">
        <v>1020</v>
      </c>
      <c r="CF146" s="101">
        <v>6054</v>
      </c>
      <c r="CG146" s="101">
        <v>6909</v>
      </c>
      <c r="CH146" s="101">
        <v>6708</v>
      </c>
      <c r="CI146" s="101">
        <v>6826</v>
      </c>
      <c r="CJ146" s="101">
        <v>6486</v>
      </c>
      <c r="CK146" s="101">
        <v>5526</v>
      </c>
      <c r="CL146" s="101">
        <v>5898</v>
      </c>
      <c r="CM146" s="101">
        <v>5825</v>
      </c>
      <c r="CN146" s="101">
        <v>6051</v>
      </c>
      <c r="CO146" s="101">
        <v>5665</v>
      </c>
      <c r="CP146" s="24">
        <v>0.91278493557978191</v>
      </c>
      <c r="CQ146" s="24">
        <v>0.85366912722535826</v>
      </c>
      <c r="CR146" s="24">
        <v>0.86836612999403695</v>
      </c>
      <c r="CS146" s="24">
        <v>0.88646352182830357</v>
      </c>
      <c r="CT146" s="24">
        <v>0.8734196731421523</v>
      </c>
      <c r="CU146" s="85">
        <v>0</v>
      </c>
      <c r="CV146" s="85">
        <v>0</v>
      </c>
      <c r="CW146" s="85">
        <v>0</v>
      </c>
      <c r="CX146" s="85">
        <v>0</v>
      </c>
      <c r="CY146" s="85">
        <v>0</v>
      </c>
      <c r="CZ146" s="85">
        <v>0</v>
      </c>
      <c r="DA146" s="85">
        <v>0</v>
      </c>
      <c r="DB146" s="85">
        <v>0</v>
      </c>
      <c r="DC146" s="85">
        <v>0</v>
      </c>
      <c r="DD146" s="85">
        <v>0</v>
      </c>
      <c r="DE146" s="85">
        <v>0</v>
      </c>
      <c r="DF146" s="85">
        <v>0</v>
      </c>
      <c r="DG146" s="85">
        <v>0</v>
      </c>
      <c r="DH146" s="85">
        <v>0</v>
      </c>
      <c r="DI146" s="85">
        <v>0</v>
      </c>
      <c r="DJ146" s="24"/>
      <c r="DK146" s="24"/>
      <c r="DL146" s="24"/>
      <c r="DM146" s="24"/>
      <c r="DN146" s="24"/>
    </row>
    <row r="147" spans="1:118" ht="15.75" customHeight="1" thickBot="1">
      <c r="A147" s="25">
        <v>261140</v>
      </c>
      <c r="B147" s="26" t="s">
        <v>962</v>
      </c>
      <c r="C147" s="20">
        <v>2603</v>
      </c>
      <c r="D147" s="27">
        <v>11937</v>
      </c>
      <c r="E147" s="27">
        <v>12291</v>
      </c>
      <c r="F147" s="27">
        <v>12364</v>
      </c>
      <c r="G147" s="27">
        <v>13439</v>
      </c>
      <c r="H147" s="27">
        <v>13560</v>
      </c>
      <c r="I147" s="22">
        <v>30</v>
      </c>
      <c r="J147" s="22">
        <v>31</v>
      </c>
      <c r="K147" s="22">
        <v>31</v>
      </c>
      <c r="L147" s="22">
        <v>34</v>
      </c>
      <c r="M147" s="22">
        <v>34</v>
      </c>
      <c r="N147" s="22">
        <v>9200</v>
      </c>
      <c r="O147" s="22">
        <v>12291</v>
      </c>
      <c r="P147" s="22">
        <v>12364</v>
      </c>
      <c r="Q147" s="22">
        <v>13439</v>
      </c>
      <c r="R147" s="22">
        <v>13560</v>
      </c>
      <c r="S147" s="23">
        <v>77.069999999999993</v>
      </c>
      <c r="T147" s="23">
        <v>100</v>
      </c>
      <c r="U147" s="23">
        <v>100</v>
      </c>
      <c r="V147" s="23">
        <v>100</v>
      </c>
      <c r="W147" s="23">
        <v>100</v>
      </c>
      <c r="X147" s="23">
        <v>10350</v>
      </c>
      <c r="Y147" s="23">
        <v>12291</v>
      </c>
      <c r="Z147" s="23">
        <v>12364</v>
      </c>
      <c r="AA147" s="23">
        <v>13439</v>
      </c>
      <c r="AB147" s="23">
        <v>13560</v>
      </c>
      <c r="AC147" s="23">
        <v>3</v>
      </c>
      <c r="AD147" s="23">
        <v>4</v>
      </c>
      <c r="AE147" s="23">
        <v>4</v>
      </c>
      <c r="AF147" s="23">
        <v>4</v>
      </c>
      <c r="AG147" s="23">
        <v>4</v>
      </c>
      <c r="AH147" s="23">
        <v>86.71</v>
      </c>
      <c r="AI147" s="23">
        <v>100</v>
      </c>
      <c r="AJ147" s="23">
        <v>100</v>
      </c>
      <c r="AK147" s="23">
        <v>100</v>
      </c>
      <c r="AL147" s="23">
        <v>100</v>
      </c>
      <c r="AM147" s="100">
        <v>1</v>
      </c>
      <c r="AN147" s="100">
        <v>3</v>
      </c>
      <c r="AO147" s="100">
        <v>3</v>
      </c>
      <c r="AP147" s="100">
        <v>3</v>
      </c>
      <c r="AQ147" s="100">
        <v>4</v>
      </c>
      <c r="AR147" s="100">
        <v>0</v>
      </c>
      <c r="AS147" s="100">
        <v>0</v>
      </c>
      <c r="AT147" s="100">
        <v>0</v>
      </c>
      <c r="AU147" s="100">
        <v>0</v>
      </c>
      <c r="AV147" s="100">
        <v>0</v>
      </c>
      <c r="AW147" s="101">
        <v>80</v>
      </c>
      <c r="AX147" s="101">
        <v>80</v>
      </c>
      <c r="AY147" s="101">
        <v>80</v>
      </c>
      <c r="AZ147" s="101">
        <v>160</v>
      </c>
      <c r="BA147" s="101">
        <v>160</v>
      </c>
      <c r="BB147" s="24">
        <v>50.263885398341294</v>
      </c>
      <c r="BC147" s="24">
        <v>48.816206980717595</v>
      </c>
      <c r="BD147" s="24">
        <v>48.527984471044967</v>
      </c>
      <c r="BE147" s="24">
        <v>89.292358062355831</v>
      </c>
      <c r="BF147" s="24">
        <v>88.495575221238937</v>
      </c>
      <c r="BG147" s="100">
        <v>0</v>
      </c>
      <c r="BH147" s="100">
        <v>0</v>
      </c>
      <c r="BI147" s="100">
        <v>0</v>
      </c>
      <c r="BJ147" s="100">
        <v>0</v>
      </c>
      <c r="BK147" s="100">
        <v>0</v>
      </c>
      <c r="BL147" s="100">
        <v>0</v>
      </c>
      <c r="BM147" s="100">
        <v>0</v>
      </c>
      <c r="BN147" s="100">
        <v>0</v>
      </c>
      <c r="BO147" s="100">
        <v>0</v>
      </c>
      <c r="BP147" s="100">
        <v>1</v>
      </c>
      <c r="BQ147" s="100">
        <v>0</v>
      </c>
      <c r="BR147" s="100">
        <v>0</v>
      </c>
      <c r="BS147" s="100">
        <v>0</v>
      </c>
      <c r="BT147" s="100">
        <v>0</v>
      </c>
      <c r="BU147" s="100">
        <v>0</v>
      </c>
      <c r="BV147" s="23" t="s">
        <v>1020</v>
      </c>
      <c r="BW147" s="23" t="s">
        <v>1020</v>
      </c>
      <c r="BX147" s="23" t="s">
        <v>1020</v>
      </c>
      <c r="BY147" s="23" t="s">
        <v>1020</v>
      </c>
      <c r="BZ147" s="23" t="s">
        <v>1020</v>
      </c>
      <c r="CA147" s="23" t="s">
        <v>1020</v>
      </c>
      <c r="CB147" s="23" t="s">
        <v>1020</v>
      </c>
      <c r="CC147" s="23" t="s">
        <v>1020</v>
      </c>
      <c r="CD147" s="23" t="s">
        <v>1020</v>
      </c>
      <c r="CE147" s="24">
        <v>4</v>
      </c>
      <c r="CF147" s="101">
        <v>3067</v>
      </c>
      <c r="CG147" s="101">
        <v>3146</v>
      </c>
      <c r="CH147" s="101">
        <v>3205</v>
      </c>
      <c r="CI147" s="101">
        <v>3436</v>
      </c>
      <c r="CJ147" s="101">
        <v>3433</v>
      </c>
      <c r="CK147" s="101">
        <v>2874</v>
      </c>
      <c r="CL147" s="101">
        <v>2811</v>
      </c>
      <c r="CM147" s="101">
        <v>2807</v>
      </c>
      <c r="CN147" s="101">
        <v>2930</v>
      </c>
      <c r="CO147" s="101">
        <v>2561</v>
      </c>
      <c r="CP147" s="24">
        <v>0.93707205738506683</v>
      </c>
      <c r="CQ147" s="24">
        <v>0.89351557533375714</v>
      </c>
      <c r="CR147" s="24">
        <v>0.87581903276131046</v>
      </c>
      <c r="CS147" s="24">
        <v>0.85273573923166468</v>
      </c>
      <c r="CT147" s="24">
        <v>0.74599475677250215</v>
      </c>
      <c r="CU147" s="85">
        <v>0</v>
      </c>
      <c r="CV147" s="85">
        <v>0</v>
      </c>
      <c r="CW147" s="85">
        <v>0</v>
      </c>
      <c r="CX147" s="85">
        <v>0</v>
      </c>
      <c r="CY147" s="85">
        <v>0</v>
      </c>
      <c r="CZ147" s="85">
        <v>0</v>
      </c>
      <c r="DA147" s="85">
        <v>0</v>
      </c>
      <c r="DB147" s="85">
        <v>0</v>
      </c>
      <c r="DC147" s="85">
        <v>0</v>
      </c>
      <c r="DD147" s="85">
        <v>0</v>
      </c>
      <c r="DE147" s="85">
        <v>0</v>
      </c>
      <c r="DF147" s="85">
        <v>0</v>
      </c>
      <c r="DG147" s="85">
        <v>0</v>
      </c>
      <c r="DH147" s="85">
        <v>0</v>
      </c>
      <c r="DI147" s="85">
        <v>0</v>
      </c>
      <c r="DJ147" s="24"/>
      <c r="DK147" s="24"/>
      <c r="DL147" s="24"/>
      <c r="DM147" s="24"/>
      <c r="DN147" s="24"/>
    </row>
    <row r="148" spans="1:118" ht="15.75" customHeight="1" thickBot="1">
      <c r="A148" s="19">
        <v>261150</v>
      </c>
      <c r="B148" s="21" t="s">
        <v>963</v>
      </c>
      <c r="C148" s="20">
        <v>2603</v>
      </c>
      <c r="D148" s="27">
        <v>23201</v>
      </c>
      <c r="E148" s="27">
        <v>25301</v>
      </c>
      <c r="F148" s="27">
        <v>25603</v>
      </c>
      <c r="G148" s="27">
        <v>24186</v>
      </c>
      <c r="H148" s="27">
        <v>24343</v>
      </c>
      <c r="I148" s="22">
        <v>58</v>
      </c>
      <c r="J148" s="22">
        <v>63</v>
      </c>
      <c r="K148" s="22">
        <v>64</v>
      </c>
      <c r="L148" s="22">
        <v>60</v>
      </c>
      <c r="M148" s="22">
        <v>61</v>
      </c>
      <c r="N148" s="22">
        <v>23201</v>
      </c>
      <c r="O148" s="22">
        <v>25301</v>
      </c>
      <c r="P148" s="22">
        <v>25603</v>
      </c>
      <c r="Q148" s="22">
        <v>24186</v>
      </c>
      <c r="R148" s="22">
        <v>24343</v>
      </c>
      <c r="S148" s="23">
        <v>100</v>
      </c>
      <c r="T148" s="23">
        <v>100</v>
      </c>
      <c r="U148" s="23">
        <v>100</v>
      </c>
      <c r="V148" s="23">
        <v>100</v>
      </c>
      <c r="W148" s="23">
        <v>100</v>
      </c>
      <c r="X148" s="23">
        <v>23201</v>
      </c>
      <c r="Y148" s="23">
        <v>25301</v>
      </c>
      <c r="Z148" s="23">
        <v>25603</v>
      </c>
      <c r="AA148" s="23">
        <v>24186</v>
      </c>
      <c r="AB148" s="23">
        <v>24343</v>
      </c>
      <c r="AC148" s="23">
        <v>8</v>
      </c>
      <c r="AD148" s="23">
        <v>8</v>
      </c>
      <c r="AE148" s="23">
        <v>8</v>
      </c>
      <c r="AF148" s="23">
        <v>8</v>
      </c>
      <c r="AG148" s="23">
        <v>8</v>
      </c>
      <c r="AH148" s="23">
        <v>100</v>
      </c>
      <c r="AI148" s="23">
        <v>100</v>
      </c>
      <c r="AJ148" s="23">
        <v>100</v>
      </c>
      <c r="AK148" s="23">
        <v>100</v>
      </c>
      <c r="AL148" s="23">
        <v>100</v>
      </c>
      <c r="AM148" s="100">
        <v>7</v>
      </c>
      <c r="AN148" s="100">
        <v>7</v>
      </c>
      <c r="AO148" s="100">
        <v>8</v>
      </c>
      <c r="AP148" s="100">
        <v>8</v>
      </c>
      <c r="AQ148" s="100">
        <v>8</v>
      </c>
      <c r="AR148" s="100">
        <v>0</v>
      </c>
      <c r="AS148" s="100">
        <v>0</v>
      </c>
      <c r="AT148" s="100">
        <v>0</v>
      </c>
      <c r="AU148" s="100">
        <v>0</v>
      </c>
      <c r="AV148" s="100">
        <v>0</v>
      </c>
      <c r="AW148" s="101">
        <v>280</v>
      </c>
      <c r="AX148" s="101">
        <v>240</v>
      </c>
      <c r="AY148" s="101">
        <v>320</v>
      </c>
      <c r="AZ148" s="101">
        <v>320</v>
      </c>
      <c r="BA148" s="101">
        <v>320</v>
      </c>
      <c r="BB148" s="24">
        <v>90.513339942243874</v>
      </c>
      <c r="BC148" s="24">
        <v>71.143433065886725</v>
      </c>
      <c r="BD148" s="24">
        <v>93.739014959184473</v>
      </c>
      <c r="BE148" s="24">
        <v>99.230960059538575</v>
      </c>
      <c r="BF148" s="24">
        <v>98.590970710265779</v>
      </c>
      <c r="BG148" s="100">
        <v>0</v>
      </c>
      <c r="BH148" s="100">
        <v>0</v>
      </c>
      <c r="BI148" s="100">
        <v>1</v>
      </c>
      <c r="BJ148" s="100">
        <v>1</v>
      </c>
      <c r="BK148" s="100">
        <v>1</v>
      </c>
      <c r="BL148" s="100">
        <v>0</v>
      </c>
      <c r="BM148" s="100">
        <v>0</v>
      </c>
      <c r="BN148" s="100">
        <v>0</v>
      </c>
      <c r="BO148" s="100">
        <v>0</v>
      </c>
      <c r="BP148" s="100">
        <v>0</v>
      </c>
      <c r="BQ148" s="100">
        <v>0</v>
      </c>
      <c r="BR148" s="100">
        <v>0</v>
      </c>
      <c r="BS148" s="100">
        <v>0</v>
      </c>
      <c r="BT148" s="100">
        <v>0</v>
      </c>
      <c r="BU148" s="100">
        <v>0</v>
      </c>
      <c r="BV148" s="23" t="s">
        <v>1020</v>
      </c>
      <c r="BW148" s="23" t="s">
        <v>1020</v>
      </c>
      <c r="BX148" s="23">
        <v>8</v>
      </c>
      <c r="BY148" s="23">
        <v>8</v>
      </c>
      <c r="BZ148" s="23">
        <v>8</v>
      </c>
      <c r="CA148" s="23" t="s">
        <v>1020</v>
      </c>
      <c r="CB148" s="23" t="s">
        <v>1020</v>
      </c>
      <c r="CC148" s="23" t="s">
        <v>1020</v>
      </c>
      <c r="CD148" s="23" t="s">
        <v>1020</v>
      </c>
      <c r="CE148" s="24" t="s">
        <v>1020</v>
      </c>
      <c r="CF148" s="101">
        <v>5394</v>
      </c>
      <c r="CG148" s="101">
        <v>5534</v>
      </c>
      <c r="CH148" s="101">
        <v>5531</v>
      </c>
      <c r="CI148" s="101">
        <v>5222</v>
      </c>
      <c r="CJ148" s="101">
        <v>2969</v>
      </c>
      <c r="CK148" s="101">
        <v>6928</v>
      </c>
      <c r="CL148" s="101">
        <v>6315</v>
      </c>
      <c r="CM148" s="101">
        <v>6044</v>
      </c>
      <c r="CN148" s="101">
        <v>5531</v>
      </c>
      <c r="CO148" s="101">
        <v>3496</v>
      </c>
      <c r="CP148" s="24">
        <v>1.2843900630329996</v>
      </c>
      <c r="CQ148" s="24">
        <v>1.1411275749909648</v>
      </c>
      <c r="CR148" s="24">
        <v>1.0927499548002169</v>
      </c>
      <c r="CS148" s="24">
        <v>1.0591727307545002</v>
      </c>
      <c r="CT148" s="24">
        <v>1.1775008420343549</v>
      </c>
      <c r="CU148" s="85">
        <v>0</v>
      </c>
      <c r="CV148" s="85">
        <v>0</v>
      </c>
      <c r="CW148" s="85">
        <v>0</v>
      </c>
      <c r="CX148" s="85">
        <v>0</v>
      </c>
      <c r="CY148" s="85">
        <v>0</v>
      </c>
      <c r="CZ148" s="85">
        <v>0</v>
      </c>
      <c r="DA148" s="85">
        <v>0</v>
      </c>
      <c r="DB148" s="85">
        <v>0</v>
      </c>
      <c r="DC148" s="85">
        <v>0</v>
      </c>
      <c r="DD148" s="85">
        <v>0</v>
      </c>
      <c r="DE148" s="85">
        <v>0</v>
      </c>
      <c r="DF148" s="85">
        <v>0</v>
      </c>
      <c r="DG148" s="85">
        <v>0</v>
      </c>
      <c r="DH148" s="85">
        <v>0</v>
      </c>
      <c r="DI148" s="85">
        <v>0</v>
      </c>
      <c r="DJ148" s="24"/>
      <c r="DK148" s="24"/>
      <c r="DL148" s="24"/>
      <c r="DM148" s="24"/>
      <c r="DN148" s="24"/>
    </row>
    <row r="149" spans="1:118" ht="15.75" customHeight="1" thickBot="1">
      <c r="A149" s="25">
        <v>261153</v>
      </c>
      <c r="B149" s="26" t="s">
        <v>964</v>
      </c>
      <c r="C149" s="20">
        <v>2610</v>
      </c>
      <c r="D149" s="27">
        <v>6417</v>
      </c>
      <c r="E149" s="27">
        <v>7097</v>
      </c>
      <c r="F149" s="27">
        <v>7116</v>
      </c>
      <c r="G149" s="27">
        <v>6739</v>
      </c>
      <c r="H149" s="27">
        <v>6731</v>
      </c>
      <c r="I149" s="22">
        <v>16</v>
      </c>
      <c r="J149" s="22">
        <v>18</v>
      </c>
      <c r="K149" s="22">
        <v>18</v>
      </c>
      <c r="L149" s="22">
        <v>17</v>
      </c>
      <c r="M149" s="22">
        <v>17</v>
      </c>
      <c r="N149" s="22">
        <v>4600</v>
      </c>
      <c r="O149" s="22">
        <v>7097</v>
      </c>
      <c r="P149" s="22">
        <v>7116</v>
      </c>
      <c r="Q149" s="22">
        <v>6739</v>
      </c>
      <c r="R149" s="22">
        <v>6731</v>
      </c>
      <c r="S149" s="23">
        <v>71.680000000000007</v>
      </c>
      <c r="T149" s="23">
        <v>100</v>
      </c>
      <c r="U149" s="23">
        <v>100</v>
      </c>
      <c r="V149" s="23">
        <v>100</v>
      </c>
      <c r="W149" s="23">
        <v>100</v>
      </c>
      <c r="X149" s="23">
        <v>3450</v>
      </c>
      <c r="Y149" s="23">
        <v>6900</v>
      </c>
      <c r="Z149" s="23">
        <v>6900</v>
      </c>
      <c r="AA149" s="23">
        <v>6739</v>
      </c>
      <c r="AB149" s="23">
        <v>6731</v>
      </c>
      <c r="AC149" s="23">
        <v>1</v>
      </c>
      <c r="AD149" s="23">
        <v>2</v>
      </c>
      <c r="AE149" s="23">
        <v>2</v>
      </c>
      <c r="AF149" s="23">
        <v>2</v>
      </c>
      <c r="AG149" s="23">
        <v>2</v>
      </c>
      <c r="AH149" s="23">
        <v>53.76</v>
      </c>
      <c r="AI149" s="23">
        <v>97.22</v>
      </c>
      <c r="AJ149" s="23">
        <v>96.96</v>
      </c>
      <c r="AK149" s="23">
        <v>100</v>
      </c>
      <c r="AL149" s="23">
        <v>100</v>
      </c>
      <c r="AM149" s="100">
        <v>0</v>
      </c>
      <c r="AN149" s="100">
        <v>1</v>
      </c>
      <c r="AO149" s="100">
        <v>1</v>
      </c>
      <c r="AP149" s="100">
        <v>1</v>
      </c>
      <c r="AQ149" s="100">
        <v>0</v>
      </c>
      <c r="AR149" s="100">
        <v>0</v>
      </c>
      <c r="AS149" s="100">
        <v>0</v>
      </c>
      <c r="AT149" s="100">
        <v>0</v>
      </c>
      <c r="AU149" s="100">
        <v>0</v>
      </c>
      <c r="AV149" s="100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100">
        <v>0</v>
      </c>
      <c r="BH149" s="100">
        <v>0</v>
      </c>
      <c r="BI149" s="100">
        <v>0</v>
      </c>
      <c r="BJ149" s="100">
        <v>0</v>
      </c>
      <c r="BK149" s="100">
        <v>0</v>
      </c>
      <c r="BL149" s="100">
        <v>0</v>
      </c>
      <c r="BM149" s="100">
        <v>0</v>
      </c>
      <c r="BN149" s="100">
        <v>0</v>
      </c>
      <c r="BO149" s="100">
        <v>0</v>
      </c>
      <c r="BP149" s="100">
        <v>0</v>
      </c>
      <c r="BQ149" s="100">
        <v>0</v>
      </c>
      <c r="BR149" s="100">
        <v>0</v>
      </c>
      <c r="BS149" s="100">
        <v>0</v>
      </c>
      <c r="BT149" s="100">
        <v>0</v>
      </c>
      <c r="BU149" s="100">
        <v>0</v>
      </c>
      <c r="BV149" s="23" t="s">
        <v>1020</v>
      </c>
      <c r="BW149" s="23" t="s">
        <v>1020</v>
      </c>
      <c r="BX149" s="23" t="s">
        <v>1020</v>
      </c>
      <c r="BY149" s="23" t="s">
        <v>1020</v>
      </c>
      <c r="BZ149" s="23" t="s">
        <v>1020</v>
      </c>
      <c r="CA149" s="23" t="s">
        <v>1020</v>
      </c>
      <c r="CB149" s="23" t="s">
        <v>1020</v>
      </c>
      <c r="CC149" s="23" t="s">
        <v>1020</v>
      </c>
      <c r="CD149" s="23" t="s">
        <v>1020</v>
      </c>
      <c r="CE149" s="24" t="s">
        <v>1020</v>
      </c>
      <c r="CF149" s="101">
        <v>1779</v>
      </c>
      <c r="CG149" s="101">
        <v>1825</v>
      </c>
      <c r="CH149" s="101">
        <v>1811</v>
      </c>
      <c r="CI149" s="101">
        <v>1808</v>
      </c>
      <c r="CJ149" s="101">
        <v>1867</v>
      </c>
      <c r="CK149" s="101">
        <v>1814</v>
      </c>
      <c r="CL149" s="101">
        <v>1837</v>
      </c>
      <c r="CM149" s="101">
        <v>1835</v>
      </c>
      <c r="CN149" s="101">
        <v>1866</v>
      </c>
      <c r="CO149" s="101">
        <v>1869</v>
      </c>
      <c r="CP149" s="24">
        <v>1.0196739741427769</v>
      </c>
      <c r="CQ149" s="24">
        <v>1.0065753424657535</v>
      </c>
      <c r="CR149" s="24">
        <v>1.0132523467697405</v>
      </c>
      <c r="CS149" s="24">
        <v>1.0320796460176991</v>
      </c>
      <c r="CT149" s="24">
        <v>1.0010712372790573</v>
      </c>
      <c r="CU149" s="85">
        <v>0</v>
      </c>
      <c r="CV149" s="85">
        <v>0</v>
      </c>
      <c r="CW149" s="85">
        <v>0</v>
      </c>
      <c r="CX149" s="85">
        <v>0</v>
      </c>
      <c r="CY149" s="85">
        <v>0</v>
      </c>
      <c r="CZ149" s="85">
        <v>0</v>
      </c>
      <c r="DA149" s="85">
        <v>0</v>
      </c>
      <c r="DB149" s="85">
        <v>0</v>
      </c>
      <c r="DC149" s="85">
        <v>0</v>
      </c>
      <c r="DD149" s="85">
        <v>0</v>
      </c>
      <c r="DE149" s="85">
        <v>0</v>
      </c>
      <c r="DF149" s="85">
        <v>0</v>
      </c>
      <c r="DG149" s="85">
        <v>0</v>
      </c>
      <c r="DH149" s="85">
        <v>0</v>
      </c>
      <c r="DI149" s="85">
        <v>0</v>
      </c>
      <c r="DJ149" s="24"/>
      <c r="DK149" s="24"/>
      <c r="DL149" s="24"/>
      <c r="DM149" s="24"/>
      <c r="DN149" s="24"/>
    </row>
    <row r="150" spans="1:118" ht="15.75" customHeight="1" thickBot="1">
      <c r="A150" s="19">
        <v>261160</v>
      </c>
      <c r="B150" s="21" t="s">
        <v>965</v>
      </c>
      <c r="C150" s="20">
        <v>2601</v>
      </c>
      <c r="D150" s="27">
        <v>1515052</v>
      </c>
      <c r="E150" s="27">
        <v>1549980</v>
      </c>
      <c r="F150" s="27">
        <v>1561659</v>
      </c>
      <c r="G150" s="27">
        <v>1537704</v>
      </c>
      <c r="H150" s="27">
        <v>1546516</v>
      </c>
      <c r="I150" s="22">
        <v>3788</v>
      </c>
      <c r="J150" s="22">
        <v>3875</v>
      </c>
      <c r="K150" s="22">
        <v>3904</v>
      </c>
      <c r="L150" s="22">
        <v>3844</v>
      </c>
      <c r="M150" s="22">
        <v>3866</v>
      </c>
      <c r="N150" s="22">
        <v>933800</v>
      </c>
      <c r="O150" s="22">
        <v>973475</v>
      </c>
      <c r="P150" s="22">
        <v>996475</v>
      </c>
      <c r="Q150" s="22">
        <v>991300</v>
      </c>
      <c r="R150" s="22">
        <v>982675</v>
      </c>
      <c r="S150" s="23">
        <v>61.63</v>
      </c>
      <c r="T150" s="23">
        <v>62.81</v>
      </c>
      <c r="U150" s="23">
        <v>63.81</v>
      </c>
      <c r="V150" s="23">
        <v>64.47</v>
      </c>
      <c r="W150" s="23">
        <v>63.54</v>
      </c>
      <c r="X150" s="23">
        <v>800400</v>
      </c>
      <c r="Y150" s="23">
        <v>790050</v>
      </c>
      <c r="Z150" s="23">
        <v>807300</v>
      </c>
      <c r="AA150" s="23">
        <v>845250</v>
      </c>
      <c r="AB150" s="23">
        <v>817650</v>
      </c>
      <c r="AC150" s="23">
        <v>232</v>
      </c>
      <c r="AD150" s="23">
        <v>229</v>
      </c>
      <c r="AE150" s="23">
        <v>234</v>
      </c>
      <c r="AF150" s="23">
        <v>245</v>
      </c>
      <c r="AG150" s="23">
        <v>237</v>
      </c>
      <c r="AH150" s="23">
        <v>52.83</v>
      </c>
      <c r="AI150" s="23">
        <v>50.97</v>
      </c>
      <c r="AJ150" s="23">
        <v>51.7</v>
      </c>
      <c r="AK150" s="23">
        <v>54.97</v>
      </c>
      <c r="AL150" s="23">
        <v>52.87</v>
      </c>
      <c r="AM150" s="100">
        <v>85</v>
      </c>
      <c r="AN150" s="100">
        <v>87</v>
      </c>
      <c r="AO150" s="100">
        <v>90</v>
      </c>
      <c r="AP150" s="100">
        <v>77</v>
      </c>
      <c r="AQ150" s="100">
        <v>86</v>
      </c>
      <c r="AR150" s="100">
        <v>23</v>
      </c>
      <c r="AS150" s="100">
        <v>23</v>
      </c>
      <c r="AT150" s="100">
        <v>23</v>
      </c>
      <c r="AU150" s="100">
        <v>40</v>
      </c>
      <c r="AV150" s="100">
        <v>39</v>
      </c>
      <c r="AW150" s="101">
        <v>4620</v>
      </c>
      <c r="AX150" s="101">
        <v>4900</v>
      </c>
      <c r="AY150" s="101">
        <v>5180</v>
      </c>
      <c r="AZ150" s="101">
        <v>5500</v>
      </c>
      <c r="BA150" s="101">
        <v>5560</v>
      </c>
      <c r="BB150" s="24">
        <v>22.8705021345802</v>
      </c>
      <c r="BC150" s="24">
        <v>23.70998335462393</v>
      </c>
      <c r="BD150" s="24">
        <v>24.877390006397043</v>
      </c>
      <c r="BE150" s="24">
        <v>26.825708979101311</v>
      </c>
      <c r="BF150" s="24">
        <v>26.963833545854037</v>
      </c>
      <c r="BG150" s="100">
        <v>0</v>
      </c>
      <c r="BH150" s="100">
        <v>0</v>
      </c>
      <c r="BI150" s="100">
        <v>0</v>
      </c>
      <c r="BJ150" s="100">
        <v>19</v>
      </c>
      <c r="BK150" s="100">
        <v>13</v>
      </c>
      <c r="BL150" s="100">
        <v>0</v>
      </c>
      <c r="BM150" s="100">
        <v>0</v>
      </c>
      <c r="BN150" s="100">
        <v>0</v>
      </c>
      <c r="BO150" s="100">
        <v>0</v>
      </c>
      <c r="BP150" s="100">
        <v>0</v>
      </c>
      <c r="BQ150" s="100">
        <v>0</v>
      </c>
      <c r="BR150" s="100">
        <v>0</v>
      </c>
      <c r="BS150" s="100">
        <v>0</v>
      </c>
      <c r="BT150" s="100">
        <v>0</v>
      </c>
      <c r="BU150" s="100">
        <v>0</v>
      </c>
      <c r="BV150" s="23" t="s">
        <v>1020</v>
      </c>
      <c r="BW150" s="23" t="s">
        <v>1020</v>
      </c>
      <c r="BX150" s="23" t="s">
        <v>1020</v>
      </c>
      <c r="BY150" s="23">
        <v>12.894736842105264</v>
      </c>
      <c r="BZ150" s="23">
        <v>18.23076923076923</v>
      </c>
      <c r="CA150" s="23" t="s">
        <v>1020</v>
      </c>
      <c r="CB150" s="23" t="s">
        <v>1020</v>
      </c>
      <c r="CC150" s="23" t="s">
        <v>1020</v>
      </c>
      <c r="CD150" s="23" t="s">
        <v>1020</v>
      </c>
      <c r="CE150" s="24" t="s">
        <v>1020</v>
      </c>
      <c r="CF150" s="101">
        <v>224126</v>
      </c>
      <c r="CG150" s="101">
        <v>208335</v>
      </c>
      <c r="CH150" s="101">
        <v>245745</v>
      </c>
      <c r="CI150" s="101">
        <v>154830</v>
      </c>
      <c r="CJ150" s="101">
        <v>245978</v>
      </c>
      <c r="CK150" s="101">
        <v>146003</v>
      </c>
      <c r="CL150" s="101">
        <v>143189</v>
      </c>
      <c r="CM150" s="101">
        <v>172610</v>
      </c>
      <c r="CN150" s="101">
        <v>97049</v>
      </c>
      <c r="CO150" s="101">
        <v>161755</v>
      </c>
      <c r="CP150" s="24">
        <v>0.65143267626245949</v>
      </c>
      <c r="CQ150" s="24">
        <v>0.68730170158638726</v>
      </c>
      <c r="CR150" s="24">
        <v>0.7023947587946856</v>
      </c>
      <c r="CS150" s="24">
        <v>0.62681004973196408</v>
      </c>
      <c r="CT150" s="24">
        <v>0.65759946011431913</v>
      </c>
      <c r="CU150" s="85">
        <v>0</v>
      </c>
      <c r="CV150" s="85">
        <v>3</v>
      </c>
      <c r="CW150" s="85">
        <v>1</v>
      </c>
      <c r="CX150" s="85">
        <v>0</v>
      </c>
      <c r="CY150" s="85">
        <v>3</v>
      </c>
      <c r="CZ150" s="85">
        <v>1</v>
      </c>
      <c r="DA150" s="85">
        <v>0</v>
      </c>
      <c r="DB150" s="85">
        <v>3</v>
      </c>
      <c r="DC150" s="85">
        <v>1</v>
      </c>
      <c r="DD150" s="85">
        <v>0</v>
      </c>
      <c r="DE150" s="85">
        <v>4</v>
      </c>
      <c r="DF150" s="85">
        <v>1</v>
      </c>
      <c r="DG150" s="85">
        <v>0</v>
      </c>
      <c r="DH150" s="85">
        <v>4</v>
      </c>
      <c r="DI150" s="85">
        <v>1</v>
      </c>
      <c r="DJ150" s="24"/>
      <c r="DK150" s="24"/>
      <c r="DL150" s="24"/>
      <c r="DM150" s="24"/>
      <c r="DN150" s="24"/>
    </row>
    <row r="151" spans="1:118" ht="15.75" customHeight="1" thickBot="1">
      <c r="A151" s="25">
        <v>261170</v>
      </c>
      <c r="B151" s="26" t="s">
        <v>966</v>
      </c>
      <c r="C151" s="20">
        <v>2604</v>
      </c>
      <c r="D151" s="27">
        <v>18291</v>
      </c>
      <c r="E151" s="27">
        <v>18871</v>
      </c>
      <c r="F151" s="27">
        <v>18930</v>
      </c>
      <c r="G151" s="27">
        <v>19162</v>
      </c>
      <c r="H151" s="27">
        <v>19277</v>
      </c>
      <c r="I151" s="22">
        <v>46</v>
      </c>
      <c r="J151" s="22">
        <v>47</v>
      </c>
      <c r="K151" s="22">
        <v>47</v>
      </c>
      <c r="L151" s="22">
        <v>48</v>
      </c>
      <c r="M151" s="22">
        <v>48</v>
      </c>
      <c r="N151" s="22">
        <v>18291</v>
      </c>
      <c r="O151" s="22">
        <v>18871</v>
      </c>
      <c r="P151" s="22">
        <v>18930</v>
      </c>
      <c r="Q151" s="22">
        <v>19162</v>
      </c>
      <c r="R151" s="22">
        <v>19277</v>
      </c>
      <c r="S151" s="23">
        <v>100</v>
      </c>
      <c r="T151" s="23">
        <v>100</v>
      </c>
      <c r="U151" s="23">
        <v>100</v>
      </c>
      <c r="V151" s="23">
        <v>100</v>
      </c>
      <c r="W151" s="23">
        <v>100</v>
      </c>
      <c r="X151" s="23">
        <v>17250</v>
      </c>
      <c r="Y151" s="23">
        <v>18871</v>
      </c>
      <c r="Z151" s="23">
        <v>18930</v>
      </c>
      <c r="AA151" s="23">
        <v>19162</v>
      </c>
      <c r="AB151" s="23">
        <v>17250</v>
      </c>
      <c r="AC151" s="23">
        <v>5</v>
      </c>
      <c r="AD151" s="23">
        <v>6</v>
      </c>
      <c r="AE151" s="23">
        <v>6</v>
      </c>
      <c r="AF151" s="23">
        <v>6</v>
      </c>
      <c r="AG151" s="23">
        <v>5</v>
      </c>
      <c r="AH151" s="23">
        <v>94.31</v>
      </c>
      <c r="AI151" s="23">
        <v>100</v>
      </c>
      <c r="AJ151" s="23">
        <v>100</v>
      </c>
      <c r="AK151" s="23">
        <v>100</v>
      </c>
      <c r="AL151" s="23">
        <v>89.48</v>
      </c>
      <c r="AM151" s="100">
        <v>2</v>
      </c>
      <c r="AN151" s="100">
        <v>4</v>
      </c>
      <c r="AO151" s="100">
        <v>4</v>
      </c>
      <c r="AP151" s="100">
        <v>4</v>
      </c>
      <c r="AQ151" s="100">
        <v>3</v>
      </c>
      <c r="AR151" s="100">
        <v>0</v>
      </c>
      <c r="AS151" s="100">
        <v>0</v>
      </c>
      <c r="AT151" s="100">
        <v>0</v>
      </c>
      <c r="AU151" s="100">
        <v>0</v>
      </c>
      <c r="AV151" s="100">
        <v>0</v>
      </c>
      <c r="AW151" s="101">
        <v>40</v>
      </c>
      <c r="AX151" s="101">
        <v>160</v>
      </c>
      <c r="AY151" s="101">
        <v>160</v>
      </c>
      <c r="AZ151" s="101">
        <v>160</v>
      </c>
      <c r="BA151" s="101">
        <v>160</v>
      </c>
      <c r="BB151" s="24">
        <v>16.401508938822371</v>
      </c>
      <c r="BC151" s="24">
        <v>63.589634889513007</v>
      </c>
      <c r="BD151" s="24">
        <v>63.391442155309036</v>
      </c>
      <c r="BE151" s="24">
        <v>62.623943220958147</v>
      </c>
      <c r="BF151" s="24">
        <v>62.250350158219639</v>
      </c>
      <c r="BG151" s="100">
        <v>0</v>
      </c>
      <c r="BH151" s="100">
        <v>0</v>
      </c>
      <c r="BI151" s="100">
        <v>0</v>
      </c>
      <c r="BJ151" s="100">
        <v>0</v>
      </c>
      <c r="BK151" s="100">
        <v>0</v>
      </c>
      <c r="BL151" s="100">
        <v>0</v>
      </c>
      <c r="BM151" s="100">
        <v>0</v>
      </c>
      <c r="BN151" s="100">
        <v>0</v>
      </c>
      <c r="BO151" s="100">
        <v>0</v>
      </c>
      <c r="BP151" s="100">
        <v>0</v>
      </c>
      <c r="BQ151" s="100">
        <v>0</v>
      </c>
      <c r="BR151" s="100">
        <v>0</v>
      </c>
      <c r="BS151" s="100">
        <v>0</v>
      </c>
      <c r="BT151" s="100">
        <v>0</v>
      </c>
      <c r="BU151" s="100">
        <v>0</v>
      </c>
      <c r="BV151" s="23" t="s">
        <v>1020</v>
      </c>
      <c r="BW151" s="23" t="s">
        <v>1020</v>
      </c>
      <c r="BX151" s="23" t="s">
        <v>1020</v>
      </c>
      <c r="BY151" s="23" t="s">
        <v>1020</v>
      </c>
      <c r="BZ151" s="23" t="s">
        <v>1020</v>
      </c>
      <c r="CA151" s="23" t="s">
        <v>1020</v>
      </c>
      <c r="CB151" s="23" t="s">
        <v>1020</v>
      </c>
      <c r="CC151" s="23" t="s">
        <v>1020</v>
      </c>
      <c r="CD151" s="23" t="s">
        <v>1020</v>
      </c>
      <c r="CE151" s="24" t="s">
        <v>1020</v>
      </c>
      <c r="CF151" s="101">
        <v>0</v>
      </c>
      <c r="CG151" s="101">
        <v>6328</v>
      </c>
      <c r="CH151" s="101">
        <v>6163</v>
      </c>
      <c r="CI151" s="101">
        <v>6281</v>
      </c>
      <c r="CJ151" s="101">
        <v>6567</v>
      </c>
      <c r="CK151" s="101">
        <v>0</v>
      </c>
      <c r="CL151" s="101">
        <v>4867</v>
      </c>
      <c r="CM151" s="101">
        <v>5010</v>
      </c>
      <c r="CN151" s="101">
        <v>5254</v>
      </c>
      <c r="CO151" s="101">
        <v>3345</v>
      </c>
      <c r="CP151" s="24">
        <v>0</v>
      </c>
      <c r="CQ151" s="24">
        <v>0.7691213653603034</v>
      </c>
      <c r="CR151" s="24">
        <v>0.81291578776569851</v>
      </c>
      <c r="CS151" s="24">
        <v>0.83649100461709924</v>
      </c>
      <c r="CT151" s="24">
        <v>0.50936500685244401</v>
      </c>
      <c r="CU151" s="85">
        <v>1</v>
      </c>
      <c r="CV151" s="85">
        <v>0</v>
      </c>
      <c r="CW151" s="85">
        <v>0</v>
      </c>
      <c r="CX151" s="85">
        <v>1</v>
      </c>
      <c r="CY151" s="85">
        <v>0</v>
      </c>
      <c r="CZ151" s="85">
        <v>0</v>
      </c>
      <c r="DA151" s="85">
        <v>1</v>
      </c>
      <c r="DB151" s="85">
        <v>0</v>
      </c>
      <c r="DC151" s="85">
        <v>0</v>
      </c>
      <c r="DD151" s="85">
        <v>1</v>
      </c>
      <c r="DE151" s="85">
        <v>0</v>
      </c>
      <c r="DF151" s="85">
        <v>0</v>
      </c>
      <c r="DG151" s="85">
        <v>1</v>
      </c>
      <c r="DH151" s="85">
        <v>0</v>
      </c>
      <c r="DI151" s="85">
        <v>0</v>
      </c>
      <c r="DJ151" s="24"/>
      <c r="DK151" s="24"/>
      <c r="DL151" s="24"/>
      <c r="DM151" s="24"/>
      <c r="DN151" s="24"/>
    </row>
    <row r="152" spans="1:118" ht="15.75" customHeight="1" thickBot="1">
      <c r="A152" s="19">
        <v>261180</v>
      </c>
      <c r="B152" s="21" t="s">
        <v>967</v>
      </c>
      <c r="C152" s="20">
        <v>2603</v>
      </c>
      <c r="D152" s="27">
        <v>42390</v>
      </c>
      <c r="E152" s="27">
        <v>39548</v>
      </c>
      <c r="F152" s="27">
        <v>39317</v>
      </c>
      <c r="G152" s="27">
        <v>44439</v>
      </c>
      <c r="H152" s="27">
        <v>44728</v>
      </c>
      <c r="I152" s="22">
        <v>106</v>
      </c>
      <c r="J152" s="22">
        <v>99</v>
      </c>
      <c r="K152" s="22">
        <v>98</v>
      </c>
      <c r="L152" s="22">
        <v>111</v>
      </c>
      <c r="M152" s="22">
        <v>112</v>
      </c>
      <c r="N152" s="22">
        <v>40825</v>
      </c>
      <c r="O152" s="22">
        <v>39548</v>
      </c>
      <c r="P152" s="22">
        <v>39317</v>
      </c>
      <c r="Q152" s="22">
        <v>44439</v>
      </c>
      <c r="R152" s="22">
        <v>44728</v>
      </c>
      <c r="S152" s="23">
        <v>96.31</v>
      </c>
      <c r="T152" s="23">
        <v>100</v>
      </c>
      <c r="U152" s="23">
        <v>100</v>
      </c>
      <c r="V152" s="23">
        <v>100</v>
      </c>
      <c r="W152" s="23">
        <v>100</v>
      </c>
      <c r="X152" s="23">
        <v>37950</v>
      </c>
      <c r="Y152" s="23">
        <v>37950</v>
      </c>
      <c r="Z152" s="23">
        <v>37950</v>
      </c>
      <c r="AA152" s="23">
        <v>37950</v>
      </c>
      <c r="AB152" s="23">
        <v>37950</v>
      </c>
      <c r="AC152" s="23">
        <v>11</v>
      </c>
      <c r="AD152" s="23">
        <v>11</v>
      </c>
      <c r="AE152" s="23">
        <v>11</v>
      </c>
      <c r="AF152" s="23">
        <v>11</v>
      </c>
      <c r="AG152" s="23">
        <v>11</v>
      </c>
      <c r="AH152" s="23">
        <v>89.53</v>
      </c>
      <c r="AI152" s="23">
        <v>95.96</v>
      </c>
      <c r="AJ152" s="23">
        <v>96.52</v>
      </c>
      <c r="AK152" s="23">
        <v>85.4</v>
      </c>
      <c r="AL152" s="23">
        <v>84.85</v>
      </c>
      <c r="AM152" s="100">
        <v>11</v>
      </c>
      <c r="AN152" s="100">
        <v>11</v>
      </c>
      <c r="AO152" s="100">
        <v>11</v>
      </c>
      <c r="AP152" s="100">
        <v>11</v>
      </c>
      <c r="AQ152" s="100">
        <v>11</v>
      </c>
      <c r="AR152" s="100">
        <v>0</v>
      </c>
      <c r="AS152" s="100">
        <v>0</v>
      </c>
      <c r="AT152" s="100">
        <v>0</v>
      </c>
      <c r="AU152" s="100">
        <v>0</v>
      </c>
      <c r="AV152" s="100">
        <v>0</v>
      </c>
      <c r="AW152" s="101">
        <v>320</v>
      </c>
      <c r="AX152" s="101">
        <v>440</v>
      </c>
      <c r="AY152" s="101">
        <v>400</v>
      </c>
      <c r="AZ152" s="101">
        <v>440</v>
      </c>
      <c r="BA152" s="101">
        <v>400</v>
      </c>
      <c r="BB152" s="24">
        <v>56.617126680820945</v>
      </c>
      <c r="BC152" s="24">
        <v>83.442904824517043</v>
      </c>
      <c r="BD152" s="24">
        <v>76.302871531398637</v>
      </c>
      <c r="BE152" s="24">
        <v>74.259096739350568</v>
      </c>
      <c r="BF152" s="24">
        <v>67.072080128778396</v>
      </c>
      <c r="BG152" s="100">
        <v>0</v>
      </c>
      <c r="BH152" s="100">
        <v>0</v>
      </c>
      <c r="BI152" s="100">
        <v>1</v>
      </c>
      <c r="BJ152" s="100">
        <v>1</v>
      </c>
      <c r="BK152" s="100">
        <v>1</v>
      </c>
      <c r="BL152" s="100">
        <v>0</v>
      </c>
      <c r="BM152" s="100">
        <v>0</v>
      </c>
      <c r="BN152" s="100">
        <v>0</v>
      </c>
      <c r="BO152" s="100">
        <v>0</v>
      </c>
      <c r="BP152" s="100">
        <v>0</v>
      </c>
      <c r="BQ152" s="100">
        <v>0</v>
      </c>
      <c r="BR152" s="100">
        <v>0</v>
      </c>
      <c r="BS152" s="100">
        <v>0</v>
      </c>
      <c r="BT152" s="100">
        <v>0</v>
      </c>
      <c r="BU152" s="100">
        <v>0</v>
      </c>
      <c r="BV152" s="23" t="s">
        <v>1020</v>
      </c>
      <c r="BW152" s="23" t="s">
        <v>1020</v>
      </c>
      <c r="BX152" s="23">
        <v>11</v>
      </c>
      <c r="BY152" s="23">
        <v>11</v>
      </c>
      <c r="BZ152" s="23">
        <v>11</v>
      </c>
      <c r="CA152" s="23" t="s">
        <v>1020</v>
      </c>
      <c r="CB152" s="23" t="s">
        <v>1020</v>
      </c>
      <c r="CC152" s="23" t="s">
        <v>1020</v>
      </c>
      <c r="CD152" s="23" t="s">
        <v>1020</v>
      </c>
      <c r="CE152" s="24" t="s">
        <v>1020</v>
      </c>
      <c r="CF152" s="101">
        <v>8967</v>
      </c>
      <c r="CG152" s="101">
        <v>7708</v>
      </c>
      <c r="CH152" s="101">
        <v>7488</v>
      </c>
      <c r="CI152" s="101">
        <v>9436</v>
      </c>
      <c r="CJ152" s="101">
        <v>10303</v>
      </c>
      <c r="CK152" s="101">
        <v>8854</v>
      </c>
      <c r="CL152" s="101">
        <v>7296</v>
      </c>
      <c r="CM152" s="101">
        <v>6364</v>
      </c>
      <c r="CN152" s="101">
        <v>10027</v>
      </c>
      <c r="CO152" s="101">
        <v>9734</v>
      </c>
      <c r="CP152" s="24">
        <v>0.98739823798371806</v>
      </c>
      <c r="CQ152" s="24">
        <v>0.94654903995848472</v>
      </c>
      <c r="CR152" s="24">
        <v>0.84989316239316237</v>
      </c>
      <c r="CS152" s="24">
        <v>1.0626324713861806</v>
      </c>
      <c r="CT152" s="24">
        <v>0.94477336698049108</v>
      </c>
      <c r="CU152" s="85">
        <v>0</v>
      </c>
      <c r="CV152" s="85">
        <v>0</v>
      </c>
      <c r="CW152" s="85">
        <v>0</v>
      </c>
      <c r="CX152" s="85">
        <v>0</v>
      </c>
      <c r="CY152" s="85">
        <v>0</v>
      </c>
      <c r="CZ152" s="85">
        <v>0</v>
      </c>
      <c r="DA152" s="85">
        <v>0</v>
      </c>
      <c r="DB152" s="85">
        <v>0</v>
      </c>
      <c r="DC152" s="85">
        <v>0</v>
      </c>
      <c r="DD152" s="85">
        <v>0</v>
      </c>
      <c r="DE152" s="85">
        <v>0</v>
      </c>
      <c r="DF152" s="85">
        <v>0</v>
      </c>
      <c r="DG152" s="85">
        <v>0</v>
      </c>
      <c r="DH152" s="85">
        <v>0</v>
      </c>
      <c r="DI152" s="85">
        <v>0</v>
      </c>
      <c r="DJ152" s="24"/>
      <c r="DK152" s="24"/>
      <c r="DL152" s="24"/>
      <c r="DM152" s="24"/>
      <c r="DN152" s="24"/>
    </row>
    <row r="153" spans="1:118" ht="15.75" customHeight="1" thickBot="1">
      <c r="A153" s="25">
        <v>261190</v>
      </c>
      <c r="B153" s="26" t="s">
        <v>968</v>
      </c>
      <c r="C153" s="20">
        <v>2603</v>
      </c>
      <c r="D153" s="27">
        <v>22149</v>
      </c>
      <c r="E153" s="27">
        <v>21735</v>
      </c>
      <c r="F153" s="27">
        <v>21815</v>
      </c>
      <c r="G153" s="27">
        <v>22151</v>
      </c>
      <c r="H153" s="27">
        <v>22258</v>
      </c>
      <c r="I153" s="22">
        <v>55</v>
      </c>
      <c r="J153" s="22">
        <v>54</v>
      </c>
      <c r="K153" s="22">
        <v>55</v>
      </c>
      <c r="L153" s="22">
        <v>55</v>
      </c>
      <c r="M153" s="22">
        <v>56</v>
      </c>
      <c r="N153" s="22">
        <v>22149</v>
      </c>
      <c r="O153" s="22">
        <v>21735</v>
      </c>
      <c r="P153" s="22">
        <v>21815</v>
      </c>
      <c r="Q153" s="22">
        <v>20700</v>
      </c>
      <c r="R153" s="22">
        <v>22258</v>
      </c>
      <c r="S153" s="23">
        <v>100</v>
      </c>
      <c r="T153" s="23">
        <v>100</v>
      </c>
      <c r="U153" s="23">
        <v>100</v>
      </c>
      <c r="V153" s="23">
        <v>93.45</v>
      </c>
      <c r="W153" s="23">
        <v>100</v>
      </c>
      <c r="X153" s="23">
        <v>22149</v>
      </c>
      <c r="Y153" s="23">
        <v>21735</v>
      </c>
      <c r="Z153" s="23">
        <v>21815</v>
      </c>
      <c r="AA153" s="23">
        <v>22151</v>
      </c>
      <c r="AB153" s="23">
        <v>22258</v>
      </c>
      <c r="AC153" s="23">
        <v>7</v>
      </c>
      <c r="AD153" s="23">
        <v>9</v>
      </c>
      <c r="AE153" s="23">
        <v>9</v>
      </c>
      <c r="AF153" s="23">
        <v>7</v>
      </c>
      <c r="AG153" s="23">
        <v>7</v>
      </c>
      <c r="AH153" s="23">
        <v>100</v>
      </c>
      <c r="AI153" s="23">
        <v>100</v>
      </c>
      <c r="AJ153" s="23">
        <v>100</v>
      </c>
      <c r="AK153" s="23">
        <v>100</v>
      </c>
      <c r="AL153" s="23">
        <v>100</v>
      </c>
      <c r="AM153" s="100">
        <v>5</v>
      </c>
      <c r="AN153" s="100">
        <v>7</v>
      </c>
      <c r="AO153" s="100">
        <v>7</v>
      </c>
      <c r="AP153" s="100">
        <v>6</v>
      </c>
      <c r="AQ153" s="100">
        <v>6</v>
      </c>
      <c r="AR153" s="100">
        <v>0</v>
      </c>
      <c r="AS153" s="100">
        <v>0</v>
      </c>
      <c r="AT153" s="100">
        <v>0</v>
      </c>
      <c r="AU153" s="100">
        <v>0</v>
      </c>
      <c r="AV153" s="100">
        <v>0</v>
      </c>
      <c r="AW153" s="101">
        <v>160</v>
      </c>
      <c r="AX153" s="101">
        <v>240</v>
      </c>
      <c r="AY153" s="101">
        <v>240</v>
      </c>
      <c r="AZ153" s="101">
        <v>280</v>
      </c>
      <c r="BA153" s="101">
        <v>320</v>
      </c>
      <c r="BB153" s="24">
        <v>54.178518217526751</v>
      </c>
      <c r="BC153" s="24">
        <v>82.815734989648035</v>
      </c>
      <c r="BD153" s="24">
        <v>82.512033004813205</v>
      </c>
      <c r="BE153" s="24">
        <v>94.803846327479576</v>
      </c>
      <c r="BF153" s="24">
        <v>107.82639949681014</v>
      </c>
      <c r="BG153" s="100">
        <v>0</v>
      </c>
      <c r="BH153" s="100">
        <v>0</v>
      </c>
      <c r="BI153" s="100">
        <v>0</v>
      </c>
      <c r="BJ153" s="100">
        <v>0</v>
      </c>
      <c r="BK153" s="100">
        <v>0</v>
      </c>
      <c r="BL153" s="100">
        <v>0</v>
      </c>
      <c r="BM153" s="100">
        <v>0</v>
      </c>
      <c r="BN153" s="100">
        <v>0</v>
      </c>
      <c r="BO153" s="100">
        <v>0</v>
      </c>
      <c r="BP153" s="100">
        <v>0</v>
      </c>
      <c r="BQ153" s="100">
        <v>0</v>
      </c>
      <c r="BR153" s="100">
        <v>0</v>
      </c>
      <c r="BS153" s="100">
        <v>0</v>
      </c>
      <c r="BT153" s="100">
        <v>0</v>
      </c>
      <c r="BU153" s="100">
        <v>0</v>
      </c>
      <c r="BV153" s="23" t="s">
        <v>1020</v>
      </c>
      <c r="BW153" s="23" t="s">
        <v>1020</v>
      </c>
      <c r="BX153" s="23" t="s">
        <v>1020</v>
      </c>
      <c r="BY153" s="23" t="s">
        <v>1020</v>
      </c>
      <c r="BZ153" s="23" t="s">
        <v>1020</v>
      </c>
      <c r="CA153" s="23" t="s">
        <v>1020</v>
      </c>
      <c r="CB153" s="23" t="s">
        <v>1020</v>
      </c>
      <c r="CC153" s="23" t="s">
        <v>1020</v>
      </c>
      <c r="CD153" s="23" t="s">
        <v>1020</v>
      </c>
      <c r="CE153" s="24" t="s">
        <v>1020</v>
      </c>
      <c r="CF153" s="101">
        <v>4808</v>
      </c>
      <c r="CG153" s="101">
        <v>4551</v>
      </c>
      <c r="CH153" s="101">
        <v>4466</v>
      </c>
      <c r="CI153" s="101">
        <v>4365</v>
      </c>
      <c r="CJ153" s="101">
        <v>4845</v>
      </c>
      <c r="CK153" s="101">
        <v>6656</v>
      </c>
      <c r="CL153" s="101">
        <v>6334</v>
      </c>
      <c r="CM153" s="101">
        <v>5919</v>
      </c>
      <c r="CN153" s="101">
        <v>5423</v>
      </c>
      <c r="CO153" s="101">
        <v>5430</v>
      </c>
      <c r="CP153" s="24">
        <v>1.3843594009983362</v>
      </c>
      <c r="CQ153" s="24">
        <v>1.3917820259283673</v>
      </c>
      <c r="CR153" s="24">
        <v>1.3253470667263771</v>
      </c>
      <c r="CS153" s="24">
        <v>1.2423825887743414</v>
      </c>
      <c r="CT153" s="24">
        <v>1.1207430340557276</v>
      </c>
      <c r="CU153" s="85">
        <v>0</v>
      </c>
      <c r="CV153" s="85">
        <v>0</v>
      </c>
      <c r="CW153" s="85">
        <v>0</v>
      </c>
      <c r="CX153" s="85">
        <v>0</v>
      </c>
      <c r="CY153" s="85">
        <v>0</v>
      </c>
      <c r="CZ153" s="85">
        <v>0</v>
      </c>
      <c r="DA153" s="85">
        <v>0</v>
      </c>
      <c r="DB153" s="85">
        <v>0</v>
      </c>
      <c r="DC153" s="85">
        <v>0</v>
      </c>
      <c r="DD153" s="85">
        <v>0</v>
      </c>
      <c r="DE153" s="85">
        <v>0</v>
      </c>
      <c r="DF153" s="85">
        <v>0</v>
      </c>
      <c r="DG153" s="85">
        <v>0</v>
      </c>
      <c r="DH153" s="85">
        <v>0</v>
      </c>
      <c r="DI153" s="85">
        <v>0</v>
      </c>
      <c r="DJ153" s="24"/>
      <c r="DK153" s="24"/>
      <c r="DL153" s="24"/>
      <c r="DM153" s="24"/>
      <c r="DN153" s="24"/>
    </row>
    <row r="154" spans="1:118" ht="15.75" customHeight="1" thickBot="1">
      <c r="A154" s="19">
        <v>261200</v>
      </c>
      <c r="B154" s="21" t="s">
        <v>969</v>
      </c>
      <c r="C154" s="20">
        <v>2604</v>
      </c>
      <c r="D154" s="27">
        <v>15582</v>
      </c>
      <c r="E154" s="27">
        <v>14155</v>
      </c>
      <c r="F154" s="27">
        <v>14194</v>
      </c>
      <c r="G154" s="27">
        <v>11240</v>
      </c>
      <c r="H154" s="27">
        <v>11056</v>
      </c>
      <c r="I154" s="22">
        <v>39</v>
      </c>
      <c r="J154" s="22">
        <v>35</v>
      </c>
      <c r="K154" s="22">
        <v>35</v>
      </c>
      <c r="L154" s="22">
        <v>28</v>
      </c>
      <c r="M154" s="22">
        <v>28</v>
      </c>
      <c r="N154" s="22">
        <v>15582</v>
      </c>
      <c r="O154" s="22">
        <v>14155</v>
      </c>
      <c r="P154" s="22">
        <v>14194</v>
      </c>
      <c r="Q154" s="22">
        <v>11240</v>
      </c>
      <c r="R154" s="22">
        <v>11056</v>
      </c>
      <c r="S154" s="23">
        <v>100</v>
      </c>
      <c r="T154" s="23">
        <v>100</v>
      </c>
      <c r="U154" s="23">
        <v>100</v>
      </c>
      <c r="V154" s="23">
        <v>100</v>
      </c>
      <c r="W154" s="23">
        <v>100</v>
      </c>
      <c r="X154" s="23">
        <v>15582</v>
      </c>
      <c r="Y154" s="23">
        <v>14155</v>
      </c>
      <c r="Z154" s="23">
        <v>14194</v>
      </c>
      <c r="AA154" s="23">
        <v>11240</v>
      </c>
      <c r="AB154" s="23">
        <v>11056</v>
      </c>
      <c r="AC154" s="23">
        <v>6</v>
      </c>
      <c r="AD154" s="23">
        <v>6</v>
      </c>
      <c r="AE154" s="23">
        <v>6</v>
      </c>
      <c r="AF154" s="23">
        <v>6</v>
      </c>
      <c r="AG154" s="23">
        <v>6</v>
      </c>
      <c r="AH154" s="23">
        <v>100</v>
      </c>
      <c r="AI154" s="23">
        <v>100</v>
      </c>
      <c r="AJ154" s="23">
        <v>100</v>
      </c>
      <c r="AK154" s="23">
        <v>100</v>
      </c>
      <c r="AL154" s="23">
        <v>100</v>
      </c>
      <c r="AM154" s="100">
        <v>3</v>
      </c>
      <c r="AN154" s="100">
        <v>3</v>
      </c>
      <c r="AO154" s="100">
        <v>4</v>
      </c>
      <c r="AP154" s="100">
        <v>4</v>
      </c>
      <c r="AQ154" s="100">
        <v>4</v>
      </c>
      <c r="AR154" s="100">
        <v>0</v>
      </c>
      <c r="AS154" s="100">
        <v>0</v>
      </c>
      <c r="AT154" s="100">
        <v>0</v>
      </c>
      <c r="AU154" s="100">
        <v>0</v>
      </c>
      <c r="AV154" s="100">
        <v>0</v>
      </c>
      <c r="AW154" s="101">
        <v>120</v>
      </c>
      <c r="AX154" s="101">
        <v>120</v>
      </c>
      <c r="AY154" s="101">
        <v>160</v>
      </c>
      <c r="AZ154" s="101">
        <v>160</v>
      </c>
      <c r="BA154" s="101">
        <v>160</v>
      </c>
      <c r="BB154" s="24">
        <v>57.758952637658837</v>
      </c>
      <c r="BC154" s="24">
        <v>63.581773225008831</v>
      </c>
      <c r="BD154" s="24">
        <v>84.542764548400726</v>
      </c>
      <c r="BE154" s="24">
        <v>106.76156583629893</v>
      </c>
      <c r="BF154" s="24">
        <v>108.5383502170767</v>
      </c>
      <c r="BG154" s="100">
        <v>0</v>
      </c>
      <c r="BH154" s="100">
        <v>0</v>
      </c>
      <c r="BI154" s="100">
        <v>0</v>
      </c>
      <c r="BJ154" s="100">
        <v>0</v>
      </c>
      <c r="BK154" s="100">
        <v>0</v>
      </c>
      <c r="BL154" s="100">
        <v>0</v>
      </c>
      <c r="BM154" s="100">
        <v>0</v>
      </c>
      <c r="BN154" s="100">
        <v>0</v>
      </c>
      <c r="BO154" s="100">
        <v>0</v>
      </c>
      <c r="BP154" s="100">
        <v>0</v>
      </c>
      <c r="BQ154" s="100">
        <v>0</v>
      </c>
      <c r="BR154" s="100">
        <v>0</v>
      </c>
      <c r="BS154" s="100">
        <v>0</v>
      </c>
      <c r="BT154" s="100">
        <v>0</v>
      </c>
      <c r="BU154" s="100">
        <v>0</v>
      </c>
      <c r="BV154" s="23" t="s">
        <v>1020</v>
      </c>
      <c r="BW154" s="23" t="s">
        <v>1020</v>
      </c>
      <c r="BX154" s="23" t="s">
        <v>1020</v>
      </c>
      <c r="BY154" s="23" t="s">
        <v>1020</v>
      </c>
      <c r="BZ154" s="23" t="s">
        <v>1020</v>
      </c>
      <c r="CA154" s="23" t="s">
        <v>1020</v>
      </c>
      <c r="CB154" s="23" t="s">
        <v>1020</v>
      </c>
      <c r="CC154" s="23" t="s">
        <v>1020</v>
      </c>
      <c r="CD154" s="23" t="s">
        <v>1020</v>
      </c>
      <c r="CE154" s="24" t="s">
        <v>1020</v>
      </c>
      <c r="CF154" s="101">
        <v>3499</v>
      </c>
      <c r="CG154" s="101">
        <v>3573</v>
      </c>
      <c r="CH154" s="101">
        <v>3643</v>
      </c>
      <c r="CI154" s="101">
        <v>3597</v>
      </c>
      <c r="CJ154" s="101">
        <v>2066</v>
      </c>
      <c r="CK154" s="101">
        <v>3724</v>
      </c>
      <c r="CL154" s="101">
        <v>4163</v>
      </c>
      <c r="CM154" s="101">
        <v>4059</v>
      </c>
      <c r="CN154" s="101">
        <v>3883</v>
      </c>
      <c r="CO154" s="101">
        <v>2299</v>
      </c>
      <c r="CP154" s="24">
        <v>1.0643040868819662</v>
      </c>
      <c r="CQ154" s="24">
        <v>1.1651273439686538</v>
      </c>
      <c r="CR154" s="24">
        <v>1.1141916003293988</v>
      </c>
      <c r="CS154" s="24">
        <v>1.0795107033639144</v>
      </c>
      <c r="CT154" s="24">
        <v>1.1127783155856728</v>
      </c>
      <c r="CU154" s="85">
        <v>0</v>
      </c>
      <c r="CV154" s="85">
        <v>0</v>
      </c>
      <c r="CW154" s="85">
        <v>0</v>
      </c>
      <c r="CX154" s="85">
        <v>0</v>
      </c>
      <c r="CY154" s="85">
        <v>0</v>
      </c>
      <c r="CZ154" s="85">
        <v>0</v>
      </c>
      <c r="DA154" s="85">
        <v>0</v>
      </c>
      <c r="DB154" s="85">
        <v>0</v>
      </c>
      <c r="DC154" s="85">
        <v>0</v>
      </c>
      <c r="DD154" s="85">
        <v>0</v>
      </c>
      <c r="DE154" s="85">
        <v>0</v>
      </c>
      <c r="DF154" s="85">
        <v>0</v>
      </c>
      <c r="DG154" s="85">
        <v>0</v>
      </c>
      <c r="DH154" s="85">
        <v>0</v>
      </c>
      <c r="DI154" s="85">
        <v>0</v>
      </c>
      <c r="DJ154" s="24"/>
      <c r="DK154" s="24"/>
      <c r="DL154" s="24"/>
      <c r="DM154" s="24"/>
      <c r="DN154" s="24"/>
    </row>
    <row r="155" spans="1:118" ht="15.75" thickBot="1">
      <c r="A155" s="25">
        <v>261210</v>
      </c>
      <c r="B155" s="26" t="s">
        <v>970</v>
      </c>
      <c r="C155" s="20">
        <v>2602</v>
      </c>
      <c r="D155" s="27">
        <v>8082</v>
      </c>
      <c r="E155" s="27">
        <v>8120</v>
      </c>
      <c r="F155" s="27">
        <v>8214</v>
      </c>
      <c r="G155" s="27">
        <v>9312</v>
      </c>
      <c r="H155" s="27">
        <v>9479</v>
      </c>
      <c r="I155" s="22">
        <v>20</v>
      </c>
      <c r="J155" s="22">
        <v>20</v>
      </c>
      <c r="K155" s="22">
        <v>21</v>
      </c>
      <c r="L155" s="22">
        <v>23</v>
      </c>
      <c r="M155" s="22">
        <v>24</v>
      </c>
      <c r="N155" s="22">
        <v>8082</v>
      </c>
      <c r="O155" s="22">
        <v>8120</v>
      </c>
      <c r="P155" s="22">
        <v>8214</v>
      </c>
      <c r="Q155" s="22">
        <v>9200</v>
      </c>
      <c r="R155" s="22">
        <v>9200</v>
      </c>
      <c r="S155" s="23">
        <v>100</v>
      </c>
      <c r="T155" s="23">
        <v>100</v>
      </c>
      <c r="U155" s="23">
        <v>100</v>
      </c>
      <c r="V155" s="23">
        <v>98.8</v>
      </c>
      <c r="W155" s="23">
        <v>97.06</v>
      </c>
      <c r="X155" s="23">
        <v>8082</v>
      </c>
      <c r="Y155" s="23">
        <v>8120</v>
      </c>
      <c r="Z155" s="23">
        <v>6900</v>
      </c>
      <c r="AA155" s="23">
        <v>9312</v>
      </c>
      <c r="AB155" s="23">
        <v>3450</v>
      </c>
      <c r="AC155" s="23">
        <v>3</v>
      </c>
      <c r="AD155" s="23">
        <v>3</v>
      </c>
      <c r="AE155" s="23">
        <v>2</v>
      </c>
      <c r="AF155" s="23">
        <v>3</v>
      </c>
      <c r="AG155" s="23">
        <v>1</v>
      </c>
      <c r="AH155" s="23">
        <v>100</v>
      </c>
      <c r="AI155" s="23">
        <v>100</v>
      </c>
      <c r="AJ155" s="23">
        <v>84</v>
      </c>
      <c r="AK155" s="23">
        <v>100</v>
      </c>
      <c r="AL155" s="23">
        <v>36.4</v>
      </c>
      <c r="AM155" s="100">
        <v>2</v>
      </c>
      <c r="AN155" s="100">
        <v>2</v>
      </c>
      <c r="AO155" s="100">
        <v>2</v>
      </c>
      <c r="AP155" s="100">
        <v>2</v>
      </c>
      <c r="AQ155" s="100">
        <v>2</v>
      </c>
      <c r="AR155" s="100">
        <v>0</v>
      </c>
      <c r="AS155" s="100">
        <v>0</v>
      </c>
      <c r="AT155" s="100">
        <v>0</v>
      </c>
      <c r="AU155" s="100">
        <v>0</v>
      </c>
      <c r="AV155" s="100">
        <v>0</v>
      </c>
      <c r="AW155" s="101">
        <v>60</v>
      </c>
      <c r="AX155" s="101">
        <v>60</v>
      </c>
      <c r="AY155" s="101">
        <v>60</v>
      </c>
      <c r="AZ155" s="101">
        <v>80</v>
      </c>
      <c r="BA155" s="101">
        <v>80</v>
      </c>
      <c r="BB155" s="24">
        <v>55.679287305122493</v>
      </c>
      <c r="BC155" s="24">
        <v>55.418719211822662</v>
      </c>
      <c r="BD155" s="24">
        <v>54.784514243973703</v>
      </c>
      <c r="BE155" s="24">
        <v>64.432989690721655</v>
      </c>
      <c r="BF155" s="24">
        <v>63.297816225340227</v>
      </c>
      <c r="BG155" s="100">
        <v>0</v>
      </c>
      <c r="BH155" s="100">
        <v>0</v>
      </c>
      <c r="BI155" s="100">
        <v>0</v>
      </c>
      <c r="BJ155" s="100">
        <v>0</v>
      </c>
      <c r="BK155" s="100">
        <v>0</v>
      </c>
      <c r="BL155" s="100">
        <v>0</v>
      </c>
      <c r="BM155" s="100">
        <v>0</v>
      </c>
      <c r="BN155" s="100">
        <v>0</v>
      </c>
      <c r="BO155" s="100">
        <v>0</v>
      </c>
      <c r="BP155" s="100">
        <v>0</v>
      </c>
      <c r="BQ155" s="100">
        <v>0</v>
      </c>
      <c r="BR155" s="100">
        <v>0</v>
      </c>
      <c r="BS155" s="100">
        <v>0</v>
      </c>
      <c r="BT155" s="100">
        <v>0</v>
      </c>
      <c r="BU155" s="100">
        <v>0</v>
      </c>
      <c r="BV155" s="23" t="s">
        <v>1020</v>
      </c>
      <c r="BW155" s="23" t="s">
        <v>1020</v>
      </c>
      <c r="BX155" s="23" t="s">
        <v>1020</v>
      </c>
      <c r="BY155" s="23" t="s">
        <v>1020</v>
      </c>
      <c r="BZ155" s="23" t="s">
        <v>1020</v>
      </c>
      <c r="CA155" s="23" t="s">
        <v>1020</v>
      </c>
      <c r="CB155" s="23" t="s">
        <v>1020</v>
      </c>
      <c r="CC155" s="23" t="s">
        <v>1020</v>
      </c>
      <c r="CD155" s="23" t="s">
        <v>1020</v>
      </c>
      <c r="CE155" s="24" t="s">
        <v>1020</v>
      </c>
      <c r="CF155" s="101">
        <v>1390</v>
      </c>
      <c r="CG155" s="101">
        <v>0</v>
      </c>
      <c r="CH155" s="101">
        <v>1409</v>
      </c>
      <c r="CI155" s="101">
        <v>1342</v>
      </c>
      <c r="CJ155" s="101">
        <v>1370</v>
      </c>
      <c r="CK155" s="101">
        <v>1414</v>
      </c>
      <c r="CL155" s="101">
        <v>0</v>
      </c>
      <c r="CM155" s="101">
        <v>2169</v>
      </c>
      <c r="CN155" s="101">
        <v>1964</v>
      </c>
      <c r="CO155" s="101">
        <v>140889</v>
      </c>
      <c r="CP155" s="24">
        <v>1.0172661870503596</v>
      </c>
      <c r="CQ155" s="24">
        <v>0</v>
      </c>
      <c r="CR155" s="24">
        <v>1.539389638041164</v>
      </c>
      <c r="CS155" s="24">
        <v>1.4634873323397914</v>
      </c>
      <c r="CT155" s="24">
        <v>102.83868613138686</v>
      </c>
      <c r="CU155" s="85">
        <v>0</v>
      </c>
      <c r="CV155" s="85">
        <v>0</v>
      </c>
      <c r="CW155" s="85">
        <v>0</v>
      </c>
      <c r="CX155" s="85">
        <v>0</v>
      </c>
      <c r="CY155" s="85">
        <v>0</v>
      </c>
      <c r="CZ155" s="85">
        <v>0</v>
      </c>
      <c r="DA155" s="85">
        <v>0</v>
      </c>
      <c r="DB155" s="85">
        <v>0</v>
      </c>
      <c r="DC155" s="85">
        <v>0</v>
      </c>
      <c r="DD155" s="85">
        <v>0</v>
      </c>
      <c r="DE155" s="85">
        <v>0</v>
      </c>
      <c r="DF155" s="85">
        <v>0</v>
      </c>
      <c r="DG155" s="85">
        <v>0</v>
      </c>
      <c r="DH155" s="85">
        <v>0</v>
      </c>
      <c r="DI155" s="85">
        <v>0</v>
      </c>
      <c r="DJ155" s="24"/>
      <c r="DK155" s="24"/>
      <c r="DL155" s="24"/>
      <c r="DM155" s="24"/>
      <c r="DN155" s="24"/>
    </row>
    <row r="156" spans="1:118" s="29" customFormat="1" ht="15.75" customHeight="1" thickBot="1">
      <c r="A156" s="4">
        <v>261220</v>
      </c>
      <c r="B156" s="5" t="s">
        <v>971</v>
      </c>
      <c r="C156" s="28">
        <v>2607</v>
      </c>
      <c r="D156" s="27">
        <v>55257</v>
      </c>
      <c r="E156" s="27">
        <v>55119</v>
      </c>
      <c r="F156" s="27">
        <v>55435</v>
      </c>
      <c r="G156" s="27">
        <v>56629</v>
      </c>
      <c r="H156" s="27">
        <v>56992</v>
      </c>
      <c r="I156" s="22">
        <v>138</v>
      </c>
      <c r="J156" s="22">
        <v>138</v>
      </c>
      <c r="K156" s="22">
        <v>139</v>
      </c>
      <c r="L156" s="22">
        <v>142</v>
      </c>
      <c r="M156" s="22">
        <v>142</v>
      </c>
      <c r="N156" s="22">
        <v>55257</v>
      </c>
      <c r="O156" s="22">
        <v>55119</v>
      </c>
      <c r="P156" s="22">
        <v>55435</v>
      </c>
      <c r="Q156" s="22">
        <v>56629</v>
      </c>
      <c r="R156" s="22">
        <v>56992</v>
      </c>
      <c r="S156" s="23">
        <v>100</v>
      </c>
      <c r="T156" s="23">
        <v>100</v>
      </c>
      <c r="U156" s="23">
        <v>100</v>
      </c>
      <c r="V156" s="23">
        <v>100</v>
      </c>
      <c r="W156" s="23">
        <v>100</v>
      </c>
      <c r="X156" s="23">
        <v>44850</v>
      </c>
      <c r="Y156" s="23">
        <v>44850</v>
      </c>
      <c r="Z156" s="23">
        <v>44850</v>
      </c>
      <c r="AA156" s="23">
        <v>48300</v>
      </c>
      <c r="AB156" s="23">
        <v>51750</v>
      </c>
      <c r="AC156" s="23">
        <v>13</v>
      </c>
      <c r="AD156" s="23">
        <v>13</v>
      </c>
      <c r="AE156" s="23">
        <v>13</v>
      </c>
      <c r="AF156" s="23">
        <v>14</v>
      </c>
      <c r="AG156" s="23">
        <v>15</v>
      </c>
      <c r="AH156" s="23">
        <v>81.17</v>
      </c>
      <c r="AI156" s="23">
        <v>81.37</v>
      </c>
      <c r="AJ156" s="23">
        <v>80.91</v>
      </c>
      <c r="AK156" s="23">
        <v>85.29</v>
      </c>
      <c r="AL156" s="23">
        <v>90.8</v>
      </c>
      <c r="AM156" s="100">
        <v>9</v>
      </c>
      <c r="AN156" s="100">
        <v>10</v>
      </c>
      <c r="AO156" s="100">
        <v>12</v>
      </c>
      <c r="AP156" s="100">
        <v>13</v>
      </c>
      <c r="AQ156" s="100">
        <v>15</v>
      </c>
      <c r="AR156" s="100">
        <v>0</v>
      </c>
      <c r="AS156" s="100">
        <v>0</v>
      </c>
      <c r="AT156" s="100">
        <v>0</v>
      </c>
      <c r="AU156" s="100">
        <v>0</v>
      </c>
      <c r="AV156" s="100">
        <v>0</v>
      </c>
      <c r="AW156" s="101">
        <v>400</v>
      </c>
      <c r="AX156" s="101">
        <v>400</v>
      </c>
      <c r="AY156" s="101">
        <v>480</v>
      </c>
      <c r="AZ156" s="101">
        <v>560</v>
      </c>
      <c r="BA156" s="101">
        <v>560</v>
      </c>
      <c r="BB156" s="24">
        <v>54.291763939410394</v>
      </c>
      <c r="BC156" s="24">
        <v>54.427692810101782</v>
      </c>
      <c r="BD156" s="24">
        <v>64.940921800306668</v>
      </c>
      <c r="BE156" s="24">
        <v>74.166946264281549</v>
      </c>
      <c r="BF156" s="24">
        <v>73.694553621560914</v>
      </c>
      <c r="BG156" s="100">
        <v>0</v>
      </c>
      <c r="BH156" s="100">
        <v>0</v>
      </c>
      <c r="BI156" s="100">
        <v>0</v>
      </c>
      <c r="BJ156" s="100">
        <v>1</v>
      </c>
      <c r="BK156" s="100">
        <v>1</v>
      </c>
      <c r="BL156" s="100">
        <v>0</v>
      </c>
      <c r="BM156" s="100">
        <v>0</v>
      </c>
      <c r="BN156" s="100">
        <v>0</v>
      </c>
      <c r="BO156" s="100">
        <v>0</v>
      </c>
      <c r="BP156" s="100">
        <v>0</v>
      </c>
      <c r="BQ156" s="100">
        <v>0</v>
      </c>
      <c r="BR156" s="100">
        <v>0</v>
      </c>
      <c r="BS156" s="100">
        <v>0</v>
      </c>
      <c r="BT156" s="100">
        <v>0</v>
      </c>
      <c r="BU156" s="100">
        <v>0</v>
      </c>
      <c r="BV156" s="23" t="s">
        <v>1020</v>
      </c>
      <c r="BW156" s="23" t="s">
        <v>1020</v>
      </c>
      <c r="BX156" s="23" t="s">
        <v>1020</v>
      </c>
      <c r="BY156" s="23">
        <v>14</v>
      </c>
      <c r="BZ156" s="23">
        <v>15</v>
      </c>
      <c r="CA156" s="23" t="s">
        <v>1020</v>
      </c>
      <c r="CB156" s="23" t="s">
        <v>1020</v>
      </c>
      <c r="CC156" s="23" t="s">
        <v>1020</v>
      </c>
      <c r="CD156" s="23" t="s">
        <v>1020</v>
      </c>
      <c r="CE156" s="24" t="s">
        <v>1020</v>
      </c>
      <c r="CF156" s="101">
        <v>15072</v>
      </c>
      <c r="CG156" s="101">
        <v>15476</v>
      </c>
      <c r="CH156" s="101">
        <v>13877</v>
      </c>
      <c r="CI156" s="101">
        <v>16979</v>
      </c>
      <c r="CJ156" s="101">
        <v>17407</v>
      </c>
      <c r="CK156" s="101">
        <v>13351</v>
      </c>
      <c r="CL156" s="101">
        <v>13191</v>
      </c>
      <c r="CM156" s="101">
        <v>14006</v>
      </c>
      <c r="CN156" s="101">
        <v>15077</v>
      </c>
      <c r="CO156" s="101">
        <v>16665</v>
      </c>
      <c r="CP156" s="24">
        <v>0.88581475583864122</v>
      </c>
      <c r="CQ156" s="24">
        <v>0.85235202894804862</v>
      </c>
      <c r="CR156" s="24">
        <v>1.0092959573394826</v>
      </c>
      <c r="CS156" s="24">
        <v>0.88797926850815712</v>
      </c>
      <c r="CT156" s="24">
        <v>0.95737347044292531</v>
      </c>
      <c r="CU156" s="85">
        <v>0</v>
      </c>
      <c r="CV156" s="85">
        <v>0</v>
      </c>
      <c r="CW156" s="85">
        <v>0</v>
      </c>
      <c r="CX156" s="85">
        <v>0</v>
      </c>
      <c r="CY156" s="85">
        <v>0</v>
      </c>
      <c r="CZ156" s="85">
        <v>0</v>
      </c>
      <c r="DA156" s="85">
        <v>0</v>
      </c>
      <c r="DB156" s="85">
        <v>0</v>
      </c>
      <c r="DC156" s="85">
        <v>0</v>
      </c>
      <c r="DD156" s="85">
        <v>0</v>
      </c>
      <c r="DE156" s="85">
        <v>0</v>
      </c>
      <c r="DF156" s="85">
        <v>0</v>
      </c>
      <c r="DG156" s="85">
        <v>0</v>
      </c>
      <c r="DH156" s="85">
        <v>0</v>
      </c>
      <c r="DI156" s="85">
        <v>0</v>
      </c>
      <c r="DJ156" s="24"/>
      <c r="DK156" s="24"/>
      <c r="DL156" s="24"/>
      <c r="DM156" s="24"/>
      <c r="DN156" s="24"/>
    </row>
    <row r="157" spans="1:118" ht="15.75" customHeight="1" thickBot="1">
      <c r="A157" s="25">
        <v>261230</v>
      </c>
      <c r="B157" s="26" t="s">
        <v>972</v>
      </c>
      <c r="C157" s="20">
        <v>2605</v>
      </c>
      <c r="D157" s="27">
        <v>15131</v>
      </c>
      <c r="E157" s="27">
        <v>15509</v>
      </c>
      <c r="F157" s="27">
        <v>15547</v>
      </c>
      <c r="G157" s="27">
        <v>15309</v>
      </c>
      <c r="H157" s="27">
        <v>15333</v>
      </c>
      <c r="I157" s="22">
        <v>38</v>
      </c>
      <c r="J157" s="22">
        <v>39</v>
      </c>
      <c r="K157" s="22">
        <v>39</v>
      </c>
      <c r="L157" s="22">
        <v>38</v>
      </c>
      <c r="M157" s="22">
        <v>38</v>
      </c>
      <c r="N157" s="22">
        <v>15131</v>
      </c>
      <c r="O157" s="22">
        <v>15509</v>
      </c>
      <c r="P157" s="22">
        <v>15547</v>
      </c>
      <c r="Q157" s="22">
        <v>15309</v>
      </c>
      <c r="R157" s="22">
        <v>15333</v>
      </c>
      <c r="S157" s="23">
        <v>100</v>
      </c>
      <c r="T157" s="23">
        <v>100</v>
      </c>
      <c r="U157" s="23">
        <v>100</v>
      </c>
      <c r="V157" s="23">
        <v>100</v>
      </c>
      <c r="W157" s="23">
        <v>100</v>
      </c>
      <c r="X157" s="23">
        <v>13800</v>
      </c>
      <c r="Y157" s="23">
        <v>15509</v>
      </c>
      <c r="Z157" s="23">
        <v>15547</v>
      </c>
      <c r="AA157" s="23">
        <v>15309</v>
      </c>
      <c r="AB157" s="23">
        <v>15333</v>
      </c>
      <c r="AC157" s="23">
        <v>4</v>
      </c>
      <c r="AD157" s="23">
        <v>5</v>
      </c>
      <c r="AE157" s="23">
        <v>6</v>
      </c>
      <c r="AF157" s="23">
        <v>5</v>
      </c>
      <c r="AG157" s="23">
        <v>6</v>
      </c>
      <c r="AH157" s="23">
        <v>91.2</v>
      </c>
      <c r="AI157" s="23">
        <v>100</v>
      </c>
      <c r="AJ157" s="23">
        <v>100</v>
      </c>
      <c r="AK157" s="23">
        <v>100</v>
      </c>
      <c r="AL157" s="23">
        <v>100</v>
      </c>
      <c r="AM157" s="100">
        <v>4</v>
      </c>
      <c r="AN157" s="100">
        <v>5</v>
      </c>
      <c r="AO157" s="100">
        <v>6</v>
      </c>
      <c r="AP157" s="100">
        <v>5</v>
      </c>
      <c r="AQ157" s="100">
        <v>6</v>
      </c>
      <c r="AR157" s="100">
        <v>0</v>
      </c>
      <c r="AS157" s="100">
        <v>0</v>
      </c>
      <c r="AT157" s="100">
        <v>0</v>
      </c>
      <c r="AU157" s="100">
        <v>0</v>
      </c>
      <c r="AV157" s="100">
        <v>0</v>
      </c>
      <c r="AW157" s="101">
        <v>200</v>
      </c>
      <c r="AX157" s="101">
        <v>200</v>
      </c>
      <c r="AY157" s="101">
        <v>200</v>
      </c>
      <c r="AZ157" s="101">
        <v>240</v>
      </c>
      <c r="BA157" s="101">
        <v>200</v>
      </c>
      <c r="BB157" s="24">
        <v>99.134227744365873</v>
      </c>
      <c r="BC157" s="24">
        <v>96.718034689535102</v>
      </c>
      <c r="BD157" s="24">
        <v>96.481636328552128</v>
      </c>
      <c r="BE157" s="24">
        <v>117.57789535567314</v>
      </c>
      <c r="BF157" s="24">
        <v>97.828213656818633</v>
      </c>
      <c r="BG157" s="100">
        <v>0</v>
      </c>
      <c r="BH157" s="100">
        <v>0</v>
      </c>
      <c r="BI157" s="100">
        <v>0</v>
      </c>
      <c r="BJ157" s="100">
        <v>0</v>
      </c>
      <c r="BK157" s="100">
        <v>0</v>
      </c>
      <c r="BL157" s="100">
        <v>0</v>
      </c>
      <c r="BM157" s="100">
        <v>0</v>
      </c>
      <c r="BN157" s="100">
        <v>0</v>
      </c>
      <c r="BO157" s="100">
        <v>0</v>
      </c>
      <c r="BP157" s="100">
        <v>0</v>
      </c>
      <c r="BQ157" s="100">
        <v>0</v>
      </c>
      <c r="BR157" s="100">
        <v>0</v>
      </c>
      <c r="BS157" s="100">
        <v>0</v>
      </c>
      <c r="BT157" s="100">
        <v>0</v>
      </c>
      <c r="BU157" s="100">
        <v>0</v>
      </c>
      <c r="BV157" s="23" t="s">
        <v>1020</v>
      </c>
      <c r="BW157" s="23" t="s">
        <v>1020</v>
      </c>
      <c r="BX157" s="23" t="s">
        <v>1020</v>
      </c>
      <c r="BY157" s="23" t="s">
        <v>1020</v>
      </c>
      <c r="BZ157" s="23" t="s">
        <v>1020</v>
      </c>
      <c r="CA157" s="23" t="s">
        <v>1020</v>
      </c>
      <c r="CB157" s="23" t="s">
        <v>1020</v>
      </c>
      <c r="CC157" s="23" t="s">
        <v>1020</v>
      </c>
      <c r="CD157" s="23" t="s">
        <v>1020</v>
      </c>
      <c r="CE157" s="24" t="s">
        <v>1020</v>
      </c>
      <c r="CF157" s="101">
        <v>4382</v>
      </c>
      <c r="CG157" s="101">
        <v>4486</v>
      </c>
      <c r="CH157" s="101">
        <v>4443</v>
      </c>
      <c r="CI157" s="101">
        <v>4547</v>
      </c>
      <c r="CJ157" s="101">
        <v>4370</v>
      </c>
      <c r="CK157" s="101">
        <v>4124</v>
      </c>
      <c r="CL157" s="101">
        <v>4373</v>
      </c>
      <c r="CM157" s="101">
        <v>4304</v>
      </c>
      <c r="CN157" s="101">
        <v>4358</v>
      </c>
      <c r="CO157" s="101">
        <v>4291</v>
      </c>
      <c r="CP157" s="24">
        <v>0.94112277498858965</v>
      </c>
      <c r="CQ157" s="24">
        <v>0.97481052162282655</v>
      </c>
      <c r="CR157" s="24">
        <v>0.96871483232050415</v>
      </c>
      <c r="CS157" s="24">
        <v>0.95843413239498565</v>
      </c>
      <c r="CT157" s="24">
        <v>0.98192219679633863</v>
      </c>
      <c r="CU157" s="85">
        <v>0</v>
      </c>
      <c r="CV157" s="85">
        <v>0</v>
      </c>
      <c r="CW157" s="85">
        <v>0</v>
      </c>
      <c r="CX157" s="85">
        <v>0</v>
      </c>
      <c r="CY157" s="85">
        <v>0</v>
      </c>
      <c r="CZ157" s="85">
        <v>0</v>
      </c>
      <c r="DA157" s="85">
        <v>0</v>
      </c>
      <c r="DB157" s="85">
        <v>0</v>
      </c>
      <c r="DC157" s="85">
        <v>0</v>
      </c>
      <c r="DD157" s="85">
        <v>0</v>
      </c>
      <c r="DE157" s="85">
        <v>0</v>
      </c>
      <c r="DF157" s="85">
        <v>0</v>
      </c>
      <c r="DG157" s="85">
        <v>0</v>
      </c>
      <c r="DH157" s="85">
        <v>0</v>
      </c>
      <c r="DI157" s="85">
        <v>0</v>
      </c>
      <c r="DJ157" s="24"/>
      <c r="DK157" s="24"/>
      <c r="DL157" s="24"/>
      <c r="DM157" s="24"/>
      <c r="DN157" s="24"/>
    </row>
    <row r="158" spans="1:118" ht="15.75" customHeight="1" thickBot="1">
      <c r="A158" s="19">
        <v>261240</v>
      </c>
      <c r="B158" s="21" t="s">
        <v>973</v>
      </c>
      <c r="C158" s="20">
        <v>2604</v>
      </c>
      <c r="D158" s="27">
        <v>16511</v>
      </c>
      <c r="E158" s="27">
        <v>18473</v>
      </c>
      <c r="F158" s="27">
        <v>18723</v>
      </c>
      <c r="G158" s="27">
        <v>21955</v>
      </c>
      <c r="H158" s="27">
        <v>22434</v>
      </c>
      <c r="I158" s="22">
        <v>41</v>
      </c>
      <c r="J158" s="22">
        <v>46</v>
      </c>
      <c r="K158" s="22">
        <v>47</v>
      </c>
      <c r="L158" s="22">
        <v>55</v>
      </c>
      <c r="M158" s="22">
        <v>56</v>
      </c>
      <c r="N158" s="22">
        <v>16511</v>
      </c>
      <c r="O158" s="22">
        <v>16100</v>
      </c>
      <c r="P158" s="22">
        <v>18723</v>
      </c>
      <c r="Q158" s="22">
        <v>20125</v>
      </c>
      <c r="R158" s="22">
        <v>18975</v>
      </c>
      <c r="S158" s="23">
        <v>100</v>
      </c>
      <c r="T158" s="23">
        <v>87.15</v>
      </c>
      <c r="U158" s="23">
        <v>100</v>
      </c>
      <c r="V158" s="23">
        <v>91.66</v>
      </c>
      <c r="W158" s="23">
        <v>84.58</v>
      </c>
      <c r="X158" s="23">
        <v>16511</v>
      </c>
      <c r="Y158" s="23">
        <v>13800</v>
      </c>
      <c r="Z158" s="23">
        <v>17250</v>
      </c>
      <c r="AA158" s="23">
        <v>13800</v>
      </c>
      <c r="AB158" s="23">
        <v>10350</v>
      </c>
      <c r="AC158" s="23">
        <v>5</v>
      </c>
      <c r="AD158" s="23">
        <v>4</v>
      </c>
      <c r="AE158" s="23">
        <v>5</v>
      </c>
      <c r="AF158" s="23">
        <v>4</v>
      </c>
      <c r="AG158" s="23">
        <v>3</v>
      </c>
      <c r="AH158" s="23">
        <v>100</v>
      </c>
      <c r="AI158" s="23">
        <v>74.7</v>
      </c>
      <c r="AJ158" s="23">
        <v>92.13</v>
      </c>
      <c r="AK158" s="23">
        <v>62.86</v>
      </c>
      <c r="AL158" s="23">
        <v>46.14</v>
      </c>
      <c r="AM158" s="100">
        <v>2</v>
      </c>
      <c r="AN158" s="100">
        <v>1</v>
      </c>
      <c r="AO158" s="100">
        <v>2</v>
      </c>
      <c r="AP158" s="100">
        <v>2</v>
      </c>
      <c r="AQ158" s="100">
        <v>4</v>
      </c>
      <c r="AR158" s="100">
        <v>0</v>
      </c>
      <c r="AS158" s="100">
        <v>0</v>
      </c>
      <c r="AT158" s="100">
        <v>0</v>
      </c>
      <c r="AU158" s="100">
        <v>0</v>
      </c>
      <c r="AV158" s="100">
        <v>0</v>
      </c>
      <c r="AW158" s="101">
        <v>40</v>
      </c>
      <c r="AX158" s="101">
        <v>40</v>
      </c>
      <c r="AY158" s="101">
        <v>40</v>
      </c>
      <c r="AZ158" s="101">
        <v>60</v>
      </c>
      <c r="BA158" s="101">
        <v>160</v>
      </c>
      <c r="BB158" s="24">
        <v>18.169705045121436</v>
      </c>
      <c r="BC158" s="24">
        <v>16.239917717750231</v>
      </c>
      <c r="BD158" s="24">
        <v>16.023073225444641</v>
      </c>
      <c r="BE158" s="24">
        <v>20.496470052379866</v>
      </c>
      <c r="BF158" s="24">
        <v>53.490238031559244</v>
      </c>
      <c r="BG158" s="100">
        <v>0</v>
      </c>
      <c r="BH158" s="100">
        <v>0</v>
      </c>
      <c r="BI158" s="100">
        <v>0</v>
      </c>
      <c r="BJ158" s="100">
        <v>0</v>
      </c>
      <c r="BK158" s="100">
        <v>0</v>
      </c>
      <c r="BL158" s="100">
        <v>0</v>
      </c>
      <c r="BM158" s="100">
        <v>0</v>
      </c>
      <c r="BN158" s="100">
        <v>0</v>
      </c>
      <c r="BO158" s="100">
        <v>0</v>
      </c>
      <c r="BP158" s="100">
        <v>1</v>
      </c>
      <c r="BQ158" s="100">
        <v>0</v>
      </c>
      <c r="BR158" s="100">
        <v>0</v>
      </c>
      <c r="BS158" s="100">
        <v>0</v>
      </c>
      <c r="BT158" s="100">
        <v>0</v>
      </c>
      <c r="BU158" s="100">
        <v>0</v>
      </c>
      <c r="BV158" s="23" t="s">
        <v>1020</v>
      </c>
      <c r="BW158" s="23" t="s">
        <v>1020</v>
      </c>
      <c r="BX158" s="23" t="s">
        <v>1020</v>
      </c>
      <c r="BY158" s="23" t="s">
        <v>1020</v>
      </c>
      <c r="BZ158" s="23" t="s">
        <v>1020</v>
      </c>
      <c r="CA158" s="23" t="s">
        <v>1020</v>
      </c>
      <c r="CB158" s="23" t="s">
        <v>1020</v>
      </c>
      <c r="CC158" s="23" t="s">
        <v>1020</v>
      </c>
      <c r="CD158" s="23" t="s">
        <v>1020</v>
      </c>
      <c r="CE158" s="24">
        <v>3</v>
      </c>
      <c r="CF158" s="101">
        <v>5893</v>
      </c>
      <c r="CG158" s="101">
        <v>5935</v>
      </c>
      <c r="CH158" s="101">
        <v>5822</v>
      </c>
      <c r="CI158" s="101">
        <v>5307</v>
      </c>
      <c r="CJ158" s="101">
        <v>5411</v>
      </c>
      <c r="CK158" s="101">
        <v>6412</v>
      </c>
      <c r="CL158" s="101">
        <v>5455</v>
      </c>
      <c r="CM158" s="101">
        <v>5232</v>
      </c>
      <c r="CN158" s="101">
        <v>5307</v>
      </c>
      <c r="CO158" s="101">
        <v>5435</v>
      </c>
      <c r="CP158" s="24">
        <v>1.0880705922280671</v>
      </c>
      <c r="CQ158" s="24">
        <v>0.91912384161752314</v>
      </c>
      <c r="CR158" s="24">
        <v>0.89866025420817586</v>
      </c>
      <c r="CS158" s="24">
        <v>1</v>
      </c>
      <c r="CT158" s="24">
        <v>1.0044354093513215</v>
      </c>
      <c r="CU158" s="85">
        <v>0</v>
      </c>
      <c r="CV158" s="85">
        <v>0</v>
      </c>
      <c r="CW158" s="85">
        <v>0</v>
      </c>
      <c r="CX158" s="85">
        <v>0</v>
      </c>
      <c r="CY158" s="85">
        <v>0</v>
      </c>
      <c r="CZ158" s="85">
        <v>0</v>
      </c>
      <c r="DA158" s="85">
        <v>0</v>
      </c>
      <c r="DB158" s="85">
        <v>0</v>
      </c>
      <c r="DC158" s="85">
        <v>0</v>
      </c>
      <c r="DD158" s="85">
        <v>0</v>
      </c>
      <c r="DE158" s="85">
        <v>0</v>
      </c>
      <c r="DF158" s="85">
        <v>0</v>
      </c>
      <c r="DG158" s="85">
        <v>0</v>
      </c>
      <c r="DH158" s="85">
        <v>0</v>
      </c>
      <c r="DI158" s="85">
        <v>0</v>
      </c>
      <c r="DJ158" s="24"/>
      <c r="DK158" s="24"/>
      <c r="DL158" s="24"/>
      <c r="DM158" s="24"/>
      <c r="DN158" s="24"/>
    </row>
    <row r="159" spans="1:118" ht="15.75" customHeight="1" thickBot="1">
      <c r="A159" s="25">
        <v>261245</v>
      </c>
      <c r="B159" s="26" t="s">
        <v>974</v>
      </c>
      <c r="C159" s="20">
        <v>2609</v>
      </c>
      <c r="D159" s="27">
        <v>11914</v>
      </c>
      <c r="E159" s="27">
        <v>14466</v>
      </c>
      <c r="F159" s="27">
        <v>14782</v>
      </c>
      <c r="G159" s="27">
        <v>13594</v>
      </c>
      <c r="H159" s="27">
        <v>13773</v>
      </c>
      <c r="I159" s="22">
        <v>30</v>
      </c>
      <c r="J159" s="22">
        <v>36</v>
      </c>
      <c r="K159" s="22">
        <v>37</v>
      </c>
      <c r="L159" s="22">
        <v>34</v>
      </c>
      <c r="M159" s="22">
        <v>34</v>
      </c>
      <c r="N159" s="22">
        <v>11914</v>
      </c>
      <c r="O159" s="22">
        <v>14466</v>
      </c>
      <c r="P159" s="22">
        <v>14782</v>
      </c>
      <c r="Q159" s="22">
        <v>13594</v>
      </c>
      <c r="R159" s="22">
        <v>13773</v>
      </c>
      <c r="S159" s="23">
        <v>100</v>
      </c>
      <c r="T159" s="23">
        <v>100</v>
      </c>
      <c r="U159" s="23">
        <v>100</v>
      </c>
      <c r="V159" s="23">
        <v>100</v>
      </c>
      <c r="W159" s="23">
        <v>100</v>
      </c>
      <c r="X159" s="23">
        <v>11914</v>
      </c>
      <c r="Y159" s="23">
        <v>14466</v>
      </c>
      <c r="Z159" s="23">
        <v>14782</v>
      </c>
      <c r="AA159" s="23">
        <v>13594</v>
      </c>
      <c r="AB159" s="23">
        <v>13773</v>
      </c>
      <c r="AC159" s="23">
        <v>4</v>
      </c>
      <c r="AD159" s="23">
        <v>5</v>
      </c>
      <c r="AE159" s="23">
        <v>5</v>
      </c>
      <c r="AF159" s="23">
        <v>6</v>
      </c>
      <c r="AG159" s="23">
        <v>6</v>
      </c>
      <c r="AH159" s="23">
        <v>100</v>
      </c>
      <c r="AI159" s="23">
        <v>100</v>
      </c>
      <c r="AJ159" s="23">
        <v>100</v>
      </c>
      <c r="AK159" s="23">
        <v>100</v>
      </c>
      <c r="AL159" s="23">
        <v>100</v>
      </c>
      <c r="AM159" s="100">
        <v>3</v>
      </c>
      <c r="AN159" s="100">
        <v>3</v>
      </c>
      <c r="AO159" s="100">
        <v>4</v>
      </c>
      <c r="AP159" s="100">
        <v>5</v>
      </c>
      <c r="AQ159" s="100">
        <v>5</v>
      </c>
      <c r="AR159" s="100">
        <v>0</v>
      </c>
      <c r="AS159" s="100">
        <v>0</v>
      </c>
      <c r="AT159" s="100">
        <v>0</v>
      </c>
      <c r="AU159" s="100">
        <v>0</v>
      </c>
      <c r="AV159" s="100">
        <v>0</v>
      </c>
      <c r="AW159" s="101">
        <v>120</v>
      </c>
      <c r="AX159" s="101">
        <v>120</v>
      </c>
      <c r="AY159" s="101">
        <v>160</v>
      </c>
      <c r="AZ159" s="101">
        <v>200</v>
      </c>
      <c r="BA159" s="101">
        <v>160</v>
      </c>
      <c r="BB159" s="24">
        <v>75.54137988920597</v>
      </c>
      <c r="BC159" s="24">
        <v>62.21484861053505</v>
      </c>
      <c r="BD159" s="24">
        <v>81.179813286429436</v>
      </c>
      <c r="BE159" s="24">
        <v>110.34279829336472</v>
      </c>
      <c r="BF159" s="24">
        <v>87.126987584404276</v>
      </c>
      <c r="BG159" s="100">
        <v>0</v>
      </c>
      <c r="BH159" s="100">
        <v>0</v>
      </c>
      <c r="BI159" s="100">
        <v>0</v>
      </c>
      <c r="BJ159" s="100">
        <v>0</v>
      </c>
      <c r="BK159" s="100">
        <v>0</v>
      </c>
      <c r="BL159" s="100">
        <v>0</v>
      </c>
      <c r="BM159" s="100">
        <v>0</v>
      </c>
      <c r="BN159" s="100">
        <v>0</v>
      </c>
      <c r="BO159" s="100">
        <v>0</v>
      </c>
      <c r="BP159" s="100">
        <v>1</v>
      </c>
      <c r="BQ159" s="100">
        <v>0</v>
      </c>
      <c r="BR159" s="100">
        <v>0</v>
      </c>
      <c r="BS159" s="100">
        <v>0</v>
      </c>
      <c r="BT159" s="100">
        <v>0</v>
      </c>
      <c r="BU159" s="100">
        <v>0</v>
      </c>
      <c r="BV159" s="23" t="s">
        <v>1020</v>
      </c>
      <c r="BW159" s="23" t="s">
        <v>1020</v>
      </c>
      <c r="BX159" s="23" t="s">
        <v>1020</v>
      </c>
      <c r="BY159" s="23" t="s">
        <v>1020</v>
      </c>
      <c r="BZ159" s="23" t="s">
        <v>1020</v>
      </c>
      <c r="CA159" s="23" t="s">
        <v>1020</v>
      </c>
      <c r="CB159" s="23" t="s">
        <v>1020</v>
      </c>
      <c r="CC159" s="23" t="s">
        <v>1020</v>
      </c>
      <c r="CD159" s="23" t="s">
        <v>1020</v>
      </c>
      <c r="CE159" s="24">
        <v>6</v>
      </c>
      <c r="CF159" s="101">
        <v>2985</v>
      </c>
      <c r="CG159" s="101">
        <v>3386</v>
      </c>
      <c r="CH159" s="101">
        <v>2553</v>
      </c>
      <c r="CI159" s="101">
        <v>2538</v>
      </c>
      <c r="CJ159" s="101">
        <v>2183</v>
      </c>
      <c r="CK159" s="101">
        <v>2231</v>
      </c>
      <c r="CL159" s="101">
        <v>2811</v>
      </c>
      <c r="CM159" s="101">
        <v>2553</v>
      </c>
      <c r="CN159" s="101">
        <v>2538</v>
      </c>
      <c r="CO159" s="101">
        <v>2183</v>
      </c>
      <c r="CP159" s="24">
        <v>0.74740368509212729</v>
      </c>
      <c r="CQ159" s="24">
        <v>0.83018310691080921</v>
      </c>
      <c r="CR159" s="24">
        <v>1</v>
      </c>
      <c r="CS159" s="24">
        <v>1</v>
      </c>
      <c r="CT159" s="24">
        <v>1</v>
      </c>
      <c r="CU159" s="85">
        <v>0</v>
      </c>
      <c r="CV159" s="85">
        <v>0</v>
      </c>
      <c r="CW159" s="85">
        <v>0</v>
      </c>
      <c r="CX159" s="85">
        <v>0</v>
      </c>
      <c r="CY159" s="85">
        <v>0</v>
      </c>
      <c r="CZ159" s="85">
        <v>0</v>
      </c>
      <c r="DA159" s="85">
        <v>0</v>
      </c>
      <c r="DB159" s="85">
        <v>0</v>
      </c>
      <c r="DC159" s="85">
        <v>0</v>
      </c>
      <c r="DD159" s="85">
        <v>0</v>
      </c>
      <c r="DE159" s="85">
        <v>0</v>
      </c>
      <c r="DF159" s="85">
        <v>0</v>
      </c>
      <c r="DG159" s="85">
        <v>0</v>
      </c>
      <c r="DH159" s="85">
        <v>0</v>
      </c>
      <c r="DI159" s="85">
        <v>0</v>
      </c>
      <c r="DJ159" s="24"/>
      <c r="DK159" s="24"/>
      <c r="DL159" s="24"/>
      <c r="DM159" s="24"/>
      <c r="DN159" s="24"/>
    </row>
    <row r="160" spans="1:118" ht="15.75" customHeight="1" thickBot="1">
      <c r="A160" s="19">
        <v>261247</v>
      </c>
      <c r="B160" s="21" t="s">
        <v>975</v>
      </c>
      <c r="C160" s="20">
        <v>2611</v>
      </c>
      <c r="D160" s="27">
        <v>10018</v>
      </c>
      <c r="E160" s="27">
        <v>12096</v>
      </c>
      <c r="F160" s="27">
        <v>12209</v>
      </c>
      <c r="G160" s="27">
        <v>11768</v>
      </c>
      <c r="H160" s="27">
        <v>11836</v>
      </c>
      <c r="I160" s="22">
        <v>25</v>
      </c>
      <c r="J160" s="22">
        <v>30</v>
      </c>
      <c r="K160" s="22">
        <v>31</v>
      </c>
      <c r="L160" s="22">
        <v>29</v>
      </c>
      <c r="M160" s="22">
        <v>30</v>
      </c>
      <c r="N160" s="22">
        <v>10018</v>
      </c>
      <c r="O160" s="22">
        <v>11500</v>
      </c>
      <c r="P160" s="22">
        <v>12075</v>
      </c>
      <c r="Q160" s="22">
        <v>11768</v>
      </c>
      <c r="R160" s="22">
        <v>11836</v>
      </c>
      <c r="S160" s="23">
        <v>100</v>
      </c>
      <c r="T160" s="23">
        <v>95.07</v>
      </c>
      <c r="U160" s="23">
        <v>98.9</v>
      </c>
      <c r="V160" s="23">
        <v>100</v>
      </c>
      <c r="W160" s="23">
        <v>100</v>
      </c>
      <c r="X160" s="23">
        <v>10018</v>
      </c>
      <c r="Y160" s="23">
        <v>10350</v>
      </c>
      <c r="Z160" s="23">
        <v>12209</v>
      </c>
      <c r="AA160" s="23">
        <v>11768</v>
      </c>
      <c r="AB160" s="23">
        <v>11836</v>
      </c>
      <c r="AC160" s="23">
        <v>4</v>
      </c>
      <c r="AD160" s="23">
        <v>3</v>
      </c>
      <c r="AE160" s="23">
        <v>4</v>
      </c>
      <c r="AF160" s="23">
        <v>5</v>
      </c>
      <c r="AG160" s="23">
        <v>4</v>
      </c>
      <c r="AH160" s="23">
        <v>100</v>
      </c>
      <c r="AI160" s="23">
        <v>85.57</v>
      </c>
      <c r="AJ160" s="23">
        <v>100</v>
      </c>
      <c r="AK160" s="23">
        <v>100</v>
      </c>
      <c r="AL160" s="23">
        <v>100</v>
      </c>
      <c r="AM160" s="100">
        <v>4</v>
      </c>
      <c r="AN160" s="100">
        <v>3</v>
      </c>
      <c r="AO160" s="100">
        <v>3</v>
      </c>
      <c r="AP160" s="100">
        <v>4</v>
      </c>
      <c r="AQ160" s="100">
        <v>5</v>
      </c>
      <c r="AR160" s="100">
        <v>0</v>
      </c>
      <c r="AS160" s="100">
        <v>0</v>
      </c>
      <c r="AT160" s="100">
        <v>0</v>
      </c>
      <c r="AU160" s="100">
        <v>0</v>
      </c>
      <c r="AV160" s="100">
        <v>0</v>
      </c>
      <c r="AW160" s="101">
        <v>160</v>
      </c>
      <c r="AX160" s="101">
        <v>160</v>
      </c>
      <c r="AY160" s="101">
        <v>160</v>
      </c>
      <c r="AZ160" s="101">
        <v>160</v>
      </c>
      <c r="BA160" s="101">
        <v>240</v>
      </c>
      <c r="BB160" s="24">
        <v>119.78438810141745</v>
      </c>
      <c r="BC160" s="24">
        <v>99.206349206349202</v>
      </c>
      <c r="BD160" s="24">
        <v>98.288148087476458</v>
      </c>
      <c r="BE160" s="24">
        <v>101.97144799456153</v>
      </c>
      <c r="BF160" s="24">
        <v>152.07840486650895</v>
      </c>
      <c r="BG160" s="100">
        <v>0</v>
      </c>
      <c r="BH160" s="100">
        <v>0</v>
      </c>
      <c r="BI160" s="100">
        <v>0</v>
      </c>
      <c r="BJ160" s="100">
        <v>0</v>
      </c>
      <c r="BK160" s="100">
        <v>0</v>
      </c>
      <c r="BL160" s="100">
        <v>0</v>
      </c>
      <c r="BM160" s="100">
        <v>0</v>
      </c>
      <c r="BN160" s="100">
        <v>0</v>
      </c>
      <c r="BO160" s="100">
        <v>0</v>
      </c>
      <c r="BP160" s="100">
        <v>0</v>
      </c>
      <c r="BQ160" s="100">
        <v>0</v>
      </c>
      <c r="BR160" s="100">
        <v>0</v>
      </c>
      <c r="BS160" s="100">
        <v>0</v>
      </c>
      <c r="BT160" s="100">
        <v>0</v>
      </c>
      <c r="BU160" s="100">
        <v>0</v>
      </c>
      <c r="BV160" s="23" t="s">
        <v>1020</v>
      </c>
      <c r="BW160" s="23" t="s">
        <v>1020</v>
      </c>
      <c r="BX160" s="23" t="s">
        <v>1020</v>
      </c>
      <c r="BY160" s="23" t="s">
        <v>1020</v>
      </c>
      <c r="BZ160" s="23" t="s">
        <v>1020</v>
      </c>
      <c r="CA160" s="23" t="s">
        <v>1020</v>
      </c>
      <c r="CB160" s="23" t="s">
        <v>1020</v>
      </c>
      <c r="CC160" s="23" t="s">
        <v>1020</v>
      </c>
      <c r="CD160" s="23" t="s">
        <v>1020</v>
      </c>
      <c r="CE160" s="24" t="s">
        <v>1020</v>
      </c>
      <c r="CF160" s="101">
        <v>3380</v>
      </c>
      <c r="CG160" s="101">
        <v>3412</v>
      </c>
      <c r="CH160" s="101">
        <v>3423</v>
      </c>
      <c r="CI160" s="101">
        <v>3635</v>
      </c>
      <c r="CJ160" s="101">
        <v>0</v>
      </c>
      <c r="CK160" s="101">
        <v>3331</v>
      </c>
      <c r="CL160" s="101">
        <v>3137</v>
      </c>
      <c r="CM160" s="101">
        <v>3477</v>
      </c>
      <c r="CN160" s="101">
        <v>3651</v>
      </c>
      <c r="CO160" s="101">
        <v>0</v>
      </c>
      <c r="CP160" s="24">
        <v>0.98550295857988168</v>
      </c>
      <c r="CQ160" s="24">
        <v>0.91940211019929663</v>
      </c>
      <c r="CR160" s="24">
        <v>1.0157756354075373</v>
      </c>
      <c r="CS160" s="24">
        <v>1.0044016506189821</v>
      </c>
      <c r="CT160" s="24">
        <v>0</v>
      </c>
      <c r="CU160" s="85">
        <v>0</v>
      </c>
      <c r="CV160" s="85">
        <v>0</v>
      </c>
      <c r="CW160" s="85">
        <v>0</v>
      </c>
      <c r="CX160" s="85">
        <v>0</v>
      </c>
      <c r="CY160" s="85">
        <v>0</v>
      </c>
      <c r="CZ160" s="85">
        <v>0</v>
      </c>
      <c r="DA160" s="85">
        <v>0</v>
      </c>
      <c r="DB160" s="85">
        <v>0</v>
      </c>
      <c r="DC160" s="85">
        <v>0</v>
      </c>
      <c r="DD160" s="85">
        <v>0</v>
      </c>
      <c r="DE160" s="85">
        <v>0</v>
      </c>
      <c r="DF160" s="85">
        <v>0</v>
      </c>
      <c r="DG160" s="85">
        <v>0</v>
      </c>
      <c r="DH160" s="85">
        <v>0</v>
      </c>
      <c r="DI160" s="85">
        <v>0</v>
      </c>
      <c r="DJ160" s="24"/>
      <c r="DK160" s="24"/>
      <c r="DL160" s="24"/>
      <c r="DM160" s="24"/>
      <c r="DN160" s="24"/>
    </row>
    <row r="161" spans="1:118" ht="15.75" customHeight="1" thickBot="1">
      <c r="A161" s="25">
        <v>261250</v>
      </c>
      <c r="B161" s="26" t="s">
        <v>976</v>
      </c>
      <c r="C161" s="20">
        <v>2604</v>
      </c>
      <c r="D161" s="27">
        <v>74396</v>
      </c>
      <c r="E161" s="27">
        <v>78410</v>
      </c>
      <c r="F161" s="27">
        <v>80330</v>
      </c>
      <c r="G161" s="27">
        <v>87582</v>
      </c>
      <c r="H161" s="27">
        <v>89773</v>
      </c>
      <c r="I161" s="22">
        <v>186</v>
      </c>
      <c r="J161" s="22">
        <v>196</v>
      </c>
      <c r="K161" s="22">
        <v>201</v>
      </c>
      <c r="L161" s="22">
        <v>219</v>
      </c>
      <c r="M161" s="22">
        <v>224</v>
      </c>
      <c r="N161" s="22">
        <v>45425</v>
      </c>
      <c r="O161" s="22">
        <v>43700</v>
      </c>
      <c r="P161" s="22">
        <v>43700</v>
      </c>
      <c r="Q161" s="22">
        <v>83375</v>
      </c>
      <c r="R161" s="22">
        <v>87975</v>
      </c>
      <c r="S161" s="23">
        <v>61.06</v>
      </c>
      <c r="T161" s="23">
        <v>55.73</v>
      </c>
      <c r="U161" s="23">
        <v>54.4</v>
      </c>
      <c r="V161" s="23">
        <v>95.2</v>
      </c>
      <c r="W161" s="23">
        <v>98</v>
      </c>
      <c r="X161" s="23">
        <v>34500</v>
      </c>
      <c r="Y161" s="23">
        <v>34500</v>
      </c>
      <c r="Z161" s="23">
        <v>34500</v>
      </c>
      <c r="AA161" s="23">
        <v>62100</v>
      </c>
      <c r="AB161" s="23">
        <v>58650</v>
      </c>
      <c r="AC161" s="23">
        <v>10</v>
      </c>
      <c r="AD161" s="23">
        <v>10</v>
      </c>
      <c r="AE161" s="23">
        <v>10</v>
      </c>
      <c r="AF161" s="23">
        <v>18</v>
      </c>
      <c r="AG161" s="23">
        <v>17</v>
      </c>
      <c r="AH161" s="23">
        <v>46.37</v>
      </c>
      <c r="AI161" s="23">
        <v>44</v>
      </c>
      <c r="AJ161" s="23">
        <v>42.95</v>
      </c>
      <c r="AK161" s="23">
        <v>70.900000000000006</v>
      </c>
      <c r="AL161" s="23">
        <v>65.33</v>
      </c>
      <c r="AM161" s="100">
        <v>4</v>
      </c>
      <c r="AN161" s="100">
        <v>5</v>
      </c>
      <c r="AO161" s="100">
        <v>5</v>
      </c>
      <c r="AP161" s="100">
        <v>13</v>
      </c>
      <c r="AQ161" s="100">
        <v>7</v>
      </c>
      <c r="AR161" s="100">
        <v>0</v>
      </c>
      <c r="AS161" s="100">
        <v>0</v>
      </c>
      <c r="AT161" s="100">
        <v>0</v>
      </c>
      <c r="AU161" s="100">
        <v>0</v>
      </c>
      <c r="AV161" s="100">
        <v>0</v>
      </c>
      <c r="AW161" s="101">
        <v>160</v>
      </c>
      <c r="AX161" s="101">
        <v>200</v>
      </c>
      <c r="AY161" s="101">
        <v>200</v>
      </c>
      <c r="AZ161" s="101">
        <v>520</v>
      </c>
      <c r="BA161" s="101">
        <v>280</v>
      </c>
      <c r="BB161" s="24">
        <v>16.12989945696005</v>
      </c>
      <c r="BC161" s="24">
        <v>19.130212983037879</v>
      </c>
      <c r="BD161" s="24">
        <v>18.672973982322919</v>
      </c>
      <c r="BE161" s="24">
        <v>44.529697883126673</v>
      </c>
      <c r="BF161" s="24">
        <v>23.392333997972663</v>
      </c>
      <c r="BG161" s="100">
        <v>0</v>
      </c>
      <c r="BH161" s="100">
        <v>0</v>
      </c>
      <c r="BI161" s="100">
        <v>1</v>
      </c>
      <c r="BJ161" s="100">
        <v>1</v>
      </c>
      <c r="BK161" s="100">
        <v>1</v>
      </c>
      <c r="BL161" s="100">
        <v>0</v>
      </c>
      <c r="BM161" s="100">
        <v>0</v>
      </c>
      <c r="BN161" s="100">
        <v>0</v>
      </c>
      <c r="BO161" s="100">
        <v>0</v>
      </c>
      <c r="BP161" s="100">
        <v>0</v>
      </c>
      <c r="BQ161" s="100">
        <v>0</v>
      </c>
      <c r="BR161" s="100">
        <v>0</v>
      </c>
      <c r="BS161" s="100">
        <v>0</v>
      </c>
      <c r="BT161" s="100">
        <v>0</v>
      </c>
      <c r="BU161" s="100">
        <v>0</v>
      </c>
      <c r="BV161" s="23" t="s">
        <v>1020</v>
      </c>
      <c r="BW161" s="23" t="s">
        <v>1020</v>
      </c>
      <c r="BX161" s="23">
        <v>10</v>
      </c>
      <c r="BY161" s="23">
        <v>18</v>
      </c>
      <c r="BZ161" s="23">
        <v>17</v>
      </c>
      <c r="CA161" s="23" t="s">
        <v>1020</v>
      </c>
      <c r="CB161" s="23" t="s">
        <v>1020</v>
      </c>
      <c r="CC161" s="23" t="s">
        <v>1020</v>
      </c>
      <c r="CD161" s="23" t="s">
        <v>1020</v>
      </c>
      <c r="CE161" s="24" t="s">
        <v>1020</v>
      </c>
      <c r="CF161" s="101">
        <v>0</v>
      </c>
      <c r="CG161" s="101">
        <v>13705</v>
      </c>
      <c r="CH161" s="101">
        <v>13957</v>
      </c>
      <c r="CI161" s="101">
        <v>19204</v>
      </c>
      <c r="CJ161" s="101">
        <v>19493</v>
      </c>
      <c r="CK161" s="101">
        <v>0</v>
      </c>
      <c r="CL161" s="101">
        <v>10220</v>
      </c>
      <c r="CM161" s="101">
        <v>11823</v>
      </c>
      <c r="CN161" s="101">
        <v>18192</v>
      </c>
      <c r="CO161" s="101">
        <v>15297</v>
      </c>
      <c r="CP161" s="24">
        <v>0</v>
      </c>
      <c r="CQ161" s="24">
        <v>0.74571324334184608</v>
      </c>
      <c r="CR161" s="24">
        <v>0.84710181271046792</v>
      </c>
      <c r="CS161" s="24">
        <v>0.94730264528223285</v>
      </c>
      <c r="CT161" s="24">
        <v>0.78474324116349459</v>
      </c>
      <c r="CU161" s="85">
        <v>0</v>
      </c>
      <c r="CV161" s="85">
        <v>0</v>
      </c>
      <c r="CW161" s="85">
        <v>0</v>
      </c>
      <c r="CX161" s="85">
        <v>0</v>
      </c>
      <c r="CY161" s="85">
        <v>0</v>
      </c>
      <c r="CZ161" s="85">
        <v>0</v>
      </c>
      <c r="DA161" s="85">
        <v>0</v>
      </c>
      <c r="DB161" s="85">
        <v>0</v>
      </c>
      <c r="DC161" s="85">
        <v>0</v>
      </c>
      <c r="DD161" s="85">
        <v>0</v>
      </c>
      <c r="DE161" s="85">
        <v>0</v>
      </c>
      <c r="DF161" s="85">
        <v>0</v>
      </c>
      <c r="DG161" s="85">
        <v>0</v>
      </c>
      <c r="DH161" s="85">
        <v>0</v>
      </c>
      <c r="DI161" s="85">
        <v>0</v>
      </c>
      <c r="DJ161" s="24"/>
      <c r="DK161" s="24"/>
      <c r="DL161" s="24"/>
      <c r="DM161" s="24"/>
      <c r="DN161" s="24"/>
    </row>
    <row r="162" spans="1:118" ht="15.75" customHeight="1" thickBot="1">
      <c r="A162" s="19">
        <v>261255</v>
      </c>
      <c r="B162" s="21" t="s">
        <v>977</v>
      </c>
      <c r="C162" s="20">
        <v>2609</v>
      </c>
      <c r="D162" s="27">
        <v>13567</v>
      </c>
      <c r="E162" s="27">
        <v>14465</v>
      </c>
      <c r="F162" s="27">
        <v>14694</v>
      </c>
      <c r="G162" s="27">
        <v>13371</v>
      </c>
      <c r="H162" s="27">
        <v>13468</v>
      </c>
      <c r="I162" s="22">
        <v>34</v>
      </c>
      <c r="J162" s="22">
        <v>36</v>
      </c>
      <c r="K162" s="22">
        <v>37</v>
      </c>
      <c r="L162" s="22">
        <v>33</v>
      </c>
      <c r="M162" s="22">
        <v>34</v>
      </c>
      <c r="N162" s="22">
        <v>13567</v>
      </c>
      <c r="O162" s="22">
        <v>14465</v>
      </c>
      <c r="P162" s="22">
        <v>14694</v>
      </c>
      <c r="Q162" s="22">
        <v>13371</v>
      </c>
      <c r="R162" s="22">
        <v>13468</v>
      </c>
      <c r="S162" s="23">
        <v>100</v>
      </c>
      <c r="T162" s="23">
        <v>100</v>
      </c>
      <c r="U162" s="23">
        <v>100</v>
      </c>
      <c r="V162" s="23">
        <v>100</v>
      </c>
      <c r="W162" s="23">
        <v>100</v>
      </c>
      <c r="X162" s="23">
        <v>10350</v>
      </c>
      <c r="Y162" s="23">
        <v>13800</v>
      </c>
      <c r="Z162" s="23">
        <v>14694</v>
      </c>
      <c r="AA162" s="23">
        <v>13371</v>
      </c>
      <c r="AB162" s="23">
        <v>13468</v>
      </c>
      <c r="AC162" s="23">
        <v>3</v>
      </c>
      <c r="AD162" s="23">
        <v>4</v>
      </c>
      <c r="AE162" s="23">
        <v>5</v>
      </c>
      <c r="AF162" s="23">
        <v>5</v>
      </c>
      <c r="AG162" s="23">
        <v>5</v>
      </c>
      <c r="AH162" s="23">
        <v>76.290000000000006</v>
      </c>
      <c r="AI162" s="23">
        <v>95.4</v>
      </c>
      <c r="AJ162" s="23">
        <v>100</v>
      </c>
      <c r="AK162" s="23">
        <v>100</v>
      </c>
      <c r="AL162" s="23">
        <v>100</v>
      </c>
      <c r="AM162" s="100">
        <v>2</v>
      </c>
      <c r="AN162" s="100">
        <v>1</v>
      </c>
      <c r="AO162" s="100">
        <v>4</v>
      </c>
      <c r="AP162" s="100">
        <v>3</v>
      </c>
      <c r="AQ162" s="100">
        <v>2</v>
      </c>
      <c r="AR162" s="100">
        <v>0</v>
      </c>
      <c r="AS162" s="100">
        <v>0</v>
      </c>
      <c r="AT162" s="100">
        <v>0</v>
      </c>
      <c r="AU162" s="100">
        <v>0</v>
      </c>
      <c r="AV162" s="100">
        <v>0</v>
      </c>
      <c r="AW162" s="101">
        <v>40</v>
      </c>
      <c r="AX162" s="101">
        <v>80</v>
      </c>
      <c r="AY162" s="101">
        <v>160</v>
      </c>
      <c r="AZ162" s="101">
        <v>80</v>
      </c>
      <c r="BA162" s="101">
        <v>80</v>
      </c>
      <c r="BB162" s="24">
        <v>22.112478808874474</v>
      </c>
      <c r="BC162" s="24">
        <v>41.4794331144141</v>
      </c>
      <c r="BD162" s="24">
        <v>81.665986116782364</v>
      </c>
      <c r="BE162" s="24">
        <v>44.873233116446038</v>
      </c>
      <c r="BF162" s="24">
        <v>44.550044550044547</v>
      </c>
      <c r="BG162" s="100">
        <v>0</v>
      </c>
      <c r="BH162" s="100">
        <v>0</v>
      </c>
      <c r="BI162" s="100">
        <v>0</v>
      </c>
      <c r="BJ162" s="100">
        <v>0</v>
      </c>
      <c r="BK162" s="100">
        <v>0</v>
      </c>
      <c r="BL162" s="100">
        <v>0</v>
      </c>
      <c r="BM162" s="100">
        <v>0</v>
      </c>
      <c r="BN162" s="100">
        <v>0</v>
      </c>
      <c r="BO162" s="100">
        <v>0</v>
      </c>
      <c r="BP162" s="100">
        <v>0</v>
      </c>
      <c r="BQ162" s="100">
        <v>0</v>
      </c>
      <c r="BR162" s="100">
        <v>0</v>
      </c>
      <c r="BS162" s="100">
        <v>0</v>
      </c>
      <c r="BT162" s="100">
        <v>0</v>
      </c>
      <c r="BU162" s="100">
        <v>0</v>
      </c>
      <c r="BV162" s="23" t="s">
        <v>1020</v>
      </c>
      <c r="BW162" s="23" t="s">
        <v>1020</v>
      </c>
      <c r="BX162" s="23" t="s">
        <v>1020</v>
      </c>
      <c r="BY162" s="23" t="s">
        <v>1020</v>
      </c>
      <c r="BZ162" s="23" t="s">
        <v>1020</v>
      </c>
      <c r="CA162" s="23" t="s">
        <v>1020</v>
      </c>
      <c r="CB162" s="23" t="s">
        <v>1020</v>
      </c>
      <c r="CC162" s="23" t="s">
        <v>1020</v>
      </c>
      <c r="CD162" s="23" t="s">
        <v>1020</v>
      </c>
      <c r="CE162" s="24" t="s">
        <v>1020</v>
      </c>
      <c r="CF162" s="101">
        <v>3096</v>
      </c>
      <c r="CG162" s="101">
        <v>0</v>
      </c>
      <c r="CH162" s="101">
        <v>2963</v>
      </c>
      <c r="CI162" s="101">
        <v>2774</v>
      </c>
      <c r="CJ162" s="101">
        <v>3100</v>
      </c>
      <c r="CK162" s="101">
        <v>2806</v>
      </c>
      <c r="CL162" s="101">
        <v>0</v>
      </c>
      <c r="CM162" s="101">
        <v>2499</v>
      </c>
      <c r="CN162" s="101">
        <v>1998</v>
      </c>
      <c r="CO162" s="101">
        <v>1869</v>
      </c>
      <c r="CP162" s="24">
        <v>0.90633074935400515</v>
      </c>
      <c r="CQ162" s="24">
        <v>0</v>
      </c>
      <c r="CR162" s="24">
        <v>0.84340195747553159</v>
      </c>
      <c r="CS162" s="24">
        <v>0.72025955299206923</v>
      </c>
      <c r="CT162" s="24">
        <v>0.60290322580645161</v>
      </c>
      <c r="CU162" s="85">
        <v>0</v>
      </c>
      <c r="CV162" s="85">
        <v>0</v>
      </c>
      <c r="CW162" s="85">
        <v>0</v>
      </c>
      <c r="CX162" s="85">
        <v>0</v>
      </c>
      <c r="CY162" s="85">
        <v>0</v>
      </c>
      <c r="CZ162" s="85">
        <v>0</v>
      </c>
      <c r="DA162" s="85">
        <v>0</v>
      </c>
      <c r="DB162" s="85">
        <v>0</v>
      </c>
      <c r="DC162" s="85">
        <v>0</v>
      </c>
      <c r="DD162" s="85">
        <v>0</v>
      </c>
      <c r="DE162" s="85">
        <v>0</v>
      </c>
      <c r="DF162" s="85">
        <v>0</v>
      </c>
      <c r="DG162" s="85">
        <v>0</v>
      </c>
      <c r="DH162" s="85">
        <v>0</v>
      </c>
      <c r="DI162" s="85">
        <v>0</v>
      </c>
      <c r="DJ162" s="24"/>
      <c r="DK162" s="24"/>
      <c r="DL162" s="24"/>
      <c r="DM162" s="24"/>
      <c r="DN162" s="24"/>
    </row>
    <row r="163" spans="1:118" ht="15.75" customHeight="1" thickBot="1">
      <c r="A163" s="25">
        <v>261260</v>
      </c>
      <c r="B163" s="26" t="s">
        <v>978</v>
      </c>
      <c r="C163" s="20">
        <v>2608</v>
      </c>
      <c r="D163" s="27">
        <v>47365</v>
      </c>
      <c r="E163" s="27">
        <v>41329</v>
      </c>
      <c r="F163" s="27">
        <v>41745</v>
      </c>
      <c r="G163" s="27">
        <v>39435</v>
      </c>
      <c r="H163" s="27">
        <v>39629</v>
      </c>
      <c r="I163" s="22">
        <v>118</v>
      </c>
      <c r="J163" s="22">
        <v>103</v>
      </c>
      <c r="K163" s="22">
        <v>104</v>
      </c>
      <c r="L163" s="22">
        <v>99</v>
      </c>
      <c r="M163" s="22">
        <v>99</v>
      </c>
      <c r="N163" s="22">
        <v>47365</v>
      </c>
      <c r="O163" s="22">
        <v>41329</v>
      </c>
      <c r="P163" s="22">
        <v>41745</v>
      </c>
      <c r="Q163" s="22">
        <v>39435</v>
      </c>
      <c r="R163" s="22">
        <v>39629</v>
      </c>
      <c r="S163" s="23">
        <v>100</v>
      </c>
      <c r="T163" s="23">
        <v>100</v>
      </c>
      <c r="U163" s="23">
        <v>100</v>
      </c>
      <c r="V163" s="23">
        <v>100</v>
      </c>
      <c r="W163" s="23">
        <v>100</v>
      </c>
      <c r="X163" s="23">
        <v>20700</v>
      </c>
      <c r="Y163" s="23">
        <v>20700</v>
      </c>
      <c r="Z163" s="23">
        <v>17250</v>
      </c>
      <c r="AA163" s="23">
        <v>24150</v>
      </c>
      <c r="AB163" s="23">
        <v>24150</v>
      </c>
      <c r="AC163" s="23">
        <v>6</v>
      </c>
      <c r="AD163" s="23">
        <v>6</v>
      </c>
      <c r="AE163" s="23">
        <v>5</v>
      </c>
      <c r="AF163" s="23">
        <v>7</v>
      </c>
      <c r="AG163" s="23">
        <v>7</v>
      </c>
      <c r="AH163" s="23">
        <v>43.7</v>
      </c>
      <c r="AI163" s="23">
        <v>50.09</v>
      </c>
      <c r="AJ163" s="23">
        <v>41.32</v>
      </c>
      <c r="AK163" s="23">
        <v>61.24</v>
      </c>
      <c r="AL163" s="23">
        <v>60.94</v>
      </c>
      <c r="AM163" s="100">
        <v>5</v>
      </c>
      <c r="AN163" s="100">
        <v>5</v>
      </c>
      <c r="AO163" s="100">
        <v>5</v>
      </c>
      <c r="AP163" s="100">
        <v>6</v>
      </c>
      <c r="AQ163" s="100">
        <v>6</v>
      </c>
      <c r="AR163" s="100">
        <v>0</v>
      </c>
      <c r="AS163" s="100">
        <v>0</v>
      </c>
      <c r="AT163" s="100">
        <v>0</v>
      </c>
      <c r="AU163" s="100">
        <v>0</v>
      </c>
      <c r="AV163" s="100">
        <v>0</v>
      </c>
      <c r="AW163" s="101">
        <v>200</v>
      </c>
      <c r="AX163" s="101">
        <v>200</v>
      </c>
      <c r="AY163" s="101">
        <v>240</v>
      </c>
      <c r="AZ163" s="101">
        <v>200</v>
      </c>
      <c r="BA163" s="101">
        <v>280</v>
      </c>
      <c r="BB163" s="24">
        <v>31.668953868890529</v>
      </c>
      <c r="BC163" s="24">
        <v>36.294127610152678</v>
      </c>
      <c r="BD163" s="24">
        <v>43.11893639956881</v>
      </c>
      <c r="BE163" s="24">
        <v>38.03727653100038</v>
      </c>
      <c r="BF163" s="24">
        <v>52.991496126573971</v>
      </c>
      <c r="BG163" s="100">
        <v>0</v>
      </c>
      <c r="BH163" s="100">
        <v>0</v>
      </c>
      <c r="BI163" s="100">
        <v>1</v>
      </c>
      <c r="BJ163" s="100">
        <v>1</v>
      </c>
      <c r="BK163" s="100">
        <v>1</v>
      </c>
      <c r="BL163" s="100">
        <v>0</v>
      </c>
      <c r="BM163" s="100">
        <v>0</v>
      </c>
      <c r="BN163" s="100">
        <v>0</v>
      </c>
      <c r="BO163" s="100">
        <v>0</v>
      </c>
      <c r="BP163" s="100">
        <v>0</v>
      </c>
      <c r="BQ163" s="100">
        <v>0</v>
      </c>
      <c r="BR163" s="100">
        <v>0</v>
      </c>
      <c r="BS163" s="100">
        <v>0</v>
      </c>
      <c r="BT163" s="100">
        <v>0</v>
      </c>
      <c r="BU163" s="100">
        <v>0</v>
      </c>
      <c r="BV163" s="23" t="s">
        <v>1020</v>
      </c>
      <c r="BW163" s="23" t="s">
        <v>1020</v>
      </c>
      <c r="BX163" s="23">
        <v>5</v>
      </c>
      <c r="BY163" s="23">
        <v>7</v>
      </c>
      <c r="BZ163" s="23">
        <v>7</v>
      </c>
      <c r="CA163" s="23" t="s">
        <v>1020</v>
      </c>
      <c r="CB163" s="23" t="s">
        <v>1020</v>
      </c>
      <c r="CC163" s="23" t="s">
        <v>1020</v>
      </c>
      <c r="CD163" s="23" t="s">
        <v>1020</v>
      </c>
      <c r="CE163" s="24" t="s">
        <v>1020</v>
      </c>
      <c r="CF163" s="101">
        <v>9603</v>
      </c>
      <c r="CG163" s="101">
        <v>9649</v>
      </c>
      <c r="CH163" s="101">
        <v>9693</v>
      </c>
      <c r="CI163" s="101">
        <v>9717</v>
      </c>
      <c r="CJ163" s="101">
        <v>7689</v>
      </c>
      <c r="CK163" s="101">
        <v>7809</v>
      </c>
      <c r="CL163" s="101">
        <v>9462</v>
      </c>
      <c r="CM163" s="101">
        <v>8211</v>
      </c>
      <c r="CN163" s="101">
        <v>5307</v>
      </c>
      <c r="CO163" s="101">
        <v>5060</v>
      </c>
      <c r="CP163" s="24">
        <v>0.81318338019368952</v>
      </c>
      <c r="CQ163" s="24">
        <v>0.98061975334231521</v>
      </c>
      <c r="CR163" s="24">
        <v>0.84710615908387499</v>
      </c>
      <c r="CS163" s="24">
        <v>0.54615622105588146</v>
      </c>
      <c r="CT163" s="24">
        <v>0.65808297567954221</v>
      </c>
      <c r="CU163" s="85">
        <v>0</v>
      </c>
      <c r="CV163" s="85">
        <v>0</v>
      </c>
      <c r="CW163" s="85">
        <v>0</v>
      </c>
      <c r="CX163" s="85">
        <v>0</v>
      </c>
      <c r="CY163" s="85">
        <v>0</v>
      </c>
      <c r="CZ163" s="85">
        <v>0</v>
      </c>
      <c r="DA163" s="85">
        <v>0</v>
      </c>
      <c r="DB163" s="85">
        <v>0</v>
      </c>
      <c r="DC163" s="85">
        <v>0</v>
      </c>
      <c r="DD163" s="85">
        <v>0</v>
      </c>
      <c r="DE163" s="85">
        <v>0</v>
      </c>
      <c r="DF163" s="85">
        <v>0</v>
      </c>
      <c r="DG163" s="85">
        <v>0</v>
      </c>
      <c r="DH163" s="85">
        <v>0</v>
      </c>
      <c r="DI163" s="85">
        <v>0</v>
      </c>
      <c r="DJ163" s="24"/>
      <c r="DK163" s="24"/>
      <c r="DL163" s="24"/>
      <c r="DM163" s="24"/>
      <c r="DN163" s="24"/>
    </row>
    <row r="164" spans="1:118" ht="15.75" customHeight="1" thickBot="1">
      <c r="A164" s="19">
        <v>261270</v>
      </c>
      <c r="B164" s="21" t="s">
        <v>979</v>
      </c>
      <c r="C164" s="20">
        <v>2604</v>
      </c>
      <c r="D164" s="27">
        <v>11978</v>
      </c>
      <c r="E164" s="27">
        <v>12840</v>
      </c>
      <c r="F164" s="27">
        <v>12942</v>
      </c>
      <c r="G164" s="27">
        <v>13021</v>
      </c>
      <c r="H164" s="27">
        <v>13120</v>
      </c>
      <c r="I164" s="22">
        <v>30</v>
      </c>
      <c r="J164" s="22">
        <v>32</v>
      </c>
      <c r="K164" s="22">
        <v>32</v>
      </c>
      <c r="L164" s="22">
        <v>33</v>
      </c>
      <c r="M164" s="22">
        <v>33</v>
      </c>
      <c r="N164" s="22">
        <v>11978</v>
      </c>
      <c r="O164" s="22">
        <v>12840</v>
      </c>
      <c r="P164" s="22">
        <v>12942</v>
      </c>
      <c r="Q164" s="22">
        <v>13021</v>
      </c>
      <c r="R164" s="22">
        <v>13120</v>
      </c>
      <c r="S164" s="23">
        <v>100</v>
      </c>
      <c r="T164" s="23">
        <v>100</v>
      </c>
      <c r="U164" s="23">
        <v>100</v>
      </c>
      <c r="V164" s="23">
        <v>100</v>
      </c>
      <c r="W164" s="23">
        <v>100</v>
      </c>
      <c r="X164" s="23">
        <v>11978</v>
      </c>
      <c r="Y164" s="23">
        <v>12840</v>
      </c>
      <c r="Z164" s="23">
        <v>12942</v>
      </c>
      <c r="AA164" s="23">
        <v>13021</v>
      </c>
      <c r="AB164" s="23">
        <v>13120</v>
      </c>
      <c r="AC164" s="23">
        <v>4</v>
      </c>
      <c r="AD164" s="23">
        <v>4</v>
      </c>
      <c r="AE164" s="23">
        <v>4</v>
      </c>
      <c r="AF164" s="23">
        <v>4</v>
      </c>
      <c r="AG164" s="23">
        <v>4</v>
      </c>
      <c r="AH164" s="23">
        <v>100</v>
      </c>
      <c r="AI164" s="23">
        <v>100</v>
      </c>
      <c r="AJ164" s="23">
        <v>100</v>
      </c>
      <c r="AK164" s="23">
        <v>100</v>
      </c>
      <c r="AL164" s="23">
        <v>100</v>
      </c>
      <c r="AM164" s="100">
        <v>2</v>
      </c>
      <c r="AN164" s="100">
        <v>2</v>
      </c>
      <c r="AO164" s="100">
        <v>2</v>
      </c>
      <c r="AP164" s="100">
        <v>2</v>
      </c>
      <c r="AQ164" s="100">
        <v>2</v>
      </c>
      <c r="AR164" s="100">
        <v>0</v>
      </c>
      <c r="AS164" s="100">
        <v>0</v>
      </c>
      <c r="AT164" s="100">
        <v>0</v>
      </c>
      <c r="AU164" s="100">
        <v>0</v>
      </c>
      <c r="AV164" s="100">
        <v>0</v>
      </c>
      <c r="AW164" s="101">
        <v>80</v>
      </c>
      <c r="AX164" s="101">
        <v>80</v>
      </c>
      <c r="AY164" s="101">
        <v>80</v>
      </c>
      <c r="AZ164" s="101">
        <v>80</v>
      </c>
      <c r="BA164" s="101">
        <v>80</v>
      </c>
      <c r="BB164" s="24">
        <v>50.091835030889968</v>
      </c>
      <c r="BC164" s="24">
        <v>46.728971962616825</v>
      </c>
      <c r="BD164" s="24">
        <v>46.360686138154847</v>
      </c>
      <c r="BE164" s="24">
        <v>46.079410183549648</v>
      </c>
      <c r="BF164" s="24">
        <v>45.731707317073173</v>
      </c>
      <c r="BG164" s="100">
        <v>0</v>
      </c>
      <c r="BH164" s="100">
        <v>0</v>
      </c>
      <c r="BI164" s="100">
        <v>0</v>
      </c>
      <c r="BJ164" s="100">
        <v>0</v>
      </c>
      <c r="BK164" s="100">
        <v>0</v>
      </c>
      <c r="BL164" s="100">
        <v>0</v>
      </c>
      <c r="BM164" s="100">
        <v>0</v>
      </c>
      <c r="BN164" s="100">
        <v>0</v>
      </c>
      <c r="BO164" s="100">
        <v>0</v>
      </c>
      <c r="BP164" s="100">
        <v>1</v>
      </c>
      <c r="BQ164" s="100">
        <v>0</v>
      </c>
      <c r="BR164" s="100">
        <v>0</v>
      </c>
      <c r="BS164" s="100">
        <v>0</v>
      </c>
      <c r="BT164" s="100">
        <v>0</v>
      </c>
      <c r="BU164" s="100">
        <v>0</v>
      </c>
      <c r="BV164" s="23" t="s">
        <v>1020</v>
      </c>
      <c r="BW164" s="23" t="s">
        <v>1020</v>
      </c>
      <c r="BX164" s="23" t="s">
        <v>1020</v>
      </c>
      <c r="BY164" s="23" t="s">
        <v>1020</v>
      </c>
      <c r="BZ164" s="23" t="s">
        <v>1020</v>
      </c>
      <c r="CA164" s="23" t="s">
        <v>1020</v>
      </c>
      <c r="CB164" s="23" t="s">
        <v>1020</v>
      </c>
      <c r="CC164" s="23" t="s">
        <v>1020</v>
      </c>
      <c r="CD164" s="23" t="s">
        <v>1020</v>
      </c>
      <c r="CE164" s="24">
        <v>4</v>
      </c>
      <c r="CF164" s="101">
        <v>0</v>
      </c>
      <c r="CG164" s="101">
        <v>3984</v>
      </c>
      <c r="CH164" s="101">
        <v>3768</v>
      </c>
      <c r="CI164" s="101">
        <v>4133</v>
      </c>
      <c r="CJ164" s="101">
        <v>4295</v>
      </c>
      <c r="CK164" s="101">
        <v>0</v>
      </c>
      <c r="CL164" s="101">
        <v>4450</v>
      </c>
      <c r="CM164" s="101">
        <v>4363</v>
      </c>
      <c r="CN164" s="101">
        <v>4773</v>
      </c>
      <c r="CO164" s="101">
        <v>4924</v>
      </c>
      <c r="CP164" s="24">
        <v>0</v>
      </c>
      <c r="CQ164" s="24">
        <v>1.1169678714859437</v>
      </c>
      <c r="CR164" s="24">
        <v>1.1579087048832273</v>
      </c>
      <c r="CS164" s="24">
        <v>1.154851197677232</v>
      </c>
      <c r="CT164" s="24">
        <v>1.1464493597206054</v>
      </c>
      <c r="CU164" s="85">
        <v>0</v>
      </c>
      <c r="CV164" s="85">
        <v>0</v>
      </c>
      <c r="CW164" s="85">
        <v>0</v>
      </c>
      <c r="CX164" s="85">
        <v>0</v>
      </c>
      <c r="CY164" s="85">
        <v>0</v>
      </c>
      <c r="CZ164" s="85">
        <v>0</v>
      </c>
      <c r="DA164" s="85">
        <v>0</v>
      </c>
      <c r="DB164" s="85">
        <v>0</v>
      </c>
      <c r="DC164" s="85">
        <v>0</v>
      </c>
      <c r="DD164" s="85">
        <v>0</v>
      </c>
      <c r="DE164" s="85">
        <v>0</v>
      </c>
      <c r="DF164" s="85">
        <v>0</v>
      </c>
      <c r="DG164" s="85">
        <v>0</v>
      </c>
      <c r="DH164" s="85">
        <v>0</v>
      </c>
      <c r="DI164" s="85">
        <v>0</v>
      </c>
      <c r="DJ164" s="24"/>
      <c r="DK164" s="24"/>
      <c r="DL164" s="24"/>
      <c r="DM164" s="24"/>
      <c r="DN164" s="24"/>
    </row>
    <row r="165" spans="1:118" ht="15.75" customHeight="1" thickBot="1">
      <c r="A165" s="25">
        <v>261280</v>
      </c>
      <c r="B165" s="26" t="s">
        <v>980</v>
      </c>
      <c r="C165" s="20">
        <v>2610</v>
      </c>
      <c r="D165" s="27">
        <v>10623</v>
      </c>
      <c r="E165" s="27">
        <v>10198</v>
      </c>
      <c r="F165" s="27">
        <v>10184</v>
      </c>
      <c r="G165" s="27">
        <v>10991</v>
      </c>
      <c r="H165" s="27">
        <v>11048</v>
      </c>
      <c r="I165" s="22">
        <v>27</v>
      </c>
      <c r="J165" s="22">
        <v>25</v>
      </c>
      <c r="K165" s="22">
        <v>25</v>
      </c>
      <c r="L165" s="22">
        <v>27</v>
      </c>
      <c r="M165" s="22">
        <v>28</v>
      </c>
      <c r="N165" s="22">
        <v>10623</v>
      </c>
      <c r="O165" s="22">
        <v>10198</v>
      </c>
      <c r="P165" s="22">
        <v>10184</v>
      </c>
      <c r="Q165" s="22">
        <v>10991</v>
      </c>
      <c r="R165" s="22">
        <v>11048</v>
      </c>
      <c r="S165" s="23">
        <v>100</v>
      </c>
      <c r="T165" s="23">
        <v>100</v>
      </c>
      <c r="U165" s="23">
        <v>100</v>
      </c>
      <c r="V165" s="23">
        <v>100</v>
      </c>
      <c r="W165" s="23">
        <v>100</v>
      </c>
      <c r="X165" s="23">
        <v>10623</v>
      </c>
      <c r="Y165" s="23">
        <v>10198</v>
      </c>
      <c r="Z165" s="23">
        <v>10184</v>
      </c>
      <c r="AA165" s="23">
        <v>10991</v>
      </c>
      <c r="AB165" s="23">
        <v>11048</v>
      </c>
      <c r="AC165" s="23">
        <v>4</v>
      </c>
      <c r="AD165" s="23">
        <v>4</v>
      </c>
      <c r="AE165" s="23">
        <v>4</v>
      </c>
      <c r="AF165" s="23">
        <v>4</v>
      </c>
      <c r="AG165" s="23">
        <v>4</v>
      </c>
      <c r="AH165" s="23">
        <v>100</v>
      </c>
      <c r="AI165" s="23">
        <v>100</v>
      </c>
      <c r="AJ165" s="23">
        <v>100</v>
      </c>
      <c r="AK165" s="23">
        <v>100</v>
      </c>
      <c r="AL165" s="23">
        <v>100</v>
      </c>
      <c r="AM165" s="100">
        <v>2</v>
      </c>
      <c r="AN165" s="100">
        <v>2</v>
      </c>
      <c r="AO165" s="100">
        <v>2</v>
      </c>
      <c r="AP165" s="100">
        <v>2</v>
      </c>
      <c r="AQ165" s="100">
        <v>2</v>
      </c>
      <c r="AR165" s="100">
        <v>0</v>
      </c>
      <c r="AS165" s="100">
        <v>0</v>
      </c>
      <c r="AT165" s="100">
        <v>0</v>
      </c>
      <c r="AU165" s="100">
        <v>0</v>
      </c>
      <c r="AV165" s="100">
        <v>0</v>
      </c>
      <c r="AW165" s="101">
        <v>80</v>
      </c>
      <c r="AX165" s="101">
        <v>80</v>
      </c>
      <c r="AY165" s="101">
        <v>120</v>
      </c>
      <c r="AZ165" s="101">
        <v>80</v>
      </c>
      <c r="BA165" s="101">
        <v>80</v>
      </c>
      <c r="BB165" s="24">
        <v>56.481219994351875</v>
      </c>
      <c r="BC165" s="24">
        <v>58.835065699156701</v>
      </c>
      <c r="BD165" s="24">
        <v>88.373919874312648</v>
      </c>
      <c r="BE165" s="24">
        <v>54.590119188426897</v>
      </c>
      <c r="BF165" s="24">
        <v>54.308472121650979</v>
      </c>
      <c r="BG165" s="100">
        <v>0</v>
      </c>
      <c r="BH165" s="100">
        <v>0</v>
      </c>
      <c r="BI165" s="100">
        <v>0</v>
      </c>
      <c r="BJ165" s="100">
        <v>0</v>
      </c>
      <c r="BK165" s="100">
        <v>0</v>
      </c>
      <c r="BL165" s="100">
        <v>0</v>
      </c>
      <c r="BM165" s="100">
        <v>0</v>
      </c>
      <c r="BN165" s="100">
        <v>0</v>
      </c>
      <c r="BO165" s="100">
        <v>0</v>
      </c>
      <c r="BP165" s="100">
        <v>0</v>
      </c>
      <c r="BQ165" s="100">
        <v>0</v>
      </c>
      <c r="BR165" s="100">
        <v>0</v>
      </c>
      <c r="BS165" s="100">
        <v>0</v>
      </c>
      <c r="BT165" s="100">
        <v>0</v>
      </c>
      <c r="BU165" s="100">
        <v>0</v>
      </c>
      <c r="BV165" s="23" t="s">
        <v>1020</v>
      </c>
      <c r="BW165" s="23" t="s">
        <v>1020</v>
      </c>
      <c r="BX165" s="23" t="s">
        <v>1020</v>
      </c>
      <c r="BY165" s="23" t="s">
        <v>1020</v>
      </c>
      <c r="BZ165" s="23" t="s">
        <v>1020</v>
      </c>
      <c r="CA165" s="23" t="s">
        <v>1020</v>
      </c>
      <c r="CB165" s="23" t="s">
        <v>1020</v>
      </c>
      <c r="CC165" s="23" t="s">
        <v>1020</v>
      </c>
      <c r="CD165" s="23" t="s">
        <v>1020</v>
      </c>
      <c r="CE165" s="24" t="s">
        <v>1020</v>
      </c>
      <c r="CF165" s="101">
        <v>2679</v>
      </c>
      <c r="CG165" s="101">
        <v>2766</v>
      </c>
      <c r="CH165" s="101">
        <v>2839</v>
      </c>
      <c r="CI165" s="101">
        <v>2913</v>
      </c>
      <c r="CJ165" s="101">
        <v>2030</v>
      </c>
      <c r="CK165" s="101">
        <v>2388</v>
      </c>
      <c r="CL165" s="101">
        <v>2325</v>
      </c>
      <c r="CM165" s="101">
        <v>2636</v>
      </c>
      <c r="CN165" s="101">
        <v>2411</v>
      </c>
      <c r="CO165" s="101">
        <v>2033</v>
      </c>
      <c r="CP165" s="24">
        <v>0.89137737961926089</v>
      </c>
      <c r="CQ165" s="24">
        <v>0.84056399132321036</v>
      </c>
      <c r="CR165" s="24">
        <v>0.92849594927791479</v>
      </c>
      <c r="CS165" s="24">
        <v>0.82766906968760723</v>
      </c>
      <c r="CT165" s="24">
        <v>1.0014778325123153</v>
      </c>
      <c r="CU165" s="85">
        <v>0</v>
      </c>
      <c r="CV165" s="85">
        <v>0</v>
      </c>
      <c r="CW165" s="85">
        <v>0</v>
      </c>
      <c r="CX165" s="85">
        <v>0</v>
      </c>
      <c r="CY165" s="85">
        <v>0</v>
      </c>
      <c r="CZ165" s="85">
        <v>0</v>
      </c>
      <c r="DA165" s="85">
        <v>0</v>
      </c>
      <c r="DB165" s="85">
        <v>0</v>
      </c>
      <c r="DC165" s="85">
        <v>0</v>
      </c>
      <c r="DD165" s="85">
        <v>0</v>
      </c>
      <c r="DE165" s="85">
        <v>0</v>
      </c>
      <c r="DF165" s="85">
        <v>0</v>
      </c>
      <c r="DG165" s="85">
        <v>0</v>
      </c>
      <c r="DH165" s="85">
        <v>0</v>
      </c>
      <c r="DI165" s="85">
        <v>0</v>
      </c>
      <c r="DJ165" s="24"/>
      <c r="DK165" s="24"/>
      <c r="DL165" s="24"/>
      <c r="DM165" s="24"/>
      <c r="DN165" s="24"/>
    </row>
    <row r="166" spans="1:118" ht="15.75" customHeight="1" thickBot="1">
      <c r="A166" s="19">
        <v>261290</v>
      </c>
      <c r="B166" s="21" t="s">
        <v>981</v>
      </c>
      <c r="C166" s="20">
        <v>2603</v>
      </c>
      <c r="D166" s="27">
        <v>10934</v>
      </c>
      <c r="E166" s="27">
        <v>9989</v>
      </c>
      <c r="F166" s="27">
        <v>10838</v>
      </c>
      <c r="G166" s="27">
        <v>13941</v>
      </c>
      <c r="H166" s="27">
        <v>14137</v>
      </c>
      <c r="I166" s="22">
        <v>27</v>
      </c>
      <c r="J166" s="22">
        <v>25</v>
      </c>
      <c r="K166" s="22">
        <v>27</v>
      </c>
      <c r="L166" s="22">
        <v>35</v>
      </c>
      <c r="M166" s="22">
        <v>35</v>
      </c>
      <c r="N166" s="22">
        <v>10934</v>
      </c>
      <c r="O166" s="22">
        <v>9989</v>
      </c>
      <c r="P166" s="22">
        <v>10838</v>
      </c>
      <c r="Q166" s="22">
        <v>13800</v>
      </c>
      <c r="R166" s="22">
        <v>13800</v>
      </c>
      <c r="S166" s="23">
        <v>100</v>
      </c>
      <c r="T166" s="23">
        <v>100</v>
      </c>
      <c r="U166" s="23">
        <v>100</v>
      </c>
      <c r="V166" s="23">
        <v>98.99</v>
      </c>
      <c r="W166" s="23">
        <v>97.62</v>
      </c>
      <c r="X166" s="23">
        <v>10350</v>
      </c>
      <c r="Y166" s="23">
        <v>9989</v>
      </c>
      <c r="Z166" s="23">
        <v>10350</v>
      </c>
      <c r="AA166" s="23">
        <v>10350</v>
      </c>
      <c r="AB166" s="23">
        <v>10350</v>
      </c>
      <c r="AC166" s="23">
        <v>3</v>
      </c>
      <c r="AD166" s="23">
        <v>3</v>
      </c>
      <c r="AE166" s="23">
        <v>3</v>
      </c>
      <c r="AF166" s="23">
        <v>3</v>
      </c>
      <c r="AG166" s="23">
        <v>3</v>
      </c>
      <c r="AH166" s="23">
        <v>94.66</v>
      </c>
      <c r="AI166" s="23">
        <v>100</v>
      </c>
      <c r="AJ166" s="23">
        <v>95.5</v>
      </c>
      <c r="AK166" s="23">
        <v>74.239999999999995</v>
      </c>
      <c r="AL166" s="23">
        <v>73.209999999999994</v>
      </c>
      <c r="AM166" s="100">
        <v>2</v>
      </c>
      <c r="AN166" s="100">
        <v>2</v>
      </c>
      <c r="AO166" s="100">
        <v>2</v>
      </c>
      <c r="AP166" s="100">
        <v>2</v>
      </c>
      <c r="AQ166" s="100">
        <v>2</v>
      </c>
      <c r="AR166" s="100">
        <v>0</v>
      </c>
      <c r="AS166" s="100">
        <v>0</v>
      </c>
      <c r="AT166" s="100">
        <v>0</v>
      </c>
      <c r="AU166" s="100">
        <v>0</v>
      </c>
      <c r="AV166" s="100">
        <v>0</v>
      </c>
      <c r="AW166" s="101">
        <v>80</v>
      </c>
      <c r="AX166" s="101">
        <v>80</v>
      </c>
      <c r="AY166" s="101">
        <v>80</v>
      </c>
      <c r="AZ166" s="101">
        <v>80</v>
      </c>
      <c r="BA166" s="101">
        <v>80</v>
      </c>
      <c r="BB166" s="24">
        <v>54.874702762026708</v>
      </c>
      <c r="BC166" s="24">
        <v>60.066072679947943</v>
      </c>
      <c r="BD166" s="24">
        <v>55.360767669311684</v>
      </c>
      <c r="BE166" s="24">
        <v>43.038519474930062</v>
      </c>
      <c r="BF166" s="24">
        <v>42.441819339322343</v>
      </c>
      <c r="BG166" s="100">
        <v>0</v>
      </c>
      <c r="BH166" s="100">
        <v>0</v>
      </c>
      <c r="BI166" s="100">
        <v>0</v>
      </c>
      <c r="BJ166" s="100">
        <v>0</v>
      </c>
      <c r="BK166" s="100">
        <v>0</v>
      </c>
      <c r="BL166" s="100">
        <v>0</v>
      </c>
      <c r="BM166" s="100">
        <v>0</v>
      </c>
      <c r="BN166" s="100">
        <v>0</v>
      </c>
      <c r="BO166" s="100">
        <v>0</v>
      </c>
      <c r="BP166" s="100">
        <v>1</v>
      </c>
      <c r="BQ166" s="100">
        <v>0</v>
      </c>
      <c r="BR166" s="100">
        <v>0</v>
      </c>
      <c r="BS166" s="100">
        <v>0</v>
      </c>
      <c r="BT166" s="100">
        <v>0</v>
      </c>
      <c r="BU166" s="100">
        <v>0</v>
      </c>
      <c r="BV166" s="23" t="s">
        <v>1020</v>
      </c>
      <c r="BW166" s="23" t="s">
        <v>1020</v>
      </c>
      <c r="BX166" s="23" t="s">
        <v>1020</v>
      </c>
      <c r="BY166" s="23" t="s">
        <v>1020</v>
      </c>
      <c r="BZ166" s="23" t="s">
        <v>1020</v>
      </c>
      <c r="CA166" s="23" t="s">
        <v>1020</v>
      </c>
      <c r="CB166" s="23" t="s">
        <v>1020</v>
      </c>
      <c r="CC166" s="23" t="s">
        <v>1020</v>
      </c>
      <c r="CD166" s="23" t="s">
        <v>1020</v>
      </c>
      <c r="CE166" s="24">
        <v>3</v>
      </c>
      <c r="CF166" s="101">
        <v>2562</v>
      </c>
      <c r="CG166" s="101">
        <v>2620</v>
      </c>
      <c r="CH166" s="101">
        <v>2689</v>
      </c>
      <c r="CI166" s="101">
        <v>2710</v>
      </c>
      <c r="CJ166" s="101">
        <v>2761</v>
      </c>
      <c r="CK166" s="101">
        <v>1848</v>
      </c>
      <c r="CL166" s="101">
        <v>1981</v>
      </c>
      <c r="CM166" s="101">
        <v>1807</v>
      </c>
      <c r="CN166" s="101">
        <v>1956</v>
      </c>
      <c r="CO166" s="101">
        <v>1688</v>
      </c>
      <c r="CP166" s="24">
        <v>0.72131147540983609</v>
      </c>
      <c r="CQ166" s="24">
        <v>0.75610687022900769</v>
      </c>
      <c r="CR166" s="24">
        <v>0.67199702491632574</v>
      </c>
      <c r="CS166" s="24">
        <v>0.72177121771217712</v>
      </c>
      <c r="CT166" s="24">
        <v>0.61137269105396597</v>
      </c>
      <c r="CU166" s="85">
        <v>0</v>
      </c>
      <c r="CV166" s="85">
        <v>0</v>
      </c>
      <c r="CW166" s="85">
        <v>0</v>
      </c>
      <c r="CX166" s="85">
        <v>0</v>
      </c>
      <c r="CY166" s="85">
        <v>0</v>
      </c>
      <c r="CZ166" s="85">
        <v>0</v>
      </c>
      <c r="DA166" s="85">
        <v>0</v>
      </c>
      <c r="DB166" s="85">
        <v>0</v>
      </c>
      <c r="DC166" s="85">
        <v>0</v>
      </c>
      <c r="DD166" s="85">
        <v>0</v>
      </c>
      <c r="DE166" s="85">
        <v>0</v>
      </c>
      <c r="DF166" s="85">
        <v>0</v>
      </c>
      <c r="DG166" s="85">
        <v>0</v>
      </c>
      <c r="DH166" s="85">
        <v>0</v>
      </c>
      <c r="DI166" s="85">
        <v>0</v>
      </c>
      <c r="DJ166" s="24"/>
      <c r="DK166" s="24"/>
      <c r="DL166" s="24"/>
      <c r="DM166" s="24"/>
      <c r="DN166" s="24"/>
    </row>
    <row r="167" spans="1:118" ht="15.75" customHeight="1" thickBot="1">
      <c r="A167" s="25">
        <v>261300</v>
      </c>
      <c r="B167" s="26" t="s">
        <v>982</v>
      </c>
      <c r="C167" s="20">
        <v>2604</v>
      </c>
      <c r="D167" s="27">
        <v>47817</v>
      </c>
      <c r="E167" s="27">
        <v>49038</v>
      </c>
      <c r="F167" s="27">
        <v>49372</v>
      </c>
      <c r="G167" s="27">
        <v>53242</v>
      </c>
      <c r="H167" s="27">
        <v>53847</v>
      </c>
      <c r="I167" s="22">
        <v>120</v>
      </c>
      <c r="J167" s="22">
        <v>123</v>
      </c>
      <c r="K167" s="22">
        <v>123</v>
      </c>
      <c r="L167" s="22">
        <v>133</v>
      </c>
      <c r="M167" s="22">
        <v>135</v>
      </c>
      <c r="N167" s="22">
        <v>47817</v>
      </c>
      <c r="O167" s="22">
        <v>49038</v>
      </c>
      <c r="P167" s="22">
        <v>49372</v>
      </c>
      <c r="Q167" s="22">
        <v>53242</v>
      </c>
      <c r="R167" s="22">
        <v>53847</v>
      </c>
      <c r="S167" s="23">
        <v>100</v>
      </c>
      <c r="T167" s="23">
        <v>100</v>
      </c>
      <c r="U167" s="23">
        <v>100</v>
      </c>
      <c r="V167" s="23">
        <v>100</v>
      </c>
      <c r="W167" s="23">
        <v>100</v>
      </c>
      <c r="X167" s="23">
        <v>24150</v>
      </c>
      <c r="Y167" s="23">
        <v>31050</v>
      </c>
      <c r="Z167" s="23">
        <v>31050</v>
      </c>
      <c r="AA167" s="23">
        <v>31050</v>
      </c>
      <c r="AB167" s="23">
        <v>31050</v>
      </c>
      <c r="AC167" s="23">
        <v>7</v>
      </c>
      <c r="AD167" s="23">
        <v>9</v>
      </c>
      <c r="AE167" s="23">
        <v>9</v>
      </c>
      <c r="AF167" s="23">
        <v>9</v>
      </c>
      <c r="AG167" s="23">
        <v>9</v>
      </c>
      <c r="AH167" s="23">
        <v>50.51</v>
      </c>
      <c r="AI167" s="23">
        <v>63.32</v>
      </c>
      <c r="AJ167" s="23">
        <v>62.89</v>
      </c>
      <c r="AK167" s="23">
        <v>58.32</v>
      </c>
      <c r="AL167" s="23">
        <v>57.66</v>
      </c>
      <c r="AM167" s="100">
        <v>2</v>
      </c>
      <c r="AN167" s="100">
        <v>4</v>
      </c>
      <c r="AO167" s="100">
        <v>4</v>
      </c>
      <c r="AP167" s="100">
        <v>4</v>
      </c>
      <c r="AQ167" s="100">
        <v>4</v>
      </c>
      <c r="AR167" s="100">
        <v>0</v>
      </c>
      <c r="AS167" s="100">
        <v>0</v>
      </c>
      <c r="AT167" s="100">
        <v>0</v>
      </c>
      <c r="AU167" s="100">
        <v>0</v>
      </c>
      <c r="AV167" s="100">
        <v>0</v>
      </c>
      <c r="AW167" s="101">
        <v>80</v>
      </c>
      <c r="AX167" s="101">
        <v>160</v>
      </c>
      <c r="AY167" s="101">
        <v>200</v>
      </c>
      <c r="AZ167" s="101">
        <v>200</v>
      </c>
      <c r="BA167" s="101">
        <v>280</v>
      </c>
      <c r="BB167" s="24">
        <v>12.547838634795157</v>
      </c>
      <c r="BC167" s="24">
        <v>24.470818548880459</v>
      </c>
      <c r="BD167" s="24">
        <v>30.381592805638824</v>
      </c>
      <c r="BE167" s="24">
        <v>28.173246684947973</v>
      </c>
      <c r="BF167" s="24">
        <v>38.999387152487607</v>
      </c>
      <c r="BG167" s="100">
        <v>0</v>
      </c>
      <c r="BH167" s="100">
        <v>0</v>
      </c>
      <c r="BI167" s="100">
        <v>0</v>
      </c>
      <c r="BJ167" s="100">
        <v>0</v>
      </c>
      <c r="BK167" s="100">
        <v>0</v>
      </c>
      <c r="BL167" s="100">
        <v>0</v>
      </c>
      <c r="BM167" s="100">
        <v>0</v>
      </c>
      <c r="BN167" s="100">
        <v>0</v>
      </c>
      <c r="BO167" s="100">
        <v>0</v>
      </c>
      <c r="BP167" s="100">
        <v>0</v>
      </c>
      <c r="BQ167" s="100">
        <v>0</v>
      </c>
      <c r="BR167" s="100">
        <v>0</v>
      </c>
      <c r="BS167" s="100">
        <v>0</v>
      </c>
      <c r="BT167" s="100">
        <v>0</v>
      </c>
      <c r="BU167" s="100">
        <v>0</v>
      </c>
      <c r="BV167" s="23" t="s">
        <v>1020</v>
      </c>
      <c r="BW167" s="23" t="s">
        <v>1020</v>
      </c>
      <c r="BX167" s="23" t="s">
        <v>1020</v>
      </c>
      <c r="BY167" s="23" t="s">
        <v>1020</v>
      </c>
      <c r="BZ167" s="23" t="s">
        <v>1020</v>
      </c>
      <c r="CA167" s="23" t="s">
        <v>1020</v>
      </c>
      <c r="CB167" s="23" t="s">
        <v>1020</v>
      </c>
      <c r="CC167" s="23" t="s">
        <v>1020</v>
      </c>
      <c r="CD167" s="23" t="s">
        <v>1020</v>
      </c>
      <c r="CE167" s="24" t="s">
        <v>1020</v>
      </c>
      <c r="CF167" s="101">
        <v>11760</v>
      </c>
      <c r="CG167" s="101">
        <v>11385</v>
      </c>
      <c r="CH167" s="101">
        <v>11474</v>
      </c>
      <c r="CI167" s="101">
        <v>11487</v>
      </c>
      <c r="CJ167" s="101">
        <v>12140</v>
      </c>
      <c r="CK167" s="101">
        <v>9549</v>
      </c>
      <c r="CL167" s="101">
        <v>8596</v>
      </c>
      <c r="CM167" s="101">
        <v>10391</v>
      </c>
      <c r="CN167" s="101">
        <v>10259</v>
      </c>
      <c r="CO167" s="101">
        <v>8620</v>
      </c>
      <c r="CP167" s="24">
        <v>0.8119897959183674</v>
      </c>
      <c r="CQ167" s="24">
        <v>0.75502854633289418</v>
      </c>
      <c r="CR167" s="24">
        <v>0.90561268955900298</v>
      </c>
      <c r="CS167" s="24">
        <v>0.893096543919213</v>
      </c>
      <c r="CT167" s="24">
        <v>0.71004942339373966</v>
      </c>
      <c r="CU167" s="85">
        <v>0</v>
      </c>
      <c r="CV167" s="85">
        <v>0</v>
      </c>
      <c r="CW167" s="85">
        <v>0</v>
      </c>
      <c r="CX167" s="85">
        <v>0</v>
      </c>
      <c r="CY167" s="85">
        <v>0</v>
      </c>
      <c r="CZ167" s="85">
        <v>0</v>
      </c>
      <c r="DA167" s="85">
        <v>0</v>
      </c>
      <c r="DB167" s="85">
        <v>0</v>
      </c>
      <c r="DC167" s="85">
        <v>0</v>
      </c>
      <c r="DD167" s="85">
        <v>0</v>
      </c>
      <c r="DE167" s="85">
        <v>0</v>
      </c>
      <c r="DF167" s="85">
        <v>0</v>
      </c>
      <c r="DG167" s="85">
        <v>0</v>
      </c>
      <c r="DH167" s="85">
        <v>0</v>
      </c>
      <c r="DI167" s="85">
        <v>0</v>
      </c>
      <c r="DJ167" s="24"/>
      <c r="DK167" s="24"/>
      <c r="DL167" s="24"/>
      <c r="DM167" s="24"/>
      <c r="DN167" s="24"/>
    </row>
    <row r="168" spans="1:118" ht="15.75" customHeight="1" thickBot="1">
      <c r="A168" s="19">
        <v>261310</v>
      </c>
      <c r="B168" s="21" t="s">
        <v>983</v>
      </c>
      <c r="C168" s="20">
        <v>2604</v>
      </c>
      <c r="D168" s="27">
        <v>36366</v>
      </c>
      <c r="E168" s="27">
        <v>36094</v>
      </c>
      <c r="F168" s="27">
        <v>36336</v>
      </c>
      <c r="G168" s="27">
        <v>35274</v>
      </c>
      <c r="H168" s="27">
        <v>35416</v>
      </c>
      <c r="I168" s="22">
        <v>91</v>
      </c>
      <c r="J168" s="22">
        <v>90</v>
      </c>
      <c r="K168" s="22">
        <v>91</v>
      </c>
      <c r="L168" s="22">
        <v>88</v>
      </c>
      <c r="M168" s="22">
        <v>89</v>
      </c>
      <c r="N168" s="22">
        <v>36366</v>
      </c>
      <c r="O168" s="22">
        <v>36094</v>
      </c>
      <c r="P168" s="22">
        <v>36336</v>
      </c>
      <c r="Q168" s="22">
        <v>32200</v>
      </c>
      <c r="R168" s="22">
        <v>34500</v>
      </c>
      <c r="S168" s="23">
        <v>100</v>
      </c>
      <c r="T168" s="23">
        <v>100</v>
      </c>
      <c r="U168" s="23">
        <v>100</v>
      </c>
      <c r="V168" s="23">
        <v>91.29</v>
      </c>
      <c r="W168" s="23">
        <v>97.41</v>
      </c>
      <c r="X168" s="23">
        <v>27600</v>
      </c>
      <c r="Y168" s="23">
        <v>27600</v>
      </c>
      <c r="Z168" s="23">
        <v>27600</v>
      </c>
      <c r="AA168" s="23">
        <v>3450</v>
      </c>
      <c r="AB168" s="23">
        <v>27600</v>
      </c>
      <c r="AC168" s="23">
        <v>8</v>
      </c>
      <c r="AD168" s="23">
        <v>8</v>
      </c>
      <c r="AE168" s="23">
        <v>8</v>
      </c>
      <c r="AF168" s="23">
        <v>1</v>
      </c>
      <c r="AG168" s="23">
        <v>8</v>
      </c>
      <c r="AH168" s="23">
        <v>75.900000000000006</v>
      </c>
      <c r="AI168" s="23">
        <v>76.47</v>
      </c>
      <c r="AJ168" s="23">
        <v>75.959999999999994</v>
      </c>
      <c r="AK168" s="23">
        <v>9.7799999999999994</v>
      </c>
      <c r="AL168" s="23">
        <v>77.930000000000007</v>
      </c>
      <c r="AM168" s="100">
        <v>7</v>
      </c>
      <c r="AN168" s="100">
        <v>8</v>
      </c>
      <c r="AO168" s="100">
        <v>8</v>
      </c>
      <c r="AP168" s="100">
        <v>5</v>
      </c>
      <c r="AQ168" s="100">
        <v>7</v>
      </c>
      <c r="AR168" s="100">
        <v>0</v>
      </c>
      <c r="AS168" s="100">
        <v>0</v>
      </c>
      <c r="AT168" s="100">
        <v>0</v>
      </c>
      <c r="AU168" s="100">
        <v>0</v>
      </c>
      <c r="AV168" s="100">
        <v>0</v>
      </c>
      <c r="AW168" s="101">
        <v>320</v>
      </c>
      <c r="AX168" s="101">
        <v>320</v>
      </c>
      <c r="AY168" s="101">
        <v>320</v>
      </c>
      <c r="AZ168" s="101">
        <v>200</v>
      </c>
      <c r="BA168" s="101">
        <v>280</v>
      </c>
      <c r="BB168" s="24">
        <v>65.995710278831879</v>
      </c>
      <c r="BC168" s="24">
        <v>66.493045935612571</v>
      </c>
      <c r="BD168" s="24">
        <v>66.050198150594454</v>
      </c>
      <c r="BE168" s="24">
        <v>42.524238816125191</v>
      </c>
      <c r="BF168" s="24">
        <v>59.295233792636097</v>
      </c>
      <c r="BG168" s="100">
        <v>0</v>
      </c>
      <c r="BH168" s="100">
        <v>0</v>
      </c>
      <c r="BI168" s="100">
        <v>0</v>
      </c>
      <c r="BJ168" s="100">
        <v>0</v>
      </c>
      <c r="BK168" s="100">
        <v>0</v>
      </c>
      <c r="BL168" s="100">
        <v>0</v>
      </c>
      <c r="BM168" s="100">
        <v>0</v>
      </c>
      <c r="BN168" s="100">
        <v>0</v>
      </c>
      <c r="BO168" s="100">
        <v>0</v>
      </c>
      <c r="BP168" s="100">
        <v>0</v>
      </c>
      <c r="BQ168" s="100">
        <v>0</v>
      </c>
      <c r="BR168" s="100">
        <v>0</v>
      </c>
      <c r="BS168" s="100">
        <v>0</v>
      </c>
      <c r="BT168" s="100">
        <v>0</v>
      </c>
      <c r="BU168" s="100">
        <v>0</v>
      </c>
      <c r="BV168" s="23" t="s">
        <v>1020</v>
      </c>
      <c r="BW168" s="23" t="s">
        <v>1020</v>
      </c>
      <c r="BX168" s="23" t="s">
        <v>1020</v>
      </c>
      <c r="BY168" s="23" t="s">
        <v>1020</v>
      </c>
      <c r="BZ168" s="23" t="s">
        <v>1020</v>
      </c>
      <c r="CA168" s="23" t="s">
        <v>1020</v>
      </c>
      <c r="CB168" s="23" t="s">
        <v>1020</v>
      </c>
      <c r="CC168" s="23" t="s">
        <v>1020</v>
      </c>
      <c r="CD168" s="23" t="s">
        <v>1020</v>
      </c>
      <c r="CE168" s="24" t="s">
        <v>1020</v>
      </c>
      <c r="CF168" s="101">
        <v>10508</v>
      </c>
      <c r="CG168" s="101">
        <v>10680</v>
      </c>
      <c r="CH168" s="101">
        <v>10796</v>
      </c>
      <c r="CI168" s="101">
        <v>9610</v>
      </c>
      <c r="CJ168" s="101">
        <v>5943</v>
      </c>
      <c r="CK168" s="101">
        <v>6612</v>
      </c>
      <c r="CL168" s="101">
        <v>7481</v>
      </c>
      <c r="CM168" s="101">
        <v>7933</v>
      </c>
      <c r="CN168" s="101">
        <v>8094</v>
      </c>
      <c r="CO168" s="101">
        <v>6836</v>
      </c>
      <c r="CP168" s="24">
        <v>0.62923486867148837</v>
      </c>
      <c r="CQ168" s="24">
        <v>0.70046816479400753</v>
      </c>
      <c r="CR168" s="24">
        <v>0.73480918858836608</v>
      </c>
      <c r="CS168" s="24">
        <v>0.84224765868886575</v>
      </c>
      <c r="CT168" s="24">
        <v>1.1502608110381962</v>
      </c>
      <c r="CU168" s="85">
        <v>0</v>
      </c>
      <c r="CV168" s="85">
        <v>0</v>
      </c>
      <c r="CW168" s="85">
        <v>0</v>
      </c>
      <c r="CX168" s="85">
        <v>0</v>
      </c>
      <c r="CY168" s="85">
        <v>0</v>
      </c>
      <c r="CZ168" s="85">
        <v>0</v>
      </c>
      <c r="DA168" s="85">
        <v>0</v>
      </c>
      <c r="DB168" s="85">
        <v>0</v>
      </c>
      <c r="DC168" s="85">
        <v>0</v>
      </c>
      <c r="DD168" s="85">
        <v>0</v>
      </c>
      <c r="DE168" s="85">
        <v>0</v>
      </c>
      <c r="DF168" s="85">
        <v>0</v>
      </c>
      <c r="DG168" s="85">
        <v>0</v>
      </c>
      <c r="DH168" s="85">
        <v>0</v>
      </c>
      <c r="DI168" s="85">
        <v>0</v>
      </c>
      <c r="DJ168" s="24"/>
      <c r="DK168" s="24"/>
      <c r="DL168" s="24"/>
      <c r="DM168" s="24"/>
      <c r="DN168" s="24"/>
    </row>
    <row r="169" spans="1:118" ht="15.75" customHeight="1" thickBot="1">
      <c r="A169" s="25">
        <v>261320</v>
      </c>
      <c r="B169" s="26" t="s">
        <v>984</v>
      </c>
      <c r="C169" s="20">
        <v>2605</v>
      </c>
      <c r="D169" s="27">
        <v>20359</v>
      </c>
      <c r="E169" s="27">
        <v>21886</v>
      </c>
      <c r="F169" s="27">
        <v>22087</v>
      </c>
      <c r="G169" s="27">
        <v>21312</v>
      </c>
      <c r="H169" s="27">
        <v>21433</v>
      </c>
      <c r="I169" s="22">
        <v>51</v>
      </c>
      <c r="J169" s="22">
        <v>55</v>
      </c>
      <c r="K169" s="22">
        <v>55</v>
      </c>
      <c r="L169" s="22">
        <v>53</v>
      </c>
      <c r="M169" s="22">
        <v>54</v>
      </c>
      <c r="N169" s="22">
        <v>20359</v>
      </c>
      <c r="O169" s="22">
        <v>21886</v>
      </c>
      <c r="P169" s="22">
        <v>22087</v>
      </c>
      <c r="Q169" s="22">
        <v>21312</v>
      </c>
      <c r="R169" s="22">
        <v>21433</v>
      </c>
      <c r="S169" s="23">
        <v>100</v>
      </c>
      <c r="T169" s="23">
        <v>100</v>
      </c>
      <c r="U169" s="23">
        <v>100</v>
      </c>
      <c r="V169" s="23">
        <v>100</v>
      </c>
      <c r="W169" s="23">
        <v>100</v>
      </c>
      <c r="X169" s="23">
        <v>20359</v>
      </c>
      <c r="Y169" s="23">
        <v>21886</v>
      </c>
      <c r="Z169" s="23">
        <v>22087</v>
      </c>
      <c r="AA169" s="23">
        <v>20700</v>
      </c>
      <c r="AB169" s="23">
        <v>20700</v>
      </c>
      <c r="AC169" s="23">
        <v>8</v>
      </c>
      <c r="AD169" s="23">
        <v>8</v>
      </c>
      <c r="AE169" s="23">
        <v>8</v>
      </c>
      <c r="AF169" s="23">
        <v>6</v>
      </c>
      <c r="AG169" s="23">
        <v>6</v>
      </c>
      <c r="AH169" s="23">
        <v>100</v>
      </c>
      <c r="AI169" s="23">
        <v>100</v>
      </c>
      <c r="AJ169" s="23">
        <v>100</v>
      </c>
      <c r="AK169" s="23">
        <v>97.13</v>
      </c>
      <c r="AL169" s="23">
        <v>96.58</v>
      </c>
      <c r="AM169" s="100">
        <v>8</v>
      </c>
      <c r="AN169" s="100">
        <v>8</v>
      </c>
      <c r="AO169" s="100">
        <v>8</v>
      </c>
      <c r="AP169" s="100">
        <v>6</v>
      </c>
      <c r="AQ169" s="100">
        <v>6</v>
      </c>
      <c r="AR169" s="100">
        <v>0</v>
      </c>
      <c r="AS169" s="100">
        <v>0</v>
      </c>
      <c r="AT169" s="100">
        <v>0</v>
      </c>
      <c r="AU169" s="100">
        <v>0</v>
      </c>
      <c r="AV169" s="100">
        <v>0</v>
      </c>
      <c r="AW169" s="101">
        <v>320</v>
      </c>
      <c r="AX169" s="101">
        <v>320</v>
      </c>
      <c r="AY169" s="101">
        <v>320</v>
      </c>
      <c r="AZ169" s="101">
        <v>320</v>
      </c>
      <c r="BA169" s="101">
        <v>280</v>
      </c>
      <c r="BB169" s="24">
        <v>117.88398251387592</v>
      </c>
      <c r="BC169" s="24">
        <v>109.65914283103353</v>
      </c>
      <c r="BD169" s="24">
        <v>108.66120342282791</v>
      </c>
      <c r="BE169" s="24">
        <v>112.61261261261261</v>
      </c>
      <c r="BF169" s="24">
        <v>97.979750851490692</v>
      </c>
      <c r="BG169" s="100">
        <v>0</v>
      </c>
      <c r="BH169" s="100">
        <v>0</v>
      </c>
      <c r="BI169" s="100">
        <v>1</v>
      </c>
      <c r="BJ169" s="100">
        <v>1</v>
      </c>
      <c r="BK169" s="100">
        <v>1</v>
      </c>
      <c r="BL169" s="100">
        <v>0</v>
      </c>
      <c r="BM169" s="100">
        <v>0</v>
      </c>
      <c r="BN169" s="100">
        <v>0</v>
      </c>
      <c r="BO169" s="100">
        <v>0</v>
      </c>
      <c r="BP169" s="100">
        <v>0</v>
      </c>
      <c r="BQ169" s="100">
        <v>0</v>
      </c>
      <c r="BR169" s="100">
        <v>0</v>
      </c>
      <c r="BS169" s="100">
        <v>0</v>
      </c>
      <c r="BT169" s="100">
        <v>0</v>
      </c>
      <c r="BU169" s="100">
        <v>0</v>
      </c>
      <c r="BV169" s="23" t="s">
        <v>1020</v>
      </c>
      <c r="BW169" s="23" t="s">
        <v>1020</v>
      </c>
      <c r="BX169" s="23">
        <v>8</v>
      </c>
      <c r="BY169" s="23">
        <v>6</v>
      </c>
      <c r="BZ169" s="23">
        <v>6</v>
      </c>
      <c r="CA169" s="23" t="s">
        <v>1020</v>
      </c>
      <c r="CB169" s="23" t="s">
        <v>1020</v>
      </c>
      <c r="CC169" s="23" t="s">
        <v>1020</v>
      </c>
      <c r="CD169" s="23" t="s">
        <v>1020</v>
      </c>
      <c r="CE169" s="24" t="s">
        <v>1020</v>
      </c>
      <c r="CF169" s="101">
        <v>5801</v>
      </c>
      <c r="CG169" s="101">
        <v>5810</v>
      </c>
      <c r="CH169" s="101">
        <v>6009</v>
      </c>
      <c r="CI169" s="101">
        <v>6080</v>
      </c>
      <c r="CJ169" s="101">
        <v>6104</v>
      </c>
      <c r="CK169" s="101">
        <v>7599</v>
      </c>
      <c r="CL169" s="101">
        <v>7148</v>
      </c>
      <c r="CM169" s="101">
        <v>7034</v>
      </c>
      <c r="CN169" s="101">
        <v>6823</v>
      </c>
      <c r="CO169" s="101">
        <v>6020</v>
      </c>
      <c r="CP169" s="24">
        <v>1.3099465609377694</v>
      </c>
      <c r="CQ169" s="24">
        <v>1.2302925989672977</v>
      </c>
      <c r="CR169" s="24">
        <v>1.1705774671326343</v>
      </c>
      <c r="CS169" s="24">
        <v>1.1222039473684211</v>
      </c>
      <c r="CT169" s="24">
        <v>0.98623853211009171</v>
      </c>
      <c r="CU169" s="85">
        <v>0</v>
      </c>
      <c r="CV169" s="85">
        <v>0</v>
      </c>
      <c r="CW169" s="85">
        <v>0</v>
      </c>
      <c r="CX169" s="85">
        <v>0</v>
      </c>
      <c r="CY169" s="85">
        <v>0</v>
      </c>
      <c r="CZ169" s="85">
        <v>0</v>
      </c>
      <c r="DA169" s="85">
        <v>0</v>
      </c>
      <c r="DB169" s="85">
        <v>0</v>
      </c>
      <c r="DC169" s="85">
        <v>0</v>
      </c>
      <c r="DD169" s="85">
        <v>1</v>
      </c>
      <c r="DE169" s="85">
        <v>0</v>
      </c>
      <c r="DF169" s="85">
        <v>0</v>
      </c>
      <c r="DG169" s="85">
        <v>1</v>
      </c>
      <c r="DH169" s="85">
        <v>0</v>
      </c>
      <c r="DI169" s="85">
        <v>0</v>
      </c>
      <c r="DJ169" s="24"/>
      <c r="DK169" s="24"/>
      <c r="DL169" s="24"/>
      <c r="DM169" s="24"/>
      <c r="DN169" s="24"/>
    </row>
    <row r="170" spans="1:118" ht="15.75" customHeight="1" thickBot="1">
      <c r="A170" s="25">
        <v>261330</v>
      </c>
      <c r="B170" s="26" t="s">
        <v>985</v>
      </c>
      <c r="C170" s="20">
        <v>2604</v>
      </c>
      <c r="D170" s="27">
        <v>22090</v>
      </c>
      <c r="E170" s="27">
        <v>21700</v>
      </c>
      <c r="F170" s="27">
        <v>21872</v>
      </c>
      <c r="G170" s="27">
        <v>20488</v>
      </c>
      <c r="H170" s="27">
        <v>20538</v>
      </c>
      <c r="I170" s="22">
        <v>55</v>
      </c>
      <c r="J170" s="22">
        <v>54</v>
      </c>
      <c r="K170" s="22">
        <v>55</v>
      </c>
      <c r="L170" s="22">
        <v>51</v>
      </c>
      <c r="M170" s="22">
        <v>51</v>
      </c>
      <c r="N170" s="22">
        <v>22090</v>
      </c>
      <c r="O170" s="22">
        <v>21700</v>
      </c>
      <c r="P170" s="22">
        <v>21872</v>
      </c>
      <c r="Q170" s="22">
        <v>20488</v>
      </c>
      <c r="R170" s="22">
        <v>20538</v>
      </c>
      <c r="S170" s="23">
        <v>100</v>
      </c>
      <c r="T170" s="23">
        <v>100</v>
      </c>
      <c r="U170" s="23">
        <v>100</v>
      </c>
      <c r="V170" s="23">
        <v>100</v>
      </c>
      <c r="W170" s="23">
        <v>100</v>
      </c>
      <c r="X170" s="23">
        <v>22090</v>
      </c>
      <c r="Y170" s="23">
        <v>21700</v>
      </c>
      <c r="Z170" s="23">
        <v>21872</v>
      </c>
      <c r="AA170" s="23">
        <v>20488</v>
      </c>
      <c r="AB170" s="23">
        <v>20538</v>
      </c>
      <c r="AC170" s="23">
        <v>7</v>
      </c>
      <c r="AD170" s="23">
        <v>8</v>
      </c>
      <c r="AE170" s="23">
        <v>8</v>
      </c>
      <c r="AF170" s="23">
        <v>8</v>
      </c>
      <c r="AG170" s="23">
        <v>8</v>
      </c>
      <c r="AH170" s="23">
        <v>100</v>
      </c>
      <c r="AI170" s="23">
        <v>100</v>
      </c>
      <c r="AJ170" s="23">
        <v>100</v>
      </c>
      <c r="AK170" s="23">
        <v>100</v>
      </c>
      <c r="AL170" s="23">
        <v>100</v>
      </c>
      <c r="AM170" s="100">
        <v>7</v>
      </c>
      <c r="AN170" s="100">
        <v>8</v>
      </c>
      <c r="AO170" s="100">
        <v>8</v>
      </c>
      <c r="AP170" s="100">
        <v>8</v>
      </c>
      <c r="AQ170" s="100">
        <v>8</v>
      </c>
      <c r="AR170" s="100">
        <v>0</v>
      </c>
      <c r="AS170" s="100">
        <v>0</v>
      </c>
      <c r="AT170" s="100">
        <v>0</v>
      </c>
      <c r="AU170" s="100">
        <v>0</v>
      </c>
      <c r="AV170" s="100">
        <v>0</v>
      </c>
      <c r="AW170" s="101">
        <v>320</v>
      </c>
      <c r="AX170" s="101">
        <v>320</v>
      </c>
      <c r="AY170" s="101">
        <v>320</v>
      </c>
      <c r="AZ170" s="101">
        <v>320</v>
      </c>
      <c r="BA170" s="101">
        <v>240</v>
      </c>
      <c r="BB170" s="24">
        <v>108.6464463558171</v>
      </c>
      <c r="BC170" s="24">
        <v>110.59907834101382</v>
      </c>
      <c r="BD170" s="24">
        <v>109.72933430870519</v>
      </c>
      <c r="BE170" s="24">
        <v>117.14174150722374</v>
      </c>
      <c r="BF170" s="24">
        <v>87.642418930762489</v>
      </c>
      <c r="BG170" s="100">
        <v>0</v>
      </c>
      <c r="BH170" s="100">
        <v>0</v>
      </c>
      <c r="BI170" s="100">
        <v>1</v>
      </c>
      <c r="BJ170" s="100">
        <v>1</v>
      </c>
      <c r="BK170" s="100">
        <v>1</v>
      </c>
      <c r="BL170" s="100">
        <v>0</v>
      </c>
      <c r="BM170" s="100">
        <v>0</v>
      </c>
      <c r="BN170" s="100">
        <v>0</v>
      </c>
      <c r="BO170" s="100">
        <v>0</v>
      </c>
      <c r="BP170" s="100">
        <v>0</v>
      </c>
      <c r="BQ170" s="100">
        <v>0</v>
      </c>
      <c r="BR170" s="100">
        <v>0</v>
      </c>
      <c r="BS170" s="100">
        <v>0</v>
      </c>
      <c r="BT170" s="100">
        <v>0</v>
      </c>
      <c r="BU170" s="100">
        <v>0</v>
      </c>
      <c r="BV170" s="23" t="s">
        <v>1020</v>
      </c>
      <c r="BW170" s="23" t="s">
        <v>1020</v>
      </c>
      <c r="BX170" s="23">
        <v>8</v>
      </c>
      <c r="BY170" s="23">
        <v>8</v>
      </c>
      <c r="BZ170" s="23">
        <v>8</v>
      </c>
      <c r="CA170" s="23" t="s">
        <v>1020</v>
      </c>
      <c r="CB170" s="23" t="s">
        <v>1020</v>
      </c>
      <c r="CC170" s="23" t="s">
        <v>1020</v>
      </c>
      <c r="CD170" s="23" t="s">
        <v>1020</v>
      </c>
      <c r="CE170" s="24" t="s">
        <v>1020</v>
      </c>
      <c r="CF170" s="101">
        <v>6135</v>
      </c>
      <c r="CG170" s="101">
        <v>5970</v>
      </c>
      <c r="CH170" s="101">
        <v>6219</v>
      </c>
      <c r="CI170" s="101">
        <v>5662</v>
      </c>
      <c r="CJ170" s="101">
        <v>3971</v>
      </c>
      <c r="CK170" s="101">
        <v>5372</v>
      </c>
      <c r="CL170" s="101">
        <v>5052</v>
      </c>
      <c r="CM170" s="101">
        <v>4344</v>
      </c>
      <c r="CN170" s="101">
        <v>2750</v>
      </c>
      <c r="CO170" s="101">
        <v>5830</v>
      </c>
      <c r="CP170" s="24">
        <v>0.87563162184189081</v>
      </c>
      <c r="CQ170" s="24">
        <v>0.84623115577889452</v>
      </c>
      <c r="CR170" s="24">
        <v>0.69850458273034255</v>
      </c>
      <c r="CS170" s="24">
        <v>0.48569410102437299</v>
      </c>
      <c r="CT170" s="24">
        <v>1.4681440443213296</v>
      </c>
      <c r="CU170" s="85">
        <v>1</v>
      </c>
      <c r="CV170" s="85">
        <v>0</v>
      </c>
      <c r="CW170" s="85">
        <v>0</v>
      </c>
      <c r="CX170" s="85">
        <v>1</v>
      </c>
      <c r="CY170" s="85">
        <v>0</v>
      </c>
      <c r="CZ170" s="85">
        <v>0</v>
      </c>
      <c r="DA170" s="85">
        <v>1</v>
      </c>
      <c r="DB170" s="85">
        <v>0</v>
      </c>
      <c r="DC170" s="85">
        <v>0</v>
      </c>
      <c r="DD170" s="85">
        <v>1</v>
      </c>
      <c r="DE170" s="85">
        <v>0</v>
      </c>
      <c r="DF170" s="85">
        <v>0</v>
      </c>
      <c r="DG170" s="85">
        <v>1</v>
      </c>
      <c r="DH170" s="85">
        <v>0</v>
      </c>
      <c r="DI170" s="85">
        <v>0</v>
      </c>
      <c r="DJ170" s="24"/>
      <c r="DK170" s="24"/>
      <c r="DL170" s="24"/>
      <c r="DM170" s="24"/>
      <c r="DN170" s="24"/>
    </row>
    <row r="171" spans="1:118" ht="15.75" customHeight="1" thickBot="1">
      <c r="A171" s="19">
        <v>261340</v>
      </c>
      <c r="B171" s="21" t="s">
        <v>986</v>
      </c>
      <c r="C171" s="20">
        <v>2603</v>
      </c>
      <c r="D171" s="27">
        <v>17016</v>
      </c>
      <c r="E171" s="27">
        <v>18143</v>
      </c>
      <c r="F171" s="27">
        <v>18555</v>
      </c>
      <c r="G171" s="27">
        <v>18180</v>
      </c>
      <c r="H171" s="27">
        <v>18504</v>
      </c>
      <c r="I171" s="22">
        <v>43</v>
      </c>
      <c r="J171" s="22">
        <v>45</v>
      </c>
      <c r="K171" s="22">
        <v>46</v>
      </c>
      <c r="L171" s="22">
        <v>45</v>
      </c>
      <c r="M171" s="22">
        <v>46</v>
      </c>
      <c r="N171" s="22">
        <v>15525</v>
      </c>
      <c r="O171" s="22">
        <v>18143</v>
      </c>
      <c r="P171" s="22">
        <v>18555</v>
      </c>
      <c r="Q171" s="22">
        <v>18180</v>
      </c>
      <c r="R171" s="22">
        <v>18504</v>
      </c>
      <c r="S171" s="23">
        <v>91.24</v>
      </c>
      <c r="T171" s="23">
        <v>100</v>
      </c>
      <c r="U171" s="23">
        <v>100</v>
      </c>
      <c r="V171" s="23">
        <v>100</v>
      </c>
      <c r="W171" s="23">
        <v>100</v>
      </c>
      <c r="X171" s="23">
        <v>17016</v>
      </c>
      <c r="Y171" s="23">
        <v>18143</v>
      </c>
      <c r="Z171" s="23">
        <v>18555</v>
      </c>
      <c r="AA171" s="23">
        <v>18180</v>
      </c>
      <c r="AB171" s="23">
        <v>3450</v>
      </c>
      <c r="AC171" s="23">
        <v>5</v>
      </c>
      <c r="AD171" s="23">
        <v>6</v>
      </c>
      <c r="AE171" s="23">
        <v>6</v>
      </c>
      <c r="AF171" s="23">
        <v>6</v>
      </c>
      <c r="AG171" s="23">
        <v>1</v>
      </c>
      <c r="AH171" s="23">
        <v>100</v>
      </c>
      <c r="AI171" s="23">
        <v>100</v>
      </c>
      <c r="AJ171" s="23">
        <v>100</v>
      </c>
      <c r="AK171" s="23">
        <v>100</v>
      </c>
      <c r="AL171" s="23">
        <v>18.64</v>
      </c>
      <c r="AM171" s="100">
        <v>5</v>
      </c>
      <c r="AN171" s="100">
        <v>6</v>
      </c>
      <c r="AO171" s="100">
        <v>6</v>
      </c>
      <c r="AP171" s="100">
        <v>6</v>
      </c>
      <c r="AQ171" s="100">
        <v>1</v>
      </c>
      <c r="AR171" s="100">
        <v>0</v>
      </c>
      <c r="AS171" s="100">
        <v>0</v>
      </c>
      <c r="AT171" s="100">
        <v>0</v>
      </c>
      <c r="AU171" s="100">
        <v>0</v>
      </c>
      <c r="AV171" s="100">
        <v>0</v>
      </c>
      <c r="AW171" s="101">
        <v>240</v>
      </c>
      <c r="AX171" s="101">
        <v>240</v>
      </c>
      <c r="AY171" s="101">
        <v>240</v>
      </c>
      <c r="AZ171" s="101">
        <v>240</v>
      </c>
      <c r="BA171" s="101">
        <v>240</v>
      </c>
      <c r="BB171" s="24">
        <v>105.78279266572638</v>
      </c>
      <c r="BC171" s="24">
        <v>99.211817229785595</v>
      </c>
      <c r="BD171" s="24">
        <v>97.008892481810832</v>
      </c>
      <c r="BE171" s="24">
        <v>99.009900990099013</v>
      </c>
      <c r="BF171" s="24">
        <v>97.276264591439684</v>
      </c>
      <c r="BG171" s="100">
        <v>0</v>
      </c>
      <c r="BH171" s="100">
        <v>0</v>
      </c>
      <c r="BI171" s="100">
        <v>0</v>
      </c>
      <c r="BJ171" s="100">
        <v>0</v>
      </c>
      <c r="BK171" s="100">
        <v>0</v>
      </c>
      <c r="BL171" s="100">
        <v>0</v>
      </c>
      <c r="BM171" s="100">
        <v>0</v>
      </c>
      <c r="BN171" s="100">
        <v>0</v>
      </c>
      <c r="BO171" s="100">
        <v>0</v>
      </c>
      <c r="BP171" s="100">
        <v>0</v>
      </c>
      <c r="BQ171" s="100">
        <v>0</v>
      </c>
      <c r="BR171" s="100">
        <v>0</v>
      </c>
      <c r="BS171" s="100">
        <v>0</v>
      </c>
      <c r="BT171" s="100">
        <v>0</v>
      </c>
      <c r="BU171" s="100">
        <v>0</v>
      </c>
      <c r="BV171" s="23" t="s">
        <v>1020</v>
      </c>
      <c r="BW171" s="23" t="s">
        <v>1020</v>
      </c>
      <c r="BX171" s="23" t="s">
        <v>1020</v>
      </c>
      <c r="BY171" s="23" t="s">
        <v>1020</v>
      </c>
      <c r="BZ171" s="23" t="s">
        <v>1020</v>
      </c>
      <c r="CA171" s="23" t="s">
        <v>1020</v>
      </c>
      <c r="CB171" s="23" t="s">
        <v>1020</v>
      </c>
      <c r="CC171" s="23" t="s">
        <v>1020</v>
      </c>
      <c r="CD171" s="23" t="s">
        <v>1020</v>
      </c>
      <c r="CE171" s="24" t="s">
        <v>1020</v>
      </c>
      <c r="CF171" s="101">
        <v>4696</v>
      </c>
      <c r="CG171" s="101">
        <v>4693</v>
      </c>
      <c r="CH171" s="101">
        <v>4224</v>
      </c>
      <c r="CI171" s="101">
        <v>3659</v>
      </c>
      <c r="CJ171" s="101">
        <v>4802</v>
      </c>
      <c r="CK171" s="101">
        <v>5111</v>
      </c>
      <c r="CL171" s="101">
        <v>5208</v>
      </c>
      <c r="CM171" s="101">
        <v>4501</v>
      </c>
      <c r="CN171" s="101">
        <v>4373</v>
      </c>
      <c r="CO171" s="101">
        <v>5560</v>
      </c>
      <c r="CP171" s="24">
        <v>1.088373083475298</v>
      </c>
      <c r="CQ171" s="24">
        <v>1.109737907521841</v>
      </c>
      <c r="CR171" s="24">
        <v>1.0655776515151516</v>
      </c>
      <c r="CS171" s="24">
        <v>1.1951352828641706</v>
      </c>
      <c r="CT171" s="24">
        <v>1.1578508954602249</v>
      </c>
      <c r="CU171" s="85">
        <v>0</v>
      </c>
      <c r="CV171" s="85">
        <v>0</v>
      </c>
      <c r="CW171" s="85">
        <v>0</v>
      </c>
      <c r="CX171" s="85">
        <v>0</v>
      </c>
      <c r="CY171" s="85">
        <v>0</v>
      </c>
      <c r="CZ171" s="85">
        <v>0</v>
      </c>
      <c r="DA171" s="85">
        <v>0</v>
      </c>
      <c r="DB171" s="85">
        <v>0</v>
      </c>
      <c r="DC171" s="85">
        <v>0</v>
      </c>
      <c r="DD171" s="85">
        <v>0</v>
      </c>
      <c r="DE171" s="85">
        <v>0</v>
      </c>
      <c r="DF171" s="85">
        <v>0</v>
      </c>
      <c r="DG171" s="85">
        <v>0</v>
      </c>
      <c r="DH171" s="85">
        <v>0</v>
      </c>
      <c r="DI171" s="85">
        <v>0</v>
      </c>
      <c r="DJ171" s="24"/>
      <c r="DK171" s="24"/>
      <c r="DL171" s="24"/>
      <c r="DM171" s="24"/>
      <c r="DN171" s="24"/>
    </row>
    <row r="172" spans="1:118" ht="15.75" customHeight="1" thickBot="1">
      <c r="A172" s="25">
        <v>261350</v>
      </c>
      <c r="B172" s="26" t="s">
        <v>987</v>
      </c>
      <c r="C172" s="20">
        <v>2611</v>
      </c>
      <c r="D172" s="27">
        <v>33340</v>
      </c>
      <c r="E172" s="27">
        <v>33916</v>
      </c>
      <c r="F172" s="27">
        <v>34118</v>
      </c>
      <c r="G172" s="27">
        <v>32617</v>
      </c>
      <c r="H172" s="27">
        <v>32692</v>
      </c>
      <c r="I172" s="22">
        <v>83</v>
      </c>
      <c r="J172" s="22">
        <v>85</v>
      </c>
      <c r="K172" s="22">
        <v>85</v>
      </c>
      <c r="L172" s="22">
        <v>82</v>
      </c>
      <c r="M172" s="22">
        <v>82</v>
      </c>
      <c r="N172" s="22">
        <v>33340</v>
      </c>
      <c r="O172" s="22">
        <v>33916</v>
      </c>
      <c r="P172" s="22">
        <v>34118</v>
      </c>
      <c r="Q172" s="22">
        <v>32617</v>
      </c>
      <c r="R172" s="22">
        <v>32692</v>
      </c>
      <c r="S172" s="23">
        <v>100</v>
      </c>
      <c r="T172" s="23">
        <v>100</v>
      </c>
      <c r="U172" s="23">
        <v>100</v>
      </c>
      <c r="V172" s="23">
        <v>100</v>
      </c>
      <c r="W172" s="23">
        <v>100</v>
      </c>
      <c r="X172" s="23">
        <v>17250</v>
      </c>
      <c r="Y172" s="23">
        <v>17250</v>
      </c>
      <c r="Z172" s="23">
        <v>17250</v>
      </c>
      <c r="AA172" s="23">
        <v>13800</v>
      </c>
      <c r="AB172" s="23">
        <v>6900</v>
      </c>
      <c r="AC172" s="23">
        <v>5</v>
      </c>
      <c r="AD172" s="23">
        <v>5</v>
      </c>
      <c r="AE172" s="23">
        <v>5</v>
      </c>
      <c r="AF172" s="23">
        <v>4</v>
      </c>
      <c r="AG172" s="23">
        <v>2</v>
      </c>
      <c r="AH172" s="23">
        <v>51.74</v>
      </c>
      <c r="AI172" s="23">
        <v>50.86</v>
      </c>
      <c r="AJ172" s="23">
        <v>50.56</v>
      </c>
      <c r="AK172" s="23">
        <v>42.31</v>
      </c>
      <c r="AL172" s="23">
        <v>21.11</v>
      </c>
      <c r="AM172" s="100">
        <v>4</v>
      </c>
      <c r="AN172" s="100">
        <v>4</v>
      </c>
      <c r="AO172" s="100">
        <v>5</v>
      </c>
      <c r="AP172" s="100">
        <v>4</v>
      </c>
      <c r="AQ172" s="100">
        <v>2</v>
      </c>
      <c r="AR172" s="100">
        <v>0</v>
      </c>
      <c r="AS172" s="100">
        <v>0</v>
      </c>
      <c r="AT172" s="100">
        <v>0</v>
      </c>
      <c r="AU172" s="100">
        <v>0</v>
      </c>
      <c r="AV172" s="100">
        <v>0</v>
      </c>
      <c r="AW172" s="101">
        <v>200</v>
      </c>
      <c r="AX172" s="101">
        <v>200</v>
      </c>
      <c r="AY172" s="101">
        <v>160</v>
      </c>
      <c r="AZ172" s="101">
        <v>160</v>
      </c>
      <c r="BA172" s="101">
        <v>120</v>
      </c>
      <c r="BB172" s="24">
        <v>44.991001799640074</v>
      </c>
      <c r="BC172" s="24">
        <v>44.226913551126309</v>
      </c>
      <c r="BD172" s="24">
        <v>35.17204994431092</v>
      </c>
      <c r="BE172" s="24">
        <v>36.790630652727103</v>
      </c>
      <c r="BF172" s="24">
        <v>27.529670867490516</v>
      </c>
      <c r="BG172" s="100">
        <v>0</v>
      </c>
      <c r="BH172" s="100">
        <v>0</v>
      </c>
      <c r="BI172" s="100">
        <v>0</v>
      </c>
      <c r="BJ172" s="100">
        <v>0</v>
      </c>
      <c r="BK172" s="100">
        <v>0</v>
      </c>
      <c r="BL172" s="100">
        <v>0</v>
      </c>
      <c r="BM172" s="100">
        <v>0</v>
      </c>
      <c r="BN172" s="100">
        <v>0</v>
      </c>
      <c r="BO172" s="100">
        <v>0</v>
      </c>
      <c r="BP172" s="100">
        <v>0</v>
      </c>
      <c r="BQ172" s="100">
        <v>0</v>
      </c>
      <c r="BR172" s="100">
        <v>0</v>
      </c>
      <c r="BS172" s="100">
        <v>0</v>
      </c>
      <c r="BT172" s="100">
        <v>0</v>
      </c>
      <c r="BU172" s="100">
        <v>0</v>
      </c>
      <c r="BV172" s="23" t="s">
        <v>1020</v>
      </c>
      <c r="BW172" s="23" t="s">
        <v>1020</v>
      </c>
      <c r="BX172" s="23" t="s">
        <v>1020</v>
      </c>
      <c r="BY172" s="23" t="s">
        <v>1020</v>
      </c>
      <c r="BZ172" s="23" t="s">
        <v>1020</v>
      </c>
      <c r="CA172" s="23" t="s">
        <v>1020</v>
      </c>
      <c r="CB172" s="23" t="s">
        <v>1020</v>
      </c>
      <c r="CC172" s="23" t="s">
        <v>1020</v>
      </c>
      <c r="CD172" s="23" t="s">
        <v>1020</v>
      </c>
      <c r="CE172" s="24" t="s">
        <v>1020</v>
      </c>
      <c r="CF172" s="101">
        <v>8350</v>
      </c>
      <c r="CG172" s="101">
        <v>7629</v>
      </c>
      <c r="CH172" s="101">
        <v>8200</v>
      </c>
      <c r="CI172" s="101">
        <v>0</v>
      </c>
      <c r="CJ172" s="101">
        <v>7230</v>
      </c>
      <c r="CK172" s="101">
        <v>7821</v>
      </c>
      <c r="CL172" s="101">
        <v>7784</v>
      </c>
      <c r="CM172" s="101">
        <v>8058</v>
      </c>
      <c r="CN172" s="101">
        <v>0</v>
      </c>
      <c r="CO172" s="101">
        <v>6310</v>
      </c>
      <c r="CP172" s="24">
        <v>0.93664670658682636</v>
      </c>
      <c r="CQ172" s="24">
        <v>1.0203172106435967</v>
      </c>
      <c r="CR172" s="24">
        <v>0.98268292682926828</v>
      </c>
      <c r="CS172" s="24">
        <v>0</v>
      </c>
      <c r="CT172" s="24">
        <v>0.8727524204702628</v>
      </c>
      <c r="CU172" s="85">
        <v>0</v>
      </c>
      <c r="CV172" s="85">
        <v>0</v>
      </c>
      <c r="CW172" s="85">
        <v>0</v>
      </c>
      <c r="CX172" s="85">
        <v>0</v>
      </c>
      <c r="CY172" s="85">
        <v>0</v>
      </c>
      <c r="CZ172" s="85">
        <v>0</v>
      </c>
      <c r="DA172" s="85">
        <v>0</v>
      </c>
      <c r="DB172" s="85">
        <v>0</v>
      </c>
      <c r="DC172" s="85">
        <v>0</v>
      </c>
      <c r="DD172" s="85">
        <v>0</v>
      </c>
      <c r="DE172" s="85">
        <v>0</v>
      </c>
      <c r="DF172" s="85">
        <v>0</v>
      </c>
      <c r="DG172" s="85">
        <v>0</v>
      </c>
      <c r="DH172" s="85">
        <v>0</v>
      </c>
      <c r="DI172" s="85">
        <v>0</v>
      </c>
      <c r="DJ172" s="24"/>
      <c r="DK172" s="24"/>
      <c r="DL172" s="24"/>
      <c r="DM172" s="24"/>
      <c r="DN172" s="24"/>
    </row>
    <row r="173" spans="1:118" ht="15.75" customHeight="1" thickBot="1">
      <c r="A173" s="19">
        <v>261360</v>
      </c>
      <c r="B173" s="21" t="s">
        <v>988</v>
      </c>
      <c r="C173" s="20">
        <v>2610</v>
      </c>
      <c r="D173" s="27">
        <v>30127</v>
      </c>
      <c r="E173" s="27">
        <v>31601</v>
      </c>
      <c r="F173" s="27">
        <v>31792</v>
      </c>
      <c r="G173" s="27">
        <v>31829</v>
      </c>
      <c r="H173" s="27">
        <v>32011</v>
      </c>
      <c r="I173" s="22">
        <v>75</v>
      </c>
      <c r="J173" s="22">
        <v>79</v>
      </c>
      <c r="K173" s="22">
        <v>79</v>
      </c>
      <c r="L173" s="22">
        <v>80</v>
      </c>
      <c r="M173" s="22">
        <v>80</v>
      </c>
      <c r="N173" s="22">
        <v>30127</v>
      </c>
      <c r="O173" s="22">
        <v>31601</v>
      </c>
      <c r="P173" s="22">
        <v>31792</v>
      </c>
      <c r="Q173" s="22">
        <v>31829</v>
      </c>
      <c r="R173" s="22">
        <v>32011</v>
      </c>
      <c r="S173" s="23">
        <v>100</v>
      </c>
      <c r="T173" s="23">
        <v>100</v>
      </c>
      <c r="U173" s="23">
        <v>100</v>
      </c>
      <c r="V173" s="23">
        <v>100</v>
      </c>
      <c r="W173" s="23">
        <v>100</v>
      </c>
      <c r="X173" s="23">
        <v>30127</v>
      </c>
      <c r="Y173" s="23">
        <v>31601</v>
      </c>
      <c r="Z173" s="23">
        <v>31792</v>
      </c>
      <c r="AA173" s="23">
        <v>31829</v>
      </c>
      <c r="AB173" s="23">
        <v>32011</v>
      </c>
      <c r="AC173" s="23">
        <v>10</v>
      </c>
      <c r="AD173" s="23">
        <v>10</v>
      </c>
      <c r="AE173" s="23">
        <v>11</v>
      </c>
      <c r="AF173" s="23">
        <v>13</v>
      </c>
      <c r="AG173" s="23">
        <v>13</v>
      </c>
      <c r="AH173" s="23">
        <v>100</v>
      </c>
      <c r="AI173" s="23">
        <v>100</v>
      </c>
      <c r="AJ173" s="23">
        <v>100</v>
      </c>
      <c r="AK173" s="23">
        <v>100</v>
      </c>
      <c r="AL173" s="23">
        <v>100</v>
      </c>
      <c r="AM173" s="100">
        <v>4</v>
      </c>
      <c r="AN173" s="100">
        <v>4</v>
      </c>
      <c r="AO173" s="100">
        <v>7</v>
      </c>
      <c r="AP173" s="100">
        <v>11</v>
      </c>
      <c r="AQ173" s="100">
        <v>11</v>
      </c>
      <c r="AR173" s="100">
        <v>2</v>
      </c>
      <c r="AS173" s="100">
        <v>2</v>
      </c>
      <c r="AT173" s="100">
        <v>1</v>
      </c>
      <c r="AU173" s="100">
        <v>2</v>
      </c>
      <c r="AV173" s="100">
        <v>2</v>
      </c>
      <c r="AW173" s="101">
        <v>240</v>
      </c>
      <c r="AX173" s="101">
        <v>240</v>
      </c>
      <c r="AY173" s="101">
        <v>360</v>
      </c>
      <c r="AZ173" s="101">
        <v>520</v>
      </c>
      <c r="BA173" s="101">
        <v>280</v>
      </c>
      <c r="BB173" s="24">
        <v>59.747070733893189</v>
      </c>
      <c r="BC173" s="24">
        <v>56.960222777760194</v>
      </c>
      <c r="BD173" s="24">
        <v>84.927025666834425</v>
      </c>
      <c r="BE173" s="24">
        <v>122.52976845015552</v>
      </c>
      <c r="BF173" s="24">
        <v>65.602449158101905</v>
      </c>
      <c r="BG173" s="100">
        <v>0</v>
      </c>
      <c r="BH173" s="100">
        <v>0</v>
      </c>
      <c r="BI173" s="100">
        <v>0</v>
      </c>
      <c r="BJ173" s="100">
        <v>0</v>
      </c>
      <c r="BK173" s="100">
        <v>1</v>
      </c>
      <c r="BL173" s="100">
        <v>0</v>
      </c>
      <c r="BM173" s="100">
        <v>0</v>
      </c>
      <c r="BN173" s="100">
        <v>0</v>
      </c>
      <c r="BO173" s="100">
        <v>0</v>
      </c>
      <c r="BP173" s="100">
        <v>0</v>
      </c>
      <c r="BQ173" s="100">
        <v>0</v>
      </c>
      <c r="BR173" s="100">
        <v>0</v>
      </c>
      <c r="BS173" s="100">
        <v>0</v>
      </c>
      <c r="BT173" s="100">
        <v>0</v>
      </c>
      <c r="BU173" s="100">
        <v>0</v>
      </c>
      <c r="BV173" s="23" t="s">
        <v>1020</v>
      </c>
      <c r="BW173" s="23" t="s">
        <v>1020</v>
      </c>
      <c r="BX173" s="23" t="s">
        <v>1020</v>
      </c>
      <c r="BY173" s="23" t="s">
        <v>1020</v>
      </c>
      <c r="BZ173" s="23">
        <v>13</v>
      </c>
      <c r="CA173" s="23" t="s">
        <v>1020</v>
      </c>
      <c r="CB173" s="23" t="s">
        <v>1020</v>
      </c>
      <c r="CC173" s="23" t="s">
        <v>1020</v>
      </c>
      <c r="CD173" s="23" t="s">
        <v>1020</v>
      </c>
      <c r="CE173" s="24" t="s">
        <v>1020</v>
      </c>
      <c r="CF173" s="101">
        <v>9239</v>
      </c>
      <c r="CG173" s="101">
        <v>9485</v>
      </c>
      <c r="CH173" s="101">
        <v>9603</v>
      </c>
      <c r="CI173" s="101">
        <v>9970</v>
      </c>
      <c r="CJ173" s="101">
        <v>8536</v>
      </c>
      <c r="CK173" s="101">
        <v>5820</v>
      </c>
      <c r="CL173" s="101">
        <v>5340</v>
      </c>
      <c r="CM173" s="101">
        <v>9331</v>
      </c>
      <c r="CN173" s="101">
        <v>9725</v>
      </c>
      <c r="CO173" s="101">
        <v>8171</v>
      </c>
      <c r="CP173" s="24">
        <v>0.62993830501136483</v>
      </c>
      <c r="CQ173" s="24">
        <v>0.56299420137058509</v>
      </c>
      <c r="CR173" s="24">
        <v>0.97167551806727059</v>
      </c>
      <c r="CS173" s="24">
        <v>0.97542627883650956</v>
      </c>
      <c r="CT173" s="24">
        <v>0.95723992502343014</v>
      </c>
      <c r="CU173" s="85">
        <v>0</v>
      </c>
      <c r="CV173" s="85">
        <v>0</v>
      </c>
      <c r="CW173" s="85">
        <v>0</v>
      </c>
      <c r="CX173" s="85">
        <v>0</v>
      </c>
      <c r="CY173" s="85">
        <v>0</v>
      </c>
      <c r="CZ173" s="85">
        <v>0</v>
      </c>
      <c r="DA173" s="85">
        <v>0</v>
      </c>
      <c r="DB173" s="85">
        <v>0</v>
      </c>
      <c r="DC173" s="85">
        <v>0</v>
      </c>
      <c r="DD173" s="85">
        <v>0</v>
      </c>
      <c r="DE173" s="85">
        <v>0</v>
      </c>
      <c r="DF173" s="85">
        <v>0</v>
      </c>
      <c r="DG173" s="85">
        <v>0</v>
      </c>
      <c r="DH173" s="85">
        <v>0</v>
      </c>
      <c r="DI173" s="85">
        <v>0</v>
      </c>
      <c r="DJ173" s="24"/>
      <c r="DK173" s="24"/>
      <c r="DL173" s="24"/>
      <c r="DM173" s="24"/>
      <c r="DN173" s="24"/>
    </row>
    <row r="174" spans="1:118" ht="15.75" customHeight="1" thickBot="1">
      <c r="A174" s="19">
        <v>261370</v>
      </c>
      <c r="B174" s="21" t="s">
        <v>989</v>
      </c>
      <c r="C174" s="20">
        <v>2601</v>
      </c>
      <c r="D174" s="27">
        <v>95194</v>
      </c>
      <c r="E174" s="27">
        <v>99136</v>
      </c>
      <c r="F174" s="27">
        <v>99945</v>
      </c>
      <c r="G174" s="27">
        <v>102895</v>
      </c>
      <c r="H174" s="27">
        <v>103854</v>
      </c>
      <c r="I174" s="22">
        <v>238</v>
      </c>
      <c r="J174" s="22">
        <v>248</v>
      </c>
      <c r="K174" s="22">
        <v>250</v>
      </c>
      <c r="L174" s="22">
        <v>257</v>
      </c>
      <c r="M174" s="22">
        <v>260</v>
      </c>
      <c r="N174" s="22">
        <v>59225</v>
      </c>
      <c r="O174" s="22">
        <v>59225</v>
      </c>
      <c r="P174" s="22">
        <v>61525</v>
      </c>
      <c r="Q174" s="22">
        <v>61525</v>
      </c>
      <c r="R174" s="22">
        <v>83950</v>
      </c>
      <c r="S174" s="23">
        <v>62.22</v>
      </c>
      <c r="T174" s="23">
        <v>59.74</v>
      </c>
      <c r="U174" s="23">
        <v>61.56</v>
      </c>
      <c r="V174" s="23">
        <v>59.79</v>
      </c>
      <c r="W174" s="23">
        <v>80.83</v>
      </c>
      <c r="X174" s="23">
        <v>75900</v>
      </c>
      <c r="Y174" s="23">
        <v>75900</v>
      </c>
      <c r="Z174" s="23">
        <v>75900</v>
      </c>
      <c r="AA174" s="23">
        <v>75900</v>
      </c>
      <c r="AB174" s="23">
        <v>72450</v>
      </c>
      <c r="AC174" s="23">
        <v>22</v>
      </c>
      <c r="AD174" s="23">
        <v>22</v>
      </c>
      <c r="AE174" s="23">
        <v>22</v>
      </c>
      <c r="AF174" s="23">
        <v>22</v>
      </c>
      <c r="AG174" s="23">
        <v>21</v>
      </c>
      <c r="AH174" s="23">
        <v>79.73</v>
      </c>
      <c r="AI174" s="23">
        <v>76.56</v>
      </c>
      <c r="AJ174" s="23">
        <v>75.94</v>
      </c>
      <c r="AK174" s="23">
        <v>73.760000000000005</v>
      </c>
      <c r="AL174" s="23">
        <v>69.760000000000005</v>
      </c>
      <c r="AM174" s="100">
        <v>6</v>
      </c>
      <c r="AN174" s="100">
        <v>6</v>
      </c>
      <c r="AO174" s="100">
        <v>6</v>
      </c>
      <c r="AP174" s="100">
        <v>9</v>
      </c>
      <c r="AQ174" s="100">
        <v>9</v>
      </c>
      <c r="AR174" s="100">
        <v>0</v>
      </c>
      <c r="AS174" s="100">
        <v>0</v>
      </c>
      <c r="AT174" s="100">
        <v>0</v>
      </c>
      <c r="AU174" s="100">
        <v>0</v>
      </c>
      <c r="AV174" s="100">
        <v>0</v>
      </c>
      <c r="AW174" s="101">
        <v>120</v>
      </c>
      <c r="AX174" s="101">
        <v>120</v>
      </c>
      <c r="AY174" s="101">
        <v>120</v>
      </c>
      <c r="AZ174" s="101">
        <v>260</v>
      </c>
      <c r="BA174" s="101">
        <v>360</v>
      </c>
      <c r="BB174" s="24">
        <v>9.4543773767254233</v>
      </c>
      <c r="BC174" s="24">
        <v>9.0784377017430593</v>
      </c>
      <c r="BD174" s="24">
        <v>9.0049527239981995</v>
      </c>
      <c r="BE174" s="24">
        <v>18.951358180669615</v>
      </c>
      <c r="BF174" s="24">
        <v>25.998035703969034</v>
      </c>
      <c r="BG174" s="100">
        <v>0</v>
      </c>
      <c r="BH174" s="100">
        <v>0</v>
      </c>
      <c r="BI174" s="100">
        <v>0</v>
      </c>
      <c r="BJ174" s="100">
        <v>0</v>
      </c>
      <c r="BK174" s="100">
        <v>0</v>
      </c>
      <c r="BL174" s="100">
        <v>0</v>
      </c>
      <c r="BM174" s="100">
        <v>0</v>
      </c>
      <c r="BN174" s="100">
        <v>0</v>
      </c>
      <c r="BO174" s="100">
        <v>0</v>
      </c>
      <c r="BP174" s="100">
        <v>0</v>
      </c>
      <c r="BQ174" s="100">
        <v>0</v>
      </c>
      <c r="BR174" s="100">
        <v>0</v>
      </c>
      <c r="BS174" s="100">
        <v>0</v>
      </c>
      <c r="BT174" s="100">
        <v>0</v>
      </c>
      <c r="BU174" s="100">
        <v>0</v>
      </c>
      <c r="BV174" s="23" t="s">
        <v>1020</v>
      </c>
      <c r="BW174" s="23" t="s">
        <v>1020</v>
      </c>
      <c r="BX174" s="23" t="s">
        <v>1020</v>
      </c>
      <c r="BY174" s="23" t="s">
        <v>1020</v>
      </c>
      <c r="BZ174" s="23" t="s">
        <v>1020</v>
      </c>
      <c r="CA174" s="23" t="s">
        <v>1020</v>
      </c>
      <c r="CB174" s="23" t="s">
        <v>1020</v>
      </c>
      <c r="CC174" s="23" t="s">
        <v>1020</v>
      </c>
      <c r="CD174" s="23" t="s">
        <v>1020</v>
      </c>
      <c r="CE174" s="24" t="s">
        <v>1020</v>
      </c>
      <c r="CF174" s="101">
        <v>18073</v>
      </c>
      <c r="CG174" s="101">
        <v>18375</v>
      </c>
      <c r="CH174" s="101">
        <v>19008</v>
      </c>
      <c r="CI174" s="101">
        <v>18697</v>
      </c>
      <c r="CJ174" s="101">
        <v>17229</v>
      </c>
      <c r="CK174" s="101">
        <v>16718</v>
      </c>
      <c r="CL174" s="101">
        <v>17192</v>
      </c>
      <c r="CM174" s="101">
        <v>17154</v>
      </c>
      <c r="CN174" s="101">
        <v>15647</v>
      </c>
      <c r="CO174" s="101">
        <v>14876</v>
      </c>
      <c r="CP174" s="24">
        <v>0.92502628229956285</v>
      </c>
      <c r="CQ174" s="24">
        <v>0.93561904761904757</v>
      </c>
      <c r="CR174" s="24">
        <v>0.90246212121212122</v>
      </c>
      <c r="CS174" s="24">
        <v>0.83687222549072049</v>
      </c>
      <c r="CT174" s="24">
        <v>0.86342794126182598</v>
      </c>
      <c r="CU174" s="85">
        <v>0</v>
      </c>
      <c r="CV174" s="85">
        <v>0</v>
      </c>
      <c r="CW174" s="85">
        <v>0</v>
      </c>
      <c r="CX174" s="85">
        <v>0</v>
      </c>
      <c r="CY174" s="85">
        <v>0</v>
      </c>
      <c r="CZ174" s="85">
        <v>0</v>
      </c>
      <c r="DA174" s="85">
        <v>0</v>
      </c>
      <c r="DB174" s="85">
        <v>0</v>
      </c>
      <c r="DC174" s="85">
        <v>0</v>
      </c>
      <c r="DD174" s="85">
        <v>0</v>
      </c>
      <c r="DE174" s="85">
        <v>0</v>
      </c>
      <c r="DF174" s="85">
        <v>0</v>
      </c>
      <c r="DG174" s="85">
        <v>0</v>
      </c>
      <c r="DH174" s="85">
        <v>0</v>
      </c>
      <c r="DI174" s="85">
        <v>0</v>
      </c>
      <c r="DJ174" s="24"/>
      <c r="DK174" s="24"/>
      <c r="DL174" s="24"/>
      <c r="DM174" s="24"/>
      <c r="DN174" s="24"/>
    </row>
    <row r="175" spans="1:118" ht="15.75" customHeight="1" thickBot="1">
      <c r="A175" s="25">
        <v>261380</v>
      </c>
      <c r="B175" s="26" t="s">
        <v>990</v>
      </c>
      <c r="C175" s="20">
        <v>2612</v>
      </c>
      <c r="D175" s="27">
        <v>17358</v>
      </c>
      <c r="E175" s="27">
        <v>17223</v>
      </c>
      <c r="F175" s="27">
        <v>17333</v>
      </c>
      <c r="G175" s="27">
        <v>17000</v>
      </c>
      <c r="H175" s="27">
        <v>17077</v>
      </c>
      <c r="I175" s="22">
        <v>43</v>
      </c>
      <c r="J175" s="22">
        <v>43</v>
      </c>
      <c r="K175" s="22">
        <v>43</v>
      </c>
      <c r="L175" s="22">
        <v>43</v>
      </c>
      <c r="M175" s="22">
        <v>43</v>
      </c>
      <c r="N175" s="22">
        <v>17358</v>
      </c>
      <c r="O175" s="22">
        <v>17223</v>
      </c>
      <c r="P175" s="22">
        <v>17333</v>
      </c>
      <c r="Q175" s="22">
        <v>17000</v>
      </c>
      <c r="R175" s="22">
        <v>17077</v>
      </c>
      <c r="S175" s="23">
        <v>100</v>
      </c>
      <c r="T175" s="23">
        <v>100</v>
      </c>
      <c r="U175" s="23">
        <v>100</v>
      </c>
      <c r="V175" s="23">
        <v>100</v>
      </c>
      <c r="W175" s="23">
        <v>100</v>
      </c>
      <c r="X175" s="23">
        <v>17358</v>
      </c>
      <c r="Y175" s="23">
        <v>17223</v>
      </c>
      <c r="Z175" s="23">
        <v>17333</v>
      </c>
      <c r="AA175" s="23">
        <v>17000</v>
      </c>
      <c r="AB175" s="23">
        <v>17077</v>
      </c>
      <c r="AC175" s="23">
        <v>6</v>
      </c>
      <c r="AD175" s="23">
        <v>6</v>
      </c>
      <c r="AE175" s="23">
        <v>6</v>
      </c>
      <c r="AF175" s="23">
        <v>6</v>
      </c>
      <c r="AG175" s="23">
        <v>5</v>
      </c>
      <c r="AH175" s="23">
        <v>100</v>
      </c>
      <c r="AI175" s="23">
        <v>100</v>
      </c>
      <c r="AJ175" s="23">
        <v>100</v>
      </c>
      <c r="AK175" s="23">
        <v>100</v>
      </c>
      <c r="AL175" s="23">
        <v>100</v>
      </c>
      <c r="AM175" s="100">
        <v>2</v>
      </c>
      <c r="AN175" s="100">
        <v>2</v>
      </c>
      <c r="AO175" s="100">
        <v>2</v>
      </c>
      <c r="AP175" s="100">
        <v>2</v>
      </c>
      <c r="AQ175" s="100">
        <v>2</v>
      </c>
      <c r="AR175" s="100">
        <v>0</v>
      </c>
      <c r="AS175" s="100">
        <v>0</v>
      </c>
      <c r="AT175" s="100">
        <v>0</v>
      </c>
      <c r="AU175" s="100">
        <v>0</v>
      </c>
      <c r="AV175" s="100">
        <v>0</v>
      </c>
      <c r="AW175" s="101">
        <v>20</v>
      </c>
      <c r="AX175" s="101">
        <v>80</v>
      </c>
      <c r="AY175" s="101">
        <v>80</v>
      </c>
      <c r="AZ175" s="101">
        <v>80</v>
      </c>
      <c r="BA175" s="101">
        <v>80</v>
      </c>
      <c r="BB175" s="24">
        <v>8.6415485655029389</v>
      </c>
      <c r="BC175" s="24">
        <v>34.837136387388959</v>
      </c>
      <c r="BD175" s="24">
        <v>34.61605030865978</v>
      </c>
      <c r="BE175" s="24">
        <v>35.294117647058826</v>
      </c>
      <c r="BF175" s="24">
        <v>35.134976869473562</v>
      </c>
      <c r="BG175" s="100">
        <v>0</v>
      </c>
      <c r="BH175" s="100">
        <v>0</v>
      </c>
      <c r="BI175" s="100">
        <v>0</v>
      </c>
      <c r="BJ175" s="100">
        <v>0</v>
      </c>
      <c r="BK175" s="100">
        <v>0</v>
      </c>
      <c r="BL175" s="100">
        <v>0</v>
      </c>
      <c r="BM175" s="100">
        <v>0</v>
      </c>
      <c r="BN175" s="100">
        <v>0</v>
      </c>
      <c r="BO175" s="100">
        <v>0</v>
      </c>
      <c r="BP175" s="100">
        <v>0</v>
      </c>
      <c r="BQ175" s="100">
        <v>0</v>
      </c>
      <c r="BR175" s="100">
        <v>0</v>
      </c>
      <c r="BS175" s="100">
        <v>0</v>
      </c>
      <c r="BT175" s="100">
        <v>0</v>
      </c>
      <c r="BU175" s="100">
        <v>0</v>
      </c>
      <c r="BV175" s="23" t="s">
        <v>1020</v>
      </c>
      <c r="BW175" s="23" t="s">
        <v>1020</v>
      </c>
      <c r="BX175" s="23" t="s">
        <v>1020</v>
      </c>
      <c r="BY175" s="23" t="s">
        <v>1020</v>
      </c>
      <c r="BZ175" s="23" t="s">
        <v>1020</v>
      </c>
      <c r="CA175" s="23" t="s">
        <v>1020</v>
      </c>
      <c r="CB175" s="23" t="s">
        <v>1020</v>
      </c>
      <c r="CC175" s="23" t="s">
        <v>1020</v>
      </c>
      <c r="CD175" s="23" t="s">
        <v>1020</v>
      </c>
      <c r="CE175" s="24" t="s">
        <v>1020</v>
      </c>
      <c r="CF175" s="101">
        <v>0</v>
      </c>
      <c r="CG175" s="101">
        <v>4499</v>
      </c>
      <c r="CH175" s="101">
        <v>4758</v>
      </c>
      <c r="CI175" s="101">
        <v>4745</v>
      </c>
      <c r="CJ175" s="101">
        <v>5049</v>
      </c>
      <c r="CK175" s="101">
        <v>0</v>
      </c>
      <c r="CL175" s="101">
        <v>4992</v>
      </c>
      <c r="CM175" s="101">
        <v>5069</v>
      </c>
      <c r="CN175" s="101">
        <v>3420</v>
      </c>
      <c r="CO175" s="101">
        <v>3734</v>
      </c>
      <c r="CP175" s="24">
        <v>0</v>
      </c>
      <c r="CQ175" s="24">
        <v>1.1095799066459213</v>
      </c>
      <c r="CR175" s="24">
        <v>1.0653635981504834</v>
      </c>
      <c r="CS175" s="24">
        <v>0.72075869336143306</v>
      </c>
      <c r="CT175" s="24">
        <v>0.73955238661121014</v>
      </c>
      <c r="CU175" s="85">
        <v>0</v>
      </c>
      <c r="CV175" s="85">
        <v>0</v>
      </c>
      <c r="CW175" s="85">
        <v>0</v>
      </c>
      <c r="CX175" s="85">
        <v>0</v>
      </c>
      <c r="CY175" s="85">
        <v>0</v>
      </c>
      <c r="CZ175" s="85">
        <v>0</v>
      </c>
      <c r="DA175" s="85">
        <v>0</v>
      </c>
      <c r="DB175" s="85">
        <v>0</v>
      </c>
      <c r="DC175" s="85">
        <v>0</v>
      </c>
      <c r="DD175" s="85">
        <v>0</v>
      </c>
      <c r="DE175" s="85">
        <v>0</v>
      </c>
      <c r="DF175" s="85">
        <v>0</v>
      </c>
      <c r="DG175" s="85">
        <v>0</v>
      </c>
      <c r="DH175" s="85">
        <v>0</v>
      </c>
      <c r="DI175" s="85">
        <v>0</v>
      </c>
      <c r="DJ175" s="24"/>
      <c r="DK175" s="24"/>
      <c r="DL175" s="24"/>
      <c r="DM175" s="24"/>
      <c r="DN175" s="24"/>
    </row>
    <row r="176" spans="1:118" ht="15.75" customHeight="1" thickBot="1">
      <c r="A176" s="19">
        <v>261390</v>
      </c>
      <c r="B176" s="21" t="s">
        <v>991</v>
      </c>
      <c r="C176" s="20">
        <v>2611</v>
      </c>
      <c r="D176" s="27">
        <v>71836</v>
      </c>
      <c r="E176" s="27">
        <v>79484</v>
      </c>
      <c r="F176" s="27">
        <v>80294</v>
      </c>
      <c r="G176" s="27">
        <v>79232</v>
      </c>
      <c r="H176" s="27">
        <v>79871</v>
      </c>
      <c r="I176" s="22">
        <v>180</v>
      </c>
      <c r="J176" s="22">
        <v>199</v>
      </c>
      <c r="K176" s="22">
        <v>201</v>
      </c>
      <c r="L176" s="22">
        <v>198</v>
      </c>
      <c r="M176" s="22">
        <v>200</v>
      </c>
      <c r="N176" s="22">
        <v>71836</v>
      </c>
      <c r="O176" s="22">
        <v>74175</v>
      </c>
      <c r="P176" s="22">
        <v>79925</v>
      </c>
      <c r="Q176" s="22">
        <v>79232</v>
      </c>
      <c r="R176" s="22">
        <v>79871</v>
      </c>
      <c r="S176" s="23">
        <v>100</v>
      </c>
      <c r="T176" s="23">
        <v>93.32</v>
      </c>
      <c r="U176" s="23">
        <v>99.54</v>
      </c>
      <c r="V176" s="23">
        <v>100</v>
      </c>
      <c r="W176" s="23">
        <v>100</v>
      </c>
      <c r="X176" s="23">
        <v>37950</v>
      </c>
      <c r="Y176" s="23">
        <v>31050</v>
      </c>
      <c r="Z176" s="23">
        <v>44850</v>
      </c>
      <c r="AA176" s="23">
        <v>51750</v>
      </c>
      <c r="AB176" s="23">
        <v>55200</v>
      </c>
      <c r="AC176" s="23">
        <v>11</v>
      </c>
      <c r="AD176" s="23">
        <v>9</v>
      </c>
      <c r="AE176" s="23">
        <v>13</v>
      </c>
      <c r="AF176" s="23">
        <v>15</v>
      </c>
      <c r="AG176" s="23">
        <v>16</v>
      </c>
      <c r="AH176" s="23">
        <v>52.83</v>
      </c>
      <c r="AI176" s="23">
        <v>39.06</v>
      </c>
      <c r="AJ176" s="23">
        <v>55.86</v>
      </c>
      <c r="AK176" s="23">
        <v>65.31</v>
      </c>
      <c r="AL176" s="23">
        <v>69.11</v>
      </c>
      <c r="AM176" s="100">
        <v>6</v>
      </c>
      <c r="AN176" s="100">
        <v>6</v>
      </c>
      <c r="AO176" s="100">
        <v>8</v>
      </c>
      <c r="AP176" s="100">
        <v>11</v>
      </c>
      <c r="AQ176" s="100">
        <v>11</v>
      </c>
      <c r="AR176" s="100">
        <v>0</v>
      </c>
      <c r="AS176" s="100">
        <v>0</v>
      </c>
      <c r="AT176" s="100">
        <v>0</v>
      </c>
      <c r="AU176" s="100">
        <v>0</v>
      </c>
      <c r="AV176" s="100">
        <v>0</v>
      </c>
      <c r="AW176" s="101">
        <v>280</v>
      </c>
      <c r="AX176" s="101">
        <v>280</v>
      </c>
      <c r="AY176" s="101">
        <v>280</v>
      </c>
      <c r="AZ176" s="101">
        <v>440</v>
      </c>
      <c r="BA176" s="101">
        <v>560</v>
      </c>
      <c r="BB176" s="24">
        <v>29.233253521911021</v>
      </c>
      <c r="BC176" s="24">
        <v>26.420411655175883</v>
      </c>
      <c r="BD176" s="24">
        <v>26.153884474556008</v>
      </c>
      <c r="BE176" s="24">
        <v>41.649838449111471</v>
      </c>
      <c r="BF176" s="24">
        <v>52.584792978678117</v>
      </c>
      <c r="BG176" s="100">
        <v>0</v>
      </c>
      <c r="BH176" s="100">
        <v>0</v>
      </c>
      <c r="BI176" s="100">
        <v>1</v>
      </c>
      <c r="BJ176" s="100">
        <v>1</v>
      </c>
      <c r="BK176" s="100">
        <v>1</v>
      </c>
      <c r="BL176" s="100">
        <v>0</v>
      </c>
      <c r="BM176" s="100">
        <v>0</v>
      </c>
      <c r="BN176" s="100">
        <v>0</v>
      </c>
      <c r="BO176" s="100">
        <v>0</v>
      </c>
      <c r="BP176" s="100">
        <v>0</v>
      </c>
      <c r="BQ176" s="100">
        <v>0</v>
      </c>
      <c r="BR176" s="100">
        <v>0</v>
      </c>
      <c r="BS176" s="100">
        <v>0</v>
      </c>
      <c r="BT176" s="100">
        <v>0</v>
      </c>
      <c r="BU176" s="100">
        <v>0</v>
      </c>
      <c r="BV176" s="23" t="s">
        <v>1020</v>
      </c>
      <c r="BW176" s="23" t="s">
        <v>1020</v>
      </c>
      <c r="BX176" s="23">
        <v>13</v>
      </c>
      <c r="BY176" s="23">
        <v>15</v>
      </c>
      <c r="BZ176" s="23">
        <v>16</v>
      </c>
      <c r="CA176" s="23" t="s">
        <v>1020</v>
      </c>
      <c r="CB176" s="23" t="s">
        <v>1020</v>
      </c>
      <c r="CC176" s="23" t="s">
        <v>1020</v>
      </c>
      <c r="CD176" s="23" t="s">
        <v>1020</v>
      </c>
      <c r="CE176" s="24" t="s">
        <v>1020</v>
      </c>
      <c r="CF176" s="101">
        <v>19802</v>
      </c>
      <c r="CG176" s="101">
        <v>18197</v>
      </c>
      <c r="CH176" s="101">
        <v>18140</v>
      </c>
      <c r="CI176" s="101">
        <v>0</v>
      </c>
      <c r="CJ176" s="101">
        <v>17360</v>
      </c>
      <c r="CK176" s="101">
        <v>21073</v>
      </c>
      <c r="CL176" s="101">
        <v>18265</v>
      </c>
      <c r="CM176" s="101">
        <v>18103</v>
      </c>
      <c r="CN176" s="101">
        <v>0</v>
      </c>
      <c r="CO176" s="101">
        <v>18202</v>
      </c>
      <c r="CP176" s="24">
        <v>1.0641854358145642</v>
      </c>
      <c r="CQ176" s="24">
        <v>1.003736879705446</v>
      </c>
      <c r="CR176" s="24">
        <v>0.99796030871003305</v>
      </c>
      <c r="CS176" s="24">
        <v>0</v>
      </c>
      <c r="CT176" s="24">
        <v>1.0485023041474655</v>
      </c>
      <c r="CU176" s="85">
        <v>0</v>
      </c>
      <c r="CV176" s="85">
        <v>0</v>
      </c>
      <c r="CW176" s="85">
        <v>0</v>
      </c>
      <c r="CX176" s="85">
        <v>0</v>
      </c>
      <c r="CY176" s="85">
        <v>0</v>
      </c>
      <c r="CZ176" s="85">
        <v>0</v>
      </c>
      <c r="DA176" s="85">
        <v>1</v>
      </c>
      <c r="DB176" s="85">
        <v>0</v>
      </c>
      <c r="DC176" s="85">
        <v>0</v>
      </c>
      <c r="DD176" s="85">
        <v>1</v>
      </c>
      <c r="DE176" s="85">
        <v>0</v>
      </c>
      <c r="DF176" s="85">
        <v>0</v>
      </c>
      <c r="DG176" s="85">
        <v>1</v>
      </c>
      <c r="DH176" s="85">
        <v>0</v>
      </c>
      <c r="DI176" s="85">
        <v>0</v>
      </c>
      <c r="DJ176" s="24"/>
      <c r="DK176" s="24"/>
      <c r="DL176" s="24"/>
      <c r="DM176" s="24"/>
      <c r="DN176" s="24"/>
    </row>
    <row r="177" spans="1:118" ht="15.75" customHeight="1" thickBot="1">
      <c r="A177" s="25">
        <v>261400</v>
      </c>
      <c r="B177" s="26" t="s">
        <v>992</v>
      </c>
      <c r="C177" s="20">
        <v>2607</v>
      </c>
      <c r="D177" s="27">
        <v>16990</v>
      </c>
      <c r="E177" s="27">
        <v>18869</v>
      </c>
      <c r="F177" s="27">
        <v>18958</v>
      </c>
      <c r="G177" s="27">
        <v>18331</v>
      </c>
      <c r="H177" s="27">
        <v>18369</v>
      </c>
      <c r="I177" s="22">
        <v>42</v>
      </c>
      <c r="J177" s="22">
        <v>47</v>
      </c>
      <c r="K177" s="22">
        <v>47</v>
      </c>
      <c r="L177" s="22">
        <v>46</v>
      </c>
      <c r="M177" s="22">
        <v>46</v>
      </c>
      <c r="N177" s="22">
        <v>16990</v>
      </c>
      <c r="O177" s="22">
        <v>18869</v>
      </c>
      <c r="P177" s="22">
        <v>18958</v>
      </c>
      <c r="Q177" s="22">
        <v>18331</v>
      </c>
      <c r="R177" s="22">
        <v>18369</v>
      </c>
      <c r="S177" s="23">
        <v>100</v>
      </c>
      <c r="T177" s="23">
        <v>100</v>
      </c>
      <c r="U177" s="23">
        <v>100</v>
      </c>
      <c r="V177" s="23">
        <v>100</v>
      </c>
      <c r="W177" s="23">
        <v>100</v>
      </c>
      <c r="X177" s="23">
        <v>13800</v>
      </c>
      <c r="Y177" s="23">
        <v>18869</v>
      </c>
      <c r="Z177" s="23">
        <v>18958</v>
      </c>
      <c r="AA177" s="23">
        <v>18331</v>
      </c>
      <c r="AB177" s="23">
        <v>18369</v>
      </c>
      <c r="AC177" s="23">
        <v>4</v>
      </c>
      <c r="AD177" s="23">
        <v>6</v>
      </c>
      <c r="AE177" s="23">
        <v>8</v>
      </c>
      <c r="AF177" s="23">
        <v>8</v>
      </c>
      <c r="AG177" s="23">
        <v>7</v>
      </c>
      <c r="AH177" s="23">
        <v>81.22</v>
      </c>
      <c r="AI177" s="23">
        <v>100</v>
      </c>
      <c r="AJ177" s="23">
        <v>100</v>
      </c>
      <c r="AK177" s="23">
        <v>100</v>
      </c>
      <c r="AL177" s="23">
        <v>100</v>
      </c>
      <c r="AM177" s="100">
        <v>4</v>
      </c>
      <c r="AN177" s="100">
        <v>6</v>
      </c>
      <c r="AO177" s="100">
        <v>8</v>
      </c>
      <c r="AP177" s="100">
        <v>7</v>
      </c>
      <c r="AQ177" s="100">
        <v>6</v>
      </c>
      <c r="AR177" s="100">
        <v>0</v>
      </c>
      <c r="AS177" s="100">
        <v>0</v>
      </c>
      <c r="AT177" s="100">
        <v>0</v>
      </c>
      <c r="AU177" s="100">
        <v>0</v>
      </c>
      <c r="AV177" s="100">
        <v>0</v>
      </c>
      <c r="AW177" s="101">
        <v>0</v>
      </c>
      <c r="AX177" s="101">
        <v>0</v>
      </c>
      <c r="AY177" s="101">
        <v>0</v>
      </c>
      <c r="AZ177" s="101">
        <v>240</v>
      </c>
      <c r="BA177" s="101">
        <v>280</v>
      </c>
      <c r="BB177" s="24">
        <v>0</v>
      </c>
      <c r="BC177" s="24">
        <v>0</v>
      </c>
      <c r="BD177" s="24">
        <v>0</v>
      </c>
      <c r="BE177" s="24">
        <v>98.194315640172391</v>
      </c>
      <c r="BF177" s="24">
        <v>114.32304425935</v>
      </c>
      <c r="BG177" s="100">
        <v>0</v>
      </c>
      <c r="BH177" s="100">
        <v>0</v>
      </c>
      <c r="BI177" s="100">
        <v>0</v>
      </c>
      <c r="BJ177" s="100">
        <v>1</v>
      </c>
      <c r="BK177" s="100">
        <v>1</v>
      </c>
      <c r="BL177" s="100">
        <v>0</v>
      </c>
      <c r="BM177" s="100">
        <v>0</v>
      </c>
      <c r="BN177" s="100">
        <v>0</v>
      </c>
      <c r="BO177" s="100">
        <v>0</v>
      </c>
      <c r="BP177" s="100">
        <v>0</v>
      </c>
      <c r="BQ177" s="100">
        <v>0</v>
      </c>
      <c r="BR177" s="100">
        <v>0</v>
      </c>
      <c r="BS177" s="100">
        <v>0</v>
      </c>
      <c r="BT177" s="100">
        <v>0</v>
      </c>
      <c r="BU177" s="100">
        <v>0</v>
      </c>
      <c r="BV177" s="23" t="s">
        <v>1020</v>
      </c>
      <c r="BW177" s="23" t="s">
        <v>1020</v>
      </c>
      <c r="BX177" s="23" t="s">
        <v>1020</v>
      </c>
      <c r="BY177" s="23">
        <v>8</v>
      </c>
      <c r="BZ177" s="23">
        <v>7</v>
      </c>
      <c r="CA177" s="23" t="s">
        <v>1020</v>
      </c>
      <c r="CB177" s="23" t="s">
        <v>1020</v>
      </c>
      <c r="CC177" s="23" t="s">
        <v>1020</v>
      </c>
      <c r="CD177" s="23" t="s">
        <v>1020</v>
      </c>
      <c r="CE177" s="24" t="s">
        <v>1020</v>
      </c>
      <c r="CF177" s="101">
        <v>3154</v>
      </c>
      <c r="CG177" s="101">
        <v>4639</v>
      </c>
      <c r="CH177" s="101">
        <v>0</v>
      </c>
      <c r="CI177" s="101">
        <v>4405</v>
      </c>
      <c r="CJ177" s="101">
        <v>4747</v>
      </c>
      <c r="CK177" s="101">
        <v>3257</v>
      </c>
      <c r="CL177" s="101">
        <v>4808</v>
      </c>
      <c r="CM177" s="101">
        <v>0</v>
      </c>
      <c r="CN177" s="101">
        <v>4641</v>
      </c>
      <c r="CO177" s="101">
        <v>4281</v>
      </c>
      <c r="CP177" s="24">
        <v>1.0326569435637285</v>
      </c>
      <c r="CQ177" s="24">
        <v>1.0364302651433499</v>
      </c>
      <c r="CR177" s="24">
        <v>0</v>
      </c>
      <c r="CS177" s="24">
        <v>1.0535754824063563</v>
      </c>
      <c r="CT177" s="24">
        <v>0.90183273646513584</v>
      </c>
      <c r="CU177" s="85">
        <v>0</v>
      </c>
      <c r="CV177" s="85">
        <v>0</v>
      </c>
      <c r="CW177" s="85">
        <v>0</v>
      </c>
      <c r="CX177" s="85">
        <v>0</v>
      </c>
      <c r="CY177" s="85">
        <v>0</v>
      </c>
      <c r="CZ177" s="85">
        <v>0</v>
      </c>
      <c r="DA177" s="85">
        <v>0</v>
      </c>
      <c r="DB177" s="85">
        <v>0</v>
      </c>
      <c r="DC177" s="85">
        <v>0</v>
      </c>
      <c r="DD177" s="85">
        <v>0</v>
      </c>
      <c r="DE177" s="85">
        <v>0</v>
      </c>
      <c r="DF177" s="85">
        <v>0</v>
      </c>
      <c r="DG177" s="85">
        <v>0</v>
      </c>
      <c r="DH177" s="85">
        <v>0</v>
      </c>
      <c r="DI177" s="85">
        <v>0</v>
      </c>
      <c r="DJ177" s="24"/>
      <c r="DK177" s="24"/>
      <c r="DL177" s="24"/>
      <c r="DM177" s="24"/>
      <c r="DN177" s="24"/>
    </row>
    <row r="178" spans="1:118" ht="15.75" customHeight="1" thickBot="1">
      <c r="A178" s="19">
        <v>261410</v>
      </c>
      <c r="B178" s="21" t="s">
        <v>993</v>
      </c>
      <c r="C178" s="20">
        <v>2606</v>
      </c>
      <c r="D178" s="27">
        <v>31881</v>
      </c>
      <c r="E178" s="27">
        <v>35546</v>
      </c>
      <c r="F178" s="27">
        <v>35914</v>
      </c>
      <c r="G178" s="27">
        <v>33787</v>
      </c>
      <c r="H178" s="27">
        <v>33951</v>
      </c>
      <c r="I178" s="22">
        <v>80</v>
      </c>
      <c r="J178" s="22">
        <v>89</v>
      </c>
      <c r="K178" s="22">
        <v>90</v>
      </c>
      <c r="L178" s="22">
        <v>84</v>
      </c>
      <c r="M178" s="22">
        <v>85</v>
      </c>
      <c r="N178" s="22">
        <v>31881</v>
      </c>
      <c r="O178" s="22">
        <v>35546</v>
      </c>
      <c r="P178" s="22">
        <v>35914</v>
      </c>
      <c r="Q178" s="22">
        <v>33787</v>
      </c>
      <c r="R178" s="22">
        <v>33951</v>
      </c>
      <c r="S178" s="23">
        <v>100</v>
      </c>
      <c r="T178" s="23">
        <v>100</v>
      </c>
      <c r="U178" s="23">
        <v>100</v>
      </c>
      <c r="V178" s="23">
        <v>100</v>
      </c>
      <c r="W178" s="23">
        <v>100</v>
      </c>
      <c r="X178" s="23">
        <v>27600</v>
      </c>
      <c r="Y178" s="23">
        <v>27600</v>
      </c>
      <c r="Z178" s="23">
        <v>24150</v>
      </c>
      <c r="AA178" s="23">
        <v>27600</v>
      </c>
      <c r="AB178" s="23">
        <v>27600</v>
      </c>
      <c r="AC178" s="23">
        <v>8</v>
      </c>
      <c r="AD178" s="23">
        <v>8</v>
      </c>
      <c r="AE178" s="23">
        <v>7</v>
      </c>
      <c r="AF178" s="23">
        <v>8</v>
      </c>
      <c r="AG178" s="23">
        <v>8</v>
      </c>
      <c r="AH178" s="23">
        <v>86.57</v>
      </c>
      <c r="AI178" s="23">
        <v>77.650000000000006</v>
      </c>
      <c r="AJ178" s="23">
        <v>67.239999999999995</v>
      </c>
      <c r="AK178" s="23">
        <v>81.69</v>
      </c>
      <c r="AL178" s="23">
        <v>81.290000000000006</v>
      </c>
      <c r="AM178" s="100">
        <v>6</v>
      </c>
      <c r="AN178" s="100">
        <v>6</v>
      </c>
      <c r="AO178" s="100">
        <v>6</v>
      </c>
      <c r="AP178" s="100">
        <v>7</v>
      </c>
      <c r="AQ178" s="100">
        <v>8</v>
      </c>
      <c r="AR178" s="100">
        <v>0</v>
      </c>
      <c r="AS178" s="100">
        <v>0</v>
      </c>
      <c r="AT178" s="100">
        <v>0</v>
      </c>
      <c r="AU178" s="100">
        <v>0</v>
      </c>
      <c r="AV178" s="100">
        <v>0</v>
      </c>
      <c r="AW178" s="101">
        <v>240</v>
      </c>
      <c r="AX178" s="101">
        <v>280</v>
      </c>
      <c r="AY178" s="101">
        <v>280</v>
      </c>
      <c r="AZ178" s="101">
        <v>280</v>
      </c>
      <c r="BA178" s="101">
        <v>280</v>
      </c>
      <c r="BB178" s="24">
        <v>56.459960478027668</v>
      </c>
      <c r="BC178" s="24">
        <v>59.078377313903111</v>
      </c>
      <c r="BD178" s="24">
        <v>58.473018878431809</v>
      </c>
      <c r="BE178" s="24">
        <v>62.154082931304941</v>
      </c>
      <c r="BF178" s="24">
        <v>61.853848192984003</v>
      </c>
      <c r="BG178" s="100">
        <v>0</v>
      </c>
      <c r="BH178" s="100">
        <v>0</v>
      </c>
      <c r="BI178" s="100">
        <v>1</v>
      </c>
      <c r="BJ178" s="100">
        <v>1</v>
      </c>
      <c r="BK178" s="100">
        <v>1</v>
      </c>
      <c r="BL178" s="100">
        <v>0</v>
      </c>
      <c r="BM178" s="100">
        <v>0</v>
      </c>
      <c r="BN178" s="100">
        <v>0</v>
      </c>
      <c r="BO178" s="100">
        <v>0</v>
      </c>
      <c r="BP178" s="100">
        <v>0</v>
      </c>
      <c r="BQ178" s="100">
        <v>0</v>
      </c>
      <c r="BR178" s="100">
        <v>0</v>
      </c>
      <c r="BS178" s="100">
        <v>0</v>
      </c>
      <c r="BT178" s="100">
        <v>0</v>
      </c>
      <c r="BU178" s="100">
        <v>0</v>
      </c>
      <c r="BV178" s="23" t="s">
        <v>1020</v>
      </c>
      <c r="BW178" s="23" t="s">
        <v>1020</v>
      </c>
      <c r="BX178" s="23">
        <v>7</v>
      </c>
      <c r="BY178" s="23">
        <v>8</v>
      </c>
      <c r="BZ178" s="23">
        <v>8</v>
      </c>
      <c r="CA178" s="23" t="s">
        <v>1020</v>
      </c>
      <c r="CB178" s="23" t="s">
        <v>1020</v>
      </c>
      <c r="CC178" s="23" t="s">
        <v>1020</v>
      </c>
      <c r="CD178" s="23" t="s">
        <v>1020</v>
      </c>
      <c r="CE178" s="24" t="s">
        <v>1020</v>
      </c>
      <c r="CF178" s="101">
        <v>0</v>
      </c>
      <c r="CG178" s="101">
        <v>6736</v>
      </c>
      <c r="CH178" s="101">
        <v>6994</v>
      </c>
      <c r="CI178" s="101">
        <v>5119</v>
      </c>
      <c r="CJ178" s="101">
        <v>7177</v>
      </c>
      <c r="CK178" s="101">
        <v>0</v>
      </c>
      <c r="CL178" s="101">
        <v>6292</v>
      </c>
      <c r="CM178" s="101">
        <v>6771</v>
      </c>
      <c r="CN178" s="101">
        <v>5477</v>
      </c>
      <c r="CO178" s="101">
        <v>6788</v>
      </c>
      <c r="CP178" s="24">
        <v>0</v>
      </c>
      <c r="CQ178" s="24">
        <v>0.93408551068883605</v>
      </c>
      <c r="CR178" s="24">
        <v>0.96811552759508146</v>
      </c>
      <c r="CS178" s="24">
        <v>1.0699355342840398</v>
      </c>
      <c r="CT178" s="24">
        <v>0.94579908039570848</v>
      </c>
      <c r="CU178" s="85">
        <v>0</v>
      </c>
      <c r="CV178" s="85">
        <v>0</v>
      </c>
      <c r="CW178" s="85">
        <v>0</v>
      </c>
      <c r="CX178" s="85">
        <v>0</v>
      </c>
      <c r="CY178" s="85">
        <v>0</v>
      </c>
      <c r="CZ178" s="85">
        <v>0</v>
      </c>
      <c r="DA178" s="85">
        <v>0</v>
      </c>
      <c r="DB178" s="85">
        <v>0</v>
      </c>
      <c r="DC178" s="85">
        <v>0</v>
      </c>
      <c r="DD178" s="85">
        <v>0</v>
      </c>
      <c r="DE178" s="85">
        <v>0</v>
      </c>
      <c r="DF178" s="85">
        <v>0</v>
      </c>
      <c r="DG178" s="85">
        <v>0</v>
      </c>
      <c r="DH178" s="85">
        <v>0</v>
      </c>
      <c r="DI178" s="85">
        <v>0</v>
      </c>
      <c r="DJ178" s="24"/>
      <c r="DK178" s="24"/>
      <c r="DL178" s="24"/>
      <c r="DM178" s="24"/>
      <c r="DN178" s="24"/>
    </row>
    <row r="179" spans="1:118" ht="15.75" customHeight="1" thickBot="1">
      <c r="A179" s="25">
        <v>261420</v>
      </c>
      <c r="B179" s="26" t="s">
        <v>994</v>
      </c>
      <c r="C179" s="20">
        <v>2603</v>
      </c>
      <c r="D179" s="27">
        <v>32889</v>
      </c>
      <c r="E179" s="27">
        <v>38122</v>
      </c>
      <c r="F179" s="27">
        <v>38610</v>
      </c>
      <c r="G179" s="27">
        <v>40296</v>
      </c>
      <c r="H179" s="27">
        <v>40853</v>
      </c>
      <c r="I179" s="22">
        <v>82</v>
      </c>
      <c r="J179" s="22">
        <v>95</v>
      </c>
      <c r="K179" s="22">
        <v>97</v>
      </c>
      <c r="L179" s="22">
        <v>101</v>
      </c>
      <c r="M179" s="22">
        <v>102</v>
      </c>
      <c r="N179" s="22">
        <v>32889</v>
      </c>
      <c r="O179" s="22">
        <v>38122</v>
      </c>
      <c r="P179" s="22">
        <v>38610</v>
      </c>
      <c r="Q179" s="22">
        <v>40296</v>
      </c>
      <c r="R179" s="22">
        <v>40825</v>
      </c>
      <c r="S179" s="23">
        <v>100</v>
      </c>
      <c r="T179" s="23">
        <v>100</v>
      </c>
      <c r="U179" s="23">
        <v>100</v>
      </c>
      <c r="V179" s="23">
        <v>100</v>
      </c>
      <c r="W179" s="23">
        <v>99.93</v>
      </c>
      <c r="X179" s="23">
        <v>31050</v>
      </c>
      <c r="Y179" s="23">
        <v>31050</v>
      </c>
      <c r="Z179" s="23">
        <v>31050</v>
      </c>
      <c r="AA179" s="23">
        <v>31050</v>
      </c>
      <c r="AB179" s="23">
        <v>31050</v>
      </c>
      <c r="AC179" s="23">
        <v>9</v>
      </c>
      <c r="AD179" s="23">
        <v>9</v>
      </c>
      <c r="AE179" s="23">
        <v>9</v>
      </c>
      <c r="AF179" s="23">
        <v>9</v>
      </c>
      <c r="AG179" s="23">
        <v>9</v>
      </c>
      <c r="AH179" s="23">
        <v>94.41</v>
      </c>
      <c r="AI179" s="23">
        <v>81.45</v>
      </c>
      <c r="AJ179" s="23">
        <v>80.42</v>
      </c>
      <c r="AK179" s="23">
        <v>77.05</v>
      </c>
      <c r="AL179" s="23">
        <v>76</v>
      </c>
      <c r="AM179" s="100">
        <v>5</v>
      </c>
      <c r="AN179" s="100">
        <v>5</v>
      </c>
      <c r="AO179" s="100">
        <v>5</v>
      </c>
      <c r="AP179" s="100">
        <v>5</v>
      </c>
      <c r="AQ179" s="100">
        <v>5</v>
      </c>
      <c r="AR179" s="100">
        <v>0</v>
      </c>
      <c r="AS179" s="100">
        <v>0</v>
      </c>
      <c r="AT179" s="100">
        <v>0</v>
      </c>
      <c r="AU179" s="100">
        <v>0</v>
      </c>
      <c r="AV179" s="100">
        <v>0</v>
      </c>
      <c r="AW179" s="101">
        <v>200</v>
      </c>
      <c r="AX179" s="101">
        <v>200</v>
      </c>
      <c r="AY179" s="101">
        <v>200</v>
      </c>
      <c r="AZ179" s="101">
        <v>200</v>
      </c>
      <c r="BA179" s="101">
        <v>200</v>
      </c>
      <c r="BB179" s="24">
        <v>45.607954027182338</v>
      </c>
      <c r="BC179" s="24">
        <v>39.347358480667332</v>
      </c>
      <c r="BD179" s="24">
        <v>38.85003885003885</v>
      </c>
      <c r="BE179" s="24">
        <v>37.224538415723643</v>
      </c>
      <c r="BF179" s="24">
        <v>36.717009766724601</v>
      </c>
      <c r="BG179" s="100">
        <v>0</v>
      </c>
      <c r="BH179" s="100">
        <v>0</v>
      </c>
      <c r="BI179" s="100">
        <v>1</v>
      </c>
      <c r="BJ179" s="100">
        <v>1</v>
      </c>
      <c r="BK179" s="100">
        <v>1</v>
      </c>
      <c r="BL179" s="100">
        <v>0</v>
      </c>
      <c r="BM179" s="100">
        <v>0</v>
      </c>
      <c r="BN179" s="100">
        <v>0</v>
      </c>
      <c r="BO179" s="100">
        <v>0</v>
      </c>
      <c r="BP179" s="100">
        <v>0</v>
      </c>
      <c r="BQ179" s="100">
        <v>0</v>
      </c>
      <c r="BR179" s="100">
        <v>0</v>
      </c>
      <c r="BS179" s="100">
        <v>0</v>
      </c>
      <c r="BT179" s="100">
        <v>0</v>
      </c>
      <c r="BU179" s="100">
        <v>0</v>
      </c>
      <c r="BV179" s="23" t="s">
        <v>1020</v>
      </c>
      <c r="BW179" s="23" t="s">
        <v>1020</v>
      </c>
      <c r="BX179" s="23">
        <v>9</v>
      </c>
      <c r="BY179" s="23">
        <v>9</v>
      </c>
      <c r="BZ179" s="23">
        <v>9</v>
      </c>
      <c r="CA179" s="23" t="s">
        <v>1020</v>
      </c>
      <c r="CB179" s="23" t="s">
        <v>1020</v>
      </c>
      <c r="CC179" s="23" t="s">
        <v>1020</v>
      </c>
      <c r="CD179" s="23" t="s">
        <v>1020</v>
      </c>
      <c r="CE179" s="24" t="s">
        <v>1020</v>
      </c>
      <c r="CF179" s="101">
        <v>9079</v>
      </c>
      <c r="CG179" s="101">
        <v>9371</v>
      </c>
      <c r="CH179" s="101">
        <v>9593</v>
      </c>
      <c r="CI179" s="101">
        <v>9757</v>
      </c>
      <c r="CJ179" s="101">
        <v>7998</v>
      </c>
      <c r="CK179" s="101">
        <v>8791</v>
      </c>
      <c r="CL179" s="101">
        <v>9919</v>
      </c>
      <c r="CM179" s="101">
        <v>10076</v>
      </c>
      <c r="CN179" s="101">
        <v>9390</v>
      </c>
      <c r="CO179" s="101">
        <v>7014</v>
      </c>
      <c r="CP179" s="24">
        <v>0.96827844476263902</v>
      </c>
      <c r="CQ179" s="24">
        <v>1.058478284067869</v>
      </c>
      <c r="CR179" s="24">
        <v>1.0503492129677889</v>
      </c>
      <c r="CS179" s="24">
        <v>0.96238597929691505</v>
      </c>
      <c r="CT179" s="24">
        <v>0.8769692423105776</v>
      </c>
      <c r="CU179" s="85">
        <v>0</v>
      </c>
      <c r="CV179" s="85">
        <v>0</v>
      </c>
      <c r="CW179" s="85">
        <v>0</v>
      </c>
      <c r="CX179" s="85">
        <v>0</v>
      </c>
      <c r="CY179" s="85">
        <v>0</v>
      </c>
      <c r="CZ179" s="85">
        <v>0</v>
      </c>
      <c r="DA179" s="85">
        <v>0</v>
      </c>
      <c r="DB179" s="85">
        <v>0</v>
      </c>
      <c r="DC179" s="85">
        <v>0</v>
      </c>
      <c r="DD179" s="85">
        <v>0</v>
      </c>
      <c r="DE179" s="85">
        <v>0</v>
      </c>
      <c r="DF179" s="85">
        <v>0</v>
      </c>
      <c r="DG179" s="85">
        <v>0</v>
      </c>
      <c r="DH179" s="85">
        <v>0</v>
      </c>
      <c r="DI179" s="85">
        <v>0</v>
      </c>
      <c r="DJ179" s="24"/>
      <c r="DK179" s="24"/>
      <c r="DL179" s="24"/>
      <c r="DM179" s="24"/>
      <c r="DN179" s="24"/>
    </row>
    <row r="180" spans="1:118" s="29" customFormat="1" ht="15.75" customHeight="1" thickBot="1">
      <c r="A180" s="4">
        <v>261440</v>
      </c>
      <c r="B180" s="5" t="s">
        <v>995</v>
      </c>
      <c r="C180" s="28">
        <v>2610</v>
      </c>
      <c r="D180" s="30">
        <v>5349</v>
      </c>
      <c r="E180" s="30">
        <v>6073</v>
      </c>
      <c r="F180" s="30">
        <v>6123</v>
      </c>
      <c r="G180" s="30">
        <v>5744</v>
      </c>
      <c r="H180" s="30">
        <v>5761</v>
      </c>
      <c r="I180" s="31">
        <v>13</v>
      </c>
      <c r="J180" s="31">
        <v>15</v>
      </c>
      <c r="K180" s="31">
        <v>15</v>
      </c>
      <c r="L180" s="31">
        <v>14</v>
      </c>
      <c r="M180" s="31">
        <v>14</v>
      </c>
      <c r="N180" s="22">
        <v>5349</v>
      </c>
      <c r="O180" s="22">
        <v>6073</v>
      </c>
      <c r="P180" s="22">
        <v>6123</v>
      </c>
      <c r="Q180" s="22">
        <v>5744</v>
      </c>
      <c r="R180" s="22">
        <v>5761</v>
      </c>
      <c r="S180" s="32">
        <v>100</v>
      </c>
      <c r="T180" s="32">
        <v>100</v>
      </c>
      <c r="U180" s="32">
        <v>100</v>
      </c>
      <c r="V180" s="32">
        <v>100</v>
      </c>
      <c r="W180" s="32">
        <v>100</v>
      </c>
      <c r="X180" s="23">
        <v>5349</v>
      </c>
      <c r="Y180" s="23">
        <v>6073</v>
      </c>
      <c r="Z180" s="23">
        <v>6123</v>
      </c>
      <c r="AA180" s="23">
        <v>5744</v>
      </c>
      <c r="AB180" s="23">
        <v>5761</v>
      </c>
      <c r="AC180" s="23">
        <v>2</v>
      </c>
      <c r="AD180" s="23">
        <v>2</v>
      </c>
      <c r="AE180" s="23">
        <v>3</v>
      </c>
      <c r="AF180" s="23">
        <v>3</v>
      </c>
      <c r="AG180" s="23">
        <v>3</v>
      </c>
      <c r="AH180" s="32">
        <v>100</v>
      </c>
      <c r="AI180" s="32">
        <v>100</v>
      </c>
      <c r="AJ180" s="32">
        <v>100</v>
      </c>
      <c r="AK180" s="32">
        <v>100</v>
      </c>
      <c r="AL180" s="32">
        <v>100</v>
      </c>
      <c r="AM180" s="102">
        <v>2</v>
      </c>
      <c r="AN180" s="102">
        <v>2</v>
      </c>
      <c r="AO180" s="102">
        <v>3</v>
      </c>
      <c r="AP180" s="102">
        <v>3</v>
      </c>
      <c r="AQ180" s="102">
        <v>3</v>
      </c>
      <c r="AR180" s="102">
        <v>0</v>
      </c>
      <c r="AS180" s="102">
        <v>0</v>
      </c>
      <c r="AT180" s="102">
        <v>0</v>
      </c>
      <c r="AU180" s="102">
        <v>0</v>
      </c>
      <c r="AV180" s="102">
        <v>0</v>
      </c>
      <c r="AW180" s="103">
        <v>40</v>
      </c>
      <c r="AX180" s="103">
        <v>80</v>
      </c>
      <c r="AY180" s="103">
        <v>200</v>
      </c>
      <c r="AZ180" s="103">
        <v>160</v>
      </c>
      <c r="BA180" s="103">
        <v>200</v>
      </c>
      <c r="BB180" s="33">
        <v>56.085249579360628</v>
      </c>
      <c r="BC180" s="33">
        <v>98.797958175531036</v>
      </c>
      <c r="BD180" s="33">
        <v>244.97795198432141</v>
      </c>
      <c r="BE180" s="33">
        <v>208.91364902506965</v>
      </c>
      <c r="BF180" s="33">
        <v>260.37146328762367</v>
      </c>
      <c r="BG180" s="102">
        <v>0</v>
      </c>
      <c r="BH180" s="102">
        <v>0</v>
      </c>
      <c r="BI180" s="102">
        <v>0</v>
      </c>
      <c r="BJ180" s="102">
        <v>0</v>
      </c>
      <c r="BK180" s="102">
        <v>0</v>
      </c>
      <c r="BL180" s="102">
        <v>0</v>
      </c>
      <c r="BM180" s="102">
        <v>0</v>
      </c>
      <c r="BN180" s="102">
        <v>0</v>
      </c>
      <c r="BO180" s="102">
        <v>0</v>
      </c>
      <c r="BP180" s="102">
        <v>0</v>
      </c>
      <c r="BQ180" s="102">
        <v>0</v>
      </c>
      <c r="BR180" s="102">
        <v>0</v>
      </c>
      <c r="BS180" s="102">
        <v>0</v>
      </c>
      <c r="BT180" s="102">
        <v>0</v>
      </c>
      <c r="BU180" s="102">
        <v>0</v>
      </c>
      <c r="BV180" s="32" t="s">
        <v>1020</v>
      </c>
      <c r="BW180" s="32" t="s">
        <v>1020</v>
      </c>
      <c r="BX180" s="32" t="s">
        <v>1020</v>
      </c>
      <c r="BY180" s="32" t="s">
        <v>1020</v>
      </c>
      <c r="BZ180" s="32" t="s">
        <v>1020</v>
      </c>
      <c r="CA180" s="32" t="s">
        <v>1020</v>
      </c>
      <c r="CB180" s="32" t="s">
        <v>1020</v>
      </c>
      <c r="CC180" s="32" t="s">
        <v>1020</v>
      </c>
      <c r="CD180" s="32" t="s">
        <v>1020</v>
      </c>
      <c r="CE180" s="33" t="s">
        <v>1020</v>
      </c>
      <c r="CF180" s="103">
        <v>1507</v>
      </c>
      <c r="CG180" s="103">
        <v>1538</v>
      </c>
      <c r="CH180" s="103">
        <v>1556</v>
      </c>
      <c r="CI180" s="103">
        <v>1572</v>
      </c>
      <c r="CJ180" s="103">
        <v>1601</v>
      </c>
      <c r="CK180" s="103">
        <v>1571</v>
      </c>
      <c r="CL180" s="103">
        <v>1579</v>
      </c>
      <c r="CM180" s="103">
        <v>1642</v>
      </c>
      <c r="CN180" s="103">
        <v>1670</v>
      </c>
      <c r="CO180" s="103">
        <v>1663</v>
      </c>
      <c r="CP180" s="33">
        <v>1.0424684804246849</v>
      </c>
      <c r="CQ180" s="33">
        <v>1.0266579973992198</v>
      </c>
      <c r="CR180" s="33">
        <v>1.0552699228791773</v>
      </c>
      <c r="CS180" s="33">
        <v>1.0623409669211197</v>
      </c>
      <c r="CT180" s="33">
        <v>1.0387257963772643</v>
      </c>
      <c r="CU180" s="86">
        <v>0</v>
      </c>
      <c r="CV180" s="86">
        <v>0</v>
      </c>
      <c r="CW180" s="86">
        <v>0</v>
      </c>
      <c r="CX180" s="86">
        <v>0</v>
      </c>
      <c r="CY180" s="86">
        <v>0</v>
      </c>
      <c r="CZ180" s="86">
        <v>0</v>
      </c>
      <c r="DA180" s="86">
        <v>0</v>
      </c>
      <c r="DB180" s="86">
        <v>0</v>
      </c>
      <c r="DC180" s="86">
        <v>0</v>
      </c>
      <c r="DD180" s="86">
        <v>0</v>
      </c>
      <c r="DE180" s="86">
        <v>0</v>
      </c>
      <c r="DF180" s="86">
        <v>0</v>
      </c>
      <c r="DG180" s="86">
        <v>0</v>
      </c>
      <c r="DH180" s="86">
        <v>0</v>
      </c>
      <c r="DI180" s="86">
        <v>0</v>
      </c>
      <c r="DJ180" s="33"/>
      <c r="DK180" s="33"/>
      <c r="DL180" s="33"/>
      <c r="DM180" s="33"/>
      <c r="DN180" s="33"/>
    </row>
    <row r="181" spans="1:118" ht="15.75" thickBot="1">
      <c r="A181" s="25">
        <v>261450</v>
      </c>
      <c r="B181" s="26" t="s">
        <v>996</v>
      </c>
      <c r="C181" s="20">
        <v>2602</v>
      </c>
      <c r="D181" s="27">
        <v>53210</v>
      </c>
      <c r="E181" s="27">
        <v>56238</v>
      </c>
      <c r="F181" s="27">
        <v>56795</v>
      </c>
      <c r="G181" s="27">
        <v>58515</v>
      </c>
      <c r="H181" s="27">
        <v>59144</v>
      </c>
      <c r="I181" s="22">
        <v>133</v>
      </c>
      <c r="J181" s="22">
        <v>141</v>
      </c>
      <c r="K181" s="22">
        <v>142</v>
      </c>
      <c r="L181" s="22">
        <v>146</v>
      </c>
      <c r="M181" s="22">
        <v>148</v>
      </c>
      <c r="N181" s="22">
        <v>53210</v>
      </c>
      <c r="O181" s="22">
        <v>56238</v>
      </c>
      <c r="P181" s="22">
        <v>56795</v>
      </c>
      <c r="Q181" s="22">
        <v>58515</v>
      </c>
      <c r="R181" s="22">
        <v>59144</v>
      </c>
      <c r="S181" s="23">
        <v>100</v>
      </c>
      <c r="T181" s="23">
        <v>100</v>
      </c>
      <c r="U181" s="23">
        <v>100</v>
      </c>
      <c r="V181" s="23">
        <v>100</v>
      </c>
      <c r="W181" s="23">
        <v>100</v>
      </c>
      <c r="X181" s="23">
        <v>53210</v>
      </c>
      <c r="Y181" s="23">
        <v>56238</v>
      </c>
      <c r="Z181" s="23">
        <v>56795</v>
      </c>
      <c r="AA181" s="23">
        <v>58515</v>
      </c>
      <c r="AB181" s="23">
        <v>34500</v>
      </c>
      <c r="AC181" s="23">
        <v>20</v>
      </c>
      <c r="AD181" s="23">
        <v>20</v>
      </c>
      <c r="AE181" s="23">
        <v>20</v>
      </c>
      <c r="AF181" s="23">
        <v>17</v>
      </c>
      <c r="AG181" s="23">
        <v>10</v>
      </c>
      <c r="AH181" s="23">
        <v>100</v>
      </c>
      <c r="AI181" s="23">
        <v>100</v>
      </c>
      <c r="AJ181" s="23">
        <v>100</v>
      </c>
      <c r="AK181" s="23">
        <v>100</v>
      </c>
      <c r="AL181" s="23">
        <v>58.33</v>
      </c>
      <c r="AM181" s="100">
        <v>15</v>
      </c>
      <c r="AN181" s="100">
        <v>15</v>
      </c>
      <c r="AO181" s="100">
        <v>15</v>
      </c>
      <c r="AP181" s="100">
        <v>16</v>
      </c>
      <c r="AQ181" s="100">
        <v>14</v>
      </c>
      <c r="AR181" s="100">
        <v>0</v>
      </c>
      <c r="AS181" s="100">
        <v>0</v>
      </c>
      <c r="AT181" s="100">
        <v>0</v>
      </c>
      <c r="AU181" s="100">
        <v>0</v>
      </c>
      <c r="AV181" s="100">
        <v>0</v>
      </c>
      <c r="AW181" s="101">
        <v>600</v>
      </c>
      <c r="AX181" s="101">
        <v>600</v>
      </c>
      <c r="AY181" s="101">
        <v>600</v>
      </c>
      <c r="AZ181" s="101">
        <v>640</v>
      </c>
      <c r="BA181" s="101">
        <v>560</v>
      </c>
      <c r="BB181" s="24">
        <v>84.570569441834238</v>
      </c>
      <c r="BC181" s="24">
        <v>80.01707030833245</v>
      </c>
      <c r="BD181" s="24">
        <v>79.232326789330045</v>
      </c>
      <c r="BE181" s="24">
        <v>82.03024865419124</v>
      </c>
      <c r="BF181" s="24">
        <v>71.013120519410251</v>
      </c>
      <c r="BG181" s="100">
        <v>0</v>
      </c>
      <c r="BH181" s="100">
        <v>0</v>
      </c>
      <c r="BI181" s="100">
        <v>2</v>
      </c>
      <c r="BJ181" s="100">
        <v>2</v>
      </c>
      <c r="BK181" s="100">
        <v>2</v>
      </c>
      <c r="BL181" s="100">
        <v>0</v>
      </c>
      <c r="BM181" s="100">
        <v>0</v>
      </c>
      <c r="BN181" s="100">
        <v>0</v>
      </c>
      <c r="BO181" s="100">
        <v>0</v>
      </c>
      <c r="BP181" s="100">
        <v>0</v>
      </c>
      <c r="BQ181" s="100">
        <v>0</v>
      </c>
      <c r="BR181" s="100">
        <v>0</v>
      </c>
      <c r="BS181" s="100">
        <v>0</v>
      </c>
      <c r="BT181" s="100">
        <v>0</v>
      </c>
      <c r="BU181" s="100">
        <v>0</v>
      </c>
      <c r="BV181" s="23" t="s">
        <v>1020</v>
      </c>
      <c r="BW181" s="23" t="s">
        <v>1020</v>
      </c>
      <c r="BX181" s="23">
        <v>10</v>
      </c>
      <c r="BY181" s="23">
        <v>8.5</v>
      </c>
      <c r="BZ181" s="23">
        <v>5</v>
      </c>
      <c r="CA181" s="23" t="s">
        <v>1020</v>
      </c>
      <c r="CB181" s="23" t="s">
        <v>1020</v>
      </c>
      <c r="CC181" s="23" t="s">
        <v>1020</v>
      </c>
      <c r="CD181" s="23" t="s">
        <v>1020</v>
      </c>
      <c r="CE181" s="24" t="s">
        <v>1020</v>
      </c>
      <c r="CF181" s="101">
        <v>16901</v>
      </c>
      <c r="CG181" s="101">
        <v>17301</v>
      </c>
      <c r="CH181" s="101">
        <v>17343</v>
      </c>
      <c r="CI181" s="101">
        <v>17162</v>
      </c>
      <c r="CJ181" s="101">
        <v>17329</v>
      </c>
      <c r="CK181" s="101">
        <v>14202</v>
      </c>
      <c r="CL181" s="101">
        <v>14145</v>
      </c>
      <c r="CM181" s="101">
        <v>15168</v>
      </c>
      <c r="CN181" s="101">
        <v>13075</v>
      </c>
      <c r="CO181" s="101">
        <v>13967</v>
      </c>
      <c r="CP181" s="24">
        <v>0.84030530737826159</v>
      </c>
      <c r="CQ181" s="24">
        <v>0.81758279868215711</v>
      </c>
      <c r="CR181" s="24">
        <v>0.87458917142362913</v>
      </c>
      <c r="CS181" s="24">
        <v>0.76185759235520334</v>
      </c>
      <c r="CT181" s="24">
        <v>0.80598995902821857</v>
      </c>
      <c r="CU181" s="85">
        <v>0</v>
      </c>
      <c r="CV181" s="85">
        <v>0</v>
      </c>
      <c r="CW181" s="85">
        <v>0</v>
      </c>
      <c r="CX181" s="85">
        <v>0</v>
      </c>
      <c r="CY181" s="85">
        <v>0</v>
      </c>
      <c r="CZ181" s="85">
        <v>0</v>
      </c>
      <c r="DA181" s="85">
        <v>0</v>
      </c>
      <c r="DB181" s="85">
        <v>0</v>
      </c>
      <c r="DC181" s="85">
        <v>0</v>
      </c>
      <c r="DD181" s="85">
        <v>0</v>
      </c>
      <c r="DE181" s="85">
        <v>0</v>
      </c>
      <c r="DF181" s="85">
        <v>0</v>
      </c>
      <c r="DG181" s="85">
        <v>0</v>
      </c>
      <c r="DH181" s="85">
        <v>0</v>
      </c>
      <c r="DI181" s="85">
        <v>0</v>
      </c>
      <c r="DJ181" s="24"/>
      <c r="DK181" s="24"/>
      <c r="DL181" s="24"/>
      <c r="DM181" s="24"/>
      <c r="DN181" s="24"/>
    </row>
    <row r="182" spans="1:118" ht="15.75" customHeight="1" thickBot="1">
      <c r="A182" s="19">
        <v>261460</v>
      </c>
      <c r="B182" s="21" t="s">
        <v>997</v>
      </c>
      <c r="C182" s="20">
        <v>2610</v>
      </c>
      <c r="D182" s="27">
        <v>25055</v>
      </c>
      <c r="E182" s="27">
        <v>26947</v>
      </c>
      <c r="F182" s="27">
        <v>27219</v>
      </c>
      <c r="G182" s="27">
        <v>26427</v>
      </c>
      <c r="H182" s="27">
        <v>26609</v>
      </c>
      <c r="I182" s="22">
        <v>63</v>
      </c>
      <c r="J182" s="22">
        <v>67</v>
      </c>
      <c r="K182" s="22">
        <v>68</v>
      </c>
      <c r="L182" s="22">
        <v>66</v>
      </c>
      <c r="M182" s="22">
        <v>67</v>
      </c>
      <c r="N182" s="22">
        <v>25055</v>
      </c>
      <c r="O182" s="22">
        <v>26947</v>
      </c>
      <c r="P182" s="22">
        <v>27219</v>
      </c>
      <c r="Q182" s="22">
        <v>26427</v>
      </c>
      <c r="R182" s="22">
        <v>26609</v>
      </c>
      <c r="S182" s="23">
        <v>100</v>
      </c>
      <c r="T182" s="23">
        <v>100</v>
      </c>
      <c r="U182" s="23">
        <v>100</v>
      </c>
      <c r="V182" s="23">
        <v>100</v>
      </c>
      <c r="W182" s="23">
        <v>100</v>
      </c>
      <c r="X182" s="23">
        <v>24150</v>
      </c>
      <c r="Y182" s="23">
        <v>24150</v>
      </c>
      <c r="Z182" s="23">
        <v>24150</v>
      </c>
      <c r="AA182" s="23">
        <v>26427</v>
      </c>
      <c r="AB182" s="23">
        <v>26609</v>
      </c>
      <c r="AC182" s="23">
        <v>7</v>
      </c>
      <c r="AD182" s="23">
        <v>7</v>
      </c>
      <c r="AE182" s="23">
        <v>7</v>
      </c>
      <c r="AF182" s="23">
        <v>8</v>
      </c>
      <c r="AG182" s="23">
        <v>8</v>
      </c>
      <c r="AH182" s="23">
        <v>96.39</v>
      </c>
      <c r="AI182" s="23">
        <v>89.62</v>
      </c>
      <c r="AJ182" s="23">
        <v>88.72</v>
      </c>
      <c r="AK182" s="23">
        <v>100</v>
      </c>
      <c r="AL182" s="23">
        <v>100</v>
      </c>
      <c r="AM182" s="100">
        <v>4</v>
      </c>
      <c r="AN182" s="100">
        <v>4</v>
      </c>
      <c r="AO182" s="100">
        <v>4</v>
      </c>
      <c r="AP182" s="100">
        <v>3</v>
      </c>
      <c r="AQ182" s="100">
        <v>4</v>
      </c>
      <c r="AR182" s="100">
        <v>0</v>
      </c>
      <c r="AS182" s="100">
        <v>0</v>
      </c>
      <c r="AT182" s="100">
        <v>0</v>
      </c>
      <c r="AU182" s="100">
        <v>0</v>
      </c>
      <c r="AV182" s="100">
        <v>0</v>
      </c>
      <c r="AW182" s="101">
        <v>160</v>
      </c>
      <c r="AX182" s="101">
        <v>160</v>
      </c>
      <c r="AY182" s="101">
        <v>160</v>
      </c>
      <c r="AZ182" s="101">
        <v>160</v>
      </c>
      <c r="BA182" s="101">
        <v>80</v>
      </c>
      <c r="BB182" s="24">
        <v>47.894631810017962</v>
      </c>
      <c r="BC182" s="24">
        <v>44.531858834007494</v>
      </c>
      <c r="BD182" s="24">
        <v>44.086851096660418</v>
      </c>
      <c r="BE182" s="24">
        <v>45.408105346804405</v>
      </c>
      <c r="BF182" s="24">
        <v>22.548761697170132</v>
      </c>
      <c r="BG182" s="100">
        <v>0</v>
      </c>
      <c r="BH182" s="100">
        <v>0</v>
      </c>
      <c r="BI182" s="100">
        <v>0</v>
      </c>
      <c r="BJ182" s="100">
        <v>0</v>
      </c>
      <c r="BK182" s="100">
        <v>0</v>
      </c>
      <c r="BL182" s="100">
        <v>0</v>
      </c>
      <c r="BM182" s="100">
        <v>0</v>
      </c>
      <c r="BN182" s="100">
        <v>0</v>
      </c>
      <c r="BO182" s="100">
        <v>0</v>
      </c>
      <c r="BP182" s="100">
        <v>0</v>
      </c>
      <c r="BQ182" s="100">
        <v>0</v>
      </c>
      <c r="BR182" s="100">
        <v>0</v>
      </c>
      <c r="BS182" s="100">
        <v>0</v>
      </c>
      <c r="BT182" s="100">
        <v>0</v>
      </c>
      <c r="BU182" s="100">
        <v>0</v>
      </c>
      <c r="BV182" s="23" t="s">
        <v>1020</v>
      </c>
      <c r="BW182" s="23" t="s">
        <v>1020</v>
      </c>
      <c r="BX182" s="23" t="s">
        <v>1020</v>
      </c>
      <c r="BY182" s="23" t="s">
        <v>1020</v>
      </c>
      <c r="BZ182" s="23" t="s">
        <v>1020</v>
      </c>
      <c r="CA182" s="23" t="s">
        <v>1020</v>
      </c>
      <c r="CB182" s="23" t="s">
        <v>1020</v>
      </c>
      <c r="CC182" s="23" t="s">
        <v>1020</v>
      </c>
      <c r="CD182" s="23" t="s">
        <v>1020</v>
      </c>
      <c r="CE182" s="24" t="s">
        <v>1020</v>
      </c>
      <c r="CF182" s="101">
        <v>7870</v>
      </c>
      <c r="CG182" s="101">
        <v>8134</v>
      </c>
      <c r="CH182" s="101">
        <v>8522</v>
      </c>
      <c r="CI182" s="101">
        <v>0</v>
      </c>
      <c r="CJ182" s="101">
        <v>8852</v>
      </c>
      <c r="CK182" s="101">
        <v>7171</v>
      </c>
      <c r="CL182" s="101">
        <v>10716</v>
      </c>
      <c r="CM182" s="101">
        <v>9039</v>
      </c>
      <c r="CN182" s="101">
        <v>0</v>
      </c>
      <c r="CO182" s="101">
        <v>7880</v>
      </c>
      <c r="CP182" s="24">
        <v>0.91118170266836085</v>
      </c>
      <c r="CQ182" s="24">
        <v>1.3174329972953036</v>
      </c>
      <c r="CR182" s="24">
        <v>1.0606665102088713</v>
      </c>
      <c r="CS182" s="24">
        <v>0</v>
      </c>
      <c r="CT182" s="24">
        <v>0.89019430637144148</v>
      </c>
      <c r="CU182" s="85">
        <v>0</v>
      </c>
      <c r="CV182" s="85">
        <v>0</v>
      </c>
      <c r="CW182" s="85">
        <v>0</v>
      </c>
      <c r="CX182" s="85">
        <v>0</v>
      </c>
      <c r="CY182" s="85">
        <v>0</v>
      </c>
      <c r="CZ182" s="85">
        <v>0</v>
      </c>
      <c r="DA182" s="85">
        <v>0</v>
      </c>
      <c r="DB182" s="85">
        <v>0</v>
      </c>
      <c r="DC182" s="85">
        <v>0</v>
      </c>
      <c r="DD182" s="85">
        <v>0</v>
      </c>
      <c r="DE182" s="85">
        <v>0</v>
      </c>
      <c r="DF182" s="85">
        <v>0</v>
      </c>
      <c r="DG182" s="85">
        <v>0</v>
      </c>
      <c r="DH182" s="85">
        <v>0</v>
      </c>
      <c r="DI182" s="85">
        <v>0</v>
      </c>
      <c r="DJ182" s="24"/>
      <c r="DK182" s="24"/>
      <c r="DL182" s="24"/>
      <c r="DM182" s="24"/>
      <c r="DN182" s="24"/>
    </row>
    <row r="183" spans="1:118" ht="15.75" customHeight="1" thickBot="1">
      <c r="A183" s="25">
        <v>261470</v>
      </c>
      <c r="B183" s="26" t="s">
        <v>998</v>
      </c>
      <c r="C183" s="20">
        <v>2604</v>
      </c>
      <c r="D183" s="27">
        <v>13923</v>
      </c>
      <c r="E183" s="27">
        <v>12344</v>
      </c>
      <c r="F183" s="27">
        <v>12273</v>
      </c>
      <c r="G183" s="27">
        <v>12725</v>
      </c>
      <c r="H183" s="27">
        <v>12710</v>
      </c>
      <c r="I183" s="22">
        <v>35</v>
      </c>
      <c r="J183" s="22">
        <v>31</v>
      </c>
      <c r="K183" s="22">
        <v>31</v>
      </c>
      <c r="L183" s="22">
        <v>32</v>
      </c>
      <c r="M183" s="22">
        <v>32</v>
      </c>
      <c r="N183" s="22">
        <v>13923</v>
      </c>
      <c r="O183" s="22">
        <v>12344</v>
      </c>
      <c r="P183" s="22">
        <v>12273</v>
      </c>
      <c r="Q183" s="22">
        <v>12725</v>
      </c>
      <c r="R183" s="22">
        <v>12710</v>
      </c>
      <c r="S183" s="23">
        <v>100</v>
      </c>
      <c r="T183" s="23">
        <v>100</v>
      </c>
      <c r="U183" s="23">
        <v>100</v>
      </c>
      <c r="V183" s="23">
        <v>100</v>
      </c>
      <c r="W183" s="23">
        <v>100</v>
      </c>
      <c r="X183" s="23">
        <v>13923</v>
      </c>
      <c r="Y183" s="23">
        <v>12344</v>
      </c>
      <c r="Z183" s="23">
        <v>12273</v>
      </c>
      <c r="AA183" s="23">
        <v>12725</v>
      </c>
      <c r="AB183" s="23">
        <v>12710</v>
      </c>
      <c r="AC183" s="23">
        <v>5</v>
      </c>
      <c r="AD183" s="23">
        <v>5</v>
      </c>
      <c r="AE183" s="23">
        <v>5</v>
      </c>
      <c r="AF183" s="23">
        <v>5</v>
      </c>
      <c r="AG183" s="23">
        <v>5</v>
      </c>
      <c r="AH183" s="23">
        <v>100</v>
      </c>
      <c r="AI183" s="23">
        <v>100</v>
      </c>
      <c r="AJ183" s="23">
        <v>100</v>
      </c>
      <c r="AK183" s="23">
        <v>100</v>
      </c>
      <c r="AL183" s="23">
        <v>100</v>
      </c>
      <c r="AM183" s="100">
        <v>5</v>
      </c>
      <c r="AN183" s="100">
        <v>5</v>
      </c>
      <c r="AO183" s="100">
        <v>5</v>
      </c>
      <c r="AP183" s="100">
        <v>5</v>
      </c>
      <c r="AQ183" s="100">
        <v>5</v>
      </c>
      <c r="AR183" s="100">
        <v>0</v>
      </c>
      <c r="AS183" s="100">
        <v>0</v>
      </c>
      <c r="AT183" s="100">
        <v>0</v>
      </c>
      <c r="AU183" s="100">
        <v>0</v>
      </c>
      <c r="AV183" s="100">
        <v>0</v>
      </c>
      <c r="AW183" s="101">
        <v>200</v>
      </c>
      <c r="AX183" s="101">
        <v>200</v>
      </c>
      <c r="AY183" s="101">
        <v>200</v>
      </c>
      <c r="AZ183" s="101">
        <v>200</v>
      </c>
      <c r="BA183" s="101">
        <v>200</v>
      </c>
      <c r="BB183" s="24">
        <v>107.73540185304891</v>
      </c>
      <c r="BC183" s="24">
        <v>121.51652624756967</v>
      </c>
      <c r="BD183" s="24">
        <v>122.21950623319482</v>
      </c>
      <c r="BE183" s="24">
        <v>117.87819253438114</v>
      </c>
      <c r="BF183" s="24">
        <v>118.01730920535012</v>
      </c>
      <c r="BG183" s="100">
        <v>0</v>
      </c>
      <c r="BH183" s="100">
        <v>0</v>
      </c>
      <c r="BI183" s="100">
        <v>0</v>
      </c>
      <c r="BJ183" s="100">
        <v>0</v>
      </c>
      <c r="BK183" s="100">
        <v>0</v>
      </c>
      <c r="BL183" s="100">
        <v>0</v>
      </c>
      <c r="BM183" s="100">
        <v>0</v>
      </c>
      <c r="BN183" s="100">
        <v>0</v>
      </c>
      <c r="BO183" s="100">
        <v>0</v>
      </c>
      <c r="BP183" s="100">
        <v>1</v>
      </c>
      <c r="BQ183" s="100">
        <v>0</v>
      </c>
      <c r="BR183" s="100">
        <v>0</v>
      </c>
      <c r="BS183" s="100">
        <v>0</v>
      </c>
      <c r="BT183" s="100">
        <v>0</v>
      </c>
      <c r="BU183" s="100">
        <v>0</v>
      </c>
      <c r="BV183" s="23" t="s">
        <v>1020</v>
      </c>
      <c r="BW183" s="23" t="s">
        <v>1020</v>
      </c>
      <c r="BX183" s="23" t="s">
        <v>1020</v>
      </c>
      <c r="BY183" s="23" t="s">
        <v>1020</v>
      </c>
      <c r="BZ183" s="23" t="s">
        <v>1020</v>
      </c>
      <c r="CA183" s="23" t="s">
        <v>1020</v>
      </c>
      <c r="CB183" s="23" t="s">
        <v>1020</v>
      </c>
      <c r="CC183" s="23" t="s">
        <v>1020</v>
      </c>
      <c r="CD183" s="23" t="s">
        <v>1020</v>
      </c>
      <c r="CE183" s="24">
        <v>5</v>
      </c>
      <c r="CF183" s="101">
        <v>4106</v>
      </c>
      <c r="CG183" s="101">
        <v>3958</v>
      </c>
      <c r="CH183" s="101">
        <v>4015</v>
      </c>
      <c r="CI183" s="101">
        <v>3879</v>
      </c>
      <c r="CJ183" s="101">
        <v>3349</v>
      </c>
      <c r="CK183" s="101">
        <v>3473</v>
      </c>
      <c r="CL183" s="101">
        <v>3776</v>
      </c>
      <c r="CM183" s="101">
        <v>3909</v>
      </c>
      <c r="CN183" s="101">
        <v>3864</v>
      </c>
      <c r="CO183" s="101">
        <v>3239</v>
      </c>
      <c r="CP183" s="24">
        <v>0.84583536288358496</v>
      </c>
      <c r="CQ183" s="24">
        <v>0.95401718039413841</v>
      </c>
      <c r="CR183" s="24">
        <v>0.97359900373599007</v>
      </c>
      <c r="CS183" s="24">
        <v>0.99613302397525139</v>
      </c>
      <c r="CT183" s="24">
        <v>0.96715437444013141</v>
      </c>
      <c r="CU183" s="85">
        <v>0</v>
      </c>
      <c r="CV183" s="85">
        <v>0</v>
      </c>
      <c r="CW183" s="85">
        <v>0</v>
      </c>
      <c r="CX183" s="85">
        <v>0</v>
      </c>
      <c r="CY183" s="85">
        <v>0</v>
      </c>
      <c r="CZ183" s="85">
        <v>0</v>
      </c>
      <c r="DA183" s="85">
        <v>0</v>
      </c>
      <c r="DB183" s="85">
        <v>0</v>
      </c>
      <c r="DC183" s="85">
        <v>0</v>
      </c>
      <c r="DD183" s="85">
        <v>0</v>
      </c>
      <c r="DE183" s="85">
        <v>0</v>
      </c>
      <c r="DF183" s="85">
        <v>0</v>
      </c>
      <c r="DG183" s="85">
        <v>0</v>
      </c>
      <c r="DH183" s="85">
        <v>0</v>
      </c>
      <c r="DI183" s="85">
        <v>0</v>
      </c>
      <c r="DJ183" s="24"/>
      <c r="DK183" s="24"/>
      <c r="DL183" s="24"/>
      <c r="DM183" s="24"/>
      <c r="DN183" s="24"/>
    </row>
    <row r="184" spans="1:118" ht="15.75" customHeight="1" thickBot="1">
      <c r="A184" s="19">
        <v>261480</v>
      </c>
      <c r="B184" s="21" t="s">
        <v>999</v>
      </c>
      <c r="C184" s="20">
        <v>2606</v>
      </c>
      <c r="D184" s="27">
        <v>18739</v>
      </c>
      <c r="E184" s="27">
        <v>21770</v>
      </c>
      <c r="F184" s="27">
        <v>22231</v>
      </c>
      <c r="G184" s="27">
        <v>22068</v>
      </c>
      <c r="H184" s="27">
        <v>22450</v>
      </c>
      <c r="I184" s="22">
        <v>47</v>
      </c>
      <c r="J184" s="22">
        <v>54</v>
      </c>
      <c r="K184" s="22">
        <v>56</v>
      </c>
      <c r="L184" s="22">
        <v>55</v>
      </c>
      <c r="M184" s="22">
        <v>56</v>
      </c>
      <c r="N184" s="22">
        <v>18400</v>
      </c>
      <c r="O184" s="22">
        <v>18975</v>
      </c>
      <c r="P184" s="22">
        <v>18975</v>
      </c>
      <c r="Q184" s="22">
        <v>18400</v>
      </c>
      <c r="R184" s="22">
        <v>22450</v>
      </c>
      <c r="S184" s="23">
        <v>98.19</v>
      </c>
      <c r="T184" s="23">
        <v>87.16</v>
      </c>
      <c r="U184" s="23">
        <v>85.35</v>
      </c>
      <c r="V184" s="23">
        <v>83.38</v>
      </c>
      <c r="W184" s="23">
        <v>100</v>
      </c>
      <c r="X184" s="23">
        <v>10350</v>
      </c>
      <c r="Y184" s="23">
        <v>10350</v>
      </c>
      <c r="Z184" s="23">
        <v>13800</v>
      </c>
      <c r="AA184" s="23">
        <v>13800</v>
      </c>
      <c r="AB184" s="23">
        <v>13800</v>
      </c>
      <c r="AC184" s="23">
        <v>3</v>
      </c>
      <c r="AD184" s="23">
        <v>3</v>
      </c>
      <c r="AE184" s="23">
        <v>4</v>
      </c>
      <c r="AF184" s="23">
        <v>4</v>
      </c>
      <c r="AG184" s="23">
        <v>4</v>
      </c>
      <c r="AH184" s="23">
        <v>55.23</v>
      </c>
      <c r="AI184" s="23">
        <v>47.54</v>
      </c>
      <c r="AJ184" s="23">
        <v>62.08</v>
      </c>
      <c r="AK184" s="23">
        <v>62.53</v>
      </c>
      <c r="AL184" s="23">
        <v>61.47</v>
      </c>
      <c r="AM184" s="100">
        <v>0</v>
      </c>
      <c r="AN184" s="100">
        <v>1</v>
      </c>
      <c r="AO184" s="100">
        <v>1</v>
      </c>
      <c r="AP184" s="100">
        <v>1</v>
      </c>
      <c r="AQ184" s="100">
        <v>2</v>
      </c>
      <c r="AR184" s="100">
        <v>0</v>
      </c>
      <c r="AS184" s="100">
        <v>0</v>
      </c>
      <c r="AT184" s="100">
        <v>0</v>
      </c>
      <c r="AU184" s="100">
        <v>0</v>
      </c>
      <c r="AV184" s="100">
        <v>0</v>
      </c>
      <c r="AW184" s="101">
        <v>0</v>
      </c>
      <c r="AX184" s="101">
        <v>40</v>
      </c>
      <c r="AY184" s="101">
        <v>40</v>
      </c>
      <c r="AZ184" s="101">
        <v>80</v>
      </c>
      <c r="BA184" s="101">
        <v>120</v>
      </c>
      <c r="BB184" s="24">
        <v>0</v>
      </c>
      <c r="BC184" s="24">
        <v>13.780431786862655</v>
      </c>
      <c r="BD184" s="24">
        <v>13.494669605505825</v>
      </c>
      <c r="BE184" s="24">
        <v>27.188689505165851</v>
      </c>
      <c r="BF184" s="24">
        <v>40.089086859688194</v>
      </c>
      <c r="BG184" s="100">
        <v>0</v>
      </c>
      <c r="BH184" s="100">
        <v>0</v>
      </c>
      <c r="BI184" s="100">
        <v>0</v>
      </c>
      <c r="BJ184" s="100">
        <v>0</v>
      </c>
      <c r="BK184" s="100">
        <v>0</v>
      </c>
      <c r="BL184" s="100">
        <v>0</v>
      </c>
      <c r="BM184" s="100">
        <v>0</v>
      </c>
      <c r="BN184" s="100">
        <v>0</v>
      </c>
      <c r="BO184" s="100">
        <v>0</v>
      </c>
      <c r="BP184" s="100">
        <v>0</v>
      </c>
      <c r="BQ184" s="100">
        <v>0</v>
      </c>
      <c r="BR184" s="100">
        <v>0</v>
      </c>
      <c r="BS184" s="100">
        <v>0</v>
      </c>
      <c r="BT184" s="100">
        <v>0</v>
      </c>
      <c r="BU184" s="100">
        <v>0</v>
      </c>
      <c r="BV184" s="23" t="s">
        <v>1020</v>
      </c>
      <c r="BW184" s="23" t="s">
        <v>1020</v>
      </c>
      <c r="BX184" s="23" t="s">
        <v>1020</v>
      </c>
      <c r="BY184" s="23" t="s">
        <v>1020</v>
      </c>
      <c r="BZ184" s="23" t="s">
        <v>1020</v>
      </c>
      <c r="CA184" s="23" t="s">
        <v>1020</v>
      </c>
      <c r="CB184" s="23" t="s">
        <v>1020</v>
      </c>
      <c r="CC184" s="23" t="s">
        <v>1020</v>
      </c>
      <c r="CD184" s="23" t="s">
        <v>1020</v>
      </c>
      <c r="CE184" s="24" t="s">
        <v>1020</v>
      </c>
      <c r="CF184" s="101">
        <v>3903</v>
      </c>
      <c r="CG184" s="101">
        <v>4093</v>
      </c>
      <c r="CH184" s="101">
        <v>3980</v>
      </c>
      <c r="CI184" s="101">
        <v>3923</v>
      </c>
      <c r="CJ184" s="101">
        <v>4718</v>
      </c>
      <c r="CK184" s="101">
        <v>3602</v>
      </c>
      <c r="CL184" s="101">
        <v>3598</v>
      </c>
      <c r="CM184" s="101">
        <v>3847</v>
      </c>
      <c r="CN184" s="101">
        <v>4045</v>
      </c>
      <c r="CO184" s="101">
        <v>4610</v>
      </c>
      <c r="CP184" s="24">
        <v>0.9228798360235716</v>
      </c>
      <c r="CQ184" s="24">
        <v>0.87906181285120943</v>
      </c>
      <c r="CR184" s="24">
        <v>0.96658291457286427</v>
      </c>
      <c r="CS184" s="24">
        <v>1.0310986489931175</v>
      </c>
      <c r="CT184" s="24">
        <v>0.9771089444679949</v>
      </c>
      <c r="CU184" s="85">
        <v>0</v>
      </c>
      <c r="CV184" s="85">
        <v>0</v>
      </c>
      <c r="CW184" s="85">
        <v>0</v>
      </c>
      <c r="CX184" s="85">
        <v>0</v>
      </c>
      <c r="CY184" s="85">
        <v>0</v>
      </c>
      <c r="CZ184" s="85">
        <v>0</v>
      </c>
      <c r="DA184" s="85">
        <v>0</v>
      </c>
      <c r="DB184" s="85">
        <v>0</v>
      </c>
      <c r="DC184" s="85">
        <v>0</v>
      </c>
      <c r="DD184" s="85">
        <v>0</v>
      </c>
      <c r="DE184" s="85">
        <v>0</v>
      </c>
      <c r="DF184" s="85">
        <v>0</v>
      </c>
      <c r="DG184" s="85">
        <v>0</v>
      </c>
      <c r="DH184" s="85">
        <v>0</v>
      </c>
      <c r="DI184" s="85">
        <v>0</v>
      </c>
      <c r="DJ184" s="24"/>
      <c r="DK184" s="24"/>
      <c r="DL184" s="24"/>
      <c r="DM184" s="24"/>
      <c r="DN184" s="24"/>
    </row>
    <row r="185" spans="1:118" ht="15.75" customHeight="1" thickBot="1">
      <c r="A185" s="25">
        <v>261485</v>
      </c>
      <c r="B185" s="26" t="s">
        <v>1000</v>
      </c>
      <c r="C185" s="20">
        <v>2603</v>
      </c>
      <c r="D185" s="27">
        <v>20716</v>
      </c>
      <c r="E185" s="27">
        <v>18854</v>
      </c>
      <c r="F185" s="27">
        <v>18999</v>
      </c>
      <c r="G185" s="27">
        <v>20715</v>
      </c>
      <c r="H185" s="27">
        <v>20979</v>
      </c>
      <c r="I185" s="22">
        <v>52</v>
      </c>
      <c r="J185" s="22">
        <v>47</v>
      </c>
      <c r="K185" s="22">
        <v>47</v>
      </c>
      <c r="L185" s="22">
        <v>52</v>
      </c>
      <c r="M185" s="22">
        <v>52</v>
      </c>
      <c r="N185" s="22">
        <v>20716</v>
      </c>
      <c r="O185" s="22">
        <v>18854</v>
      </c>
      <c r="P185" s="22">
        <v>18999</v>
      </c>
      <c r="Q185" s="22">
        <v>20715</v>
      </c>
      <c r="R185" s="22">
        <v>20979</v>
      </c>
      <c r="S185" s="23">
        <v>100</v>
      </c>
      <c r="T185" s="23">
        <v>100</v>
      </c>
      <c r="U185" s="23">
        <v>100</v>
      </c>
      <c r="V185" s="23">
        <v>100</v>
      </c>
      <c r="W185" s="23">
        <v>100</v>
      </c>
      <c r="X185" s="23">
        <v>17250</v>
      </c>
      <c r="Y185" s="23">
        <v>18854</v>
      </c>
      <c r="Z185" s="23">
        <v>18999</v>
      </c>
      <c r="AA185" s="23">
        <v>20715</v>
      </c>
      <c r="AB185" s="23">
        <v>20979</v>
      </c>
      <c r="AC185" s="23">
        <v>5</v>
      </c>
      <c r="AD185" s="23">
        <v>8</v>
      </c>
      <c r="AE185" s="23">
        <v>8</v>
      </c>
      <c r="AF185" s="23">
        <v>7</v>
      </c>
      <c r="AG185" s="23">
        <v>8</v>
      </c>
      <c r="AH185" s="23">
        <v>83.27</v>
      </c>
      <c r="AI185" s="23">
        <v>100</v>
      </c>
      <c r="AJ185" s="23">
        <v>100</v>
      </c>
      <c r="AK185" s="23">
        <v>100</v>
      </c>
      <c r="AL185" s="23">
        <v>100</v>
      </c>
      <c r="AM185" s="100">
        <v>4</v>
      </c>
      <c r="AN185" s="100">
        <v>7</v>
      </c>
      <c r="AO185" s="100">
        <v>7</v>
      </c>
      <c r="AP185" s="100">
        <v>6</v>
      </c>
      <c r="AQ185" s="100">
        <v>7</v>
      </c>
      <c r="AR185" s="100">
        <v>0</v>
      </c>
      <c r="AS185" s="100">
        <v>0</v>
      </c>
      <c r="AT185" s="100">
        <v>0</v>
      </c>
      <c r="AU185" s="100">
        <v>0</v>
      </c>
      <c r="AV185" s="100">
        <v>0</v>
      </c>
      <c r="AW185" s="101">
        <v>160</v>
      </c>
      <c r="AX185" s="101">
        <v>300</v>
      </c>
      <c r="AY185" s="101">
        <v>260</v>
      </c>
      <c r="AZ185" s="101">
        <v>240</v>
      </c>
      <c r="BA185" s="101">
        <v>280</v>
      </c>
      <c r="BB185" s="24">
        <v>57.926240586985905</v>
      </c>
      <c r="BC185" s="24">
        <v>119.33807149676461</v>
      </c>
      <c r="BD185" s="24">
        <v>102.63698089373125</v>
      </c>
      <c r="BE185" s="24">
        <v>86.893555394641567</v>
      </c>
      <c r="BF185" s="24">
        <v>100.10010010010011</v>
      </c>
      <c r="BG185" s="100">
        <v>0</v>
      </c>
      <c r="BH185" s="100">
        <v>0</v>
      </c>
      <c r="BI185" s="100">
        <v>1</v>
      </c>
      <c r="BJ185" s="100">
        <v>1</v>
      </c>
      <c r="BK185" s="100">
        <v>1</v>
      </c>
      <c r="BL185" s="100">
        <v>0</v>
      </c>
      <c r="BM185" s="100">
        <v>0</v>
      </c>
      <c r="BN185" s="100">
        <v>0</v>
      </c>
      <c r="BO185" s="100">
        <v>0</v>
      </c>
      <c r="BP185" s="100">
        <v>0</v>
      </c>
      <c r="BQ185" s="100">
        <v>0</v>
      </c>
      <c r="BR185" s="100">
        <v>0</v>
      </c>
      <c r="BS185" s="100">
        <v>0</v>
      </c>
      <c r="BT185" s="100">
        <v>0</v>
      </c>
      <c r="BU185" s="100">
        <v>0</v>
      </c>
      <c r="BV185" s="23" t="s">
        <v>1020</v>
      </c>
      <c r="BW185" s="23" t="s">
        <v>1020</v>
      </c>
      <c r="BX185" s="23">
        <v>8</v>
      </c>
      <c r="BY185" s="23">
        <v>7</v>
      </c>
      <c r="BZ185" s="23">
        <v>8</v>
      </c>
      <c r="CA185" s="23" t="s">
        <v>1020</v>
      </c>
      <c r="CB185" s="23" t="s">
        <v>1020</v>
      </c>
      <c r="CC185" s="23" t="s">
        <v>1020</v>
      </c>
      <c r="CD185" s="23" t="s">
        <v>1020</v>
      </c>
      <c r="CE185" s="24" t="s">
        <v>1020</v>
      </c>
      <c r="CF185" s="101">
        <v>5335</v>
      </c>
      <c r="CG185" s="101">
        <v>5449</v>
      </c>
      <c r="CH185" s="101">
        <v>5777</v>
      </c>
      <c r="CI185" s="101">
        <v>5843</v>
      </c>
      <c r="CJ185" s="101">
        <v>6108</v>
      </c>
      <c r="CK185" s="101">
        <v>5604</v>
      </c>
      <c r="CL185" s="101">
        <v>5355</v>
      </c>
      <c r="CM185" s="101">
        <v>6298</v>
      </c>
      <c r="CN185" s="101">
        <v>6308</v>
      </c>
      <c r="CO185" s="101">
        <v>6601</v>
      </c>
      <c r="CP185" s="24">
        <v>1.0504217432052483</v>
      </c>
      <c r="CQ185" s="24">
        <v>0.98274912828041838</v>
      </c>
      <c r="CR185" s="24">
        <v>1.0901852172407824</v>
      </c>
      <c r="CS185" s="24">
        <v>1.0795824062981345</v>
      </c>
      <c r="CT185" s="24">
        <v>1.0807138179436804</v>
      </c>
      <c r="CU185" s="85">
        <v>0</v>
      </c>
      <c r="CV185" s="85">
        <v>0</v>
      </c>
      <c r="CW185" s="85">
        <v>0</v>
      </c>
      <c r="CX185" s="85">
        <v>0</v>
      </c>
      <c r="CY185" s="85">
        <v>0</v>
      </c>
      <c r="CZ185" s="85">
        <v>0</v>
      </c>
      <c r="DA185" s="85">
        <v>0</v>
      </c>
      <c r="DB185" s="85">
        <v>0</v>
      </c>
      <c r="DC185" s="85">
        <v>0</v>
      </c>
      <c r="DD185" s="85">
        <v>0</v>
      </c>
      <c r="DE185" s="85">
        <v>0</v>
      </c>
      <c r="DF185" s="85">
        <v>0</v>
      </c>
      <c r="DG185" s="85">
        <v>0</v>
      </c>
      <c r="DH185" s="85">
        <v>0</v>
      </c>
      <c r="DI185" s="85">
        <v>0</v>
      </c>
      <c r="DJ185" s="24"/>
      <c r="DK185" s="24"/>
      <c r="DL185" s="24"/>
      <c r="DM185" s="24"/>
      <c r="DN185" s="24"/>
    </row>
    <row r="186" spans="1:118" ht="15.75" customHeight="1" thickBot="1">
      <c r="A186" s="19">
        <v>261500</v>
      </c>
      <c r="B186" s="21" t="s">
        <v>1001</v>
      </c>
      <c r="C186" s="20">
        <v>2604</v>
      </c>
      <c r="D186" s="27">
        <v>21726</v>
      </c>
      <c r="E186" s="27">
        <v>22404</v>
      </c>
      <c r="F186" s="27">
        <v>22657</v>
      </c>
      <c r="G186" s="27">
        <v>24903</v>
      </c>
      <c r="H186" s="27">
        <v>25298</v>
      </c>
      <c r="I186" s="22">
        <v>54</v>
      </c>
      <c r="J186" s="22">
        <v>56</v>
      </c>
      <c r="K186" s="22">
        <v>57</v>
      </c>
      <c r="L186" s="22">
        <v>62</v>
      </c>
      <c r="M186" s="22">
        <v>63</v>
      </c>
      <c r="N186" s="22">
        <v>20125</v>
      </c>
      <c r="O186" s="22">
        <v>20125</v>
      </c>
      <c r="P186" s="22">
        <v>20125</v>
      </c>
      <c r="Q186" s="22">
        <v>19550</v>
      </c>
      <c r="R186" s="22">
        <v>21850</v>
      </c>
      <c r="S186" s="23">
        <v>92.63</v>
      </c>
      <c r="T186" s="23">
        <v>89.83</v>
      </c>
      <c r="U186" s="23">
        <v>88.82</v>
      </c>
      <c r="V186" s="23">
        <v>78.5</v>
      </c>
      <c r="W186" s="23">
        <v>86.37</v>
      </c>
      <c r="X186" s="23">
        <v>20700</v>
      </c>
      <c r="Y186" s="23">
        <v>20700</v>
      </c>
      <c r="Z186" s="23">
        <v>20700</v>
      </c>
      <c r="AA186" s="23">
        <v>13800</v>
      </c>
      <c r="AB186" s="23">
        <v>20700</v>
      </c>
      <c r="AC186" s="23">
        <v>6</v>
      </c>
      <c r="AD186" s="23">
        <v>6</v>
      </c>
      <c r="AE186" s="23">
        <v>6</v>
      </c>
      <c r="AF186" s="23">
        <v>4</v>
      </c>
      <c r="AG186" s="23">
        <v>6</v>
      </c>
      <c r="AH186" s="23">
        <v>95.28</v>
      </c>
      <c r="AI186" s="23">
        <v>92.39</v>
      </c>
      <c r="AJ186" s="23">
        <v>91.36</v>
      </c>
      <c r="AK186" s="23">
        <v>55.42</v>
      </c>
      <c r="AL186" s="23">
        <v>81.819999999999993</v>
      </c>
      <c r="AM186" s="100">
        <v>3</v>
      </c>
      <c r="AN186" s="100">
        <v>3</v>
      </c>
      <c r="AO186" s="100">
        <v>5</v>
      </c>
      <c r="AP186" s="100">
        <v>5</v>
      </c>
      <c r="AQ186" s="100">
        <v>5</v>
      </c>
      <c r="AR186" s="100">
        <v>0</v>
      </c>
      <c r="AS186" s="100">
        <v>0</v>
      </c>
      <c r="AT186" s="100">
        <v>0</v>
      </c>
      <c r="AU186" s="100">
        <v>0</v>
      </c>
      <c r="AV186" s="100">
        <v>0</v>
      </c>
      <c r="AW186" s="101">
        <v>120</v>
      </c>
      <c r="AX186" s="101">
        <v>120</v>
      </c>
      <c r="AY186" s="101">
        <v>240</v>
      </c>
      <c r="AZ186" s="101">
        <v>200</v>
      </c>
      <c r="BA186" s="101">
        <v>200</v>
      </c>
      <c r="BB186" s="24">
        <v>41.425020712510353</v>
      </c>
      <c r="BC186" s="24">
        <v>40.171397964649167</v>
      </c>
      <c r="BD186" s="24">
        <v>79.445645937237941</v>
      </c>
      <c r="BE186" s="24">
        <v>60.23370678231538</v>
      </c>
      <c r="BF186" s="24">
        <v>59.293224760850663</v>
      </c>
      <c r="BG186" s="100">
        <v>0</v>
      </c>
      <c r="BH186" s="100">
        <v>0</v>
      </c>
      <c r="BI186" s="100">
        <v>0</v>
      </c>
      <c r="BJ186" s="100">
        <v>0</v>
      </c>
      <c r="BK186" s="100">
        <v>0</v>
      </c>
      <c r="BL186" s="100">
        <v>0</v>
      </c>
      <c r="BM186" s="100">
        <v>0</v>
      </c>
      <c r="BN186" s="100">
        <v>0</v>
      </c>
      <c r="BO186" s="100">
        <v>0</v>
      </c>
      <c r="BP186" s="100">
        <v>0</v>
      </c>
      <c r="BQ186" s="100">
        <v>0</v>
      </c>
      <c r="BR186" s="100">
        <v>0</v>
      </c>
      <c r="BS186" s="100">
        <v>0</v>
      </c>
      <c r="BT186" s="100">
        <v>0</v>
      </c>
      <c r="BU186" s="100">
        <v>0</v>
      </c>
      <c r="BV186" s="23" t="s">
        <v>1020</v>
      </c>
      <c r="BW186" s="23" t="s">
        <v>1020</v>
      </c>
      <c r="BX186" s="23" t="s">
        <v>1020</v>
      </c>
      <c r="BY186" s="23" t="s">
        <v>1020</v>
      </c>
      <c r="BZ186" s="23" t="s">
        <v>1020</v>
      </c>
      <c r="CA186" s="23" t="s">
        <v>1020</v>
      </c>
      <c r="CB186" s="23" t="s">
        <v>1020</v>
      </c>
      <c r="CC186" s="23" t="s">
        <v>1020</v>
      </c>
      <c r="CD186" s="23" t="s">
        <v>1020</v>
      </c>
      <c r="CE186" s="24" t="s">
        <v>1020</v>
      </c>
      <c r="CF186" s="101">
        <v>5910</v>
      </c>
      <c r="CG186" s="101">
        <v>6093</v>
      </c>
      <c r="CH186" s="101">
        <v>6186</v>
      </c>
      <c r="CI186" s="101">
        <v>6332</v>
      </c>
      <c r="CJ186" s="101">
        <v>3266</v>
      </c>
      <c r="CK186" s="101">
        <v>4512</v>
      </c>
      <c r="CL186" s="101">
        <v>2624</v>
      </c>
      <c r="CM186" s="101">
        <v>3454</v>
      </c>
      <c r="CN186" s="101">
        <v>3958</v>
      </c>
      <c r="CO186" s="101">
        <v>3223</v>
      </c>
      <c r="CP186" s="24">
        <v>0.76345177664974617</v>
      </c>
      <c r="CQ186" s="24">
        <v>0.43065813228294764</v>
      </c>
      <c r="CR186" s="24">
        <v>0.55835758163595217</v>
      </c>
      <c r="CS186" s="24">
        <v>0.62507896399241947</v>
      </c>
      <c r="CT186" s="24">
        <v>0.98683404776484995</v>
      </c>
      <c r="CU186" s="85">
        <v>0</v>
      </c>
      <c r="CV186" s="85">
        <v>0</v>
      </c>
      <c r="CW186" s="85">
        <v>0</v>
      </c>
      <c r="CX186" s="85">
        <v>0</v>
      </c>
      <c r="CY186" s="85">
        <v>0</v>
      </c>
      <c r="CZ186" s="85">
        <v>0</v>
      </c>
      <c r="DA186" s="85">
        <v>0</v>
      </c>
      <c r="DB186" s="85">
        <v>0</v>
      </c>
      <c r="DC186" s="85">
        <v>0</v>
      </c>
      <c r="DD186" s="85">
        <v>0</v>
      </c>
      <c r="DE186" s="85">
        <v>0</v>
      </c>
      <c r="DF186" s="85">
        <v>0</v>
      </c>
      <c r="DG186" s="85">
        <v>0</v>
      </c>
      <c r="DH186" s="85">
        <v>0</v>
      </c>
      <c r="DI186" s="85">
        <v>0</v>
      </c>
      <c r="DJ186" s="24"/>
      <c r="DK186" s="24"/>
      <c r="DL186" s="24"/>
      <c r="DM186" s="24"/>
      <c r="DN186" s="24"/>
    </row>
    <row r="187" spans="1:118" ht="15.75" customHeight="1" thickBot="1">
      <c r="A187" s="25">
        <v>261510</v>
      </c>
      <c r="B187" s="26" t="s">
        <v>1002</v>
      </c>
      <c r="C187" s="20">
        <v>2605</v>
      </c>
      <c r="D187" s="27">
        <v>5939</v>
      </c>
      <c r="E187" s="27">
        <v>6735</v>
      </c>
      <c r="F187" s="27">
        <v>6774</v>
      </c>
      <c r="G187" s="27">
        <v>6737</v>
      </c>
      <c r="H187" s="27">
        <v>6771</v>
      </c>
      <c r="I187" s="22">
        <v>15</v>
      </c>
      <c r="J187" s="22">
        <v>17</v>
      </c>
      <c r="K187" s="22">
        <v>17</v>
      </c>
      <c r="L187" s="22">
        <v>17</v>
      </c>
      <c r="M187" s="22">
        <v>17</v>
      </c>
      <c r="N187" s="22">
        <v>5939</v>
      </c>
      <c r="O187" s="22">
        <v>6735</v>
      </c>
      <c r="P187" s="22">
        <v>6774</v>
      </c>
      <c r="Q187" s="22">
        <v>6737</v>
      </c>
      <c r="R187" s="22">
        <v>6771</v>
      </c>
      <c r="S187" s="23">
        <v>100</v>
      </c>
      <c r="T187" s="23">
        <v>100</v>
      </c>
      <c r="U187" s="23">
        <v>100</v>
      </c>
      <c r="V187" s="23">
        <v>100</v>
      </c>
      <c r="W187" s="23">
        <v>100</v>
      </c>
      <c r="X187" s="23">
        <v>5939</v>
      </c>
      <c r="Y187" s="23">
        <v>6735</v>
      </c>
      <c r="Z187" s="23">
        <v>6774</v>
      </c>
      <c r="AA187" s="23">
        <v>6737</v>
      </c>
      <c r="AB187" s="23">
        <v>6771</v>
      </c>
      <c r="AC187" s="23">
        <v>3</v>
      </c>
      <c r="AD187" s="23">
        <v>3</v>
      </c>
      <c r="AE187" s="23">
        <v>3</v>
      </c>
      <c r="AF187" s="23">
        <v>3</v>
      </c>
      <c r="AG187" s="23">
        <v>3</v>
      </c>
      <c r="AH187" s="23">
        <v>100</v>
      </c>
      <c r="AI187" s="23">
        <v>100</v>
      </c>
      <c r="AJ187" s="23">
        <v>100</v>
      </c>
      <c r="AK187" s="23">
        <v>100</v>
      </c>
      <c r="AL187" s="23">
        <v>100</v>
      </c>
      <c r="AM187" s="100">
        <v>3</v>
      </c>
      <c r="AN187" s="100">
        <v>3</v>
      </c>
      <c r="AO187" s="100">
        <v>3</v>
      </c>
      <c r="AP187" s="100">
        <v>3</v>
      </c>
      <c r="AQ187" s="100">
        <v>3</v>
      </c>
      <c r="AR187" s="100">
        <v>0</v>
      </c>
      <c r="AS187" s="100">
        <v>0</v>
      </c>
      <c r="AT187" s="100">
        <v>0</v>
      </c>
      <c r="AU187" s="100">
        <v>0</v>
      </c>
      <c r="AV187" s="100">
        <v>0</v>
      </c>
      <c r="AW187" s="101">
        <v>120</v>
      </c>
      <c r="AX187" s="101">
        <v>120</v>
      </c>
      <c r="AY187" s="101">
        <v>120</v>
      </c>
      <c r="AZ187" s="101">
        <v>120</v>
      </c>
      <c r="BA187" s="101">
        <v>120</v>
      </c>
      <c r="BB187" s="24">
        <v>151.5406634113487</v>
      </c>
      <c r="BC187" s="24">
        <v>133.630289532294</v>
      </c>
      <c r="BD187" s="24">
        <v>132.86093888396812</v>
      </c>
      <c r="BE187" s="24">
        <v>133.5906189698679</v>
      </c>
      <c r="BF187" s="24">
        <v>132.91980505095259</v>
      </c>
      <c r="BG187" s="100">
        <v>0</v>
      </c>
      <c r="BH187" s="100">
        <v>0</v>
      </c>
      <c r="BI187" s="100">
        <v>0</v>
      </c>
      <c r="BJ187" s="100">
        <v>0</v>
      </c>
      <c r="BK187" s="100">
        <v>0</v>
      </c>
      <c r="BL187" s="100">
        <v>0</v>
      </c>
      <c r="BM187" s="100">
        <v>0</v>
      </c>
      <c r="BN187" s="100">
        <v>0</v>
      </c>
      <c r="BO187" s="100">
        <v>0</v>
      </c>
      <c r="BP187" s="100">
        <v>1</v>
      </c>
      <c r="BQ187" s="100">
        <v>0</v>
      </c>
      <c r="BR187" s="100">
        <v>0</v>
      </c>
      <c r="BS187" s="100">
        <v>0</v>
      </c>
      <c r="BT187" s="100">
        <v>0</v>
      </c>
      <c r="BU187" s="100">
        <v>0</v>
      </c>
      <c r="BV187" s="23" t="s">
        <v>1020</v>
      </c>
      <c r="BW187" s="23" t="s">
        <v>1020</v>
      </c>
      <c r="BX187" s="23" t="s">
        <v>1020</v>
      </c>
      <c r="BY187" s="23" t="s">
        <v>1020</v>
      </c>
      <c r="BZ187" s="23" t="s">
        <v>1020</v>
      </c>
      <c r="CA187" s="23" t="s">
        <v>1020</v>
      </c>
      <c r="CB187" s="23" t="s">
        <v>1020</v>
      </c>
      <c r="CC187" s="23" t="s">
        <v>1020</v>
      </c>
      <c r="CD187" s="23" t="s">
        <v>1020</v>
      </c>
      <c r="CE187" s="24">
        <v>3</v>
      </c>
      <c r="CF187" s="101">
        <v>1878</v>
      </c>
      <c r="CG187" s="101">
        <v>2023</v>
      </c>
      <c r="CH187" s="101">
        <v>2084</v>
      </c>
      <c r="CI187" s="101">
        <v>2074</v>
      </c>
      <c r="CJ187" s="101">
        <v>2102</v>
      </c>
      <c r="CK187" s="101">
        <v>1682</v>
      </c>
      <c r="CL187" s="101">
        <v>2060</v>
      </c>
      <c r="CM187" s="101">
        <v>2092</v>
      </c>
      <c r="CN187" s="101">
        <v>2091</v>
      </c>
      <c r="CO187" s="101">
        <v>2114</v>
      </c>
      <c r="CP187" s="24">
        <v>0.89563365282215124</v>
      </c>
      <c r="CQ187" s="24">
        <v>1.0182896688087</v>
      </c>
      <c r="CR187" s="24">
        <v>1.0038387715930903</v>
      </c>
      <c r="CS187" s="24">
        <v>1.0081967213114753</v>
      </c>
      <c r="CT187" s="24">
        <v>1.005708848715509</v>
      </c>
      <c r="CU187" s="85">
        <v>0</v>
      </c>
      <c r="CV187" s="85">
        <v>0</v>
      </c>
      <c r="CW187" s="85">
        <v>0</v>
      </c>
      <c r="CX187" s="85">
        <v>0</v>
      </c>
      <c r="CY187" s="85">
        <v>0</v>
      </c>
      <c r="CZ187" s="85">
        <v>0</v>
      </c>
      <c r="DA187" s="85">
        <v>0</v>
      </c>
      <c r="DB187" s="85">
        <v>0</v>
      </c>
      <c r="DC187" s="85">
        <v>0</v>
      </c>
      <c r="DD187" s="85">
        <v>0</v>
      </c>
      <c r="DE187" s="85">
        <v>0</v>
      </c>
      <c r="DF187" s="85">
        <v>0</v>
      </c>
      <c r="DG187" s="85">
        <v>0</v>
      </c>
      <c r="DH187" s="85">
        <v>0</v>
      </c>
      <c r="DI187" s="85">
        <v>0</v>
      </c>
      <c r="DJ187" s="24"/>
      <c r="DK187" s="24"/>
      <c r="DL187" s="24"/>
      <c r="DM187" s="24"/>
      <c r="DN187" s="24"/>
    </row>
    <row r="188" spans="1:118" ht="15.75" customHeight="1" thickBot="1">
      <c r="A188" s="19">
        <v>261520</v>
      </c>
      <c r="B188" s="21" t="s">
        <v>1003</v>
      </c>
      <c r="C188" s="20">
        <v>2607</v>
      </c>
      <c r="D188" s="27">
        <v>8140</v>
      </c>
      <c r="E188" s="27">
        <v>9596</v>
      </c>
      <c r="F188" s="27">
        <v>9801</v>
      </c>
      <c r="G188" s="27">
        <v>9278</v>
      </c>
      <c r="H188" s="27">
        <v>9409</v>
      </c>
      <c r="I188" s="22">
        <v>20</v>
      </c>
      <c r="J188" s="22">
        <v>24</v>
      </c>
      <c r="K188" s="22">
        <v>25</v>
      </c>
      <c r="L188" s="22">
        <v>23</v>
      </c>
      <c r="M188" s="22">
        <v>24</v>
      </c>
      <c r="N188" s="22">
        <v>8140</v>
      </c>
      <c r="O188" s="22">
        <v>9596</v>
      </c>
      <c r="P188" s="22">
        <v>9801</v>
      </c>
      <c r="Q188" s="22">
        <v>9278</v>
      </c>
      <c r="R188" s="22">
        <v>9409</v>
      </c>
      <c r="S188" s="23">
        <v>100</v>
      </c>
      <c r="T188" s="23">
        <v>100</v>
      </c>
      <c r="U188" s="23">
        <v>100</v>
      </c>
      <c r="V188" s="23">
        <v>100</v>
      </c>
      <c r="W188" s="23">
        <v>100</v>
      </c>
      <c r="X188" s="23">
        <v>8140</v>
      </c>
      <c r="Y188" s="23">
        <v>9596</v>
      </c>
      <c r="Z188" s="23">
        <v>9801</v>
      </c>
      <c r="AA188" s="23">
        <v>9278</v>
      </c>
      <c r="AB188" s="23">
        <v>9409</v>
      </c>
      <c r="AC188" s="23">
        <v>3</v>
      </c>
      <c r="AD188" s="23">
        <v>3</v>
      </c>
      <c r="AE188" s="23">
        <v>3</v>
      </c>
      <c r="AF188" s="23">
        <v>3</v>
      </c>
      <c r="AG188" s="23">
        <v>4</v>
      </c>
      <c r="AH188" s="23">
        <v>100</v>
      </c>
      <c r="AI188" s="23">
        <v>100</v>
      </c>
      <c r="AJ188" s="23">
        <v>100</v>
      </c>
      <c r="AK188" s="23">
        <v>100</v>
      </c>
      <c r="AL188" s="23">
        <v>100</v>
      </c>
      <c r="AM188" s="100">
        <v>3</v>
      </c>
      <c r="AN188" s="100">
        <v>3</v>
      </c>
      <c r="AO188" s="100">
        <v>2</v>
      </c>
      <c r="AP188" s="100">
        <v>2</v>
      </c>
      <c r="AQ188" s="100">
        <v>4</v>
      </c>
      <c r="AR188" s="100">
        <v>0</v>
      </c>
      <c r="AS188" s="100">
        <v>0</v>
      </c>
      <c r="AT188" s="100">
        <v>0</v>
      </c>
      <c r="AU188" s="100">
        <v>0</v>
      </c>
      <c r="AV188" s="100">
        <v>0</v>
      </c>
      <c r="AW188" s="101">
        <v>80</v>
      </c>
      <c r="AX188" s="101">
        <v>160</v>
      </c>
      <c r="AY188" s="101">
        <v>80</v>
      </c>
      <c r="AZ188" s="101">
        <v>80</v>
      </c>
      <c r="BA188" s="101">
        <v>160</v>
      </c>
      <c r="BB188" s="24">
        <v>73.710073710073715</v>
      </c>
      <c r="BC188" s="24">
        <v>125.05210504376824</v>
      </c>
      <c r="BD188" s="24">
        <v>61.218243036424852</v>
      </c>
      <c r="BE188" s="24">
        <v>64.669109721922823</v>
      </c>
      <c r="BF188" s="24">
        <v>127.53746413008821</v>
      </c>
      <c r="BG188" s="100">
        <v>0</v>
      </c>
      <c r="BH188" s="100">
        <v>0</v>
      </c>
      <c r="BI188" s="100">
        <v>0</v>
      </c>
      <c r="BJ188" s="100">
        <v>0</v>
      </c>
      <c r="BK188" s="100">
        <v>0</v>
      </c>
      <c r="BL188" s="100">
        <v>0</v>
      </c>
      <c r="BM188" s="100">
        <v>0</v>
      </c>
      <c r="BN188" s="100">
        <v>0</v>
      </c>
      <c r="BO188" s="100">
        <v>0</v>
      </c>
      <c r="BP188" s="100">
        <v>0</v>
      </c>
      <c r="BQ188" s="100">
        <v>0</v>
      </c>
      <c r="BR188" s="100">
        <v>0</v>
      </c>
      <c r="BS188" s="100">
        <v>0</v>
      </c>
      <c r="BT188" s="100">
        <v>0</v>
      </c>
      <c r="BU188" s="100">
        <v>0</v>
      </c>
      <c r="BV188" s="23" t="s">
        <v>1020</v>
      </c>
      <c r="BW188" s="23" t="s">
        <v>1020</v>
      </c>
      <c r="BX188" s="23" t="s">
        <v>1020</v>
      </c>
      <c r="BY188" s="23" t="s">
        <v>1020</v>
      </c>
      <c r="BZ188" s="23" t="s">
        <v>1020</v>
      </c>
      <c r="CA188" s="23" t="s">
        <v>1020</v>
      </c>
      <c r="CB188" s="23" t="s">
        <v>1020</v>
      </c>
      <c r="CC188" s="23" t="s">
        <v>1020</v>
      </c>
      <c r="CD188" s="23" t="s">
        <v>1020</v>
      </c>
      <c r="CE188" s="24" t="s">
        <v>1020</v>
      </c>
      <c r="CF188" s="101">
        <v>2138</v>
      </c>
      <c r="CG188" s="101">
        <v>2185</v>
      </c>
      <c r="CH188" s="101">
        <v>2218</v>
      </c>
      <c r="CI188" s="101">
        <v>2320</v>
      </c>
      <c r="CJ188" s="101">
        <v>2271</v>
      </c>
      <c r="CK188" s="101">
        <v>2165</v>
      </c>
      <c r="CL188" s="101">
        <v>2400</v>
      </c>
      <c r="CM188" s="101">
        <v>2245</v>
      </c>
      <c r="CN188" s="101">
        <v>2375</v>
      </c>
      <c r="CO188" s="101">
        <v>2277</v>
      </c>
      <c r="CP188" s="24">
        <v>1.0126286248830683</v>
      </c>
      <c r="CQ188" s="24">
        <v>1.0983981693363845</v>
      </c>
      <c r="CR188" s="24">
        <v>1.0121731289449956</v>
      </c>
      <c r="CS188" s="24">
        <v>1.0237068965517242</v>
      </c>
      <c r="CT188" s="24">
        <v>1.0026420079260239</v>
      </c>
      <c r="CU188" s="85">
        <v>0</v>
      </c>
      <c r="CV188" s="85">
        <v>0</v>
      </c>
      <c r="CW188" s="85">
        <v>0</v>
      </c>
      <c r="CX188" s="85">
        <v>0</v>
      </c>
      <c r="CY188" s="85">
        <v>0</v>
      </c>
      <c r="CZ188" s="85">
        <v>0</v>
      </c>
      <c r="DA188" s="85">
        <v>0</v>
      </c>
      <c r="DB188" s="85">
        <v>0</v>
      </c>
      <c r="DC188" s="85">
        <v>0</v>
      </c>
      <c r="DD188" s="85">
        <v>0</v>
      </c>
      <c r="DE188" s="85">
        <v>0</v>
      </c>
      <c r="DF188" s="85">
        <v>0</v>
      </c>
      <c r="DG188" s="85">
        <v>0</v>
      </c>
      <c r="DH188" s="85">
        <v>0</v>
      </c>
      <c r="DI188" s="85">
        <v>0</v>
      </c>
      <c r="DJ188" s="24"/>
      <c r="DK188" s="24"/>
      <c r="DL188" s="24"/>
      <c r="DM188" s="24"/>
      <c r="DN188" s="24"/>
    </row>
    <row r="189" spans="1:118" ht="15.75" customHeight="1" thickBot="1">
      <c r="A189" s="25">
        <v>261530</v>
      </c>
      <c r="B189" s="26" t="s">
        <v>1004</v>
      </c>
      <c r="C189" s="20">
        <v>2612</v>
      </c>
      <c r="D189" s="27">
        <v>56954</v>
      </c>
      <c r="E189" s="27">
        <v>52291</v>
      </c>
      <c r="F189" s="27">
        <v>51770</v>
      </c>
      <c r="G189" s="27">
        <v>53825</v>
      </c>
      <c r="H189" s="27">
        <v>53589</v>
      </c>
      <c r="I189" s="22">
        <v>142</v>
      </c>
      <c r="J189" s="22">
        <v>131</v>
      </c>
      <c r="K189" s="22">
        <v>129</v>
      </c>
      <c r="L189" s="22">
        <v>135</v>
      </c>
      <c r="M189" s="22">
        <v>134</v>
      </c>
      <c r="N189" s="22">
        <v>56954</v>
      </c>
      <c r="O189" s="22">
        <v>52291</v>
      </c>
      <c r="P189" s="22">
        <v>51770</v>
      </c>
      <c r="Q189" s="22">
        <v>53825</v>
      </c>
      <c r="R189" s="22">
        <v>53589</v>
      </c>
      <c r="S189" s="23">
        <v>100</v>
      </c>
      <c r="T189" s="23">
        <v>100</v>
      </c>
      <c r="U189" s="23">
        <v>100</v>
      </c>
      <c r="V189" s="23">
        <v>100</v>
      </c>
      <c r="W189" s="23">
        <v>100</v>
      </c>
      <c r="X189" s="23">
        <v>56954</v>
      </c>
      <c r="Y189" s="23">
        <v>52291</v>
      </c>
      <c r="Z189" s="23">
        <v>51770</v>
      </c>
      <c r="AA189" s="23">
        <v>53825</v>
      </c>
      <c r="AB189" s="23">
        <v>53589</v>
      </c>
      <c r="AC189" s="23">
        <v>17</v>
      </c>
      <c r="AD189" s="23">
        <v>18</v>
      </c>
      <c r="AE189" s="23">
        <v>18</v>
      </c>
      <c r="AF189" s="23">
        <v>19</v>
      </c>
      <c r="AG189" s="23">
        <v>19</v>
      </c>
      <c r="AH189" s="23">
        <v>100</v>
      </c>
      <c r="AI189" s="23">
        <v>100</v>
      </c>
      <c r="AJ189" s="23">
        <v>100</v>
      </c>
      <c r="AK189" s="23">
        <v>100</v>
      </c>
      <c r="AL189" s="23">
        <v>100</v>
      </c>
      <c r="AM189" s="100">
        <v>9</v>
      </c>
      <c r="AN189" s="100">
        <v>14</v>
      </c>
      <c r="AO189" s="100">
        <v>14</v>
      </c>
      <c r="AP189" s="100">
        <v>19</v>
      </c>
      <c r="AQ189" s="100">
        <v>19</v>
      </c>
      <c r="AR189" s="100">
        <v>0</v>
      </c>
      <c r="AS189" s="100">
        <v>0</v>
      </c>
      <c r="AT189" s="100">
        <v>0</v>
      </c>
      <c r="AU189" s="100">
        <v>0</v>
      </c>
      <c r="AV189" s="100">
        <v>0</v>
      </c>
      <c r="AW189" s="101">
        <v>360</v>
      </c>
      <c r="AX189" s="101">
        <v>520</v>
      </c>
      <c r="AY189" s="101">
        <v>560</v>
      </c>
      <c r="AZ189" s="101">
        <v>760</v>
      </c>
      <c r="BA189" s="101">
        <v>680</v>
      </c>
      <c r="BB189" s="24">
        <v>47.406679074340694</v>
      </c>
      <c r="BC189" s="24">
        <v>74.582624160945471</v>
      </c>
      <c r="BD189" s="24">
        <v>81.12806644774966</v>
      </c>
      <c r="BE189" s="24">
        <v>105.89874593590339</v>
      </c>
      <c r="BF189" s="24">
        <v>95.168784638638527</v>
      </c>
      <c r="BG189" s="100">
        <v>0</v>
      </c>
      <c r="BH189" s="100">
        <v>0</v>
      </c>
      <c r="BI189" s="100">
        <v>2</v>
      </c>
      <c r="BJ189" s="100">
        <v>2</v>
      </c>
      <c r="BK189" s="100">
        <v>2</v>
      </c>
      <c r="BL189" s="100">
        <v>0</v>
      </c>
      <c r="BM189" s="100">
        <v>0</v>
      </c>
      <c r="BN189" s="100">
        <v>0</v>
      </c>
      <c r="BO189" s="100">
        <v>0</v>
      </c>
      <c r="BP189" s="100">
        <v>0</v>
      </c>
      <c r="BQ189" s="100">
        <v>0</v>
      </c>
      <c r="BR189" s="100">
        <v>0</v>
      </c>
      <c r="BS189" s="100">
        <v>0</v>
      </c>
      <c r="BT189" s="100">
        <v>0</v>
      </c>
      <c r="BU189" s="100">
        <v>0</v>
      </c>
      <c r="BV189" s="23" t="s">
        <v>1020</v>
      </c>
      <c r="BW189" s="23" t="s">
        <v>1020</v>
      </c>
      <c r="BX189" s="23">
        <v>9</v>
      </c>
      <c r="BY189" s="23">
        <v>9.5</v>
      </c>
      <c r="BZ189" s="23">
        <v>9.5</v>
      </c>
      <c r="CA189" s="23" t="s">
        <v>1020</v>
      </c>
      <c r="CB189" s="23" t="s">
        <v>1020</v>
      </c>
      <c r="CC189" s="23" t="s">
        <v>1020</v>
      </c>
      <c r="CD189" s="23" t="s">
        <v>1020</v>
      </c>
      <c r="CE189" s="24" t="s">
        <v>1020</v>
      </c>
      <c r="CF189" s="101">
        <v>15702</v>
      </c>
      <c r="CG189" s="101">
        <v>16156</v>
      </c>
      <c r="CH189" s="101">
        <v>16271</v>
      </c>
      <c r="CI189" s="101">
        <v>14306</v>
      </c>
      <c r="CJ189" s="101">
        <v>13441</v>
      </c>
      <c r="CK189" s="101">
        <v>19339</v>
      </c>
      <c r="CL189" s="101">
        <v>14963</v>
      </c>
      <c r="CM189" s="101">
        <v>14700</v>
      </c>
      <c r="CN189" s="101">
        <v>16127</v>
      </c>
      <c r="CO189" s="101">
        <v>14862</v>
      </c>
      <c r="CP189" s="24">
        <v>1.2316265443892498</v>
      </c>
      <c r="CQ189" s="24">
        <v>0.92615746471898985</v>
      </c>
      <c r="CR189" s="24">
        <v>0.90344785200663758</v>
      </c>
      <c r="CS189" s="24">
        <v>1.1272892492660422</v>
      </c>
      <c r="CT189" s="24">
        <v>1.1057213004984747</v>
      </c>
      <c r="CU189" s="85">
        <v>0</v>
      </c>
      <c r="CV189" s="85">
        <v>0</v>
      </c>
      <c r="CW189" s="85">
        <v>0</v>
      </c>
      <c r="CX189" s="85">
        <v>0</v>
      </c>
      <c r="CY189" s="85">
        <v>0</v>
      </c>
      <c r="CZ189" s="85">
        <v>0</v>
      </c>
      <c r="DA189" s="85">
        <v>0</v>
      </c>
      <c r="DB189" s="85">
        <v>0</v>
      </c>
      <c r="DC189" s="85">
        <v>0</v>
      </c>
      <c r="DD189" s="85">
        <v>0</v>
      </c>
      <c r="DE189" s="85">
        <v>0</v>
      </c>
      <c r="DF189" s="85">
        <v>0</v>
      </c>
      <c r="DG189" s="85">
        <v>0</v>
      </c>
      <c r="DH189" s="85">
        <v>0</v>
      </c>
      <c r="DI189" s="85">
        <v>0</v>
      </c>
      <c r="DJ189" s="24"/>
      <c r="DK189" s="24"/>
      <c r="DL189" s="24"/>
      <c r="DM189" s="24"/>
      <c r="DN189" s="24"/>
    </row>
    <row r="190" spans="1:118" ht="15.75" customHeight="1" thickBot="1">
      <c r="A190" s="19">
        <v>261540</v>
      </c>
      <c r="B190" s="21" t="s">
        <v>1005</v>
      </c>
      <c r="C190" s="20">
        <v>2604</v>
      </c>
      <c r="D190" s="27">
        <v>26895</v>
      </c>
      <c r="E190" s="27">
        <v>32169</v>
      </c>
      <c r="F190" s="27">
        <v>33206</v>
      </c>
      <c r="G190" s="27">
        <v>35554</v>
      </c>
      <c r="H190" s="27">
        <v>36610</v>
      </c>
      <c r="I190" s="22">
        <v>67</v>
      </c>
      <c r="J190" s="22">
        <v>80</v>
      </c>
      <c r="K190" s="22">
        <v>83</v>
      </c>
      <c r="L190" s="22">
        <v>89</v>
      </c>
      <c r="M190" s="22">
        <v>92</v>
      </c>
      <c r="N190" s="22">
        <v>26895</v>
      </c>
      <c r="O190" s="22">
        <v>27025</v>
      </c>
      <c r="P190" s="22">
        <v>27025</v>
      </c>
      <c r="Q190" s="22">
        <v>27025</v>
      </c>
      <c r="R190" s="22">
        <v>27025</v>
      </c>
      <c r="S190" s="23">
        <v>100</v>
      </c>
      <c r="T190" s="23">
        <v>84.01</v>
      </c>
      <c r="U190" s="23">
        <v>81.39</v>
      </c>
      <c r="V190" s="23">
        <v>76.010000000000005</v>
      </c>
      <c r="W190" s="23">
        <v>73.819999999999993</v>
      </c>
      <c r="X190" s="23">
        <v>17250</v>
      </c>
      <c r="Y190" s="23">
        <v>17250</v>
      </c>
      <c r="Z190" s="23">
        <v>17250</v>
      </c>
      <c r="AA190" s="23">
        <v>17250</v>
      </c>
      <c r="AB190" s="23">
        <v>24150</v>
      </c>
      <c r="AC190" s="23">
        <v>5</v>
      </c>
      <c r="AD190" s="23">
        <v>5</v>
      </c>
      <c r="AE190" s="23">
        <v>5</v>
      </c>
      <c r="AF190" s="23">
        <v>5</v>
      </c>
      <c r="AG190" s="23">
        <v>7</v>
      </c>
      <c r="AH190" s="23">
        <v>64.14</v>
      </c>
      <c r="AI190" s="23">
        <v>53.62</v>
      </c>
      <c r="AJ190" s="23">
        <v>51.95</v>
      </c>
      <c r="AK190" s="23">
        <v>48.52</v>
      </c>
      <c r="AL190" s="23">
        <v>65.97</v>
      </c>
      <c r="AM190" s="100">
        <v>0</v>
      </c>
      <c r="AN190" s="100">
        <v>0</v>
      </c>
      <c r="AO190" s="100">
        <v>0</v>
      </c>
      <c r="AP190" s="100">
        <v>3</v>
      </c>
      <c r="AQ190" s="100">
        <v>3</v>
      </c>
      <c r="AR190" s="100">
        <v>0</v>
      </c>
      <c r="AS190" s="100">
        <v>0</v>
      </c>
      <c r="AT190" s="100">
        <v>0</v>
      </c>
      <c r="AU190" s="100">
        <v>0</v>
      </c>
      <c r="AV190" s="100">
        <v>0</v>
      </c>
      <c r="AW190" s="101">
        <v>0</v>
      </c>
      <c r="AX190" s="101">
        <v>0</v>
      </c>
      <c r="AY190" s="101">
        <v>0</v>
      </c>
      <c r="AZ190" s="101">
        <v>120</v>
      </c>
      <c r="BA190" s="101">
        <v>120</v>
      </c>
      <c r="BB190" s="24">
        <v>0</v>
      </c>
      <c r="BC190" s="24">
        <v>0</v>
      </c>
      <c r="BD190" s="24">
        <v>0</v>
      </c>
      <c r="BE190" s="24">
        <v>25.313607470326826</v>
      </c>
      <c r="BF190" s="24">
        <v>24.583447145588636</v>
      </c>
      <c r="BG190" s="100">
        <v>0</v>
      </c>
      <c r="BH190" s="100">
        <v>0</v>
      </c>
      <c r="BI190" s="100">
        <v>0</v>
      </c>
      <c r="BJ190" s="100">
        <v>0</v>
      </c>
      <c r="BK190" s="100">
        <v>0</v>
      </c>
      <c r="BL190" s="100">
        <v>0</v>
      </c>
      <c r="BM190" s="100">
        <v>0</v>
      </c>
      <c r="BN190" s="100">
        <v>0</v>
      </c>
      <c r="BO190" s="100">
        <v>0</v>
      </c>
      <c r="BP190" s="100">
        <v>0</v>
      </c>
      <c r="BQ190" s="100">
        <v>0</v>
      </c>
      <c r="BR190" s="100">
        <v>0</v>
      </c>
      <c r="BS190" s="100">
        <v>0</v>
      </c>
      <c r="BT190" s="100">
        <v>0</v>
      </c>
      <c r="BU190" s="100">
        <v>0</v>
      </c>
      <c r="BV190" s="23" t="s">
        <v>1020</v>
      </c>
      <c r="BW190" s="23" t="s">
        <v>1020</v>
      </c>
      <c r="BX190" s="23" t="s">
        <v>1020</v>
      </c>
      <c r="BY190" s="23" t="s">
        <v>1020</v>
      </c>
      <c r="BZ190" s="23" t="s">
        <v>1020</v>
      </c>
      <c r="CA190" s="23" t="s">
        <v>1020</v>
      </c>
      <c r="CB190" s="23" t="s">
        <v>1020</v>
      </c>
      <c r="CC190" s="23" t="s">
        <v>1020</v>
      </c>
      <c r="CD190" s="23" t="s">
        <v>1020</v>
      </c>
      <c r="CE190" s="24" t="s">
        <v>1020</v>
      </c>
      <c r="CF190" s="101">
        <v>5636</v>
      </c>
      <c r="CG190" s="101">
        <v>9382</v>
      </c>
      <c r="CH190" s="101">
        <v>2629</v>
      </c>
      <c r="CI190" s="101">
        <v>8884</v>
      </c>
      <c r="CJ190" s="101">
        <v>4365</v>
      </c>
      <c r="CK190" s="101">
        <v>6935</v>
      </c>
      <c r="CL190" s="101">
        <v>9692</v>
      </c>
      <c r="CM190" s="101">
        <v>3090</v>
      </c>
      <c r="CN190" s="101">
        <v>8898</v>
      </c>
      <c r="CO190" s="101">
        <v>4830</v>
      </c>
      <c r="CP190" s="24">
        <v>1.2304826117814052</v>
      </c>
      <c r="CQ190" s="24">
        <v>1.0330419953101684</v>
      </c>
      <c r="CR190" s="24">
        <v>1.1753518448079117</v>
      </c>
      <c r="CS190" s="24">
        <v>1.0015758667266996</v>
      </c>
      <c r="CT190" s="24">
        <v>1.1065292096219932</v>
      </c>
      <c r="CU190" s="85">
        <v>0</v>
      </c>
      <c r="CV190" s="85">
        <v>0</v>
      </c>
      <c r="CW190" s="85">
        <v>0</v>
      </c>
      <c r="CX190" s="85">
        <v>0</v>
      </c>
      <c r="CY190" s="85">
        <v>0</v>
      </c>
      <c r="CZ190" s="85">
        <v>0</v>
      </c>
      <c r="DA190" s="85">
        <v>0</v>
      </c>
      <c r="DB190" s="85">
        <v>0</v>
      </c>
      <c r="DC190" s="85">
        <v>0</v>
      </c>
      <c r="DD190" s="85">
        <v>0</v>
      </c>
      <c r="DE190" s="85">
        <v>0</v>
      </c>
      <c r="DF190" s="85">
        <v>0</v>
      </c>
      <c r="DG190" s="85">
        <v>0</v>
      </c>
      <c r="DH190" s="85">
        <v>0</v>
      </c>
      <c r="DI190" s="85">
        <v>0</v>
      </c>
      <c r="DJ190" s="24"/>
      <c r="DK190" s="24"/>
      <c r="DL190" s="24"/>
      <c r="DM190" s="24"/>
      <c r="DN190" s="24"/>
    </row>
    <row r="191" spans="1:118" ht="15.75" thickBot="1">
      <c r="A191" s="25">
        <v>261550</v>
      </c>
      <c r="B191" s="26" t="s">
        <v>1006</v>
      </c>
      <c r="C191" s="20">
        <v>2602</v>
      </c>
      <c r="D191" s="27">
        <v>13311</v>
      </c>
      <c r="E191" s="27">
        <v>13194</v>
      </c>
      <c r="F191" s="27">
        <v>13265</v>
      </c>
      <c r="G191" s="27">
        <v>13055</v>
      </c>
      <c r="H191" s="27">
        <v>13106</v>
      </c>
      <c r="I191" s="22">
        <v>33</v>
      </c>
      <c r="J191" s="22">
        <v>33</v>
      </c>
      <c r="K191" s="22">
        <v>33</v>
      </c>
      <c r="L191" s="22">
        <v>33</v>
      </c>
      <c r="M191" s="22">
        <v>33</v>
      </c>
      <c r="N191" s="22">
        <v>13311</v>
      </c>
      <c r="O191" s="22">
        <v>13194</v>
      </c>
      <c r="P191" s="22">
        <v>13265</v>
      </c>
      <c r="Q191" s="22">
        <v>13055</v>
      </c>
      <c r="R191" s="22">
        <v>13106</v>
      </c>
      <c r="S191" s="23">
        <v>100</v>
      </c>
      <c r="T191" s="23">
        <v>100</v>
      </c>
      <c r="U191" s="23">
        <v>100</v>
      </c>
      <c r="V191" s="23">
        <v>100</v>
      </c>
      <c r="W191" s="23">
        <v>100</v>
      </c>
      <c r="X191" s="23">
        <v>13311</v>
      </c>
      <c r="Y191" s="23">
        <v>13194</v>
      </c>
      <c r="Z191" s="23">
        <v>13265</v>
      </c>
      <c r="AA191" s="23">
        <v>13055</v>
      </c>
      <c r="AB191" s="23">
        <v>13106</v>
      </c>
      <c r="AC191" s="23">
        <v>5</v>
      </c>
      <c r="AD191" s="23">
        <v>5</v>
      </c>
      <c r="AE191" s="23">
        <v>5</v>
      </c>
      <c r="AF191" s="23">
        <v>4</v>
      </c>
      <c r="AG191" s="23">
        <v>4</v>
      </c>
      <c r="AH191" s="23">
        <v>100</v>
      </c>
      <c r="AI191" s="23">
        <v>100</v>
      </c>
      <c r="AJ191" s="23">
        <v>100</v>
      </c>
      <c r="AK191" s="23">
        <v>100</v>
      </c>
      <c r="AL191" s="23">
        <v>100</v>
      </c>
      <c r="AM191" s="100">
        <v>5</v>
      </c>
      <c r="AN191" s="100">
        <v>5</v>
      </c>
      <c r="AO191" s="100">
        <v>5</v>
      </c>
      <c r="AP191" s="100">
        <v>5</v>
      </c>
      <c r="AQ191" s="100">
        <v>5</v>
      </c>
      <c r="AR191" s="100">
        <v>0</v>
      </c>
      <c r="AS191" s="100">
        <v>0</v>
      </c>
      <c r="AT191" s="100">
        <v>0</v>
      </c>
      <c r="AU191" s="100">
        <v>0</v>
      </c>
      <c r="AV191" s="100">
        <v>0</v>
      </c>
      <c r="AW191" s="101">
        <v>200</v>
      </c>
      <c r="AX191" s="101">
        <v>200</v>
      </c>
      <c r="AY191" s="101">
        <v>200</v>
      </c>
      <c r="AZ191" s="101">
        <v>200</v>
      </c>
      <c r="BA191" s="101">
        <v>200</v>
      </c>
      <c r="BB191" s="24">
        <v>112.6887536623845</v>
      </c>
      <c r="BC191" s="24">
        <v>113.68804001819008</v>
      </c>
      <c r="BD191" s="24">
        <v>113.07953260459857</v>
      </c>
      <c r="BE191" s="24">
        <v>114.89850631941785</v>
      </c>
      <c r="BF191" s="24">
        <v>114.45139630703494</v>
      </c>
      <c r="BG191" s="100">
        <v>0</v>
      </c>
      <c r="BH191" s="100">
        <v>0</v>
      </c>
      <c r="BI191" s="100">
        <v>0</v>
      </c>
      <c r="BJ191" s="100">
        <v>0</v>
      </c>
      <c r="BK191" s="100">
        <v>0</v>
      </c>
      <c r="BL191" s="100">
        <v>0</v>
      </c>
      <c r="BM191" s="100">
        <v>0</v>
      </c>
      <c r="BN191" s="100">
        <v>0</v>
      </c>
      <c r="BO191" s="100">
        <v>0</v>
      </c>
      <c r="BP191" s="100">
        <v>0</v>
      </c>
      <c r="BQ191" s="100">
        <v>0</v>
      </c>
      <c r="BR191" s="100">
        <v>0</v>
      </c>
      <c r="BS191" s="100">
        <v>0</v>
      </c>
      <c r="BT191" s="100">
        <v>0</v>
      </c>
      <c r="BU191" s="100">
        <v>0</v>
      </c>
      <c r="BV191" s="23" t="s">
        <v>1020</v>
      </c>
      <c r="BW191" s="23" t="s">
        <v>1020</v>
      </c>
      <c r="BX191" s="23" t="s">
        <v>1020</v>
      </c>
      <c r="BY191" s="23" t="s">
        <v>1020</v>
      </c>
      <c r="BZ191" s="23" t="s">
        <v>1020</v>
      </c>
      <c r="CA191" s="23" t="s">
        <v>1020</v>
      </c>
      <c r="CB191" s="23" t="s">
        <v>1020</v>
      </c>
      <c r="CC191" s="23" t="s">
        <v>1020</v>
      </c>
      <c r="CD191" s="23" t="s">
        <v>1020</v>
      </c>
      <c r="CE191" s="24" t="s">
        <v>1020</v>
      </c>
      <c r="CF191" s="101">
        <v>3494</v>
      </c>
      <c r="CG191" s="101">
        <v>3754</v>
      </c>
      <c r="CH191" s="101">
        <v>3607</v>
      </c>
      <c r="CI191" s="101">
        <v>3788</v>
      </c>
      <c r="CJ191" s="101">
        <v>3784</v>
      </c>
      <c r="CK191" s="101">
        <v>3375</v>
      </c>
      <c r="CL191" s="101">
        <v>3850</v>
      </c>
      <c r="CM191" s="101">
        <v>3692</v>
      </c>
      <c r="CN191" s="101">
        <v>4149</v>
      </c>
      <c r="CO191" s="101">
        <v>4015</v>
      </c>
      <c r="CP191" s="24">
        <v>0.96594161419576419</v>
      </c>
      <c r="CQ191" s="24">
        <v>1.0255727224294087</v>
      </c>
      <c r="CR191" s="24">
        <v>1.023565289714444</v>
      </c>
      <c r="CS191" s="24">
        <v>1.0953009503695881</v>
      </c>
      <c r="CT191" s="24">
        <v>1.0610465116279071</v>
      </c>
      <c r="CU191" s="85">
        <v>0</v>
      </c>
      <c r="CV191" s="85">
        <v>0</v>
      </c>
      <c r="CW191" s="85">
        <v>0</v>
      </c>
      <c r="CX191" s="85">
        <v>0</v>
      </c>
      <c r="CY191" s="85">
        <v>0</v>
      </c>
      <c r="CZ191" s="85">
        <v>0</v>
      </c>
      <c r="DA191" s="85">
        <v>0</v>
      </c>
      <c r="DB191" s="85">
        <v>0</v>
      </c>
      <c r="DC191" s="85">
        <v>0</v>
      </c>
      <c r="DD191" s="85">
        <v>0</v>
      </c>
      <c r="DE191" s="85">
        <v>0</v>
      </c>
      <c r="DF191" s="85">
        <v>0</v>
      </c>
      <c r="DG191" s="85">
        <v>0</v>
      </c>
      <c r="DH191" s="85">
        <v>0</v>
      </c>
      <c r="DI191" s="85">
        <v>0</v>
      </c>
      <c r="DJ191" s="24"/>
      <c r="DK191" s="24"/>
      <c r="DL191" s="24"/>
      <c r="DM191" s="24"/>
      <c r="DN191" s="24"/>
    </row>
    <row r="192" spans="1:118" ht="15.75" customHeight="1" thickBot="1">
      <c r="A192" s="19">
        <v>261560</v>
      </c>
      <c r="B192" s="21" t="s">
        <v>1007</v>
      </c>
      <c r="C192" s="20">
        <v>2609</v>
      </c>
      <c r="D192" s="27">
        <v>24244</v>
      </c>
      <c r="E192" s="27">
        <v>25869</v>
      </c>
      <c r="F192" s="27">
        <v>26250</v>
      </c>
      <c r="G192" s="27">
        <v>26116</v>
      </c>
      <c r="H192" s="27">
        <v>26438</v>
      </c>
      <c r="I192" s="22">
        <v>61</v>
      </c>
      <c r="J192" s="22">
        <v>65</v>
      </c>
      <c r="K192" s="22">
        <v>66</v>
      </c>
      <c r="L192" s="22">
        <v>65</v>
      </c>
      <c r="M192" s="22">
        <v>66</v>
      </c>
      <c r="N192" s="22">
        <v>24244</v>
      </c>
      <c r="O192" s="22">
        <v>25869</v>
      </c>
      <c r="P192" s="22">
        <v>26250</v>
      </c>
      <c r="Q192" s="22">
        <v>26116</v>
      </c>
      <c r="R192" s="22">
        <v>26438</v>
      </c>
      <c r="S192" s="23">
        <v>100</v>
      </c>
      <c r="T192" s="23">
        <v>100</v>
      </c>
      <c r="U192" s="23">
        <v>100</v>
      </c>
      <c r="V192" s="23">
        <v>100</v>
      </c>
      <c r="W192" s="23">
        <v>100</v>
      </c>
      <c r="X192" s="23">
        <v>24244</v>
      </c>
      <c r="Y192" s="23">
        <v>25869</v>
      </c>
      <c r="Z192" s="23">
        <v>26250</v>
      </c>
      <c r="AA192" s="23">
        <v>26116</v>
      </c>
      <c r="AB192" s="23">
        <v>26438</v>
      </c>
      <c r="AC192" s="23">
        <v>8</v>
      </c>
      <c r="AD192" s="23">
        <v>8</v>
      </c>
      <c r="AE192" s="23">
        <v>9</v>
      </c>
      <c r="AF192" s="23">
        <v>10</v>
      </c>
      <c r="AG192" s="23">
        <v>10</v>
      </c>
      <c r="AH192" s="23">
        <v>100</v>
      </c>
      <c r="AI192" s="23">
        <v>100</v>
      </c>
      <c r="AJ192" s="23">
        <v>100</v>
      </c>
      <c r="AK192" s="23">
        <v>100</v>
      </c>
      <c r="AL192" s="23">
        <v>100</v>
      </c>
      <c r="AM192" s="100">
        <v>6</v>
      </c>
      <c r="AN192" s="100">
        <v>7</v>
      </c>
      <c r="AO192" s="100">
        <v>8</v>
      </c>
      <c r="AP192" s="100">
        <v>10</v>
      </c>
      <c r="AQ192" s="100">
        <v>10</v>
      </c>
      <c r="AR192" s="100">
        <v>0</v>
      </c>
      <c r="AS192" s="100">
        <v>0</v>
      </c>
      <c r="AT192" s="100">
        <v>0</v>
      </c>
      <c r="AU192" s="100">
        <v>0</v>
      </c>
      <c r="AV192" s="100">
        <v>0</v>
      </c>
      <c r="AW192" s="101">
        <v>240</v>
      </c>
      <c r="AX192" s="101">
        <v>280</v>
      </c>
      <c r="AY192" s="101">
        <v>320</v>
      </c>
      <c r="AZ192" s="101">
        <v>400</v>
      </c>
      <c r="BA192" s="101">
        <v>400</v>
      </c>
      <c r="BB192" s="24">
        <v>74.245174063685866</v>
      </c>
      <c r="BC192" s="24">
        <v>81.178244230546213</v>
      </c>
      <c r="BD192" s="24">
        <v>91.428571428571431</v>
      </c>
      <c r="BE192" s="24">
        <v>114.87210905192219</v>
      </c>
      <c r="BF192" s="24">
        <v>113.47303124290794</v>
      </c>
      <c r="BG192" s="100">
        <v>0</v>
      </c>
      <c r="BH192" s="100">
        <v>0</v>
      </c>
      <c r="BI192" s="100">
        <v>1</v>
      </c>
      <c r="BJ192" s="100">
        <v>1</v>
      </c>
      <c r="BK192" s="100">
        <v>1</v>
      </c>
      <c r="BL192" s="100">
        <v>0</v>
      </c>
      <c r="BM192" s="100">
        <v>0</v>
      </c>
      <c r="BN192" s="100">
        <v>0</v>
      </c>
      <c r="BO192" s="100">
        <v>0</v>
      </c>
      <c r="BP192" s="100">
        <v>0</v>
      </c>
      <c r="BQ192" s="100">
        <v>0</v>
      </c>
      <c r="BR192" s="100">
        <v>0</v>
      </c>
      <c r="BS192" s="100">
        <v>0</v>
      </c>
      <c r="BT192" s="100">
        <v>0</v>
      </c>
      <c r="BU192" s="100">
        <v>0</v>
      </c>
      <c r="BV192" s="23" t="s">
        <v>1020</v>
      </c>
      <c r="BW192" s="23" t="s">
        <v>1020</v>
      </c>
      <c r="BX192" s="23">
        <v>9</v>
      </c>
      <c r="BY192" s="23">
        <v>10</v>
      </c>
      <c r="BZ192" s="23">
        <v>10</v>
      </c>
      <c r="CA192" s="23" t="s">
        <v>1020</v>
      </c>
      <c r="CB192" s="23" t="s">
        <v>1020</v>
      </c>
      <c r="CC192" s="23" t="s">
        <v>1020</v>
      </c>
      <c r="CD192" s="23" t="s">
        <v>1020</v>
      </c>
      <c r="CE192" s="24" t="s">
        <v>1020</v>
      </c>
      <c r="CF192" s="101">
        <v>6978</v>
      </c>
      <c r="CG192" s="101">
        <v>7286</v>
      </c>
      <c r="CH192" s="101">
        <v>7166</v>
      </c>
      <c r="CI192" s="101">
        <v>7305</v>
      </c>
      <c r="CJ192" s="101">
        <v>7353</v>
      </c>
      <c r="CK192" s="101">
        <v>7048</v>
      </c>
      <c r="CL192" s="101">
        <v>7403</v>
      </c>
      <c r="CM192" s="101">
        <v>7539</v>
      </c>
      <c r="CN192" s="101">
        <v>7073</v>
      </c>
      <c r="CO192" s="101">
        <v>5113</v>
      </c>
      <c r="CP192" s="24">
        <v>1.0100315276583549</v>
      </c>
      <c r="CQ192" s="24">
        <v>1.0160581937963218</v>
      </c>
      <c r="CR192" s="24">
        <v>1.0520513536142897</v>
      </c>
      <c r="CS192" s="24">
        <v>0.96824093086926766</v>
      </c>
      <c r="CT192" s="24">
        <v>0.69536243710050316</v>
      </c>
      <c r="CU192" s="85">
        <v>0</v>
      </c>
      <c r="CV192" s="85">
        <v>0</v>
      </c>
      <c r="CW192" s="85">
        <v>0</v>
      </c>
      <c r="CX192" s="85">
        <v>0</v>
      </c>
      <c r="CY192" s="85">
        <v>0</v>
      </c>
      <c r="CZ192" s="85">
        <v>0</v>
      </c>
      <c r="DA192" s="85">
        <v>0</v>
      </c>
      <c r="DB192" s="85">
        <v>0</v>
      </c>
      <c r="DC192" s="85">
        <v>0</v>
      </c>
      <c r="DD192" s="85">
        <v>0</v>
      </c>
      <c r="DE192" s="85">
        <v>0</v>
      </c>
      <c r="DF192" s="85">
        <v>0</v>
      </c>
      <c r="DG192" s="85">
        <v>0</v>
      </c>
      <c r="DH192" s="85">
        <v>0</v>
      </c>
      <c r="DI192" s="85">
        <v>0</v>
      </c>
      <c r="DJ192" s="24"/>
      <c r="DK192" s="24"/>
      <c r="DL192" s="24"/>
      <c r="DM192" s="24"/>
      <c r="DN192" s="24"/>
    </row>
    <row r="193" spans="1:118" ht="15.75" customHeight="1" thickBot="1">
      <c r="A193" s="25">
        <v>261570</v>
      </c>
      <c r="B193" s="26" t="s">
        <v>1008</v>
      </c>
      <c r="C193" s="20">
        <v>2611</v>
      </c>
      <c r="D193" s="27">
        <v>14794</v>
      </c>
      <c r="E193" s="27">
        <v>15724</v>
      </c>
      <c r="F193" s="27">
        <v>15770</v>
      </c>
      <c r="G193" s="27">
        <v>15006</v>
      </c>
      <c r="H193" s="27">
        <v>14997</v>
      </c>
      <c r="I193" s="22">
        <v>37</v>
      </c>
      <c r="J193" s="22">
        <v>39</v>
      </c>
      <c r="K193" s="22">
        <v>39</v>
      </c>
      <c r="L193" s="22">
        <v>38</v>
      </c>
      <c r="M193" s="22">
        <v>37</v>
      </c>
      <c r="N193" s="22">
        <v>14794</v>
      </c>
      <c r="O193" s="22">
        <v>15724</v>
      </c>
      <c r="P193" s="22">
        <v>14950</v>
      </c>
      <c r="Q193" s="22">
        <v>14950</v>
      </c>
      <c r="R193" s="22">
        <v>14997</v>
      </c>
      <c r="S193" s="23">
        <v>100</v>
      </c>
      <c r="T193" s="23">
        <v>100</v>
      </c>
      <c r="U193" s="23">
        <v>94.8</v>
      </c>
      <c r="V193" s="23">
        <v>99.63</v>
      </c>
      <c r="W193" s="23">
        <v>100</v>
      </c>
      <c r="X193" s="23">
        <v>13800</v>
      </c>
      <c r="Y193" s="23">
        <v>13800</v>
      </c>
      <c r="Z193" s="23">
        <v>10350</v>
      </c>
      <c r="AA193" s="23">
        <v>10350</v>
      </c>
      <c r="AB193" s="23">
        <v>13800</v>
      </c>
      <c r="AC193" s="23">
        <v>4</v>
      </c>
      <c r="AD193" s="23">
        <v>4</v>
      </c>
      <c r="AE193" s="23">
        <v>3</v>
      </c>
      <c r="AF193" s="23">
        <v>3</v>
      </c>
      <c r="AG193" s="23">
        <v>4</v>
      </c>
      <c r="AH193" s="23">
        <v>93.28</v>
      </c>
      <c r="AI193" s="23">
        <v>87.76</v>
      </c>
      <c r="AJ193" s="23">
        <v>65.63</v>
      </c>
      <c r="AK193" s="23">
        <v>68.97</v>
      </c>
      <c r="AL193" s="23">
        <v>92.02</v>
      </c>
      <c r="AM193" s="100">
        <v>3</v>
      </c>
      <c r="AN193" s="100">
        <v>3</v>
      </c>
      <c r="AO193" s="100">
        <v>3</v>
      </c>
      <c r="AP193" s="100">
        <v>3</v>
      </c>
      <c r="AQ193" s="100">
        <v>4</v>
      </c>
      <c r="AR193" s="100">
        <v>0</v>
      </c>
      <c r="AS193" s="100">
        <v>0</v>
      </c>
      <c r="AT193" s="100">
        <v>0</v>
      </c>
      <c r="AU193" s="100">
        <v>0</v>
      </c>
      <c r="AV193" s="100">
        <v>0</v>
      </c>
      <c r="AW193" s="101">
        <v>120</v>
      </c>
      <c r="AX193" s="101">
        <v>120</v>
      </c>
      <c r="AY193" s="101">
        <v>120</v>
      </c>
      <c r="AZ193" s="101">
        <v>160</v>
      </c>
      <c r="BA193" s="101">
        <v>120</v>
      </c>
      <c r="BB193" s="24">
        <v>60.835473840746246</v>
      </c>
      <c r="BC193" s="24">
        <v>57.237344187229709</v>
      </c>
      <c r="BD193" s="24">
        <v>57.070386810399491</v>
      </c>
      <c r="BE193" s="24">
        <v>79.968012794882043</v>
      </c>
      <c r="BF193" s="24">
        <v>60.012002400480092</v>
      </c>
      <c r="BG193" s="100">
        <v>0</v>
      </c>
      <c r="BH193" s="100">
        <v>0</v>
      </c>
      <c r="BI193" s="100">
        <v>0</v>
      </c>
      <c r="BJ193" s="100">
        <v>0</v>
      </c>
      <c r="BK193" s="100">
        <v>0</v>
      </c>
      <c r="BL193" s="100">
        <v>0</v>
      </c>
      <c r="BM193" s="100">
        <v>0</v>
      </c>
      <c r="BN193" s="100">
        <v>0</v>
      </c>
      <c r="BO193" s="100">
        <v>0</v>
      </c>
      <c r="BP193" s="100">
        <v>0</v>
      </c>
      <c r="BQ193" s="100">
        <v>0</v>
      </c>
      <c r="BR193" s="100">
        <v>0</v>
      </c>
      <c r="BS193" s="100">
        <v>0</v>
      </c>
      <c r="BT193" s="100">
        <v>0</v>
      </c>
      <c r="BU193" s="100">
        <v>0</v>
      </c>
      <c r="BV193" s="23" t="s">
        <v>1020</v>
      </c>
      <c r="BW193" s="23" t="s">
        <v>1020</v>
      </c>
      <c r="BX193" s="23" t="s">
        <v>1020</v>
      </c>
      <c r="BY193" s="23" t="s">
        <v>1020</v>
      </c>
      <c r="BZ193" s="23" t="s">
        <v>1020</v>
      </c>
      <c r="CA193" s="23" t="s">
        <v>1020</v>
      </c>
      <c r="CB193" s="23" t="s">
        <v>1020</v>
      </c>
      <c r="CC193" s="23" t="s">
        <v>1020</v>
      </c>
      <c r="CD193" s="23" t="s">
        <v>1020</v>
      </c>
      <c r="CE193" s="24" t="s">
        <v>1020</v>
      </c>
      <c r="CF193" s="101">
        <v>4387</v>
      </c>
      <c r="CG193" s="101">
        <v>4191</v>
      </c>
      <c r="CH193" s="101">
        <v>4300</v>
      </c>
      <c r="CI193" s="101">
        <v>4188</v>
      </c>
      <c r="CJ193" s="101">
        <v>0</v>
      </c>
      <c r="CK193" s="101">
        <v>4665</v>
      </c>
      <c r="CL193" s="101">
        <v>4391</v>
      </c>
      <c r="CM193" s="101">
        <v>4467</v>
      </c>
      <c r="CN193" s="101">
        <v>4474</v>
      </c>
      <c r="CO193" s="101">
        <v>0</v>
      </c>
      <c r="CP193" s="24">
        <v>1.0633690449054023</v>
      </c>
      <c r="CQ193" s="24">
        <v>1.0477213075638272</v>
      </c>
      <c r="CR193" s="24">
        <v>1.0388372093023255</v>
      </c>
      <c r="CS193" s="24">
        <v>1.0682903533906398</v>
      </c>
      <c r="CT193" s="24">
        <v>0</v>
      </c>
      <c r="CU193" s="85">
        <v>0</v>
      </c>
      <c r="CV193" s="85">
        <v>0</v>
      </c>
      <c r="CW193" s="85">
        <v>0</v>
      </c>
      <c r="CX193" s="85">
        <v>0</v>
      </c>
      <c r="CY193" s="85">
        <v>0</v>
      </c>
      <c r="CZ193" s="85">
        <v>0</v>
      </c>
      <c r="DA193" s="85">
        <v>0</v>
      </c>
      <c r="DB193" s="85">
        <v>0</v>
      </c>
      <c r="DC193" s="85">
        <v>0</v>
      </c>
      <c r="DD193" s="85">
        <v>0</v>
      </c>
      <c r="DE193" s="85">
        <v>0</v>
      </c>
      <c r="DF193" s="85">
        <v>0</v>
      </c>
      <c r="DG193" s="85">
        <v>0</v>
      </c>
      <c r="DH193" s="85">
        <v>0</v>
      </c>
      <c r="DI193" s="85">
        <v>0</v>
      </c>
      <c r="DJ193" s="24"/>
      <c r="DK193" s="24"/>
      <c r="DL193" s="24"/>
      <c r="DM193" s="24"/>
      <c r="DN193" s="24"/>
    </row>
    <row r="194" spans="1:118" ht="15.75" customHeight="1" thickBot="1">
      <c r="A194" s="19">
        <v>261580</v>
      </c>
      <c r="B194" s="21" t="s">
        <v>1009</v>
      </c>
      <c r="C194" s="20">
        <v>2606</v>
      </c>
      <c r="D194" s="27">
        <v>22208</v>
      </c>
      <c r="E194" s="27">
        <v>19207</v>
      </c>
      <c r="F194" s="27">
        <v>19026</v>
      </c>
      <c r="G194" s="27">
        <v>24425</v>
      </c>
      <c r="H194" s="27">
        <v>24704</v>
      </c>
      <c r="I194" s="22">
        <v>56</v>
      </c>
      <c r="J194" s="22">
        <v>48</v>
      </c>
      <c r="K194" s="22">
        <v>48</v>
      </c>
      <c r="L194" s="22">
        <v>61</v>
      </c>
      <c r="M194" s="22">
        <v>62</v>
      </c>
      <c r="N194" s="22">
        <v>22208</v>
      </c>
      <c r="O194" s="22">
        <v>19207</v>
      </c>
      <c r="P194" s="22">
        <v>19026</v>
      </c>
      <c r="Q194" s="22">
        <v>24150</v>
      </c>
      <c r="R194" s="22">
        <v>24704</v>
      </c>
      <c r="S194" s="23">
        <v>100</v>
      </c>
      <c r="T194" s="23">
        <v>100</v>
      </c>
      <c r="U194" s="23">
        <v>100</v>
      </c>
      <c r="V194" s="23">
        <v>98.87</v>
      </c>
      <c r="W194" s="23">
        <v>100</v>
      </c>
      <c r="X194" s="23">
        <v>17250</v>
      </c>
      <c r="Y194" s="23">
        <v>17250</v>
      </c>
      <c r="Z194" s="23">
        <v>17250</v>
      </c>
      <c r="AA194" s="23">
        <v>17250</v>
      </c>
      <c r="AB194" s="23">
        <v>17250</v>
      </c>
      <c r="AC194" s="23">
        <v>5</v>
      </c>
      <c r="AD194" s="23">
        <v>5</v>
      </c>
      <c r="AE194" s="23">
        <v>5</v>
      </c>
      <c r="AF194" s="23">
        <v>5</v>
      </c>
      <c r="AG194" s="23">
        <v>5</v>
      </c>
      <c r="AH194" s="23">
        <v>77.67</v>
      </c>
      <c r="AI194" s="23">
        <v>89.81</v>
      </c>
      <c r="AJ194" s="23">
        <v>90.67</v>
      </c>
      <c r="AK194" s="23">
        <v>70.62</v>
      </c>
      <c r="AL194" s="23">
        <v>69.83</v>
      </c>
      <c r="AM194" s="100">
        <v>2</v>
      </c>
      <c r="AN194" s="100">
        <v>4</v>
      </c>
      <c r="AO194" s="100">
        <v>5</v>
      </c>
      <c r="AP194" s="100">
        <v>5</v>
      </c>
      <c r="AQ194" s="100">
        <v>5</v>
      </c>
      <c r="AR194" s="100">
        <v>0</v>
      </c>
      <c r="AS194" s="100">
        <v>0</v>
      </c>
      <c r="AT194" s="100">
        <v>0</v>
      </c>
      <c r="AU194" s="100">
        <v>0</v>
      </c>
      <c r="AV194" s="100">
        <v>0</v>
      </c>
      <c r="AW194" s="101">
        <v>80</v>
      </c>
      <c r="AX194" s="101">
        <v>160</v>
      </c>
      <c r="AY194" s="101">
        <v>200</v>
      </c>
      <c r="AZ194" s="101">
        <v>200</v>
      </c>
      <c r="BA194" s="101">
        <v>120</v>
      </c>
      <c r="BB194" s="24">
        <v>27.017291066282421</v>
      </c>
      <c r="BC194" s="24">
        <v>62.477221846201907</v>
      </c>
      <c r="BD194" s="24">
        <v>78.839482812992742</v>
      </c>
      <c r="BE194" s="24">
        <v>61.412487205731836</v>
      </c>
      <c r="BF194" s="24">
        <v>36.431347150259064</v>
      </c>
      <c r="BG194" s="100">
        <v>0</v>
      </c>
      <c r="BH194" s="100">
        <v>0</v>
      </c>
      <c r="BI194" s="100">
        <v>0</v>
      </c>
      <c r="BJ194" s="100">
        <v>0</v>
      </c>
      <c r="BK194" s="100">
        <v>0</v>
      </c>
      <c r="BL194" s="100">
        <v>0</v>
      </c>
      <c r="BM194" s="100">
        <v>0</v>
      </c>
      <c r="BN194" s="100">
        <v>0</v>
      </c>
      <c r="BO194" s="100">
        <v>0</v>
      </c>
      <c r="BP194" s="100">
        <v>1</v>
      </c>
      <c r="BQ194" s="100">
        <v>0</v>
      </c>
      <c r="BR194" s="100">
        <v>0</v>
      </c>
      <c r="BS194" s="100">
        <v>0</v>
      </c>
      <c r="BT194" s="100">
        <v>0</v>
      </c>
      <c r="BU194" s="100">
        <v>0</v>
      </c>
      <c r="BV194" s="23" t="s">
        <v>1020</v>
      </c>
      <c r="BW194" s="23" t="s">
        <v>1020</v>
      </c>
      <c r="BX194" s="23" t="s">
        <v>1020</v>
      </c>
      <c r="BY194" s="23" t="s">
        <v>1020</v>
      </c>
      <c r="BZ194" s="23" t="s">
        <v>1020</v>
      </c>
      <c r="CA194" s="23" t="s">
        <v>1020</v>
      </c>
      <c r="CB194" s="23" t="s">
        <v>1020</v>
      </c>
      <c r="CC194" s="23" t="s">
        <v>1020</v>
      </c>
      <c r="CD194" s="23" t="s">
        <v>1020</v>
      </c>
      <c r="CE194" s="24">
        <v>5</v>
      </c>
      <c r="CF194" s="101">
        <v>4630</v>
      </c>
      <c r="CG194" s="101">
        <v>4417</v>
      </c>
      <c r="CH194" s="101">
        <v>4827</v>
      </c>
      <c r="CI194" s="101">
        <v>4711</v>
      </c>
      <c r="CJ194" s="101">
        <v>5031</v>
      </c>
      <c r="CK194" s="101">
        <v>4792</v>
      </c>
      <c r="CL194" s="101">
        <v>4379</v>
      </c>
      <c r="CM194" s="101">
        <v>4684</v>
      </c>
      <c r="CN194" s="101">
        <v>4711</v>
      </c>
      <c r="CO194" s="101">
        <v>5326</v>
      </c>
      <c r="CP194" s="24">
        <v>1.034989200863931</v>
      </c>
      <c r="CQ194" s="24">
        <v>0.9913968757074938</v>
      </c>
      <c r="CR194" s="24">
        <v>0.97037497410399831</v>
      </c>
      <c r="CS194" s="24">
        <v>1</v>
      </c>
      <c r="CT194" s="24">
        <v>1.0586364539852913</v>
      </c>
      <c r="CU194" s="85">
        <v>0</v>
      </c>
      <c r="CV194" s="85">
        <v>0</v>
      </c>
      <c r="CW194" s="85">
        <v>0</v>
      </c>
      <c r="CX194" s="85">
        <v>0</v>
      </c>
      <c r="CY194" s="85">
        <v>0</v>
      </c>
      <c r="CZ194" s="85">
        <v>0</v>
      </c>
      <c r="DA194" s="85">
        <v>0</v>
      </c>
      <c r="DB194" s="85">
        <v>0</v>
      </c>
      <c r="DC194" s="85">
        <v>0</v>
      </c>
      <c r="DD194" s="85">
        <v>0</v>
      </c>
      <c r="DE194" s="85">
        <v>0</v>
      </c>
      <c r="DF194" s="85">
        <v>0</v>
      </c>
      <c r="DG194" s="85">
        <v>0</v>
      </c>
      <c r="DH194" s="85">
        <v>0</v>
      </c>
      <c r="DI194" s="85">
        <v>0</v>
      </c>
      <c r="DJ194" s="24"/>
      <c r="DK194" s="24"/>
      <c r="DL194" s="24"/>
      <c r="DM194" s="24"/>
      <c r="DN194" s="24"/>
    </row>
    <row r="195" spans="1:118" ht="15.75" customHeight="1" thickBot="1">
      <c r="A195" s="25">
        <v>261590</v>
      </c>
      <c r="B195" s="26" t="s">
        <v>1010</v>
      </c>
      <c r="C195" s="20">
        <v>2610</v>
      </c>
      <c r="D195" s="27">
        <v>8340</v>
      </c>
      <c r="E195" s="27">
        <v>8600</v>
      </c>
      <c r="F195" s="27">
        <v>8678</v>
      </c>
      <c r="G195" s="27">
        <v>7925</v>
      </c>
      <c r="H195" s="27">
        <v>7938</v>
      </c>
      <c r="I195" s="22">
        <v>21</v>
      </c>
      <c r="J195" s="22">
        <v>22</v>
      </c>
      <c r="K195" s="22">
        <v>22</v>
      </c>
      <c r="L195" s="22">
        <v>20</v>
      </c>
      <c r="M195" s="22">
        <v>20</v>
      </c>
      <c r="N195" s="22">
        <v>8340</v>
      </c>
      <c r="O195" s="22">
        <v>8600</v>
      </c>
      <c r="P195" s="22">
        <v>8678</v>
      </c>
      <c r="Q195" s="22">
        <v>7925</v>
      </c>
      <c r="R195" s="22">
        <v>7938</v>
      </c>
      <c r="S195" s="23">
        <v>100</v>
      </c>
      <c r="T195" s="23">
        <v>100</v>
      </c>
      <c r="U195" s="23">
        <v>100</v>
      </c>
      <c r="V195" s="23">
        <v>100</v>
      </c>
      <c r="W195" s="23">
        <v>100</v>
      </c>
      <c r="X195" s="23">
        <v>8340</v>
      </c>
      <c r="Y195" s="23">
        <v>8600</v>
      </c>
      <c r="Z195" s="23">
        <v>8678</v>
      </c>
      <c r="AA195" s="23">
        <v>7925</v>
      </c>
      <c r="AB195" s="23">
        <v>7938</v>
      </c>
      <c r="AC195" s="23">
        <v>3</v>
      </c>
      <c r="AD195" s="23">
        <v>3</v>
      </c>
      <c r="AE195" s="23">
        <v>3</v>
      </c>
      <c r="AF195" s="23">
        <v>3</v>
      </c>
      <c r="AG195" s="23">
        <v>3</v>
      </c>
      <c r="AH195" s="23">
        <v>100</v>
      </c>
      <c r="AI195" s="23">
        <v>100</v>
      </c>
      <c r="AJ195" s="23">
        <v>100</v>
      </c>
      <c r="AK195" s="23">
        <v>100</v>
      </c>
      <c r="AL195" s="23">
        <v>100</v>
      </c>
      <c r="AM195" s="100">
        <v>3</v>
      </c>
      <c r="AN195" s="100">
        <v>3</v>
      </c>
      <c r="AO195" s="100">
        <v>3</v>
      </c>
      <c r="AP195" s="100">
        <v>2</v>
      </c>
      <c r="AQ195" s="100">
        <v>2</v>
      </c>
      <c r="AR195" s="100">
        <v>0</v>
      </c>
      <c r="AS195" s="100">
        <v>0</v>
      </c>
      <c r="AT195" s="100">
        <v>0</v>
      </c>
      <c r="AU195" s="100">
        <v>0</v>
      </c>
      <c r="AV195" s="100">
        <v>1</v>
      </c>
      <c r="AW195" s="101">
        <v>120</v>
      </c>
      <c r="AX195" s="101">
        <v>120</v>
      </c>
      <c r="AY195" s="101">
        <v>120</v>
      </c>
      <c r="AZ195" s="101">
        <v>120</v>
      </c>
      <c r="BA195" s="101">
        <v>120</v>
      </c>
      <c r="BB195" s="24">
        <v>107.91366906474821</v>
      </c>
      <c r="BC195" s="24">
        <v>104.65116279069767</v>
      </c>
      <c r="BD195" s="24">
        <v>103.71053238073289</v>
      </c>
      <c r="BE195" s="24">
        <v>113.56466876971609</v>
      </c>
      <c r="BF195" s="24">
        <v>113.37868480725623</v>
      </c>
      <c r="BG195" s="100">
        <v>0</v>
      </c>
      <c r="BH195" s="100">
        <v>0</v>
      </c>
      <c r="BI195" s="100">
        <v>0</v>
      </c>
      <c r="BJ195" s="100">
        <v>0</v>
      </c>
      <c r="BK195" s="100">
        <v>0</v>
      </c>
      <c r="BL195" s="100">
        <v>0</v>
      </c>
      <c r="BM195" s="100">
        <v>0</v>
      </c>
      <c r="BN195" s="100">
        <v>0</v>
      </c>
      <c r="BO195" s="100">
        <v>0</v>
      </c>
      <c r="BP195" s="100">
        <v>0</v>
      </c>
      <c r="BQ195" s="100">
        <v>0</v>
      </c>
      <c r="BR195" s="100">
        <v>0</v>
      </c>
      <c r="BS195" s="100">
        <v>0</v>
      </c>
      <c r="BT195" s="100">
        <v>0</v>
      </c>
      <c r="BU195" s="100">
        <v>0</v>
      </c>
      <c r="BV195" s="23" t="s">
        <v>1020</v>
      </c>
      <c r="BW195" s="23" t="s">
        <v>1020</v>
      </c>
      <c r="BX195" s="23" t="s">
        <v>1020</v>
      </c>
      <c r="BY195" s="23" t="s">
        <v>1020</v>
      </c>
      <c r="BZ195" s="23" t="s">
        <v>1020</v>
      </c>
      <c r="CA195" s="23" t="s">
        <v>1020</v>
      </c>
      <c r="CB195" s="23" t="s">
        <v>1020</v>
      </c>
      <c r="CC195" s="23" t="s">
        <v>1020</v>
      </c>
      <c r="CD195" s="23" t="s">
        <v>1020</v>
      </c>
      <c r="CE195" s="24" t="s">
        <v>1020</v>
      </c>
      <c r="CF195" s="101">
        <v>2555</v>
      </c>
      <c r="CG195" s="101">
        <v>2566</v>
      </c>
      <c r="CH195" s="101">
        <v>2731</v>
      </c>
      <c r="CI195" s="101">
        <v>2780</v>
      </c>
      <c r="CJ195" s="101">
        <v>2748</v>
      </c>
      <c r="CK195" s="101">
        <v>2666</v>
      </c>
      <c r="CL195" s="101">
        <v>2581</v>
      </c>
      <c r="CM195" s="101">
        <v>2691</v>
      </c>
      <c r="CN195" s="101">
        <v>3241</v>
      </c>
      <c r="CO195" s="101">
        <v>2759</v>
      </c>
      <c r="CP195" s="24">
        <v>1.0434442270058708</v>
      </c>
      <c r="CQ195" s="24">
        <v>1.0058456742010913</v>
      </c>
      <c r="CR195" s="24">
        <v>0.98535335042109118</v>
      </c>
      <c r="CS195" s="24">
        <v>1.1658273381294963</v>
      </c>
      <c r="CT195" s="24">
        <v>1.0040029112081514</v>
      </c>
      <c r="CU195" s="85">
        <v>0</v>
      </c>
      <c r="CV195" s="85">
        <v>0</v>
      </c>
      <c r="CW195" s="85">
        <v>0</v>
      </c>
      <c r="CX195" s="85">
        <v>0</v>
      </c>
      <c r="CY195" s="85">
        <v>0</v>
      </c>
      <c r="CZ195" s="85">
        <v>0</v>
      </c>
      <c r="DA195" s="85">
        <v>0</v>
      </c>
      <c r="DB195" s="85">
        <v>0</v>
      </c>
      <c r="DC195" s="85">
        <v>0</v>
      </c>
      <c r="DD195" s="85">
        <v>0</v>
      </c>
      <c r="DE195" s="85">
        <v>0</v>
      </c>
      <c r="DF195" s="85">
        <v>0</v>
      </c>
      <c r="DG195" s="85">
        <v>0</v>
      </c>
      <c r="DH195" s="85">
        <v>0</v>
      </c>
      <c r="DI195" s="85">
        <v>0</v>
      </c>
      <c r="DJ195" s="24"/>
      <c r="DK195" s="24"/>
      <c r="DL195" s="24"/>
      <c r="DM195" s="24"/>
      <c r="DN195" s="24"/>
    </row>
    <row r="196" spans="1:118" ht="15.75" customHeight="1" thickBot="1">
      <c r="A196" s="19">
        <v>261600</v>
      </c>
      <c r="B196" s="21" t="s">
        <v>1011</v>
      </c>
      <c r="C196" s="20">
        <v>2606</v>
      </c>
      <c r="D196" s="27">
        <v>14491</v>
      </c>
      <c r="E196" s="27">
        <v>16417</v>
      </c>
      <c r="F196" s="27">
        <v>16706</v>
      </c>
      <c r="G196" s="27">
        <v>16052</v>
      </c>
      <c r="H196" s="27">
        <v>16251</v>
      </c>
      <c r="I196" s="22">
        <v>36</v>
      </c>
      <c r="J196" s="22">
        <v>41</v>
      </c>
      <c r="K196" s="22">
        <v>42</v>
      </c>
      <c r="L196" s="22">
        <v>40</v>
      </c>
      <c r="M196" s="22">
        <v>41</v>
      </c>
      <c r="N196" s="22">
        <v>14491</v>
      </c>
      <c r="O196" s="22">
        <v>16417</v>
      </c>
      <c r="P196" s="22">
        <v>16706</v>
      </c>
      <c r="Q196" s="22">
        <v>16052</v>
      </c>
      <c r="R196" s="22">
        <v>16251</v>
      </c>
      <c r="S196" s="23">
        <v>100</v>
      </c>
      <c r="T196" s="23">
        <v>100</v>
      </c>
      <c r="U196" s="23">
        <v>100</v>
      </c>
      <c r="V196" s="23">
        <v>100</v>
      </c>
      <c r="W196" s="23">
        <v>100</v>
      </c>
      <c r="X196" s="23">
        <v>14491</v>
      </c>
      <c r="Y196" s="23">
        <v>16417</v>
      </c>
      <c r="Z196" s="23">
        <v>16706</v>
      </c>
      <c r="AA196" s="23">
        <v>16052</v>
      </c>
      <c r="AB196" s="23">
        <v>16251</v>
      </c>
      <c r="AC196" s="23">
        <v>6</v>
      </c>
      <c r="AD196" s="23">
        <v>6</v>
      </c>
      <c r="AE196" s="23">
        <v>7</v>
      </c>
      <c r="AF196" s="23">
        <v>7</v>
      </c>
      <c r="AG196" s="23">
        <v>7</v>
      </c>
      <c r="AH196" s="23">
        <v>100</v>
      </c>
      <c r="AI196" s="23">
        <v>100</v>
      </c>
      <c r="AJ196" s="23">
        <v>100</v>
      </c>
      <c r="AK196" s="23">
        <v>100</v>
      </c>
      <c r="AL196" s="23">
        <v>100</v>
      </c>
      <c r="AM196" s="100">
        <v>6</v>
      </c>
      <c r="AN196" s="100">
        <v>6</v>
      </c>
      <c r="AO196" s="100">
        <v>7</v>
      </c>
      <c r="AP196" s="100">
        <v>7</v>
      </c>
      <c r="AQ196" s="100">
        <v>7</v>
      </c>
      <c r="AR196" s="100">
        <v>0</v>
      </c>
      <c r="AS196" s="100">
        <v>0</v>
      </c>
      <c r="AT196" s="100">
        <v>0</v>
      </c>
      <c r="AU196" s="100">
        <v>0</v>
      </c>
      <c r="AV196" s="100">
        <v>0</v>
      </c>
      <c r="AW196" s="101">
        <v>240</v>
      </c>
      <c r="AX196" s="101">
        <v>240</v>
      </c>
      <c r="AY196" s="101">
        <v>240</v>
      </c>
      <c r="AZ196" s="101">
        <v>240</v>
      </c>
      <c r="BA196" s="101">
        <v>240</v>
      </c>
      <c r="BB196" s="24">
        <v>124.21503001863225</v>
      </c>
      <c r="BC196" s="24">
        <v>109.64244380824755</v>
      </c>
      <c r="BD196" s="24">
        <v>107.74572010056268</v>
      </c>
      <c r="BE196" s="24">
        <v>112.1355594318465</v>
      </c>
      <c r="BF196" s="24">
        <v>110.76241462063874</v>
      </c>
      <c r="BG196" s="100">
        <v>0</v>
      </c>
      <c r="BH196" s="100">
        <v>0</v>
      </c>
      <c r="BI196" s="100">
        <v>0</v>
      </c>
      <c r="BJ196" s="100">
        <v>0</v>
      </c>
      <c r="BK196" s="100">
        <v>0</v>
      </c>
      <c r="BL196" s="100">
        <v>0</v>
      </c>
      <c r="BM196" s="100">
        <v>0</v>
      </c>
      <c r="BN196" s="100">
        <v>0</v>
      </c>
      <c r="BO196" s="100">
        <v>0</v>
      </c>
      <c r="BP196" s="100">
        <v>0</v>
      </c>
      <c r="BQ196" s="100">
        <v>0</v>
      </c>
      <c r="BR196" s="100">
        <v>0</v>
      </c>
      <c r="BS196" s="100">
        <v>0</v>
      </c>
      <c r="BT196" s="100">
        <v>0</v>
      </c>
      <c r="BU196" s="100">
        <v>0</v>
      </c>
      <c r="BV196" s="23" t="s">
        <v>1020</v>
      </c>
      <c r="BW196" s="23" t="s">
        <v>1020</v>
      </c>
      <c r="BX196" s="23" t="s">
        <v>1020</v>
      </c>
      <c r="BY196" s="23" t="s">
        <v>1020</v>
      </c>
      <c r="BZ196" s="23" t="s">
        <v>1020</v>
      </c>
      <c r="CA196" s="23" t="s">
        <v>1020</v>
      </c>
      <c r="CB196" s="23" t="s">
        <v>1020</v>
      </c>
      <c r="CC196" s="23" t="s">
        <v>1020</v>
      </c>
      <c r="CD196" s="23" t="s">
        <v>1020</v>
      </c>
      <c r="CE196" s="24" t="s">
        <v>1020</v>
      </c>
      <c r="CF196" s="101">
        <v>4412</v>
      </c>
      <c r="CG196" s="101">
        <v>4756</v>
      </c>
      <c r="CH196" s="101">
        <v>4819</v>
      </c>
      <c r="CI196" s="101">
        <v>5002</v>
      </c>
      <c r="CJ196" s="101">
        <v>4898</v>
      </c>
      <c r="CK196" s="101">
        <v>4491</v>
      </c>
      <c r="CL196" s="101">
        <v>5178</v>
      </c>
      <c r="CM196" s="101">
        <v>5416</v>
      </c>
      <c r="CN196" s="101">
        <v>5553</v>
      </c>
      <c r="CO196" s="101">
        <v>4223</v>
      </c>
      <c r="CP196" s="24">
        <v>1.0179057116953762</v>
      </c>
      <c r="CQ196" s="24">
        <v>1.0887300252312868</v>
      </c>
      <c r="CR196" s="24">
        <v>1.1238846233658435</v>
      </c>
      <c r="CS196" s="24">
        <v>1.1101559376249501</v>
      </c>
      <c r="CT196" s="24">
        <v>0.86218864842792975</v>
      </c>
      <c r="CU196" s="85">
        <v>1</v>
      </c>
      <c r="CV196" s="85">
        <v>0</v>
      </c>
      <c r="CW196" s="85">
        <v>0</v>
      </c>
      <c r="CX196" s="85">
        <v>1</v>
      </c>
      <c r="CY196" s="85">
        <v>0</v>
      </c>
      <c r="CZ196" s="85">
        <v>0</v>
      </c>
      <c r="DA196" s="85">
        <v>1</v>
      </c>
      <c r="DB196" s="85">
        <v>0</v>
      </c>
      <c r="DC196" s="85">
        <v>0</v>
      </c>
      <c r="DD196" s="85">
        <v>1</v>
      </c>
      <c r="DE196" s="85">
        <v>0</v>
      </c>
      <c r="DF196" s="85">
        <v>0</v>
      </c>
      <c r="DG196" s="85">
        <v>1</v>
      </c>
      <c r="DH196" s="85">
        <v>0</v>
      </c>
      <c r="DI196" s="85">
        <v>0</v>
      </c>
      <c r="DJ196" s="24"/>
      <c r="DK196" s="24"/>
      <c r="DL196" s="24"/>
      <c r="DM196" s="24"/>
      <c r="DN196" s="24"/>
    </row>
    <row r="197" spans="1:118" ht="15.75" customHeight="1" thickBot="1">
      <c r="A197" s="25">
        <v>261610</v>
      </c>
      <c r="B197" s="26" t="s">
        <v>1012</v>
      </c>
      <c r="C197" s="20">
        <v>2607</v>
      </c>
      <c r="D197" s="27">
        <v>9374</v>
      </c>
      <c r="E197" s="27">
        <v>9989</v>
      </c>
      <c r="F197" s="27">
        <v>10098</v>
      </c>
      <c r="G197" s="27">
        <v>9142</v>
      </c>
      <c r="H197" s="27">
        <v>9165</v>
      </c>
      <c r="I197" s="22">
        <v>23</v>
      </c>
      <c r="J197" s="22">
        <v>25</v>
      </c>
      <c r="K197" s="22">
        <v>25</v>
      </c>
      <c r="L197" s="22">
        <v>23</v>
      </c>
      <c r="M197" s="22">
        <v>23</v>
      </c>
      <c r="N197" s="22">
        <v>9374</v>
      </c>
      <c r="O197" s="22">
        <v>9989</v>
      </c>
      <c r="P197" s="22">
        <v>10098</v>
      </c>
      <c r="Q197" s="22">
        <v>9142</v>
      </c>
      <c r="R197" s="22">
        <v>9165</v>
      </c>
      <c r="S197" s="23">
        <v>100</v>
      </c>
      <c r="T197" s="23">
        <v>100</v>
      </c>
      <c r="U197" s="23">
        <v>100</v>
      </c>
      <c r="V197" s="23">
        <v>100</v>
      </c>
      <c r="W197" s="23">
        <v>100</v>
      </c>
      <c r="X197" s="23">
        <v>9374</v>
      </c>
      <c r="Y197" s="23">
        <v>9989</v>
      </c>
      <c r="Z197" s="23">
        <v>10098</v>
      </c>
      <c r="AA197" s="23">
        <v>9142</v>
      </c>
      <c r="AB197" s="23">
        <v>9165</v>
      </c>
      <c r="AC197" s="23">
        <v>3</v>
      </c>
      <c r="AD197" s="23">
        <v>4</v>
      </c>
      <c r="AE197" s="23">
        <v>4</v>
      </c>
      <c r="AF197" s="23">
        <v>4</v>
      </c>
      <c r="AG197" s="23">
        <v>4</v>
      </c>
      <c r="AH197" s="23">
        <v>100</v>
      </c>
      <c r="AI197" s="23">
        <v>100</v>
      </c>
      <c r="AJ197" s="23">
        <v>100</v>
      </c>
      <c r="AK197" s="23">
        <v>100</v>
      </c>
      <c r="AL197" s="23">
        <v>100</v>
      </c>
      <c r="AM197" s="100">
        <v>3</v>
      </c>
      <c r="AN197" s="100">
        <v>4</v>
      </c>
      <c r="AO197" s="100">
        <v>4</v>
      </c>
      <c r="AP197" s="100">
        <v>4</v>
      </c>
      <c r="AQ197" s="100">
        <v>4</v>
      </c>
      <c r="AR197" s="100">
        <v>0</v>
      </c>
      <c r="AS197" s="100">
        <v>0</v>
      </c>
      <c r="AT197" s="100">
        <v>0</v>
      </c>
      <c r="AU197" s="100">
        <v>0</v>
      </c>
      <c r="AV197" s="100">
        <v>0</v>
      </c>
      <c r="AW197" s="101">
        <v>160</v>
      </c>
      <c r="AX197" s="101">
        <v>240</v>
      </c>
      <c r="AY197" s="101">
        <v>160</v>
      </c>
      <c r="AZ197" s="101">
        <v>200</v>
      </c>
      <c r="BA197" s="101">
        <v>160</v>
      </c>
      <c r="BB197" s="24">
        <v>128.01365478984425</v>
      </c>
      <c r="BC197" s="24">
        <v>180.19821803984382</v>
      </c>
      <c r="BD197" s="24">
        <v>118.83541295306001</v>
      </c>
      <c r="BE197" s="24">
        <v>164.07788230146576</v>
      </c>
      <c r="BF197" s="24">
        <v>130.9328968903437</v>
      </c>
      <c r="BG197" s="100">
        <v>0</v>
      </c>
      <c r="BH197" s="100">
        <v>0</v>
      </c>
      <c r="BI197" s="100">
        <v>0</v>
      </c>
      <c r="BJ197" s="100">
        <v>0</v>
      </c>
      <c r="BK197" s="100">
        <v>0</v>
      </c>
      <c r="BL197" s="100">
        <v>0</v>
      </c>
      <c r="BM197" s="100">
        <v>0</v>
      </c>
      <c r="BN197" s="100">
        <v>0</v>
      </c>
      <c r="BO197" s="100">
        <v>0</v>
      </c>
      <c r="BP197" s="100">
        <v>0</v>
      </c>
      <c r="BQ197" s="100">
        <v>0</v>
      </c>
      <c r="BR197" s="100">
        <v>0</v>
      </c>
      <c r="BS197" s="100">
        <v>0</v>
      </c>
      <c r="BT197" s="100">
        <v>0</v>
      </c>
      <c r="BU197" s="100">
        <v>0</v>
      </c>
      <c r="BV197" s="23" t="s">
        <v>1020</v>
      </c>
      <c r="BW197" s="23" t="s">
        <v>1020</v>
      </c>
      <c r="BX197" s="23" t="s">
        <v>1020</v>
      </c>
      <c r="BY197" s="23" t="s">
        <v>1020</v>
      </c>
      <c r="BZ197" s="23" t="s">
        <v>1020</v>
      </c>
      <c r="CA197" s="23" t="s">
        <v>1020</v>
      </c>
      <c r="CB197" s="23" t="s">
        <v>1020</v>
      </c>
      <c r="CC197" s="23" t="s">
        <v>1020</v>
      </c>
      <c r="CD197" s="23" t="s">
        <v>1020</v>
      </c>
      <c r="CE197" s="24" t="s">
        <v>1020</v>
      </c>
      <c r="CF197" s="101">
        <v>2514</v>
      </c>
      <c r="CG197" s="101">
        <v>2563</v>
      </c>
      <c r="CH197" s="101">
        <v>2404</v>
      </c>
      <c r="CI197" s="101">
        <v>2459</v>
      </c>
      <c r="CJ197" s="101">
        <v>2514</v>
      </c>
      <c r="CK197" s="101">
        <v>2688</v>
      </c>
      <c r="CL197" s="101">
        <v>2524</v>
      </c>
      <c r="CM197" s="101">
        <v>2573</v>
      </c>
      <c r="CN197" s="101">
        <v>2513</v>
      </c>
      <c r="CO197" s="101">
        <v>2592</v>
      </c>
      <c r="CP197" s="24">
        <v>1.0692124105011933</v>
      </c>
      <c r="CQ197" s="24">
        <v>0.98478345688646118</v>
      </c>
      <c r="CR197" s="24">
        <v>1.0702995008319467</v>
      </c>
      <c r="CS197" s="24">
        <v>1.021960146400976</v>
      </c>
      <c r="CT197" s="24">
        <v>1.0310262529832936</v>
      </c>
      <c r="CU197" s="85">
        <v>0</v>
      </c>
      <c r="CV197" s="85">
        <v>0</v>
      </c>
      <c r="CW197" s="85">
        <v>0</v>
      </c>
      <c r="CX197" s="85">
        <v>0</v>
      </c>
      <c r="CY197" s="85">
        <v>0</v>
      </c>
      <c r="CZ197" s="85">
        <v>0</v>
      </c>
      <c r="DA197" s="85">
        <v>0</v>
      </c>
      <c r="DB197" s="85">
        <v>0</v>
      </c>
      <c r="DC197" s="85">
        <v>0</v>
      </c>
      <c r="DD197" s="85">
        <v>0</v>
      </c>
      <c r="DE197" s="85">
        <v>0</v>
      </c>
      <c r="DF197" s="85">
        <v>0</v>
      </c>
      <c r="DG197" s="85">
        <v>0</v>
      </c>
      <c r="DH197" s="85">
        <v>0</v>
      </c>
      <c r="DI197" s="85">
        <v>0</v>
      </c>
      <c r="DJ197" s="24"/>
      <c r="DK197" s="24"/>
      <c r="DL197" s="24"/>
      <c r="DM197" s="24"/>
      <c r="DN197" s="24"/>
    </row>
    <row r="198" spans="1:118" ht="15.75" thickBot="1">
      <c r="A198" s="19">
        <v>261618</v>
      </c>
      <c r="B198" s="21" t="s">
        <v>1013</v>
      </c>
      <c r="C198" s="20">
        <v>2602</v>
      </c>
      <c r="D198" s="27">
        <v>8508</v>
      </c>
      <c r="E198" s="27">
        <v>7570</v>
      </c>
      <c r="F198" s="27">
        <v>7464</v>
      </c>
      <c r="G198" s="27">
        <v>7873</v>
      </c>
      <c r="H198" s="27">
        <v>7823</v>
      </c>
      <c r="I198" s="22">
        <v>21</v>
      </c>
      <c r="J198" s="22">
        <v>19</v>
      </c>
      <c r="K198" s="22">
        <v>19</v>
      </c>
      <c r="L198" s="22">
        <v>20</v>
      </c>
      <c r="M198" s="22">
        <v>20</v>
      </c>
      <c r="N198" s="22">
        <v>8508</v>
      </c>
      <c r="O198" s="22">
        <v>7570</v>
      </c>
      <c r="P198" s="22">
        <v>7464</v>
      </c>
      <c r="Q198" s="22">
        <v>7873</v>
      </c>
      <c r="R198" s="22">
        <v>7823</v>
      </c>
      <c r="S198" s="23">
        <v>100</v>
      </c>
      <c r="T198" s="23">
        <v>100</v>
      </c>
      <c r="U198" s="23">
        <v>100</v>
      </c>
      <c r="V198" s="23">
        <v>100</v>
      </c>
      <c r="W198" s="23">
        <v>100</v>
      </c>
      <c r="X198" s="23">
        <v>8508</v>
      </c>
      <c r="Y198" s="23">
        <v>7570</v>
      </c>
      <c r="Z198" s="23">
        <v>7464</v>
      </c>
      <c r="AA198" s="23">
        <v>7873</v>
      </c>
      <c r="AB198" s="23">
        <v>7823</v>
      </c>
      <c r="AC198" s="23">
        <v>4</v>
      </c>
      <c r="AD198" s="23">
        <v>4</v>
      </c>
      <c r="AE198" s="23">
        <v>4</v>
      </c>
      <c r="AF198" s="23">
        <v>4</v>
      </c>
      <c r="AG198" s="23">
        <v>4</v>
      </c>
      <c r="AH198" s="23">
        <v>100</v>
      </c>
      <c r="AI198" s="23">
        <v>100</v>
      </c>
      <c r="AJ198" s="23">
        <v>100</v>
      </c>
      <c r="AK198" s="23">
        <v>100</v>
      </c>
      <c r="AL198" s="23">
        <v>100</v>
      </c>
      <c r="AM198" s="100">
        <v>4</v>
      </c>
      <c r="AN198" s="100">
        <v>4</v>
      </c>
      <c r="AO198" s="100">
        <v>4</v>
      </c>
      <c r="AP198" s="100">
        <v>4</v>
      </c>
      <c r="AQ198" s="100">
        <v>4</v>
      </c>
      <c r="AR198" s="100">
        <v>0</v>
      </c>
      <c r="AS198" s="100">
        <v>0</v>
      </c>
      <c r="AT198" s="100">
        <v>0</v>
      </c>
      <c r="AU198" s="100">
        <v>0</v>
      </c>
      <c r="AV198" s="100">
        <v>0</v>
      </c>
      <c r="AW198" s="101">
        <v>160</v>
      </c>
      <c r="AX198" s="101">
        <v>160</v>
      </c>
      <c r="AY198" s="101">
        <v>160</v>
      </c>
      <c r="AZ198" s="101">
        <v>160</v>
      </c>
      <c r="BA198" s="101">
        <v>160</v>
      </c>
      <c r="BB198" s="24">
        <v>141.04372355430183</v>
      </c>
      <c r="BC198" s="24">
        <v>158.52047556142668</v>
      </c>
      <c r="BD198" s="24">
        <v>160.77170418006432</v>
      </c>
      <c r="BE198" s="24">
        <v>152.41966213641561</v>
      </c>
      <c r="BF198" s="24">
        <v>153.39383868081299</v>
      </c>
      <c r="BG198" s="100">
        <v>0</v>
      </c>
      <c r="BH198" s="100">
        <v>0</v>
      </c>
      <c r="BI198" s="100">
        <v>0</v>
      </c>
      <c r="BJ198" s="100">
        <v>0</v>
      </c>
      <c r="BK198" s="100">
        <v>0</v>
      </c>
      <c r="BL198" s="100">
        <v>0</v>
      </c>
      <c r="BM198" s="100">
        <v>0</v>
      </c>
      <c r="BN198" s="100">
        <v>0</v>
      </c>
      <c r="BO198" s="100">
        <v>0</v>
      </c>
      <c r="BP198" s="100">
        <v>0</v>
      </c>
      <c r="BQ198" s="100">
        <v>0</v>
      </c>
      <c r="BR198" s="100">
        <v>0</v>
      </c>
      <c r="BS198" s="100">
        <v>0</v>
      </c>
      <c r="BT198" s="100">
        <v>0</v>
      </c>
      <c r="BU198" s="100">
        <v>0</v>
      </c>
      <c r="BV198" s="23" t="s">
        <v>1020</v>
      </c>
      <c r="BW198" s="23" t="s">
        <v>1020</v>
      </c>
      <c r="BX198" s="23" t="s">
        <v>1020</v>
      </c>
      <c r="BY198" s="23" t="s">
        <v>1020</v>
      </c>
      <c r="BZ198" s="23" t="s">
        <v>1020</v>
      </c>
      <c r="CA198" s="23" t="s">
        <v>1020</v>
      </c>
      <c r="CB198" s="23" t="s">
        <v>1020</v>
      </c>
      <c r="CC198" s="23" t="s">
        <v>1020</v>
      </c>
      <c r="CD198" s="23" t="s">
        <v>1020</v>
      </c>
      <c r="CE198" s="24" t="s">
        <v>1020</v>
      </c>
      <c r="CF198" s="101">
        <v>2424</v>
      </c>
      <c r="CG198" s="101">
        <v>2349</v>
      </c>
      <c r="CH198" s="101">
        <v>2399</v>
      </c>
      <c r="CI198" s="101">
        <v>2456</v>
      </c>
      <c r="CJ198" s="101">
        <v>2398</v>
      </c>
      <c r="CK198" s="101">
        <v>3405</v>
      </c>
      <c r="CL198" s="101">
        <v>3425</v>
      </c>
      <c r="CM198" s="101">
        <v>4569</v>
      </c>
      <c r="CN198" s="101">
        <v>3549</v>
      </c>
      <c r="CO198" s="101">
        <v>3271</v>
      </c>
      <c r="CP198" s="24">
        <v>1.4047029702970297</v>
      </c>
      <c r="CQ198" s="24">
        <v>1.4580672626649638</v>
      </c>
      <c r="CR198" s="24">
        <v>1.9045435598165903</v>
      </c>
      <c r="CS198" s="24">
        <v>1.4450325732899023</v>
      </c>
      <c r="CT198" s="24">
        <v>1.3640533778148458</v>
      </c>
      <c r="CU198" s="85">
        <v>0</v>
      </c>
      <c r="CV198" s="85">
        <v>0</v>
      </c>
      <c r="CW198" s="85">
        <v>0</v>
      </c>
      <c r="CX198" s="85">
        <v>0</v>
      </c>
      <c r="CY198" s="85">
        <v>0</v>
      </c>
      <c r="CZ198" s="85">
        <v>0</v>
      </c>
      <c r="DA198" s="85">
        <v>0</v>
      </c>
      <c r="DB198" s="85">
        <v>0</v>
      </c>
      <c r="DC198" s="85">
        <v>0</v>
      </c>
      <c r="DD198" s="85">
        <v>0</v>
      </c>
      <c r="DE198" s="85">
        <v>0</v>
      </c>
      <c r="DF198" s="85">
        <v>0</v>
      </c>
      <c r="DG198" s="85">
        <v>0</v>
      </c>
      <c r="DH198" s="85">
        <v>0</v>
      </c>
      <c r="DI198" s="85">
        <v>0</v>
      </c>
      <c r="DJ198" s="24"/>
      <c r="DK198" s="24"/>
      <c r="DL198" s="24"/>
      <c r="DM198" s="24"/>
      <c r="DN198" s="24"/>
    </row>
    <row r="199" spans="1:118" ht="15.75" customHeight="1" thickBot="1">
      <c r="A199" s="25">
        <v>261620</v>
      </c>
      <c r="B199" s="26" t="s">
        <v>1014</v>
      </c>
      <c r="C199" s="20">
        <v>2604</v>
      </c>
      <c r="D199" s="27">
        <v>15475</v>
      </c>
      <c r="E199" s="27">
        <v>17899</v>
      </c>
      <c r="F199" s="27">
        <v>18186</v>
      </c>
      <c r="G199" s="27">
        <v>18222</v>
      </c>
      <c r="H199" s="27">
        <v>18473</v>
      </c>
      <c r="I199" s="22">
        <v>39</v>
      </c>
      <c r="J199" s="22">
        <v>45</v>
      </c>
      <c r="K199" s="22">
        <v>45</v>
      </c>
      <c r="L199" s="22">
        <v>46</v>
      </c>
      <c r="M199" s="22">
        <v>46</v>
      </c>
      <c r="N199" s="22">
        <v>15475</v>
      </c>
      <c r="O199" s="22">
        <v>14950</v>
      </c>
      <c r="P199" s="22">
        <v>17250</v>
      </c>
      <c r="Q199" s="22">
        <v>18222</v>
      </c>
      <c r="R199" s="22">
        <v>18473</v>
      </c>
      <c r="S199" s="23">
        <v>100</v>
      </c>
      <c r="T199" s="23">
        <v>83.52</v>
      </c>
      <c r="U199" s="23">
        <v>94.85</v>
      </c>
      <c r="V199" s="23">
        <v>100</v>
      </c>
      <c r="W199" s="23">
        <v>100</v>
      </c>
      <c r="X199" s="23">
        <v>13800</v>
      </c>
      <c r="Y199" s="23">
        <v>13800</v>
      </c>
      <c r="Z199" s="23">
        <v>17250</v>
      </c>
      <c r="AA199" s="23">
        <v>18222</v>
      </c>
      <c r="AB199" s="23">
        <v>18473</v>
      </c>
      <c r="AC199" s="23">
        <v>4</v>
      </c>
      <c r="AD199" s="23">
        <v>4</v>
      </c>
      <c r="AE199" s="23">
        <v>5</v>
      </c>
      <c r="AF199" s="23">
        <v>6</v>
      </c>
      <c r="AG199" s="23">
        <v>6</v>
      </c>
      <c r="AH199" s="23">
        <v>89.18</v>
      </c>
      <c r="AI199" s="23">
        <v>77.099999999999994</v>
      </c>
      <c r="AJ199" s="23">
        <v>94.85</v>
      </c>
      <c r="AK199" s="23">
        <v>100</v>
      </c>
      <c r="AL199" s="23">
        <v>100</v>
      </c>
      <c r="AM199" s="100">
        <v>2</v>
      </c>
      <c r="AN199" s="100">
        <v>2</v>
      </c>
      <c r="AO199" s="100">
        <v>3</v>
      </c>
      <c r="AP199" s="100">
        <v>4</v>
      </c>
      <c r="AQ199" s="100">
        <v>4</v>
      </c>
      <c r="AR199" s="100">
        <v>0</v>
      </c>
      <c r="AS199" s="100">
        <v>0</v>
      </c>
      <c r="AT199" s="100">
        <v>0</v>
      </c>
      <c r="AU199" s="100">
        <v>0</v>
      </c>
      <c r="AV199" s="100">
        <v>0</v>
      </c>
      <c r="AW199" s="101">
        <v>40</v>
      </c>
      <c r="AX199" s="101">
        <v>40</v>
      </c>
      <c r="AY199" s="101">
        <v>60</v>
      </c>
      <c r="AZ199" s="101">
        <v>120</v>
      </c>
      <c r="BA199" s="101">
        <v>120</v>
      </c>
      <c r="BB199" s="24">
        <v>19.386106623586429</v>
      </c>
      <c r="BC199" s="24">
        <v>16.760712888988213</v>
      </c>
      <c r="BD199" s="24">
        <v>24.744308808973937</v>
      </c>
      <c r="BE199" s="24">
        <v>49.390846229832071</v>
      </c>
      <c r="BF199" s="24">
        <v>48.719753153250693</v>
      </c>
      <c r="BG199" s="100">
        <v>0</v>
      </c>
      <c r="BH199" s="100">
        <v>0</v>
      </c>
      <c r="BI199" s="100">
        <v>0</v>
      </c>
      <c r="BJ199" s="100">
        <v>0</v>
      </c>
      <c r="BK199" s="100">
        <v>0</v>
      </c>
      <c r="BL199" s="100">
        <v>0</v>
      </c>
      <c r="BM199" s="100">
        <v>0</v>
      </c>
      <c r="BN199" s="100">
        <v>0</v>
      </c>
      <c r="BO199" s="100">
        <v>0</v>
      </c>
      <c r="BP199" s="100">
        <v>0</v>
      </c>
      <c r="BQ199" s="100">
        <v>0</v>
      </c>
      <c r="BR199" s="100">
        <v>0</v>
      </c>
      <c r="BS199" s="100">
        <v>0</v>
      </c>
      <c r="BT199" s="100">
        <v>0</v>
      </c>
      <c r="BU199" s="100">
        <v>0</v>
      </c>
      <c r="BV199" s="23" t="s">
        <v>1020</v>
      </c>
      <c r="BW199" s="23" t="s">
        <v>1020</v>
      </c>
      <c r="BX199" s="23" t="s">
        <v>1020</v>
      </c>
      <c r="BY199" s="23" t="s">
        <v>1020</v>
      </c>
      <c r="BZ199" s="23" t="s">
        <v>1020</v>
      </c>
      <c r="CA199" s="23" t="s">
        <v>1020</v>
      </c>
      <c r="CB199" s="23" t="s">
        <v>1020</v>
      </c>
      <c r="CC199" s="23" t="s">
        <v>1020</v>
      </c>
      <c r="CD199" s="23" t="s">
        <v>1020</v>
      </c>
      <c r="CE199" s="24" t="s">
        <v>1020</v>
      </c>
      <c r="CF199" s="101">
        <v>3903</v>
      </c>
      <c r="CG199" s="101">
        <v>3284</v>
      </c>
      <c r="CH199" s="101">
        <v>0</v>
      </c>
      <c r="CI199" s="101">
        <v>5581</v>
      </c>
      <c r="CJ199" s="101">
        <v>5276</v>
      </c>
      <c r="CK199" s="101">
        <v>2477</v>
      </c>
      <c r="CL199" s="101">
        <v>2224</v>
      </c>
      <c r="CM199" s="101">
        <v>0</v>
      </c>
      <c r="CN199" s="101">
        <v>5005</v>
      </c>
      <c r="CO199" s="101">
        <v>4030</v>
      </c>
      <c r="CP199" s="24">
        <v>0.63464002049705359</v>
      </c>
      <c r="CQ199" s="24">
        <v>0.67722289890377585</v>
      </c>
      <c r="CR199" s="24">
        <v>0</v>
      </c>
      <c r="CS199" s="24">
        <v>0.89679268948217161</v>
      </c>
      <c r="CT199" s="24">
        <v>0.76383623957543589</v>
      </c>
      <c r="CU199" s="85">
        <v>0</v>
      </c>
      <c r="CV199" s="85">
        <v>0</v>
      </c>
      <c r="CW199" s="85">
        <v>0</v>
      </c>
      <c r="CX199" s="85">
        <v>0</v>
      </c>
      <c r="CY199" s="85">
        <v>0</v>
      </c>
      <c r="CZ199" s="85">
        <v>0</v>
      </c>
      <c r="DA199" s="85">
        <v>0</v>
      </c>
      <c r="DB199" s="85">
        <v>0</v>
      </c>
      <c r="DC199" s="85">
        <v>0</v>
      </c>
      <c r="DD199" s="85">
        <v>0</v>
      </c>
      <c r="DE199" s="85">
        <v>0</v>
      </c>
      <c r="DF199" s="85">
        <v>0</v>
      </c>
      <c r="DG199" s="85">
        <v>0</v>
      </c>
      <c r="DH199" s="85">
        <v>0</v>
      </c>
      <c r="DI199" s="85">
        <v>0</v>
      </c>
      <c r="DJ199" s="24"/>
      <c r="DK199" s="24"/>
      <c r="DL199" s="24"/>
      <c r="DM199" s="24"/>
      <c r="DN199" s="24"/>
    </row>
    <row r="200" spans="1:118" ht="15.75" thickBot="1">
      <c r="A200" s="19">
        <v>261630</v>
      </c>
      <c r="B200" s="21" t="s">
        <v>1015</v>
      </c>
      <c r="C200" s="20">
        <v>2602</v>
      </c>
      <c r="D200" s="27">
        <v>29483</v>
      </c>
      <c r="E200" s="27">
        <v>27993</v>
      </c>
      <c r="F200" s="27">
        <v>27883</v>
      </c>
      <c r="G200" s="27">
        <v>30732</v>
      </c>
      <c r="H200" s="27">
        <v>30879</v>
      </c>
      <c r="I200" s="22">
        <v>74</v>
      </c>
      <c r="J200" s="22">
        <v>70</v>
      </c>
      <c r="K200" s="22">
        <v>70</v>
      </c>
      <c r="L200" s="22">
        <v>77</v>
      </c>
      <c r="M200" s="22">
        <v>77</v>
      </c>
      <c r="N200" s="22">
        <v>29483</v>
      </c>
      <c r="O200" s="22">
        <v>27993</v>
      </c>
      <c r="P200" s="22">
        <v>27883</v>
      </c>
      <c r="Q200" s="22">
        <v>30732</v>
      </c>
      <c r="R200" s="22">
        <v>30879</v>
      </c>
      <c r="S200" s="23">
        <v>100</v>
      </c>
      <c r="T200" s="23">
        <v>100</v>
      </c>
      <c r="U200" s="23">
        <v>100</v>
      </c>
      <c r="V200" s="23">
        <v>100</v>
      </c>
      <c r="W200" s="23">
        <v>100</v>
      </c>
      <c r="X200" s="23">
        <v>29483</v>
      </c>
      <c r="Y200" s="23">
        <v>27993</v>
      </c>
      <c r="Z200" s="23">
        <v>27883</v>
      </c>
      <c r="AA200" s="23">
        <v>30732</v>
      </c>
      <c r="AB200" s="23">
        <v>30879</v>
      </c>
      <c r="AC200" s="23">
        <v>9</v>
      </c>
      <c r="AD200" s="23">
        <v>9</v>
      </c>
      <c r="AE200" s="23">
        <v>9</v>
      </c>
      <c r="AF200" s="23">
        <v>9</v>
      </c>
      <c r="AG200" s="23">
        <v>9</v>
      </c>
      <c r="AH200" s="23">
        <v>100</v>
      </c>
      <c r="AI200" s="23">
        <v>100</v>
      </c>
      <c r="AJ200" s="23">
        <v>100</v>
      </c>
      <c r="AK200" s="23">
        <v>100</v>
      </c>
      <c r="AL200" s="23">
        <v>100</v>
      </c>
      <c r="AM200" s="100">
        <v>6</v>
      </c>
      <c r="AN200" s="100">
        <v>6</v>
      </c>
      <c r="AO200" s="100">
        <v>6</v>
      </c>
      <c r="AP200" s="100">
        <v>6</v>
      </c>
      <c r="AQ200" s="100">
        <v>6</v>
      </c>
      <c r="AR200" s="100">
        <v>0</v>
      </c>
      <c r="AS200" s="100">
        <v>0</v>
      </c>
      <c r="AT200" s="100">
        <v>0</v>
      </c>
      <c r="AU200" s="100">
        <v>0</v>
      </c>
      <c r="AV200" s="100">
        <v>0</v>
      </c>
      <c r="AW200" s="101">
        <v>80</v>
      </c>
      <c r="AX200" s="101">
        <v>80</v>
      </c>
      <c r="AY200" s="101">
        <v>80</v>
      </c>
      <c r="AZ200" s="101">
        <v>80</v>
      </c>
      <c r="BA200" s="101">
        <v>80</v>
      </c>
      <c r="BB200" s="24">
        <v>20.350710578977715</v>
      </c>
      <c r="BC200" s="24">
        <v>21.433929911049191</v>
      </c>
      <c r="BD200" s="24">
        <v>21.51848796757881</v>
      </c>
      <c r="BE200" s="24">
        <v>19.52362358453729</v>
      </c>
      <c r="BF200" s="24">
        <v>19.43068104537064</v>
      </c>
      <c r="BG200" s="100">
        <v>0</v>
      </c>
      <c r="BH200" s="100">
        <v>0</v>
      </c>
      <c r="BI200" s="100">
        <v>1</v>
      </c>
      <c r="BJ200" s="100">
        <v>1</v>
      </c>
      <c r="BK200" s="100">
        <v>1</v>
      </c>
      <c r="BL200" s="100">
        <v>0</v>
      </c>
      <c r="BM200" s="100">
        <v>0</v>
      </c>
      <c r="BN200" s="100">
        <v>0</v>
      </c>
      <c r="BO200" s="100">
        <v>0</v>
      </c>
      <c r="BP200" s="100">
        <v>0</v>
      </c>
      <c r="BQ200" s="100">
        <v>0</v>
      </c>
      <c r="BR200" s="100">
        <v>0</v>
      </c>
      <c r="BS200" s="100">
        <v>0</v>
      </c>
      <c r="BT200" s="100">
        <v>0</v>
      </c>
      <c r="BU200" s="100">
        <v>0</v>
      </c>
      <c r="BV200" s="23" t="s">
        <v>1020</v>
      </c>
      <c r="BW200" s="23" t="s">
        <v>1020</v>
      </c>
      <c r="BX200" s="23">
        <v>9</v>
      </c>
      <c r="BY200" s="23">
        <v>9</v>
      </c>
      <c r="BZ200" s="23">
        <v>9</v>
      </c>
      <c r="CA200" s="23" t="s">
        <v>1020</v>
      </c>
      <c r="CB200" s="23" t="s">
        <v>1020</v>
      </c>
      <c r="CC200" s="23" t="s">
        <v>1020</v>
      </c>
      <c r="CD200" s="23" t="s">
        <v>1020</v>
      </c>
      <c r="CE200" s="24" t="s">
        <v>1020</v>
      </c>
      <c r="CF200" s="101">
        <v>7618</v>
      </c>
      <c r="CG200" s="101">
        <v>8093</v>
      </c>
      <c r="CH200" s="101">
        <v>8071</v>
      </c>
      <c r="CI200" s="101">
        <v>7131</v>
      </c>
      <c r="CJ200" s="101">
        <v>7491</v>
      </c>
      <c r="CK200" s="101">
        <v>8812</v>
      </c>
      <c r="CL200" s="101">
        <v>8205</v>
      </c>
      <c r="CM200" s="101">
        <v>5785</v>
      </c>
      <c r="CN200" s="101">
        <v>6235</v>
      </c>
      <c r="CO200" s="101">
        <v>6231</v>
      </c>
      <c r="CP200" s="24">
        <v>1.1567340509320032</v>
      </c>
      <c r="CQ200" s="24">
        <v>1.0138391202273569</v>
      </c>
      <c r="CR200" s="24">
        <v>0.71676372196753813</v>
      </c>
      <c r="CS200" s="24">
        <v>0.87435142336278227</v>
      </c>
      <c r="CT200" s="24">
        <v>0.83179815778934718</v>
      </c>
      <c r="CU200" s="85">
        <v>1</v>
      </c>
      <c r="CV200" s="85">
        <v>0</v>
      </c>
      <c r="CW200" s="85">
        <v>0</v>
      </c>
      <c r="CX200" s="85">
        <v>1</v>
      </c>
      <c r="CY200" s="85">
        <v>0</v>
      </c>
      <c r="CZ200" s="85">
        <v>0</v>
      </c>
      <c r="DA200" s="85">
        <v>1</v>
      </c>
      <c r="DB200" s="85">
        <v>0</v>
      </c>
      <c r="DC200" s="85">
        <v>0</v>
      </c>
      <c r="DD200" s="85">
        <v>1</v>
      </c>
      <c r="DE200" s="85">
        <v>0</v>
      </c>
      <c r="DF200" s="85">
        <v>0</v>
      </c>
      <c r="DG200" s="85">
        <v>1</v>
      </c>
      <c r="DH200" s="85">
        <v>0</v>
      </c>
      <c r="DI200" s="85">
        <v>0</v>
      </c>
      <c r="DJ200" s="24"/>
      <c r="DK200" s="24"/>
      <c r="DL200" s="24"/>
      <c r="DM200" s="24"/>
      <c r="DN200" s="24"/>
    </row>
    <row r="201" spans="1:118" ht="15.75" customHeight="1" thickBot="1">
      <c r="A201" s="25">
        <v>261640</v>
      </c>
      <c r="B201" s="26" t="s">
        <v>1016</v>
      </c>
      <c r="C201" s="20">
        <v>2601</v>
      </c>
      <c r="D201" s="27">
        <v>126299</v>
      </c>
      <c r="E201" s="27">
        <v>125681</v>
      </c>
      <c r="F201" s="27">
        <v>126399</v>
      </c>
      <c r="G201" s="27">
        <v>129974</v>
      </c>
      <c r="H201" s="27">
        <v>130924</v>
      </c>
      <c r="I201" s="22">
        <v>316</v>
      </c>
      <c r="J201" s="22">
        <v>314</v>
      </c>
      <c r="K201" s="22">
        <v>316</v>
      </c>
      <c r="L201" s="22">
        <v>325</v>
      </c>
      <c r="M201" s="22">
        <v>327</v>
      </c>
      <c r="N201" s="22">
        <v>115000</v>
      </c>
      <c r="O201" s="22">
        <v>117875</v>
      </c>
      <c r="P201" s="22">
        <v>117300</v>
      </c>
      <c r="Q201" s="22">
        <v>118450</v>
      </c>
      <c r="R201" s="22">
        <v>118450</v>
      </c>
      <c r="S201" s="23">
        <v>91.05</v>
      </c>
      <c r="T201" s="23">
        <v>93.79</v>
      </c>
      <c r="U201" s="23">
        <v>92.8</v>
      </c>
      <c r="V201" s="23">
        <v>91.13</v>
      </c>
      <c r="W201" s="23">
        <v>90.47</v>
      </c>
      <c r="X201" s="23">
        <v>79350</v>
      </c>
      <c r="Y201" s="23">
        <v>89700</v>
      </c>
      <c r="Z201" s="23">
        <v>89700</v>
      </c>
      <c r="AA201" s="23">
        <v>89700</v>
      </c>
      <c r="AB201" s="23">
        <v>89700</v>
      </c>
      <c r="AC201" s="23">
        <v>23</v>
      </c>
      <c r="AD201" s="23">
        <v>26</v>
      </c>
      <c r="AE201" s="23">
        <v>26</v>
      </c>
      <c r="AF201" s="23">
        <v>26</v>
      </c>
      <c r="AG201" s="23">
        <v>26</v>
      </c>
      <c r="AH201" s="23">
        <v>62.83</v>
      </c>
      <c r="AI201" s="23">
        <v>71.37</v>
      </c>
      <c r="AJ201" s="23">
        <v>70.97</v>
      </c>
      <c r="AK201" s="23">
        <v>69.010000000000005</v>
      </c>
      <c r="AL201" s="23">
        <v>68.510000000000005</v>
      </c>
      <c r="AM201" s="100">
        <v>18</v>
      </c>
      <c r="AN201" s="100">
        <v>21</v>
      </c>
      <c r="AO201" s="100">
        <v>19</v>
      </c>
      <c r="AP201" s="100">
        <v>20</v>
      </c>
      <c r="AQ201" s="100">
        <v>20</v>
      </c>
      <c r="AR201" s="100">
        <v>0</v>
      </c>
      <c r="AS201" s="100">
        <v>0</v>
      </c>
      <c r="AT201" s="100">
        <v>0</v>
      </c>
      <c r="AU201" s="100">
        <v>0</v>
      </c>
      <c r="AV201" s="100">
        <v>0</v>
      </c>
      <c r="AW201" s="101">
        <v>1060</v>
      </c>
      <c r="AX201" s="101">
        <v>960</v>
      </c>
      <c r="AY201" s="101">
        <v>800</v>
      </c>
      <c r="AZ201" s="101">
        <v>800</v>
      </c>
      <c r="BA201" s="101">
        <v>840</v>
      </c>
      <c r="BB201" s="24">
        <v>62.945866554762901</v>
      </c>
      <c r="BC201" s="24">
        <v>57.287895545070455</v>
      </c>
      <c r="BD201" s="24">
        <v>47.468729974129545</v>
      </c>
      <c r="BE201" s="24">
        <v>46.163078769600077</v>
      </c>
      <c r="BF201" s="24">
        <v>48.119519721365066</v>
      </c>
      <c r="BG201" s="100">
        <v>0</v>
      </c>
      <c r="BH201" s="100">
        <v>0</v>
      </c>
      <c r="BI201" s="100">
        <v>3</v>
      </c>
      <c r="BJ201" s="100">
        <v>3</v>
      </c>
      <c r="BK201" s="100">
        <v>3</v>
      </c>
      <c r="BL201" s="100">
        <v>0</v>
      </c>
      <c r="BM201" s="100">
        <v>0</v>
      </c>
      <c r="BN201" s="100">
        <v>0</v>
      </c>
      <c r="BO201" s="100">
        <v>0</v>
      </c>
      <c r="BP201" s="100">
        <v>0</v>
      </c>
      <c r="BQ201" s="100">
        <v>0</v>
      </c>
      <c r="BR201" s="100">
        <v>0</v>
      </c>
      <c r="BS201" s="100">
        <v>0</v>
      </c>
      <c r="BT201" s="100">
        <v>0</v>
      </c>
      <c r="BU201" s="100">
        <v>0</v>
      </c>
      <c r="BV201" s="23" t="s">
        <v>1020</v>
      </c>
      <c r="BW201" s="23" t="s">
        <v>1020</v>
      </c>
      <c r="BX201" s="23">
        <v>8.6666666666666661</v>
      </c>
      <c r="BY201" s="23">
        <v>8.6666666666666661</v>
      </c>
      <c r="BZ201" s="23">
        <v>8.6666666666666661</v>
      </c>
      <c r="CA201" s="23" t="s">
        <v>1020</v>
      </c>
      <c r="CB201" s="23" t="s">
        <v>1020</v>
      </c>
      <c r="CC201" s="23" t="s">
        <v>1020</v>
      </c>
      <c r="CD201" s="23" t="s">
        <v>1020</v>
      </c>
      <c r="CE201" s="24" t="s">
        <v>1020</v>
      </c>
      <c r="CF201" s="101">
        <v>33368</v>
      </c>
      <c r="CG201" s="101">
        <v>33863</v>
      </c>
      <c r="CH201" s="101">
        <v>32660</v>
      </c>
      <c r="CI201" s="101">
        <v>33725</v>
      </c>
      <c r="CJ201" s="101">
        <v>29155</v>
      </c>
      <c r="CK201" s="101">
        <v>24397</v>
      </c>
      <c r="CL201" s="101">
        <v>25558</v>
      </c>
      <c r="CM201" s="101">
        <v>23735</v>
      </c>
      <c r="CN201" s="101">
        <v>24969</v>
      </c>
      <c r="CO201" s="101">
        <v>21560</v>
      </c>
      <c r="CP201" s="24">
        <v>0.73114960441141208</v>
      </c>
      <c r="CQ201" s="24">
        <v>0.75474706907243894</v>
      </c>
      <c r="CR201" s="24">
        <v>0.72672994488671161</v>
      </c>
      <c r="CS201" s="24">
        <v>0.74037064492216453</v>
      </c>
      <c r="CT201" s="24">
        <v>0.73949579831932777</v>
      </c>
      <c r="CU201" s="85">
        <v>1</v>
      </c>
      <c r="CV201" s="85">
        <v>0</v>
      </c>
      <c r="CW201" s="85">
        <v>0</v>
      </c>
      <c r="CX201" s="85">
        <v>1</v>
      </c>
      <c r="CY201" s="85">
        <v>0</v>
      </c>
      <c r="CZ201" s="85">
        <v>0</v>
      </c>
      <c r="DA201" s="85">
        <v>1</v>
      </c>
      <c r="DB201" s="85">
        <v>0</v>
      </c>
      <c r="DC201" s="85">
        <v>0</v>
      </c>
      <c r="DD201" s="85">
        <v>1</v>
      </c>
      <c r="DE201" s="85">
        <v>1</v>
      </c>
      <c r="DF201" s="85">
        <v>0</v>
      </c>
      <c r="DG201" s="85">
        <v>1</v>
      </c>
      <c r="DH201" s="85">
        <v>1</v>
      </c>
      <c r="DI201" s="85">
        <v>0</v>
      </c>
      <c r="DJ201" s="24"/>
      <c r="DK201" s="24"/>
      <c r="DL201" s="24"/>
      <c r="DM201" s="24"/>
      <c r="DN201" s="24"/>
    </row>
    <row r="202" spans="1:118" ht="15.75" customHeight="1" thickBot="1">
      <c r="A202" s="19">
        <v>261650</v>
      </c>
      <c r="B202" s="21" t="s">
        <v>1017</v>
      </c>
      <c r="C202" s="20">
        <v>2603</v>
      </c>
      <c r="D202" s="27">
        <v>15752</v>
      </c>
      <c r="E202" s="27">
        <v>14779</v>
      </c>
      <c r="F202" s="27">
        <v>14887</v>
      </c>
      <c r="G202" s="27">
        <v>14093</v>
      </c>
      <c r="H202" s="27">
        <v>14132</v>
      </c>
      <c r="I202" s="22">
        <v>39</v>
      </c>
      <c r="J202" s="22">
        <v>37</v>
      </c>
      <c r="K202" s="22">
        <v>37</v>
      </c>
      <c r="L202" s="22">
        <v>35</v>
      </c>
      <c r="M202" s="22">
        <v>35</v>
      </c>
      <c r="N202" s="22">
        <v>12075</v>
      </c>
      <c r="O202" s="22">
        <v>14779</v>
      </c>
      <c r="P202" s="22">
        <v>14887</v>
      </c>
      <c r="Q202" s="22">
        <v>14093</v>
      </c>
      <c r="R202" s="22">
        <v>8050</v>
      </c>
      <c r="S202" s="23">
        <v>76.66</v>
      </c>
      <c r="T202" s="23">
        <v>100</v>
      </c>
      <c r="U202" s="23">
        <v>100</v>
      </c>
      <c r="V202" s="23">
        <v>100</v>
      </c>
      <c r="W202" s="23">
        <v>56.96</v>
      </c>
      <c r="X202" s="23">
        <v>13800</v>
      </c>
      <c r="Y202" s="23">
        <v>14779</v>
      </c>
      <c r="Z202" s="23">
        <v>14887</v>
      </c>
      <c r="AA202" s="23">
        <v>14093</v>
      </c>
      <c r="AB202" s="23">
        <v>10350</v>
      </c>
      <c r="AC202" s="23">
        <v>4</v>
      </c>
      <c r="AD202" s="23">
        <v>6</v>
      </c>
      <c r="AE202" s="23">
        <v>6</v>
      </c>
      <c r="AF202" s="23">
        <v>7</v>
      </c>
      <c r="AG202" s="23">
        <v>3</v>
      </c>
      <c r="AH202" s="23">
        <v>87.61</v>
      </c>
      <c r="AI202" s="23">
        <v>100</v>
      </c>
      <c r="AJ202" s="23">
        <v>100</v>
      </c>
      <c r="AK202" s="23">
        <v>100</v>
      </c>
      <c r="AL202" s="23">
        <v>73.239999999999995</v>
      </c>
      <c r="AM202" s="100">
        <v>4</v>
      </c>
      <c r="AN202" s="100">
        <v>6</v>
      </c>
      <c r="AO202" s="100">
        <v>6</v>
      </c>
      <c r="AP202" s="100">
        <v>7</v>
      </c>
      <c r="AQ202" s="100">
        <v>3</v>
      </c>
      <c r="AR202" s="100">
        <v>0</v>
      </c>
      <c r="AS202" s="100">
        <v>0</v>
      </c>
      <c r="AT202" s="100">
        <v>0</v>
      </c>
      <c r="AU202" s="100">
        <v>0</v>
      </c>
      <c r="AV202" s="100">
        <v>0</v>
      </c>
      <c r="AW202" s="101">
        <v>40</v>
      </c>
      <c r="AX202" s="101">
        <v>40</v>
      </c>
      <c r="AY202" s="101">
        <v>40</v>
      </c>
      <c r="AZ202" s="101">
        <v>40</v>
      </c>
      <c r="BA202" s="101">
        <v>40</v>
      </c>
      <c r="BB202" s="24">
        <v>19.045200609446418</v>
      </c>
      <c r="BC202" s="24">
        <v>20.299073008999255</v>
      </c>
      <c r="BD202" s="24">
        <v>20.151810304292336</v>
      </c>
      <c r="BE202" s="24">
        <v>21.287163840204357</v>
      </c>
      <c r="BF202" s="24">
        <v>21.228417775261818</v>
      </c>
      <c r="BG202" s="100">
        <v>0</v>
      </c>
      <c r="BH202" s="100">
        <v>0</v>
      </c>
      <c r="BI202" s="100">
        <v>0</v>
      </c>
      <c r="BJ202" s="100">
        <v>1</v>
      </c>
      <c r="BK202" s="100">
        <v>0</v>
      </c>
      <c r="BL202" s="100">
        <v>0</v>
      </c>
      <c r="BM202" s="100">
        <v>0</v>
      </c>
      <c r="BN202" s="100">
        <v>0</v>
      </c>
      <c r="BO202" s="100">
        <v>0</v>
      </c>
      <c r="BP202" s="100">
        <v>0</v>
      </c>
      <c r="BQ202" s="100">
        <v>0</v>
      </c>
      <c r="BR202" s="100">
        <v>0</v>
      </c>
      <c r="BS202" s="100">
        <v>0</v>
      </c>
      <c r="BT202" s="100">
        <v>0</v>
      </c>
      <c r="BU202" s="100">
        <v>0</v>
      </c>
      <c r="BV202" s="23" t="s">
        <v>1020</v>
      </c>
      <c r="BW202" s="23" t="s">
        <v>1020</v>
      </c>
      <c r="BX202" s="23" t="s">
        <v>1020</v>
      </c>
      <c r="BY202" s="23">
        <v>7</v>
      </c>
      <c r="BZ202" s="23" t="s">
        <v>1020</v>
      </c>
      <c r="CA202" s="23" t="s">
        <v>1020</v>
      </c>
      <c r="CB202" s="23" t="s">
        <v>1020</v>
      </c>
      <c r="CC202" s="23" t="s">
        <v>1020</v>
      </c>
      <c r="CD202" s="23" t="s">
        <v>1020</v>
      </c>
      <c r="CE202" s="24" t="s">
        <v>1020</v>
      </c>
      <c r="CF202" s="101">
        <v>4203</v>
      </c>
      <c r="CG202" s="101">
        <v>4071</v>
      </c>
      <c r="CH202" s="101">
        <v>3465</v>
      </c>
      <c r="CI202" s="101">
        <v>3121</v>
      </c>
      <c r="CJ202" s="101">
        <v>3929</v>
      </c>
      <c r="CK202" s="101">
        <v>4009</v>
      </c>
      <c r="CL202" s="101">
        <v>4089</v>
      </c>
      <c r="CM202" s="101">
        <v>3383</v>
      </c>
      <c r="CN202" s="101">
        <v>3166</v>
      </c>
      <c r="CO202" s="101">
        <v>3953</v>
      </c>
      <c r="CP202" s="24">
        <v>0.95384249345705452</v>
      </c>
      <c r="CQ202" s="24">
        <v>1.0044215180545319</v>
      </c>
      <c r="CR202" s="24">
        <v>0.97633477633477639</v>
      </c>
      <c r="CS202" s="24">
        <v>1.0144184556231977</v>
      </c>
      <c r="CT202" s="24">
        <v>1.0061084245355052</v>
      </c>
      <c r="CU202" s="85">
        <v>1</v>
      </c>
      <c r="CV202" s="85">
        <v>0</v>
      </c>
      <c r="CW202" s="85">
        <v>0</v>
      </c>
      <c r="CX202" s="85">
        <v>1</v>
      </c>
      <c r="CY202" s="85">
        <v>0</v>
      </c>
      <c r="CZ202" s="85">
        <v>0</v>
      </c>
      <c r="DA202" s="85">
        <v>1</v>
      </c>
      <c r="DB202" s="85">
        <v>0</v>
      </c>
      <c r="DC202" s="85">
        <v>0</v>
      </c>
      <c r="DD202" s="85">
        <v>1</v>
      </c>
      <c r="DE202" s="85">
        <v>0</v>
      </c>
      <c r="DF202" s="85">
        <v>0</v>
      </c>
      <c r="DG202" s="85">
        <v>1</v>
      </c>
      <c r="DH202" s="85">
        <v>0</v>
      </c>
      <c r="DI202" s="85">
        <v>0</v>
      </c>
      <c r="DJ202" s="24"/>
      <c r="DK202" s="24"/>
      <c r="DL202" s="24"/>
      <c r="DM202" s="24"/>
      <c r="DN202" s="24"/>
    </row>
    <row r="203" spans="1:118" ht="15" customHeight="1">
      <c r="A203" s="34" t="s">
        <v>1018</v>
      </c>
      <c r="B203" s="34"/>
      <c r="C203" s="35"/>
      <c r="D203" s="35"/>
      <c r="E203" s="35"/>
      <c r="F203" s="35"/>
      <c r="G203" s="35"/>
      <c r="H203" s="35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</row>
    <row r="204" spans="1:118" ht="15" customHeight="1">
      <c r="A204" s="37" t="s">
        <v>1019</v>
      </c>
      <c r="B204" s="37"/>
      <c r="C204" s="38"/>
      <c r="D204" s="38"/>
      <c r="E204" s="38"/>
      <c r="F204" s="38"/>
      <c r="G204" s="38"/>
      <c r="H204" s="38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</row>
  </sheetData>
  <autoFilter ref="B5:C204"/>
  <mergeCells count="37">
    <mergeCell ref="DJ3:DN3"/>
    <mergeCell ref="DJ4:DN4"/>
    <mergeCell ref="CU3:DI3"/>
    <mergeCell ref="DG4:DI4"/>
    <mergeCell ref="DA4:DC4"/>
    <mergeCell ref="DD4:DF4"/>
    <mergeCell ref="CU4:CW4"/>
    <mergeCell ref="CX4:CZ4"/>
    <mergeCell ref="BV4:BZ4"/>
    <mergeCell ref="CA4:CE4"/>
    <mergeCell ref="I3:W3"/>
    <mergeCell ref="X3:AL3"/>
    <mergeCell ref="AC4:AG4"/>
    <mergeCell ref="AH4:AL4"/>
    <mergeCell ref="BL4:BP4"/>
    <mergeCell ref="BQ4:BU4"/>
    <mergeCell ref="N4:R4"/>
    <mergeCell ref="S4:W4"/>
    <mergeCell ref="X4:AB4"/>
    <mergeCell ref="AW4:BA4"/>
    <mergeCell ref="BB4:BF4"/>
    <mergeCell ref="A1:CT1"/>
    <mergeCell ref="C3:C5"/>
    <mergeCell ref="A3:A5"/>
    <mergeCell ref="B3:B5"/>
    <mergeCell ref="BV3:CE3"/>
    <mergeCell ref="CF3:CT3"/>
    <mergeCell ref="AM4:AQ4"/>
    <mergeCell ref="AR4:AV4"/>
    <mergeCell ref="BG4:BK4"/>
    <mergeCell ref="CF4:CJ4"/>
    <mergeCell ref="CK4:CO4"/>
    <mergeCell ref="CP4:CT4"/>
    <mergeCell ref="AM3:BF3"/>
    <mergeCell ref="BG3:BU3"/>
    <mergeCell ref="D3:H4"/>
    <mergeCell ref="I4:M4"/>
  </mergeCells>
  <pageMargins left="0.511811024" right="0.511811024" top="0.78740157499999996" bottom="0.78740157499999996" header="0.31496062000000002" footer="0.31496062000000002"/>
  <pageSetup paperSize="9" orientation="portrait" verticalDpi="598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ES221"/>
  <sheetViews>
    <sheetView showGridLines="0" workbookViewId="0">
      <pane xSplit="3" ySplit="4" topLeftCell="X5" activePane="bottomRight" state="frozen"/>
      <selection pane="topRight" activeCell="D1" sqref="D1"/>
      <selection pane="bottomLeft" activeCell="A5" sqref="A5"/>
      <selection pane="bottomRight" activeCell="X5" sqref="X5"/>
    </sheetView>
  </sheetViews>
  <sheetFormatPr defaultRowHeight="15"/>
  <cols>
    <col min="1" max="1" width="6.7109375" style="3" customWidth="1"/>
    <col min="2" max="2" width="30.85546875" style="3" customWidth="1"/>
    <col min="3" max="3" width="6.42578125" style="3" customWidth="1"/>
    <col min="4" max="13" width="9.140625" hidden="1" customWidth="1"/>
    <col min="14" max="18" width="10.140625" hidden="1" customWidth="1"/>
    <col min="19" max="23" width="9.140625" hidden="1" customWidth="1"/>
    <col min="24" max="24" width="9.140625" customWidth="1"/>
    <col min="29" max="29" width="9.140625" hidden="1" customWidth="1"/>
    <col min="30" max="33" width="10.5703125" hidden="1" customWidth="1"/>
    <col min="34" max="34" width="9.140625" hidden="1" customWidth="1"/>
    <col min="35" max="38" width="9.5703125" hidden="1" customWidth="1"/>
    <col min="39" max="39" width="9.140625" customWidth="1"/>
    <col min="40" max="43" width="9.5703125" bestFit="1" customWidth="1"/>
    <col min="44" max="44" width="9.140625" hidden="1" customWidth="1"/>
    <col min="45" max="48" width="9.5703125" hidden="1" customWidth="1"/>
    <col min="49" max="49" width="9.140625" customWidth="1"/>
    <col min="50" max="53" width="9.5703125" bestFit="1" customWidth="1"/>
    <col min="54" max="54" width="9.140625" hidden="1" customWidth="1"/>
    <col min="55" max="58" width="9.5703125" hidden="1" customWidth="1"/>
    <col min="59" max="59" width="9.140625" hidden="1" customWidth="1"/>
    <col min="60" max="68" width="9.5703125" hidden="1" customWidth="1"/>
    <col min="69" max="69" width="9.140625" customWidth="1"/>
    <col min="70" max="73" width="9.5703125" bestFit="1" customWidth="1"/>
    <col min="74" max="74" width="9.140625" hidden="1" customWidth="1"/>
    <col min="75" max="78" width="9.5703125" hidden="1" customWidth="1"/>
    <col min="79" max="79" width="9.140625" customWidth="1"/>
    <col min="80" max="83" width="9.5703125" bestFit="1" customWidth="1"/>
    <col min="84" max="84" width="9.140625" hidden="1" customWidth="1"/>
    <col min="85" max="88" width="9.5703125" hidden="1" customWidth="1"/>
    <col min="89" max="89" width="9.140625" customWidth="1"/>
    <col min="90" max="93" width="9.5703125" bestFit="1" customWidth="1"/>
    <col min="94" max="94" width="9.140625" hidden="1" customWidth="1"/>
    <col min="95" max="98" width="9.5703125" hidden="1" customWidth="1"/>
    <col min="99" max="99" width="9.140625" customWidth="1"/>
    <col min="100" max="103" width="9.5703125" bestFit="1" customWidth="1"/>
    <col min="104" max="104" width="9.140625" customWidth="1"/>
    <col min="105" max="108" width="9.5703125" bestFit="1" customWidth="1"/>
    <col min="109" max="113" width="10.5703125" hidden="1" customWidth="1"/>
    <col min="114" max="114" width="9.140625" customWidth="1"/>
    <col min="115" max="118" width="9.5703125" customWidth="1"/>
    <col min="119" max="119" width="11" hidden="1" customWidth="1"/>
    <col min="120" max="120" width="9" hidden="1" customWidth="1"/>
    <col min="121" max="121" width="8" hidden="1" customWidth="1"/>
    <col min="122" max="123" width="9" hidden="1" customWidth="1"/>
    <col min="124" max="124" width="9.140625" customWidth="1"/>
    <col min="125" max="128" width="9.5703125" bestFit="1" customWidth="1"/>
    <col min="129" max="129" width="9.140625" hidden="1" customWidth="1"/>
    <col min="130" max="133" width="9.5703125" hidden="1" customWidth="1"/>
    <col min="134" max="134" width="9.140625" customWidth="1"/>
    <col min="135" max="138" width="9.5703125" bestFit="1" customWidth="1"/>
    <col min="139" max="143" width="10.5703125" hidden="1" customWidth="1"/>
    <col min="144" max="144" width="9.140625" customWidth="1"/>
    <col min="145" max="147" width="9.5703125" bestFit="1" customWidth="1"/>
    <col min="148" max="148" width="9.5703125" style="59" bestFit="1" customWidth="1"/>
  </cols>
  <sheetData>
    <row r="1" spans="1:149" ht="15" customHeight="1">
      <c r="A1" s="164" t="s">
        <v>1499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</row>
    <row r="2" spans="1:149" ht="21" customHeight="1" thickBot="1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</row>
    <row r="3" spans="1:149" ht="15.75" customHeight="1" thickBot="1">
      <c r="A3" s="150" t="s">
        <v>1044</v>
      </c>
      <c r="B3" s="152" t="s">
        <v>145</v>
      </c>
      <c r="C3" s="146" t="s">
        <v>172</v>
      </c>
      <c r="D3" s="155" t="s">
        <v>1053</v>
      </c>
      <c r="E3" s="188"/>
      <c r="F3" s="188"/>
      <c r="G3" s="188"/>
      <c r="H3" s="189"/>
      <c r="I3" s="155" t="s">
        <v>1065</v>
      </c>
      <c r="J3" s="188"/>
      <c r="K3" s="188"/>
      <c r="L3" s="188"/>
      <c r="M3" s="189"/>
      <c r="N3" s="155" t="s">
        <v>1052</v>
      </c>
      <c r="O3" s="188"/>
      <c r="P3" s="188"/>
      <c r="Q3" s="188"/>
      <c r="R3" s="189"/>
      <c r="S3" s="155" t="s">
        <v>1086</v>
      </c>
      <c r="T3" s="188"/>
      <c r="U3" s="188"/>
      <c r="V3" s="188"/>
      <c r="W3" s="189"/>
      <c r="X3" s="155" t="s">
        <v>1608</v>
      </c>
      <c r="Y3" s="188"/>
      <c r="Z3" s="188"/>
      <c r="AA3" s="188"/>
      <c r="AB3" s="189"/>
      <c r="AC3" s="155" t="s">
        <v>1063</v>
      </c>
      <c r="AD3" s="188"/>
      <c r="AE3" s="188"/>
      <c r="AF3" s="188"/>
      <c r="AG3" s="189"/>
      <c r="AH3" s="155" t="s">
        <v>1069</v>
      </c>
      <c r="AI3" s="188"/>
      <c r="AJ3" s="188"/>
      <c r="AK3" s="188"/>
      <c r="AL3" s="189"/>
      <c r="AM3" s="155" t="s">
        <v>1084</v>
      </c>
      <c r="AN3" s="188"/>
      <c r="AO3" s="188"/>
      <c r="AP3" s="188"/>
      <c r="AQ3" s="189"/>
      <c r="AR3" s="155" t="s">
        <v>1080</v>
      </c>
      <c r="AS3" s="188"/>
      <c r="AT3" s="188"/>
      <c r="AU3" s="188"/>
      <c r="AV3" s="189"/>
      <c r="AW3" s="155" t="s">
        <v>1083</v>
      </c>
      <c r="AX3" s="188"/>
      <c r="AY3" s="188"/>
      <c r="AZ3" s="188"/>
      <c r="BA3" s="189"/>
      <c r="BB3" s="155" t="s">
        <v>1081</v>
      </c>
      <c r="BC3" s="188"/>
      <c r="BD3" s="188"/>
      <c r="BE3" s="188"/>
      <c r="BF3" s="189"/>
      <c r="BG3" s="155" t="s">
        <v>1173</v>
      </c>
      <c r="BH3" s="188"/>
      <c r="BI3" s="188"/>
      <c r="BJ3" s="188"/>
      <c r="BK3" s="189"/>
      <c r="BL3" s="155" t="s">
        <v>1174</v>
      </c>
      <c r="BM3" s="188"/>
      <c r="BN3" s="188"/>
      <c r="BO3" s="188"/>
      <c r="BP3" s="189"/>
      <c r="BQ3" s="155" t="s">
        <v>1082</v>
      </c>
      <c r="BR3" s="188"/>
      <c r="BS3" s="188"/>
      <c r="BT3" s="188"/>
      <c r="BU3" s="189"/>
      <c r="BV3" s="155" t="s">
        <v>1085</v>
      </c>
      <c r="BW3" s="188"/>
      <c r="BX3" s="188"/>
      <c r="BY3" s="188"/>
      <c r="BZ3" s="189"/>
      <c r="CA3" s="155" t="s">
        <v>1609</v>
      </c>
      <c r="CB3" s="188"/>
      <c r="CC3" s="188"/>
      <c r="CD3" s="188"/>
      <c r="CE3" s="189"/>
      <c r="CF3" s="155" t="s">
        <v>1092</v>
      </c>
      <c r="CG3" s="188"/>
      <c r="CH3" s="188"/>
      <c r="CI3" s="188"/>
      <c r="CJ3" s="189"/>
      <c r="CK3" s="155" t="s">
        <v>1610</v>
      </c>
      <c r="CL3" s="188"/>
      <c r="CM3" s="188"/>
      <c r="CN3" s="188"/>
      <c r="CO3" s="189"/>
      <c r="CP3" s="155" t="s">
        <v>1167</v>
      </c>
      <c r="CQ3" s="188"/>
      <c r="CR3" s="188"/>
      <c r="CS3" s="188"/>
      <c r="CT3" s="189"/>
      <c r="CU3" s="155" t="s">
        <v>1611</v>
      </c>
      <c r="CV3" s="188"/>
      <c r="CW3" s="188"/>
      <c r="CX3" s="188"/>
      <c r="CY3" s="189"/>
      <c r="CZ3" s="155" t="s">
        <v>1169</v>
      </c>
      <c r="DA3" s="188"/>
      <c r="DB3" s="188"/>
      <c r="DC3" s="188"/>
      <c r="DD3" s="189"/>
      <c r="DE3" s="155" t="s">
        <v>1172</v>
      </c>
      <c r="DF3" s="188"/>
      <c r="DG3" s="188"/>
      <c r="DH3" s="188"/>
      <c r="DI3" s="189"/>
      <c r="DJ3" s="155" t="s">
        <v>1309</v>
      </c>
      <c r="DK3" s="188"/>
      <c r="DL3" s="188"/>
      <c r="DM3" s="188"/>
      <c r="DN3" s="189"/>
      <c r="DO3" s="155" t="s">
        <v>1178</v>
      </c>
      <c r="DP3" s="188"/>
      <c r="DQ3" s="188"/>
      <c r="DR3" s="188"/>
      <c r="DS3" s="189"/>
      <c r="DT3" s="155" t="s">
        <v>1612</v>
      </c>
      <c r="DU3" s="188"/>
      <c r="DV3" s="188"/>
      <c r="DW3" s="188"/>
      <c r="DX3" s="189"/>
      <c r="DY3" s="155" t="s">
        <v>1185</v>
      </c>
      <c r="DZ3" s="188"/>
      <c r="EA3" s="188"/>
      <c r="EB3" s="188"/>
      <c r="EC3" s="189"/>
      <c r="ED3" s="155" t="s">
        <v>1613</v>
      </c>
      <c r="EE3" s="188"/>
      <c r="EF3" s="188"/>
      <c r="EG3" s="188"/>
      <c r="EH3" s="189"/>
      <c r="EI3" s="155" t="s">
        <v>1186</v>
      </c>
      <c r="EJ3" s="188"/>
      <c r="EK3" s="188"/>
      <c r="EL3" s="188"/>
      <c r="EM3" s="189"/>
      <c r="EN3" s="155" t="s">
        <v>1614</v>
      </c>
      <c r="EO3" s="188"/>
      <c r="EP3" s="188"/>
      <c r="EQ3" s="188"/>
      <c r="ER3" s="188"/>
      <c r="ES3" s="59"/>
    </row>
    <row r="4" spans="1:149" ht="15.75" thickBot="1">
      <c r="A4" s="154"/>
      <c r="B4" s="190"/>
      <c r="C4" s="187"/>
      <c r="D4" s="50">
        <v>2008</v>
      </c>
      <c r="E4" s="50">
        <v>2009</v>
      </c>
      <c r="F4" s="49">
        <v>2010</v>
      </c>
      <c r="G4" s="49">
        <v>2011</v>
      </c>
      <c r="H4" s="50" t="s">
        <v>124</v>
      </c>
      <c r="I4" s="50">
        <v>2008</v>
      </c>
      <c r="J4" s="50">
        <v>2009</v>
      </c>
      <c r="K4" s="49">
        <v>2010</v>
      </c>
      <c r="L4" s="49">
        <v>2011</v>
      </c>
      <c r="M4" s="50" t="s">
        <v>124</v>
      </c>
      <c r="N4" s="50">
        <v>2008</v>
      </c>
      <c r="O4" s="50">
        <v>2009</v>
      </c>
      <c r="P4" s="49">
        <v>2010</v>
      </c>
      <c r="Q4" s="49">
        <v>2011</v>
      </c>
      <c r="R4" s="50" t="s">
        <v>124</v>
      </c>
      <c r="S4" s="50">
        <v>2008</v>
      </c>
      <c r="T4" s="50">
        <v>2009</v>
      </c>
      <c r="U4" s="49">
        <v>2010</v>
      </c>
      <c r="V4" s="49">
        <v>2011</v>
      </c>
      <c r="W4" s="50" t="s">
        <v>124</v>
      </c>
      <c r="X4" s="50">
        <v>2008</v>
      </c>
      <c r="Y4" s="50">
        <v>2009</v>
      </c>
      <c r="Z4" s="49">
        <v>2010</v>
      </c>
      <c r="AA4" s="49">
        <v>2011</v>
      </c>
      <c r="AB4" s="50" t="s">
        <v>124</v>
      </c>
      <c r="AC4" s="50">
        <v>2008</v>
      </c>
      <c r="AD4" s="50">
        <v>2009</v>
      </c>
      <c r="AE4" s="49">
        <v>2010</v>
      </c>
      <c r="AF4" s="49">
        <v>2011</v>
      </c>
      <c r="AG4" s="50" t="s">
        <v>124</v>
      </c>
      <c r="AH4" s="50">
        <v>2008</v>
      </c>
      <c r="AI4" s="50">
        <v>2009</v>
      </c>
      <c r="AJ4" s="49">
        <v>2010</v>
      </c>
      <c r="AK4" s="49">
        <v>2011</v>
      </c>
      <c r="AL4" s="50" t="s">
        <v>124</v>
      </c>
      <c r="AM4" s="50">
        <v>2008</v>
      </c>
      <c r="AN4" s="50">
        <v>2009</v>
      </c>
      <c r="AO4" s="49">
        <v>2010</v>
      </c>
      <c r="AP4" s="49">
        <v>2011</v>
      </c>
      <c r="AQ4" s="50" t="s">
        <v>124</v>
      </c>
      <c r="AR4" s="50">
        <v>2008</v>
      </c>
      <c r="AS4" s="50">
        <v>2009</v>
      </c>
      <c r="AT4" s="49">
        <v>2010</v>
      </c>
      <c r="AU4" s="49">
        <v>2011</v>
      </c>
      <c r="AV4" s="50" t="s">
        <v>124</v>
      </c>
      <c r="AW4" s="50">
        <v>2008</v>
      </c>
      <c r="AX4" s="50">
        <v>2009</v>
      </c>
      <c r="AY4" s="49">
        <v>2010</v>
      </c>
      <c r="AZ4" s="49">
        <v>2011</v>
      </c>
      <c r="BA4" s="50" t="s">
        <v>124</v>
      </c>
      <c r="BB4" s="50">
        <v>2008</v>
      </c>
      <c r="BC4" s="50">
        <v>2009</v>
      </c>
      <c r="BD4" s="49">
        <v>2010</v>
      </c>
      <c r="BE4" s="49">
        <v>2011</v>
      </c>
      <c r="BF4" s="50" t="s">
        <v>124</v>
      </c>
      <c r="BG4" s="50">
        <v>2008</v>
      </c>
      <c r="BH4" s="50">
        <v>2009</v>
      </c>
      <c r="BI4" s="49">
        <v>2010</v>
      </c>
      <c r="BJ4" s="49">
        <v>2011</v>
      </c>
      <c r="BK4" s="50" t="s">
        <v>124</v>
      </c>
      <c r="BL4" s="50">
        <v>2008</v>
      </c>
      <c r="BM4" s="50">
        <v>2009</v>
      </c>
      <c r="BN4" s="49">
        <v>2010</v>
      </c>
      <c r="BO4" s="49">
        <v>2011</v>
      </c>
      <c r="BP4" s="50" t="s">
        <v>124</v>
      </c>
      <c r="BQ4" s="50">
        <v>2008</v>
      </c>
      <c r="BR4" s="50">
        <v>2009</v>
      </c>
      <c r="BS4" s="49">
        <v>2010</v>
      </c>
      <c r="BT4" s="49">
        <v>2011</v>
      </c>
      <c r="BU4" s="50" t="s">
        <v>124</v>
      </c>
      <c r="BV4" s="50">
        <v>2008</v>
      </c>
      <c r="BW4" s="50">
        <v>2009</v>
      </c>
      <c r="BX4" s="49">
        <v>2010</v>
      </c>
      <c r="BY4" s="49">
        <v>2011</v>
      </c>
      <c r="BZ4" s="50" t="s">
        <v>124</v>
      </c>
      <c r="CA4" s="50">
        <v>2008</v>
      </c>
      <c r="CB4" s="50">
        <v>2009</v>
      </c>
      <c r="CC4" s="49">
        <v>2010</v>
      </c>
      <c r="CD4" s="49">
        <v>2011</v>
      </c>
      <c r="CE4" s="50" t="s">
        <v>124</v>
      </c>
      <c r="CF4" s="50">
        <v>2008</v>
      </c>
      <c r="CG4" s="50">
        <v>2009</v>
      </c>
      <c r="CH4" s="49">
        <v>2010</v>
      </c>
      <c r="CI4" s="49">
        <v>2011</v>
      </c>
      <c r="CJ4" s="50" t="s">
        <v>124</v>
      </c>
      <c r="CK4" s="50">
        <v>2008</v>
      </c>
      <c r="CL4" s="50">
        <v>2009</v>
      </c>
      <c r="CM4" s="49">
        <v>2010</v>
      </c>
      <c r="CN4" s="49">
        <v>2011</v>
      </c>
      <c r="CO4" s="50" t="s">
        <v>124</v>
      </c>
      <c r="CP4" s="50">
        <v>2008</v>
      </c>
      <c r="CQ4" s="50">
        <v>2009</v>
      </c>
      <c r="CR4" s="49">
        <v>2010</v>
      </c>
      <c r="CS4" s="49">
        <v>2011</v>
      </c>
      <c r="CT4" s="50" t="s">
        <v>124</v>
      </c>
      <c r="CU4" s="50">
        <v>2008</v>
      </c>
      <c r="CV4" s="50">
        <v>2009</v>
      </c>
      <c r="CW4" s="49">
        <v>2010</v>
      </c>
      <c r="CX4" s="49">
        <v>2011</v>
      </c>
      <c r="CY4" s="50" t="s">
        <v>124</v>
      </c>
      <c r="CZ4" s="50">
        <v>2008</v>
      </c>
      <c r="DA4" s="50">
        <v>2009</v>
      </c>
      <c r="DB4" s="49">
        <v>2010</v>
      </c>
      <c r="DC4" s="49">
        <v>2011</v>
      </c>
      <c r="DD4" s="50" t="s">
        <v>124</v>
      </c>
      <c r="DE4" s="50">
        <v>2008</v>
      </c>
      <c r="DF4" s="50">
        <v>2009</v>
      </c>
      <c r="DG4" s="49">
        <v>2010</v>
      </c>
      <c r="DH4" s="49">
        <v>2011</v>
      </c>
      <c r="DI4" s="50" t="s">
        <v>124</v>
      </c>
      <c r="DJ4" s="50">
        <v>2008</v>
      </c>
      <c r="DK4" s="50">
        <v>2009</v>
      </c>
      <c r="DL4" s="49">
        <v>2010</v>
      </c>
      <c r="DM4" s="49">
        <v>2011</v>
      </c>
      <c r="DN4" s="50" t="s">
        <v>124</v>
      </c>
      <c r="DO4" s="50">
        <v>2008</v>
      </c>
      <c r="DP4" s="50">
        <v>2009</v>
      </c>
      <c r="DQ4" s="49">
        <v>2010</v>
      </c>
      <c r="DR4" s="49">
        <v>2011</v>
      </c>
      <c r="DS4" s="50" t="s">
        <v>124</v>
      </c>
      <c r="DT4" s="50">
        <v>2008</v>
      </c>
      <c r="DU4" s="50">
        <v>2009</v>
      </c>
      <c r="DV4" s="49">
        <v>2010</v>
      </c>
      <c r="DW4" s="49">
        <v>2011</v>
      </c>
      <c r="DX4" s="50" t="s">
        <v>124</v>
      </c>
      <c r="DY4" s="50">
        <v>2008</v>
      </c>
      <c r="DZ4" s="50">
        <v>2009</v>
      </c>
      <c r="EA4" s="49">
        <v>2010</v>
      </c>
      <c r="EB4" s="49">
        <v>2011</v>
      </c>
      <c r="EC4" s="50" t="s">
        <v>124</v>
      </c>
      <c r="ED4" s="50">
        <v>2008</v>
      </c>
      <c r="EE4" s="50">
        <v>2009</v>
      </c>
      <c r="EF4" s="49">
        <v>2010</v>
      </c>
      <c r="EG4" s="49">
        <v>2011</v>
      </c>
      <c r="EH4" s="50" t="s">
        <v>124</v>
      </c>
      <c r="EI4" s="50">
        <v>2008</v>
      </c>
      <c r="EJ4" s="50">
        <v>2009</v>
      </c>
      <c r="EK4" s="49">
        <v>2010</v>
      </c>
      <c r="EL4" s="49">
        <v>2011</v>
      </c>
      <c r="EM4" s="50" t="s">
        <v>124</v>
      </c>
      <c r="EN4" s="50">
        <v>2008</v>
      </c>
      <c r="EO4" s="50">
        <v>2009</v>
      </c>
      <c r="EP4" s="49">
        <v>2010</v>
      </c>
      <c r="EQ4" s="49">
        <v>2011</v>
      </c>
      <c r="ER4" s="60" t="s">
        <v>124</v>
      </c>
    </row>
    <row r="5" spans="1:149" ht="15.75" thickBot="1">
      <c r="A5" s="13">
        <v>2601</v>
      </c>
      <c r="B5" s="40" t="s">
        <v>739</v>
      </c>
      <c r="C5" s="39">
        <v>2601</v>
      </c>
      <c r="D5" s="16">
        <f t="shared" ref="D5:M16" si="0">SUMIF($C$17:$C$201,$C5,D$17:D$201)</f>
        <v>3940986</v>
      </c>
      <c r="E5" s="16">
        <f t="shared" si="0"/>
        <v>3978934</v>
      </c>
      <c r="F5" s="16">
        <f t="shared" si="0"/>
        <v>3908757</v>
      </c>
      <c r="G5" s="16">
        <f t="shared" si="0"/>
        <v>3937252</v>
      </c>
      <c r="H5" s="16">
        <f t="shared" si="0"/>
        <v>3964806</v>
      </c>
      <c r="I5" s="16">
        <f t="shared" si="0"/>
        <v>2735646</v>
      </c>
      <c r="J5" s="16">
        <f t="shared" si="0"/>
        <v>2774362</v>
      </c>
      <c r="K5" s="16">
        <f t="shared" si="0"/>
        <v>2741539</v>
      </c>
      <c r="L5" s="16">
        <f t="shared" si="0"/>
        <v>2761462</v>
      </c>
      <c r="M5" s="16">
        <f t="shared" si="0"/>
        <v>2780707</v>
      </c>
      <c r="N5" s="16">
        <f t="shared" ref="N5:W16" si="1">SUMIF($C$17:$C$201,$C5,N$17:N$201)</f>
        <v>12206704</v>
      </c>
      <c r="O5" s="16">
        <f t="shared" si="1"/>
        <v>12770117</v>
      </c>
      <c r="P5" s="16">
        <f t="shared" si="1"/>
        <v>14021789</v>
      </c>
      <c r="Q5" s="16">
        <f t="shared" si="1"/>
        <v>14545936</v>
      </c>
      <c r="R5" s="16">
        <f t="shared" si="1"/>
        <v>15444196</v>
      </c>
      <c r="S5" s="16">
        <f t="shared" si="1"/>
        <v>2076034</v>
      </c>
      <c r="T5" s="16">
        <f t="shared" si="1"/>
        <v>2097100</v>
      </c>
      <c r="U5" s="16">
        <f t="shared" si="1"/>
        <v>2066227</v>
      </c>
      <c r="V5" s="16">
        <f t="shared" si="1"/>
        <v>2081174</v>
      </c>
      <c r="W5" s="16">
        <f t="shared" si="1"/>
        <v>2095584</v>
      </c>
      <c r="X5" s="56">
        <f t="shared" ref="X5:X36" si="2">N5/D5</f>
        <v>3.0973730939414654</v>
      </c>
      <c r="Y5" s="56">
        <f t="shared" ref="Y5:Y36" si="3">O5/E5</f>
        <v>3.2094317221647808</v>
      </c>
      <c r="Z5" s="56">
        <f t="shared" ref="Z5:Z36" si="4">P5/F5</f>
        <v>3.5872756991544881</v>
      </c>
      <c r="AA5" s="56">
        <f t="shared" ref="AA5:AA36" si="5">Q5/G5</f>
        <v>3.6944386592476173</v>
      </c>
      <c r="AB5" s="56">
        <f t="shared" ref="AB5:AB36" si="6">R5/H5</f>
        <v>3.8953219905337106</v>
      </c>
      <c r="AC5" s="56">
        <f t="shared" ref="AC5:AL16" si="7">SUMIF($C$17:$C$201,$C5,AC$17:AC$201)</f>
        <v>35353</v>
      </c>
      <c r="AD5" s="56">
        <f t="shared" si="7"/>
        <v>18188</v>
      </c>
      <c r="AE5" s="56">
        <f t="shared" si="7"/>
        <v>30540</v>
      </c>
      <c r="AF5" s="56">
        <f t="shared" si="7"/>
        <v>30478</v>
      </c>
      <c r="AG5" s="56">
        <f t="shared" si="7"/>
        <v>24056</v>
      </c>
      <c r="AH5" s="56">
        <f t="shared" si="7"/>
        <v>141561</v>
      </c>
      <c r="AI5" s="56">
        <f t="shared" si="7"/>
        <v>136477</v>
      </c>
      <c r="AJ5" s="56">
        <f t="shared" si="7"/>
        <v>135695</v>
      </c>
      <c r="AK5" s="56">
        <f t="shared" si="7"/>
        <v>123198</v>
      </c>
      <c r="AL5" s="56">
        <f t="shared" si="7"/>
        <v>116515</v>
      </c>
      <c r="AM5" s="56">
        <f>AH5/I5*100</f>
        <v>5.1746826892075948</v>
      </c>
      <c r="AN5" s="56">
        <f>AI5/J5*100</f>
        <v>4.9192210677626065</v>
      </c>
      <c r="AO5" s="56">
        <f>AJ5/K5*100</f>
        <v>4.9495921816176969</v>
      </c>
      <c r="AP5" s="56">
        <f>AK5/L5*100</f>
        <v>4.4613324391210165</v>
      </c>
      <c r="AQ5" s="56">
        <f>AL5/M5*100</f>
        <v>4.1901214331463184</v>
      </c>
      <c r="AR5" s="56">
        <f t="shared" ref="AR5:AV16" si="8">SUMIF($C$17:$C$201,$C5,AR$17:AR$201)</f>
        <v>132682</v>
      </c>
      <c r="AS5" s="56">
        <f t="shared" si="8"/>
        <v>172191</v>
      </c>
      <c r="AT5" s="56">
        <f t="shared" si="8"/>
        <v>205617</v>
      </c>
      <c r="AU5" s="56">
        <f t="shared" si="8"/>
        <v>245461</v>
      </c>
      <c r="AV5" s="56">
        <f t="shared" si="8"/>
        <v>265363</v>
      </c>
      <c r="AW5" s="56">
        <f>AR5/I5*100</f>
        <v>4.8501158410115934</v>
      </c>
      <c r="AX5" s="56">
        <f>AS5/J5*100</f>
        <v>6.2065080187805339</v>
      </c>
      <c r="AY5" s="56">
        <f>AT5/K5*100</f>
        <v>7.5000574494836663</v>
      </c>
      <c r="AZ5" s="56">
        <f>AU5/L5*100</f>
        <v>8.8888060020380504</v>
      </c>
      <c r="BA5" s="56">
        <f>AV5/M5*100</f>
        <v>9.543004710672502</v>
      </c>
      <c r="BB5" s="56">
        <f t="shared" ref="BB5:BP16" si="9">SUMIF($C$17:$C$201,$C5,BB$17:BB$201)</f>
        <v>458488</v>
      </c>
      <c r="BC5" s="56">
        <f t="shared" si="9"/>
        <v>511617</v>
      </c>
      <c r="BD5" s="56">
        <f t="shared" si="9"/>
        <v>513502</v>
      </c>
      <c r="BE5" s="56">
        <f t="shared" si="9"/>
        <v>491924</v>
      </c>
      <c r="BF5" s="56">
        <f t="shared" si="9"/>
        <v>510447</v>
      </c>
      <c r="BG5" s="56">
        <f t="shared" si="9"/>
        <v>6750742</v>
      </c>
      <c r="BH5" s="56">
        <f t="shared" si="9"/>
        <v>5700525</v>
      </c>
      <c r="BI5" s="56">
        <f t="shared" si="9"/>
        <v>5630031</v>
      </c>
      <c r="BJ5" s="56">
        <f t="shared" si="9"/>
        <v>5621233</v>
      </c>
      <c r="BK5" s="56">
        <f t="shared" si="9"/>
        <v>5523703</v>
      </c>
      <c r="BL5" s="56">
        <f t="shared" si="9"/>
        <v>10469188</v>
      </c>
      <c r="BM5" s="56">
        <f t="shared" si="9"/>
        <v>9185724</v>
      </c>
      <c r="BN5" s="56">
        <f t="shared" si="9"/>
        <v>9698769</v>
      </c>
      <c r="BO5" s="56">
        <f t="shared" si="9"/>
        <v>9953973</v>
      </c>
      <c r="BP5" s="56">
        <f t="shared" si="9"/>
        <v>10014312</v>
      </c>
      <c r="BQ5" s="56">
        <f t="shared" ref="BQ5:BQ15" si="10">BB5/BG5*100</f>
        <v>6.7916682343955674</v>
      </c>
      <c r="BR5" s="56">
        <f t="shared" ref="BR5:BR16" si="11">BC5/BH5*100</f>
        <v>8.9749102056389543</v>
      </c>
      <c r="BS5" s="56">
        <f t="shared" ref="BS5:BS16" si="12">BD5/BI5*100</f>
        <v>9.1207668305911636</v>
      </c>
      <c r="BT5" s="56">
        <f t="shared" ref="BT5:BT16" si="13">BE5/BJ5*100</f>
        <v>8.7511761209684771</v>
      </c>
      <c r="BU5" s="56">
        <f t="shared" ref="BU5:BU16" si="14">BF5/BK5*100</f>
        <v>9.2410290705347489</v>
      </c>
      <c r="BV5" s="56">
        <f t="shared" ref="BV5:BZ16" si="15">SUMIF($C$17:$C$201,$C5,BV$17:BV$201)</f>
        <v>593</v>
      </c>
      <c r="BW5" s="56">
        <f t="shared" si="15"/>
        <v>894</v>
      </c>
      <c r="BX5" s="56">
        <f t="shared" si="15"/>
        <v>1192</v>
      </c>
      <c r="BY5" s="56">
        <f t="shared" si="15"/>
        <v>1590</v>
      </c>
      <c r="BZ5" s="56">
        <f t="shared" si="15"/>
        <v>1932</v>
      </c>
      <c r="CA5" s="56">
        <f>BV5/S5*100</f>
        <v>2.8564079393690087E-2</v>
      </c>
      <c r="CB5" s="56">
        <f>BW5/T5*100</f>
        <v>4.2630298984311671E-2</v>
      </c>
      <c r="CC5" s="56">
        <f>BX5/U5*100</f>
        <v>5.7689692371651322E-2</v>
      </c>
      <c r="CD5" s="56">
        <f>BY5/V5*100</f>
        <v>7.6399186228542151E-2</v>
      </c>
      <c r="CE5" s="56">
        <f>BZ5/W5*100</f>
        <v>9.2193870539190995E-2</v>
      </c>
      <c r="CF5" s="56">
        <f t="shared" ref="CF5:CJ16" si="16">SUMIF($C$17:$C$201,$C5,CF$17:CF$201)</f>
        <v>1110</v>
      </c>
      <c r="CG5" s="56">
        <f t="shared" si="16"/>
        <v>1127</v>
      </c>
      <c r="CH5" s="56">
        <f t="shared" si="16"/>
        <v>1284</v>
      </c>
      <c r="CI5" s="56">
        <f t="shared" si="16"/>
        <v>1342</v>
      </c>
      <c r="CJ5" s="56">
        <f t="shared" si="16"/>
        <v>1376</v>
      </c>
      <c r="CK5" s="56">
        <f>CF5/S5*1000</f>
        <v>0.53467332423264735</v>
      </c>
      <c r="CL5" s="56">
        <f>CG5/T5*1000</f>
        <v>0.53740880263220647</v>
      </c>
      <c r="CM5" s="56">
        <f>CH5/U5*1000</f>
        <v>0.62142252521141195</v>
      </c>
      <c r="CN5" s="56">
        <f>CI5/V5*1000</f>
        <v>0.64482835168995956</v>
      </c>
      <c r="CO5" s="56">
        <f>CJ5/W5*1000</f>
        <v>0.65661887092094617</v>
      </c>
      <c r="CP5" s="56">
        <f t="shared" ref="CP5:CT16" si="17">SUMIF($C$17:$C$201,$C5,CP$17:CP$201)</f>
        <v>66636</v>
      </c>
      <c r="CQ5" s="56">
        <f t="shared" si="17"/>
        <v>80307</v>
      </c>
      <c r="CR5" s="56">
        <f t="shared" si="17"/>
        <v>77830</v>
      </c>
      <c r="CS5" s="56">
        <f t="shared" si="17"/>
        <v>111960</v>
      </c>
      <c r="CT5" s="56">
        <f t="shared" si="17"/>
        <v>136898</v>
      </c>
      <c r="CU5" s="56">
        <f>CP5/BG5*100</f>
        <v>0.9870914930536524</v>
      </c>
      <c r="CV5" s="56">
        <f>CQ5/BH5*100</f>
        <v>1.4087649821726946</v>
      </c>
      <c r="CW5" s="56">
        <f>CR5/BI5*100</f>
        <v>1.3824080187125081</v>
      </c>
      <c r="CX5" s="56">
        <f>CS5/BJ5*100</f>
        <v>1.9917338420236272</v>
      </c>
      <c r="CY5" s="56">
        <f>CT5/BK5*100</f>
        <v>2.4783736562230083</v>
      </c>
      <c r="CZ5" s="56">
        <f t="shared" ref="CZ5:CZ36" si="18">BG5/D5</f>
        <v>1.7129576202503638</v>
      </c>
      <c r="DA5" s="56">
        <f t="shared" ref="DA5:DA36" si="19">BH5/E5</f>
        <v>1.4326764404737551</v>
      </c>
      <c r="DB5" s="56">
        <f t="shared" ref="DB5:DB36" si="20">BI5/F5</f>
        <v>1.4403635222143509</v>
      </c>
      <c r="DC5" s="56">
        <f t="shared" ref="DC5:DC36" si="21">BJ5/G5</f>
        <v>1.4277046528898836</v>
      </c>
      <c r="DD5" s="56">
        <f t="shared" ref="DD5:DD36" si="22">BK5/H5</f>
        <v>1.3931836765783749</v>
      </c>
      <c r="DE5" s="56">
        <f t="shared" ref="DE5:DI16" si="23">SUMIF($C$17:$C$201,$C5,DE$17:DE$201)</f>
        <v>3324532</v>
      </c>
      <c r="DF5" s="56">
        <f t="shared" si="23"/>
        <v>3308771</v>
      </c>
      <c r="DG5" s="56">
        <f t="shared" si="23"/>
        <v>3916411</v>
      </c>
      <c r="DH5" s="56">
        <f t="shared" si="23"/>
        <v>4128761</v>
      </c>
      <c r="DI5" s="56">
        <f t="shared" si="23"/>
        <v>4272859</v>
      </c>
      <c r="DJ5" s="56">
        <f t="shared" ref="DJ5:DJ15" si="24">DE5/BL5*100</f>
        <v>31.755394974280716</v>
      </c>
      <c r="DK5" s="56">
        <f t="shared" ref="DK5:DK17" si="25">DF5/BM5*100</f>
        <v>36.020797054211513</v>
      </c>
      <c r="DL5" s="56">
        <f t="shared" ref="DL5:DL17" si="26">DG5/BN5*100</f>
        <v>40.3804957103319</v>
      </c>
      <c r="DM5" s="56">
        <f t="shared" ref="DM5:DM17" si="27">DH5/BO5*100</f>
        <v>41.478523198726776</v>
      </c>
      <c r="DN5" s="56">
        <f t="shared" ref="DN5:DN17" si="28">DI5/BP5*100</f>
        <v>42.667524239308705</v>
      </c>
      <c r="DO5" s="56">
        <f>SUMIF($C$17:$C$201,$C5,DO$17:DO$201)</f>
        <v>128313</v>
      </c>
      <c r="DP5" s="56">
        <f t="shared" ref="DP5:DS16" si="29">SUMIF($C$17:$C$201,$C5,DP$17:DP$201)</f>
        <v>90159</v>
      </c>
      <c r="DQ5" s="56">
        <f t="shared" si="29"/>
        <v>54247</v>
      </c>
      <c r="DR5" s="56">
        <f t="shared" si="29"/>
        <v>31466</v>
      </c>
      <c r="DS5" s="56">
        <f t="shared" si="29"/>
        <v>12659</v>
      </c>
      <c r="DT5" s="56">
        <f>DO5/BL5*100</f>
        <v>1.2256251392180557</v>
      </c>
      <c r="DU5" s="56">
        <f>DP5/BM5*100</f>
        <v>0.98151218129349416</v>
      </c>
      <c r="DV5" s="56">
        <f>DQ5/BN5*100</f>
        <v>0.55931840422222656</v>
      </c>
      <c r="DW5" s="56">
        <f>DR5/BO5*100</f>
        <v>0.31611498242962888</v>
      </c>
      <c r="DX5" s="56">
        <f>DS5/BP5*100</f>
        <v>0.12640908331995249</v>
      </c>
      <c r="DY5" s="56">
        <f t="shared" ref="DY5:EC16" si="30">SUMIF($C$17:$C$201,$C5,DY$17:DY$201)</f>
        <v>3462168</v>
      </c>
      <c r="DZ5" s="56">
        <f t="shared" si="30"/>
        <v>2994041</v>
      </c>
      <c r="EA5" s="56">
        <f t="shared" si="30"/>
        <v>2546157</v>
      </c>
      <c r="EB5" s="56">
        <f t="shared" si="30"/>
        <v>2317371</v>
      </c>
      <c r="EC5" s="56">
        <f t="shared" si="30"/>
        <v>2139351</v>
      </c>
      <c r="ED5" s="56">
        <f>DY5/BG5*100</f>
        <v>51.28574014530551</v>
      </c>
      <c r="EE5" s="56">
        <f>DZ5/BH5*100</f>
        <v>52.522197516895375</v>
      </c>
      <c r="EF5" s="56">
        <f>EA5/BI5*100</f>
        <v>45.224564482859861</v>
      </c>
      <c r="EG5" s="56">
        <f>EB5/BJ5*100</f>
        <v>41.225314801930466</v>
      </c>
      <c r="EH5" s="56">
        <f>EC5/BK5*100</f>
        <v>38.730377067702591</v>
      </c>
      <c r="EI5" s="56">
        <f t="shared" ref="EI5:EM16" si="31">SUMIF($C$17:$C$201,$C5,EI$17:EI$201)</f>
        <v>2379594</v>
      </c>
      <c r="EJ5" s="56">
        <f t="shared" si="31"/>
        <v>2459396</v>
      </c>
      <c r="EK5" s="56">
        <f t="shared" si="31"/>
        <v>2874657</v>
      </c>
      <c r="EL5" s="56">
        <f t="shared" si="31"/>
        <v>3106106</v>
      </c>
      <c r="EM5" s="56">
        <f t="shared" si="31"/>
        <v>3195829</v>
      </c>
      <c r="EN5" s="56">
        <f>EI5/BG5*100</f>
        <v>35.249369624850132</v>
      </c>
      <c r="EO5" s="56">
        <f>EJ5/BH5*100</f>
        <v>43.143324518355762</v>
      </c>
      <c r="EP5" s="56">
        <f>EK5/BI5*100</f>
        <v>51.059345854401158</v>
      </c>
      <c r="EQ5" s="56">
        <f>EL5/BJ5*100</f>
        <v>55.256666998147921</v>
      </c>
      <c r="ER5" s="83">
        <f>EM5/BK5*100</f>
        <v>57.856640735390727</v>
      </c>
    </row>
    <row r="6" spans="1:149" ht="15.75" thickBot="1">
      <c r="A6" s="13">
        <v>2602</v>
      </c>
      <c r="B6" s="40" t="s">
        <v>740</v>
      </c>
      <c r="C6" s="39">
        <v>2602</v>
      </c>
      <c r="D6" s="16">
        <f t="shared" si="0"/>
        <v>547132</v>
      </c>
      <c r="E6" s="16">
        <f t="shared" si="0"/>
        <v>548180</v>
      </c>
      <c r="F6" s="16">
        <f t="shared" si="0"/>
        <v>566331</v>
      </c>
      <c r="G6" s="16">
        <f t="shared" si="0"/>
        <v>569898</v>
      </c>
      <c r="H6" s="16">
        <f t="shared" si="0"/>
        <v>573337</v>
      </c>
      <c r="I6" s="16">
        <f t="shared" si="0"/>
        <v>354183</v>
      </c>
      <c r="J6" s="16">
        <f t="shared" si="0"/>
        <v>356403</v>
      </c>
      <c r="K6" s="16">
        <f t="shared" si="0"/>
        <v>374973</v>
      </c>
      <c r="L6" s="16">
        <f t="shared" si="0"/>
        <v>377339</v>
      </c>
      <c r="M6" s="16">
        <f t="shared" si="0"/>
        <v>379619</v>
      </c>
      <c r="N6" s="16">
        <f t="shared" si="1"/>
        <v>716321</v>
      </c>
      <c r="O6" s="16">
        <f t="shared" si="1"/>
        <v>918364</v>
      </c>
      <c r="P6" s="16">
        <f t="shared" si="1"/>
        <v>874533</v>
      </c>
      <c r="Q6" s="16">
        <f t="shared" si="1"/>
        <v>971706</v>
      </c>
      <c r="R6" s="16">
        <f t="shared" si="1"/>
        <v>1097341</v>
      </c>
      <c r="S6" s="16">
        <f t="shared" si="1"/>
        <v>278303</v>
      </c>
      <c r="T6" s="16">
        <f t="shared" si="1"/>
        <v>278760</v>
      </c>
      <c r="U6" s="16">
        <f t="shared" si="1"/>
        <v>291559</v>
      </c>
      <c r="V6" s="16">
        <f t="shared" si="1"/>
        <v>293409</v>
      </c>
      <c r="W6" s="16">
        <f t="shared" si="1"/>
        <v>295176</v>
      </c>
      <c r="X6" s="56">
        <f t="shared" si="2"/>
        <v>1.3092288515385684</v>
      </c>
      <c r="Y6" s="56">
        <f t="shared" si="3"/>
        <v>1.675296435477398</v>
      </c>
      <c r="Z6" s="56">
        <f t="shared" si="4"/>
        <v>1.5442082457078987</v>
      </c>
      <c r="AA6" s="56">
        <f t="shared" si="5"/>
        <v>1.7050524830759188</v>
      </c>
      <c r="AB6" s="56">
        <f t="shared" si="6"/>
        <v>1.9139546200576625</v>
      </c>
      <c r="AC6" s="56">
        <f t="shared" si="7"/>
        <v>0</v>
      </c>
      <c r="AD6" s="56">
        <f t="shared" si="7"/>
        <v>0</v>
      </c>
      <c r="AE6" s="56">
        <f t="shared" si="7"/>
        <v>8</v>
      </c>
      <c r="AF6" s="56">
        <f t="shared" si="7"/>
        <v>139</v>
      </c>
      <c r="AG6" s="56">
        <f t="shared" si="7"/>
        <v>8</v>
      </c>
      <c r="AH6" s="56">
        <f t="shared" si="7"/>
        <v>345</v>
      </c>
      <c r="AI6" s="56">
        <f t="shared" si="7"/>
        <v>947</v>
      </c>
      <c r="AJ6" s="56">
        <f t="shared" si="7"/>
        <v>1730</v>
      </c>
      <c r="AK6" s="56">
        <f t="shared" si="7"/>
        <v>3855</v>
      </c>
      <c r="AL6" s="56">
        <f t="shared" si="7"/>
        <v>4952</v>
      </c>
      <c r="AM6" s="56">
        <f t="shared" ref="AM6:AM16" si="32">AH6/I6*100</f>
        <v>9.7407272511667697E-2</v>
      </c>
      <c r="AN6" s="56">
        <f t="shared" ref="AN6:AN16" si="33">AI6/J6*100</f>
        <v>0.26571044575943525</v>
      </c>
      <c r="AO6" s="56">
        <f t="shared" ref="AO6:AO16" si="34">AJ6/K6*100</f>
        <v>0.46136655172505753</v>
      </c>
      <c r="AP6" s="56">
        <f t="shared" ref="AP6:AP16" si="35">AK6/L6*100</f>
        <v>1.0216277670741694</v>
      </c>
      <c r="AQ6" s="56">
        <f t="shared" ref="AQ6:AQ16" si="36">AL6/M6*100</f>
        <v>1.3044657933348964</v>
      </c>
      <c r="AR6" s="56">
        <f t="shared" si="8"/>
        <v>8108</v>
      </c>
      <c r="AS6" s="56">
        <f t="shared" si="8"/>
        <v>8236</v>
      </c>
      <c r="AT6" s="56">
        <f t="shared" si="8"/>
        <v>9559</v>
      </c>
      <c r="AU6" s="56">
        <f t="shared" si="8"/>
        <v>12551</v>
      </c>
      <c r="AV6" s="56">
        <f t="shared" si="8"/>
        <v>12350</v>
      </c>
      <c r="AW6" s="56">
        <f t="shared" ref="AW6:AW17" si="37">AR6/I6*100</f>
        <v>2.2892120739843529</v>
      </c>
      <c r="AX6" s="56">
        <f t="shared" ref="AX6:AX17" si="38">AS6/J6*100</f>
        <v>2.3108671924759334</v>
      </c>
      <c r="AY6" s="56">
        <f t="shared" ref="AY6:AY17" si="39">AT6/K6*100</f>
        <v>2.5492502126819798</v>
      </c>
      <c r="AZ6" s="56">
        <f t="shared" ref="AZ6:AZ17" si="40">AU6/L6*100</f>
        <v>3.3261867975480932</v>
      </c>
      <c r="BA6" s="56">
        <f t="shared" ref="BA6:BA17" si="41">AV6/M6*100</f>
        <v>3.2532618230383621</v>
      </c>
      <c r="BB6" s="56">
        <f t="shared" si="9"/>
        <v>55517</v>
      </c>
      <c r="BC6" s="56">
        <f t="shared" si="9"/>
        <v>51773</v>
      </c>
      <c r="BD6" s="56">
        <f t="shared" si="9"/>
        <v>58351</v>
      </c>
      <c r="BE6" s="56">
        <f t="shared" si="9"/>
        <v>53145</v>
      </c>
      <c r="BF6" s="56">
        <f t="shared" si="9"/>
        <v>50291</v>
      </c>
      <c r="BG6" s="56">
        <f t="shared" si="9"/>
        <v>815733</v>
      </c>
      <c r="BH6" s="56">
        <f t="shared" si="9"/>
        <v>860513</v>
      </c>
      <c r="BI6" s="56">
        <f t="shared" si="9"/>
        <v>839056</v>
      </c>
      <c r="BJ6" s="56">
        <f t="shared" si="9"/>
        <v>754961</v>
      </c>
      <c r="BK6" s="56">
        <f t="shared" si="9"/>
        <v>719186</v>
      </c>
      <c r="BL6" s="56">
        <f t="shared" si="9"/>
        <v>1075867</v>
      </c>
      <c r="BM6" s="56">
        <f t="shared" si="9"/>
        <v>1229956</v>
      </c>
      <c r="BN6" s="56">
        <f t="shared" si="9"/>
        <v>1279808</v>
      </c>
      <c r="BO6" s="56">
        <f t="shared" si="9"/>
        <v>1352626</v>
      </c>
      <c r="BP6" s="56">
        <f t="shared" si="9"/>
        <v>1323862</v>
      </c>
      <c r="BQ6" s="56">
        <f t="shared" si="10"/>
        <v>6.8057808130846738</v>
      </c>
      <c r="BR6" s="56">
        <f t="shared" si="11"/>
        <v>6.0165273505455463</v>
      </c>
      <c r="BS6" s="56">
        <f t="shared" si="12"/>
        <v>6.9543629984172686</v>
      </c>
      <c r="BT6" s="56">
        <f t="shared" si="13"/>
        <v>7.0394364742019784</v>
      </c>
      <c r="BU6" s="56">
        <f t="shared" si="14"/>
        <v>6.9927668224909825</v>
      </c>
      <c r="BV6" s="56">
        <f t="shared" si="15"/>
        <v>0</v>
      </c>
      <c r="BW6" s="56">
        <f t="shared" si="15"/>
        <v>0</v>
      </c>
      <c r="BX6" s="56">
        <f t="shared" si="15"/>
        <v>0</v>
      </c>
      <c r="BY6" s="56">
        <f t="shared" si="15"/>
        <v>0</v>
      </c>
      <c r="BZ6" s="56">
        <f t="shared" si="15"/>
        <v>0</v>
      </c>
      <c r="CA6" s="56">
        <f t="shared" ref="CA6:CA17" si="42">BV6/S6*100</f>
        <v>0</v>
      </c>
      <c r="CB6" s="56">
        <f t="shared" ref="CB6:CB17" si="43">BW6/T6*100</f>
        <v>0</v>
      </c>
      <c r="CC6" s="56">
        <f t="shared" ref="CC6:CC17" si="44">BX6/U6*100</f>
        <v>0</v>
      </c>
      <c r="CD6" s="56">
        <f t="shared" ref="CD6:CD17" si="45">BY6/V6*100</f>
        <v>0</v>
      </c>
      <c r="CE6" s="56">
        <f t="shared" ref="CE6:CE17" si="46">BZ6/W6*100</f>
        <v>0</v>
      </c>
      <c r="CF6" s="56">
        <f t="shared" si="16"/>
        <v>119</v>
      </c>
      <c r="CG6" s="56">
        <f t="shared" si="16"/>
        <v>183</v>
      </c>
      <c r="CH6" s="56">
        <f t="shared" si="16"/>
        <v>168</v>
      </c>
      <c r="CI6" s="56">
        <f t="shared" si="16"/>
        <v>157</v>
      </c>
      <c r="CJ6" s="56">
        <f t="shared" si="16"/>
        <v>165</v>
      </c>
      <c r="CK6" s="56">
        <f t="shared" ref="CK6:CK16" si="47">CF6/S6*1000</f>
        <v>0.42759150997294315</v>
      </c>
      <c r="CL6" s="56">
        <f t="shared" ref="CL6:CL16" si="48">CG6/T6*1000</f>
        <v>0.65647869134739567</v>
      </c>
      <c r="CM6" s="56">
        <f t="shared" ref="CM6:CM16" si="49">CH6/U6*1000</f>
        <v>0.57621270480417341</v>
      </c>
      <c r="CN6" s="56">
        <f t="shared" ref="CN6:CN16" si="50">CI6/V6*1000</f>
        <v>0.53508924402455271</v>
      </c>
      <c r="CO6" s="56">
        <f t="shared" ref="CO6:CO16" si="51">CJ6/W6*1000</f>
        <v>0.5589885356533052</v>
      </c>
      <c r="CP6" s="56">
        <f t="shared" si="17"/>
        <v>8145</v>
      </c>
      <c r="CQ6" s="56">
        <f t="shared" si="17"/>
        <v>9180</v>
      </c>
      <c r="CR6" s="56">
        <f t="shared" si="17"/>
        <v>8989</v>
      </c>
      <c r="CS6" s="56">
        <f t="shared" si="17"/>
        <v>10598</v>
      </c>
      <c r="CT6" s="56">
        <f t="shared" si="17"/>
        <v>17080</v>
      </c>
      <c r="CU6" s="56">
        <f t="shared" ref="CU6:CU17" si="52">CP6/BG6*100</f>
        <v>0.99848847600869406</v>
      </c>
      <c r="CV6" s="56">
        <f t="shared" ref="CV6:CV17" si="53">CQ6/BH6*100</f>
        <v>1.066805498580498</v>
      </c>
      <c r="CW6" s="56">
        <f t="shared" ref="CW6:CW17" si="54">CR6/BI6*100</f>
        <v>1.0713230106214604</v>
      </c>
      <c r="CX6" s="56">
        <f t="shared" ref="CX6:CX17" si="55">CS6/BJ6*100</f>
        <v>1.4037811224685777</v>
      </c>
      <c r="CY6" s="56">
        <f t="shared" ref="CY6:CY17" si="56">CT6/BK6*100</f>
        <v>2.3749071867361153</v>
      </c>
      <c r="CZ6" s="56">
        <f t="shared" si="18"/>
        <v>1.4909254073971181</v>
      </c>
      <c r="DA6" s="56">
        <f t="shared" si="19"/>
        <v>1.5697635813054107</v>
      </c>
      <c r="DB6" s="56">
        <f t="shared" si="20"/>
        <v>1.4815646680121695</v>
      </c>
      <c r="DC6" s="56">
        <f t="shared" si="21"/>
        <v>1.3247300394105612</v>
      </c>
      <c r="DD6" s="56">
        <f t="shared" si="22"/>
        <v>1.2543861638094176</v>
      </c>
      <c r="DE6" s="56">
        <f t="shared" si="23"/>
        <v>246927</v>
      </c>
      <c r="DF6" s="56">
        <f t="shared" si="23"/>
        <v>359133</v>
      </c>
      <c r="DG6" s="56">
        <f t="shared" si="23"/>
        <v>439125</v>
      </c>
      <c r="DH6" s="56">
        <f t="shared" si="23"/>
        <v>592872</v>
      </c>
      <c r="DI6" s="56">
        <f t="shared" si="23"/>
        <v>597141</v>
      </c>
      <c r="DJ6" s="56">
        <f t="shared" si="24"/>
        <v>22.951442882809864</v>
      </c>
      <c r="DK6" s="56">
        <f t="shared" si="25"/>
        <v>29.198849389734267</v>
      </c>
      <c r="DL6" s="56">
        <f t="shared" si="26"/>
        <v>34.311787393108965</v>
      </c>
      <c r="DM6" s="56">
        <f t="shared" si="27"/>
        <v>43.831184673368689</v>
      </c>
      <c r="DN6" s="56">
        <f t="shared" si="28"/>
        <v>45.10598536705487</v>
      </c>
      <c r="DO6" s="56">
        <f t="shared" ref="DO6:DO16" si="57">SUMIF($C$17:$C$201,$C6,DO$17:DO$201)</f>
        <v>962</v>
      </c>
      <c r="DP6" s="56">
        <f t="shared" si="29"/>
        <v>805</v>
      </c>
      <c r="DQ6" s="56">
        <f t="shared" si="29"/>
        <v>0</v>
      </c>
      <c r="DR6" s="56">
        <f t="shared" si="29"/>
        <v>0</v>
      </c>
      <c r="DS6" s="56">
        <f t="shared" si="29"/>
        <v>0</v>
      </c>
      <c r="DT6" s="56">
        <f t="shared" ref="DT6:DT16" si="58">DO6/BL6*100</f>
        <v>8.941625684215615E-2</v>
      </c>
      <c r="DU6" s="56">
        <f t="shared" ref="DU6:DU16" si="59">DP6/BM6*100</f>
        <v>6.5449495754319673E-2</v>
      </c>
      <c r="DV6" s="56">
        <f t="shared" ref="DV6:DV16" si="60">DQ6/BN6*100</f>
        <v>0</v>
      </c>
      <c r="DW6" s="56">
        <f t="shared" ref="DW6:DW16" si="61">DR6/BO6*100</f>
        <v>0</v>
      </c>
      <c r="DX6" s="56">
        <f t="shared" ref="DX6:DX16" si="62">DS6/BP6*100</f>
        <v>0</v>
      </c>
      <c r="DY6" s="56">
        <f t="shared" si="30"/>
        <v>657349</v>
      </c>
      <c r="DZ6" s="56">
        <f t="shared" si="30"/>
        <v>688001</v>
      </c>
      <c r="EA6" s="56">
        <f t="shared" si="30"/>
        <v>651037</v>
      </c>
      <c r="EB6" s="56">
        <f t="shared" si="30"/>
        <v>602923</v>
      </c>
      <c r="EC6" s="56">
        <f t="shared" si="30"/>
        <v>570158</v>
      </c>
      <c r="ED6" s="56">
        <f t="shared" ref="ED6:ED17" si="63">DY6/BG6*100</f>
        <v>80.583842997647508</v>
      </c>
      <c r="EE6" s="56">
        <f t="shared" ref="EE6:EE17" si="64">DZ6/BH6*100</f>
        <v>79.95242372863629</v>
      </c>
      <c r="EF6" s="56">
        <f t="shared" ref="EF6:EF17" si="65">EA6/BI6*100</f>
        <v>77.591602944261169</v>
      </c>
      <c r="EG6" s="56">
        <f t="shared" ref="EG6:EG17" si="66">EB6/BJ6*100</f>
        <v>79.861476288179119</v>
      </c>
      <c r="EH6" s="56">
        <f t="shared" ref="EH6:EH17" si="67">EC6/BK6*100</f>
        <v>79.278239565286313</v>
      </c>
      <c r="EI6" s="56">
        <f t="shared" si="31"/>
        <v>125300</v>
      </c>
      <c r="EJ6" s="56">
        <f t="shared" si="31"/>
        <v>144621</v>
      </c>
      <c r="EK6" s="56">
        <f t="shared" si="31"/>
        <v>158333</v>
      </c>
      <c r="EL6" s="56">
        <f t="shared" si="31"/>
        <v>125467</v>
      </c>
      <c r="EM6" s="56">
        <f t="shared" si="31"/>
        <v>125702</v>
      </c>
      <c r="EN6" s="56">
        <f t="shared" ref="EN6:EN17" si="68">EI6/BG6*100</f>
        <v>15.360418176045348</v>
      </c>
      <c r="EO6" s="56">
        <f t="shared" ref="EO6:EO17" si="69">EJ6/BH6*100</f>
        <v>16.806370153617667</v>
      </c>
      <c r="EP6" s="56">
        <f t="shared" ref="EP6:EP17" si="70">EK6/BI6*100</f>
        <v>18.870373371979941</v>
      </c>
      <c r="EQ6" s="56">
        <f t="shared" ref="EQ6:EQ17" si="71">EL6/BJ6*100</f>
        <v>16.619004160479815</v>
      </c>
      <c r="ER6" s="83">
        <f t="shared" ref="ER6:ER17" si="72">EM6/BK6*100</f>
        <v>17.47837138097794</v>
      </c>
    </row>
    <row r="7" spans="1:149" ht="15.75" thickBot="1">
      <c r="A7" s="13">
        <v>2603</v>
      </c>
      <c r="B7" s="40" t="s">
        <v>741</v>
      </c>
      <c r="C7" s="39">
        <v>2603</v>
      </c>
      <c r="D7" s="16">
        <f t="shared" si="0"/>
        <v>556167</v>
      </c>
      <c r="E7" s="16">
        <f t="shared" si="0"/>
        <v>559158</v>
      </c>
      <c r="F7" s="16">
        <f t="shared" si="0"/>
        <v>574905</v>
      </c>
      <c r="G7" s="16">
        <f t="shared" si="0"/>
        <v>578934</v>
      </c>
      <c r="H7" s="16">
        <f t="shared" si="0"/>
        <v>582870</v>
      </c>
      <c r="I7" s="16">
        <f t="shared" si="0"/>
        <v>346735</v>
      </c>
      <c r="J7" s="16">
        <f t="shared" si="0"/>
        <v>350147</v>
      </c>
      <c r="K7" s="16">
        <f t="shared" si="0"/>
        <v>370161</v>
      </c>
      <c r="L7" s="16">
        <f t="shared" si="0"/>
        <v>372753</v>
      </c>
      <c r="M7" s="16">
        <f t="shared" si="0"/>
        <v>375315</v>
      </c>
      <c r="N7" s="16">
        <f t="shared" si="1"/>
        <v>494927</v>
      </c>
      <c r="O7" s="16">
        <f t="shared" si="1"/>
        <v>736393</v>
      </c>
      <c r="P7" s="16">
        <f t="shared" si="1"/>
        <v>747740</v>
      </c>
      <c r="Q7" s="16">
        <f t="shared" si="1"/>
        <v>764727</v>
      </c>
      <c r="R7" s="16">
        <f t="shared" si="1"/>
        <v>770628</v>
      </c>
      <c r="S7" s="16">
        <f t="shared" si="1"/>
        <v>279265</v>
      </c>
      <c r="T7" s="16">
        <f t="shared" si="1"/>
        <v>280794</v>
      </c>
      <c r="U7" s="16">
        <f t="shared" si="1"/>
        <v>290351</v>
      </c>
      <c r="V7" s="16">
        <f t="shared" si="1"/>
        <v>292385</v>
      </c>
      <c r="W7" s="16">
        <f t="shared" si="1"/>
        <v>294356</v>
      </c>
      <c r="X7" s="56">
        <f t="shared" si="2"/>
        <v>0.88988918795973149</v>
      </c>
      <c r="Y7" s="56">
        <f t="shared" si="3"/>
        <v>1.316967654938318</v>
      </c>
      <c r="Z7" s="56">
        <f t="shared" si="4"/>
        <v>1.3006322783764275</v>
      </c>
      <c r="AA7" s="56">
        <f t="shared" si="5"/>
        <v>1.3209225922125838</v>
      </c>
      <c r="AB7" s="56">
        <f t="shared" si="6"/>
        <v>1.3221267177929898</v>
      </c>
      <c r="AC7" s="56">
        <f t="shared" si="7"/>
        <v>4</v>
      </c>
      <c r="AD7" s="56">
        <f t="shared" si="7"/>
        <v>33</v>
      </c>
      <c r="AE7" s="56">
        <f t="shared" si="7"/>
        <v>13</v>
      </c>
      <c r="AF7" s="56">
        <f t="shared" si="7"/>
        <v>54</v>
      </c>
      <c r="AG7" s="56">
        <f t="shared" si="7"/>
        <v>19</v>
      </c>
      <c r="AH7" s="56">
        <f t="shared" si="7"/>
        <v>2231</v>
      </c>
      <c r="AI7" s="56">
        <f t="shared" si="7"/>
        <v>3685</v>
      </c>
      <c r="AJ7" s="56">
        <f t="shared" si="7"/>
        <v>3057</v>
      </c>
      <c r="AK7" s="56">
        <f t="shared" si="7"/>
        <v>3527</v>
      </c>
      <c r="AL7" s="56">
        <f t="shared" si="7"/>
        <v>3239</v>
      </c>
      <c r="AM7" s="56">
        <f t="shared" si="32"/>
        <v>0.64343086218581913</v>
      </c>
      <c r="AN7" s="56">
        <f t="shared" si="33"/>
        <v>1.0524151285031715</v>
      </c>
      <c r="AO7" s="56">
        <f t="shared" si="34"/>
        <v>0.82585685688119503</v>
      </c>
      <c r="AP7" s="56">
        <f t="shared" si="35"/>
        <v>0.9462029815990749</v>
      </c>
      <c r="AQ7" s="56">
        <f t="shared" si="36"/>
        <v>0.86300840627206477</v>
      </c>
      <c r="AR7" s="56">
        <f t="shared" si="8"/>
        <v>715</v>
      </c>
      <c r="AS7" s="56">
        <f t="shared" si="8"/>
        <v>3825</v>
      </c>
      <c r="AT7" s="56">
        <f t="shared" si="8"/>
        <v>4860</v>
      </c>
      <c r="AU7" s="56">
        <f t="shared" si="8"/>
        <v>5548</v>
      </c>
      <c r="AV7" s="56">
        <f t="shared" si="8"/>
        <v>6739</v>
      </c>
      <c r="AW7" s="56">
        <f t="shared" si="37"/>
        <v>0.20620935296407919</v>
      </c>
      <c r="AX7" s="56">
        <f t="shared" si="38"/>
        <v>1.0923983355562092</v>
      </c>
      <c r="AY7" s="56">
        <f t="shared" si="39"/>
        <v>1.3129422062291813</v>
      </c>
      <c r="AZ7" s="56">
        <f t="shared" si="40"/>
        <v>1.4883850700061434</v>
      </c>
      <c r="BA7" s="56">
        <f t="shared" si="41"/>
        <v>1.7955583976126721</v>
      </c>
      <c r="BB7" s="56">
        <f t="shared" si="9"/>
        <v>30728</v>
      </c>
      <c r="BC7" s="56">
        <f t="shared" si="9"/>
        <v>43185</v>
      </c>
      <c r="BD7" s="56">
        <f t="shared" si="9"/>
        <v>45404</v>
      </c>
      <c r="BE7" s="56">
        <f t="shared" si="9"/>
        <v>30058</v>
      </c>
      <c r="BF7" s="56">
        <f t="shared" si="9"/>
        <v>24618</v>
      </c>
      <c r="BG7" s="56">
        <f t="shared" si="9"/>
        <v>656648</v>
      </c>
      <c r="BH7" s="56">
        <f t="shared" si="9"/>
        <v>680398</v>
      </c>
      <c r="BI7" s="56">
        <f t="shared" si="9"/>
        <v>604471</v>
      </c>
      <c r="BJ7" s="56">
        <f t="shared" si="9"/>
        <v>678110</v>
      </c>
      <c r="BK7" s="56">
        <f t="shared" si="9"/>
        <v>1236941</v>
      </c>
      <c r="BL7" s="56">
        <f t="shared" si="9"/>
        <v>897871</v>
      </c>
      <c r="BM7" s="56">
        <f t="shared" si="9"/>
        <v>948239</v>
      </c>
      <c r="BN7" s="56">
        <f t="shared" si="9"/>
        <v>917392</v>
      </c>
      <c r="BO7" s="56">
        <f t="shared" si="9"/>
        <v>1035338</v>
      </c>
      <c r="BP7" s="56">
        <f t="shared" si="9"/>
        <v>1737046</v>
      </c>
      <c r="BQ7" s="56">
        <f t="shared" si="10"/>
        <v>4.6795238849429222</v>
      </c>
      <c r="BR7" s="56">
        <f t="shared" si="11"/>
        <v>6.3470204204010008</v>
      </c>
      <c r="BS7" s="56">
        <f t="shared" si="12"/>
        <v>7.5113611736543202</v>
      </c>
      <c r="BT7" s="56">
        <f t="shared" si="13"/>
        <v>4.4326141776407955</v>
      </c>
      <c r="BU7" s="56">
        <f t="shared" si="14"/>
        <v>1.9902323554640036</v>
      </c>
      <c r="BV7" s="56">
        <f t="shared" si="15"/>
        <v>0</v>
      </c>
      <c r="BW7" s="56">
        <f t="shared" si="15"/>
        <v>0</v>
      </c>
      <c r="BX7" s="56">
        <f t="shared" si="15"/>
        <v>0</v>
      </c>
      <c r="BY7" s="56">
        <f t="shared" si="15"/>
        <v>0</v>
      </c>
      <c r="BZ7" s="56">
        <f t="shared" si="15"/>
        <v>0</v>
      </c>
      <c r="CA7" s="56">
        <f t="shared" si="42"/>
        <v>0</v>
      </c>
      <c r="CB7" s="56">
        <f t="shared" si="43"/>
        <v>0</v>
      </c>
      <c r="CC7" s="56">
        <f t="shared" si="44"/>
        <v>0</v>
      </c>
      <c r="CD7" s="56">
        <f t="shared" si="45"/>
        <v>0</v>
      </c>
      <c r="CE7" s="56">
        <f t="shared" si="46"/>
        <v>0</v>
      </c>
      <c r="CF7" s="56">
        <f t="shared" si="16"/>
        <v>170</v>
      </c>
      <c r="CG7" s="56">
        <f t="shared" si="16"/>
        <v>181</v>
      </c>
      <c r="CH7" s="56">
        <f t="shared" si="16"/>
        <v>208</v>
      </c>
      <c r="CI7" s="56">
        <f t="shared" si="16"/>
        <v>166</v>
      </c>
      <c r="CJ7" s="56">
        <f t="shared" si="16"/>
        <v>111</v>
      </c>
      <c r="CK7" s="56">
        <f t="shared" si="47"/>
        <v>0.60874080174744427</v>
      </c>
      <c r="CL7" s="56">
        <f t="shared" si="48"/>
        <v>0.64460066810544381</v>
      </c>
      <c r="CM7" s="56">
        <f t="shared" si="49"/>
        <v>0.71637431935829388</v>
      </c>
      <c r="CN7" s="56">
        <f t="shared" si="50"/>
        <v>0.56774458334045863</v>
      </c>
      <c r="CO7" s="56">
        <f t="shared" si="51"/>
        <v>0.3770944026960551</v>
      </c>
      <c r="CP7" s="56">
        <f t="shared" si="17"/>
        <v>2930</v>
      </c>
      <c r="CQ7" s="56">
        <f t="shared" si="17"/>
        <v>5068</v>
      </c>
      <c r="CR7" s="56">
        <f t="shared" si="17"/>
        <v>3200</v>
      </c>
      <c r="CS7" s="56">
        <f t="shared" si="17"/>
        <v>6478</v>
      </c>
      <c r="CT7" s="56">
        <f t="shared" si="17"/>
        <v>5860</v>
      </c>
      <c r="CU7" s="56">
        <f t="shared" si="52"/>
        <v>0.44620557741742911</v>
      </c>
      <c r="CV7" s="56">
        <f t="shared" si="53"/>
        <v>0.7448581565495489</v>
      </c>
      <c r="CW7" s="56">
        <f t="shared" si="54"/>
        <v>0.52938850664465298</v>
      </c>
      <c r="CX7" s="56">
        <f t="shared" si="55"/>
        <v>0.95530223710017548</v>
      </c>
      <c r="CY7" s="56">
        <f t="shared" si="56"/>
        <v>0.47374935425375986</v>
      </c>
      <c r="CZ7" s="56">
        <f t="shared" si="18"/>
        <v>1.1806669579460844</v>
      </c>
      <c r="DA7" s="56">
        <f t="shared" si="19"/>
        <v>1.2168260133987174</v>
      </c>
      <c r="DB7" s="56">
        <f t="shared" si="20"/>
        <v>1.0514276271731851</v>
      </c>
      <c r="DC7" s="56">
        <f t="shared" si="21"/>
        <v>1.1713079556564305</v>
      </c>
      <c r="DD7" s="56">
        <f t="shared" si="22"/>
        <v>2.1221558838162884</v>
      </c>
      <c r="DE7" s="56">
        <f t="shared" si="23"/>
        <v>224635</v>
      </c>
      <c r="DF7" s="56">
        <f t="shared" si="23"/>
        <v>251239</v>
      </c>
      <c r="DG7" s="56">
        <f t="shared" si="23"/>
        <v>307719</v>
      </c>
      <c r="DH7" s="56">
        <f t="shared" si="23"/>
        <v>344016</v>
      </c>
      <c r="DI7" s="56">
        <f t="shared" si="23"/>
        <v>487788</v>
      </c>
      <c r="DJ7" s="56">
        <f t="shared" si="24"/>
        <v>25.018627397476923</v>
      </c>
      <c r="DK7" s="56">
        <f t="shared" si="25"/>
        <v>26.495324490977485</v>
      </c>
      <c r="DL7" s="56">
        <f t="shared" si="26"/>
        <v>33.542803948584684</v>
      </c>
      <c r="DM7" s="56">
        <f t="shared" si="27"/>
        <v>33.227409792744012</v>
      </c>
      <c r="DN7" s="56">
        <f t="shared" si="28"/>
        <v>28.081467042323577</v>
      </c>
      <c r="DO7" s="56">
        <f t="shared" si="57"/>
        <v>5</v>
      </c>
      <c r="DP7" s="56">
        <f t="shared" si="29"/>
        <v>0</v>
      </c>
      <c r="DQ7" s="56">
        <f t="shared" si="29"/>
        <v>31</v>
      </c>
      <c r="DR7" s="56">
        <f t="shared" si="29"/>
        <v>0</v>
      </c>
      <c r="DS7" s="56">
        <f t="shared" si="29"/>
        <v>0</v>
      </c>
      <c r="DT7" s="56">
        <f t="shared" si="58"/>
        <v>5.5687286926518395E-4</v>
      </c>
      <c r="DU7" s="56">
        <f t="shared" si="59"/>
        <v>0</v>
      </c>
      <c r="DV7" s="56">
        <f t="shared" si="60"/>
        <v>3.379144357046933E-3</v>
      </c>
      <c r="DW7" s="56">
        <f t="shared" si="61"/>
        <v>0</v>
      </c>
      <c r="DX7" s="56">
        <f t="shared" si="62"/>
        <v>0</v>
      </c>
      <c r="DY7" s="56">
        <f t="shared" si="30"/>
        <v>526491</v>
      </c>
      <c r="DZ7" s="56">
        <f t="shared" si="30"/>
        <v>533221</v>
      </c>
      <c r="EA7" s="56">
        <f t="shared" si="30"/>
        <v>416080</v>
      </c>
      <c r="EB7" s="56">
        <f t="shared" si="30"/>
        <v>507493</v>
      </c>
      <c r="EC7" s="56">
        <f t="shared" si="30"/>
        <v>1110839</v>
      </c>
      <c r="ED7" s="56">
        <f t="shared" si="63"/>
        <v>80.178573604122761</v>
      </c>
      <c r="EE7" s="56">
        <f t="shared" si="64"/>
        <v>78.368984035814336</v>
      </c>
      <c r="EF7" s="56">
        <f t="shared" si="65"/>
        <v>68.833740576470987</v>
      </c>
      <c r="EG7" s="56">
        <f t="shared" si="66"/>
        <v>74.839332851602251</v>
      </c>
      <c r="EH7" s="56">
        <f t="shared" si="67"/>
        <v>89.805334288377537</v>
      </c>
      <c r="EI7" s="56">
        <f t="shared" si="31"/>
        <v>102461</v>
      </c>
      <c r="EJ7" s="56">
        <f t="shared" si="31"/>
        <v>118016</v>
      </c>
      <c r="EK7" s="56">
        <f t="shared" si="31"/>
        <v>125002</v>
      </c>
      <c r="EL7" s="56">
        <f t="shared" si="31"/>
        <v>102125</v>
      </c>
      <c r="EM7" s="56">
        <f t="shared" si="31"/>
        <v>98414</v>
      </c>
      <c r="EN7" s="56">
        <f t="shared" si="68"/>
        <v>15.603641524835224</v>
      </c>
      <c r="EO7" s="56">
        <f t="shared" si="69"/>
        <v>17.345142108001493</v>
      </c>
      <c r="EP7" s="56">
        <f t="shared" si="70"/>
        <v>20.679569408623408</v>
      </c>
      <c r="EQ7" s="56">
        <f t="shared" si="71"/>
        <v>15.060240963855422</v>
      </c>
      <c r="ER7" s="83">
        <f t="shared" si="72"/>
        <v>7.9562404350732976</v>
      </c>
    </row>
    <row r="8" spans="1:149" ht="15.75" thickBot="1">
      <c r="A8" s="13">
        <v>2604</v>
      </c>
      <c r="B8" s="40" t="s">
        <v>742</v>
      </c>
      <c r="C8" s="39">
        <v>2604</v>
      </c>
      <c r="D8" s="16">
        <f t="shared" si="0"/>
        <v>1202126</v>
      </c>
      <c r="E8" s="16">
        <f t="shared" si="0"/>
        <v>1214326</v>
      </c>
      <c r="F8" s="16">
        <f t="shared" si="0"/>
        <v>1241469</v>
      </c>
      <c r="G8" s="16">
        <f t="shared" si="0"/>
        <v>1254406</v>
      </c>
      <c r="H8" s="16">
        <f t="shared" si="0"/>
        <v>1266476</v>
      </c>
      <c r="I8" s="16">
        <f t="shared" si="0"/>
        <v>766619</v>
      </c>
      <c r="J8" s="16">
        <f t="shared" si="0"/>
        <v>778244</v>
      </c>
      <c r="K8" s="16">
        <f t="shared" si="0"/>
        <v>811396</v>
      </c>
      <c r="L8" s="16">
        <f t="shared" si="0"/>
        <v>820003</v>
      </c>
      <c r="M8" s="16">
        <f t="shared" si="0"/>
        <v>828056</v>
      </c>
      <c r="N8" s="16">
        <f t="shared" si="1"/>
        <v>1439255</v>
      </c>
      <c r="O8" s="16">
        <f t="shared" si="1"/>
        <v>1570460</v>
      </c>
      <c r="P8" s="16">
        <f t="shared" si="1"/>
        <v>1575103</v>
      </c>
      <c r="Q8" s="16">
        <f t="shared" si="1"/>
        <v>1636628</v>
      </c>
      <c r="R8" s="16">
        <f t="shared" si="1"/>
        <v>1731341</v>
      </c>
      <c r="S8" s="16">
        <f t="shared" si="1"/>
        <v>614322</v>
      </c>
      <c r="T8" s="16">
        <f t="shared" si="1"/>
        <v>620156</v>
      </c>
      <c r="U8" s="16">
        <f t="shared" si="1"/>
        <v>640055</v>
      </c>
      <c r="V8" s="16">
        <f t="shared" si="1"/>
        <v>646720</v>
      </c>
      <c r="W8" s="16">
        <f t="shared" si="1"/>
        <v>652989</v>
      </c>
      <c r="X8" s="56">
        <f t="shared" si="2"/>
        <v>1.1972580245332021</v>
      </c>
      <c r="Y8" s="56">
        <f t="shared" si="3"/>
        <v>1.2932770936305407</v>
      </c>
      <c r="Z8" s="56">
        <f t="shared" si="4"/>
        <v>1.268741305662888</v>
      </c>
      <c r="AA8" s="56">
        <f t="shared" si="5"/>
        <v>1.3047035808183316</v>
      </c>
      <c r="AB8" s="56">
        <f t="shared" si="6"/>
        <v>1.3670539354871312</v>
      </c>
      <c r="AC8" s="56">
        <f t="shared" si="7"/>
        <v>168</v>
      </c>
      <c r="AD8" s="56">
        <f t="shared" si="7"/>
        <v>30</v>
      </c>
      <c r="AE8" s="56">
        <f t="shared" si="7"/>
        <v>151</v>
      </c>
      <c r="AF8" s="56">
        <f t="shared" si="7"/>
        <v>169</v>
      </c>
      <c r="AG8" s="56">
        <f t="shared" si="7"/>
        <v>259</v>
      </c>
      <c r="AH8" s="56">
        <f t="shared" si="7"/>
        <v>13065</v>
      </c>
      <c r="AI8" s="56">
        <f t="shared" si="7"/>
        <v>15876</v>
      </c>
      <c r="AJ8" s="56">
        <f t="shared" si="7"/>
        <v>16475</v>
      </c>
      <c r="AK8" s="56">
        <f t="shared" si="7"/>
        <v>16140</v>
      </c>
      <c r="AL8" s="56">
        <f t="shared" si="7"/>
        <v>17061</v>
      </c>
      <c r="AM8" s="56">
        <f t="shared" si="32"/>
        <v>1.7042363938279639</v>
      </c>
      <c r="AN8" s="56">
        <f t="shared" si="33"/>
        <v>2.0399771793936092</v>
      </c>
      <c r="AO8" s="56">
        <f t="shared" si="34"/>
        <v>2.0304512223377982</v>
      </c>
      <c r="AP8" s="56">
        <f t="shared" si="35"/>
        <v>1.9682854818823834</v>
      </c>
      <c r="AQ8" s="56">
        <f t="shared" si="36"/>
        <v>2.0603678978233355</v>
      </c>
      <c r="AR8" s="56">
        <f t="shared" si="8"/>
        <v>5169</v>
      </c>
      <c r="AS8" s="56">
        <f t="shared" si="8"/>
        <v>10340</v>
      </c>
      <c r="AT8" s="56">
        <f t="shared" si="8"/>
        <v>10736</v>
      </c>
      <c r="AU8" s="56">
        <f t="shared" si="8"/>
        <v>6022</v>
      </c>
      <c r="AV8" s="56">
        <f t="shared" si="8"/>
        <v>11083</v>
      </c>
      <c r="AW8" s="56">
        <f t="shared" si="37"/>
        <v>0.6742593126442209</v>
      </c>
      <c r="AX8" s="56">
        <f t="shared" si="38"/>
        <v>1.3286321513561299</v>
      </c>
      <c r="AY8" s="56">
        <f t="shared" si="39"/>
        <v>1.3231517039768497</v>
      </c>
      <c r="AZ8" s="56">
        <f t="shared" si="40"/>
        <v>0.73438755711869341</v>
      </c>
      <c r="BA8" s="56">
        <f t="shared" si="41"/>
        <v>1.3384360478035302</v>
      </c>
      <c r="BB8" s="56">
        <f t="shared" si="9"/>
        <v>60896</v>
      </c>
      <c r="BC8" s="56">
        <f t="shared" si="9"/>
        <v>61255</v>
      </c>
      <c r="BD8" s="56">
        <f t="shared" si="9"/>
        <v>66340</v>
      </c>
      <c r="BE8" s="56">
        <f t="shared" si="9"/>
        <v>51057</v>
      </c>
      <c r="BF8" s="56">
        <f t="shared" si="9"/>
        <v>47930</v>
      </c>
      <c r="BG8" s="56">
        <f t="shared" si="9"/>
        <v>1359430</v>
      </c>
      <c r="BH8" s="56">
        <f t="shared" si="9"/>
        <v>1349084</v>
      </c>
      <c r="BI8" s="56">
        <f t="shared" si="9"/>
        <v>1365198</v>
      </c>
      <c r="BJ8" s="56">
        <f t="shared" si="9"/>
        <v>2076869</v>
      </c>
      <c r="BK8" s="56">
        <f t="shared" si="9"/>
        <v>1164787</v>
      </c>
      <c r="BL8" s="56">
        <f t="shared" si="9"/>
        <v>2427418</v>
      </c>
      <c r="BM8" s="56">
        <f t="shared" si="9"/>
        <v>2391742</v>
      </c>
      <c r="BN8" s="56">
        <f t="shared" si="9"/>
        <v>2499202</v>
      </c>
      <c r="BO8" s="56">
        <f t="shared" si="9"/>
        <v>3267568</v>
      </c>
      <c r="BP8" s="56">
        <f t="shared" si="9"/>
        <v>2514029</v>
      </c>
      <c r="BQ8" s="56">
        <f t="shared" si="10"/>
        <v>4.479524506594676</v>
      </c>
      <c r="BR8" s="56">
        <f t="shared" si="11"/>
        <v>4.5404882127428685</v>
      </c>
      <c r="BS8" s="56">
        <f t="shared" si="12"/>
        <v>4.8593683846592217</v>
      </c>
      <c r="BT8" s="56">
        <f t="shared" si="13"/>
        <v>2.4583640085147405</v>
      </c>
      <c r="BU8" s="56">
        <f t="shared" si="14"/>
        <v>4.1149154308899396</v>
      </c>
      <c r="BV8" s="56">
        <f t="shared" si="15"/>
        <v>16</v>
      </c>
      <c r="BW8" s="56">
        <f t="shared" si="15"/>
        <v>0</v>
      </c>
      <c r="BX8" s="56">
        <f t="shared" si="15"/>
        <v>4</v>
      </c>
      <c r="BY8" s="56">
        <f t="shared" si="15"/>
        <v>0</v>
      </c>
      <c r="BZ8" s="56">
        <f t="shared" si="15"/>
        <v>0</v>
      </c>
      <c r="CA8" s="56">
        <f t="shared" si="42"/>
        <v>2.604497315739954E-3</v>
      </c>
      <c r="CB8" s="56">
        <f t="shared" si="43"/>
        <v>0</v>
      </c>
      <c r="CC8" s="56">
        <f t="shared" si="44"/>
        <v>6.2494629367788705E-4</v>
      </c>
      <c r="CD8" s="56">
        <f t="shared" si="45"/>
        <v>0</v>
      </c>
      <c r="CE8" s="56">
        <f t="shared" si="46"/>
        <v>0</v>
      </c>
      <c r="CF8" s="56">
        <f t="shared" si="16"/>
        <v>373</v>
      </c>
      <c r="CG8" s="56">
        <f t="shared" si="16"/>
        <v>180</v>
      </c>
      <c r="CH8" s="56">
        <f t="shared" si="16"/>
        <v>318</v>
      </c>
      <c r="CI8" s="56">
        <f t="shared" si="16"/>
        <v>268</v>
      </c>
      <c r="CJ8" s="56">
        <f t="shared" si="16"/>
        <v>286</v>
      </c>
      <c r="CK8" s="56">
        <f t="shared" si="47"/>
        <v>0.60717343673187685</v>
      </c>
      <c r="CL8" s="56">
        <f t="shared" si="48"/>
        <v>0.29024955011319731</v>
      </c>
      <c r="CM8" s="56">
        <f t="shared" si="49"/>
        <v>0.49683230347392027</v>
      </c>
      <c r="CN8" s="56">
        <f t="shared" si="50"/>
        <v>0.41439881246907473</v>
      </c>
      <c r="CO8" s="56">
        <f t="shared" si="51"/>
        <v>0.43798593850738682</v>
      </c>
      <c r="CP8" s="56">
        <f t="shared" si="17"/>
        <v>11738</v>
      </c>
      <c r="CQ8" s="56">
        <f t="shared" si="17"/>
        <v>15517</v>
      </c>
      <c r="CR8" s="56">
        <f t="shared" si="17"/>
        <v>15720</v>
      </c>
      <c r="CS8" s="56">
        <f t="shared" si="17"/>
        <v>17109</v>
      </c>
      <c r="CT8" s="56">
        <f t="shared" si="17"/>
        <v>20954</v>
      </c>
      <c r="CU8" s="56">
        <f t="shared" si="52"/>
        <v>0.86345012247780328</v>
      </c>
      <c r="CV8" s="56">
        <f t="shared" si="53"/>
        <v>1.1501878311506177</v>
      </c>
      <c r="CW8" s="56">
        <f t="shared" si="54"/>
        <v>1.1514813235882266</v>
      </c>
      <c r="CX8" s="56">
        <f t="shared" si="55"/>
        <v>0.82378811566834498</v>
      </c>
      <c r="CY8" s="56">
        <f t="shared" si="56"/>
        <v>1.7989555171889795</v>
      </c>
      <c r="CZ8" s="56">
        <f t="shared" si="18"/>
        <v>1.1308548355164101</v>
      </c>
      <c r="DA8" s="56">
        <f t="shared" si="19"/>
        <v>1.1109734947617032</v>
      </c>
      <c r="DB8" s="56">
        <f t="shared" si="20"/>
        <v>1.0996633826539366</v>
      </c>
      <c r="DC8" s="56">
        <f t="shared" si="21"/>
        <v>1.6556593319866135</v>
      </c>
      <c r="DD8" s="56">
        <f t="shared" si="22"/>
        <v>0.9197071243355579</v>
      </c>
      <c r="DE8" s="56">
        <f t="shared" si="23"/>
        <v>882679</v>
      </c>
      <c r="DF8" s="56">
        <f t="shared" si="23"/>
        <v>1025251</v>
      </c>
      <c r="DG8" s="56">
        <f t="shared" si="23"/>
        <v>1121746</v>
      </c>
      <c r="DH8" s="56">
        <f t="shared" si="23"/>
        <v>1168271</v>
      </c>
      <c r="DI8" s="56">
        <f t="shared" si="23"/>
        <v>1329722</v>
      </c>
      <c r="DJ8" s="56">
        <f t="shared" si="24"/>
        <v>36.36287610951225</v>
      </c>
      <c r="DK8" s="56">
        <f t="shared" si="25"/>
        <v>42.866287417288319</v>
      </c>
      <c r="DL8" s="56">
        <f t="shared" si="26"/>
        <v>44.884167026114739</v>
      </c>
      <c r="DM8" s="56">
        <f t="shared" si="27"/>
        <v>35.753532902758259</v>
      </c>
      <c r="DN8" s="56">
        <f t="shared" si="28"/>
        <v>52.892070855189019</v>
      </c>
      <c r="DO8" s="56">
        <f t="shared" si="57"/>
        <v>94769</v>
      </c>
      <c r="DP8" s="56">
        <f t="shared" si="29"/>
        <v>11320</v>
      </c>
      <c r="DQ8" s="56">
        <f t="shared" si="29"/>
        <v>9477</v>
      </c>
      <c r="DR8" s="56">
        <f t="shared" si="29"/>
        <v>21349</v>
      </c>
      <c r="DS8" s="56">
        <f t="shared" si="29"/>
        <v>14204</v>
      </c>
      <c r="DT8" s="56">
        <f t="shared" si="58"/>
        <v>3.9041071624252597</v>
      </c>
      <c r="DU8" s="56">
        <f t="shared" si="59"/>
        <v>0.4732951965554813</v>
      </c>
      <c r="DV8" s="56">
        <f t="shared" si="60"/>
        <v>0.37920104097227836</v>
      </c>
      <c r="DW8" s="56">
        <f t="shared" si="61"/>
        <v>0.65336054215245098</v>
      </c>
      <c r="DX8" s="56">
        <f t="shared" si="62"/>
        <v>0.56498950489433497</v>
      </c>
      <c r="DY8" s="56">
        <f t="shared" si="30"/>
        <v>1014461</v>
      </c>
      <c r="DZ8" s="56">
        <f t="shared" si="30"/>
        <v>1001316</v>
      </c>
      <c r="EA8" s="56">
        <f t="shared" si="30"/>
        <v>981903</v>
      </c>
      <c r="EB8" s="56">
        <f t="shared" si="30"/>
        <v>1712988</v>
      </c>
      <c r="EC8" s="56">
        <f t="shared" si="30"/>
        <v>767937</v>
      </c>
      <c r="ED8" s="56">
        <f t="shared" si="63"/>
        <v>74.62399682219754</v>
      </c>
      <c r="EE8" s="56">
        <f t="shared" si="64"/>
        <v>74.221916500380999</v>
      </c>
      <c r="EF8" s="56">
        <f t="shared" si="65"/>
        <v>71.923852803769122</v>
      </c>
      <c r="EG8" s="56">
        <f t="shared" si="66"/>
        <v>82.479347517826113</v>
      </c>
      <c r="EH8" s="56">
        <f t="shared" si="67"/>
        <v>65.929393099339194</v>
      </c>
      <c r="EI8" s="56">
        <f t="shared" si="31"/>
        <v>292517</v>
      </c>
      <c r="EJ8" s="56">
        <f t="shared" si="31"/>
        <v>296774</v>
      </c>
      <c r="EK8" s="56">
        <f t="shared" si="31"/>
        <v>343535</v>
      </c>
      <c r="EL8" s="56">
        <f t="shared" si="31"/>
        <v>331419</v>
      </c>
      <c r="EM8" s="56">
        <f t="shared" si="31"/>
        <v>358769</v>
      </c>
      <c r="EN8" s="56">
        <f t="shared" si="68"/>
        <v>21.517621356009503</v>
      </c>
      <c r="EO8" s="56">
        <f t="shared" si="69"/>
        <v>21.998185435451017</v>
      </c>
      <c r="EP8" s="56">
        <f t="shared" si="70"/>
        <v>25.16374914115022</v>
      </c>
      <c r="EQ8" s="56">
        <f t="shared" si="71"/>
        <v>15.957626600425931</v>
      </c>
      <c r="ER8" s="83">
        <f t="shared" si="72"/>
        <v>30.801253791465736</v>
      </c>
    </row>
    <row r="9" spans="1:149" ht="15.75" thickBot="1">
      <c r="A9" s="13">
        <v>2605</v>
      </c>
      <c r="B9" s="40" t="s">
        <v>743</v>
      </c>
      <c r="C9" s="39">
        <v>2605</v>
      </c>
      <c r="D9" s="16">
        <f t="shared" si="0"/>
        <v>516724</v>
      </c>
      <c r="E9" s="16">
        <f t="shared" si="0"/>
        <v>519796</v>
      </c>
      <c r="F9" s="16">
        <f t="shared" si="0"/>
        <v>513660</v>
      </c>
      <c r="G9" s="16">
        <f t="shared" si="0"/>
        <v>516088</v>
      </c>
      <c r="H9" s="16">
        <f t="shared" si="0"/>
        <v>518427</v>
      </c>
      <c r="I9" s="16">
        <f t="shared" si="0"/>
        <v>317044</v>
      </c>
      <c r="J9" s="16">
        <f t="shared" si="0"/>
        <v>319750</v>
      </c>
      <c r="K9" s="16">
        <f t="shared" si="0"/>
        <v>322260</v>
      </c>
      <c r="L9" s="16">
        <f t="shared" si="0"/>
        <v>323805</v>
      </c>
      <c r="M9" s="16">
        <f t="shared" si="0"/>
        <v>325271</v>
      </c>
      <c r="N9" s="16">
        <f t="shared" si="1"/>
        <v>532834</v>
      </c>
      <c r="O9" s="16">
        <f t="shared" si="1"/>
        <v>748077</v>
      </c>
      <c r="P9" s="16">
        <f t="shared" si="1"/>
        <v>890705</v>
      </c>
      <c r="Q9" s="16">
        <f t="shared" si="1"/>
        <v>922494</v>
      </c>
      <c r="R9" s="16">
        <f t="shared" si="1"/>
        <v>1027328</v>
      </c>
      <c r="S9" s="16">
        <f t="shared" si="1"/>
        <v>262014</v>
      </c>
      <c r="T9" s="16">
        <f t="shared" si="1"/>
        <v>263217</v>
      </c>
      <c r="U9" s="16">
        <f t="shared" si="1"/>
        <v>264013</v>
      </c>
      <c r="V9" s="16">
        <f t="shared" si="1"/>
        <v>265230</v>
      </c>
      <c r="W9" s="16">
        <f t="shared" si="1"/>
        <v>266483</v>
      </c>
      <c r="X9" s="56">
        <f t="shared" si="2"/>
        <v>1.0311771854994156</v>
      </c>
      <c r="Y9" s="56">
        <f t="shared" si="3"/>
        <v>1.4391742144995345</v>
      </c>
      <c r="Z9" s="56">
        <f t="shared" si="4"/>
        <v>1.7340361328505236</v>
      </c>
      <c r="AA9" s="56">
        <f t="shared" si="5"/>
        <v>1.7874742292012216</v>
      </c>
      <c r="AB9" s="56">
        <f t="shared" si="6"/>
        <v>1.9816251854166547</v>
      </c>
      <c r="AC9" s="56">
        <f t="shared" si="7"/>
        <v>0</v>
      </c>
      <c r="AD9" s="56">
        <f t="shared" si="7"/>
        <v>0</v>
      </c>
      <c r="AE9" s="56">
        <f t="shared" si="7"/>
        <v>70</v>
      </c>
      <c r="AF9" s="56">
        <f t="shared" si="7"/>
        <v>129</v>
      </c>
      <c r="AG9" s="56">
        <f t="shared" si="7"/>
        <v>300</v>
      </c>
      <c r="AH9" s="56">
        <f t="shared" si="7"/>
        <v>1733</v>
      </c>
      <c r="AI9" s="56">
        <f t="shared" si="7"/>
        <v>1665</v>
      </c>
      <c r="AJ9" s="56">
        <f t="shared" si="7"/>
        <v>2215</v>
      </c>
      <c r="AK9" s="56">
        <f t="shared" si="7"/>
        <v>3286</v>
      </c>
      <c r="AL9" s="56">
        <f t="shared" si="7"/>
        <v>3654</v>
      </c>
      <c r="AM9" s="56">
        <f t="shared" si="32"/>
        <v>0.54661182674959941</v>
      </c>
      <c r="AN9" s="56">
        <f t="shared" si="33"/>
        <v>0.52071931196247068</v>
      </c>
      <c r="AO9" s="56">
        <f t="shared" si="34"/>
        <v>0.68733320920995467</v>
      </c>
      <c r="AP9" s="56">
        <f t="shared" si="35"/>
        <v>1.0148082951158877</v>
      </c>
      <c r="AQ9" s="56">
        <f t="shared" si="36"/>
        <v>1.1233709737418951</v>
      </c>
      <c r="AR9" s="56">
        <f t="shared" si="8"/>
        <v>1731</v>
      </c>
      <c r="AS9" s="56">
        <f t="shared" si="8"/>
        <v>2074</v>
      </c>
      <c r="AT9" s="56">
        <f t="shared" si="8"/>
        <v>3357</v>
      </c>
      <c r="AU9" s="56">
        <f t="shared" si="8"/>
        <v>4110</v>
      </c>
      <c r="AV9" s="56">
        <f t="shared" si="8"/>
        <v>4411</v>
      </c>
      <c r="AW9" s="56">
        <f t="shared" si="37"/>
        <v>0.54598099948272161</v>
      </c>
      <c r="AX9" s="56">
        <f t="shared" si="38"/>
        <v>0.64863174354964814</v>
      </c>
      <c r="AY9" s="56">
        <f t="shared" si="39"/>
        <v>1.0417054552224911</v>
      </c>
      <c r="AZ9" s="56">
        <f t="shared" si="40"/>
        <v>1.2692824385046555</v>
      </c>
      <c r="BA9" s="56">
        <f t="shared" si="41"/>
        <v>1.3560999904694855</v>
      </c>
      <c r="BB9" s="56">
        <f t="shared" si="9"/>
        <v>24585</v>
      </c>
      <c r="BC9" s="56">
        <f t="shared" si="9"/>
        <v>30156</v>
      </c>
      <c r="BD9" s="56">
        <f t="shared" si="9"/>
        <v>27847</v>
      </c>
      <c r="BE9" s="56">
        <f t="shared" si="9"/>
        <v>24817</v>
      </c>
      <c r="BF9" s="56">
        <f t="shared" si="9"/>
        <v>19705</v>
      </c>
      <c r="BG9" s="56">
        <f t="shared" si="9"/>
        <v>565047</v>
      </c>
      <c r="BH9" s="56">
        <f t="shared" si="9"/>
        <v>696252</v>
      </c>
      <c r="BI9" s="56">
        <f t="shared" si="9"/>
        <v>680493</v>
      </c>
      <c r="BJ9" s="56">
        <f t="shared" si="9"/>
        <v>616286</v>
      </c>
      <c r="BK9" s="56">
        <f t="shared" si="9"/>
        <v>654678</v>
      </c>
      <c r="BL9" s="56">
        <f t="shared" si="9"/>
        <v>726346</v>
      </c>
      <c r="BM9" s="56">
        <f t="shared" si="9"/>
        <v>907136</v>
      </c>
      <c r="BN9" s="56">
        <f t="shared" si="9"/>
        <v>897698</v>
      </c>
      <c r="BO9" s="56">
        <f t="shared" si="9"/>
        <v>896530</v>
      </c>
      <c r="BP9" s="56">
        <f t="shared" si="9"/>
        <v>1018583</v>
      </c>
      <c r="BQ9" s="56">
        <f t="shared" si="10"/>
        <v>4.3509654949057337</v>
      </c>
      <c r="BR9" s="56">
        <f t="shared" si="11"/>
        <v>4.3311904310508265</v>
      </c>
      <c r="BS9" s="56">
        <f t="shared" si="12"/>
        <v>4.0921802281581146</v>
      </c>
      <c r="BT9" s="56">
        <f t="shared" si="13"/>
        <v>4.0268641507352108</v>
      </c>
      <c r="BU9" s="56">
        <f t="shared" si="14"/>
        <v>3.009876611097364</v>
      </c>
      <c r="BV9" s="56">
        <f t="shared" si="15"/>
        <v>0</v>
      </c>
      <c r="BW9" s="56">
        <f t="shared" si="15"/>
        <v>0</v>
      </c>
      <c r="BX9" s="56">
        <f t="shared" si="15"/>
        <v>0</v>
      </c>
      <c r="BY9" s="56">
        <f t="shared" si="15"/>
        <v>0</v>
      </c>
      <c r="BZ9" s="56">
        <f t="shared" si="15"/>
        <v>0</v>
      </c>
      <c r="CA9" s="56">
        <f t="shared" si="42"/>
        <v>0</v>
      </c>
      <c r="CB9" s="56">
        <f t="shared" si="43"/>
        <v>0</v>
      </c>
      <c r="CC9" s="56">
        <f t="shared" si="44"/>
        <v>0</v>
      </c>
      <c r="CD9" s="56">
        <f t="shared" si="45"/>
        <v>0</v>
      </c>
      <c r="CE9" s="56">
        <f t="shared" si="46"/>
        <v>0</v>
      </c>
      <c r="CF9" s="56">
        <f t="shared" si="16"/>
        <v>64</v>
      </c>
      <c r="CG9" s="56">
        <f t="shared" si="16"/>
        <v>69</v>
      </c>
      <c r="CH9" s="56">
        <f t="shared" si="16"/>
        <v>35</v>
      </c>
      <c r="CI9" s="56">
        <f t="shared" si="16"/>
        <v>39</v>
      </c>
      <c r="CJ9" s="56">
        <f t="shared" si="16"/>
        <v>43</v>
      </c>
      <c r="CK9" s="56">
        <f t="shared" si="47"/>
        <v>0.24426175700535088</v>
      </c>
      <c r="CL9" s="56">
        <f t="shared" si="48"/>
        <v>0.26214112310375093</v>
      </c>
      <c r="CM9" s="56">
        <f t="shared" si="49"/>
        <v>0.13256922954551481</v>
      </c>
      <c r="CN9" s="56">
        <f t="shared" si="50"/>
        <v>0.14704218979753422</v>
      </c>
      <c r="CO9" s="56">
        <f t="shared" si="51"/>
        <v>0.16136113748344172</v>
      </c>
      <c r="CP9" s="56">
        <f t="shared" si="17"/>
        <v>2513</v>
      </c>
      <c r="CQ9" s="56">
        <f t="shared" si="17"/>
        <v>2900</v>
      </c>
      <c r="CR9" s="56">
        <f t="shared" si="17"/>
        <v>3045</v>
      </c>
      <c r="CS9" s="56">
        <f t="shared" si="17"/>
        <v>4631</v>
      </c>
      <c r="CT9" s="56">
        <f t="shared" si="17"/>
        <v>7149</v>
      </c>
      <c r="CU9" s="56">
        <f t="shared" si="52"/>
        <v>0.44474176484434036</v>
      </c>
      <c r="CV9" s="56">
        <f t="shared" si="53"/>
        <v>0.4165158592004044</v>
      </c>
      <c r="CW9" s="56">
        <f t="shared" si="54"/>
        <v>0.44746970211302689</v>
      </c>
      <c r="CX9" s="56">
        <f t="shared" si="55"/>
        <v>0.7514368328990112</v>
      </c>
      <c r="CY9" s="56">
        <f t="shared" si="56"/>
        <v>1.0919872059241336</v>
      </c>
      <c r="CZ9" s="56">
        <f t="shared" si="18"/>
        <v>1.093518009614417</v>
      </c>
      <c r="DA9" s="56">
        <f t="shared" si="19"/>
        <v>1.339471638873712</v>
      </c>
      <c r="DB9" s="56">
        <f t="shared" si="20"/>
        <v>1.3247926644083634</v>
      </c>
      <c r="DC9" s="56">
        <f t="shared" si="21"/>
        <v>1.194149059850258</v>
      </c>
      <c r="DD9" s="56">
        <f t="shared" si="22"/>
        <v>1.2628161727687794</v>
      </c>
      <c r="DE9" s="56">
        <f t="shared" si="23"/>
        <v>160946</v>
      </c>
      <c r="DF9" s="56">
        <f t="shared" si="23"/>
        <v>197732</v>
      </c>
      <c r="DG9" s="56">
        <f t="shared" si="23"/>
        <v>207296</v>
      </c>
      <c r="DH9" s="56">
        <f t="shared" si="23"/>
        <v>237064</v>
      </c>
      <c r="DI9" s="56">
        <f t="shared" si="23"/>
        <v>311756</v>
      </c>
      <c r="DJ9" s="56">
        <f t="shared" si="24"/>
        <v>22.158310226806506</v>
      </c>
      <c r="DK9" s="56">
        <f t="shared" si="25"/>
        <v>21.797393114152676</v>
      </c>
      <c r="DL9" s="56">
        <f t="shared" si="26"/>
        <v>23.091952973048844</v>
      </c>
      <c r="DM9" s="56">
        <f t="shared" si="27"/>
        <v>26.442394565714476</v>
      </c>
      <c r="DN9" s="56">
        <f t="shared" si="28"/>
        <v>30.606833218304253</v>
      </c>
      <c r="DO9" s="56">
        <f t="shared" si="57"/>
        <v>0</v>
      </c>
      <c r="DP9" s="56">
        <f t="shared" si="29"/>
        <v>0</v>
      </c>
      <c r="DQ9" s="56">
        <f t="shared" si="29"/>
        <v>0</v>
      </c>
      <c r="DR9" s="56">
        <f t="shared" si="29"/>
        <v>0</v>
      </c>
      <c r="DS9" s="56">
        <f t="shared" si="29"/>
        <v>0</v>
      </c>
      <c r="DT9" s="56">
        <f t="shared" si="58"/>
        <v>0</v>
      </c>
      <c r="DU9" s="56">
        <f t="shared" si="59"/>
        <v>0</v>
      </c>
      <c r="DV9" s="56">
        <f t="shared" si="60"/>
        <v>0</v>
      </c>
      <c r="DW9" s="56">
        <f t="shared" si="61"/>
        <v>0</v>
      </c>
      <c r="DX9" s="56">
        <f t="shared" si="62"/>
        <v>0</v>
      </c>
      <c r="DY9" s="56">
        <f t="shared" si="30"/>
        <v>446952</v>
      </c>
      <c r="DZ9" s="56">
        <f t="shared" si="30"/>
        <v>551963</v>
      </c>
      <c r="EA9" s="56">
        <f t="shared" si="30"/>
        <v>487513</v>
      </c>
      <c r="EB9" s="56">
        <f t="shared" si="30"/>
        <v>472757</v>
      </c>
      <c r="EC9" s="56">
        <f t="shared" si="30"/>
        <v>500432</v>
      </c>
      <c r="ED9" s="56">
        <f t="shared" si="63"/>
        <v>79.09996867517215</v>
      </c>
      <c r="EE9" s="56">
        <f t="shared" si="64"/>
        <v>79.276325238563047</v>
      </c>
      <c r="EF9" s="56">
        <f t="shared" si="65"/>
        <v>71.641148402702157</v>
      </c>
      <c r="EG9" s="56">
        <f t="shared" si="66"/>
        <v>76.710650574570892</v>
      </c>
      <c r="EH9" s="56">
        <f t="shared" si="67"/>
        <v>76.439409908382444</v>
      </c>
      <c r="EI9" s="56">
        <f t="shared" si="31"/>
        <v>94304</v>
      </c>
      <c r="EJ9" s="56">
        <f t="shared" si="31"/>
        <v>123687</v>
      </c>
      <c r="EK9" s="56">
        <f t="shared" si="31"/>
        <v>171624</v>
      </c>
      <c r="EL9" s="56">
        <f t="shared" si="31"/>
        <v>121044</v>
      </c>
      <c r="EM9" s="56">
        <f t="shared" si="31"/>
        <v>135458</v>
      </c>
      <c r="EN9" s="56">
        <f t="shared" si="68"/>
        <v>16.689585114158646</v>
      </c>
      <c r="EO9" s="56">
        <f t="shared" si="69"/>
        <v>17.764688647213937</v>
      </c>
      <c r="EP9" s="56">
        <f t="shared" si="70"/>
        <v>25.220538638898564</v>
      </c>
      <c r="EQ9" s="56">
        <f t="shared" si="71"/>
        <v>19.640881019526649</v>
      </c>
      <c r="ER9" s="83">
        <f t="shared" si="72"/>
        <v>20.690782338798616</v>
      </c>
    </row>
    <row r="10" spans="1:149" ht="15.75" thickBot="1">
      <c r="A10" s="13">
        <v>2606</v>
      </c>
      <c r="B10" s="40" t="s">
        <v>744</v>
      </c>
      <c r="C10" s="39">
        <v>2606</v>
      </c>
      <c r="D10" s="16">
        <f t="shared" si="0"/>
        <v>374451</v>
      </c>
      <c r="E10" s="16">
        <f t="shared" si="0"/>
        <v>378678</v>
      </c>
      <c r="F10" s="16">
        <f t="shared" si="0"/>
        <v>382602</v>
      </c>
      <c r="G10" s="16">
        <f t="shared" si="0"/>
        <v>386638</v>
      </c>
      <c r="H10" s="16">
        <f t="shared" si="0"/>
        <v>390913</v>
      </c>
      <c r="I10" s="16">
        <f t="shared" si="0"/>
        <v>230750</v>
      </c>
      <c r="J10" s="16">
        <f t="shared" si="0"/>
        <v>233939</v>
      </c>
      <c r="K10" s="16">
        <f t="shared" si="0"/>
        <v>238447</v>
      </c>
      <c r="L10" s="16">
        <f t="shared" si="0"/>
        <v>240935</v>
      </c>
      <c r="M10" s="16">
        <f t="shared" si="0"/>
        <v>243578</v>
      </c>
      <c r="N10" s="16">
        <f t="shared" si="1"/>
        <v>286201</v>
      </c>
      <c r="O10" s="16">
        <f t="shared" si="1"/>
        <v>381887</v>
      </c>
      <c r="P10" s="16">
        <f t="shared" si="1"/>
        <v>377293</v>
      </c>
      <c r="Q10" s="16">
        <f t="shared" si="1"/>
        <v>469269</v>
      </c>
      <c r="R10" s="16">
        <f t="shared" si="1"/>
        <v>480972</v>
      </c>
      <c r="S10" s="16">
        <f t="shared" si="1"/>
        <v>188907</v>
      </c>
      <c r="T10" s="16">
        <f t="shared" si="1"/>
        <v>190780</v>
      </c>
      <c r="U10" s="16">
        <f t="shared" si="1"/>
        <v>195016</v>
      </c>
      <c r="V10" s="16">
        <f t="shared" si="1"/>
        <v>197050</v>
      </c>
      <c r="W10" s="16">
        <f t="shared" si="1"/>
        <v>199237</v>
      </c>
      <c r="X10" s="56">
        <f t="shared" si="2"/>
        <v>0.76432163353816651</v>
      </c>
      <c r="Y10" s="56">
        <f t="shared" si="3"/>
        <v>1.0084742182012159</v>
      </c>
      <c r="Z10" s="56">
        <f t="shared" si="4"/>
        <v>0.98612396171478456</v>
      </c>
      <c r="AA10" s="56">
        <f t="shared" si="5"/>
        <v>1.2137167065834191</v>
      </c>
      <c r="AB10" s="56">
        <f t="shared" si="6"/>
        <v>1.2303811845602475</v>
      </c>
      <c r="AC10" s="56">
        <f t="shared" si="7"/>
        <v>26</v>
      </c>
      <c r="AD10" s="56">
        <f t="shared" si="7"/>
        <v>3</v>
      </c>
      <c r="AE10" s="56">
        <f t="shared" si="7"/>
        <v>0</v>
      </c>
      <c r="AF10" s="56">
        <f t="shared" si="7"/>
        <v>0</v>
      </c>
      <c r="AG10" s="56">
        <f t="shared" si="7"/>
        <v>0</v>
      </c>
      <c r="AH10" s="56">
        <f t="shared" si="7"/>
        <v>2597</v>
      </c>
      <c r="AI10" s="56">
        <f t="shared" si="7"/>
        <v>3006</v>
      </c>
      <c r="AJ10" s="56">
        <f t="shared" si="7"/>
        <v>2997</v>
      </c>
      <c r="AK10" s="56">
        <f t="shared" si="7"/>
        <v>2891</v>
      </c>
      <c r="AL10" s="56">
        <f t="shared" si="7"/>
        <v>3723</v>
      </c>
      <c r="AM10" s="56">
        <f t="shared" si="32"/>
        <v>1.1254604550379199</v>
      </c>
      <c r="AN10" s="56">
        <f t="shared" si="33"/>
        <v>1.2849503503049939</v>
      </c>
      <c r="AO10" s="56">
        <f t="shared" si="34"/>
        <v>1.2568830809362248</v>
      </c>
      <c r="AP10" s="56">
        <f t="shared" si="35"/>
        <v>1.1999086890655157</v>
      </c>
      <c r="AQ10" s="56">
        <f t="shared" si="36"/>
        <v>1.5284631616976903</v>
      </c>
      <c r="AR10" s="56">
        <f t="shared" si="8"/>
        <v>798</v>
      </c>
      <c r="AS10" s="56">
        <f t="shared" si="8"/>
        <v>997</v>
      </c>
      <c r="AT10" s="56">
        <f t="shared" si="8"/>
        <v>1792</v>
      </c>
      <c r="AU10" s="56">
        <f t="shared" si="8"/>
        <v>3903</v>
      </c>
      <c r="AV10" s="56">
        <f t="shared" si="8"/>
        <v>4634</v>
      </c>
      <c r="AW10" s="56">
        <f t="shared" si="37"/>
        <v>0.34582881906825569</v>
      </c>
      <c r="AX10" s="56">
        <f t="shared" si="38"/>
        <v>0.42617947413642021</v>
      </c>
      <c r="AY10" s="56">
        <f t="shared" si="39"/>
        <v>0.75152969003594083</v>
      </c>
      <c r="AZ10" s="56">
        <f t="shared" si="40"/>
        <v>1.6199389876937764</v>
      </c>
      <c r="BA10" s="56">
        <f t="shared" si="41"/>
        <v>1.9024706664805526</v>
      </c>
      <c r="BB10" s="56">
        <f t="shared" si="9"/>
        <v>18301</v>
      </c>
      <c r="BC10" s="56">
        <f t="shared" si="9"/>
        <v>21308</v>
      </c>
      <c r="BD10" s="56">
        <f t="shared" si="9"/>
        <v>20675</v>
      </c>
      <c r="BE10" s="56">
        <f t="shared" si="9"/>
        <v>13543</v>
      </c>
      <c r="BF10" s="56">
        <f t="shared" si="9"/>
        <v>15472</v>
      </c>
      <c r="BG10" s="56">
        <f t="shared" si="9"/>
        <v>453827</v>
      </c>
      <c r="BH10" s="56">
        <f t="shared" si="9"/>
        <v>702788</v>
      </c>
      <c r="BI10" s="56">
        <f t="shared" si="9"/>
        <v>906245</v>
      </c>
      <c r="BJ10" s="56">
        <f t="shared" si="9"/>
        <v>822275</v>
      </c>
      <c r="BK10" s="56">
        <f t="shared" si="9"/>
        <v>485396</v>
      </c>
      <c r="BL10" s="56">
        <f t="shared" si="9"/>
        <v>687725</v>
      </c>
      <c r="BM10" s="56">
        <f t="shared" si="9"/>
        <v>909043</v>
      </c>
      <c r="BN10" s="56">
        <f t="shared" si="9"/>
        <v>1079107</v>
      </c>
      <c r="BO10" s="56">
        <f t="shared" si="9"/>
        <v>1042258</v>
      </c>
      <c r="BP10" s="56">
        <f t="shared" si="9"/>
        <v>727804</v>
      </c>
      <c r="BQ10" s="56">
        <f t="shared" si="10"/>
        <v>4.0325939179467065</v>
      </c>
      <c r="BR10" s="56">
        <f t="shared" si="11"/>
        <v>3.0319242787298588</v>
      </c>
      <c r="BS10" s="56">
        <f t="shared" si="12"/>
        <v>2.2813918973346059</v>
      </c>
      <c r="BT10" s="56">
        <f t="shared" si="13"/>
        <v>1.6470159010063541</v>
      </c>
      <c r="BU10" s="56">
        <f t="shared" si="14"/>
        <v>3.1875005150433871</v>
      </c>
      <c r="BV10" s="56">
        <f t="shared" si="15"/>
        <v>0</v>
      </c>
      <c r="BW10" s="56">
        <f t="shared" si="15"/>
        <v>0</v>
      </c>
      <c r="BX10" s="56">
        <f t="shared" si="15"/>
        <v>0</v>
      </c>
      <c r="BY10" s="56">
        <f t="shared" si="15"/>
        <v>0</v>
      </c>
      <c r="BZ10" s="56">
        <f t="shared" si="15"/>
        <v>0</v>
      </c>
      <c r="CA10" s="56">
        <f t="shared" si="42"/>
        <v>0</v>
      </c>
      <c r="CB10" s="56">
        <f t="shared" si="43"/>
        <v>0</v>
      </c>
      <c r="CC10" s="56">
        <f t="shared" si="44"/>
        <v>0</v>
      </c>
      <c r="CD10" s="56">
        <f t="shared" si="45"/>
        <v>0</v>
      </c>
      <c r="CE10" s="56">
        <f t="shared" si="46"/>
        <v>0</v>
      </c>
      <c r="CF10" s="56">
        <f t="shared" si="16"/>
        <v>36</v>
      </c>
      <c r="CG10" s="56">
        <f t="shared" si="16"/>
        <v>29</v>
      </c>
      <c r="CH10" s="56">
        <f t="shared" si="16"/>
        <v>40</v>
      </c>
      <c r="CI10" s="56">
        <f t="shared" si="16"/>
        <v>55</v>
      </c>
      <c r="CJ10" s="56">
        <f t="shared" si="16"/>
        <v>105</v>
      </c>
      <c r="CK10" s="56">
        <f t="shared" si="47"/>
        <v>0.19056996299766552</v>
      </c>
      <c r="CL10" s="56">
        <f t="shared" si="48"/>
        <v>0.15200754796100222</v>
      </c>
      <c r="CM10" s="56">
        <f t="shared" si="49"/>
        <v>0.20511137547688393</v>
      </c>
      <c r="CN10" s="56">
        <f t="shared" si="50"/>
        <v>0.27911697538695762</v>
      </c>
      <c r="CO10" s="56">
        <f t="shared" si="51"/>
        <v>0.52701054523005264</v>
      </c>
      <c r="CP10" s="56">
        <f t="shared" si="17"/>
        <v>2760</v>
      </c>
      <c r="CQ10" s="56">
        <f t="shared" si="17"/>
        <v>2353</v>
      </c>
      <c r="CR10" s="56">
        <f t="shared" si="17"/>
        <v>3679</v>
      </c>
      <c r="CS10" s="56">
        <f t="shared" si="17"/>
        <v>5856</v>
      </c>
      <c r="CT10" s="56">
        <f t="shared" si="17"/>
        <v>8737</v>
      </c>
      <c r="CU10" s="56">
        <f t="shared" si="52"/>
        <v>0.60816125968706136</v>
      </c>
      <c r="CV10" s="56">
        <f t="shared" si="53"/>
        <v>0.33480935929469485</v>
      </c>
      <c r="CW10" s="56">
        <f t="shared" si="54"/>
        <v>0.40596086047371294</v>
      </c>
      <c r="CX10" s="56">
        <f t="shared" si="55"/>
        <v>0.71217050256909187</v>
      </c>
      <c r="CY10" s="56">
        <f t="shared" si="56"/>
        <v>1.7999736297785724</v>
      </c>
      <c r="CZ10" s="56">
        <f t="shared" si="18"/>
        <v>1.2119796715725155</v>
      </c>
      <c r="DA10" s="56">
        <f t="shared" si="19"/>
        <v>1.8558986790888301</v>
      </c>
      <c r="DB10" s="56">
        <f t="shared" si="20"/>
        <v>2.3686363374995425</v>
      </c>
      <c r="DC10" s="56">
        <f t="shared" si="21"/>
        <v>2.1267309472943685</v>
      </c>
      <c r="DD10" s="56">
        <f t="shared" si="22"/>
        <v>1.2416982806916117</v>
      </c>
      <c r="DE10" s="56">
        <f t="shared" si="23"/>
        <v>186634</v>
      </c>
      <c r="DF10" s="56">
        <f t="shared" si="23"/>
        <v>187382</v>
      </c>
      <c r="DG10" s="56">
        <f t="shared" si="23"/>
        <v>164763</v>
      </c>
      <c r="DH10" s="56">
        <f t="shared" si="23"/>
        <v>192887</v>
      </c>
      <c r="DI10" s="56">
        <f t="shared" si="23"/>
        <v>194947</v>
      </c>
      <c r="DJ10" s="56">
        <f t="shared" si="24"/>
        <v>27.137882147660765</v>
      </c>
      <c r="DK10" s="56">
        <f t="shared" si="25"/>
        <v>20.613106310702577</v>
      </c>
      <c r="DL10" s="56">
        <f t="shared" si="26"/>
        <v>15.268458086176812</v>
      </c>
      <c r="DM10" s="56">
        <f t="shared" si="27"/>
        <v>18.506646147115205</v>
      </c>
      <c r="DN10" s="56">
        <f t="shared" si="28"/>
        <v>26.785645585899498</v>
      </c>
      <c r="DO10" s="56">
        <f t="shared" si="57"/>
        <v>0</v>
      </c>
      <c r="DP10" s="56">
        <f t="shared" si="29"/>
        <v>0</v>
      </c>
      <c r="DQ10" s="56">
        <f t="shared" si="29"/>
        <v>0</v>
      </c>
      <c r="DR10" s="56">
        <f t="shared" si="29"/>
        <v>0</v>
      </c>
      <c r="DS10" s="56">
        <f t="shared" si="29"/>
        <v>0</v>
      </c>
      <c r="DT10" s="56">
        <f t="shared" si="58"/>
        <v>0</v>
      </c>
      <c r="DU10" s="56">
        <f t="shared" si="59"/>
        <v>0</v>
      </c>
      <c r="DV10" s="56">
        <f t="shared" si="60"/>
        <v>0</v>
      </c>
      <c r="DW10" s="56">
        <f t="shared" si="61"/>
        <v>0</v>
      </c>
      <c r="DX10" s="56">
        <f t="shared" si="62"/>
        <v>0</v>
      </c>
      <c r="DY10" s="56">
        <f t="shared" si="30"/>
        <v>286087</v>
      </c>
      <c r="DZ10" s="56">
        <f t="shared" si="30"/>
        <v>619655</v>
      </c>
      <c r="EA10" s="56">
        <f t="shared" si="30"/>
        <v>813871</v>
      </c>
      <c r="EB10" s="56">
        <f t="shared" si="30"/>
        <v>635613</v>
      </c>
      <c r="EC10" s="56">
        <f t="shared" si="30"/>
        <v>400735</v>
      </c>
      <c r="ED10" s="56">
        <f t="shared" si="63"/>
        <v>63.038779094236354</v>
      </c>
      <c r="EE10" s="56">
        <f t="shared" si="64"/>
        <v>88.170970477583566</v>
      </c>
      <c r="EF10" s="56">
        <f t="shared" si="65"/>
        <v>89.806950659038122</v>
      </c>
      <c r="EG10" s="56">
        <f t="shared" si="66"/>
        <v>77.299322002979537</v>
      </c>
      <c r="EH10" s="56">
        <f t="shared" si="67"/>
        <v>82.558364716643723</v>
      </c>
      <c r="EI10" s="56">
        <f t="shared" si="31"/>
        <v>50391</v>
      </c>
      <c r="EJ10" s="56">
        <f t="shared" si="31"/>
        <v>68739</v>
      </c>
      <c r="EK10" s="56">
        <f t="shared" si="31"/>
        <v>77810</v>
      </c>
      <c r="EL10" s="56">
        <f t="shared" si="31"/>
        <v>71551</v>
      </c>
      <c r="EM10" s="56">
        <f t="shared" si="31"/>
        <v>70707</v>
      </c>
      <c r="EN10" s="56">
        <f t="shared" si="68"/>
        <v>11.103570303221272</v>
      </c>
      <c r="EO10" s="56">
        <f t="shared" si="69"/>
        <v>9.7809012106068973</v>
      </c>
      <c r="EP10" s="56">
        <f t="shared" si="70"/>
        <v>8.5859784053980981</v>
      </c>
      <c r="EQ10" s="56">
        <f t="shared" si="71"/>
        <v>8.7015901006354319</v>
      </c>
      <c r="ER10" s="83">
        <f t="shared" si="72"/>
        <v>14.566869113054084</v>
      </c>
    </row>
    <row r="11" spans="1:149" ht="15.75" thickBot="1">
      <c r="A11" s="13">
        <v>2607</v>
      </c>
      <c r="B11" s="40" t="s">
        <v>745</v>
      </c>
      <c r="C11" s="39">
        <v>2607</v>
      </c>
      <c r="D11" s="16">
        <f t="shared" si="0"/>
        <v>139262</v>
      </c>
      <c r="E11" s="16">
        <f t="shared" si="0"/>
        <v>140233</v>
      </c>
      <c r="F11" s="16">
        <f t="shared" si="0"/>
        <v>138719</v>
      </c>
      <c r="G11" s="16">
        <f t="shared" si="0"/>
        <v>139465</v>
      </c>
      <c r="H11" s="16">
        <f t="shared" si="0"/>
        <v>140295</v>
      </c>
      <c r="I11" s="16">
        <f t="shared" si="0"/>
        <v>86664</v>
      </c>
      <c r="J11" s="16">
        <f t="shared" si="0"/>
        <v>87520</v>
      </c>
      <c r="K11" s="16">
        <f t="shared" si="0"/>
        <v>87884</v>
      </c>
      <c r="L11" s="16">
        <f t="shared" si="0"/>
        <v>88354</v>
      </c>
      <c r="M11" s="16">
        <f t="shared" si="0"/>
        <v>88891</v>
      </c>
      <c r="N11" s="16">
        <f t="shared" si="1"/>
        <v>100806</v>
      </c>
      <c r="O11" s="16">
        <f t="shared" si="1"/>
        <v>152384</v>
      </c>
      <c r="P11" s="16">
        <f t="shared" si="1"/>
        <v>150373</v>
      </c>
      <c r="Q11" s="16">
        <f t="shared" si="1"/>
        <v>201156</v>
      </c>
      <c r="R11" s="16">
        <f t="shared" si="1"/>
        <v>202322</v>
      </c>
      <c r="S11" s="16">
        <f t="shared" si="1"/>
        <v>70491</v>
      </c>
      <c r="T11" s="16">
        <f t="shared" si="1"/>
        <v>70944</v>
      </c>
      <c r="U11" s="16">
        <f t="shared" si="1"/>
        <v>70242</v>
      </c>
      <c r="V11" s="16">
        <f t="shared" si="1"/>
        <v>70638</v>
      </c>
      <c r="W11" s="16">
        <f t="shared" si="1"/>
        <v>71041</v>
      </c>
      <c r="X11" s="56">
        <f t="shared" si="2"/>
        <v>0.72385862618661223</v>
      </c>
      <c r="Y11" s="56">
        <f t="shared" si="3"/>
        <v>1.0866486490341076</v>
      </c>
      <c r="Z11" s="56">
        <f t="shared" si="4"/>
        <v>1.0840115629437928</v>
      </c>
      <c r="AA11" s="56">
        <f t="shared" si="5"/>
        <v>1.4423403721363783</v>
      </c>
      <c r="AB11" s="56">
        <f t="shared" si="6"/>
        <v>1.4421183933853665</v>
      </c>
      <c r="AC11" s="56">
        <f t="shared" si="7"/>
        <v>0</v>
      </c>
      <c r="AD11" s="56">
        <f t="shared" si="7"/>
        <v>0</v>
      </c>
      <c r="AE11" s="56">
        <f t="shared" si="7"/>
        <v>0</v>
      </c>
      <c r="AF11" s="56">
        <f t="shared" si="7"/>
        <v>0</v>
      </c>
      <c r="AG11" s="56">
        <f t="shared" si="7"/>
        <v>0</v>
      </c>
      <c r="AH11" s="56">
        <f t="shared" si="7"/>
        <v>5</v>
      </c>
      <c r="AI11" s="56">
        <f t="shared" si="7"/>
        <v>0</v>
      </c>
      <c r="AJ11" s="56">
        <f t="shared" si="7"/>
        <v>172</v>
      </c>
      <c r="AK11" s="56">
        <f t="shared" si="7"/>
        <v>504</v>
      </c>
      <c r="AL11" s="56">
        <f t="shared" si="7"/>
        <v>309</v>
      </c>
      <c r="AM11" s="56">
        <f t="shared" si="32"/>
        <v>5.7694082894858304E-3</v>
      </c>
      <c r="AN11" s="56">
        <f t="shared" si="33"/>
        <v>0</v>
      </c>
      <c r="AO11" s="56">
        <f t="shared" si="34"/>
        <v>0.19571253015338402</v>
      </c>
      <c r="AP11" s="56">
        <f t="shared" si="35"/>
        <v>0.57043257803834568</v>
      </c>
      <c r="AQ11" s="56">
        <f t="shared" si="36"/>
        <v>0.34761674410232757</v>
      </c>
      <c r="AR11" s="56">
        <f t="shared" si="8"/>
        <v>0</v>
      </c>
      <c r="AS11" s="56">
        <f t="shared" si="8"/>
        <v>0</v>
      </c>
      <c r="AT11" s="56">
        <f t="shared" si="8"/>
        <v>408</v>
      </c>
      <c r="AU11" s="56">
        <f t="shared" si="8"/>
        <v>778</v>
      </c>
      <c r="AV11" s="56">
        <f t="shared" si="8"/>
        <v>530</v>
      </c>
      <c r="AW11" s="56">
        <f t="shared" si="37"/>
        <v>0</v>
      </c>
      <c r="AX11" s="56">
        <f t="shared" si="38"/>
        <v>0</v>
      </c>
      <c r="AY11" s="56">
        <f t="shared" si="39"/>
        <v>0.4642483273405853</v>
      </c>
      <c r="AZ11" s="56">
        <f t="shared" si="40"/>
        <v>0.88054870181316058</v>
      </c>
      <c r="BA11" s="56">
        <f t="shared" si="41"/>
        <v>0.5962358393988143</v>
      </c>
      <c r="BB11" s="56">
        <f t="shared" si="9"/>
        <v>10624</v>
      </c>
      <c r="BC11" s="56">
        <f t="shared" si="9"/>
        <v>13511</v>
      </c>
      <c r="BD11" s="56">
        <f t="shared" si="9"/>
        <v>17037</v>
      </c>
      <c r="BE11" s="56">
        <f t="shared" si="9"/>
        <v>11018</v>
      </c>
      <c r="BF11" s="56">
        <f t="shared" si="9"/>
        <v>10553</v>
      </c>
      <c r="BG11" s="56">
        <f t="shared" si="9"/>
        <v>142804</v>
      </c>
      <c r="BH11" s="56">
        <f t="shared" si="9"/>
        <v>228894</v>
      </c>
      <c r="BI11" s="56">
        <f t="shared" si="9"/>
        <v>207840</v>
      </c>
      <c r="BJ11" s="56">
        <f t="shared" si="9"/>
        <v>226543</v>
      </c>
      <c r="BK11" s="56">
        <f t="shared" si="9"/>
        <v>240628</v>
      </c>
      <c r="BL11" s="56">
        <f t="shared" si="9"/>
        <v>234410</v>
      </c>
      <c r="BM11" s="56">
        <f t="shared" si="9"/>
        <v>309586</v>
      </c>
      <c r="BN11" s="56">
        <f t="shared" si="9"/>
        <v>304466</v>
      </c>
      <c r="BO11" s="56">
        <f t="shared" si="9"/>
        <v>342858</v>
      </c>
      <c r="BP11" s="56">
        <f t="shared" si="9"/>
        <v>315856</v>
      </c>
      <c r="BQ11" s="56">
        <f t="shared" si="10"/>
        <v>7.4395675191171113</v>
      </c>
      <c r="BR11" s="56">
        <f t="shared" si="11"/>
        <v>5.9027322690852539</v>
      </c>
      <c r="BS11" s="56">
        <f t="shared" si="12"/>
        <v>8.197170900692841</v>
      </c>
      <c r="BT11" s="56">
        <f t="shared" si="13"/>
        <v>4.8635358408778906</v>
      </c>
      <c r="BU11" s="56">
        <f t="shared" si="14"/>
        <v>4.3856076599564471</v>
      </c>
      <c r="BV11" s="56">
        <f t="shared" si="15"/>
        <v>0</v>
      </c>
      <c r="BW11" s="56">
        <f t="shared" si="15"/>
        <v>0</v>
      </c>
      <c r="BX11" s="56">
        <f t="shared" si="15"/>
        <v>0</v>
      </c>
      <c r="BY11" s="56">
        <f t="shared" si="15"/>
        <v>0</v>
      </c>
      <c r="BZ11" s="56">
        <f t="shared" si="15"/>
        <v>0</v>
      </c>
      <c r="CA11" s="56">
        <f t="shared" si="42"/>
        <v>0</v>
      </c>
      <c r="CB11" s="56">
        <f t="shared" si="43"/>
        <v>0</v>
      </c>
      <c r="CC11" s="56">
        <f t="shared" si="44"/>
        <v>0</v>
      </c>
      <c r="CD11" s="56">
        <f t="shared" si="45"/>
        <v>0</v>
      </c>
      <c r="CE11" s="56">
        <f t="shared" si="46"/>
        <v>0</v>
      </c>
      <c r="CF11" s="56">
        <f t="shared" si="16"/>
        <v>9</v>
      </c>
      <c r="CG11" s="56">
        <f t="shared" si="16"/>
        <v>7</v>
      </c>
      <c r="CH11" s="56">
        <f t="shared" si="16"/>
        <v>9</v>
      </c>
      <c r="CI11" s="56">
        <f t="shared" si="16"/>
        <v>15</v>
      </c>
      <c r="CJ11" s="56">
        <f t="shared" si="16"/>
        <v>19</v>
      </c>
      <c r="CK11" s="56">
        <f t="shared" si="47"/>
        <v>0.12767587351576795</v>
      </c>
      <c r="CL11" s="56">
        <f t="shared" si="48"/>
        <v>9.8669373026612536E-2</v>
      </c>
      <c r="CM11" s="56">
        <f t="shared" si="49"/>
        <v>0.12812847014606646</v>
      </c>
      <c r="CN11" s="56">
        <f t="shared" si="50"/>
        <v>0.21235029304340439</v>
      </c>
      <c r="CO11" s="56">
        <f t="shared" si="51"/>
        <v>0.26745119015779617</v>
      </c>
      <c r="CP11" s="56">
        <f t="shared" si="17"/>
        <v>299</v>
      </c>
      <c r="CQ11" s="56">
        <f t="shared" si="17"/>
        <v>341</v>
      </c>
      <c r="CR11" s="56">
        <f t="shared" si="17"/>
        <v>110</v>
      </c>
      <c r="CS11" s="56">
        <f t="shared" si="17"/>
        <v>304</v>
      </c>
      <c r="CT11" s="56">
        <f t="shared" si="17"/>
        <v>1268</v>
      </c>
      <c r="CU11" s="56">
        <f t="shared" si="52"/>
        <v>0.20937788857454975</v>
      </c>
      <c r="CV11" s="56">
        <f t="shared" si="53"/>
        <v>0.14897725584768495</v>
      </c>
      <c r="CW11" s="56">
        <f t="shared" si="54"/>
        <v>5.2925327174749799E-2</v>
      </c>
      <c r="CX11" s="56">
        <f t="shared" si="55"/>
        <v>0.1341908600133308</v>
      </c>
      <c r="CY11" s="56">
        <f t="shared" si="56"/>
        <v>0.52695446913908606</v>
      </c>
      <c r="CZ11" s="56">
        <f t="shared" si="18"/>
        <v>1.0254340739038648</v>
      </c>
      <c r="DA11" s="56">
        <f t="shared" si="19"/>
        <v>1.6322406280975235</v>
      </c>
      <c r="DB11" s="56">
        <f t="shared" si="20"/>
        <v>1.4982806969485074</v>
      </c>
      <c r="DC11" s="56">
        <f t="shared" si="21"/>
        <v>1.6243717061628367</v>
      </c>
      <c r="DD11" s="56">
        <f t="shared" si="22"/>
        <v>1.7151573470187818</v>
      </c>
      <c r="DE11" s="56">
        <f t="shared" si="23"/>
        <v>57887</v>
      </c>
      <c r="DF11" s="56">
        <f t="shared" si="23"/>
        <v>64446</v>
      </c>
      <c r="DG11" s="56">
        <f t="shared" si="23"/>
        <v>70043</v>
      </c>
      <c r="DH11" s="56">
        <f t="shared" si="23"/>
        <v>92097</v>
      </c>
      <c r="DI11" s="56">
        <f t="shared" si="23"/>
        <v>61457</v>
      </c>
      <c r="DJ11" s="56">
        <f t="shared" si="24"/>
        <v>24.694765581673135</v>
      </c>
      <c r="DK11" s="56">
        <f t="shared" si="25"/>
        <v>20.81683280251691</v>
      </c>
      <c r="DL11" s="56">
        <f t="shared" si="26"/>
        <v>23.005195982474234</v>
      </c>
      <c r="DM11" s="56">
        <f t="shared" si="27"/>
        <v>26.861557846105384</v>
      </c>
      <c r="DN11" s="56">
        <f t="shared" si="28"/>
        <v>19.457284332100706</v>
      </c>
      <c r="DO11" s="56">
        <f t="shared" si="57"/>
        <v>53</v>
      </c>
      <c r="DP11" s="56">
        <f t="shared" si="29"/>
        <v>0</v>
      </c>
      <c r="DQ11" s="56">
        <f t="shared" si="29"/>
        <v>0</v>
      </c>
      <c r="DR11" s="56">
        <f t="shared" si="29"/>
        <v>0</v>
      </c>
      <c r="DS11" s="56">
        <f t="shared" si="29"/>
        <v>0</v>
      </c>
      <c r="DT11" s="56">
        <f t="shared" si="58"/>
        <v>2.2609956913100977E-2</v>
      </c>
      <c r="DU11" s="56">
        <f t="shared" si="59"/>
        <v>0</v>
      </c>
      <c r="DV11" s="56">
        <f t="shared" si="60"/>
        <v>0</v>
      </c>
      <c r="DW11" s="56">
        <f t="shared" si="61"/>
        <v>0</v>
      </c>
      <c r="DX11" s="56">
        <f t="shared" si="62"/>
        <v>0</v>
      </c>
      <c r="DY11" s="56">
        <f t="shared" si="30"/>
        <v>111699</v>
      </c>
      <c r="DZ11" s="56">
        <f t="shared" si="30"/>
        <v>164225</v>
      </c>
      <c r="EA11" s="56">
        <f t="shared" si="30"/>
        <v>143510</v>
      </c>
      <c r="EB11" s="56">
        <f t="shared" si="30"/>
        <v>162828</v>
      </c>
      <c r="EC11" s="56">
        <f t="shared" si="30"/>
        <v>176343</v>
      </c>
      <c r="ED11" s="56">
        <f t="shared" si="63"/>
        <v>78.218397243774689</v>
      </c>
      <c r="EE11" s="56">
        <f t="shared" si="64"/>
        <v>71.747184286176136</v>
      </c>
      <c r="EF11" s="56">
        <f t="shared" si="65"/>
        <v>69.04830638953041</v>
      </c>
      <c r="EG11" s="56">
        <f t="shared" si="66"/>
        <v>71.875096560034962</v>
      </c>
      <c r="EH11" s="56">
        <f t="shared" si="67"/>
        <v>73.284488920657608</v>
      </c>
      <c r="EI11" s="56">
        <f t="shared" si="31"/>
        <v>19682</v>
      </c>
      <c r="EJ11" s="56">
        <f t="shared" si="31"/>
        <v>52885</v>
      </c>
      <c r="EK11" s="56">
        <f t="shared" si="31"/>
        <v>55198</v>
      </c>
      <c r="EL11" s="56">
        <f t="shared" si="31"/>
        <v>51140</v>
      </c>
      <c r="EM11" s="56">
        <f t="shared" si="31"/>
        <v>53983</v>
      </c>
      <c r="EN11" s="56">
        <f t="shared" si="68"/>
        <v>13.782527100081229</v>
      </c>
      <c r="EO11" s="56">
        <f t="shared" si="69"/>
        <v>23.104581159838176</v>
      </c>
      <c r="EP11" s="56">
        <f t="shared" si="70"/>
        <v>26.557929176289452</v>
      </c>
      <c r="EQ11" s="56">
        <f t="shared" si="71"/>
        <v>22.574080858821503</v>
      </c>
      <c r="ER11" s="83">
        <f t="shared" si="72"/>
        <v>22.434213807204483</v>
      </c>
    </row>
    <row r="12" spans="1:149" ht="15.75" thickBot="1">
      <c r="A12" s="13">
        <v>2608</v>
      </c>
      <c r="B12" s="40" t="s">
        <v>746</v>
      </c>
      <c r="C12" s="39">
        <v>2608</v>
      </c>
      <c r="D12" s="16">
        <f t="shared" si="0"/>
        <v>417222</v>
      </c>
      <c r="E12" s="16">
        <f t="shared" si="0"/>
        <v>424626</v>
      </c>
      <c r="F12" s="16">
        <f t="shared" si="0"/>
        <v>434713</v>
      </c>
      <c r="G12" s="16">
        <f t="shared" si="0"/>
        <v>441866</v>
      </c>
      <c r="H12" s="16">
        <f t="shared" si="0"/>
        <v>448780</v>
      </c>
      <c r="I12" s="16">
        <f t="shared" si="0"/>
        <v>267143</v>
      </c>
      <c r="J12" s="16">
        <f t="shared" si="0"/>
        <v>272988</v>
      </c>
      <c r="K12" s="16">
        <f t="shared" si="0"/>
        <v>285364</v>
      </c>
      <c r="L12" s="16">
        <f t="shared" si="0"/>
        <v>290107</v>
      </c>
      <c r="M12" s="16">
        <f t="shared" si="0"/>
        <v>294687</v>
      </c>
      <c r="N12" s="16">
        <f t="shared" si="1"/>
        <v>374891</v>
      </c>
      <c r="O12" s="16">
        <f t="shared" si="1"/>
        <v>408217</v>
      </c>
      <c r="P12" s="16">
        <f t="shared" si="1"/>
        <v>542643</v>
      </c>
      <c r="Q12" s="16">
        <f t="shared" si="1"/>
        <v>621061</v>
      </c>
      <c r="R12" s="16">
        <f t="shared" si="1"/>
        <v>781901</v>
      </c>
      <c r="S12" s="16">
        <f t="shared" si="1"/>
        <v>211037</v>
      </c>
      <c r="T12" s="16">
        <f t="shared" si="1"/>
        <v>214712</v>
      </c>
      <c r="U12" s="16">
        <f t="shared" si="1"/>
        <v>221246</v>
      </c>
      <c r="V12" s="16">
        <f t="shared" si="1"/>
        <v>224899</v>
      </c>
      <c r="W12" s="16">
        <f t="shared" si="1"/>
        <v>228429</v>
      </c>
      <c r="X12" s="56">
        <f t="shared" si="2"/>
        <v>0.89854082478872155</v>
      </c>
      <c r="Y12" s="56">
        <f t="shared" si="3"/>
        <v>0.96135658202747831</v>
      </c>
      <c r="Z12" s="56">
        <f t="shared" si="4"/>
        <v>1.2482787494277834</v>
      </c>
      <c r="AA12" s="56">
        <f t="shared" si="5"/>
        <v>1.4055414990064861</v>
      </c>
      <c r="AB12" s="56">
        <f t="shared" si="6"/>
        <v>1.7422812959579304</v>
      </c>
      <c r="AC12" s="56">
        <f t="shared" si="7"/>
        <v>8</v>
      </c>
      <c r="AD12" s="56">
        <f t="shared" si="7"/>
        <v>25</v>
      </c>
      <c r="AE12" s="56">
        <f t="shared" si="7"/>
        <v>51</v>
      </c>
      <c r="AF12" s="56">
        <f t="shared" si="7"/>
        <v>398</v>
      </c>
      <c r="AG12" s="56">
        <f t="shared" si="7"/>
        <v>501</v>
      </c>
      <c r="AH12" s="56">
        <f t="shared" si="7"/>
        <v>5875</v>
      </c>
      <c r="AI12" s="56">
        <f t="shared" si="7"/>
        <v>9641</v>
      </c>
      <c r="AJ12" s="56">
        <f t="shared" si="7"/>
        <v>14793</v>
      </c>
      <c r="AK12" s="56">
        <f t="shared" si="7"/>
        <v>19135</v>
      </c>
      <c r="AL12" s="56">
        <f t="shared" si="7"/>
        <v>14586</v>
      </c>
      <c r="AM12" s="56">
        <f t="shared" si="32"/>
        <v>2.1991966849215587</v>
      </c>
      <c r="AN12" s="56">
        <f t="shared" si="33"/>
        <v>3.5316570691752016</v>
      </c>
      <c r="AO12" s="56">
        <f t="shared" si="34"/>
        <v>5.1839054681038954</v>
      </c>
      <c r="AP12" s="56">
        <f t="shared" si="35"/>
        <v>6.5958422237312435</v>
      </c>
      <c r="AQ12" s="56">
        <f t="shared" si="36"/>
        <v>4.9496584511702242</v>
      </c>
      <c r="AR12" s="56">
        <f t="shared" si="8"/>
        <v>3890</v>
      </c>
      <c r="AS12" s="56">
        <f t="shared" si="8"/>
        <v>5176</v>
      </c>
      <c r="AT12" s="56">
        <f t="shared" si="8"/>
        <v>6652</v>
      </c>
      <c r="AU12" s="56">
        <f t="shared" si="8"/>
        <v>9853</v>
      </c>
      <c r="AV12" s="56">
        <f t="shared" si="8"/>
        <v>12507</v>
      </c>
      <c r="AW12" s="56">
        <f t="shared" si="37"/>
        <v>1.4561489539310408</v>
      </c>
      <c r="AX12" s="56">
        <f t="shared" si="38"/>
        <v>1.8960540390053775</v>
      </c>
      <c r="AY12" s="56">
        <f t="shared" si="39"/>
        <v>2.3310578769571495</v>
      </c>
      <c r="AZ12" s="56">
        <f t="shared" si="40"/>
        <v>3.3963330771060334</v>
      </c>
      <c r="BA12" s="56">
        <f t="shared" si="41"/>
        <v>4.2441641470441525</v>
      </c>
      <c r="BB12" s="56">
        <f t="shared" si="9"/>
        <v>22520</v>
      </c>
      <c r="BC12" s="56">
        <f t="shared" si="9"/>
        <v>24578</v>
      </c>
      <c r="BD12" s="56">
        <f t="shared" si="9"/>
        <v>25313</v>
      </c>
      <c r="BE12" s="56">
        <f t="shared" si="9"/>
        <v>23333</v>
      </c>
      <c r="BF12" s="56">
        <f t="shared" si="9"/>
        <v>26168</v>
      </c>
      <c r="BG12" s="56">
        <f t="shared" si="9"/>
        <v>307481</v>
      </c>
      <c r="BH12" s="56">
        <f t="shared" si="9"/>
        <v>489813</v>
      </c>
      <c r="BI12" s="56">
        <f t="shared" si="9"/>
        <v>349271</v>
      </c>
      <c r="BJ12" s="56">
        <f t="shared" si="9"/>
        <v>421257</v>
      </c>
      <c r="BK12" s="56">
        <f t="shared" si="9"/>
        <v>542284</v>
      </c>
      <c r="BL12" s="56">
        <f t="shared" si="9"/>
        <v>493879</v>
      </c>
      <c r="BM12" s="56">
        <f t="shared" si="9"/>
        <v>700903</v>
      </c>
      <c r="BN12" s="56">
        <f t="shared" si="9"/>
        <v>567897</v>
      </c>
      <c r="BO12" s="56">
        <f t="shared" si="9"/>
        <v>716066</v>
      </c>
      <c r="BP12" s="56">
        <f t="shared" si="9"/>
        <v>851532</v>
      </c>
      <c r="BQ12" s="56">
        <f t="shared" si="10"/>
        <v>7.3240297774496632</v>
      </c>
      <c r="BR12" s="56">
        <f t="shared" si="11"/>
        <v>5.0178333363957268</v>
      </c>
      <c r="BS12" s="56">
        <f t="shared" si="12"/>
        <v>7.2473809735134038</v>
      </c>
      <c r="BT12" s="56">
        <f t="shared" si="13"/>
        <v>5.5388990568702718</v>
      </c>
      <c r="BU12" s="56">
        <f t="shared" si="14"/>
        <v>4.8255157813986767</v>
      </c>
      <c r="BV12" s="56">
        <f t="shared" si="15"/>
        <v>2</v>
      </c>
      <c r="BW12" s="56">
        <f t="shared" si="15"/>
        <v>36</v>
      </c>
      <c r="BX12" s="56">
        <f t="shared" si="15"/>
        <v>3</v>
      </c>
      <c r="BY12" s="56">
        <f t="shared" si="15"/>
        <v>65</v>
      </c>
      <c r="BZ12" s="56">
        <f t="shared" si="15"/>
        <v>60</v>
      </c>
      <c r="CA12" s="56">
        <f t="shared" si="42"/>
        <v>9.4770111402265949E-4</v>
      </c>
      <c r="CB12" s="56">
        <f t="shared" si="43"/>
        <v>1.6766645553113007E-2</v>
      </c>
      <c r="CC12" s="56">
        <f t="shared" si="44"/>
        <v>1.3559567178615657E-3</v>
      </c>
      <c r="CD12" s="56">
        <f t="shared" si="45"/>
        <v>2.8901862613884454E-2</v>
      </c>
      <c r="CE12" s="56">
        <f t="shared" si="46"/>
        <v>2.6266367230080242E-2</v>
      </c>
      <c r="CF12" s="56">
        <f t="shared" si="16"/>
        <v>87</v>
      </c>
      <c r="CG12" s="56">
        <f t="shared" si="16"/>
        <v>36</v>
      </c>
      <c r="CH12" s="56">
        <f t="shared" si="16"/>
        <v>56</v>
      </c>
      <c r="CI12" s="56">
        <f t="shared" si="16"/>
        <v>111</v>
      </c>
      <c r="CJ12" s="56">
        <f t="shared" si="16"/>
        <v>130</v>
      </c>
      <c r="CK12" s="56">
        <f t="shared" si="47"/>
        <v>0.4122499845998569</v>
      </c>
      <c r="CL12" s="56">
        <f t="shared" si="48"/>
        <v>0.16766645553113005</v>
      </c>
      <c r="CM12" s="56">
        <f t="shared" si="49"/>
        <v>0.25311192066749233</v>
      </c>
      <c r="CN12" s="56">
        <f t="shared" si="50"/>
        <v>0.49355488463710379</v>
      </c>
      <c r="CO12" s="56">
        <f t="shared" si="51"/>
        <v>0.56910462331840528</v>
      </c>
      <c r="CP12" s="56">
        <f t="shared" si="17"/>
        <v>3452</v>
      </c>
      <c r="CQ12" s="56">
        <f t="shared" si="17"/>
        <v>2902</v>
      </c>
      <c r="CR12" s="56">
        <f t="shared" si="17"/>
        <v>3567</v>
      </c>
      <c r="CS12" s="56">
        <f t="shared" si="17"/>
        <v>5859</v>
      </c>
      <c r="CT12" s="56">
        <f t="shared" si="17"/>
        <v>8245</v>
      </c>
      <c r="CU12" s="56">
        <f t="shared" si="52"/>
        <v>1.1226709943053392</v>
      </c>
      <c r="CV12" s="56">
        <f t="shared" si="53"/>
        <v>0.59247100424039378</v>
      </c>
      <c r="CW12" s="56">
        <f t="shared" si="54"/>
        <v>1.0212700166919098</v>
      </c>
      <c r="CX12" s="56">
        <f t="shared" si="55"/>
        <v>1.3908374222861579</v>
      </c>
      <c r="CY12" s="56">
        <f t="shared" si="56"/>
        <v>1.5204210339969464</v>
      </c>
      <c r="CZ12" s="56">
        <f t="shared" si="18"/>
        <v>0.73697216350048655</v>
      </c>
      <c r="DA12" s="56">
        <f t="shared" si="19"/>
        <v>1.1535162707888824</v>
      </c>
      <c r="DB12" s="56">
        <f t="shared" si="20"/>
        <v>0.80345193265441794</v>
      </c>
      <c r="DC12" s="56">
        <f t="shared" si="21"/>
        <v>0.95335916318521907</v>
      </c>
      <c r="DD12" s="56">
        <f t="shared" si="22"/>
        <v>1.2083515308168813</v>
      </c>
      <c r="DE12" s="56">
        <f t="shared" si="23"/>
        <v>135971</v>
      </c>
      <c r="DF12" s="56">
        <f t="shared" si="23"/>
        <v>165237</v>
      </c>
      <c r="DG12" s="56">
        <f t="shared" si="23"/>
        <v>166685</v>
      </c>
      <c r="DH12" s="56">
        <f t="shared" si="23"/>
        <v>218266</v>
      </c>
      <c r="DI12" s="56">
        <f t="shared" si="23"/>
        <v>212906</v>
      </c>
      <c r="DJ12" s="56">
        <f t="shared" si="24"/>
        <v>27.531237408353061</v>
      </c>
      <c r="DK12" s="56">
        <f t="shared" si="25"/>
        <v>23.574874126662319</v>
      </c>
      <c r="DL12" s="56">
        <f t="shared" si="26"/>
        <v>29.351273206232818</v>
      </c>
      <c r="DM12" s="56">
        <f t="shared" si="27"/>
        <v>30.481268486424433</v>
      </c>
      <c r="DN12" s="56">
        <f t="shared" si="28"/>
        <v>25.002701014172104</v>
      </c>
      <c r="DO12" s="56">
        <f t="shared" si="57"/>
        <v>0</v>
      </c>
      <c r="DP12" s="56">
        <f t="shared" si="29"/>
        <v>0</v>
      </c>
      <c r="DQ12" s="56">
        <f t="shared" si="29"/>
        <v>5519</v>
      </c>
      <c r="DR12" s="56">
        <f t="shared" si="29"/>
        <v>25962</v>
      </c>
      <c r="DS12" s="56">
        <f t="shared" si="29"/>
        <v>29409</v>
      </c>
      <c r="DT12" s="56">
        <f t="shared" si="58"/>
        <v>0</v>
      </c>
      <c r="DU12" s="56">
        <f t="shared" si="59"/>
        <v>0</v>
      </c>
      <c r="DV12" s="56">
        <f t="shared" si="60"/>
        <v>0.97183115952364596</v>
      </c>
      <c r="DW12" s="56">
        <f t="shared" si="61"/>
        <v>3.6256434462745055</v>
      </c>
      <c r="DX12" s="56">
        <f t="shared" si="62"/>
        <v>3.4536576429306236</v>
      </c>
      <c r="DY12" s="56">
        <f t="shared" si="30"/>
        <v>217956</v>
      </c>
      <c r="DZ12" s="56">
        <f t="shared" si="30"/>
        <v>368261</v>
      </c>
      <c r="EA12" s="56">
        <f t="shared" si="30"/>
        <v>255822</v>
      </c>
      <c r="EB12" s="56">
        <f t="shared" si="30"/>
        <v>294771</v>
      </c>
      <c r="EC12" s="56">
        <f t="shared" si="30"/>
        <v>384131</v>
      </c>
      <c r="ED12" s="56">
        <f t="shared" si="63"/>
        <v>70.884379847860529</v>
      </c>
      <c r="EE12" s="56">
        <f t="shared" si="64"/>
        <v>75.183998791375487</v>
      </c>
      <c r="EF12" s="56">
        <f t="shared" si="65"/>
        <v>73.24455795070304</v>
      </c>
      <c r="EG12" s="56">
        <f t="shared" si="66"/>
        <v>69.974148797527405</v>
      </c>
      <c r="EH12" s="56">
        <f t="shared" si="67"/>
        <v>70.835761335388838</v>
      </c>
      <c r="EI12" s="56">
        <f t="shared" si="31"/>
        <v>78133</v>
      </c>
      <c r="EJ12" s="56">
        <f t="shared" si="31"/>
        <v>107883</v>
      </c>
      <c r="EK12" s="56">
        <f t="shared" si="31"/>
        <v>75038</v>
      </c>
      <c r="EL12" s="56">
        <f t="shared" si="31"/>
        <v>108618</v>
      </c>
      <c r="EM12" s="56">
        <f t="shared" si="31"/>
        <v>123427</v>
      </c>
      <c r="EN12" s="56">
        <f t="shared" si="68"/>
        <v>25.41067578159301</v>
      </c>
      <c r="EO12" s="56">
        <f t="shared" si="69"/>
        <v>22.025344366115231</v>
      </c>
      <c r="EP12" s="56">
        <f t="shared" si="70"/>
        <v>21.484177043041079</v>
      </c>
      <c r="EQ12" s="56">
        <f t="shared" si="71"/>
        <v>25.784259964819579</v>
      </c>
      <c r="ER12" s="83">
        <f t="shared" si="72"/>
        <v>22.760583015541673</v>
      </c>
    </row>
    <row r="13" spans="1:149" ht="15.75" thickBot="1">
      <c r="A13" s="13">
        <v>2609</v>
      </c>
      <c r="B13" s="40" t="s">
        <v>747</v>
      </c>
      <c r="C13" s="39">
        <v>2609</v>
      </c>
      <c r="D13" s="16">
        <f t="shared" si="0"/>
        <v>330240</v>
      </c>
      <c r="E13" s="16">
        <f t="shared" si="0"/>
        <v>333404</v>
      </c>
      <c r="F13" s="16">
        <f t="shared" si="0"/>
        <v>327866</v>
      </c>
      <c r="G13" s="16">
        <f t="shared" si="0"/>
        <v>330299</v>
      </c>
      <c r="H13" s="16">
        <f t="shared" si="0"/>
        <v>332530</v>
      </c>
      <c r="I13" s="16">
        <f t="shared" si="0"/>
        <v>198213</v>
      </c>
      <c r="J13" s="16">
        <f t="shared" si="0"/>
        <v>200280</v>
      </c>
      <c r="K13" s="16">
        <f t="shared" si="0"/>
        <v>200598</v>
      </c>
      <c r="L13" s="16">
        <f t="shared" si="0"/>
        <v>202082</v>
      </c>
      <c r="M13" s="16">
        <f t="shared" si="0"/>
        <v>203429</v>
      </c>
      <c r="N13" s="16">
        <f t="shared" si="1"/>
        <v>284372</v>
      </c>
      <c r="O13" s="16">
        <f t="shared" si="1"/>
        <v>404331</v>
      </c>
      <c r="P13" s="16">
        <f t="shared" si="1"/>
        <v>521688</v>
      </c>
      <c r="Q13" s="16">
        <f t="shared" si="1"/>
        <v>457472</v>
      </c>
      <c r="R13" s="16">
        <f t="shared" si="1"/>
        <v>435036</v>
      </c>
      <c r="S13" s="16">
        <f t="shared" si="1"/>
        <v>164242</v>
      </c>
      <c r="T13" s="16">
        <f t="shared" si="1"/>
        <v>165584</v>
      </c>
      <c r="U13" s="16">
        <f t="shared" si="1"/>
        <v>165583</v>
      </c>
      <c r="V13" s="16">
        <f t="shared" si="1"/>
        <v>166813</v>
      </c>
      <c r="W13" s="16">
        <f t="shared" si="1"/>
        <v>167943</v>
      </c>
      <c r="X13" s="56">
        <f t="shared" si="2"/>
        <v>0.86110707364341088</v>
      </c>
      <c r="Y13" s="56">
        <f t="shared" si="3"/>
        <v>1.2127358999892024</v>
      </c>
      <c r="Z13" s="56">
        <f t="shared" si="4"/>
        <v>1.5911622431115151</v>
      </c>
      <c r="AA13" s="56">
        <f t="shared" si="5"/>
        <v>1.3850238723096346</v>
      </c>
      <c r="AB13" s="56">
        <f t="shared" si="6"/>
        <v>1.3082609087901844</v>
      </c>
      <c r="AC13" s="56">
        <f t="shared" si="7"/>
        <v>0</v>
      </c>
      <c r="AD13" s="56">
        <f t="shared" si="7"/>
        <v>1</v>
      </c>
      <c r="AE13" s="56">
        <f t="shared" si="7"/>
        <v>6</v>
      </c>
      <c r="AF13" s="56">
        <f t="shared" si="7"/>
        <v>250</v>
      </c>
      <c r="AG13" s="56">
        <f t="shared" si="7"/>
        <v>351</v>
      </c>
      <c r="AH13" s="56">
        <f t="shared" si="7"/>
        <v>418</v>
      </c>
      <c r="AI13" s="56">
        <f t="shared" si="7"/>
        <v>3112</v>
      </c>
      <c r="AJ13" s="56">
        <f t="shared" si="7"/>
        <v>2864</v>
      </c>
      <c r="AK13" s="56">
        <f t="shared" si="7"/>
        <v>2659</v>
      </c>
      <c r="AL13" s="56">
        <f t="shared" si="7"/>
        <v>2458</v>
      </c>
      <c r="AM13" s="56">
        <f t="shared" si="32"/>
        <v>0.21088425078072576</v>
      </c>
      <c r="AN13" s="56">
        <f t="shared" si="33"/>
        <v>1.5538246454963052</v>
      </c>
      <c r="AO13" s="56">
        <f t="shared" si="34"/>
        <v>1.4277310840586646</v>
      </c>
      <c r="AP13" s="56">
        <f t="shared" si="35"/>
        <v>1.3158024960164687</v>
      </c>
      <c r="AQ13" s="56">
        <f t="shared" si="36"/>
        <v>1.2082839713118581</v>
      </c>
      <c r="AR13" s="56">
        <f t="shared" si="8"/>
        <v>290</v>
      </c>
      <c r="AS13" s="56">
        <f t="shared" si="8"/>
        <v>722</v>
      </c>
      <c r="AT13" s="56">
        <f t="shared" si="8"/>
        <v>1105</v>
      </c>
      <c r="AU13" s="56">
        <f t="shared" si="8"/>
        <v>826</v>
      </c>
      <c r="AV13" s="56">
        <f t="shared" si="8"/>
        <v>978</v>
      </c>
      <c r="AW13" s="56">
        <f t="shared" si="37"/>
        <v>0.14630725532634087</v>
      </c>
      <c r="AX13" s="56">
        <f t="shared" si="38"/>
        <v>0.36049530657080087</v>
      </c>
      <c r="AY13" s="56">
        <f t="shared" si="39"/>
        <v>0.55085294968045539</v>
      </c>
      <c r="AZ13" s="56">
        <f t="shared" si="40"/>
        <v>0.40874496491523249</v>
      </c>
      <c r="BA13" s="56">
        <f t="shared" si="41"/>
        <v>0.48075741413466128</v>
      </c>
      <c r="BB13" s="56">
        <f t="shared" si="9"/>
        <v>19418</v>
      </c>
      <c r="BC13" s="56">
        <f t="shared" si="9"/>
        <v>21967</v>
      </c>
      <c r="BD13" s="56">
        <f t="shared" si="9"/>
        <v>32820</v>
      </c>
      <c r="BE13" s="56">
        <f t="shared" si="9"/>
        <v>22070</v>
      </c>
      <c r="BF13" s="56">
        <f t="shared" si="9"/>
        <v>21885</v>
      </c>
      <c r="BG13" s="56">
        <f t="shared" si="9"/>
        <v>354556</v>
      </c>
      <c r="BH13" s="56">
        <f t="shared" si="9"/>
        <v>402711</v>
      </c>
      <c r="BI13" s="56">
        <f t="shared" si="9"/>
        <v>376154</v>
      </c>
      <c r="BJ13" s="56">
        <f t="shared" si="9"/>
        <v>311737</v>
      </c>
      <c r="BK13" s="56">
        <f t="shared" si="9"/>
        <v>315030</v>
      </c>
      <c r="BL13" s="56">
        <f t="shared" si="9"/>
        <v>447342</v>
      </c>
      <c r="BM13" s="56">
        <f t="shared" si="9"/>
        <v>518041</v>
      </c>
      <c r="BN13" s="56">
        <f t="shared" si="9"/>
        <v>499413</v>
      </c>
      <c r="BO13" s="56">
        <f t="shared" si="9"/>
        <v>463748</v>
      </c>
      <c r="BP13" s="56">
        <f t="shared" si="9"/>
        <v>471115</v>
      </c>
      <c r="BQ13" s="56">
        <f t="shared" si="10"/>
        <v>5.4767088978891909</v>
      </c>
      <c r="BR13" s="56">
        <f t="shared" si="11"/>
        <v>5.4547802270114296</v>
      </c>
      <c r="BS13" s="56">
        <f t="shared" si="12"/>
        <v>8.7251498056647012</v>
      </c>
      <c r="BT13" s="56">
        <f t="shared" si="13"/>
        <v>7.0796857607534553</v>
      </c>
      <c r="BU13" s="56">
        <f t="shared" si="14"/>
        <v>6.9469574326254637</v>
      </c>
      <c r="BV13" s="56">
        <f t="shared" si="15"/>
        <v>0</v>
      </c>
      <c r="BW13" s="56">
        <f t="shared" si="15"/>
        <v>0</v>
      </c>
      <c r="BX13" s="56">
        <f t="shared" si="15"/>
        <v>0</v>
      </c>
      <c r="BY13" s="56">
        <f t="shared" si="15"/>
        <v>0</v>
      </c>
      <c r="BZ13" s="56">
        <f t="shared" si="15"/>
        <v>0</v>
      </c>
      <c r="CA13" s="56">
        <f t="shared" si="42"/>
        <v>0</v>
      </c>
      <c r="CB13" s="56">
        <f t="shared" si="43"/>
        <v>0</v>
      </c>
      <c r="CC13" s="56">
        <f t="shared" si="44"/>
        <v>0</v>
      </c>
      <c r="CD13" s="56">
        <f t="shared" si="45"/>
        <v>0</v>
      </c>
      <c r="CE13" s="56">
        <f t="shared" si="46"/>
        <v>0</v>
      </c>
      <c r="CF13" s="56">
        <f t="shared" si="16"/>
        <v>21</v>
      </c>
      <c r="CG13" s="56">
        <f t="shared" si="16"/>
        <v>48</v>
      </c>
      <c r="CH13" s="56">
        <f t="shared" si="16"/>
        <v>54</v>
      </c>
      <c r="CI13" s="56">
        <f t="shared" si="16"/>
        <v>37</v>
      </c>
      <c r="CJ13" s="56">
        <f t="shared" si="16"/>
        <v>45</v>
      </c>
      <c r="CK13" s="56">
        <f t="shared" si="47"/>
        <v>0.12786010886374985</v>
      </c>
      <c r="CL13" s="56">
        <f t="shared" si="48"/>
        <v>0.28988308049086869</v>
      </c>
      <c r="CM13" s="56">
        <f t="shared" si="49"/>
        <v>0.32612043506881744</v>
      </c>
      <c r="CN13" s="56">
        <f t="shared" si="50"/>
        <v>0.22180525498612219</v>
      </c>
      <c r="CO13" s="56">
        <f t="shared" si="51"/>
        <v>0.26794805380396919</v>
      </c>
      <c r="CP13" s="56">
        <f t="shared" si="17"/>
        <v>65</v>
      </c>
      <c r="CQ13" s="56">
        <f t="shared" si="17"/>
        <v>892</v>
      </c>
      <c r="CR13" s="56">
        <f t="shared" si="17"/>
        <v>1878</v>
      </c>
      <c r="CS13" s="56">
        <f t="shared" si="17"/>
        <v>2596</v>
      </c>
      <c r="CT13" s="56">
        <f t="shared" si="17"/>
        <v>3422</v>
      </c>
      <c r="CU13" s="56">
        <f t="shared" si="52"/>
        <v>1.8332788050406706E-2</v>
      </c>
      <c r="CV13" s="56">
        <f t="shared" si="53"/>
        <v>0.22149879193764263</v>
      </c>
      <c r="CW13" s="56">
        <f t="shared" si="54"/>
        <v>0.49926359948319038</v>
      </c>
      <c r="CX13" s="56">
        <f t="shared" si="55"/>
        <v>0.83275325033602043</v>
      </c>
      <c r="CY13" s="56">
        <f t="shared" si="56"/>
        <v>1.0862457543725994</v>
      </c>
      <c r="CZ13" s="56">
        <f t="shared" si="18"/>
        <v>1.0736312984496124</v>
      </c>
      <c r="DA13" s="56">
        <f t="shared" si="19"/>
        <v>1.2078769300908208</v>
      </c>
      <c r="DB13" s="56">
        <f t="shared" si="20"/>
        <v>1.1472796813332276</v>
      </c>
      <c r="DC13" s="56">
        <f t="shared" si="21"/>
        <v>0.9438024335526296</v>
      </c>
      <c r="DD13" s="56">
        <f t="shared" si="22"/>
        <v>0.94737316933810478</v>
      </c>
      <c r="DE13" s="56">
        <f t="shared" si="23"/>
        <v>78383</v>
      </c>
      <c r="DF13" s="56">
        <f t="shared" si="23"/>
        <v>107036</v>
      </c>
      <c r="DG13" s="56">
        <f t="shared" si="23"/>
        <v>111769</v>
      </c>
      <c r="DH13" s="56">
        <f t="shared" si="23"/>
        <v>133137</v>
      </c>
      <c r="DI13" s="56">
        <f t="shared" si="23"/>
        <v>133363</v>
      </c>
      <c r="DJ13" s="56">
        <f t="shared" si="24"/>
        <v>17.521940707557082</v>
      </c>
      <c r="DK13" s="56">
        <f t="shared" si="25"/>
        <v>20.661685078980234</v>
      </c>
      <c r="DL13" s="56">
        <f t="shared" si="26"/>
        <v>22.380074207119158</v>
      </c>
      <c r="DM13" s="56">
        <f t="shared" si="27"/>
        <v>28.70891087400916</v>
      </c>
      <c r="DN13" s="56">
        <f t="shared" si="28"/>
        <v>28.307950288146206</v>
      </c>
      <c r="DO13" s="56">
        <f t="shared" si="57"/>
        <v>0</v>
      </c>
      <c r="DP13" s="56">
        <f t="shared" si="29"/>
        <v>40</v>
      </c>
      <c r="DQ13" s="56">
        <f t="shared" si="29"/>
        <v>89</v>
      </c>
      <c r="DR13" s="56">
        <f t="shared" si="29"/>
        <v>202</v>
      </c>
      <c r="DS13" s="56">
        <f t="shared" si="29"/>
        <v>297</v>
      </c>
      <c r="DT13" s="56">
        <f t="shared" si="58"/>
        <v>0</v>
      </c>
      <c r="DU13" s="56">
        <f t="shared" si="59"/>
        <v>7.7213965689974353E-3</v>
      </c>
      <c r="DV13" s="56">
        <f t="shared" si="60"/>
        <v>1.7820921762148761E-2</v>
      </c>
      <c r="DW13" s="56">
        <f t="shared" si="61"/>
        <v>4.3558139334293623E-2</v>
      </c>
      <c r="DX13" s="56">
        <f t="shared" si="62"/>
        <v>6.3041932436878473E-2</v>
      </c>
      <c r="DY13" s="56">
        <f t="shared" si="30"/>
        <v>298215</v>
      </c>
      <c r="DZ13" s="56">
        <f t="shared" si="30"/>
        <v>326687</v>
      </c>
      <c r="EA13" s="56">
        <f t="shared" si="30"/>
        <v>278629</v>
      </c>
      <c r="EB13" s="56">
        <f t="shared" si="30"/>
        <v>204975</v>
      </c>
      <c r="EC13" s="56">
        <f t="shared" si="30"/>
        <v>198245</v>
      </c>
      <c r="ED13" s="56">
        <f t="shared" si="63"/>
        <v>84.109421360800553</v>
      </c>
      <c r="EE13" s="56">
        <f t="shared" si="64"/>
        <v>81.121946010911046</v>
      </c>
      <c r="EF13" s="56">
        <f t="shared" si="65"/>
        <v>74.073118988499388</v>
      </c>
      <c r="EG13" s="56">
        <f t="shared" si="66"/>
        <v>65.752541405094675</v>
      </c>
      <c r="EH13" s="56">
        <f t="shared" si="67"/>
        <v>62.928927403739323</v>
      </c>
      <c r="EI13" s="56">
        <f t="shared" si="31"/>
        <v>40820</v>
      </c>
      <c r="EJ13" s="56">
        <f t="shared" si="31"/>
        <v>62180</v>
      </c>
      <c r="EK13" s="56">
        <f t="shared" si="31"/>
        <v>82308</v>
      </c>
      <c r="EL13" s="56">
        <f t="shared" si="31"/>
        <v>94115</v>
      </c>
      <c r="EM13" s="56">
        <f t="shared" si="31"/>
        <v>102218</v>
      </c>
      <c r="EN13" s="56">
        <f t="shared" si="68"/>
        <v>11.512990895655411</v>
      </c>
      <c r="EO13" s="56">
        <f t="shared" si="69"/>
        <v>15.440353007491725</v>
      </c>
      <c r="EP13" s="56">
        <f t="shared" si="70"/>
        <v>21.881463443164236</v>
      </c>
      <c r="EQ13" s="56">
        <f t="shared" si="71"/>
        <v>30.190513156923949</v>
      </c>
      <c r="ER13" s="83">
        <f t="shared" si="72"/>
        <v>32.447068533155573</v>
      </c>
    </row>
    <row r="14" spans="1:149" ht="15.75" thickBot="1">
      <c r="A14" s="13">
        <v>2610</v>
      </c>
      <c r="B14" s="40" t="s">
        <v>748</v>
      </c>
      <c r="C14" s="39">
        <v>2610</v>
      </c>
      <c r="D14" s="16">
        <f t="shared" si="0"/>
        <v>183258</v>
      </c>
      <c r="E14" s="16">
        <f t="shared" si="0"/>
        <v>184183</v>
      </c>
      <c r="F14" s="16">
        <f t="shared" si="0"/>
        <v>180780</v>
      </c>
      <c r="G14" s="16">
        <f t="shared" si="0"/>
        <v>181412</v>
      </c>
      <c r="H14" s="16">
        <f t="shared" si="0"/>
        <v>182015</v>
      </c>
      <c r="I14" s="16">
        <f t="shared" si="0"/>
        <v>116440</v>
      </c>
      <c r="J14" s="16">
        <f t="shared" si="0"/>
        <v>117328</v>
      </c>
      <c r="K14" s="16">
        <f t="shared" si="0"/>
        <v>116313</v>
      </c>
      <c r="L14" s="16">
        <f t="shared" si="0"/>
        <v>116722</v>
      </c>
      <c r="M14" s="16">
        <f t="shared" si="0"/>
        <v>117099</v>
      </c>
      <c r="N14" s="16">
        <f t="shared" si="1"/>
        <v>268478</v>
      </c>
      <c r="O14" s="16">
        <f t="shared" si="1"/>
        <v>322771</v>
      </c>
      <c r="P14" s="16">
        <f t="shared" si="1"/>
        <v>293452</v>
      </c>
      <c r="Q14" s="16">
        <f t="shared" si="1"/>
        <v>217120</v>
      </c>
      <c r="R14" s="16">
        <f t="shared" si="1"/>
        <v>337699</v>
      </c>
      <c r="S14" s="16">
        <f t="shared" si="1"/>
        <v>92279</v>
      </c>
      <c r="T14" s="16">
        <f t="shared" si="1"/>
        <v>92605</v>
      </c>
      <c r="U14" s="16">
        <f t="shared" si="1"/>
        <v>92212</v>
      </c>
      <c r="V14" s="16">
        <f t="shared" si="1"/>
        <v>92536</v>
      </c>
      <c r="W14" s="16">
        <f t="shared" si="1"/>
        <v>92857</v>
      </c>
      <c r="X14" s="56">
        <f t="shared" si="2"/>
        <v>1.4650274476421221</v>
      </c>
      <c r="Y14" s="56">
        <f t="shared" si="3"/>
        <v>1.7524472942671148</v>
      </c>
      <c r="Z14" s="56">
        <f t="shared" si="4"/>
        <v>1.6232547848213299</v>
      </c>
      <c r="AA14" s="56">
        <f t="shared" si="5"/>
        <v>1.1968337265451017</v>
      </c>
      <c r="AB14" s="56">
        <f t="shared" si="6"/>
        <v>1.8553360986731864</v>
      </c>
      <c r="AC14" s="56">
        <f t="shared" si="7"/>
        <v>0</v>
      </c>
      <c r="AD14" s="56">
        <f t="shared" si="7"/>
        <v>0</v>
      </c>
      <c r="AE14" s="56">
        <f t="shared" si="7"/>
        <v>0</v>
      </c>
      <c r="AF14" s="56">
        <f t="shared" si="7"/>
        <v>103</v>
      </c>
      <c r="AG14" s="56">
        <f t="shared" si="7"/>
        <v>19</v>
      </c>
      <c r="AH14" s="56">
        <f t="shared" si="7"/>
        <v>0</v>
      </c>
      <c r="AI14" s="56">
        <f t="shared" si="7"/>
        <v>6</v>
      </c>
      <c r="AJ14" s="56">
        <f t="shared" si="7"/>
        <v>53</v>
      </c>
      <c r="AK14" s="56">
        <f t="shared" si="7"/>
        <v>862</v>
      </c>
      <c r="AL14" s="56">
        <f t="shared" si="7"/>
        <v>1374</v>
      </c>
      <c r="AM14" s="56">
        <f t="shared" si="32"/>
        <v>0</v>
      </c>
      <c r="AN14" s="56">
        <f t="shared" si="33"/>
        <v>5.1138688122187373E-3</v>
      </c>
      <c r="AO14" s="56">
        <f t="shared" si="34"/>
        <v>4.5566703635879051E-2</v>
      </c>
      <c r="AP14" s="56">
        <f t="shared" si="35"/>
        <v>0.73850687959424954</v>
      </c>
      <c r="AQ14" s="56">
        <f t="shared" si="36"/>
        <v>1.1733661260984296</v>
      </c>
      <c r="AR14" s="56">
        <f t="shared" si="8"/>
        <v>0</v>
      </c>
      <c r="AS14" s="56">
        <f t="shared" si="8"/>
        <v>0</v>
      </c>
      <c r="AT14" s="56">
        <f t="shared" si="8"/>
        <v>0</v>
      </c>
      <c r="AU14" s="56">
        <f t="shared" si="8"/>
        <v>163</v>
      </c>
      <c r="AV14" s="56">
        <f t="shared" si="8"/>
        <v>1426</v>
      </c>
      <c r="AW14" s="56">
        <f t="shared" si="37"/>
        <v>0</v>
      </c>
      <c r="AX14" s="56">
        <f t="shared" si="38"/>
        <v>0</v>
      </c>
      <c r="AY14" s="56">
        <f t="shared" si="39"/>
        <v>0</v>
      </c>
      <c r="AZ14" s="56">
        <f t="shared" si="40"/>
        <v>0.13964805263789176</v>
      </c>
      <c r="BA14" s="56">
        <f t="shared" si="41"/>
        <v>1.2177729954995347</v>
      </c>
      <c r="BB14" s="56">
        <f t="shared" si="9"/>
        <v>11728</v>
      </c>
      <c r="BC14" s="56">
        <f t="shared" si="9"/>
        <v>16794</v>
      </c>
      <c r="BD14" s="56">
        <f t="shared" si="9"/>
        <v>17183</v>
      </c>
      <c r="BE14" s="56">
        <f t="shared" si="9"/>
        <v>11970</v>
      </c>
      <c r="BF14" s="56">
        <f t="shared" si="9"/>
        <v>12746</v>
      </c>
      <c r="BG14" s="56">
        <f t="shared" si="9"/>
        <v>235256</v>
      </c>
      <c r="BH14" s="56">
        <f t="shared" si="9"/>
        <v>300205</v>
      </c>
      <c r="BI14" s="56">
        <f t="shared" si="9"/>
        <v>256173</v>
      </c>
      <c r="BJ14" s="56">
        <f t="shared" si="9"/>
        <v>355104</v>
      </c>
      <c r="BK14" s="56">
        <f t="shared" si="9"/>
        <v>305611</v>
      </c>
      <c r="BL14" s="56">
        <f t="shared" si="9"/>
        <v>296193</v>
      </c>
      <c r="BM14" s="56">
        <f t="shared" si="9"/>
        <v>367165</v>
      </c>
      <c r="BN14" s="56">
        <f t="shared" si="9"/>
        <v>330276</v>
      </c>
      <c r="BO14" s="56">
        <f t="shared" si="9"/>
        <v>457645</v>
      </c>
      <c r="BP14" s="56">
        <f t="shared" si="9"/>
        <v>437965</v>
      </c>
      <c r="BQ14" s="56">
        <f t="shared" si="10"/>
        <v>4.9852076036317881</v>
      </c>
      <c r="BR14" s="56">
        <f t="shared" si="11"/>
        <v>5.5941773121700171</v>
      </c>
      <c r="BS14" s="56">
        <f t="shared" si="12"/>
        <v>6.7075765205544684</v>
      </c>
      <c r="BT14" s="56">
        <f t="shared" si="13"/>
        <v>3.3708434712084347</v>
      </c>
      <c r="BU14" s="56">
        <f t="shared" si="14"/>
        <v>4.1706613963502619</v>
      </c>
      <c r="BV14" s="56">
        <f t="shared" si="15"/>
        <v>0</v>
      </c>
      <c r="BW14" s="56">
        <f t="shared" si="15"/>
        <v>0</v>
      </c>
      <c r="BX14" s="56">
        <f t="shared" si="15"/>
        <v>0</v>
      </c>
      <c r="BY14" s="56">
        <f t="shared" si="15"/>
        <v>0</v>
      </c>
      <c r="BZ14" s="56">
        <f t="shared" si="15"/>
        <v>0</v>
      </c>
      <c r="CA14" s="56">
        <f t="shared" si="42"/>
        <v>0</v>
      </c>
      <c r="CB14" s="56">
        <f t="shared" si="43"/>
        <v>0</v>
      </c>
      <c r="CC14" s="56">
        <f t="shared" si="44"/>
        <v>0</v>
      </c>
      <c r="CD14" s="56">
        <f t="shared" si="45"/>
        <v>0</v>
      </c>
      <c r="CE14" s="56">
        <f t="shared" si="46"/>
        <v>0</v>
      </c>
      <c r="CF14" s="56">
        <f t="shared" si="16"/>
        <v>61</v>
      </c>
      <c r="CG14" s="56">
        <f t="shared" si="16"/>
        <v>72</v>
      </c>
      <c r="CH14" s="56">
        <f t="shared" si="16"/>
        <v>79</v>
      </c>
      <c r="CI14" s="56">
        <f t="shared" si="16"/>
        <v>79</v>
      </c>
      <c r="CJ14" s="56">
        <f t="shared" si="16"/>
        <v>86</v>
      </c>
      <c r="CK14" s="56">
        <f t="shared" si="47"/>
        <v>0.66103880622893607</v>
      </c>
      <c r="CL14" s="56">
        <f t="shared" si="48"/>
        <v>0.7774958155607149</v>
      </c>
      <c r="CM14" s="56">
        <f t="shared" si="49"/>
        <v>0.85672146792174553</v>
      </c>
      <c r="CN14" s="56">
        <f t="shared" si="50"/>
        <v>0.85372179476095789</v>
      </c>
      <c r="CO14" s="56">
        <f t="shared" si="51"/>
        <v>0.92615527100810924</v>
      </c>
      <c r="CP14" s="56">
        <f t="shared" si="17"/>
        <v>1589</v>
      </c>
      <c r="CQ14" s="56">
        <f t="shared" si="17"/>
        <v>2741</v>
      </c>
      <c r="CR14" s="56">
        <f t="shared" si="17"/>
        <v>4016</v>
      </c>
      <c r="CS14" s="56">
        <f t="shared" si="17"/>
        <v>11322</v>
      </c>
      <c r="CT14" s="56">
        <f t="shared" si="17"/>
        <v>14601</v>
      </c>
      <c r="CU14" s="56">
        <f t="shared" si="52"/>
        <v>0.67543442037610091</v>
      </c>
      <c r="CV14" s="56">
        <f t="shared" si="53"/>
        <v>0.9130427541180195</v>
      </c>
      <c r="CW14" s="56">
        <f t="shared" si="54"/>
        <v>1.5676905840974653</v>
      </c>
      <c r="CX14" s="56">
        <f t="shared" si="55"/>
        <v>3.1883617193836171</v>
      </c>
      <c r="CY14" s="56">
        <f t="shared" si="56"/>
        <v>4.7776421660215114</v>
      </c>
      <c r="CZ14" s="56">
        <f t="shared" si="18"/>
        <v>1.2837420467319298</v>
      </c>
      <c r="DA14" s="56">
        <f t="shared" si="19"/>
        <v>1.6299278435034721</v>
      </c>
      <c r="DB14" s="56">
        <f t="shared" si="20"/>
        <v>1.4170428144706273</v>
      </c>
      <c r="DC14" s="56">
        <f t="shared" si="21"/>
        <v>1.9574449319780389</v>
      </c>
      <c r="DD14" s="56">
        <f t="shared" si="22"/>
        <v>1.6790429360217565</v>
      </c>
      <c r="DE14" s="56">
        <f t="shared" si="23"/>
        <v>59228</v>
      </c>
      <c r="DF14" s="56">
        <f t="shared" si="23"/>
        <v>66785</v>
      </c>
      <c r="DG14" s="56">
        <f t="shared" si="23"/>
        <v>73693</v>
      </c>
      <c r="DH14" s="56">
        <f t="shared" si="23"/>
        <v>101013</v>
      </c>
      <c r="DI14" s="56">
        <f t="shared" si="23"/>
        <v>127159</v>
      </c>
      <c r="DJ14" s="56">
        <f t="shared" si="24"/>
        <v>19.996421252359102</v>
      </c>
      <c r="DK14" s="56">
        <f t="shared" si="25"/>
        <v>18.189369901815262</v>
      </c>
      <c r="DL14" s="56">
        <f t="shared" si="26"/>
        <v>22.312550715159443</v>
      </c>
      <c r="DM14" s="56">
        <f t="shared" si="27"/>
        <v>22.072348654524795</v>
      </c>
      <c r="DN14" s="56">
        <f t="shared" si="28"/>
        <v>29.034055232724075</v>
      </c>
      <c r="DO14" s="56">
        <f t="shared" si="57"/>
        <v>0</v>
      </c>
      <c r="DP14" s="56">
        <f t="shared" si="29"/>
        <v>0</v>
      </c>
      <c r="DQ14" s="56">
        <f t="shared" si="29"/>
        <v>0</v>
      </c>
      <c r="DR14" s="56">
        <f t="shared" si="29"/>
        <v>0</v>
      </c>
      <c r="DS14" s="56">
        <f t="shared" si="29"/>
        <v>0</v>
      </c>
      <c r="DT14" s="56">
        <f t="shared" si="58"/>
        <v>0</v>
      </c>
      <c r="DU14" s="56">
        <f t="shared" si="59"/>
        <v>0</v>
      </c>
      <c r="DV14" s="56">
        <f t="shared" si="60"/>
        <v>0</v>
      </c>
      <c r="DW14" s="56">
        <f t="shared" si="61"/>
        <v>0</v>
      </c>
      <c r="DX14" s="56">
        <f t="shared" si="62"/>
        <v>0</v>
      </c>
      <c r="DY14" s="56">
        <f t="shared" si="30"/>
        <v>181155</v>
      </c>
      <c r="DZ14" s="56">
        <f t="shared" si="30"/>
        <v>239725</v>
      </c>
      <c r="EA14" s="56">
        <f t="shared" si="30"/>
        <v>189162</v>
      </c>
      <c r="EB14" s="56">
        <f t="shared" si="30"/>
        <v>291268</v>
      </c>
      <c r="EC14" s="56">
        <f t="shared" si="30"/>
        <v>154591</v>
      </c>
      <c r="ED14" s="56">
        <f t="shared" si="63"/>
        <v>77.003349542625912</v>
      </c>
      <c r="EE14" s="56">
        <f t="shared" si="64"/>
        <v>79.853766592828237</v>
      </c>
      <c r="EF14" s="56">
        <f t="shared" si="65"/>
        <v>73.841505545080864</v>
      </c>
      <c r="EG14" s="56">
        <f t="shared" si="66"/>
        <v>82.023294584121828</v>
      </c>
      <c r="EH14" s="56">
        <f t="shared" si="67"/>
        <v>50.584239441643128</v>
      </c>
      <c r="EI14" s="56">
        <f t="shared" si="31"/>
        <v>31184</v>
      </c>
      <c r="EJ14" s="56">
        <f t="shared" si="31"/>
        <v>38403</v>
      </c>
      <c r="EK14" s="56">
        <f t="shared" si="31"/>
        <v>49888</v>
      </c>
      <c r="EL14" s="56">
        <f t="shared" si="31"/>
        <v>46620</v>
      </c>
      <c r="EM14" s="56">
        <f t="shared" si="31"/>
        <v>105031</v>
      </c>
      <c r="EN14" s="56">
        <f t="shared" si="68"/>
        <v>13.255347366273337</v>
      </c>
      <c r="EO14" s="56">
        <f t="shared" si="69"/>
        <v>12.792258623274098</v>
      </c>
      <c r="EP14" s="56">
        <f t="shared" si="70"/>
        <v>19.474339606437837</v>
      </c>
      <c r="EQ14" s="56">
        <f t="shared" si="71"/>
        <v>13.128548256285482</v>
      </c>
      <c r="ER14" s="83">
        <f t="shared" si="72"/>
        <v>34.367545670803736</v>
      </c>
    </row>
    <row r="15" spans="1:149" ht="15.75" thickBot="1">
      <c r="A15" s="13">
        <v>2611</v>
      </c>
      <c r="B15" s="40" t="s">
        <v>749</v>
      </c>
      <c r="C15" s="39">
        <v>2611</v>
      </c>
      <c r="D15" s="16">
        <f t="shared" si="0"/>
        <v>228297</v>
      </c>
      <c r="E15" s="16">
        <f t="shared" si="0"/>
        <v>230333</v>
      </c>
      <c r="F15" s="16">
        <f t="shared" si="0"/>
        <v>223879</v>
      </c>
      <c r="G15" s="16">
        <f t="shared" si="0"/>
        <v>225211</v>
      </c>
      <c r="H15" s="16">
        <f t="shared" si="0"/>
        <v>226493</v>
      </c>
      <c r="I15" s="16">
        <f t="shared" si="0"/>
        <v>143439</v>
      </c>
      <c r="J15" s="16">
        <f t="shared" si="0"/>
        <v>145059</v>
      </c>
      <c r="K15" s="16">
        <f t="shared" si="0"/>
        <v>143079</v>
      </c>
      <c r="L15" s="16">
        <f t="shared" si="0"/>
        <v>143934</v>
      </c>
      <c r="M15" s="16">
        <f t="shared" si="0"/>
        <v>144745</v>
      </c>
      <c r="N15" s="16">
        <f t="shared" si="1"/>
        <v>103126</v>
      </c>
      <c r="O15" s="16">
        <f t="shared" si="1"/>
        <v>160582</v>
      </c>
      <c r="P15" s="16">
        <f t="shared" si="1"/>
        <v>201315</v>
      </c>
      <c r="Q15" s="16">
        <f t="shared" si="1"/>
        <v>235698</v>
      </c>
      <c r="R15" s="16">
        <f t="shared" si="1"/>
        <v>281648</v>
      </c>
      <c r="S15" s="16">
        <f t="shared" si="1"/>
        <v>116632</v>
      </c>
      <c r="T15" s="16">
        <f t="shared" si="1"/>
        <v>117629</v>
      </c>
      <c r="U15" s="16">
        <f t="shared" si="1"/>
        <v>114596</v>
      </c>
      <c r="V15" s="16">
        <f t="shared" si="1"/>
        <v>115252</v>
      </c>
      <c r="W15" s="16">
        <f t="shared" si="1"/>
        <v>115936</v>
      </c>
      <c r="X15" s="56">
        <f t="shared" si="2"/>
        <v>0.45171859463768688</v>
      </c>
      <c r="Y15" s="56">
        <f t="shared" si="3"/>
        <v>0.69717322311609708</v>
      </c>
      <c r="Z15" s="56">
        <f t="shared" si="4"/>
        <v>0.89921341438902269</v>
      </c>
      <c r="AA15" s="56">
        <f t="shared" si="5"/>
        <v>1.0465652210593621</v>
      </c>
      <c r="AB15" s="56">
        <f t="shared" si="6"/>
        <v>1.2435174597007412</v>
      </c>
      <c r="AC15" s="56">
        <f t="shared" si="7"/>
        <v>0</v>
      </c>
      <c r="AD15" s="56">
        <f t="shared" si="7"/>
        <v>0</v>
      </c>
      <c r="AE15" s="56">
        <f t="shared" si="7"/>
        <v>0</v>
      </c>
      <c r="AF15" s="56">
        <f t="shared" si="7"/>
        <v>0</v>
      </c>
      <c r="AG15" s="56">
        <f t="shared" si="7"/>
        <v>0</v>
      </c>
      <c r="AH15" s="56">
        <f t="shared" si="7"/>
        <v>217</v>
      </c>
      <c r="AI15" s="56">
        <f t="shared" si="7"/>
        <v>389</v>
      </c>
      <c r="AJ15" s="56">
        <f t="shared" si="7"/>
        <v>887</v>
      </c>
      <c r="AK15" s="56">
        <f t="shared" si="7"/>
        <v>1807</v>
      </c>
      <c r="AL15" s="56">
        <f t="shared" si="7"/>
        <v>1995</v>
      </c>
      <c r="AM15" s="56">
        <f t="shared" si="32"/>
        <v>0.15128382099707888</v>
      </c>
      <c r="AN15" s="56">
        <f t="shared" si="33"/>
        <v>0.26816674594475354</v>
      </c>
      <c r="AO15" s="56">
        <f t="shared" si="34"/>
        <v>0.61993723747020879</v>
      </c>
      <c r="AP15" s="56">
        <f t="shared" si="35"/>
        <v>1.2554365195158892</v>
      </c>
      <c r="AQ15" s="56">
        <f t="shared" si="36"/>
        <v>1.3782859511554804</v>
      </c>
      <c r="AR15" s="56">
        <f t="shared" si="8"/>
        <v>0</v>
      </c>
      <c r="AS15" s="56">
        <f t="shared" si="8"/>
        <v>43</v>
      </c>
      <c r="AT15" s="56">
        <f t="shared" si="8"/>
        <v>36</v>
      </c>
      <c r="AU15" s="56">
        <f t="shared" si="8"/>
        <v>115</v>
      </c>
      <c r="AV15" s="56">
        <f t="shared" si="8"/>
        <v>128</v>
      </c>
      <c r="AW15" s="56">
        <f t="shared" si="37"/>
        <v>0</v>
      </c>
      <c r="AX15" s="56">
        <f t="shared" si="38"/>
        <v>2.9643110734252961E-2</v>
      </c>
      <c r="AY15" s="56">
        <f t="shared" si="39"/>
        <v>2.5160925083345564E-2</v>
      </c>
      <c r="AZ15" s="56">
        <f t="shared" si="40"/>
        <v>7.9897730904442313E-2</v>
      </c>
      <c r="BA15" s="56">
        <f t="shared" si="41"/>
        <v>8.8431379322256379E-2</v>
      </c>
      <c r="BB15" s="56">
        <f t="shared" si="9"/>
        <v>6348</v>
      </c>
      <c r="BC15" s="56">
        <f t="shared" si="9"/>
        <v>12623</v>
      </c>
      <c r="BD15" s="56">
        <f t="shared" si="9"/>
        <v>14337</v>
      </c>
      <c r="BE15" s="56">
        <f t="shared" si="9"/>
        <v>8194</v>
      </c>
      <c r="BF15" s="56">
        <f t="shared" si="9"/>
        <v>8034</v>
      </c>
      <c r="BG15" s="56">
        <f t="shared" si="9"/>
        <v>193495</v>
      </c>
      <c r="BH15" s="56">
        <f t="shared" si="9"/>
        <v>243054</v>
      </c>
      <c r="BI15" s="56">
        <f t="shared" si="9"/>
        <v>247829</v>
      </c>
      <c r="BJ15" s="56">
        <f t="shared" si="9"/>
        <v>247196</v>
      </c>
      <c r="BK15" s="56">
        <f t="shared" si="9"/>
        <v>280121</v>
      </c>
      <c r="BL15" s="56">
        <f t="shared" si="9"/>
        <v>254194</v>
      </c>
      <c r="BM15" s="56">
        <f t="shared" si="9"/>
        <v>309110</v>
      </c>
      <c r="BN15" s="56">
        <f t="shared" si="9"/>
        <v>350612</v>
      </c>
      <c r="BO15" s="56">
        <f t="shared" si="9"/>
        <v>372401</v>
      </c>
      <c r="BP15" s="56">
        <f t="shared" si="9"/>
        <v>432423</v>
      </c>
      <c r="BQ15" s="56">
        <f t="shared" si="10"/>
        <v>3.2807049277759113</v>
      </c>
      <c r="BR15" s="56">
        <f t="shared" si="11"/>
        <v>5.1934960955178679</v>
      </c>
      <c r="BS15" s="56">
        <f t="shared" si="12"/>
        <v>5.7850372635970775</v>
      </c>
      <c r="BT15" s="56">
        <f t="shared" si="13"/>
        <v>3.3147785562873184</v>
      </c>
      <c r="BU15" s="56">
        <f t="shared" si="14"/>
        <v>2.8680463085595154</v>
      </c>
      <c r="BV15" s="56">
        <f t="shared" si="15"/>
        <v>0</v>
      </c>
      <c r="BW15" s="56">
        <f t="shared" si="15"/>
        <v>0</v>
      </c>
      <c r="BX15" s="56">
        <f t="shared" si="15"/>
        <v>0</v>
      </c>
      <c r="BY15" s="56">
        <f t="shared" si="15"/>
        <v>0</v>
      </c>
      <c r="BZ15" s="56">
        <f t="shared" si="15"/>
        <v>0</v>
      </c>
      <c r="CA15" s="56">
        <f t="shared" si="42"/>
        <v>0</v>
      </c>
      <c r="CB15" s="56">
        <f t="shared" si="43"/>
        <v>0</v>
      </c>
      <c r="CC15" s="56">
        <f t="shared" si="44"/>
        <v>0</v>
      </c>
      <c r="CD15" s="56">
        <f t="shared" si="45"/>
        <v>0</v>
      </c>
      <c r="CE15" s="56">
        <f t="shared" si="46"/>
        <v>0</v>
      </c>
      <c r="CF15" s="56">
        <f t="shared" si="16"/>
        <v>64</v>
      </c>
      <c r="CG15" s="56">
        <f t="shared" si="16"/>
        <v>87</v>
      </c>
      <c r="CH15" s="56">
        <f t="shared" si="16"/>
        <v>62</v>
      </c>
      <c r="CI15" s="56">
        <f t="shared" si="16"/>
        <v>57</v>
      </c>
      <c r="CJ15" s="56">
        <f t="shared" si="16"/>
        <v>39</v>
      </c>
      <c r="CK15" s="56">
        <f t="shared" si="47"/>
        <v>0.54873448110295631</v>
      </c>
      <c r="CL15" s="56">
        <f t="shared" si="48"/>
        <v>0.7396135306769589</v>
      </c>
      <c r="CM15" s="56">
        <f t="shared" si="49"/>
        <v>0.54103110056197423</v>
      </c>
      <c r="CN15" s="56">
        <f t="shared" si="50"/>
        <v>0.49456842397528894</v>
      </c>
      <c r="CO15" s="56">
        <f t="shared" si="51"/>
        <v>0.33639249240960528</v>
      </c>
      <c r="CP15" s="56">
        <f t="shared" si="17"/>
        <v>1901</v>
      </c>
      <c r="CQ15" s="56">
        <f t="shared" si="17"/>
        <v>1984</v>
      </c>
      <c r="CR15" s="56">
        <f t="shared" si="17"/>
        <v>2170</v>
      </c>
      <c r="CS15" s="56">
        <f t="shared" si="17"/>
        <v>3088</v>
      </c>
      <c r="CT15" s="56">
        <f t="shared" si="17"/>
        <v>3747</v>
      </c>
      <c r="CU15" s="56">
        <f t="shared" si="52"/>
        <v>0.98245432698519342</v>
      </c>
      <c r="CV15" s="56">
        <f t="shared" si="53"/>
        <v>0.81627950990314924</v>
      </c>
      <c r="CW15" s="56">
        <f t="shared" si="54"/>
        <v>0.87560374290337284</v>
      </c>
      <c r="CX15" s="56">
        <f t="shared" si="55"/>
        <v>1.2492111522840177</v>
      </c>
      <c r="CY15" s="56">
        <f t="shared" si="56"/>
        <v>1.3376362357695424</v>
      </c>
      <c r="CZ15" s="56">
        <f t="shared" si="18"/>
        <v>0.84755822459340246</v>
      </c>
      <c r="DA15" s="56">
        <f t="shared" si="19"/>
        <v>1.0552287340502664</v>
      </c>
      <c r="DB15" s="56">
        <f t="shared" si="20"/>
        <v>1.1069774297723323</v>
      </c>
      <c r="DC15" s="56">
        <f t="shared" si="21"/>
        <v>1.0976195656517667</v>
      </c>
      <c r="DD15" s="56">
        <f t="shared" si="22"/>
        <v>1.2367755294865626</v>
      </c>
      <c r="DE15" s="56">
        <f t="shared" si="23"/>
        <v>44383</v>
      </c>
      <c r="DF15" s="56">
        <f t="shared" si="23"/>
        <v>53822</v>
      </c>
      <c r="DG15" s="56">
        <f t="shared" si="23"/>
        <v>88663</v>
      </c>
      <c r="DH15" s="56">
        <f t="shared" si="23"/>
        <v>115650</v>
      </c>
      <c r="DI15" s="56">
        <f t="shared" si="23"/>
        <v>139706</v>
      </c>
      <c r="DJ15" s="56">
        <f t="shared" si="24"/>
        <v>17.460286238070136</v>
      </c>
      <c r="DK15" s="56">
        <f t="shared" si="25"/>
        <v>17.411924557600855</v>
      </c>
      <c r="DL15" s="56">
        <f t="shared" si="26"/>
        <v>25.288067721583975</v>
      </c>
      <c r="DM15" s="56">
        <f t="shared" si="27"/>
        <v>31.055233471446105</v>
      </c>
      <c r="DN15" s="56">
        <f t="shared" si="28"/>
        <v>32.307717212081691</v>
      </c>
      <c r="DO15" s="56">
        <f t="shared" si="57"/>
        <v>0</v>
      </c>
      <c r="DP15" s="56">
        <f t="shared" si="29"/>
        <v>0</v>
      </c>
      <c r="DQ15" s="56">
        <f t="shared" si="29"/>
        <v>0</v>
      </c>
      <c r="DR15" s="56">
        <f t="shared" si="29"/>
        <v>0</v>
      </c>
      <c r="DS15" s="56">
        <f t="shared" si="29"/>
        <v>0</v>
      </c>
      <c r="DT15" s="56">
        <f t="shared" si="58"/>
        <v>0</v>
      </c>
      <c r="DU15" s="56">
        <f t="shared" si="59"/>
        <v>0</v>
      </c>
      <c r="DV15" s="56">
        <f t="shared" si="60"/>
        <v>0</v>
      </c>
      <c r="DW15" s="56">
        <f t="shared" si="61"/>
        <v>0</v>
      </c>
      <c r="DX15" s="56">
        <f t="shared" si="62"/>
        <v>0</v>
      </c>
      <c r="DY15" s="56">
        <f t="shared" si="30"/>
        <v>158741</v>
      </c>
      <c r="DZ15" s="56">
        <f t="shared" si="30"/>
        <v>198090</v>
      </c>
      <c r="EA15" s="56">
        <f t="shared" si="30"/>
        <v>186191</v>
      </c>
      <c r="EB15" s="56">
        <f t="shared" si="30"/>
        <v>181119</v>
      </c>
      <c r="EC15" s="56">
        <f t="shared" si="30"/>
        <v>210215</v>
      </c>
      <c r="ED15" s="56">
        <f t="shared" si="63"/>
        <v>82.038812372412735</v>
      </c>
      <c r="EE15" s="56">
        <f t="shared" si="64"/>
        <v>81.500407316892549</v>
      </c>
      <c r="EF15" s="56">
        <f t="shared" si="65"/>
        <v>75.128818661254343</v>
      </c>
      <c r="EG15" s="56">
        <f t="shared" si="66"/>
        <v>73.269389472321549</v>
      </c>
      <c r="EH15" s="56">
        <f t="shared" si="67"/>
        <v>75.04435583194406</v>
      </c>
      <c r="EI15" s="56">
        <f t="shared" si="31"/>
        <v>19648</v>
      </c>
      <c r="EJ15" s="56">
        <f t="shared" si="31"/>
        <v>30389</v>
      </c>
      <c r="EK15" s="56">
        <f t="shared" si="31"/>
        <v>46826</v>
      </c>
      <c r="EL15" s="56">
        <f t="shared" si="31"/>
        <v>52289</v>
      </c>
      <c r="EM15" s="56">
        <f t="shared" si="31"/>
        <v>56442</v>
      </c>
      <c r="EN15" s="56">
        <f t="shared" si="68"/>
        <v>10.154267552133129</v>
      </c>
      <c r="EO15" s="56">
        <f t="shared" si="69"/>
        <v>12.502982876233265</v>
      </c>
      <c r="EP15" s="56">
        <f t="shared" si="70"/>
        <v>18.894479661379417</v>
      </c>
      <c r="EQ15" s="56">
        <f t="shared" si="71"/>
        <v>21.152850369747085</v>
      </c>
      <c r="ER15" s="83">
        <f t="shared" si="72"/>
        <v>20.149149831679878</v>
      </c>
    </row>
    <row r="16" spans="1:149" ht="15.75" thickBot="1">
      <c r="A16" s="13">
        <v>2612</v>
      </c>
      <c r="B16" s="40" t="s">
        <v>750</v>
      </c>
      <c r="C16" s="39">
        <v>2612</v>
      </c>
      <c r="D16" s="16">
        <f t="shared" si="0"/>
        <v>298329</v>
      </c>
      <c r="E16" s="16">
        <f t="shared" si="0"/>
        <v>298467</v>
      </c>
      <c r="F16" s="16">
        <f t="shared" si="0"/>
        <v>302767</v>
      </c>
      <c r="G16" s="16">
        <f t="shared" si="0"/>
        <v>303437</v>
      </c>
      <c r="H16" s="16">
        <f t="shared" si="0"/>
        <v>304086</v>
      </c>
      <c r="I16" s="16">
        <f t="shared" si="0"/>
        <v>191865</v>
      </c>
      <c r="J16" s="16">
        <f t="shared" si="0"/>
        <v>193058</v>
      </c>
      <c r="K16" s="16">
        <f t="shared" si="0"/>
        <v>198331</v>
      </c>
      <c r="L16" s="16">
        <f t="shared" si="0"/>
        <v>198774</v>
      </c>
      <c r="M16" s="16">
        <f t="shared" si="0"/>
        <v>199181</v>
      </c>
      <c r="N16" s="16">
        <f t="shared" si="1"/>
        <v>302732</v>
      </c>
      <c r="O16" s="16">
        <f t="shared" si="1"/>
        <v>356037</v>
      </c>
      <c r="P16" s="16">
        <f t="shared" si="1"/>
        <v>391232</v>
      </c>
      <c r="Q16" s="16">
        <f t="shared" si="1"/>
        <v>361941</v>
      </c>
      <c r="R16" s="16">
        <f t="shared" si="1"/>
        <v>366588</v>
      </c>
      <c r="S16" s="16">
        <f t="shared" si="1"/>
        <v>151040</v>
      </c>
      <c r="T16" s="16">
        <f t="shared" si="1"/>
        <v>151104</v>
      </c>
      <c r="U16" s="16">
        <f t="shared" si="1"/>
        <v>154667</v>
      </c>
      <c r="V16" s="16">
        <f t="shared" si="1"/>
        <v>155014</v>
      </c>
      <c r="W16" s="16">
        <f t="shared" si="1"/>
        <v>155333</v>
      </c>
      <c r="X16" s="56">
        <f t="shared" si="2"/>
        <v>1.0147588735925772</v>
      </c>
      <c r="Y16" s="56">
        <f t="shared" si="3"/>
        <v>1.1928856456492678</v>
      </c>
      <c r="Z16" s="56">
        <f t="shared" si="4"/>
        <v>1.2921883824855418</v>
      </c>
      <c r="AA16" s="56">
        <f t="shared" si="5"/>
        <v>1.1928044371648809</v>
      </c>
      <c r="AB16" s="56">
        <f t="shared" si="6"/>
        <v>1.2055405378741539</v>
      </c>
      <c r="AC16" s="56">
        <f t="shared" si="7"/>
        <v>22</v>
      </c>
      <c r="AD16" s="56">
        <f t="shared" si="7"/>
        <v>55</v>
      </c>
      <c r="AE16" s="56">
        <f t="shared" si="7"/>
        <v>71</v>
      </c>
      <c r="AF16" s="56">
        <f t="shared" si="7"/>
        <v>52</v>
      </c>
      <c r="AG16" s="56">
        <f t="shared" si="7"/>
        <v>161</v>
      </c>
      <c r="AH16" s="56">
        <f t="shared" si="7"/>
        <v>556</v>
      </c>
      <c r="AI16" s="56">
        <f t="shared" si="7"/>
        <v>631</v>
      </c>
      <c r="AJ16" s="56">
        <f t="shared" si="7"/>
        <v>1805</v>
      </c>
      <c r="AK16" s="56">
        <f t="shared" si="7"/>
        <v>1532</v>
      </c>
      <c r="AL16" s="56">
        <f t="shared" si="7"/>
        <v>1051</v>
      </c>
      <c r="AM16" s="56">
        <f t="shared" si="32"/>
        <v>0.28978708988090585</v>
      </c>
      <c r="AN16" s="56">
        <f t="shared" si="33"/>
        <v>0.32684478239699988</v>
      </c>
      <c r="AO16" s="56">
        <f t="shared" si="34"/>
        <v>0.91009474061039364</v>
      </c>
      <c r="AP16" s="56">
        <f t="shared" si="35"/>
        <v>0.77072454143902125</v>
      </c>
      <c r="AQ16" s="56">
        <f t="shared" si="36"/>
        <v>0.52766077085665808</v>
      </c>
      <c r="AR16" s="56">
        <f t="shared" si="8"/>
        <v>331</v>
      </c>
      <c r="AS16" s="56">
        <f t="shared" si="8"/>
        <v>463</v>
      </c>
      <c r="AT16" s="56">
        <f t="shared" si="8"/>
        <v>1340</v>
      </c>
      <c r="AU16" s="56">
        <f t="shared" si="8"/>
        <v>1335</v>
      </c>
      <c r="AV16" s="56">
        <f t="shared" si="8"/>
        <v>1627</v>
      </c>
      <c r="AW16" s="56">
        <f t="shared" si="37"/>
        <v>0.17251713444348893</v>
      </c>
      <c r="AX16" s="56">
        <f t="shared" si="38"/>
        <v>0.23982430150524714</v>
      </c>
      <c r="AY16" s="56">
        <f t="shared" si="39"/>
        <v>0.67563820078555548</v>
      </c>
      <c r="AZ16" s="56">
        <f t="shared" si="40"/>
        <v>0.6716170122853089</v>
      </c>
      <c r="BA16" s="56">
        <f t="shared" si="41"/>
        <v>0.81684498019389395</v>
      </c>
      <c r="BB16" s="56">
        <f t="shared" si="9"/>
        <v>11680</v>
      </c>
      <c r="BC16" s="56">
        <f t="shared" si="9"/>
        <v>12724</v>
      </c>
      <c r="BD16" s="56">
        <f t="shared" si="9"/>
        <v>13368</v>
      </c>
      <c r="BE16" s="56">
        <f t="shared" si="9"/>
        <v>11464</v>
      </c>
      <c r="BF16" s="56">
        <f t="shared" si="9"/>
        <v>10058</v>
      </c>
      <c r="BG16" s="56">
        <f t="shared" si="9"/>
        <v>414428</v>
      </c>
      <c r="BH16" s="56">
        <f t="shared" si="9"/>
        <v>485898</v>
      </c>
      <c r="BI16" s="56">
        <f t="shared" si="9"/>
        <v>443603</v>
      </c>
      <c r="BJ16" s="56">
        <f t="shared" si="9"/>
        <v>427072</v>
      </c>
      <c r="BK16" s="56">
        <f t="shared" si="9"/>
        <v>682729</v>
      </c>
      <c r="BL16" s="56">
        <f t="shared" si="9"/>
        <v>619201</v>
      </c>
      <c r="BM16" s="56">
        <f t="shared" si="9"/>
        <v>679344</v>
      </c>
      <c r="BN16" s="56">
        <f t="shared" si="9"/>
        <v>646194</v>
      </c>
      <c r="BO16" s="56">
        <f t="shared" si="9"/>
        <v>708902</v>
      </c>
      <c r="BP16" s="56">
        <f t="shared" si="9"/>
        <v>956565</v>
      </c>
      <c r="BQ16" s="56">
        <f>BB16/BG16*100</f>
        <v>2.8183423899929538</v>
      </c>
      <c r="BR16" s="56">
        <f t="shared" si="11"/>
        <v>2.6186565904778369</v>
      </c>
      <c r="BS16" s="56">
        <f t="shared" si="12"/>
        <v>3.0135053189450929</v>
      </c>
      <c r="BT16" s="56">
        <f t="shared" si="13"/>
        <v>2.6843248913532145</v>
      </c>
      <c r="BU16" s="56">
        <f t="shared" si="14"/>
        <v>1.4732053274432462</v>
      </c>
      <c r="BV16" s="56">
        <f t="shared" si="15"/>
        <v>0</v>
      </c>
      <c r="BW16" s="56">
        <f t="shared" si="15"/>
        <v>0</v>
      </c>
      <c r="BX16" s="56">
        <f t="shared" si="15"/>
        <v>0</v>
      </c>
      <c r="BY16" s="56">
        <f t="shared" si="15"/>
        <v>0</v>
      </c>
      <c r="BZ16" s="56">
        <f t="shared" si="15"/>
        <v>0</v>
      </c>
      <c r="CA16" s="56">
        <f t="shared" si="42"/>
        <v>0</v>
      </c>
      <c r="CB16" s="56">
        <f t="shared" si="43"/>
        <v>0</v>
      </c>
      <c r="CC16" s="56">
        <f t="shared" si="44"/>
        <v>0</v>
      </c>
      <c r="CD16" s="56">
        <f t="shared" si="45"/>
        <v>0</v>
      </c>
      <c r="CE16" s="56">
        <f t="shared" si="46"/>
        <v>0</v>
      </c>
      <c r="CF16" s="56">
        <f t="shared" si="16"/>
        <v>67</v>
      </c>
      <c r="CG16" s="56">
        <f t="shared" si="16"/>
        <v>61</v>
      </c>
      <c r="CH16" s="56">
        <f t="shared" si="16"/>
        <v>47</v>
      </c>
      <c r="CI16" s="56">
        <f t="shared" si="16"/>
        <v>66</v>
      </c>
      <c r="CJ16" s="56">
        <f t="shared" si="16"/>
        <v>73</v>
      </c>
      <c r="CK16" s="56">
        <f t="shared" si="47"/>
        <v>0.44359110169491528</v>
      </c>
      <c r="CL16" s="56">
        <f t="shared" si="48"/>
        <v>0.40369546802202455</v>
      </c>
      <c r="CM16" s="56">
        <f t="shared" si="49"/>
        <v>0.30387865543393228</v>
      </c>
      <c r="CN16" s="56">
        <f t="shared" si="50"/>
        <v>0.4257679951488253</v>
      </c>
      <c r="CO16" s="56">
        <f t="shared" si="51"/>
        <v>0.46995809003881978</v>
      </c>
      <c r="CP16" s="56">
        <f t="shared" si="17"/>
        <v>1572</v>
      </c>
      <c r="CQ16" s="56">
        <f t="shared" si="17"/>
        <v>2160</v>
      </c>
      <c r="CR16" s="56">
        <f t="shared" si="17"/>
        <v>2347</v>
      </c>
      <c r="CS16" s="56">
        <f t="shared" si="17"/>
        <v>3043</v>
      </c>
      <c r="CT16" s="56">
        <f t="shared" si="17"/>
        <v>7667</v>
      </c>
      <c r="CU16" s="56">
        <f t="shared" si="52"/>
        <v>0.37931799974905173</v>
      </c>
      <c r="CV16" s="56">
        <f t="shared" si="53"/>
        <v>0.44453774248916439</v>
      </c>
      <c r="CW16" s="56">
        <f t="shared" si="54"/>
        <v>0.52907667441383399</v>
      </c>
      <c r="CX16" s="56">
        <f t="shared" si="55"/>
        <v>0.71252622508616814</v>
      </c>
      <c r="CY16" s="56">
        <f t="shared" si="56"/>
        <v>1.1229931641983861</v>
      </c>
      <c r="CZ16" s="56">
        <f t="shared" si="18"/>
        <v>1.3891643118838597</v>
      </c>
      <c r="DA16" s="56">
        <f t="shared" si="19"/>
        <v>1.6279789725497291</v>
      </c>
      <c r="DB16" s="56">
        <f t="shared" si="20"/>
        <v>1.4651629801134205</v>
      </c>
      <c r="DC16" s="56">
        <f t="shared" si="21"/>
        <v>1.4074486631491874</v>
      </c>
      <c r="DD16" s="56">
        <f t="shared" si="22"/>
        <v>2.2451839282308295</v>
      </c>
      <c r="DE16" s="56">
        <f t="shared" si="23"/>
        <v>195609</v>
      </c>
      <c r="DF16" s="56">
        <f t="shared" si="23"/>
        <v>181109</v>
      </c>
      <c r="DG16" s="56">
        <f t="shared" si="23"/>
        <v>193524</v>
      </c>
      <c r="DH16" s="56">
        <f t="shared" si="23"/>
        <v>269595</v>
      </c>
      <c r="DI16" s="56">
        <f t="shared" si="23"/>
        <v>265094</v>
      </c>
      <c r="DJ16" s="56">
        <f>DE16/BL16*100</f>
        <v>31.590549756864089</v>
      </c>
      <c r="DK16" s="56">
        <f t="shared" si="25"/>
        <v>26.659394945712332</v>
      </c>
      <c r="DL16" s="56">
        <f t="shared" si="26"/>
        <v>29.948281785346197</v>
      </c>
      <c r="DM16" s="56">
        <f t="shared" si="27"/>
        <v>38.029939258176732</v>
      </c>
      <c r="DN16" s="56">
        <f t="shared" si="28"/>
        <v>27.713119338466285</v>
      </c>
      <c r="DO16" s="56">
        <f t="shared" si="57"/>
        <v>0</v>
      </c>
      <c r="DP16" s="56">
        <f t="shared" si="29"/>
        <v>0</v>
      </c>
      <c r="DQ16" s="56">
        <f t="shared" si="29"/>
        <v>0</v>
      </c>
      <c r="DR16" s="56">
        <f t="shared" si="29"/>
        <v>0</v>
      </c>
      <c r="DS16" s="56">
        <f t="shared" si="29"/>
        <v>0</v>
      </c>
      <c r="DT16" s="56">
        <f t="shared" si="58"/>
        <v>0</v>
      </c>
      <c r="DU16" s="56">
        <f t="shared" si="59"/>
        <v>0</v>
      </c>
      <c r="DV16" s="56">
        <f t="shared" si="60"/>
        <v>0</v>
      </c>
      <c r="DW16" s="56">
        <f t="shared" si="61"/>
        <v>0</v>
      </c>
      <c r="DX16" s="56">
        <f t="shared" si="62"/>
        <v>0</v>
      </c>
      <c r="DY16" s="56">
        <f t="shared" si="30"/>
        <v>328574</v>
      </c>
      <c r="DZ16" s="56">
        <f t="shared" si="30"/>
        <v>380638</v>
      </c>
      <c r="EA16" s="56">
        <f t="shared" si="30"/>
        <v>335954</v>
      </c>
      <c r="EB16" s="56">
        <f t="shared" si="30"/>
        <v>327784</v>
      </c>
      <c r="EC16" s="56">
        <f t="shared" si="30"/>
        <v>587293</v>
      </c>
      <c r="ED16" s="56">
        <f t="shared" si="63"/>
        <v>79.283735654926787</v>
      </c>
      <c r="EE16" s="56">
        <f t="shared" si="64"/>
        <v>78.337017234069705</v>
      </c>
      <c r="EF16" s="56">
        <f t="shared" si="65"/>
        <v>75.733031562004754</v>
      </c>
      <c r="EG16" s="56">
        <f t="shared" si="66"/>
        <v>76.751461111943655</v>
      </c>
      <c r="EH16" s="56">
        <f t="shared" si="67"/>
        <v>86.021393554397136</v>
      </c>
      <c r="EI16" s="56">
        <f t="shared" si="31"/>
        <v>68313</v>
      </c>
      <c r="EJ16" s="56">
        <f t="shared" si="31"/>
        <v>86274</v>
      </c>
      <c r="EK16" s="56">
        <f t="shared" si="31"/>
        <v>91328</v>
      </c>
      <c r="EL16" s="56">
        <f t="shared" si="31"/>
        <v>83432</v>
      </c>
      <c r="EM16" s="56">
        <f t="shared" si="31"/>
        <v>77438</v>
      </c>
      <c r="EN16" s="56">
        <f t="shared" si="68"/>
        <v>16.48368353489629</v>
      </c>
      <c r="EO16" s="56">
        <f t="shared" si="69"/>
        <v>17.755578331254707</v>
      </c>
      <c r="EP16" s="56">
        <f t="shared" si="70"/>
        <v>20.587777810339425</v>
      </c>
      <c r="EQ16" s="56">
        <f t="shared" si="71"/>
        <v>19.535815974823915</v>
      </c>
      <c r="ER16" s="83">
        <f t="shared" si="72"/>
        <v>11.342421370704921</v>
      </c>
    </row>
    <row r="17" spans="1:148" ht="15.75" thickBot="1">
      <c r="A17" s="43">
        <v>260005</v>
      </c>
      <c r="B17" s="43" t="s">
        <v>0</v>
      </c>
      <c r="C17" s="47">
        <v>2601</v>
      </c>
      <c r="D17" s="22">
        <v>95670</v>
      </c>
      <c r="E17" s="22">
        <v>96265</v>
      </c>
      <c r="F17" s="22">
        <v>94429</v>
      </c>
      <c r="G17" s="22">
        <v>94843</v>
      </c>
      <c r="H17" s="22">
        <v>95243</v>
      </c>
      <c r="I17" s="22">
        <v>66291</v>
      </c>
      <c r="J17" s="22">
        <v>66950</v>
      </c>
      <c r="K17" s="22">
        <v>65985</v>
      </c>
      <c r="L17" s="22">
        <v>66274</v>
      </c>
      <c r="M17" s="22">
        <v>66555</v>
      </c>
      <c r="N17" s="22">
        <v>71369</v>
      </c>
      <c r="O17" s="22">
        <v>175995</v>
      </c>
      <c r="P17" s="22">
        <v>144167</v>
      </c>
      <c r="Q17" s="22">
        <v>155030</v>
      </c>
      <c r="R17" s="22">
        <v>56589</v>
      </c>
      <c r="S17" s="22">
        <v>49384</v>
      </c>
      <c r="T17" s="22">
        <v>49699</v>
      </c>
      <c r="U17" s="22">
        <v>49304</v>
      </c>
      <c r="V17" s="22">
        <v>49519</v>
      </c>
      <c r="W17" s="22">
        <v>49729</v>
      </c>
      <c r="X17" s="52">
        <f t="shared" si="2"/>
        <v>0.74599142887007419</v>
      </c>
      <c r="Y17" s="52">
        <f t="shared" si="3"/>
        <v>1.82823456084766</v>
      </c>
      <c r="Z17" s="52">
        <f t="shared" si="4"/>
        <v>1.5267237818890382</v>
      </c>
      <c r="AA17" s="52">
        <f t="shared" si="5"/>
        <v>1.6345961220121674</v>
      </c>
      <c r="AB17" s="52">
        <f t="shared" si="6"/>
        <v>0.59415390107409471</v>
      </c>
      <c r="AC17" s="52">
        <v>0</v>
      </c>
      <c r="AD17" s="52">
        <v>0</v>
      </c>
      <c r="AE17" s="52">
        <v>0</v>
      </c>
      <c r="AF17" s="52">
        <v>0</v>
      </c>
      <c r="AG17" s="52">
        <v>0</v>
      </c>
      <c r="AH17" s="52">
        <v>308</v>
      </c>
      <c r="AI17" s="52">
        <v>1002</v>
      </c>
      <c r="AJ17" s="52">
        <v>616</v>
      </c>
      <c r="AK17" s="52">
        <v>1302</v>
      </c>
      <c r="AL17" s="52">
        <v>15</v>
      </c>
      <c r="AM17" s="52">
        <f>AH17/I17*100</f>
        <v>0.46461812312380263</v>
      </c>
      <c r="AN17" s="52">
        <f>AI17/J17*100</f>
        <v>1.4966392830470501</v>
      </c>
      <c r="AO17" s="52">
        <f>AJ17/K17*100</f>
        <v>0.93354550276578008</v>
      </c>
      <c r="AP17" s="52">
        <f>AK17/L17*100</f>
        <v>1.9645713251048678</v>
      </c>
      <c r="AQ17" s="52">
        <f>AL17/M17*100</f>
        <v>2.2537750732476901E-2</v>
      </c>
      <c r="AR17" s="52">
        <v>0</v>
      </c>
      <c r="AS17" s="52">
        <v>20</v>
      </c>
      <c r="AT17" s="52">
        <v>0</v>
      </c>
      <c r="AU17" s="52">
        <v>0</v>
      </c>
      <c r="AV17" s="52">
        <v>0</v>
      </c>
      <c r="AW17" s="52">
        <f t="shared" si="37"/>
        <v>0</v>
      </c>
      <c r="AX17" s="52">
        <f t="shared" si="38"/>
        <v>2.987303958177745E-2</v>
      </c>
      <c r="AY17" s="52">
        <f t="shared" si="39"/>
        <v>0</v>
      </c>
      <c r="AZ17" s="52">
        <f t="shared" si="40"/>
        <v>0</v>
      </c>
      <c r="BA17" s="52">
        <f t="shared" si="41"/>
        <v>0</v>
      </c>
      <c r="BB17" s="52">
        <v>502</v>
      </c>
      <c r="BC17" s="52">
        <v>2880</v>
      </c>
      <c r="BD17" s="52">
        <v>1376</v>
      </c>
      <c r="BE17" s="52">
        <v>2940</v>
      </c>
      <c r="BF17" s="52">
        <v>2884</v>
      </c>
      <c r="BG17" s="52">
        <v>86121</v>
      </c>
      <c r="BH17" s="52">
        <v>111093</v>
      </c>
      <c r="BI17" s="52">
        <v>57260</v>
      </c>
      <c r="BJ17" s="52">
        <v>65812</v>
      </c>
      <c r="BK17" s="52">
        <v>69640</v>
      </c>
      <c r="BL17" s="52">
        <v>121791</v>
      </c>
      <c r="BM17" s="52">
        <v>171633</v>
      </c>
      <c r="BN17" s="52">
        <v>105270</v>
      </c>
      <c r="BO17" s="52">
        <v>117774</v>
      </c>
      <c r="BP17" s="52">
        <v>118851</v>
      </c>
      <c r="BQ17" s="52">
        <f>BB17/BG17*100</f>
        <v>0.58290080235947095</v>
      </c>
      <c r="BR17" s="52">
        <f>BC17/BH17*100</f>
        <v>2.592422564878075</v>
      </c>
      <c r="BS17" s="52">
        <f>BD17/BI17*100</f>
        <v>2.4030736989172197</v>
      </c>
      <c r="BT17" s="52">
        <f>BE17/BJ17*100</f>
        <v>4.4672704066127755</v>
      </c>
      <c r="BU17" s="52">
        <f>BF17/BK17*100</f>
        <v>4.141298104537622</v>
      </c>
      <c r="BV17" s="52">
        <v>0</v>
      </c>
      <c r="BW17" s="52">
        <v>0</v>
      </c>
      <c r="BX17" s="52">
        <v>0</v>
      </c>
      <c r="BY17" s="52">
        <v>0</v>
      </c>
      <c r="BZ17" s="52">
        <v>0</v>
      </c>
      <c r="CA17" s="52">
        <f t="shared" si="42"/>
        <v>0</v>
      </c>
      <c r="CB17" s="52">
        <f t="shared" si="43"/>
        <v>0</v>
      </c>
      <c r="CC17" s="52">
        <f t="shared" si="44"/>
        <v>0</v>
      </c>
      <c r="CD17" s="52">
        <f t="shared" si="45"/>
        <v>0</v>
      </c>
      <c r="CE17" s="52">
        <f t="shared" si="46"/>
        <v>0</v>
      </c>
      <c r="CF17" s="52">
        <v>27</v>
      </c>
      <c r="CG17" s="52">
        <v>29</v>
      </c>
      <c r="CH17" s="52">
        <v>28</v>
      </c>
      <c r="CI17" s="52">
        <v>38</v>
      </c>
      <c r="CJ17" s="52">
        <v>22</v>
      </c>
      <c r="CK17" s="52">
        <f>CF17/S17*1000</f>
        <v>0.5467357848695934</v>
      </c>
      <c r="CL17" s="52">
        <f>CG17/T17*1000</f>
        <v>0.5835127467353467</v>
      </c>
      <c r="CM17" s="52">
        <f>CH17/U17*1000</f>
        <v>0.5679052409540809</v>
      </c>
      <c r="CN17" s="52">
        <f>CI17/V17*1000</f>
        <v>0.76738221692683617</v>
      </c>
      <c r="CO17" s="52">
        <f>CJ17/W17*1000</f>
        <v>0.44239779605461604</v>
      </c>
      <c r="CP17" s="52">
        <v>1408</v>
      </c>
      <c r="CQ17" s="52">
        <v>1746</v>
      </c>
      <c r="CR17" s="52">
        <v>1728</v>
      </c>
      <c r="CS17" s="52">
        <v>2685</v>
      </c>
      <c r="CT17" s="52">
        <v>6949</v>
      </c>
      <c r="CU17" s="52">
        <f t="shared" si="52"/>
        <v>1.6349090233508667</v>
      </c>
      <c r="CV17" s="52">
        <f t="shared" si="53"/>
        <v>1.5716561799573332</v>
      </c>
      <c r="CW17" s="52">
        <f t="shared" si="54"/>
        <v>3.0178134823611598</v>
      </c>
      <c r="CX17" s="52">
        <f t="shared" si="55"/>
        <v>4.0798030754269732</v>
      </c>
      <c r="CY17" s="52">
        <f t="shared" si="56"/>
        <v>9.978460654796093</v>
      </c>
      <c r="CZ17" s="52">
        <f t="shared" si="18"/>
        <v>0.90018814675446845</v>
      </c>
      <c r="DA17" s="52">
        <f t="shared" si="19"/>
        <v>1.154033137692827</v>
      </c>
      <c r="DB17" s="52">
        <f t="shared" si="20"/>
        <v>0.60638151415349095</v>
      </c>
      <c r="DC17" s="52">
        <f t="shared" si="21"/>
        <v>0.69390466349651525</v>
      </c>
      <c r="DD17" s="52">
        <f t="shared" si="22"/>
        <v>0.7311823441092784</v>
      </c>
      <c r="DE17" s="52">
        <v>35206</v>
      </c>
      <c r="DF17" s="52">
        <v>60121</v>
      </c>
      <c r="DG17" s="52">
        <v>47268</v>
      </c>
      <c r="DH17" s="52">
        <v>49514</v>
      </c>
      <c r="DI17" s="52">
        <v>48607</v>
      </c>
      <c r="DJ17" s="52">
        <f>DE17/BL17*100</f>
        <v>28.906897882437949</v>
      </c>
      <c r="DK17" s="52">
        <f t="shared" si="25"/>
        <v>35.028811475648624</v>
      </c>
      <c r="DL17" s="52">
        <f t="shared" si="26"/>
        <v>44.901681390709605</v>
      </c>
      <c r="DM17" s="52">
        <f t="shared" si="27"/>
        <v>42.041537181381287</v>
      </c>
      <c r="DN17" s="52">
        <f t="shared" si="28"/>
        <v>40.897426189093906</v>
      </c>
      <c r="DO17" s="52">
        <v>0</v>
      </c>
      <c r="DP17" s="52">
        <v>0</v>
      </c>
      <c r="DQ17" s="52">
        <v>0</v>
      </c>
      <c r="DR17" s="52">
        <v>0</v>
      </c>
      <c r="DS17" s="52">
        <v>0</v>
      </c>
      <c r="DT17" s="52">
        <f>IF(BL17=0,0,(DO17/BL17)*100)</f>
        <v>0</v>
      </c>
      <c r="DU17" s="52">
        <f>IF(BM17=0,0,(DP17/BM17)*100)</f>
        <v>0</v>
      </c>
      <c r="DV17" s="52">
        <f>IF(BN17=0,0,(DQ17/BN17)*100)</f>
        <v>0</v>
      </c>
      <c r="DW17" s="52">
        <f>IF(BO17=0,0,(DR17/BO17)*100)</f>
        <v>0</v>
      </c>
      <c r="DX17" s="52">
        <f>IF(BP17=0,0,(DS17/BP17)*100)</f>
        <v>0</v>
      </c>
      <c r="DY17" s="52">
        <v>71899</v>
      </c>
      <c r="DZ17" s="52">
        <v>94348</v>
      </c>
      <c r="EA17" s="52">
        <v>46397</v>
      </c>
      <c r="EB17" s="52">
        <v>54092</v>
      </c>
      <c r="EC17" s="52">
        <v>57286</v>
      </c>
      <c r="ED17" s="52">
        <f t="shared" si="63"/>
        <v>83.486025475784075</v>
      </c>
      <c r="EE17" s="52">
        <f t="shared" si="64"/>
        <v>84.927043108026609</v>
      </c>
      <c r="EF17" s="52">
        <f t="shared" si="65"/>
        <v>81.028641285364998</v>
      </c>
      <c r="EG17" s="52">
        <f t="shared" si="66"/>
        <v>82.191697562754513</v>
      </c>
      <c r="EH17" s="52">
        <f t="shared" si="67"/>
        <v>82.260195290063194</v>
      </c>
      <c r="EI17" s="52">
        <v>7501</v>
      </c>
      <c r="EJ17" s="52">
        <v>11510</v>
      </c>
      <c r="EK17" s="52">
        <v>8842</v>
      </c>
      <c r="EL17" s="52">
        <v>8747</v>
      </c>
      <c r="EM17" s="52">
        <v>8565</v>
      </c>
      <c r="EN17" s="52">
        <f t="shared" si="68"/>
        <v>8.7098384830645266</v>
      </c>
      <c r="EO17" s="52">
        <f t="shared" si="69"/>
        <v>10.360688792273139</v>
      </c>
      <c r="EP17" s="52">
        <f t="shared" si="70"/>
        <v>15.441844219350331</v>
      </c>
      <c r="EQ17" s="52">
        <f t="shared" si="71"/>
        <v>13.290889199538078</v>
      </c>
      <c r="ER17" s="61">
        <f t="shared" si="72"/>
        <v>12.298966111430213</v>
      </c>
    </row>
    <row r="18" spans="1:148" ht="15.75" thickBot="1">
      <c r="A18" s="43">
        <v>260010</v>
      </c>
      <c r="B18" s="43" t="s">
        <v>100</v>
      </c>
      <c r="C18" s="47">
        <v>2610</v>
      </c>
      <c r="D18" s="27">
        <v>35314</v>
      </c>
      <c r="E18" s="27">
        <v>35524</v>
      </c>
      <c r="F18" s="27">
        <v>35088</v>
      </c>
      <c r="G18" s="27">
        <v>35255</v>
      </c>
      <c r="H18" s="27">
        <v>35416</v>
      </c>
      <c r="I18" s="27">
        <v>22634</v>
      </c>
      <c r="J18" s="27">
        <v>22864</v>
      </c>
      <c r="K18" s="27">
        <v>22805</v>
      </c>
      <c r="L18" s="27">
        <v>22912</v>
      </c>
      <c r="M18" s="27">
        <v>23019</v>
      </c>
      <c r="N18" s="27">
        <v>78000</v>
      </c>
      <c r="O18" s="27">
        <v>92749</v>
      </c>
      <c r="P18" s="27">
        <v>84152</v>
      </c>
      <c r="Q18" s="27">
        <v>98501</v>
      </c>
      <c r="R18" s="27">
        <v>70213</v>
      </c>
      <c r="S18" s="27">
        <v>18093</v>
      </c>
      <c r="T18" s="27">
        <v>18184</v>
      </c>
      <c r="U18" s="27">
        <v>18298</v>
      </c>
      <c r="V18" s="27">
        <v>18385</v>
      </c>
      <c r="W18" s="27">
        <v>18469</v>
      </c>
      <c r="X18" s="52">
        <f t="shared" si="2"/>
        <v>2.2087557342696948</v>
      </c>
      <c r="Y18" s="52">
        <f t="shared" si="3"/>
        <v>2.6108827834703301</v>
      </c>
      <c r="Z18" s="52">
        <f t="shared" si="4"/>
        <v>2.3983128134974918</v>
      </c>
      <c r="AA18" s="52">
        <f t="shared" si="5"/>
        <v>2.7939583037866971</v>
      </c>
      <c r="AB18" s="52">
        <f t="shared" si="6"/>
        <v>1.98252202394398</v>
      </c>
      <c r="AC18" s="52">
        <v>0</v>
      </c>
      <c r="AD18" s="52">
        <v>0</v>
      </c>
      <c r="AE18" s="52">
        <v>0</v>
      </c>
      <c r="AF18" s="52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765</v>
      </c>
      <c r="AL18" s="52">
        <v>1276</v>
      </c>
      <c r="AM18" s="52">
        <f t="shared" ref="AM18:AM81" si="73">AH18/I18*100</f>
        <v>0</v>
      </c>
      <c r="AN18" s="52">
        <f t="shared" ref="AN18:AN81" si="74">AI18/J18*100</f>
        <v>0</v>
      </c>
      <c r="AO18" s="52">
        <f t="shared" ref="AO18:AO81" si="75">AJ18/K18*100</f>
        <v>0</v>
      </c>
      <c r="AP18" s="52">
        <f t="shared" ref="AP18:AP81" si="76">AK18/L18*100</f>
        <v>3.3388617318435752</v>
      </c>
      <c r="AQ18" s="52">
        <f t="shared" ref="AQ18:AQ81" si="77">AL18/M18*100</f>
        <v>5.5432468830096875</v>
      </c>
      <c r="AR18" s="52">
        <v>0</v>
      </c>
      <c r="AS18" s="52">
        <v>0</v>
      </c>
      <c r="AT18" s="52">
        <v>0</v>
      </c>
      <c r="AU18" s="52">
        <v>115</v>
      </c>
      <c r="AV18" s="52">
        <v>1383</v>
      </c>
      <c r="AW18" s="52">
        <f t="shared" ref="AW18:AW81" si="78">AR18/I18*100</f>
        <v>0</v>
      </c>
      <c r="AX18" s="52">
        <f t="shared" ref="AX18:AX81" si="79">AS18/J18*100</f>
        <v>0</v>
      </c>
      <c r="AY18" s="52">
        <f t="shared" ref="AY18:AY81" si="80">AT18/K18*100</f>
        <v>0</v>
      </c>
      <c r="AZ18" s="52">
        <f t="shared" ref="AZ18:AZ81" si="81">AU18/L18*100</f>
        <v>0.50192039106145259</v>
      </c>
      <c r="BA18" s="52">
        <f t="shared" ref="BA18:BA81" si="82">AV18/M18*100</f>
        <v>6.0080802815065812</v>
      </c>
      <c r="BB18" s="52">
        <v>3469</v>
      </c>
      <c r="BC18" s="52">
        <v>4875</v>
      </c>
      <c r="BD18" s="52">
        <v>4608</v>
      </c>
      <c r="BE18" s="52">
        <v>4144</v>
      </c>
      <c r="BF18" s="52">
        <v>4626</v>
      </c>
      <c r="BG18" s="52">
        <v>35790</v>
      </c>
      <c r="BH18" s="52">
        <v>47847</v>
      </c>
      <c r="BI18" s="52">
        <v>42927</v>
      </c>
      <c r="BJ18" s="52">
        <v>51253</v>
      </c>
      <c r="BK18" s="52">
        <v>54390</v>
      </c>
      <c r="BL18" s="52">
        <v>77299</v>
      </c>
      <c r="BM18" s="52">
        <v>90442</v>
      </c>
      <c r="BN18" s="52">
        <v>92881</v>
      </c>
      <c r="BO18" s="52">
        <v>113491</v>
      </c>
      <c r="BP18" s="52">
        <v>126863</v>
      </c>
      <c r="BQ18" s="52">
        <f t="shared" ref="BQ18:BQ81" si="83">BB18/BG18*100</f>
        <v>9.6926515786532548</v>
      </c>
      <c r="BR18" s="52">
        <f t="shared" ref="BR18:BR81" si="84">BC18/BH18*100</f>
        <v>10.188726565928899</v>
      </c>
      <c r="BS18" s="52">
        <f t="shared" ref="BS18:BS81" si="85">BD18/BI18*100</f>
        <v>10.734502760500385</v>
      </c>
      <c r="BT18" s="52">
        <f t="shared" ref="BT18:BT81" si="86">BE18/BJ18*100</f>
        <v>8.085380367978459</v>
      </c>
      <c r="BU18" s="52">
        <f t="shared" ref="BU18:BU81" si="87">BF18/BK18*100</f>
        <v>8.505239933811362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f t="shared" ref="CA18:CA81" si="88">BV18/S18*100</f>
        <v>0</v>
      </c>
      <c r="CB18" s="52">
        <f t="shared" ref="CB18:CB81" si="89">BW18/T18*100</f>
        <v>0</v>
      </c>
      <c r="CC18" s="52">
        <f t="shared" ref="CC18:CC81" si="90">BX18/U18*100</f>
        <v>0</v>
      </c>
      <c r="CD18" s="52">
        <f t="shared" ref="CD18:CD81" si="91">BY18/V18*100</f>
        <v>0</v>
      </c>
      <c r="CE18" s="52">
        <f t="shared" ref="CE18:CE81" si="92">BZ18/W18*100</f>
        <v>0</v>
      </c>
      <c r="CF18" s="52">
        <v>22</v>
      </c>
      <c r="CG18" s="52">
        <v>38</v>
      </c>
      <c r="CH18" s="52">
        <v>42</v>
      </c>
      <c r="CI18" s="52">
        <v>34</v>
      </c>
      <c r="CJ18" s="52">
        <v>31</v>
      </c>
      <c r="CK18" s="52">
        <f t="shared" ref="CK18:CK81" si="93">CF18/S18*1000</f>
        <v>1.2159398662466148</v>
      </c>
      <c r="CL18" s="52">
        <f t="shared" ref="CL18:CL81" si="94">CG18/T18*1000</f>
        <v>2.089749230092389</v>
      </c>
      <c r="CM18" s="52">
        <f t="shared" ref="CM18:CM81" si="95">CH18/U18*1000</f>
        <v>2.2953328232593728</v>
      </c>
      <c r="CN18" s="52">
        <f t="shared" ref="CN18:CN81" si="96">CI18/V18*1000</f>
        <v>1.8493336959477835</v>
      </c>
      <c r="CO18" s="52">
        <f t="shared" ref="CO18:CO81" si="97">CJ18/W18*1000</f>
        <v>1.6784882776544479</v>
      </c>
      <c r="CP18" s="52">
        <v>1178</v>
      </c>
      <c r="CQ18" s="52">
        <v>1142</v>
      </c>
      <c r="CR18" s="52">
        <v>849</v>
      </c>
      <c r="CS18" s="52">
        <v>3110</v>
      </c>
      <c r="CT18" s="52">
        <v>4551</v>
      </c>
      <c r="CU18" s="52">
        <f t="shared" ref="CU18:CU81" si="98">CP18/BG18*100</f>
        <v>3.2914221849678684</v>
      </c>
      <c r="CV18" s="52">
        <f t="shared" ref="CV18:CV35" si="99">CQ18/BH18*100</f>
        <v>2.386774510418626</v>
      </c>
      <c r="CW18" s="52">
        <f t="shared" ref="CW18:CW81" si="100">CR18/BI18*100</f>
        <v>1.9777762247536517</v>
      </c>
      <c r="CX18" s="52">
        <f t="shared" ref="CX18:CX81" si="101">CS18/BJ18*100</f>
        <v>6.0679374865861506</v>
      </c>
      <c r="CY18" s="52">
        <f t="shared" ref="CY18:CY81" si="102">CT18/BK18*100</f>
        <v>8.3673469387755102</v>
      </c>
      <c r="CZ18" s="52">
        <f t="shared" si="18"/>
        <v>1.0134790734552868</v>
      </c>
      <c r="DA18" s="52">
        <f t="shared" si="19"/>
        <v>1.3468922418646549</v>
      </c>
      <c r="DB18" s="52">
        <f t="shared" si="20"/>
        <v>1.2234097127222983</v>
      </c>
      <c r="DC18" s="52">
        <f t="shared" si="21"/>
        <v>1.4537796057296837</v>
      </c>
      <c r="DD18" s="52">
        <f t="shared" si="22"/>
        <v>1.5357465552292748</v>
      </c>
      <c r="DE18" s="52">
        <v>41426</v>
      </c>
      <c r="DF18" s="52">
        <v>42576</v>
      </c>
      <c r="DG18" s="52">
        <v>49922</v>
      </c>
      <c r="DH18" s="52">
        <v>62235</v>
      </c>
      <c r="DI18" s="52">
        <v>72473</v>
      </c>
      <c r="DJ18" s="52">
        <f t="shared" ref="DJ18:DJ81" si="103">DE18/BL18*100</f>
        <v>53.591896402282046</v>
      </c>
      <c r="DK18" s="52">
        <f t="shared" ref="DK18:DK81" si="104">DF18/BM18*100</f>
        <v>47.075473784303753</v>
      </c>
      <c r="DL18" s="52">
        <f t="shared" ref="DL18:DL81" si="105">DG18/BN18*100</f>
        <v>53.748344656065285</v>
      </c>
      <c r="DM18" s="52">
        <f t="shared" ref="DM18:DM81" si="106">DH18/BO18*100</f>
        <v>54.836947423143691</v>
      </c>
      <c r="DN18" s="52">
        <f t="shared" ref="DN18:DN81" si="107">DI18/BP18*100</f>
        <v>57.126979497568243</v>
      </c>
      <c r="DO18" s="52">
        <v>0</v>
      </c>
      <c r="DP18" s="52">
        <v>0</v>
      </c>
      <c r="DQ18" s="52">
        <v>0</v>
      </c>
      <c r="DR18" s="52">
        <v>0</v>
      </c>
      <c r="DS18" s="52">
        <v>0</v>
      </c>
      <c r="DT18" s="52">
        <f t="shared" ref="DT18:DT81" si="108">IF(BL18=0,0,(DO18/BL18)*100)</f>
        <v>0</v>
      </c>
      <c r="DU18" s="52">
        <f t="shared" ref="DU18:DU81" si="109">IF(BM18=0,0,(DP18/BM18)*100)</f>
        <v>0</v>
      </c>
      <c r="DV18" s="52">
        <f t="shared" ref="DV18:DV81" si="110">IF(BN18=0,0,(DQ18/BN18)*100)</f>
        <v>0</v>
      </c>
      <c r="DW18" s="52">
        <f t="shared" ref="DW18:DW81" si="111">IF(BO18=0,0,(DR18/BO18)*100)</f>
        <v>0</v>
      </c>
      <c r="DX18" s="52">
        <f t="shared" ref="DX18:DX81" si="112">IF(BP18=0,0,(DS18/BP18)*100)</f>
        <v>0</v>
      </c>
      <c r="DY18" s="52">
        <v>14078</v>
      </c>
      <c r="DZ18" s="52">
        <v>26619</v>
      </c>
      <c r="EA18" s="52">
        <v>22860</v>
      </c>
      <c r="EB18" s="52">
        <v>21845</v>
      </c>
      <c r="EC18" s="52">
        <v>18928</v>
      </c>
      <c r="ED18" s="52">
        <f t="shared" ref="ED18:ED81" si="113">DY18/BG18*100</f>
        <v>39.335009779267956</v>
      </c>
      <c r="EE18" s="52">
        <f t="shared" ref="EE18:EE81" si="114">DZ18/BH18*100</f>
        <v>55.633582042761297</v>
      </c>
      <c r="EF18" s="52">
        <f t="shared" ref="EF18:EF81" si="115">EA18/BI18*100</f>
        <v>53.253197288419877</v>
      </c>
      <c r="EG18" s="52">
        <f t="shared" ref="EG18:EG81" si="116">EB18/BJ18*100</f>
        <v>42.621895303689541</v>
      </c>
      <c r="EH18" s="52">
        <f t="shared" ref="EH18:EH81" si="117">EC18/BK18*100</f>
        <v>34.800514800514797</v>
      </c>
      <c r="EI18" s="52">
        <v>9364</v>
      </c>
      <c r="EJ18" s="52">
        <v>13304</v>
      </c>
      <c r="EK18" s="52">
        <v>15808</v>
      </c>
      <c r="EL18" s="52">
        <v>24049</v>
      </c>
      <c r="EM18" s="52">
        <v>31262</v>
      </c>
      <c r="EN18" s="52">
        <f t="shared" ref="EN18:EN81" si="118">EI18/BG18*100</f>
        <v>26.163732886281082</v>
      </c>
      <c r="EO18" s="52">
        <f t="shared" ref="EO18:EO81" si="119">EJ18/BH18*100</f>
        <v>27.805296047819088</v>
      </c>
      <c r="EP18" s="52">
        <f t="shared" ref="EP18:EP81" si="120">EK18/BI18*100</f>
        <v>36.82530808116104</v>
      </c>
      <c r="EQ18" s="52">
        <f t="shared" ref="EQ18:EQ81" si="121">EL18/BJ18*100</f>
        <v>46.92213138743098</v>
      </c>
      <c r="ER18" s="61">
        <f t="shared" ref="ER18:ER81" si="122">EM18/BK18*100</f>
        <v>57.477477477477478</v>
      </c>
    </row>
    <row r="19" spans="1:148" ht="15.75" thickBot="1">
      <c r="A19" s="43">
        <v>260020</v>
      </c>
      <c r="B19" s="43" t="s">
        <v>755</v>
      </c>
      <c r="C19" s="47">
        <v>2608</v>
      </c>
      <c r="D19" s="27">
        <v>17233</v>
      </c>
      <c r="E19" s="27">
        <v>17443</v>
      </c>
      <c r="F19" s="27">
        <v>17586</v>
      </c>
      <c r="G19" s="27">
        <v>17784</v>
      </c>
      <c r="H19" s="27">
        <v>17975</v>
      </c>
      <c r="I19" s="27">
        <v>10455</v>
      </c>
      <c r="J19" s="27">
        <v>10575</v>
      </c>
      <c r="K19" s="27">
        <v>11087</v>
      </c>
      <c r="L19" s="27">
        <v>11215</v>
      </c>
      <c r="M19" s="27">
        <v>11332</v>
      </c>
      <c r="N19" s="27">
        <v>15639</v>
      </c>
      <c r="O19" s="27">
        <v>17795</v>
      </c>
      <c r="P19" s="27">
        <v>19476</v>
      </c>
      <c r="Q19" s="27">
        <v>18484</v>
      </c>
      <c r="R19" s="27">
        <v>19417</v>
      </c>
      <c r="S19" s="27">
        <v>8490</v>
      </c>
      <c r="T19" s="27">
        <v>8586</v>
      </c>
      <c r="U19" s="27">
        <v>8836</v>
      </c>
      <c r="V19" s="27">
        <v>8936</v>
      </c>
      <c r="W19" s="27">
        <v>9030</v>
      </c>
      <c r="X19" s="52">
        <f t="shared" si="2"/>
        <v>0.90750304648058955</v>
      </c>
      <c r="Y19" s="52">
        <f t="shared" si="3"/>
        <v>1.0201800149056928</v>
      </c>
      <c r="Z19" s="52">
        <f t="shared" si="4"/>
        <v>1.1074718526100307</v>
      </c>
      <c r="AA19" s="52">
        <f t="shared" si="5"/>
        <v>1.03936122357175</v>
      </c>
      <c r="AB19" s="52">
        <f t="shared" si="6"/>
        <v>1.0802225312934632</v>
      </c>
      <c r="AC19" s="52">
        <v>0</v>
      </c>
      <c r="AD19" s="52">
        <v>0</v>
      </c>
      <c r="AE19" s="52">
        <v>27</v>
      </c>
      <c r="AF19" s="52">
        <v>0</v>
      </c>
      <c r="AG19" s="52">
        <v>11</v>
      </c>
      <c r="AH19" s="52">
        <v>0</v>
      </c>
      <c r="AI19" s="52">
        <v>0</v>
      </c>
      <c r="AJ19" s="52">
        <v>79</v>
      </c>
      <c r="AK19" s="52">
        <v>18</v>
      </c>
      <c r="AL19" s="52">
        <v>117</v>
      </c>
      <c r="AM19" s="52">
        <f t="shared" si="73"/>
        <v>0</v>
      </c>
      <c r="AN19" s="52">
        <f t="shared" si="74"/>
        <v>0</v>
      </c>
      <c r="AO19" s="52">
        <f t="shared" si="75"/>
        <v>0.71254622530892031</v>
      </c>
      <c r="AP19" s="52">
        <f t="shared" si="76"/>
        <v>0.16049933125278645</v>
      </c>
      <c r="AQ19" s="52">
        <f t="shared" si="77"/>
        <v>1.032474408753971</v>
      </c>
      <c r="AR19" s="52">
        <v>0</v>
      </c>
      <c r="AS19" s="52">
        <v>0</v>
      </c>
      <c r="AT19" s="52">
        <v>0</v>
      </c>
      <c r="AU19" s="52">
        <v>79</v>
      </c>
      <c r="AV19" s="52">
        <v>0</v>
      </c>
      <c r="AW19" s="52">
        <f t="shared" si="78"/>
        <v>0</v>
      </c>
      <c r="AX19" s="52">
        <f t="shared" si="79"/>
        <v>0</v>
      </c>
      <c r="AY19" s="52">
        <f t="shared" si="80"/>
        <v>0</v>
      </c>
      <c r="AZ19" s="52">
        <f t="shared" si="81"/>
        <v>0.70441373160945164</v>
      </c>
      <c r="BA19" s="52">
        <f t="shared" si="82"/>
        <v>0</v>
      </c>
      <c r="BB19" s="52">
        <v>65</v>
      </c>
      <c r="BC19" s="52">
        <v>0</v>
      </c>
      <c r="BD19" s="52">
        <v>0</v>
      </c>
      <c r="BE19" s="52">
        <v>0</v>
      </c>
      <c r="BF19" s="52">
        <v>0</v>
      </c>
      <c r="BG19" s="52">
        <v>19825</v>
      </c>
      <c r="BH19" s="52">
        <v>22658</v>
      </c>
      <c r="BI19" s="52">
        <v>22231</v>
      </c>
      <c r="BJ19" s="52">
        <v>23222</v>
      </c>
      <c r="BK19" s="52">
        <v>33264</v>
      </c>
      <c r="BL19" s="52">
        <v>23364</v>
      </c>
      <c r="BM19" s="52">
        <v>25639</v>
      </c>
      <c r="BN19" s="52">
        <v>26545</v>
      </c>
      <c r="BO19" s="52">
        <v>32140</v>
      </c>
      <c r="BP19" s="52">
        <v>47401</v>
      </c>
      <c r="BQ19" s="52">
        <f t="shared" si="83"/>
        <v>0.32786885245901637</v>
      </c>
      <c r="BR19" s="52">
        <f t="shared" si="84"/>
        <v>0</v>
      </c>
      <c r="BS19" s="52">
        <f t="shared" si="85"/>
        <v>0</v>
      </c>
      <c r="BT19" s="52">
        <f t="shared" si="86"/>
        <v>0</v>
      </c>
      <c r="BU19" s="52">
        <f t="shared" si="87"/>
        <v>0</v>
      </c>
      <c r="BV19" s="52">
        <v>0</v>
      </c>
      <c r="BW19" s="52">
        <v>0</v>
      </c>
      <c r="BX19" s="52">
        <v>0</v>
      </c>
      <c r="BY19" s="52">
        <v>0</v>
      </c>
      <c r="BZ19" s="52">
        <v>0</v>
      </c>
      <c r="CA19" s="52">
        <f t="shared" si="88"/>
        <v>0</v>
      </c>
      <c r="CB19" s="52">
        <f t="shared" si="89"/>
        <v>0</v>
      </c>
      <c r="CC19" s="52">
        <f t="shared" si="90"/>
        <v>0</v>
      </c>
      <c r="CD19" s="52">
        <f t="shared" si="91"/>
        <v>0</v>
      </c>
      <c r="CE19" s="52">
        <f t="shared" si="92"/>
        <v>0</v>
      </c>
      <c r="CF19" s="52">
        <v>0</v>
      </c>
      <c r="CG19" s="52">
        <v>0</v>
      </c>
      <c r="CH19" s="52">
        <v>0</v>
      </c>
      <c r="CI19" s="52">
        <v>3</v>
      </c>
      <c r="CJ19" s="52">
        <v>2</v>
      </c>
      <c r="CK19" s="52">
        <f t="shared" si="93"/>
        <v>0</v>
      </c>
      <c r="CL19" s="52">
        <f t="shared" si="94"/>
        <v>0</v>
      </c>
      <c r="CM19" s="52">
        <f t="shared" si="95"/>
        <v>0</v>
      </c>
      <c r="CN19" s="52">
        <f t="shared" si="96"/>
        <v>0.33572068039391229</v>
      </c>
      <c r="CO19" s="52">
        <f t="shared" si="97"/>
        <v>0.22148394241417499</v>
      </c>
      <c r="CP19" s="52">
        <v>11</v>
      </c>
      <c r="CQ19" s="52">
        <v>29</v>
      </c>
      <c r="CR19" s="52">
        <v>38</v>
      </c>
      <c r="CS19" s="52">
        <v>84</v>
      </c>
      <c r="CT19" s="52">
        <v>106</v>
      </c>
      <c r="CU19" s="52">
        <f t="shared" si="98"/>
        <v>5.5485498108448925E-2</v>
      </c>
      <c r="CV19" s="52">
        <f t="shared" si="99"/>
        <v>0.12799011386706682</v>
      </c>
      <c r="CW19" s="52">
        <f t="shared" si="100"/>
        <v>0.17093248166974045</v>
      </c>
      <c r="CX19" s="52">
        <f t="shared" si="101"/>
        <v>0.36172594953061754</v>
      </c>
      <c r="CY19" s="52">
        <f t="shared" si="102"/>
        <v>0.3186628186628187</v>
      </c>
      <c r="CZ19" s="52">
        <f t="shared" si="18"/>
        <v>1.1504090988220275</v>
      </c>
      <c r="DA19" s="52">
        <f t="shared" si="19"/>
        <v>1.2989738003783753</v>
      </c>
      <c r="DB19" s="52">
        <f t="shared" si="20"/>
        <v>1.2641305583987263</v>
      </c>
      <c r="DC19" s="52">
        <f t="shared" si="21"/>
        <v>1.3057804768331085</v>
      </c>
      <c r="DD19" s="52">
        <f t="shared" si="22"/>
        <v>1.8505702364394994</v>
      </c>
      <c r="DE19" s="52">
        <v>3539</v>
      </c>
      <c r="DF19" s="52">
        <v>2981</v>
      </c>
      <c r="DG19" s="52">
        <v>4314</v>
      </c>
      <c r="DH19" s="52">
        <v>8918</v>
      </c>
      <c r="DI19" s="52">
        <v>13971</v>
      </c>
      <c r="DJ19" s="52">
        <f t="shared" si="103"/>
        <v>15.147235062489301</v>
      </c>
      <c r="DK19" s="52">
        <f t="shared" si="104"/>
        <v>11.626818518662976</v>
      </c>
      <c r="DL19" s="52">
        <f t="shared" si="105"/>
        <v>16.25164814466001</v>
      </c>
      <c r="DM19" s="52">
        <f t="shared" si="106"/>
        <v>27.747355320472934</v>
      </c>
      <c r="DN19" s="52">
        <f t="shared" si="107"/>
        <v>29.474061728655514</v>
      </c>
      <c r="DO19" s="52">
        <v>0</v>
      </c>
      <c r="DP19" s="52">
        <v>0</v>
      </c>
      <c r="DQ19" s="52">
        <v>0</v>
      </c>
      <c r="DR19" s="52">
        <v>0</v>
      </c>
      <c r="DS19" s="52">
        <v>0</v>
      </c>
      <c r="DT19" s="52">
        <f t="shared" si="108"/>
        <v>0</v>
      </c>
      <c r="DU19" s="52">
        <f t="shared" si="109"/>
        <v>0</v>
      </c>
      <c r="DV19" s="52">
        <f t="shared" si="110"/>
        <v>0</v>
      </c>
      <c r="DW19" s="52">
        <f t="shared" si="111"/>
        <v>0</v>
      </c>
      <c r="DX19" s="52">
        <f t="shared" si="112"/>
        <v>0</v>
      </c>
      <c r="DY19" s="52">
        <v>18559</v>
      </c>
      <c r="DZ19" s="52">
        <v>21863</v>
      </c>
      <c r="EA19" s="52">
        <v>19485</v>
      </c>
      <c r="EB19" s="52">
        <v>17970</v>
      </c>
      <c r="EC19" s="52">
        <v>26886</v>
      </c>
      <c r="ED19" s="52">
        <f t="shared" si="113"/>
        <v>93.614123581336699</v>
      </c>
      <c r="EE19" s="52">
        <f t="shared" si="114"/>
        <v>96.491305499161442</v>
      </c>
      <c r="EF19" s="52">
        <f t="shared" si="115"/>
        <v>87.647879087760344</v>
      </c>
      <c r="EG19" s="52">
        <f t="shared" si="116"/>
        <v>77.383515631728528</v>
      </c>
      <c r="EH19" s="52">
        <f t="shared" si="117"/>
        <v>80.826118326118319</v>
      </c>
      <c r="EI19" s="52">
        <v>563</v>
      </c>
      <c r="EJ19" s="52">
        <v>444</v>
      </c>
      <c r="EK19" s="52">
        <v>2559</v>
      </c>
      <c r="EL19" s="52">
        <v>4831</v>
      </c>
      <c r="EM19" s="52">
        <v>5984</v>
      </c>
      <c r="EN19" s="52">
        <f t="shared" si="118"/>
        <v>2.8398486759142494</v>
      </c>
      <c r="EO19" s="52">
        <f t="shared" si="119"/>
        <v>1.9595727778268162</v>
      </c>
      <c r="EP19" s="52">
        <f t="shared" si="120"/>
        <v>11.510953173496469</v>
      </c>
      <c r="EQ19" s="52">
        <f t="shared" si="121"/>
        <v>20.803548359314444</v>
      </c>
      <c r="ER19" s="61">
        <f t="shared" si="122"/>
        <v>17.989417989417987</v>
      </c>
    </row>
    <row r="20" spans="1:148" ht="15.75" thickBot="1">
      <c r="A20" s="43">
        <v>260030</v>
      </c>
      <c r="B20" s="43" t="s">
        <v>38</v>
      </c>
      <c r="C20" s="47">
        <v>2604</v>
      </c>
      <c r="D20" s="27">
        <v>22371</v>
      </c>
      <c r="E20" s="27">
        <v>22592</v>
      </c>
      <c r="F20" s="27">
        <v>22679</v>
      </c>
      <c r="G20" s="27">
        <v>22882</v>
      </c>
      <c r="H20" s="27">
        <v>23079</v>
      </c>
      <c r="I20" s="27">
        <v>13851</v>
      </c>
      <c r="J20" s="27">
        <v>14061</v>
      </c>
      <c r="K20" s="27">
        <v>14361</v>
      </c>
      <c r="L20" s="27">
        <v>14488</v>
      </c>
      <c r="M20" s="27">
        <v>14615</v>
      </c>
      <c r="N20" s="27">
        <v>26943</v>
      </c>
      <c r="O20" s="27">
        <v>23145</v>
      </c>
      <c r="P20" s="27">
        <v>34076</v>
      </c>
      <c r="Q20" s="27">
        <v>31935</v>
      </c>
      <c r="R20" s="27">
        <v>33916</v>
      </c>
      <c r="S20" s="27">
        <v>11494</v>
      </c>
      <c r="T20" s="27">
        <v>11609</v>
      </c>
      <c r="U20" s="27">
        <v>11744</v>
      </c>
      <c r="V20" s="27">
        <v>11847</v>
      </c>
      <c r="W20" s="27">
        <v>11953</v>
      </c>
      <c r="X20" s="52">
        <f t="shared" si="2"/>
        <v>1.2043717312592195</v>
      </c>
      <c r="Y20" s="52">
        <f t="shared" si="3"/>
        <v>1.0244776912181304</v>
      </c>
      <c r="Z20" s="52">
        <f t="shared" si="4"/>
        <v>1.5025353851580758</v>
      </c>
      <c r="AA20" s="52">
        <f t="shared" si="5"/>
        <v>1.3956384931387116</v>
      </c>
      <c r="AB20" s="52">
        <f t="shared" si="6"/>
        <v>1.4695610728367781</v>
      </c>
      <c r="AC20" s="52">
        <v>0</v>
      </c>
      <c r="AD20" s="52">
        <v>0</v>
      </c>
      <c r="AE20" s="52">
        <v>0</v>
      </c>
      <c r="AF20" s="52">
        <v>0</v>
      </c>
      <c r="AG20" s="52">
        <v>0</v>
      </c>
      <c r="AH20" s="52">
        <v>0</v>
      </c>
      <c r="AI20" s="52">
        <v>0</v>
      </c>
      <c r="AJ20" s="52">
        <v>0</v>
      </c>
      <c r="AK20" s="52">
        <v>0</v>
      </c>
      <c r="AL20" s="52">
        <v>0</v>
      </c>
      <c r="AM20" s="52">
        <f t="shared" si="73"/>
        <v>0</v>
      </c>
      <c r="AN20" s="52">
        <f t="shared" si="74"/>
        <v>0</v>
      </c>
      <c r="AO20" s="52">
        <f t="shared" si="75"/>
        <v>0</v>
      </c>
      <c r="AP20" s="52">
        <f t="shared" si="76"/>
        <v>0</v>
      </c>
      <c r="AQ20" s="52">
        <f t="shared" si="77"/>
        <v>0</v>
      </c>
      <c r="AR20" s="52">
        <v>0</v>
      </c>
      <c r="AS20" s="52">
        <v>0</v>
      </c>
      <c r="AT20" s="52">
        <v>0</v>
      </c>
      <c r="AU20" s="52">
        <v>0</v>
      </c>
      <c r="AV20" s="52">
        <v>0</v>
      </c>
      <c r="AW20" s="52">
        <f t="shared" si="78"/>
        <v>0</v>
      </c>
      <c r="AX20" s="52">
        <f t="shared" si="79"/>
        <v>0</v>
      </c>
      <c r="AY20" s="52">
        <f t="shared" si="80"/>
        <v>0</v>
      </c>
      <c r="AZ20" s="52">
        <f t="shared" si="81"/>
        <v>0</v>
      </c>
      <c r="BA20" s="52">
        <f t="shared" si="82"/>
        <v>0</v>
      </c>
      <c r="BB20" s="52">
        <v>1342</v>
      </c>
      <c r="BC20" s="52">
        <v>1817</v>
      </c>
      <c r="BD20" s="52">
        <v>1855</v>
      </c>
      <c r="BE20" s="52">
        <v>1133</v>
      </c>
      <c r="BF20" s="52">
        <v>1009</v>
      </c>
      <c r="BG20" s="52">
        <v>30202</v>
      </c>
      <c r="BH20" s="52">
        <v>27746</v>
      </c>
      <c r="BI20" s="52">
        <v>27495</v>
      </c>
      <c r="BJ20" s="52">
        <v>23654</v>
      </c>
      <c r="BK20" s="52">
        <v>24466</v>
      </c>
      <c r="BL20" s="52">
        <v>46766</v>
      </c>
      <c r="BM20" s="52">
        <v>49915</v>
      </c>
      <c r="BN20" s="52">
        <v>52077</v>
      </c>
      <c r="BO20" s="52">
        <v>46573</v>
      </c>
      <c r="BP20" s="52">
        <v>45712</v>
      </c>
      <c r="BQ20" s="52">
        <f t="shared" si="83"/>
        <v>4.4434143434209661</v>
      </c>
      <c r="BR20" s="52">
        <f t="shared" si="84"/>
        <v>6.5486917033085845</v>
      </c>
      <c r="BS20" s="52">
        <f t="shared" si="85"/>
        <v>6.7466812147663218</v>
      </c>
      <c r="BT20" s="52">
        <f t="shared" si="86"/>
        <v>4.7898875454468586</v>
      </c>
      <c r="BU20" s="52">
        <f t="shared" si="87"/>
        <v>4.1240905746750594</v>
      </c>
      <c r="BV20" s="52">
        <v>0</v>
      </c>
      <c r="BW20" s="52">
        <v>0</v>
      </c>
      <c r="BX20" s="52">
        <v>0</v>
      </c>
      <c r="BY20" s="52">
        <v>0</v>
      </c>
      <c r="BZ20" s="52">
        <v>0</v>
      </c>
      <c r="CA20" s="52">
        <f t="shared" si="88"/>
        <v>0</v>
      </c>
      <c r="CB20" s="52">
        <f t="shared" si="89"/>
        <v>0</v>
      </c>
      <c r="CC20" s="52">
        <f t="shared" si="90"/>
        <v>0</v>
      </c>
      <c r="CD20" s="52">
        <f t="shared" si="91"/>
        <v>0</v>
      </c>
      <c r="CE20" s="52">
        <f t="shared" si="92"/>
        <v>0</v>
      </c>
      <c r="CF20" s="52">
        <v>1</v>
      </c>
      <c r="CG20" s="52">
        <v>0</v>
      </c>
      <c r="CH20" s="52">
        <v>1</v>
      </c>
      <c r="CI20" s="52">
        <v>5</v>
      </c>
      <c r="CJ20" s="52">
        <v>3</v>
      </c>
      <c r="CK20" s="52">
        <f t="shared" si="93"/>
        <v>8.7001914042108927E-2</v>
      </c>
      <c r="CL20" s="52">
        <f t="shared" si="94"/>
        <v>0</v>
      </c>
      <c r="CM20" s="52">
        <f t="shared" si="95"/>
        <v>8.5149863760217978E-2</v>
      </c>
      <c r="CN20" s="52">
        <f t="shared" si="96"/>
        <v>0.4220477758082215</v>
      </c>
      <c r="CO20" s="52">
        <f t="shared" si="97"/>
        <v>0.2509830168158621</v>
      </c>
      <c r="CP20" s="52">
        <v>76</v>
      </c>
      <c r="CQ20" s="52">
        <v>81</v>
      </c>
      <c r="CR20" s="52">
        <v>124</v>
      </c>
      <c r="CS20" s="52">
        <v>120</v>
      </c>
      <c r="CT20" s="52">
        <v>118</v>
      </c>
      <c r="CU20" s="52">
        <f t="shared" si="98"/>
        <v>0.2516389643069995</v>
      </c>
      <c r="CV20" s="52">
        <f t="shared" si="99"/>
        <v>0.29193397246449937</v>
      </c>
      <c r="CW20" s="52">
        <f t="shared" si="100"/>
        <v>0.45099108928896164</v>
      </c>
      <c r="CX20" s="52">
        <f t="shared" si="101"/>
        <v>0.50731377356895246</v>
      </c>
      <c r="CY20" s="52">
        <f t="shared" si="102"/>
        <v>0.48230197008092862</v>
      </c>
      <c r="CZ20" s="52">
        <f t="shared" si="18"/>
        <v>1.3500514058379152</v>
      </c>
      <c r="DA20" s="52">
        <f t="shared" si="19"/>
        <v>1.2281338526912182</v>
      </c>
      <c r="DB20" s="52">
        <f t="shared" si="20"/>
        <v>1.2123550421094405</v>
      </c>
      <c r="DC20" s="52">
        <f t="shared" si="21"/>
        <v>1.0337383095883228</v>
      </c>
      <c r="DD20" s="52">
        <f t="shared" si="22"/>
        <v>1.0600979245201265</v>
      </c>
      <c r="DE20" s="52">
        <v>16548</v>
      </c>
      <c r="DF20" s="52">
        <v>20224</v>
      </c>
      <c r="DG20" s="52">
        <v>23666</v>
      </c>
      <c r="DH20" s="52">
        <v>22919</v>
      </c>
      <c r="DI20" s="52">
        <v>21246</v>
      </c>
      <c r="DJ20" s="52">
        <f t="shared" si="103"/>
        <v>35.384681178634047</v>
      </c>
      <c r="DK20" s="52">
        <f t="shared" si="104"/>
        <v>40.516878693779425</v>
      </c>
      <c r="DL20" s="52">
        <f t="shared" si="105"/>
        <v>45.444246020316072</v>
      </c>
      <c r="DM20" s="52">
        <f t="shared" si="106"/>
        <v>49.210916196079275</v>
      </c>
      <c r="DN20" s="52">
        <f t="shared" si="107"/>
        <v>46.477948897444868</v>
      </c>
      <c r="DO20" s="52">
        <v>0</v>
      </c>
      <c r="DP20" s="52">
        <v>0</v>
      </c>
      <c r="DQ20" s="52">
        <v>0</v>
      </c>
      <c r="DR20" s="52">
        <v>0</v>
      </c>
      <c r="DS20" s="52">
        <v>0</v>
      </c>
      <c r="DT20" s="52">
        <f t="shared" si="108"/>
        <v>0</v>
      </c>
      <c r="DU20" s="52">
        <f t="shared" si="109"/>
        <v>0</v>
      </c>
      <c r="DV20" s="52">
        <f t="shared" si="110"/>
        <v>0</v>
      </c>
      <c r="DW20" s="52">
        <f t="shared" si="111"/>
        <v>0</v>
      </c>
      <c r="DX20" s="52">
        <f t="shared" si="112"/>
        <v>0</v>
      </c>
      <c r="DY20" s="52">
        <v>22131</v>
      </c>
      <c r="DZ20" s="52">
        <v>16843</v>
      </c>
      <c r="EA20" s="52">
        <v>14880</v>
      </c>
      <c r="EB20" s="52">
        <v>13322</v>
      </c>
      <c r="EC20" s="52">
        <v>16219</v>
      </c>
      <c r="ED20" s="52">
        <f t="shared" si="113"/>
        <v>73.27660419839745</v>
      </c>
      <c r="EE20" s="52">
        <f t="shared" si="114"/>
        <v>60.704245657031642</v>
      </c>
      <c r="EF20" s="52">
        <f t="shared" si="115"/>
        <v>54.118930714675393</v>
      </c>
      <c r="EG20" s="52">
        <f t="shared" si="116"/>
        <v>56.320284095713205</v>
      </c>
      <c r="EH20" s="52">
        <f t="shared" si="117"/>
        <v>66.29199705714052</v>
      </c>
      <c r="EI20" s="52">
        <v>7103</v>
      </c>
      <c r="EJ20" s="52">
        <v>8890</v>
      </c>
      <c r="EK20" s="52">
        <v>11653</v>
      </c>
      <c r="EL20" s="52">
        <v>9910</v>
      </c>
      <c r="EM20" s="52">
        <v>7652</v>
      </c>
      <c r="EN20" s="52">
        <f t="shared" si="118"/>
        <v>23.518310045692338</v>
      </c>
      <c r="EO20" s="52">
        <f t="shared" si="119"/>
        <v>32.040654508758024</v>
      </c>
      <c r="EP20" s="52">
        <f t="shared" si="120"/>
        <v>42.382251318421531</v>
      </c>
      <c r="EQ20" s="52">
        <f t="shared" si="121"/>
        <v>41.895662467235987</v>
      </c>
      <c r="ER20" s="61">
        <f t="shared" si="122"/>
        <v>31.276056568298866</v>
      </c>
    </row>
    <row r="21" spans="1:148" ht="15.75" thickBot="1">
      <c r="A21" s="43">
        <v>260040</v>
      </c>
      <c r="B21" s="43" t="s">
        <v>753</v>
      </c>
      <c r="C21" s="47">
        <v>2603</v>
      </c>
      <c r="D21" s="27">
        <v>30606</v>
      </c>
      <c r="E21" s="27">
        <v>30792</v>
      </c>
      <c r="F21" s="27">
        <v>33095</v>
      </c>
      <c r="G21" s="27">
        <v>33446</v>
      </c>
      <c r="H21" s="27">
        <v>33785</v>
      </c>
      <c r="I21" s="27">
        <v>18478</v>
      </c>
      <c r="J21" s="27">
        <v>18631</v>
      </c>
      <c r="K21" s="27">
        <v>21220</v>
      </c>
      <c r="L21" s="27">
        <v>21445</v>
      </c>
      <c r="M21" s="27">
        <v>21663</v>
      </c>
      <c r="N21" s="27">
        <v>21016</v>
      </c>
      <c r="O21" s="27">
        <v>14554</v>
      </c>
      <c r="P21" s="27">
        <v>46076</v>
      </c>
      <c r="Q21" s="27">
        <v>48403</v>
      </c>
      <c r="R21" s="27">
        <v>64276</v>
      </c>
      <c r="S21" s="27">
        <v>15136</v>
      </c>
      <c r="T21" s="27">
        <v>15230</v>
      </c>
      <c r="U21" s="27">
        <v>16485</v>
      </c>
      <c r="V21" s="27">
        <v>16659</v>
      </c>
      <c r="W21" s="27">
        <v>16827</v>
      </c>
      <c r="X21" s="52">
        <f t="shared" si="2"/>
        <v>0.68666274586682352</v>
      </c>
      <c r="Y21" s="52">
        <f t="shared" si="3"/>
        <v>0.47265523512600677</v>
      </c>
      <c r="Z21" s="52">
        <f t="shared" si="4"/>
        <v>1.3922344765070251</v>
      </c>
      <c r="AA21" s="52">
        <f t="shared" si="5"/>
        <v>1.4471984691741913</v>
      </c>
      <c r="AB21" s="52">
        <f t="shared" si="6"/>
        <v>1.9025011099600415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f t="shared" si="73"/>
        <v>0</v>
      </c>
      <c r="AN21" s="52">
        <f t="shared" si="74"/>
        <v>0</v>
      </c>
      <c r="AO21" s="52">
        <f t="shared" si="75"/>
        <v>0</v>
      </c>
      <c r="AP21" s="52">
        <f t="shared" si="76"/>
        <v>0</v>
      </c>
      <c r="AQ21" s="52">
        <f t="shared" si="77"/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f t="shared" si="78"/>
        <v>0</v>
      </c>
      <c r="AX21" s="52">
        <f t="shared" si="79"/>
        <v>0</v>
      </c>
      <c r="AY21" s="52">
        <f t="shared" si="80"/>
        <v>0</v>
      </c>
      <c r="AZ21" s="52">
        <f t="shared" si="81"/>
        <v>0</v>
      </c>
      <c r="BA21" s="52">
        <f t="shared" si="82"/>
        <v>0</v>
      </c>
      <c r="BB21" s="52">
        <v>1130</v>
      </c>
      <c r="BC21" s="52">
        <v>2901</v>
      </c>
      <c r="BD21" s="52">
        <v>3710</v>
      </c>
      <c r="BE21" s="52">
        <v>573</v>
      </c>
      <c r="BF21" s="52">
        <v>581</v>
      </c>
      <c r="BG21" s="52">
        <v>21958</v>
      </c>
      <c r="BH21" s="52">
        <v>17305</v>
      </c>
      <c r="BI21" s="52">
        <v>18592</v>
      </c>
      <c r="BJ21" s="52">
        <v>21153</v>
      </c>
      <c r="BK21" s="52">
        <v>22768</v>
      </c>
      <c r="BL21" s="52">
        <v>24812</v>
      </c>
      <c r="BM21" s="52">
        <v>35852</v>
      </c>
      <c r="BN21" s="52">
        <v>23868</v>
      </c>
      <c r="BO21" s="52">
        <v>25820</v>
      </c>
      <c r="BP21" s="52">
        <v>37587</v>
      </c>
      <c r="BQ21" s="52">
        <f t="shared" si="83"/>
        <v>5.1461881774296385</v>
      </c>
      <c r="BR21" s="52">
        <f t="shared" si="84"/>
        <v>16.763941057497831</v>
      </c>
      <c r="BS21" s="52">
        <f t="shared" si="85"/>
        <v>19.954819277108435</v>
      </c>
      <c r="BT21" s="52">
        <f t="shared" si="86"/>
        <v>2.708835626152319</v>
      </c>
      <c r="BU21" s="52">
        <f t="shared" si="87"/>
        <v>2.5518271257905836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f t="shared" si="88"/>
        <v>0</v>
      </c>
      <c r="CB21" s="52">
        <f t="shared" si="89"/>
        <v>0</v>
      </c>
      <c r="CC21" s="52">
        <f t="shared" si="90"/>
        <v>0</v>
      </c>
      <c r="CD21" s="52">
        <f t="shared" si="91"/>
        <v>0</v>
      </c>
      <c r="CE21" s="52">
        <f t="shared" si="92"/>
        <v>0</v>
      </c>
      <c r="CF21" s="52">
        <v>6</v>
      </c>
      <c r="CG21" s="52">
        <v>10</v>
      </c>
      <c r="CH21" s="52">
        <v>8</v>
      </c>
      <c r="CI21" s="52">
        <v>3</v>
      </c>
      <c r="CJ21" s="52">
        <v>5</v>
      </c>
      <c r="CK21" s="52">
        <f t="shared" si="93"/>
        <v>0.39640591966173361</v>
      </c>
      <c r="CL21" s="52">
        <f t="shared" si="94"/>
        <v>0.65659881812212728</v>
      </c>
      <c r="CM21" s="52">
        <f t="shared" si="95"/>
        <v>0.48528965726417955</v>
      </c>
      <c r="CN21" s="52">
        <f t="shared" si="96"/>
        <v>0.18008283810552855</v>
      </c>
      <c r="CO21" s="52">
        <f t="shared" si="97"/>
        <v>0.29714149878171986</v>
      </c>
      <c r="CP21" s="52">
        <v>106</v>
      </c>
      <c r="CQ21" s="52">
        <v>211</v>
      </c>
      <c r="CR21" s="52">
        <v>189</v>
      </c>
      <c r="CS21" s="52">
        <v>289</v>
      </c>
      <c r="CT21" s="52">
        <v>314</v>
      </c>
      <c r="CU21" s="52">
        <f t="shared" si="98"/>
        <v>0.48273977593587764</v>
      </c>
      <c r="CV21" s="52">
        <f t="shared" si="99"/>
        <v>1.2193007801213522</v>
      </c>
      <c r="CW21" s="52">
        <f t="shared" si="100"/>
        <v>1.0165662650602409</v>
      </c>
      <c r="CX21" s="52">
        <f t="shared" si="101"/>
        <v>1.3662364676405239</v>
      </c>
      <c r="CY21" s="52">
        <f t="shared" si="102"/>
        <v>1.3791286015460293</v>
      </c>
      <c r="CZ21" s="52">
        <f t="shared" si="18"/>
        <v>0.71744102463569237</v>
      </c>
      <c r="DA21" s="52">
        <f t="shared" si="19"/>
        <v>0.56199662249935045</v>
      </c>
      <c r="DB21" s="52">
        <f t="shared" si="20"/>
        <v>0.56177670342952113</v>
      </c>
      <c r="DC21" s="52">
        <f t="shared" si="21"/>
        <v>0.6324523111881839</v>
      </c>
      <c r="DD21" s="52">
        <f t="shared" si="22"/>
        <v>0.67390853929258543</v>
      </c>
      <c r="DE21" s="52">
        <v>930</v>
      </c>
      <c r="DF21" s="52">
        <v>5120</v>
      </c>
      <c r="DG21" s="52">
        <v>5276</v>
      </c>
      <c r="DH21" s="52">
        <v>3567</v>
      </c>
      <c r="DI21" s="52">
        <v>14684</v>
      </c>
      <c r="DJ21" s="52">
        <f t="shared" si="103"/>
        <v>3.7481863614380142</v>
      </c>
      <c r="DK21" s="52">
        <f t="shared" si="104"/>
        <v>14.280932723418498</v>
      </c>
      <c r="DL21" s="52">
        <f t="shared" si="105"/>
        <v>22.104910340204459</v>
      </c>
      <c r="DM21" s="52">
        <f t="shared" si="106"/>
        <v>13.814872192099148</v>
      </c>
      <c r="DN21" s="52">
        <f t="shared" si="107"/>
        <v>39.066698592598506</v>
      </c>
      <c r="DO21" s="52">
        <v>0</v>
      </c>
      <c r="DP21" s="52">
        <v>0</v>
      </c>
      <c r="DQ21" s="52">
        <v>0</v>
      </c>
      <c r="DR21" s="52">
        <v>0</v>
      </c>
      <c r="DS21" s="52">
        <v>0</v>
      </c>
      <c r="DT21" s="52">
        <f t="shared" si="108"/>
        <v>0</v>
      </c>
      <c r="DU21" s="52">
        <f t="shared" si="109"/>
        <v>0</v>
      </c>
      <c r="DV21" s="52">
        <f t="shared" si="110"/>
        <v>0</v>
      </c>
      <c r="DW21" s="52">
        <f t="shared" si="111"/>
        <v>0</v>
      </c>
      <c r="DX21" s="52">
        <f t="shared" si="112"/>
        <v>0</v>
      </c>
      <c r="DY21" s="52">
        <v>19349</v>
      </c>
      <c r="DZ21" s="52">
        <v>13142</v>
      </c>
      <c r="EA21" s="52">
        <v>13401</v>
      </c>
      <c r="EB21" s="52">
        <v>16196</v>
      </c>
      <c r="EC21" s="52">
        <v>17789</v>
      </c>
      <c r="ED21" s="52">
        <f t="shared" si="113"/>
        <v>88.118225703615991</v>
      </c>
      <c r="EE21" s="52">
        <f t="shared" si="114"/>
        <v>75.943368968506206</v>
      </c>
      <c r="EF21" s="52">
        <f t="shared" si="115"/>
        <v>72.079388984509464</v>
      </c>
      <c r="EG21" s="52">
        <f t="shared" si="116"/>
        <v>76.565971729778283</v>
      </c>
      <c r="EH21" s="52">
        <f t="shared" si="117"/>
        <v>78.131588193956418</v>
      </c>
      <c r="EI21" s="52">
        <v>1498</v>
      </c>
      <c r="EJ21" s="52">
        <v>3280</v>
      </c>
      <c r="EK21" s="52">
        <v>4528</v>
      </c>
      <c r="EL21" s="52">
        <v>3888</v>
      </c>
      <c r="EM21" s="52">
        <v>2532</v>
      </c>
      <c r="EN21" s="52">
        <f t="shared" si="118"/>
        <v>6.822114946716459</v>
      </c>
      <c r="EO21" s="52">
        <f t="shared" si="119"/>
        <v>18.954059520369835</v>
      </c>
      <c r="EP21" s="52">
        <f t="shared" si="120"/>
        <v>24.354561101549052</v>
      </c>
      <c r="EQ21" s="52">
        <f t="shared" si="121"/>
        <v>18.380371578499506</v>
      </c>
      <c r="ER21" s="61">
        <f t="shared" si="122"/>
        <v>11.12087139845397</v>
      </c>
    </row>
    <row r="22" spans="1:148" ht="15.75" thickBot="1">
      <c r="A22" s="43">
        <v>260050</v>
      </c>
      <c r="B22" s="43" t="s">
        <v>754</v>
      </c>
      <c r="C22" s="47">
        <v>2605</v>
      </c>
      <c r="D22" s="27">
        <v>39421</v>
      </c>
      <c r="E22" s="27">
        <v>39675</v>
      </c>
      <c r="F22" s="27">
        <v>40235</v>
      </c>
      <c r="G22" s="27">
        <v>40511</v>
      </c>
      <c r="H22" s="27">
        <v>40778</v>
      </c>
      <c r="I22" s="27">
        <v>23232</v>
      </c>
      <c r="J22" s="27">
        <v>23415</v>
      </c>
      <c r="K22" s="27">
        <v>23881</v>
      </c>
      <c r="L22" s="27">
        <v>24045</v>
      </c>
      <c r="M22" s="27">
        <v>24204</v>
      </c>
      <c r="N22" s="27">
        <v>1817</v>
      </c>
      <c r="O22" s="27">
        <v>9845</v>
      </c>
      <c r="P22" s="27">
        <v>16076</v>
      </c>
      <c r="Q22" s="27">
        <v>16938</v>
      </c>
      <c r="R22" s="27">
        <v>3554</v>
      </c>
      <c r="S22" s="27">
        <v>20055</v>
      </c>
      <c r="T22" s="27">
        <v>20171</v>
      </c>
      <c r="U22" s="27">
        <v>20569</v>
      </c>
      <c r="V22" s="27">
        <v>20711</v>
      </c>
      <c r="W22" s="27">
        <v>20846</v>
      </c>
      <c r="X22" s="52">
        <f t="shared" si="2"/>
        <v>4.6092184368737472E-2</v>
      </c>
      <c r="Y22" s="52">
        <f t="shared" si="3"/>
        <v>0.2481411468178954</v>
      </c>
      <c r="Z22" s="52">
        <f t="shared" si="4"/>
        <v>0.39955262830868649</v>
      </c>
      <c r="AA22" s="52">
        <f t="shared" si="5"/>
        <v>0.41810866184493101</v>
      </c>
      <c r="AB22" s="52">
        <f t="shared" si="6"/>
        <v>8.7154838393251263E-2</v>
      </c>
      <c r="AC22" s="52">
        <v>0</v>
      </c>
      <c r="AD22" s="52">
        <v>0</v>
      </c>
      <c r="AE22" s="52">
        <v>0</v>
      </c>
      <c r="AF22" s="52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453</v>
      </c>
      <c r="AM22" s="52">
        <f t="shared" si="73"/>
        <v>0</v>
      </c>
      <c r="AN22" s="52">
        <f t="shared" si="74"/>
        <v>0</v>
      </c>
      <c r="AO22" s="52">
        <f t="shared" si="75"/>
        <v>0</v>
      </c>
      <c r="AP22" s="52">
        <f t="shared" si="76"/>
        <v>0</v>
      </c>
      <c r="AQ22" s="52">
        <f t="shared" si="77"/>
        <v>1.8715914724838869</v>
      </c>
      <c r="AR22" s="52">
        <v>0</v>
      </c>
      <c r="AS22" s="52">
        <v>0</v>
      </c>
      <c r="AT22" s="52">
        <v>0</v>
      </c>
      <c r="AU22" s="52">
        <v>0</v>
      </c>
      <c r="AV22" s="52">
        <v>0</v>
      </c>
      <c r="AW22" s="52">
        <f t="shared" si="78"/>
        <v>0</v>
      </c>
      <c r="AX22" s="52">
        <f t="shared" si="79"/>
        <v>0</v>
      </c>
      <c r="AY22" s="52">
        <f t="shared" si="80"/>
        <v>0</v>
      </c>
      <c r="AZ22" s="52">
        <f t="shared" si="81"/>
        <v>0</v>
      </c>
      <c r="BA22" s="52">
        <f t="shared" si="82"/>
        <v>0</v>
      </c>
      <c r="BB22" s="52">
        <v>4073</v>
      </c>
      <c r="BC22" s="52">
        <v>2159</v>
      </c>
      <c r="BD22" s="52">
        <v>1996</v>
      </c>
      <c r="BE22" s="52">
        <v>1645</v>
      </c>
      <c r="BF22" s="52">
        <v>1569</v>
      </c>
      <c r="BG22" s="52">
        <v>1594</v>
      </c>
      <c r="BH22" s="52">
        <v>28058</v>
      </c>
      <c r="BI22" s="52">
        <v>26392</v>
      </c>
      <c r="BJ22" s="52">
        <v>25532</v>
      </c>
      <c r="BK22" s="52">
        <v>22716</v>
      </c>
      <c r="BL22" s="52">
        <v>5395</v>
      </c>
      <c r="BM22" s="52">
        <v>32958</v>
      </c>
      <c r="BN22" s="52">
        <v>31515</v>
      </c>
      <c r="BO22" s="52">
        <v>40166</v>
      </c>
      <c r="BP22" s="52">
        <v>49609</v>
      </c>
      <c r="BQ22" s="52">
        <f t="shared" si="83"/>
        <v>255.52070263488079</v>
      </c>
      <c r="BR22" s="52">
        <f t="shared" si="84"/>
        <v>7.6947751087034</v>
      </c>
      <c r="BS22" s="52">
        <f t="shared" si="85"/>
        <v>7.5628978478326765</v>
      </c>
      <c r="BT22" s="52">
        <f t="shared" si="86"/>
        <v>6.4428951903493656</v>
      </c>
      <c r="BU22" s="52">
        <f t="shared" si="87"/>
        <v>6.9070258848388804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f t="shared" si="88"/>
        <v>0</v>
      </c>
      <c r="CB22" s="52">
        <f t="shared" si="89"/>
        <v>0</v>
      </c>
      <c r="CC22" s="52">
        <f t="shared" si="90"/>
        <v>0</v>
      </c>
      <c r="CD22" s="52">
        <f t="shared" si="91"/>
        <v>0</v>
      </c>
      <c r="CE22" s="52">
        <f t="shared" si="92"/>
        <v>0</v>
      </c>
      <c r="CF22" s="52">
        <v>0</v>
      </c>
      <c r="CG22" s="52">
        <v>2</v>
      </c>
      <c r="CH22" s="52">
        <v>5</v>
      </c>
      <c r="CI22" s="52">
        <v>4</v>
      </c>
      <c r="CJ22" s="52">
        <v>3</v>
      </c>
      <c r="CK22" s="52">
        <f t="shared" si="93"/>
        <v>0</v>
      </c>
      <c r="CL22" s="52">
        <f t="shared" si="94"/>
        <v>9.9152248277229682E-2</v>
      </c>
      <c r="CM22" s="52">
        <f t="shared" si="95"/>
        <v>0.24308425300209052</v>
      </c>
      <c r="CN22" s="52">
        <f t="shared" si="96"/>
        <v>0.19313408333735696</v>
      </c>
      <c r="CO22" s="52">
        <f t="shared" si="97"/>
        <v>0.14391250119927085</v>
      </c>
      <c r="CP22" s="52">
        <v>29</v>
      </c>
      <c r="CQ22" s="52">
        <v>55</v>
      </c>
      <c r="CR22" s="52">
        <v>165</v>
      </c>
      <c r="CS22" s="52">
        <v>203</v>
      </c>
      <c r="CT22" s="52">
        <v>383</v>
      </c>
      <c r="CU22" s="52">
        <f t="shared" si="98"/>
        <v>1.8193224592220829</v>
      </c>
      <c r="CV22" s="52">
        <f t="shared" si="99"/>
        <v>0.19602252477011903</v>
      </c>
      <c r="CW22" s="52">
        <f t="shared" si="100"/>
        <v>0.62518945134889359</v>
      </c>
      <c r="CX22" s="52">
        <f t="shared" si="101"/>
        <v>0.79508068306438984</v>
      </c>
      <c r="CY22" s="52">
        <f t="shared" si="102"/>
        <v>1.6860362739919001</v>
      </c>
      <c r="CZ22" s="52">
        <f t="shared" si="18"/>
        <v>4.0435300981710255E-2</v>
      </c>
      <c r="DA22" s="52">
        <f t="shared" si="19"/>
        <v>0.70719596723377443</v>
      </c>
      <c r="DB22" s="52">
        <f t="shared" si="20"/>
        <v>0.6559463153970424</v>
      </c>
      <c r="DC22" s="52">
        <f t="shared" si="21"/>
        <v>0.63024857446125748</v>
      </c>
      <c r="DD22" s="52">
        <f t="shared" si="22"/>
        <v>0.55706508411398303</v>
      </c>
      <c r="DE22" s="52">
        <v>3598</v>
      </c>
      <c r="DF22" s="52">
        <v>4900</v>
      </c>
      <c r="DG22" s="52">
        <v>4635</v>
      </c>
      <c r="DH22" s="52">
        <v>9219</v>
      </c>
      <c r="DI22" s="52">
        <v>17466</v>
      </c>
      <c r="DJ22" s="52">
        <f t="shared" si="103"/>
        <v>66.691380908248377</v>
      </c>
      <c r="DK22" s="52">
        <f t="shared" si="104"/>
        <v>14.867407002852115</v>
      </c>
      <c r="DL22" s="52">
        <f t="shared" si="105"/>
        <v>14.707282246549264</v>
      </c>
      <c r="DM22" s="52">
        <f t="shared" si="106"/>
        <v>22.952248170094109</v>
      </c>
      <c r="DN22" s="52">
        <f t="shared" si="107"/>
        <v>35.207321252192145</v>
      </c>
      <c r="DO22" s="52">
        <v>0</v>
      </c>
      <c r="DP22" s="52">
        <v>0</v>
      </c>
      <c r="DQ22" s="52">
        <v>0</v>
      </c>
      <c r="DR22" s="52">
        <v>0</v>
      </c>
      <c r="DS22" s="52">
        <v>0</v>
      </c>
      <c r="DT22" s="52">
        <f t="shared" si="108"/>
        <v>0</v>
      </c>
      <c r="DU22" s="52">
        <f t="shared" si="109"/>
        <v>0</v>
      </c>
      <c r="DV22" s="52">
        <f t="shared" si="110"/>
        <v>0</v>
      </c>
      <c r="DW22" s="52">
        <f t="shared" si="111"/>
        <v>0</v>
      </c>
      <c r="DX22" s="52">
        <f t="shared" si="112"/>
        <v>0</v>
      </c>
      <c r="DY22" s="52">
        <v>1274</v>
      </c>
      <c r="DZ22" s="52">
        <v>24310</v>
      </c>
      <c r="EA22" s="52">
        <v>23232</v>
      </c>
      <c r="EB22" s="52">
        <v>22392</v>
      </c>
      <c r="EC22" s="52">
        <v>19084</v>
      </c>
      <c r="ED22" s="52">
        <f t="shared" si="113"/>
        <v>79.924717691342536</v>
      </c>
      <c r="EE22" s="52">
        <f t="shared" si="114"/>
        <v>86.641955948392607</v>
      </c>
      <c r="EF22" s="52">
        <f t="shared" si="115"/>
        <v>88.026674749924211</v>
      </c>
      <c r="EG22" s="52">
        <f t="shared" si="116"/>
        <v>87.701707660974463</v>
      </c>
      <c r="EH22" s="52">
        <f t="shared" si="117"/>
        <v>84.011269589716491</v>
      </c>
      <c r="EI22" s="52">
        <v>320</v>
      </c>
      <c r="EJ22" s="52">
        <v>1843</v>
      </c>
      <c r="EK22" s="52">
        <v>2294</v>
      </c>
      <c r="EL22" s="52">
        <v>2738</v>
      </c>
      <c r="EM22" s="52">
        <v>3190</v>
      </c>
      <c r="EN22" s="52">
        <f t="shared" si="118"/>
        <v>20.075282308657467</v>
      </c>
      <c r="EO22" s="52">
        <f t="shared" si="119"/>
        <v>6.5685366027514434</v>
      </c>
      <c r="EP22" s="52">
        <f t="shared" si="120"/>
        <v>8.6920278872385577</v>
      </c>
      <c r="EQ22" s="52">
        <f t="shared" si="121"/>
        <v>10.723797587341375</v>
      </c>
      <c r="ER22" s="61">
        <f t="shared" si="122"/>
        <v>14.042965310794154</v>
      </c>
    </row>
    <row r="23" spans="1:148" ht="15.75" thickBot="1">
      <c r="A23" s="43">
        <v>260060</v>
      </c>
      <c r="B23" s="43" t="s">
        <v>39</v>
      </c>
      <c r="C23" s="47">
        <v>2604</v>
      </c>
      <c r="D23" s="27">
        <v>14704</v>
      </c>
      <c r="E23" s="27">
        <v>14914</v>
      </c>
      <c r="F23" s="27">
        <v>13759</v>
      </c>
      <c r="G23" s="27">
        <v>13853</v>
      </c>
      <c r="H23" s="27">
        <v>13741</v>
      </c>
      <c r="I23" s="27">
        <v>9279</v>
      </c>
      <c r="J23" s="27">
        <v>9428</v>
      </c>
      <c r="K23" s="27">
        <v>8657</v>
      </c>
      <c r="L23" s="27">
        <v>8713</v>
      </c>
      <c r="M23" s="27">
        <v>8643</v>
      </c>
      <c r="N23" s="27">
        <v>9194</v>
      </c>
      <c r="O23" s="27">
        <v>10319</v>
      </c>
      <c r="P23" s="27">
        <v>13034</v>
      </c>
      <c r="Q23" s="27">
        <v>30745</v>
      </c>
      <c r="R23" s="27">
        <v>25627</v>
      </c>
      <c r="S23" s="27">
        <v>7322</v>
      </c>
      <c r="T23" s="27">
        <v>7419</v>
      </c>
      <c r="U23" s="27">
        <v>6846</v>
      </c>
      <c r="V23" s="27">
        <v>6890</v>
      </c>
      <c r="W23" s="27">
        <v>6834</v>
      </c>
      <c r="X23" s="52">
        <f t="shared" si="2"/>
        <v>0.62527203482045701</v>
      </c>
      <c r="Y23" s="52">
        <f t="shared" si="3"/>
        <v>0.69190022797371598</v>
      </c>
      <c r="Z23" s="52">
        <f t="shared" si="4"/>
        <v>0.94730721709426557</v>
      </c>
      <c r="AA23" s="52">
        <f t="shared" si="5"/>
        <v>2.2193748646502565</v>
      </c>
      <c r="AB23" s="52">
        <f t="shared" si="6"/>
        <v>1.8650025471217524</v>
      </c>
      <c r="AC23" s="52">
        <v>0</v>
      </c>
      <c r="AD23" s="52">
        <v>0</v>
      </c>
      <c r="AE23" s="52">
        <v>0</v>
      </c>
      <c r="AF23" s="52">
        <v>73</v>
      </c>
      <c r="AG23" s="52">
        <v>52</v>
      </c>
      <c r="AH23" s="52">
        <v>0</v>
      </c>
      <c r="AI23" s="52">
        <v>0</v>
      </c>
      <c r="AJ23" s="52">
        <v>0</v>
      </c>
      <c r="AK23" s="52">
        <v>146</v>
      </c>
      <c r="AL23" s="52">
        <v>173</v>
      </c>
      <c r="AM23" s="52">
        <f t="shared" si="73"/>
        <v>0</v>
      </c>
      <c r="AN23" s="52">
        <f t="shared" si="74"/>
        <v>0</v>
      </c>
      <c r="AO23" s="52">
        <f t="shared" si="75"/>
        <v>0</v>
      </c>
      <c r="AP23" s="52">
        <f t="shared" si="76"/>
        <v>1.6756570641570065</v>
      </c>
      <c r="AQ23" s="52">
        <f t="shared" si="77"/>
        <v>2.0016198079370588</v>
      </c>
      <c r="AR23" s="52">
        <v>0</v>
      </c>
      <c r="AS23" s="52">
        <v>0</v>
      </c>
      <c r="AT23" s="52">
        <v>0</v>
      </c>
      <c r="AU23" s="52">
        <v>0</v>
      </c>
      <c r="AV23" s="52">
        <v>95</v>
      </c>
      <c r="AW23" s="52">
        <f t="shared" si="78"/>
        <v>0</v>
      </c>
      <c r="AX23" s="52">
        <f t="shared" si="79"/>
        <v>0</v>
      </c>
      <c r="AY23" s="52">
        <f t="shared" si="80"/>
        <v>0</v>
      </c>
      <c r="AZ23" s="52">
        <f t="shared" si="81"/>
        <v>0</v>
      </c>
      <c r="BA23" s="52">
        <f t="shared" si="82"/>
        <v>1.0991553858613907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16426</v>
      </c>
      <c r="BH23" s="52">
        <v>17013</v>
      </c>
      <c r="BI23" s="52">
        <v>17805</v>
      </c>
      <c r="BJ23" s="52">
        <v>13967</v>
      </c>
      <c r="BK23" s="52">
        <v>12386</v>
      </c>
      <c r="BL23" s="52">
        <v>17881</v>
      </c>
      <c r="BM23" s="52">
        <v>19210</v>
      </c>
      <c r="BN23" s="52">
        <v>21165</v>
      </c>
      <c r="BO23" s="52">
        <v>20450</v>
      </c>
      <c r="BP23" s="52">
        <v>20807</v>
      </c>
      <c r="BQ23" s="52">
        <f t="shared" si="83"/>
        <v>0</v>
      </c>
      <c r="BR23" s="52">
        <f t="shared" si="84"/>
        <v>0</v>
      </c>
      <c r="BS23" s="52">
        <f t="shared" si="85"/>
        <v>0</v>
      </c>
      <c r="BT23" s="52">
        <f t="shared" si="86"/>
        <v>0</v>
      </c>
      <c r="BU23" s="52">
        <f t="shared" si="87"/>
        <v>0</v>
      </c>
      <c r="BV23" s="52">
        <v>0</v>
      </c>
      <c r="BW23" s="52">
        <v>0</v>
      </c>
      <c r="BX23" s="52">
        <v>0</v>
      </c>
      <c r="BY23" s="52">
        <v>0</v>
      </c>
      <c r="BZ23" s="52">
        <v>0</v>
      </c>
      <c r="CA23" s="52">
        <f t="shared" si="88"/>
        <v>0</v>
      </c>
      <c r="CB23" s="52">
        <f t="shared" si="89"/>
        <v>0</v>
      </c>
      <c r="CC23" s="52">
        <f t="shared" si="90"/>
        <v>0</v>
      </c>
      <c r="CD23" s="52">
        <f t="shared" si="91"/>
        <v>0</v>
      </c>
      <c r="CE23" s="52">
        <f t="shared" si="92"/>
        <v>0</v>
      </c>
      <c r="CF23" s="52">
        <v>7</v>
      </c>
      <c r="CG23" s="52">
        <v>0</v>
      </c>
      <c r="CH23" s="52">
        <v>2</v>
      </c>
      <c r="CI23" s="52">
        <v>1</v>
      </c>
      <c r="CJ23" s="52">
        <v>2</v>
      </c>
      <c r="CK23" s="52">
        <f t="shared" si="93"/>
        <v>0.95602294455066916</v>
      </c>
      <c r="CL23" s="52">
        <f t="shared" si="94"/>
        <v>0</v>
      </c>
      <c r="CM23" s="52">
        <f t="shared" si="95"/>
        <v>0.29214139643587494</v>
      </c>
      <c r="CN23" s="52">
        <f t="shared" si="96"/>
        <v>0.14513788098693758</v>
      </c>
      <c r="CO23" s="52">
        <f t="shared" si="97"/>
        <v>0.29265437518290899</v>
      </c>
      <c r="CP23" s="52">
        <v>69</v>
      </c>
      <c r="CQ23" s="52">
        <v>66</v>
      </c>
      <c r="CR23" s="52">
        <v>218</v>
      </c>
      <c r="CS23" s="52">
        <v>214</v>
      </c>
      <c r="CT23" s="52">
        <v>286</v>
      </c>
      <c r="CU23" s="52">
        <f t="shared" si="98"/>
        <v>0.42006574942164865</v>
      </c>
      <c r="CV23" s="52">
        <f t="shared" si="99"/>
        <v>0.38793863516134719</v>
      </c>
      <c r="CW23" s="52">
        <f t="shared" si="100"/>
        <v>1.2243751755124965</v>
      </c>
      <c r="CX23" s="52">
        <f t="shared" si="101"/>
        <v>1.532183002792296</v>
      </c>
      <c r="CY23" s="52">
        <f t="shared" si="102"/>
        <v>2.3090586145648313</v>
      </c>
      <c r="CZ23" s="52">
        <f t="shared" si="18"/>
        <v>1.1171109902067464</v>
      </c>
      <c r="DA23" s="52">
        <f t="shared" si="19"/>
        <v>1.1407402440659782</v>
      </c>
      <c r="DB23" s="52">
        <f t="shared" si="20"/>
        <v>1.2940620684642778</v>
      </c>
      <c r="DC23" s="52">
        <f t="shared" si="21"/>
        <v>1.0082292644192594</v>
      </c>
      <c r="DD23" s="52">
        <f t="shared" si="22"/>
        <v>0.90139000072774911</v>
      </c>
      <c r="DE23" s="52">
        <v>1455</v>
      </c>
      <c r="DF23" s="52">
        <v>2197</v>
      </c>
      <c r="DG23" s="52">
        <v>3338</v>
      </c>
      <c r="DH23" s="52">
        <v>6483</v>
      </c>
      <c r="DI23" s="52">
        <v>8421</v>
      </c>
      <c r="DJ23" s="52">
        <f t="shared" si="103"/>
        <v>8.1371287959286391</v>
      </c>
      <c r="DK23" s="52">
        <f t="shared" si="104"/>
        <v>11.436751691827174</v>
      </c>
      <c r="DL23" s="52">
        <f t="shared" si="105"/>
        <v>15.771320576423339</v>
      </c>
      <c r="DM23" s="52">
        <f t="shared" si="106"/>
        <v>31.701711491442541</v>
      </c>
      <c r="DN23" s="52">
        <f t="shared" si="107"/>
        <v>40.471956553083096</v>
      </c>
      <c r="DO23" s="52">
        <v>0</v>
      </c>
      <c r="DP23" s="52">
        <v>0</v>
      </c>
      <c r="DQ23" s="52">
        <v>0</v>
      </c>
      <c r="DR23" s="52">
        <v>0</v>
      </c>
      <c r="DS23" s="52">
        <v>0</v>
      </c>
      <c r="DT23" s="52">
        <f t="shared" si="108"/>
        <v>0</v>
      </c>
      <c r="DU23" s="52">
        <f t="shared" si="109"/>
        <v>0</v>
      </c>
      <c r="DV23" s="52">
        <f t="shared" si="110"/>
        <v>0</v>
      </c>
      <c r="DW23" s="52">
        <f t="shared" si="111"/>
        <v>0</v>
      </c>
      <c r="DX23" s="52">
        <f t="shared" si="112"/>
        <v>0</v>
      </c>
      <c r="DY23" s="52">
        <v>15727</v>
      </c>
      <c r="DZ23" s="52">
        <v>15544</v>
      </c>
      <c r="EA23" s="52">
        <v>15807</v>
      </c>
      <c r="EB23" s="52">
        <v>12254</v>
      </c>
      <c r="EC23" s="52">
        <v>11481</v>
      </c>
      <c r="ED23" s="52">
        <f t="shared" si="113"/>
        <v>95.744551321076344</v>
      </c>
      <c r="EE23" s="52">
        <f t="shared" si="114"/>
        <v>91.365426438605766</v>
      </c>
      <c r="EF23" s="52">
        <f t="shared" si="115"/>
        <v>88.778433024431337</v>
      </c>
      <c r="EG23" s="52">
        <f t="shared" si="116"/>
        <v>87.735376244003731</v>
      </c>
      <c r="EH23" s="52">
        <f t="shared" si="117"/>
        <v>92.693363474891015</v>
      </c>
      <c r="EI23" s="52">
        <v>68</v>
      </c>
      <c r="EJ23" s="52">
        <v>878</v>
      </c>
      <c r="EK23" s="52">
        <v>1269</v>
      </c>
      <c r="EL23" s="52">
        <v>844</v>
      </c>
      <c r="EM23" s="52">
        <v>0</v>
      </c>
      <c r="EN23" s="52">
        <f t="shared" si="118"/>
        <v>0.41397784000974069</v>
      </c>
      <c r="EO23" s="52">
        <f t="shared" si="119"/>
        <v>5.1607594192676185</v>
      </c>
      <c r="EP23" s="52">
        <f t="shared" si="120"/>
        <v>7.1272114574557701</v>
      </c>
      <c r="EQ23" s="52">
        <f t="shared" si="121"/>
        <v>6.0428152072742893</v>
      </c>
      <c r="ER23" s="61">
        <f t="shared" si="122"/>
        <v>0</v>
      </c>
    </row>
    <row r="24" spans="1:148" ht="15.75" thickBot="1">
      <c r="A24" s="43">
        <v>260070</v>
      </c>
      <c r="B24" s="43" t="s">
        <v>117</v>
      </c>
      <c r="C24" s="47">
        <v>2612</v>
      </c>
      <c r="D24" s="27">
        <v>35446</v>
      </c>
      <c r="E24" s="27">
        <v>35229</v>
      </c>
      <c r="F24" s="27">
        <v>37415</v>
      </c>
      <c r="G24" s="27">
        <v>37433</v>
      </c>
      <c r="H24" s="27">
        <v>37450</v>
      </c>
      <c r="I24" s="27">
        <v>22942</v>
      </c>
      <c r="J24" s="27">
        <v>22890</v>
      </c>
      <c r="K24" s="27">
        <v>24640</v>
      </c>
      <c r="L24" s="27">
        <v>24656</v>
      </c>
      <c r="M24" s="27">
        <v>24658</v>
      </c>
      <c r="N24" s="27">
        <v>30991</v>
      </c>
      <c r="O24" s="27">
        <v>49552</v>
      </c>
      <c r="P24" s="27">
        <v>63607</v>
      </c>
      <c r="Q24" s="27">
        <v>68552</v>
      </c>
      <c r="R24" s="27">
        <v>67057</v>
      </c>
      <c r="S24" s="27">
        <v>17813</v>
      </c>
      <c r="T24" s="27">
        <v>17710</v>
      </c>
      <c r="U24" s="27">
        <v>18836</v>
      </c>
      <c r="V24" s="27">
        <v>18849</v>
      </c>
      <c r="W24" s="27">
        <v>18860</v>
      </c>
      <c r="X24" s="52">
        <f t="shared" si="2"/>
        <v>0.87431586074592338</v>
      </c>
      <c r="Y24" s="52">
        <f t="shared" si="3"/>
        <v>1.4065684521275086</v>
      </c>
      <c r="Z24" s="52">
        <f t="shared" si="4"/>
        <v>1.7000400908726447</v>
      </c>
      <c r="AA24" s="52">
        <f t="shared" si="5"/>
        <v>1.8313253012048192</v>
      </c>
      <c r="AB24" s="52">
        <f t="shared" si="6"/>
        <v>1.7905740987983978</v>
      </c>
      <c r="AC24" s="52">
        <v>0</v>
      </c>
      <c r="AD24" s="52">
        <v>0</v>
      </c>
      <c r="AE24" s="52">
        <v>0</v>
      </c>
      <c r="AF24" s="52">
        <v>0</v>
      </c>
      <c r="AG24" s="52">
        <v>9</v>
      </c>
      <c r="AH24" s="52">
        <v>45</v>
      </c>
      <c r="AI24" s="52">
        <v>110</v>
      </c>
      <c r="AJ24" s="52">
        <v>121</v>
      </c>
      <c r="AK24" s="52">
        <v>113</v>
      </c>
      <c r="AL24" s="52">
        <v>117</v>
      </c>
      <c r="AM24" s="52">
        <f t="shared" si="73"/>
        <v>0.19614680498648765</v>
      </c>
      <c r="AN24" s="52">
        <f t="shared" si="74"/>
        <v>0.48055919615552639</v>
      </c>
      <c r="AO24" s="52">
        <f t="shared" si="75"/>
        <v>0.49107142857142855</v>
      </c>
      <c r="AP24" s="52">
        <f t="shared" si="76"/>
        <v>0.45830629461388711</v>
      </c>
      <c r="AQ24" s="52">
        <f t="shared" si="77"/>
        <v>0.47449103739151588</v>
      </c>
      <c r="AR24" s="52">
        <v>40</v>
      </c>
      <c r="AS24" s="52">
        <v>110</v>
      </c>
      <c r="AT24" s="52">
        <v>120</v>
      </c>
      <c r="AU24" s="52">
        <v>105</v>
      </c>
      <c r="AV24" s="52">
        <v>168</v>
      </c>
      <c r="AW24" s="52">
        <f t="shared" si="78"/>
        <v>0.17435271554354459</v>
      </c>
      <c r="AX24" s="52">
        <f t="shared" si="79"/>
        <v>0.48055919615552639</v>
      </c>
      <c r="AY24" s="52">
        <f t="shared" si="80"/>
        <v>0.48701298701298701</v>
      </c>
      <c r="AZ24" s="52">
        <f t="shared" si="81"/>
        <v>0.42585983127839061</v>
      </c>
      <c r="BA24" s="52">
        <f t="shared" si="82"/>
        <v>0.68132046394679213</v>
      </c>
      <c r="BB24" s="52">
        <v>500</v>
      </c>
      <c r="BC24" s="52">
        <v>504</v>
      </c>
      <c r="BD24" s="52">
        <v>1003</v>
      </c>
      <c r="BE24" s="52">
        <v>627</v>
      </c>
      <c r="BF24" s="52">
        <v>470</v>
      </c>
      <c r="BG24" s="52">
        <v>35429</v>
      </c>
      <c r="BH24" s="52">
        <v>36493</v>
      </c>
      <c r="BI24" s="52">
        <v>30637</v>
      </c>
      <c r="BJ24" s="52">
        <v>28466</v>
      </c>
      <c r="BK24" s="52">
        <v>24050</v>
      </c>
      <c r="BL24" s="52">
        <v>44478</v>
      </c>
      <c r="BM24" s="52">
        <v>45996</v>
      </c>
      <c r="BN24" s="52">
        <v>40078</v>
      </c>
      <c r="BO24" s="52">
        <v>56059</v>
      </c>
      <c r="BP24" s="52">
        <v>38830</v>
      </c>
      <c r="BQ24" s="52">
        <f t="shared" si="83"/>
        <v>1.4112732507268058</v>
      </c>
      <c r="BR24" s="52">
        <f t="shared" si="84"/>
        <v>1.3810867837667498</v>
      </c>
      <c r="BS24" s="52">
        <f t="shared" si="85"/>
        <v>3.2738192381760616</v>
      </c>
      <c r="BT24" s="52">
        <f t="shared" si="86"/>
        <v>2.2026276961989741</v>
      </c>
      <c r="BU24" s="52">
        <f t="shared" si="87"/>
        <v>1.9542619542619544</v>
      </c>
      <c r="BV24" s="52">
        <v>0</v>
      </c>
      <c r="BW24" s="52">
        <v>0</v>
      </c>
      <c r="BX24" s="52">
        <v>0</v>
      </c>
      <c r="BY24" s="52">
        <v>0</v>
      </c>
      <c r="BZ24" s="52">
        <v>0</v>
      </c>
      <c r="CA24" s="52">
        <f t="shared" si="88"/>
        <v>0</v>
      </c>
      <c r="CB24" s="52">
        <f t="shared" si="89"/>
        <v>0</v>
      </c>
      <c r="CC24" s="52">
        <f t="shared" si="90"/>
        <v>0</v>
      </c>
      <c r="CD24" s="52">
        <f t="shared" si="91"/>
        <v>0</v>
      </c>
      <c r="CE24" s="52">
        <f t="shared" si="92"/>
        <v>0</v>
      </c>
      <c r="CF24" s="52">
        <v>6</v>
      </c>
      <c r="CG24" s="52">
        <v>8</v>
      </c>
      <c r="CH24" s="52">
        <v>10</v>
      </c>
      <c r="CI24" s="52">
        <v>6</v>
      </c>
      <c r="CJ24" s="52">
        <v>13</v>
      </c>
      <c r="CK24" s="52">
        <f t="shared" si="93"/>
        <v>0.33683265031157017</v>
      </c>
      <c r="CL24" s="52">
        <f t="shared" si="94"/>
        <v>0.45172219085262566</v>
      </c>
      <c r="CM24" s="52">
        <f t="shared" si="95"/>
        <v>0.53089827988957317</v>
      </c>
      <c r="CN24" s="52">
        <f t="shared" si="96"/>
        <v>0.31831927423205475</v>
      </c>
      <c r="CO24" s="52">
        <f t="shared" si="97"/>
        <v>0.68928950159066804</v>
      </c>
      <c r="CP24" s="52">
        <v>218</v>
      </c>
      <c r="CQ24" s="52">
        <v>280</v>
      </c>
      <c r="CR24" s="52">
        <v>398</v>
      </c>
      <c r="CS24" s="52">
        <v>414</v>
      </c>
      <c r="CT24" s="52">
        <v>662</v>
      </c>
      <c r="CU24" s="52">
        <f t="shared" si="98"/>
        <v>0.61531513731688736</v>
      </c>
      <c r="CV24" s="52">
        <f t="shared" si="99"/>
        <v>0.76727043542597206</v>
      </c>
      <c r="CW24" s="52">
        <f t="shared" si="100"/>
        <v>1.2990828083689656</v>
      </c>
      <c r="CX24" s="52">
        <f t="shared" si="101"/>
        <v>1.4543666128012365</v>
      </c>
      <c r="CY24" s="52">
        <f t="shared" si="102"/>
        <v>2.7525987525987525</v>
      </c>
      <c r="CZ24" s="52">
        <f t="shared" si="18"/>
        <v>0.99952039722394626</v>
      </c>
      <c r="DA24" s="52">
        <f t="shared" si="19"/>
        <v>1.0358795310681541</v>
      </c>
      <c r="DB24" s="52">
        <f t="shared" si="20"/>
        <v>0.81884271014299082</v>
      </c>
      <c r="DC24" s="52">
        <f t="shared" si="21"/>
        <v>0.76045200758688858</v>
      </c>
      <c r="DD24" s="52">
        <f t="shared" si="22"/>
        <v>0.6421895861148198</v>
      </c>
      <c r="DE24" s="52">
        <v>9049</v>
      </c>
      <c r="DF24" s="52">
        <v>9503</v>
      </c>
      <c r="DG24" s="52">
        <v>9441</v>
      </c>
      <c r="DH24" s="52">
        <v>27593</v>
      </c>
      <c r="DI24" s="52">
        <v>14780</v>
      </c>
      <c r="DJ24" s="52">
        <f t="shared" si="103"/>
        <v>20.344889608345699</v>
      </c>
      <c r="DK24" s="52">
        <f t="shared" si="104"/>
        <v>20.660492216714495</v>
      </c>
      <c r="DL24" s="52">
        <f t="shared" si="105"/>
        <v>23.556564698837267</v>
      </c>
      <c r="DM24" s="52">
        <f t="shared" si="106"/>
        <v>49.221356071282038</v>
      </c>
      <c r="DN24" s="52">
        <f t="shared" si="107"/>
        <v>38.063353077517384</v>
      </c>
      <c r="DO24" s="52">
        <v>0</v>
      </c>
      <c r="DP24" s="52">
        <v>0</v>
      </c>
      <c r="DQ24" s="52">
        <v>0</v>
      </c>
      <c r="DR24" s="52">
        <v>0</v>
      </c>
      <c r="DS24" s="52">
        <v>0</v>
      </c>
      <c r="DT24" s="52">
        <f t="shared" si="108"/>
        <v>0</v>
      </c>
      <c r="DU24" s="52">
        <f t="shared" si="109"/>
        <v>0</v>
      </c>
      <c r="DV24" s="52">
        <f t="shared" si="110"/>
        <v>0</v>
      </c>
      <c r="DW24" s="52">
        <f t="shared" si="111"/>
        <v>0</v>
      </c>
      <c r="DX24" s="52">
        <f t="shared" si="112"/>
        <v>0</v>
      </c>
      <c r="DY24" s="52">
        <v>30533</v>
      </c>
      <c r="DZ24" s="52">
        <v>30048</v>
      </c>
      <c r="EA24" s="52">
        <v>21145</v>
      </c>
      <c r="EB24" s="52">
        <v>23074</v>
      </c>
      <c r="EC24" s="52">
        <v>19088</v>
      </c>
      <c r="ED24" s="52">
        <f t="shared" si="113"/>
        <v>86.180812328883121</v>
      </c>
      <c r="EE24" s="52">
        <f t="shared" si="114"/>
        <v>82.339078727427179</v>
      </c>
      <c r="EF24" s="52">
        <f t="shared" si="115"/>
        <v>69.017854228547179</v>
      </c>
      <c r="EG24" s="52">
        <f t="shared" si="116"/>
        <v>81.058104405255392</v>
      </c>
      <c r="EH24" s="52">
        <f t="shared" si="117"/>
        <v>79.367983367983356</v>
      </c>
      <c r="EI24" s="52">
        <v>4603</v>
      </c>
      <c r="EJ24" s="52">
        <v>6309</v>
      </c>
      <c r="EK24" s="52">
        <v>9279</v>
      </c>
      <c r="EL24" s="52">
        <v>5114</v>
      </c>
      <c r="EM24" s="52">
        <v>4751</v>
      </c>
      <c r="EN24" s="52">
        <f t="shared" si="118"/>
        <v>12.992181546190974</v>
      </c>
      <c r="EO24" s="52">
        <f t="shared" si="119"/>
        <v>17.288247061080206</v>
      </c>
      <c r="EP24" s="52">
        <f t="shared" si="120"/>
        <v>30.28690798707445</v>
      </c>
      <c r="EQ24" s="52">
        <f t="shared" si="121"/>
        <v>17.96529192721141</v>
      </c>
      <c r="ER24" s="61">
        <f t="shared" si="122"/>
        <v>19.754677754677754</v>
      </c>
    </row>
    <row r="25" spans="1:148" ht="15.75" thickBot="1">
      <c r="A25" s="43">
        <v>260080</v>
      </c>
      <c r="B25" s="43" t="s">
        <v>40</v>
      </c>
      <c r="C25" s="47">
        <v>2604</v>
      </c>
      <c r="D25" s="27">
        <v>22418</v>
      </c>
      <c r="E25" s="27">
        <v>22424</v>
      </c>
      <c r="F25" s="27">
        <v>22353</v>
      </c>
      <c r="G25" s="27">
        <v>22371</v>
      </c>
      <c r="H25" s="27">
        <v>22371</v>
      </c>
      <c r="I25" s="27">
        <v>13935</v>
      </c>
      <c r="J25" s="27">
        <v>14009</v>
      </c>
      <c r="K25" s="27">
        <v>14170</v>
      </c>
      <c r="L25" s="27">
        <v>14184</v>
      </c>
      <c r="M25" s="27">
        <v>14184</v>
      </c>
      <c r="N25" s="27">
        <v>3788</v>
      </c>
      <c r="O25" s="27">
        <v>12896</v>
      </c>
      <c r="P25" s="27">
        <v>16945</v>
      </c>
      <c r="Q25" s="27">
        <v>18612</v>
      </c>
      <c r="R25" s="27">
        <v>19035</v>
      </c>
      <c r="S25" s="27">
        <v>11066</v>
      </c>
      <c r="T25" s="27">
        <v>11054</v>
      </c>
      <c r="U25" s="27">
        <v>11247</v>
      </c>
      <c r="V25" s="27">
        <v>11260</v>
      </c>
      <c r="W25" s="27">
        <v>11260</v>
      </c>
      <c r="X25" s="52">
        <f t="shared" si="2"/>
        <v>0.16897136229815327</v>
      </c>
      <c r="Y25" s="52">
        <f t="shared" si="3"/>
        <v>0.57509810916874782</v>
      </c>
      <c r="Z25" s="52">
        <f t="shared" si="4"/>
        <v>0.75806379456896167</v>
      </c>
      <c r="AA25" s="52">
        <f t="shared" si="5"/>
        <v>0.83196996111036614</v>
      </c>
      <c r="AB25" s="52">
        <f t="shared" si="6"/>
        <v>0.85087836931741989</v>
      </c>
      <c r="AC25" s="52">
        <v>0</v>
      </c>
      <c r="AD25" s="52">
        <v>0</v>
      </c>
      <c r="AE25" s="52">
        <v>0</v>
      </c>
      <c r="AF25" s="52">
        <v>0</v>
      </c>
      <c r="AG25" s="52">
        <v>0</v>
      </c>
      <c r="AH25" s="52">
        <v>0</v>
      </c>
      <c r="AI25" s="52">
        <v>0</v>
      </c>
      <c r="AJ25" s="52">
        <v>0</v>
      </c>
      <c r="AK25" s="52">
        <v>0</v>
      </c>
      <c r="AL25" s="52">
        <v>0</v>
      </c>
      <c r="AM25" s="52">
        <f t="shared" si="73"/>
        <v>0</v>
      </c>
      <c r="AN25" s="52">
        <f t="shared" si="74"/>
        <v>0</v>
      </c>
      <c r="AO25" s="52">
        <f t="shared" si="75"/>
        <v>0</v>
      </c>
      <c r="AP25" s="52">
        <f t="shared" si="76"/>
        <v>0</v>
      </c>
      <c r="AQ25" s="52">
        <f t="shared" si="77"/>
        <v>0</v>
      </c>
      <c r="AR25" s="52">
        <v>0</v>
      </c>
      <c r="AS25" s="52">
        <v>0</v>
      </c>
      <c r="AT25" s="52">
        <v>0</v>
      </c>
      <c r="AU25" s="52">
        <v>0</v>
      </c>
      <c r="AV25" s="52">
        <v>0</v>
      </c>
      <c r="AW25" s="52">
        <f t="shared" si="78"/>
        <v>0</v>
      </c>
      <c r="AX25" s="52">
        <f t="shared" si="79"/>
        <v>0</v>
      </c>
      <c r="AY25" s="52">
        <f t="shared" si="80"/>
        <v>0</v>
      </c>
      <c r="AZ25" s="52">
        <f t="shared" si="81"/>
        <v>0</v>
      </c>
      <c r="BA25" s="52">
        <f t="shared" si="82"/>
        <v>0</v>
      </c>
      <c r="BB25" s="52">
        <v>0</v>
      </c>
      <c r="BC25" s="52">
        <v>333</v>
      </c>
      <c r="BD25" s="52">
        <v>382</v>
      </c>
      <c r="BE25" s="52">
        <v>848</v>
      </c>
      <c r="BF25" s="52">
        <v>1037</v>
      </c>
      <c r="BG25" s="52">
        <v>22094</v>
      </c>
      <c r="BH25" s="52">
        <v>22702</v>
      </c>
      <c r="BI25" s="52">
        <v>22151</v>
      </c>
      <c r="BJ25" s="52">
        <v>22465</v>
      </c>
      <c r="BK25" s="52">
        <v>20312</v>
      </c>
      <c r="BL25" s="52">
        <v>47534</v>
      </c>
      <c r="BM25" s="52">
        <v>48532</v>
      </c>
      <c r="BN25" s="52">
        <v>49727</v>
      </c>
      <c r="BO25" s="52">
        <v>52818</v>
      </c>
      <c r="BP25" s="52">
        <v>52717</v>
      </c>
      <c r="BQ25" s="52">
        <f t="shared" si="83"/>
        <v>0</v>
      </c>
      <c r="BR25" s="52">
        <f t="shared" si="84"/>
        <v>1.4668311162012158</v>
      </c>
      <c r="BS25" s="52">
        <f t="shared" si="85"/>
        <v>1.7245271093855807</v>
      </c>
      <c r="BT25" s="52">
        <f t="shared" si="86"/>
        <v>3.77476073892722</v>
      </c>
      <c r="BU25" s="52">
        <f t="shared" si="87"/>
        <v>5.1053564395431277</v>
      </c>
      <c r="BV25" s="52">
        <v>0</v>
      </c>
      <c r="BW25" s="52">
        <v>0</v>
      </c>
      <c r="BX25" s="52">
        <v>0</v>
      </c>
      <c r="BY25" s="52">
        <v>0</v>
      </c>
      <c r="BZ25" s="52">
        <v>0</v>
      </c>
      <c r="CA25" s="52">
        <f t="shared" si="88"/>
        <v>0</v>
      </c>
      <c r="CB25" s="52">
        <f t="shared" si="89"/>
        <v>0</v>
      </c>
      <c r="CC25" s="52">
        <f t="shared" si="90"/>
        <v>0</v>
      </c>
      <c r="CD25" s="52">
        <f t="shared" si="91"/>
        <v>0</v>
      </c>
      <c r="CE25" s="52">
        <f t="shared" si="92"/>
        <v>0</v>
      </c>
      <c r="CF25" s="52">
        <v>2</v>
      </c>
      <c r="CG25" s="52">
        <v>2</v>
      </c>
      <c r="CH25" s="52">
        <v>3</v>
      </c>
      <c r="CI25" s="52">
        <v>2</v>
      </c>
      <c r="CJ25" s="52">
        <v>2</v>
      </c>
      <c r="CK25" s="52">
        <f t="shared" si="93"/>
        <v>0.18073377914332189</v>
      </c>
      <c r="CL25" s="52">
        <f t="shared" si="94"/>
        <v>0.1809299800977022</v>
      </c>
      <c r="CM25" s="52">
        <f t="shared" si="95"/>
        <v>0.26673779674579884</v>
      </c>
      <c r="CN25" s="52">
        <f t="shared" si="96"/>
        <v>0.17761989342806395</v>
      </c>
      <c r="CO25" s="52">
        <f t="shared" si="97"/>
        <v>0.17761989342806395</v>
      </c>
      <c r="CP25" s="52">
        <v>596</v>
      </c>
      <c r="CQ25" s="52">
        <v>606</v>
      </c>
      <c r="CR25" s="52">
        <v>612</v>
      </c>
      <c r="CS25" s="52">
        <v>720</v>
      </c>
      <c r="CT25" s="52">
        <v>693</v>
      </c>
      <c r="CU25" s="52">
        <f t="shared" si="98"/>
        <v>2.6975649497601157</v>
      </c>
      <c r="CV25" s="52">
        <f t="shared" si="99"/>
        <v>2.6693683375914019</v>
      </c>
      <c r="CW25" s="52">
        <f t="shared" si="100"/>
        <v>2.7628549501151189</v>
      </c>
      <c r="CX25" s="52">
        <f t="shared" si="101"/>
        <v>3.2049855330514134</v>
      </c>
      <c r="CY25" s="52">
        <f t="shared" si="102"/>
        <v>3.4117762898779045</v>
      </c>
      <c r="CZ25" s="52">
        <f t="shared" si="18"/>
        <v>0.98554732803996792</v>
      </c>
      <c r="DA25" s="52">
        <f t="shared" si="19"/>
        <v>1.012397431323582</v>
      </c>
      <c r="DB25" s="52">
        <f t="shared" si="20"/>
        <v>0.99096318167583775</v>
      </c>
      <c r="DC25" s="52">
        <f t="shared" si="21"/>
        <v>1.0042018684904563</v>
      </c>
      <c r="DD25" s="52">
        <f t="shared" si="22"/>
        <v>0.90796119976755618</v>
      </c>
      <c r="DE25" s="52">
        <v>25439</v>
      </c>
      <c r="DF25" s="52">
        <v>25830</v>
      </c>
      <c r="DG25" s="52">
        <v>27576</v>
      </c>
      <c r="DH25" s="52">
        <v>30353</v>
      </c>
      <c r="DI25" s="52">
        <v>32405</v>
      </c>
      <c r="DJ25" s="52">
        <f t="shared" si="103"/>
        <v>53.517482223250724</v>
      </c>
      <c r="DK25" s="52">
        <f t="shared" si="104"/>
        <v>53.222616005934228</v>
      </c>
      <c r="DL25" s="52">
        <f t="shared" si="105"/>
        <v>55.454783115812333</v>
      </c>
      <c r="DM25" s="52">
        <f t="shared" si="106"/>
        <v>57.467151349918588</v>
      </c>
      <c r="DN25" s="52">
        <f t="shared" si="107"/>
        <v>61.469734620710589</v>
      </c>
      <c r="DO25" s="52">
        <v>0</v>
      </c>
      <c r="DP25" s="52">
        <v>0</v>
      </c>
      <c r="DQ25" s="52">
        <v>0</v>
      </c>
      <c r="DR25" s="52">
        <v>0</v>
      </c>
      <c r="DS25" s="52">
        <v>0</v>
      </c>
      <c r="DT25" s="52">
        <f t="shared" si="108"/>
        <v>0</v>
      </c>
      <c r="DU25" s="52">
        <f t="shared" si="109"/>
        <v>0</v>
      </c>
      <c r="DV25" s="52">
        <f t="shared" si="110"/>
        <v>0</v>
      </c>
      <c r="DW25" s="52">
        <f t="shared" si="111"/>
        <v>0</v>
      </c>
      <c r="DX25" s="52">
        <f t="shared" si="112"/>
        <v>0</v>
      </c>
      <c r="DY25" s="52">
        <v>19519</v>
      </c>
      <c r="DZ25" s="52">
        <v>19947</v>
      </c>
      <c r="EA25" s="52">
        <v>19302</v>
      </c>
      <c r="EB25" s="52">
        <v>19087</v>
      </c>
      <c r="EC25" s="52">
        <v>17337</v>
      </c>
      <c r="ED25" s="52">
        <f t="shared" si="113"/>
        <v>88.345252104643791</v>
      </c>
      <c r="EE25" s="52">
        <f t="shared" si="114"/>
        <v>87.864505329926885</v>
      </c>
      <c r="EF25" s="52">
        <f t="shared" si="115"/>
        <v>87.138278181571934</v>
      </c>
      <c r="EG25" s="52">
        <f t="shared" si="116"/>
        <v>84.963276207433793</v>
      </c>
      <c r="EH25" s="52">
        <f t="shared" si="117"/>
        <v>85.353485624261509</v>
      </c>
      <c r="EI25" s="52">
        <v>1625</v>
      </c>
      <c r="EJ25" s="52">
        <v>1575</v>
      </c>
      <c r="EK25" s="52">
        <v>2202</v>
      </c>
      <c r="EL25" s="52">
        <v>2442</v>
      </c>
      <c r="EM25" s="52">
        <v>2191</v>
      </c>
      <c r="EN25" s="52">
        <f t="shared" si="118"/>
        <v>7.3549379922150813</v>
      </c>
      <c r="EO25" s="52">
        <f t="shared" si="119"/>
        <v>6.9377147387895342</v>
      </c>
      <c r="EP25" s="52">
        <f t="shared" si="120"/>
        <v>9.940860457767144</v>
      </c>
      <c r="EQ25" s="52">
        <f t="shared" si="121"/>
        <v>10.870242599599376</v>
      </c>
      <c r="ER25" s="61">
        <f t="shared" si="122"/>
        <v>10.78672705789681</v>
      </c>
    </row>
    <row r="26" spans="1:148" ht="15.75" thickBot="1">
      <c r="A26" s="43">
        <v>260090</v>
      </c>
      <c r="B26" s="43" t="s">
        <v>26</v>
      </c>
      <c r="C26" s="47">
        <v>2603</v>
      </c>
      <c r="D26" s="27">
        <v>20600</v>
      </c>
      <c r="E26" s="27">
        <v>20509</v>
      </c>
      <c r="F26" s="27">
        <v>21939</v>
      </c>
      <c r="G26" s="27">
        <v>21988</v>
      </c>
      <c r="H26" s="27">
        <v>22035</v>
      </c>
      <c r="I26" s="27">
        <v>12897</v>
      </c>
      <c r="J26" s="27">
        <v>12880</v>
      </c>
      <c r="K26" s="27">
        <v>14248</v>
      </c>
      <c r="L26" s="27">
        <v>14279</v>
      </c>
      <c r="M26" s="27">
        <v>14309</v>
      </c>
      <c r="N26" s="27">
        <v>1346</v>
      </c>
      <c r="O26" s="27">
        <v>12133</v>
      </c>
      <c r="P26" s="27">
        <v>24670</v>
      </c>
      <c r="Q26" s="27">
        <v>1665</v>
      </c>
      <c r="R26" s="27">
        <v>2927</v>
      </c>
      <c r="S26" s="27">
        <v>10179</v>
      </c>
      <c r="T26" s="27">
        <v>10144</v>
      </c>
      <c r="U26" s="27">
        <v>10955</v>
      </c>
      <c r="V26" s="27">
        <v>10981</v>
      </c>
      <c r="W26" s="27">
        <v>11001</v>
      </c>
      <c r="X26" s="52">
        <f t="shared" si="2"/>
        <v>6.5339805825242722E-2</v>
      </c>
      <c r="Y26" s="52">
        <f t="shared" si="3"/>
        <v>0.59159393437027641</v>
      </c>
      <c r="Z26" s="52">
        <f t="shared" si="4"/>
        <v>1.1244815169333151</v>
      </c>
      <c r="AA26" s="52">
        <f t="shared" si="5"/>
        <v>7.5723121702746948E-2</v>
      </c>
      <c r="AB26" s="52">
        <f t="shared" si="6"/>
        <v>0.132834127524393</v>
      </c>
      <c r="AC26" s="52">
        <v>0</v>
      </c>
      <c r="AD26" s="52">
        <v>0</v>
      </c>
      <c r="AE26" s="52">
        <v>0</v>
      </c>
      <c r="AF26" s="52">
        <v>0</v>
      </c>
      <c r="AG26" s="52">
        <v>0</v>
      </c>
      <c r="AH26" s="52">
        <v>0</v>
      </c>
      <c r="AI26" s="52">
        <v>0</v>
      </c>
      <c r="AJ26" s="52">
        <v>0</v>
      </c>
      <c r="AK26" s="52">
        <v>0</v>
      </c>
      <c r="AL26" s="52">
        <v>1</v>
      </c>
      <c r="AM26" s="52">
        <f t="shared" si="73"/>
        <v>0</v>
      </c>
      <c r="AN26" s="52">
        <f t="shared" si="74"/>
        <v>0</v>
      </c>
      <c r="AO26" s="52">
        <f t="shared" si="75"/>
        <v>0</v>
      </c>
      <c r="AP26" s="52">
        <f t="shared" si="76"/>
        <v>0</v>
      </c>
      <c r="AQ26" s="52">
        <f t="shared" si="77"/>
        <v>6.9886085680341036E-3</v>
      </c>
      <c r="AR26" s="52">
        <v>0</v>
      </c>
      <c r="AS26" s="52">
        <v>0</v>
      </c>
      <c r="AT26" s="52">
        <v>0</v>
      </c>
      <c r="AU26" s="52">
        <v>0</v>
      </c>
      <c r="AV26" s="52">
        <v>0</v>
      </c>
      <c r="AW26" s="52">
        <f t="shared" si="78"/>
        <v>0</v>
      </c>
      <c r="AX26" s="52">
        <f t="shared" si="79"/>
        <v>0</v>
      </c>
      <c r="AY26" s="52">
        <f t="shared" si="80"/>
        <v>0</v>
      </c>
      <c r="AZ26" s="52">
        <f t="shared" si="81"/>
        <v>0</v>
      </c>
      <c r="BA26" s="52">
        <f t="shared" si="82"/>
        <v>0</v>
      </c>
      <c r="BB26" s="52">
        <v>894</v>
      </c>
      <c r="BC26" s="52">
        <v>1001</v>
      </c>
      <c r="BD26" s="52">
        <v>349</v>
      </c>
      <c r="BE26" s="52">
        <v>788</v>
      </c>
      <c r="BF26" s="52">
        <v>75</v>
      </c>
      <c r="BG26" s="52">
        <v>17724</v>
      </c>
      <c r="BH26" s="52">
        <v>20593</v>
      </c>
      <c r="BI26" s="52">
        <v>35810</v>
      </c>
      <c r="BJ26" s="52">
        <v>70801</v>
      </c>
      <c r="BK26" s="52">
        <v>38154</v>
      </c>
      <c r="BL26" s="52">
        <v>19758</v>
      </c>
      <c r="BM26" s="52">
        <v>21954</v>
      </c>
      <c r="BN26" s="52">
        <v>38323</v>
      </c>
      <c r="BO26" s="52">
        <v>90164</v>
      </c>
      <c r="BP26" s="52">
        <v>68983</v>
      </c>
      <c r="BQ26" s="52">
        <f t="shared" si="83"/>
        <v>5.0440081245768456</v>
      </c>
      <c r="BR26" s="52">
        <f t="shared" si="84"/>
        <v>4.8608750546302142</v>
      </c>
      <c r="BS26" s="52">
        <f t="shared" si="85"/>
        <v>0.97458810388159722</v>
      </c>
      <c r="BT26" s="52">
        <f t="shared" si="86"/>
        <v>1.1129786302453355</v>
      </c>
      <c r="BU26" s="52">
        <f t="shared" si="87"/>
        <v>0.1965717880169838</v>
      </c>
      <c r="BV26" s="52">
        <v>0</v>
      </c>
      <c r="BW26" s="52">
        <v>0</v>
      </c>
      <c r="BX26" s="52">
        <v>0</v>
      </c>
      <c r="BY26" s="52">
        <v>0</v>
      </c>
      <c r="BZ26" s="52">
        <v>0</v>
      </c>
      <c r="CA26" s="52">
        <f t="shared" si="88"/>
        <v>0</v>
      </c>
      <c r="CB26" s="52">
        <f t="shared" si="89"/>
        <v>0</v>
      </c>
      <c r="CC26" s="52">
        <f t="shared" si="90"/>
        <v>0</v>
      </c>
      <c r="CD26" s="52">
        <f t="shared" si="91"/>
        <v>0</v>
      </c>
      <c r="CE26" s="52">
        <f t="shared" si="92"/>
        <v>0</v>
      </c>
      <c r="CF26" s="52">
        <v>2</v>
      </c>
      <c r="CG26" s="52">
        <v>0</v>
      </c>
      <c r="CH26" s="52">
        <v>6</v>
      </c>
      <c r="CI26" s="52">
        <v>5</v>
      </c>
      <c r="CJ26" s="52">
        <v>4</v>
      </c>
      <c r="CK26" s="52">
        <f t="shared" si="93"/>
        <v>0.19648295510364477</v>
      </c>
      <c r="CL26" s="52">
        <f t="shared" si="94"/>
        <v>0</v>
      </c>
      <c r="CM26" s="52">
        <f t="shared" si="95"/>
        <v>0.54769511638521218</v>
      </c>
      <c r="CN26" s="52">
        <f t="shared" si="96"/>
        <v>0.45533193698205993</v>
      </c>
      <c r="CO26" s="52">
        <f t="shared" si="97"/>
        <v>0.36360330879010999</v>
      </c>
      <c r="CP26" s="52">
        <v>47</v>
      </c>
      <c r="CQ26" s="52">
        <v>138</v>
      </c>
      <c r="CR26" s="52">
        <v>144</v>
      </c>
      <c r="CS26" s="52">
        <v>210</v>
      </c>
      <c r="CT26" s="52">
        <v>218</v>
      </c>
      <c r="CU26" s="52">
        <f t="shared" si="98"/>
        <v>0.26517716091175808</v>
      </c>
      <c r="CV26" s="52">
        <f t="shared" si="99"/>
        <v>0.67013062691205749</v>
      </c>
      <c r="CW26" s="52">
        <f t="shared" si="100"/>
        <v>0.40212231220329514</v>
      </c>
      <c r="CX26" s="52">
        <f t="shared" si="101"/>
        <v>0.2966059801415234</v>
      </c>
      <c r="CY26" s="52">
        <f t="shared" si="102"/>
        <v>0.57136866383603291</v>
      </c>
      <c r="CZ26" s="52">
        <f t="shared" si="18"/>
        <v>0.86038834951456311</v>
      </c>
      <c r="DA26" s="52">
        <f t="shared" si="19"/>
        <v>1.0040957628358282</v>
      </c>
      <c r="DB26" s="52">
        <f t="shared" si="20"/>
        <v>1.6322530653174712</v>
      </c>
      <c r="DC26" s="52">
        <f t="shared" si="21"/>
        <v>3.2199836274331455</v>
      </c>
      <c r="DD26" s="52">
        <f t="shared" si="22"/>
        <v>1.7315180394826413</v>
      </c>
      <c r="DE26" s="52">
        <v>2034</v>
      </c>
      <c r="DF26" s="52">
        <v>1358</v>
      </c>
      <c r="DG26" s="52">
        <v>2513</v>
      </c>
      <c r="DH26" s="52">
        <v>17597</v>
      </c>
      <c r="DI26" s="52">
        <v>29840</v>
      </c>
      <c r="DJ26" s="52">
        <f t="shared" si="103"/>
        <v>10.294564227148497</v>
      </c>
      <c r="DK26" s="52">
        <f t="shared" si="104"/>
        <v>6.1856609273936414</v>
      </c>
      <c r="DL26" s="52">
        <f t="shared" si="105"/>
        <v>6.5574198262140229</v>
      </c>
      <c r="DM26" s="52">
        <f t="shared" si="106"/>
        <v>19.51665853333925</v>
      </c>
      <c r="DN26" s="52">
        <f t="shared" si="107"/>
        <v>43.257034341794352</v>
      </c>
      <c r="DO26" s="52">
        <v>0</v>
      </c>
      <c r="DP26" s="52">
        <v>0</v>
      </c>
      <c r="DQ26" s="52">
        <v>0</v>
      </c>
      <c r="DR26" s="52">
        <v>0</v>
      </c>
      <c r="DS26" s="52">
        <v>0</v>
      </c>
      <c r="DT26" s="52">
        <f t="shared" si="108"/>
        <v>0</v>
      </c>
      <c r="DU26" s="52">
        <f t="shared" si="109"/>
        <v>0</v>
      </c>
      <c r="DV26" s="52">
        <f t="shared" si="110"/>
        <v>0</v>
      </c>
      <c r="DW26" s="52">
        <f t="shared" si="111"/>
        <v>0</v>
      </c>
      <c r="DX26" s="52">
        <f t="shared" si="112"/>
        <v>0</v>
      </c>
      <c r="DY26" s="52">
        <v>14865</v>
      </c>
      <c r="DZ26" s="52">
        <v>17866</v>
      </c>
      <c r="EA26" s="52">
        <v>31499</v>
      </c>
      <c r="EB26" s="52">
        <v>57215</v>
      </c>
      <c r="EC26" s="52">
        <v>31550</v>
      </c>
      <c r="ED26" s="52">
        <f t="shared" si="113"/>
        <v>83.869329722410285</v>
      </c>
      <c r="EE26" s="52">
        <f t="shared" si="114"/>
        <v>86.75763608993347</v>
      </c>
      <c r="EF26" s="52">
        <f t="shared" si="115"/>
        <v>87.961463278413859</v>
      </c>
      <c r="EG26" s="52">
        <f t="shared" si="116"/>
        <v>80.811005494272678</v>
      </c>
      <c r="EH26" s="52">
        <f t="shared" si="117"/>
        <v>82.691198825811185</v>
      </c>
      <c r="EI26" s="52">
        <v>2064</v>
      </c>
      <c r="EJ26" s="52">
        <v>1620</v>
      </c>
      <c r="EK26" s="52">
        <v>1276</v>
      </c>
      <c r="EL26" s="52">
        <v>1978</v>
      </c>
      <c r="EM26" s="52">
        <v>1098</v>
      </c>
      <c r="EN26" s="52">
        <f t="shared" si="118"/>
        <v>11.645226811103589</v>
      </c>
      <c r="EO26" s="52">
        <f t="shared" si="119"/>
        <v>7.8667508376632833</v>
      </c>
      <c r="EP26" s="52">
        <f t="shared" si="120"/>
        <v>3.56325048869031</v>
      </c>
      <c r="EQ26" s="52">
        <f t="shared" si="121"/>
        <v>2.7937458510473014</v>
      </c>
      <c r="ER26" s="61">
        <f t="shared" si="122"/>
        <v>2.8778109765686426</v>
      </c>
    </row>
    <row r="27" spans="1:148" ht="15.75" thickBot="1">
      <c r="A27" s="43">
        <v>260100</v>
      </c>
      <c r="B27" s="43" t="s">
        <v>59</v>
      </c>
      <c r="C27" s="47">
        <v>2605</v>
      </c>
      <c r="D27" s="27">
        <v>10272</v>
      </c>
      <c r="E27" s="27">
        <v>10384</v>
      </c>
      <c r="F27" s="27">
        <v>10202</v>
      </c>
      <c r="G27" s="27">
        <v>10288</v>
      </c>
      <c r="H27" s="27">
        <v>10372</v>
      </c>
      <c r="I27" s="27">
        <v>6050</v>
      </c>
      <c r="J27" s="27">
        <v>6120</v>
      </c>
      <c r="K27" s="27">
        <v>6218</v>
      </c>
      <c r="L27" s="27">
        <v>6268</v>
      </c>
      <c r="M27" s="27">
        <v>6322</v>
      </c>
      <c r="N27" s="27">
        <v>5555</v>
      </c>
      <c r="O27" s="27">
        <v>9949</v>
      </c>
      <c r="P27" s="27">
        <v>14158</v>
      </c>
      <c r="Q27" s="27">
        <v>10338</v>
      </c>
      <c r="R27" s="27">
        <v>15605</v>
      </c>
      <c r="S27" s="27">
        <v>5115</v>
      </c>
      <c r="T27" s="27">
        <v>5154</v>
      </c>
      <c r="U27" s="27">
        <v>5184</v>
      </c>
      <c r="V27" s="27">
        <v>5224</v>
      </c>
      <c r="W27" s="27">
        <v>5269</v>
      </c>
      <c r="X27" s="52">
        <f t="shared" si="2"/>
        <v>0.5407904984423676</v>
      </c>
      <c r="Y27" s="52">
        <f t="shared" si="3"/>
        <v>0.9581086286594761</v>
      </c>
      <c r="Z27" s="52">
        <f t="shared" si="4"/>
        <v>1.3877671044893158</v>
      </c>
      <c r="AA27" s="52">
        <f t="shared" si="5"/>
        <v>1.0048600311041991</v>
      </c>
      <c r="AB27" s="52">
        <f t="shared" si="6"/>
        <v>1.5045314307751638</v>
      </c>
      <c r="AC27" s="52">
        <v>0</v>
      </c>
      <c r="AD27" s="52">
        <v>0</v>
      </c>
      <c r="AE27" s="52">
        <v>0</v>
      </c>
      <c r="AF27" s="52">
        <v>0</v>
      </c>
      <c r="AG27" s="52">
        <v>0</v>
      </c>
      <c r="AH27" s="52">
        <v>0</v>
      </c>
      <c r="AI27" s="52">
        <v>0</v>
      </c>
      <c r="AJ27" s="52">
        <v>0</v>
      </c>
      <c r="AK27" s="52">
        <v>0</v>
      </c>
      <c r="AL27" s="52">
        <v>50</v>
      </c>
      <c r="AM27" s="52">
        <f t="shared" si="73"/>
        <v>0</v>
      </c>
      <c r="AN27" s="52">
        <f t="shared" si="74"/>
        <v>0</v>
      </c>
      <c r="AO27" s="52">
        <f t="shared" si="75"/>
        <v>0</v>
      </c>
      <c r="AP27" s="52">
        <f t="shared" si="76"/>
        <v>0</v>
      </c>
      <c r="AQ27" s="52">
        <f t="shared" si="77"/>
        <v>0.7908889591901298</v>
      </c>
      <c r="AR27" s="52">
        <v>0</v>
      </c>
      <c r="AS27" s="52">
        <v>0</v>
      </c>
      <c r="AT27" s="52">
        <v>0</v>
      </c>
      <c r="AU27" s="52">
        <v>0</v>
      </c>
      <c r="AV27" s="52">
        <v>0</v>
      </c>
      <c r="AW27" s="52">
        <f t="shared" si="78"/>
        <v>0</v>
      </c>
      <c r="AX27" s="52">
        <f t="shared" si="79"/>
        <v>0</v>
      </c>
      <c r="AY27" s="52">
        <f t="shared" si="80"/>
        <v>0</v>
      </c>
      <c r="AZ27" s="52">
        <f t="shared" si="81"/>
        <v>0</v>
      </c>
      <c r="BA27" s="52">
        <f t="shared" si="82"/>
        <v>0</v>
      </c>
      <c r="BB27" s="52">
        <v>155</v>
      </c>
      <c r="BC27" s="52">
        <v>1033</v>
      </c>
      <c r="BD27" s="52">
        <v>1423</v>
      </c>
      <c r="BE27" s="52">
        <v>467</v>
      </c>
      <c r="BF27" s="52">
        <v>643</v>
      </c>
      <c r="BG27" s="52">
        <v>9380</v>
      </c>
      <c r="BH27" s="52">
        <v>17902</v>
      </c>
      <c r="BI27" s="52">
        <v>22687</v>
      </c>
      <c r="BJ27" s="52">
        <v>13754</v>
      </c>
      <c r="BK27" s="52">
        <v>20968</v>
      </c>
      <c r="BL27" s="52">
        <v>11332</v>
      </c>
      <c r="BM27" s="52">
        <v>24531</v>
      </c>
      <c r="BN27" s="52">
        <v>25147</v>
      </c>
      <c r="BO27" s="52">
        <v>15506</v>
      </c>
      <c r="BP27" s="52">
        <v>24808</v>
      </c>
      <c r="BQ27" s="52">
        <f t="shared" si="83"/>
        <v>1.652452025586354</v>
      </c>
      <c r="BR27" s="52">
        <f t="shared" si="84"/>
        <v>5.7703049938554347</v>
      </c>
      <c r="BS27" s="52">
        <f t="shared" si="85"/>
        <v>6.2723145413673036</v>
      </c>
      <c r="BT27" s="52">
        <f t="shared" si="86"/>
        <v>3.3953758906499925</v>
      </c>
      <c r="BU27" s="52">
        <f t="shared" si="87"/>
        <v>3.0665776421213278</v>
      </c>
      <c r="BV27" s="52">
        <v>0</v>
      </c>
      <c r="BW27" s="52">
        <v>0</v>
      </c>
      <c r="BX27" s="52">
        <v>0</v>
      </c>
      <c r="BY27" s="52">
        <v>0</v>
      </c>
      <c r="BZ27" s="52">
        <v>0</v>
      </c>
      <c r="CA27" s="52">
        <f t="shared" si="88"/>
        <v>0</v>
      </c>
      <c r="CB27" s="52">
        <f t="shared" si="89"/>
        <v>0</v>
      </c>
      <c r="CC27" s="52">
        <f t="shared" si="90"/>
        <v>0</v>
      </c>
      <c r="CD27" s="52">
        <f t="shared" si="91"/>
        <v>0</v>
      </c>
      <c r="CE27" s="52">
        <f t="shared" si="92"/>
        <v>0</v>
      </c>
      <c r="CF27" s="52">
        <v>1</v>
      </c>
      <c r="CG27" s="52">
        <v>0</v>
      </c>
      <c r="CH27" s="52">
        <v>1</v>
      </c>
      <c r="CI27" s="52">
        <v>0</v>
      </c>
      <c r="CJ27" s="52">
        <v>3</v>
      </c>
      <c r="CK27" s="52">
        <f t="shared" si="93"/>
        <v>0.19550342130987292</v>
      </c>
      <c r="CL27" s="52">
        <f t="shared" si="94"/>
        <v>0</v>
      </c>
      <c r="CM27" s="52">
        <f t="shared" si="95"/>
        <v>0.19290123456790123</v>
      </c>
      <c r="CN27" s="52">
        <f t="shared" si="96"/>
        <v>0</v>
      </c>
      <c r="CO27" s="52">
        <f t="shared" si="97"/>
        <v>0.56936800151831468</v>
      </c>
      <c r="CP27" s="52">
        <v>48</v>
      </c>
      <c r="CQ27" s="52">
        <v>26</v>
      </c>
      <c r="CR27" s="52">
        <v>56</v>
      </c>
      <c r="CS27" s="52">
        <v>59</v>
      </c>
      <c r="CT27" s="52">
        <v>187</v>
      </c>
      <c r="CU27" s="52">
        <f t="shared" si="98"/>
        <v>0.51172707889125801</v>
      </c>
      <c r="CV27" s="52">
        <f t="shared" si="99"/>
        <v>0.14523516925483185</v>
      </c>
      <c r="CW27" s="52">
        <f t="shared" si="100"/>
        <v>0.24683739586547362</v>
      </c>
      <c r="CX27" s="52">
        <f t="shared" si="101"/>
        <v>0.42896611894721537</v>
      </c>
      <c r="CY27" s="52">
        <f t="shared" si="102"/>
        <v>0.89183517741320095</v>
      </c>
      <c r="CZ27" s="52">
        <f t="shared" si="18"/>
        <v>0.91316199376947038</v>
      </c>
      <c r="DA27" s="52">
        <f t="shared" si="19"/>
        <v>1.7239984591679507</v>
      </c>
      <c r="DB27" s="52">
        <f t="shared" si="20"/>
        <v>2.2237796510488139</v>
      </c>
      <c r="DC27" s="52">
        <f t="shared" si="21"/>
        <v>1.3368973561430793</v>
      </c>
      <c r="DD27" s="52">
        <f t="shared" si="22"/>
        <v>2.0215966062475896</v>
      </c>
      <c r="DE27" s="52">
        <v>1952</v>
      </c>
      <c r="DF27" s="52">
        <v>6629</v>
      </c>
      <c r="DG27" s="52">
        <v>2460</v>
      </c>
      <c r="DH27" s="52">
        <v>1752</v>
      </c>
      <c r="DI27" s="52">
        <v>3840</v>
      </c>
      <c r="DJ27" s="52">
        <f t="shared" si="103"/>
        <v>17.225555947758558</v>
      </c>
      <c r="DK27" s="52">
        <f t="shared" si="104"/>
        <v>27.022950552362317</v>
      </c>
      <c r="DL27" s="52">
        <f t="shared" si="105"/>
        <v>9.782479023342745</v>
      </c>
      <c r="DM27" s="52">
        <f t="shared" si="106"/>
        <v>11.298852057268153</v>
      </c>
      <c r="DN27" s="52">
        <f t="shared" si="107"/>
        <v>15.47887778136085</v>
      </c>
      <c r="DO27" s="52">
        <v>0</v>
      </c>
      <c r="DP27" s="52">
        <v>0</v>
      </c>
      <c r="DQ27" s="52">
        <v>0</v>
      </c>
      <c r="DR27" s="52">
        <v>0</v>
      </c>
      <c r="DS27" s="52">
        <v>0</v>
      </c>
      <c r="DT27" s="52">
        <f t="shared" si="108"/>
        <v>0</v>
      </c>
      <c r="DU27" s="52">
        <f t="shared" si="109"/>
        <v>0</v>
      </c>
      <c r="DV27" s="52">
        <f t="shared" si="110"/>
        <v>0</v>
      </c>
      <c r="DW27" s="52">
        <f t="shared" si="111"/>
        <v>0</v>
      </c>
      <c r="DX27" s="52">
        <f t="shared" si="112"/>
        <v>0</v>
      </c>
      <c r="DY27" s="52">
        <v>5638</v>
      </c>
      <c r="DZ27" s="52">
        <v>12099</v>
      </c>
      <c r="EA27" s="52">
        <v>16837</v>
      </c>
      <c r="EB27" s="52">
        <v>7949</v>
      </c>
      <c r="EC27" s="52">
        <v>9648</v>
      </c>
      <c r="ED27" s="52">
        <f t="shared" si="113"/>
        <v>60.106609808102341</v>
      </c>
      <c r="EE27" s="52">
        <f t="shared" si="114"/>
        <v>67.58462741593118</v>
      </c>
      <c r="EF27" s="52">
        <f t="shared" si="115"/>
        <v>74.214307753338915</v>
      </c>
      <c r="EG27" s="52">
        <f t="shared" si="116"/>
        <v>57.794096262905335</v>
      </c>
      <c r="EH27" s="52">
        <f t="shared" si="117"/>
        <v>46.012972148035104</v>
      </c>
      <c r="EI27" s="52">
        <v>1639</v>
      </c>
      <c r="EJ27" s="52">
        <v>4657</v>
      </c>
      <c r="EK27" s="52">
        <v>4990</v>
      </c>
      <c r="EL27" s="52">
        <v>5259</v>
      </c>
      <c r="EM27" s="52">
        <v>11259</v>
      </c>
      <c r="EN27" s="52">
        <f t="shared" si="118"/>
        <v>17.473347547974413</v>
      </c>
      <c r="EO27" s="52">
        <f t="shared" si="119"/>
        <v>26.013853200759691</v>
      </c>
      <c r="EP27" s="52">
        <f t="shared" si="120"/>
        <v>21.994975095869883</v>
      </c>
      <c r="EQ27" s="52">
        <f t="shared" si="121"/>
        <v>38.236149483786534</v>
      </c>
      <c r="ER27" s="61">
        <f t="shared" si="122"/>
        <v>53.696108355589466</v>
      </c>
    </row>
    <row r="28" spans="1:148" ht="15.75" thickBot="1">
      <c r="A28" s="43">
        <v>260105</v>
      </c>
      <c r="B28" s="43" t="s">
        <v>1</v>
      </c>
      <c r="C28" s="47">
        <v>2601</v>
      </c>
      <c r="D28" s="27">
        <v>17276</v>
      </c>
      <c r="E28" s="27">
        <v>17481</v>
      </c>
      <c r="F28" s="27">
        <v>18156</v>
      </c>
      <c r="G28" s="27">
        <v>18390</v>
      </c>
      <c r="H28" s="27">
        <v>18617</v>
      </c>
      <c r="I28" s="27">
        <v>10983</v>
      </c>
      <c r="J28" s="27">
        <v>11185</v>
      </c>
      <c r="K28" s="27">
        <v>11887</v>
      </c>
      <c r="L28" s="27">
        <v>12041</v>
      </c>
      <c r="M28" s="27">
        <v>12189</v>
      </c>
      <c r="N28" s="27">
        <v>3614</v>
      </c>
      <c r="O28" s="27">
        <v>10436</v>
      </c>
      <c r="P28" s="27">
        <v>9823</v>
      </c>
      <c r="Q28" s="27">
        <v>3582</v>
      </c>
      <c r="R28" s="27">
        <v>0</v>
      </c>
      <c r="S28" s="27">
        <v>8613</v>
      </c>
      <c r="T28" s="27">
        <v>8712</v>
      </c>
      <c r="U28" s="27">
        <v>9129</v>
      </c>
      <c r="V28" s="27">
        <v>9247</v>
      </c>
      <c r="W28" s="27">
        <v>9362</v>
      </c>
      <c r="X28" s="52">
        <f t="shared" si="2"/>
        <v>0.20919194257930077</v>
      </c>
      <c r="Y28" s="52">
        <f t="shared" si="3"/>
        <v>0.59699101882043359</v>
      </c>
      <c r="Z28" s="52">
        <f t="shared" si="4"/>
        <v>0.54103326723948009</v>
      </c>
      <c r="AA28" s="52">
        <f t="shared" si="5"/>
        <v>0.19477977161500815</v>
      </c>
      <c r="AB28" s="52">
        <f t="shared" si="6"/>
        <v>0</v>
      </c>
      <c r="AC28" s="52">
        <v>0</v>
      </c>
      <c r="AD28" s="52">
        <v>0</v>
      </c>
      <c r="AE28" s="52">
        <v>0</v>
      </c>
      <c r="AF28" s="52">
        <v>0</v>
      </c>
      <c r="AG28" s="52">
        <v>0</v>
      </c>
      <c r="AH28" s="52">
        <v>0</v>
      </c>
      <c r="AI28" s="52">
        <v>0</v>
      </c>
      <c r="AJ28" s="52">
        <v>0</v>
      </c>
      <c r="AK28" s="52">
        <v>0</v>
      </c>
      <c r="AL28" s="52">
        <v>0</v>
      </c>
      <c r="AM28" s="52">
        <f t="shared" si="73"/>
        <v>0</v>
      </c>
      <c r="AN28" s="52">
        <f t="shared" si="74"/>
        <v>0</v>
      </c>
      <c r="AO28" s="52">
        <f t="shared" si="75"/>
        <v>0</v>
      </c>
      <c r="AP28" s="52">
        <f t="shared" si="76"/>
        <v>0</v>
      </c>
      <c r="AQ28" s="52">
        <f t="shared" si="77"/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</v>
      </c>
      <c r="AW28" s="52">
        <f t="shared" si="78"/>
        <v>0</v>
      </c>
      <c r="AX28" s="52">
        <f t="shared" si="79"/>
        <v>0</v>
      </c>
      <c r="AY28" s="52">
        <f t="shared" si="80"/>
        <v>0</v>
      </c>
      <c r="AZ28" s="52">
        <f t="shared" si="81"/>
        <v>0</v>
      </c>
      <c r="BA28" s="52">
        <f t="shared" si="82"/>
        <v>0</v>
      </c>
      <c r="BB28" s="52">
        <v>567</v>
      </c>
      <c r="BC28" s="52">
        <v>184</v>
      </c>
      <c r="BD28" s="52">
        <v>0</v>
      </c>
      <c r="BE28" s="52">
        <v>0</v>
      </c>
      <c r="BF28" s="52">
        <v>0</v>
      </c>
      <c r="BG28" s="52">
        <v>22711</v>
      </c>
      <c r="BH28" s="52">
        <v>25744</v>
      </c>
      <c r="BI28" s="52">
        <v>18605</v>
      </c>
      <c r="BJ28" s="52">
        <v>14763</v>
      </c>
      <c r="BK28" s="52">
        <v>12025</v>
      </c>
      <c r="BL28" s="52">
        <v>41746</v>
      </c>
      <c r="BM28" s="52">
        <v>27557</v>
      </c>
      <c r="BN28" s="52">
        <v>24485</v>
      </c>
      <c r="BO28" s="52">
        <v>32281</v>
      </c>
      <c r="BP28" s="52">
        <v>27250</v>
      </c>
      <c r="BQ28" s="52">
        <f t="shared" si="83"/>
        <v>2.4965875566905904</v>
      </c>
      <c r="BR28" s="52">
        <f t="shared" si="84"/>
        <v>0.71472964574269726</v>
      </c>
      <c r="BS28" s="52">
        <f t="shared" si="85"/>
        <v>0</v>
      </c>
      <c r="BT28" s="52">
        <f t="shared" si="86"/>
        <v>0</v>
      </c>
      <c r="BU28" s="52">
        <f t="shared" si="87"/>
        <v>0</v>
      </c>
      <c r="BV28" s="52">
        <v>0</v>
      </c>
      <c r="BW28" s="52">
        <v>0</v>
      </c>
      <c r="BX28" s="52">
        <v>0</v>
      </c>
      <c r="BY28" s="52">
        <v>0</v>
      </c>
      <c r="BZ28" s="52">
        <v>0</v>
      </c>
      <c r="CA28" s="52">
        <f t="shared" si="88"/>
        <v>0</v>
      </c>
      <c r="CB28" s="52">
        <f t="shared" si="89"/>
        <v>0</v>
      </c>
      <c r="CC28" s="52">
        <f t="shared" si="90"/>
        <v>0</v>
      </c>
      <c r="CD28" s="52">
        <f t="shared" si="91"/>
        <v>0</v>
      </c>
      <c r="CE28" s="52">
        <f t="shared" si="92"/>
        <v>0</v>
      </c>
      <c r="CF28" s="52">
        <v>3</v>
      </c>
      <c r="CG28" s="52">
        <v>4</v>
      </c>
      <c r="CH28" s="52">
        <v>1</v>
      </c>
      <c r="CI28" s="52">
        <v>2</v>
      </c>
      <c r="CJ28" s="52">
        <v>2</v>
      </c>
      <c r="CK28" s="52">
        <f t="shared" si="93"/>
        <v>0.34831069313827934</v>
      </c>
      <c r="CL28" s="52">
        <f t="shared" si="94"/>
        <v>0.4591368227731864</v>
      </c>
      <c r="CM28" s="52">
        <f t="shared" si="95"/>
        <v>0.10954102311315587</v>
      </c>
      <c r="CN28" s="52">
        <f t="shared" si="96"/>
        <v>0.21628636314480371</v>
      </c>
      <c r="CO28" s="52">
        <f t="shared" si="97"/>
        <v>0.21362956633198035</v>
      </c>
      <c r="CP28" s="52">
        <v>121</v>
      </c>
      <c r="CQ28" s="52">
        <v>129</v>
      </c>
      <c r="CR28" s="52">
        <v>137</v>
      </c>
      <c r="CS28" s="52">
        <v>147</v>
      </c>
      <c r="CT28" s="52">
        <v>146</v>
      </c>
      <c r="CU28" s="52">
        <f t="shared" si="98"/>
        <v>0.5327814715336181</v>
      </c>
      <c r="CV28" s="52">
        <f t="shared" si="99"/>
        <v>0.50108763206960838</v>
      </c>
      <c r="CW28" s="52">
        <f t="shared" si="100"/>
        <v>0.73636119322762705</v>
      </c>
      <c r="CX28" s="52">
        <f t="shared" si="101"/>
        <v>0.99573257467994303</v>
      </c>
      <c r="CY28" s="52">
        <f t="shared" si="102"/>
        <v>1.214137214137214</v>
      </c>
      <c r="CZ28" s="52">
        <f t="shared" si="18"/>
        <v>1.314598286640426</v>
      </c>
      <c r="DA28" s="52">
        <f t="shared" si="19"/>
        <v>1.4726846290257993</v>
      </c>
      <c r="DB28" s="52">
        <f t="shared" si="20"/>
        <v>1.0247301167658074</v>
      </c>
      <c r="DC28" s="52">
        <f t="shared" si="21"/>
        <v>0.80277324632952696</v>
      </c>
      <c r="DD28" s="52">
        <f t="shared" si="22"/>
        <v>0.64591502390288447</v>
      </c>
      <c r="DE28" s="52">
        <v>19033</v>
      </c>
      <c r="DF28" s="52">
        <v>1807</v>
      </c>
      <c r="DG28" s="52">
        <v>5880</v>
      </c>
      <c r="DH28" s="52">
        <v>17501</v>
      </c>
      <c r="DI28" s="52">
        <v>15189</v>
      </c>
      <c r="DJ28" s="52">
        <f t="shared" si="103"/>
        <v>45.592392085469271</v>
      </c>
      <c r="DK28" s="52">
        <f t="shared" si="104"/>
        <v>6.5573175599666147</v>
      </c>
      <c r="DL28" s="52">
        <f t="shared" si="105"/>
        <v>24.014702879313866</v>
      </c>
      <c r="DM28" s="52">
        <f t="shared" si="106"/>
        <v>54.214553452495274</v>
      </c>
      <c r="DN28" s="52">
        <f t="shared" si="107"/>
        <v>55.739449541284401</v>
      </c>
      <c r="DO28" s="52">
        <v>0</v>
      </c>
      <c r="DP28" s="52">
        <v>0</v>
      </c>
      <c r="DQ28" s="52">
        <v>0</v>
      </c>
      <c r="DR28" s="52">
        <v>0</v>
      </c>
      <c r="DS28" s="52">
        <v>0</v>
      </c>
      <c r="DT28" s="52">
        <f t="shared" si="108"/>
        <v>0</v>
      </c>
      <c r="DU28" s="52">
        <f t="shared" si="109"/>
        <v>0</v>
      </c>
      <c r="DV28" s="52">
        <f t="shared" si="110"/>
        <v>0</v>
      </c>
      <c r="DW28" s="52">
        <f t="shared" si="111"/>
        <v>0</v>
      </c>
      <c r="DX28" s="52">
        <f t="shared" si="112"/>
        <v>0</v>
      </c>
      <c r="DY28" s="52">
        <v>20588</v>
      </c>
      <c r="DZ28" s="52">
        <v>20282</v>
      </c>
      <c r="EA28" s="52">
        <v>18172</v>
      </c>
      <c r="EB28" s="52">
        <v>13358</v>
      </c>
      <c r="EC28" s="52">
        <v>10540</v>
      </c>
      <c r="ED28" s="52">
        <f t="shared" si="113"/>
        <v>90.652106908546514</v>
      </c>
      <c r="EE28" s="52">
        <f t="shared" si="114"/>
        <v>78.783405842137981</v>
      </c>
      <c r="EF28" s="52">
        <f t="shared" si="115"/>
        <v>97.672668637463048</v>
      </c>
      <c r="EG28" s="52">
        <f t="shared" si="116"/>
        <v>90.4829641671747</v>
      </c>
      <c r="EH28" s="52">
        <f t="shared" si="117"/>
        <v>87.65072765072766</v>
      </c>
      <c r="EI28" s="52">
        <v>140</v>
      </c>
      <c r="EJ28" s="52">
        <v>922</v>
      </c>
      <c r="EK28" s="52">
        <v>357</v>
      </c>
      <c r="EL28" s="52">
        <v>441</v>
      </c>
      <c r="EM28" s="52">
        <v>585</v>
      </c>
      <c r="EN28" s="52">
        <f t="shared" si="118"/>
        <v>0.61644137202236804</v>
      </c>
      <c r="EO28" s="52">
        <f t="shared" si="119"/>
        <v>3.5814170292106899</v>
      </c>
      <c r="EP28" s="52">
        <f t="shared" si="120"/>
        <v>1.918839021768342</v>
      </c>
      <c r="EQ28" s="52">
        <f t="shared" si="121"/>
        <v>2.9871977240398291</v>
      </c>
      <c r="ER28" s="61">
        <f t="shared" si="122"/>
        <v>4.8648648648648649</v>
      </c>
    </row>
    <row r="29" spans="1:148" ht="15.75" thickBot="1">
      <c r="A29" s="43">
        <v>260110</v>
      </c>
      <c r="B29" s="43" t="s">
        <v>91</v>
      </c>
      <c r="C29" s="47">
        <v>2609</v>
      </c>
      <c r="D29" s="27">
        <v>79104</v>
      </c>
      <c r="E29" s="27">
        <v>79876</v>
      </c>
      <c r="F29" s="27">
        <v>77302</v>
      </c>
      <c r="G29" s="27">
        <v>77794</v>
      </c>
      <c r="H29" s="27">
        <v>78270</v>
      </c>
      <c r="I29" s="27">
        <v>47553</v>
      </c>
      <c r="J29" s="27">
        <v>48023</v>
      </c>
      <c r="K29" s="27">
        <v>47673</v>
      </c>
      <c r="L29" s="27">
        <v>47976</v>
      </c>
      <c r="M29" s="27">
        <v>48270</v>
      </c>
      <c r="N29" s="27">
        <v>94974</v>
      </c>
      <c r="O29" s="27">
        <v>84215</v>
      </c>
      <c r="P29" s="27">
        <v>116184</v>
      </c>
      <c r="Q29" s="27">
        <v>132367</v>
      </c>
      <c r="R29" s="27">
        <v>135759</v>
      </c>
      <c r="S29" s="27">
        <v>40017</v>
      </c>
      <c r="T29" s="27">
        <v>40373</v>
      </c>
      <c r="U29" s="27">
        <v>39466</v>
      </c>
      <c r="V29" s="27">
        <v>39717</v>
      </c>
      <c r="W29" s="27">
        <v>39960</v>
      </c>
      <c r="X29" s="52">
        <f t="shared" si="2"/>
        <v>1.2006219660194175</v>
      </c>
      <c r="Y29" s="52">
        <f t="shared" si="3"/>
        <v>1.0543216986328809</v>
      </c>
      <c r="Z29" s="52">
        <f t="shared" si="4"/>
        <v>1.5029882797340302</v>
      </c>
      <c r="AA29" s="52">
        <f t="shared" si="5"/>
        <v>1.7015065429210479</v>
      </c>
      <c r="AB29" s="52">
        <f t="shared" si="6"/>
        <v>1.7344959754695286</v>
      </c>
      <c r="AC29" s="52">
        <v>0</v>
      </c>
      <c r="AD29" s="52">
        <v>0</v>
      </c>
      <c r="AE29" s="52">
        <v>0</v>
      </c>
      <c r="AF29" s="52">
        <v>250</v>
      </c>
      <c r="AG29" s="52">
        <v>351</v>
      </c>
      <c r="AH29" s="52">
        <v>0</v>
      </c>
      <c r="AI29" s="52">
        <v>0</v>
      </c>
      <c r="AJ29" s="52">
        <v>0</v>
      </c>
      <c r="AK29" s="52">
        <v>215</v>
      </c>
      <c r="AL29" s="52">
        <v>527</v>
      </c>
      <c r="AM29" s="52">
        <f t="shared" si="73"/>
        <v>0</v>
      </c>
      <c r="AN29" s="52">
        <f t="shared" si="74"/>
        <v>0</v>
      </c>
      <c r="AO29" s="52">
        <f t="shared" si="75"/>
        <v>0</v>
      </c>
      <c r="AP29" s="52">
        <f t="shared" si="76"/>
        <v>0.44814073703518426</v>
      </c>
      <c r="AQ29" s="52">
        <f t="shared" si="77"/>
        <v>1.0917754298736275</v>
      </c>
      <c r="AR29" s="52">
        <v>0</v>
      </c>
      <c r="AS29" s="52">
        <v>0</v>
      </c>
      <c r="AT29" s="52">
        <v>0</v>
      </c>
      <c r="AU29" s="52">
        <v>189</v>
      </c>
      <c r="AV29" s="52">
        <v>371</v>
      </c>
      <c r="AW29" s="52">
        <f t="shared" si="78"/>
        <v>0</v>
      </c>
      <c r="AX29" s="52">
        <f t="shared" si="79"/>
        <v>0</v>
      </c>
      <c r="AY29" s="52">
        <f t="shared" si="80"/>
        <v>0</v>
      </c>
      <c r="AZ29" s="52">
        <f t="shared" si="81"/>
        <v>0.39394697348674335</v>
      </c>
      <c r="BA29" s="52">
        <f t="shared" si="82"/>
        <v>0.76859332918997303</v>
      </c>
      <c r="BB29" s="52">
        <v>9883</v>
      </c>
      <c r="BC29" s="52">
        <v>8860</v>
      </c>
      <c r="BD29" s="52">
        <v>10953</v>
      </c>
      <c r="BE29" s="52">
        <v>9119</v>
      </c>
      <c r="BF29" s="52">
        <v>9437</v>
      </c>
      <c r="BG29" s="52">
        <v>27660</v>
      </c>
      <c r="BH29" s="52">
        <v>43296</v>
      </c>
      <c r="BI29" s="52">
        <v>31952</v>
      </c>
      <c r="BJ29" s="52">
        <v>38693</v>
      </c>
      <c r="BK29" s="52">
        <v>64692</v>
      </c>
      <c r="BL29" s="52">
        <v>45534</v>
      </c>
      <c r="BM29" s="52">
        <v>75002</v>
      </c>
      <c r="BN29" s="52">
        <v>71878</v>
      </c>
      <c r="BO29" s="52">
        <v>77430</v>
      </c>
      <c r="BP29" s="52">
        <v>113009</v>
      </c>
      <c r="BQ29" s="52">
        <f t="shared" si="83"/>
        <v>35.730296456977584</v>
      </c>
      <c r="BR29" s="52">
        <f t="shared" si="84"/>
        <v>20.463784183296379</v>
      </c>
      <c r="BS29" s="52">
        <f t="shared" si="85"/>
        <v>34.279544316474713</v>
      </c>
      <c r="BT29" s="52">
        <f t="shared" si="86"/>
        <v>23.567570361564108</v>
      </c>
      <c r="BU29" s="52">
        <f t="shared" si="87"/>
        <v>14.587584245347184</v>
      </c>
      <c r="BV29" s="52">
        <v>0</v>
      </c>
      <c r="BW29" s="52">
        <v>0</v>
      </c>
      <c r="BX29" s="52">
        <v>0</v>
      </c>
      <c r="BY29" s="52">
        <v>0</v>
      </c>
      <c r="BZ29" s="52">
        <v>0</v>
      </c>
      <c r="CA29" s="52">
        <f t="shared" si="88"/>
        <v>0</v>
      </c>
      <c r="CB29" s="52">
        <f t="shared" si="89"/>
        <v>0</v>
      </c>
      <c r="CC29" s="52">
        <f t="shared" si="90"/>
        <v>0</v>
      </c>
      <c r="CD29" s="52">
        <f t="shared" si="91"/>
        <v>0</v>
      </c>
      <c r="CE29" s="52">
        <f t="shared" si="92"/>
        <v>0</v>
      </c>
      <c r="CF29" s="52">
        <v>15</v>
      </c>
      <c r="CG29" s="52">
        <v>27</v>
      </c>
      <c r="CH29" s="52">
        <v>30</v>
      </c>
      <c r="CI29" s="52">
        <v>14</v>
      </c>
      <c r="CJ29" s="52">
        <v>19</v>
      </c>
      <c r="CK29" s="52">
        <f t="shared" si="93"/>
        <v>0.37484069270560011</v>
      </c>
      <c r="CL29" s="52">
        <f t="shared" si="94"/>
        <v>0.66876377777227347</v>
      </c>
      <c r="CM29" s="52">
        <f t="shared" si="95"/>
        <v>0.76014797547255875</v>
      </c>
      <c r="CN29" s="52">
        <f t="shared" si="96"/>
        <v>0.35249389430218797</v>
      </c>
      <c r="CO29" s="52">
        <f t="shared" si="97"/>
        <v>0.47547547547547547</v>
      </c>
      <c r="CP29" s="52">
        <v>8</v>
      </c>
      <c r="CQ29" s="52">
        <v>344</v>
      </c>
      <c r="CR29" s="52">
        <v>304</v>
      </c>
      <c r="CS29" s="52">
        <v>631</v>
      </c>
      <c r="CT29" s="52">
        <v>834</v>
      </c>
      <c r="CU29" s="52">
        <f t="shared" si="98"/>
        <v>2.8922631959508317E-2</v>
      </c>
      <c r="CV29" s="52">
        <f t="shared" si="99"/>
        <v>0.79453067257945309</v>
      </c>
      <c r="CW29" s="52">
        <f t="shared" si="100"/>
        <v>0.9514271407110666</v>
      </c>
      <c r="CX29" s="52">
        <f t="shared" si="101"/>
        <v>1.6307859302716252</v>
      </c>
      <c r="CY29" s="52">
        <f t="shared" si="102"/>
        <v>1.2891856798367649</v>
      </c>
      <c r="CZ29" s="52">
        <f t="shared" si="18"/>
        <v>0.34966626213592233</v>
      </c>
      <c r="DA29" s="52">
        <f t="shared" si="19"/>
        <v>0.54204016225148977</v>
      </c>
      <c r="DB29" s="52">
        <f t="shared" si="20"/>
        <v>0.41333988771312513</v>
      </c>
      <c r="DC29" s="52">
        <f t="shared" si="21"/>
        <v>0.49737768979612823</v>
      </c>
      <c r="DD29" s="52">
        <f t="shared" si="22"/>
        <v>0.82652357224990414</v>
      </c>
      <c r="DE29" s="52">
        <v>17874</v>
      </c>
      <c r="DF29" s="52">
        <v>31706</v>
      </c>
      <c r="DG29" s="52">
        <v>36220</v>
      </c>
      <c r="DH29" s="52">
        <v>28798</v>
      </c>
      <c r="DI29" s="52">
        <v>33133</v>
      </c>
      <c r="DJ29" s="52">
        <f t="shared" si="103"/>
        <v>39.254183686915276</v>
      </c>
      <c r="DK29" s="52">
        <f t="shared" si="104"/>
        <v>42.273539372283409</v>
      </c>
      <c r="DL29" s="52">
        <f t="shared" si="105"/>
        <v>50.390940204234958</v>
      </c>
      <c r="DM29" s="52">
        <f t="shared" si="106"/>
        <v>37.192302725041976</v>
      </c>
      <c r="DN29" s="52">
        <f t="shared" si="107"/>
        <v>29.318903804121792</v>
      </c>
      <c r="DO29" s="52">
        <v>0</v>
      </c>
      <c r="DP29" s="52">
        <v>0</v>
      </c>
      <c r="DQ29" s="52">
        <v>0</v>
      </c>
      <c r="DR29" s="52">
        <v>0</v>
      </c>
      <c r="DS29" s="52">
        <v>0</v>
      </c>
      <c r="DT29" s="52">
        <f t="shared" si="108"/>
        <v>0</v>
      </c>
      <c r="DU29" s="52">
        <f t="shared" si="109"/>
        <v>0</v>
      </c>
      <c r="DV29" s="52">
        <f t="shared" si="110"/>
        <v>0</v>
      </c>
      <c r="DW29" s="52">
        <f t="shared" si="111"/>
        <v>0</v>
      </c>
      <c r="DX29" s="52">
        <f t="shared" si="112"/>
        <v>0</v>
      </c>
      <c r="DY29" s="52">
        <v>23770</v>
      </c>
      <c r="DZ29" s="52">
        <v>38478</v>
      </c>
      <c r="EA29" s="52">
        <v>21560</v>
      </c>
      <c r="EB29" s="52">
        <v>26865</v>
      </c>
      <c r="EC29" s="52">
        <v>47153</v>
      </c>
      <c r="ED29" s="52">
        <f t="shared" si="113"/>
        <v>85.936370209689088</v>
      </c>
      <c r="EE29" s="52">
        <f t="shared" si="114"/>
        <v>88.871951219512198</v>
      </c>
      <c r="EF29" s="52">
        <f t="shared" si="115"/>
        <v>67.476214321482217</v>
      </c>
      <c r="EG29" s="52">
        <f t="shared" si="116"/>
        <v>69.431163259504302</v>
      </c>
      <c r="EH29" s="52">
        <f t="shared" si="117"/>
        <v>72.888456068756568</v>
      </c>
      <c r="EI29" s="52">
        <v>3419</v>
      </c>
      <c r="EJ29" s="52">
        <v>4072</v>
      </c>
      <c r="EK29" s="52">
        <v>8113</v>
      </c>
      <c r="EL29" s="52">
        <v>9412</v>
      </c>
      <c r="EM29" s="52">
        <v>13222</v>
      </c>
      <c r="EN29" s="52">
        <f t="shared" si="118"/>
        <v>12.360809833694866</v>
      </c>
      <c r="EO29" s="52">
        <f t="shared" si="119"/>
        <v>9.4050258684405037</v>
      </c>
      <c r="EP29" s="52">
        <f t="shared" si="120"/>
        <v>25.391211817726589</v>
      </c>
      <c r="EQ29" s="52">
        <f t="shared" si="121"/>
        <v>24.32481327371876</v>
      </c>
      <c r="ER29" s="61">
        <f t="shared" si="122"/>
        <v>20.438384962591975</v>
      </c>
    </row>
    <row r="30" spans="1:148" ht="15.75" thickBot="1">
      <c r="A30" s="43">
        <v>260120</v>
      </c>
      <c r="B30" s="43" t="s">
        <v>74</v>
      </c>
      <c r="C30" s="47">
        <v>2606</v>
      </c>
      <c r="D30" s="27">
        <v>67458</v>
      </c>
      <c r="E30" s="27">
        <v>67999</v>
      </c>
      <c r="F30" s="27">
        <v>68793</v>
      </c>
      <c r="G30" s="27">
        <v>69346</v>
      </c>
      <c r="H30" s="27">
        <v>69880</v>
      </c>
      <c r="I30" s="27">
        <v>43555</v>
      </c>
      <c r="J30" s="27">
        <v>44039</v>
      </c>
      <c r="K30" s="27">
        <v>44446</v>
      </c>
      <c r="L30" s="27">
        <v>44804</v>
      </c>
      <c r="M30" s="27">
        <v>45149</v>
      </c>
      <c r="N30" s="27">
        <v>76942</v>
      </c>
      <c r="O30" s="27">
        <v>125459</v>
      </c>
      <c r="P30" s="27">
        <v>138075</v>
      </c>
      <c r="Q30" s="27">
        <v>127738</v>
      </c>
      <c r="R30" s="27">
        <v>152734</v>
      </c>
      <c r="S30" s="27">
        <v>35478</v>
      </c>
      <c r="T30" s="27">
        <v>35743</v>
      </c>
      <c r="U30" s="27">
        <v>36424</v>
      </c>
      <c r="V30" s="27">
        <v>36716</v>
      </c>
      <c r="W30" s="27">
        <v>37001</v>
      </c>
      <c r="X30" s="52">
        <f t="shared" si="2"/>
        <v>1.1405911826618045</v>
      </c>
      <c r="Y30" s="52">
        <f t="shared" si="3"/>
        <v>1.8450124266533332</v>
      </c>
      <c r="Z30" s="52">
        <f t="shared" si="4"/>
        <v>2.0071082813658365</v>
      </c>
      <c r="AA30" s="52">
        <f t="shared" si="5"/>
        <v>1.8420384737403743</v>
      </c>
      <c r="AB30" s="52">
        <f t="shared" si="6"/>
        <v>2.1856611333714939</v>
      </c>
      <c r="AC30" s="52">
        <v>0</v>
      </c>
      <c r="AD30" s="52">
        <v>0</v>
      </c>
      <c r="AE30" s="52">
        <v>0</v>
      </c>
      <c r="AF30" s="52">
        <v>0</v>
      </c>
      <c r="AG30" s="52">
        <v>0</v>
      </c>
      <c r="AH30" s="52">
        <v>2585</v>
      </c>
      <c r="AI30" s="52">
        <v>3000</v>
      </c>
      <c r="AJ30" s="52">
        <v>2954</v>
      </c>
      <c r="AK30" s="52">
        <v>2878</v>
      </c>
      <c r="AL30" s="52">
        <v>3027</v>
      </c>
      <c r="AM30" s="52">
        <f t="shared" si="73"/>
        <v>5.9350246814372634</v>
      </c>
      <c r="AN30" s="52">
        <f t="shared" si="74"/>
        <v>6.8121437816480848</v>
      </c>
      <c r="AO30" s="52">
        <f t="shared" si="75"/>
        <v>6.6462673806416781</v>
      </c>
      <c r="AP30" s="52">
        <f t="shared" si="76"/>
        <v>6.423533613070262</v>
      </c>
      <c r="AQ30" s="52">
        <f t="shared" si="77"/>
        <v>6.7044674300648959</v>
      </c>
      <c r="AR30" s="52">
        <v>782</v>
      </c>
      <c r="AS30" s="52">
        <v>984</v>
      </c>
      <c r="AT30" s="52">
        <v>1657</v>
      </c>
      <c r="AU30" s="52">
        <v>2949</v>
      </c>
      <c r="AV30" s="52">
        <v>3676</v>
      </c>
      <c r="AW30" s="52">
        <f t="shared" si="78"/>
        <v>1.7954310641717368</v>
      </c>
      <c r="AX30" s="52">
        <f t="shared" si="79"/>
        <v>2.2343831603805717</v>
      </c>
      <c r="AY30" s="52">
        <f t="shared" si="80"/>
        <v>3.7281195158169469</v>
      </c>
      <c r="AZ30" s="52">
        <f t="shared" si="81"/>
        <v>6.5820016069993752</v>
      </c>
      <c r="BA30" s="52">
        <f t="shared" si="82"/>
        <v>8.14193005382179</v>
      </c>
      <c r="BB30" s="52">
        <v>4588</v>
      </c>
      <c r="BC30" s="52">
        <v>4188</v>
      </c>
      <c r="BD30" s="52">
        <v>3751</v>
      </c>
      <c r="BE30" s="52">
        <v>680</v>
      </c>
      <c r="BF30" s="52">
        <v>1274</v>
      </c>
      <c r="BG30" s="52">
        <v>77370</v>
      </c>
      <c r="BH30" s="52">
        <v>88484</v>
      </c>
      <c r="BI30" s="52">
        <v>76065</v>
      </c>
      <c r="BJ30" s="52">
        <v>66455</v>
      </c>
      <c r="BK30" s="52">
        <v>73737</v>
      </c>
      <c r="BL30" s="52">
        <v>157924</v>
      </c>
      <c r="BM30" s="52">
        <v>160295</v>
      </c>
      <c r="BN30" s="52">
        <v>146348</v>
      </c>
      <c r="BO30" s="52">
        <v>143704</v>
      </c>
      <c r="BP30" s="52">
        <v>163987</v>
      </c>
      <c r="BQ30" s="52">
        <f t="shared" si="83"/>
        <v>5.9299470078841923</v>
      </c>
      <c r="BR30" s="52">
        <f t="shared" si="84"/>
        <v>4.7330590841282039</v>
      </c>
      <c r="BS30" s="52">
        <f t="shared" si="85"/>
        <v>4.9313087490961678</v>
      </c>
      <c r="BT30" s="52">
        <f t="shared" si="86"/>
        <v>1.0232488149875856</v>
      </c>
      <c r="BU30" s="52">
        <f t="shared" si="87"/>
        <v>1.7277621818083189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f t="shared" si="88"/>
        <v>0</v>
      </c>
      <c r="CB30" s="52">
        <f t="shared" si="89"/>
        <v>0</v>
      </c>
      <c r="CC30" s="52">
        <f t="shared" si="90"/>
        <v>0</v>
      </c>
      <c r="CD30" s="52">
        <f t="shared" si="91"/>
        <v>0</v>
      </c>
      <c r="CE30" s="52">
        <f t="shared" si="92"/>
        <v>0</v>
      </c>
      <c r="CF30" s="52">
        <v>11</v>
      </c>
      <c r="CG30" s="52">
        <v>9</v>
      </c>
      <c r="CH30" s="52">
        <v>12</v>
      </c>
      <c r="CI30" s="52">
        <v>14</v>
      </c>
      <c r="CJ30" s="52">
        <v>11</v>
      </c>
      <c r="CK30" s="52">
        <f t="shared" si="93"/>
        <v>0.31005129939680931</v>
      </c>
      <c r="CL30" s="52">
        <f t="shared" si="94"/>
        <v>0.25179755476596816</v>
      </c>
      <c r="CM30" s="52">
        <f t="shared" si="95"/>
        <v>0.32945310784098397</v>
      </c>
      <c r="CN30" s="52">
        <f t="shared" si="96"/>
        <v>0.38130515306678286</v>
      </c>
      <c r="CO30" s="52">
        <f t="shared" si="97"/>
        <v>0.29728926245236614</v>
      </c>
      <c r="CP30" s="52">
        <v>2614</v>
      </c>
      <c r="CQ30" s="52">
        <v>1726</v>
      </c>
      <c r="CR30" s="52">
        <v>1304</v>
      </c>
      <c r="CS30" s="52">
        <v>1267</v>
      </c>
      <c r="CT30" s="52">
        <v>1852</v>
      </c>
      <c r="CU30" s="52">
        <f t="shared" si="98"/>
        <v>3.3785705053638364</v>
      </c>
      <c r="CV30" s="52">
        <f t="shared" si="99"/>
        <v>1.9506351430767146</v>
      </c>
      <c r="CW30" s="52">
        <f t="shared" si="100"/>
        <v>1.7143232761454019</v>
      </c>
      <c r="CX30" s="52">
        <f t="shared" si="101"/>
        <v>1.9065533067489278</v>
      </c>
      <c r="CY30" s="52">
        <f t="shared" si="102"/>
        <v>2.5116291685314018</v>
      </c>
      <c r="CZ30" s="52">
        <f t="shared" si="18"/>
        <v>1.1469358712087521</v>
      </c>
      <c r="DA30" s="52">
        <f t="shared" si="19"/>
        <v>1.3012544302122091</v>
      </c>
      <c r="DB30" s="52">
        <f t="shared" si="20"/>
        <v>1.1057084296367363</v>
      </c>
      <c r="DC30" s="52">
        <f t="shared" si="21"/>
        <v>0.95831050096616965</v>
      </c>
      <c r="DD30" s="52">
        <f t="shared" si="22"/>
        <v>1.0551946193474528</v>
      </c>
      <c r="DE30" s="52">
        <v>80554</v>
      </c>
      <c r="DF30" s="52">
        <v>71811</v>
      </c>
      <c r="DG30" s="52">
        <v>70283</v>
      </c>
      <c r="DH30" s="52">
        <v>77245</v>
      </c>
      <c r="DI30" s="52">
        <v>72723</v>
      </c>
      <c r="DJ30" s="52">
        <f t="shared" si="103"/>
        <v>51.008079835870426</v>
      </c>
      <c r="DK30" s="52">
        <f t="shared" si="104"/>
        <v>44.799276334258707</v>
      </c>
      <c r="DL30" s="52">
        <f t="shared" si="105"/>
        <v>48.024571569136576</v>
      </c>
      <c r="DM30" s="52">
        <f t="shared" si="106"/>
        <v>53.752853086900856</v>
      </c>
      <c r="DN30" s="52">
        <f t="shared" si="107"/>
        <v>44.346807978681234</v>
      </c>
      <c r="DO30" s="52"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f t="shared" si="108"/>
        <v>0</v>
      </c>
      <c r="DU30" s="52">
        <f t="shared" si="109"/>
        <v>0</v>
      </c>
      <c r="DV30" s="52">
        <f t="shared" si="110"/>
        <v>0</v>
      </c>
      <c r="DW30" s="52">
        <f t="shared" si="111"/>
        <v>0</v>
      </c>
      <c r="DX30" s="52">
        <f t="shared" si="112"/>
        <v>0</v>
      </c>
      <c r="DY30" s="52">
        <v>54332</v>
      </c>
      <c r="DZ30" s="52">
        <v>65041</v>
      </c>
      <c r="EA30" s="52">
        <v>52985</v>
      </c>
      <c r="EB30" s="52">
        <v>52601</v>
      </c>
      <c r="EC30" s="52">
        <v>60406</v>
      </c>
      <c r="ED30" s="52">
        <f t="shared" si="113"/>
        <v>70.223600878893635</v>
      </c>
      <c r="EE30" s="52">
        <f t="shared" si="114"/>
        <v>73.505944577550736</v>
      </c>
      <c r="EF30" s="52">
        <f t="shared" si="115"/>
        <v>69.657529744297648</v>
      </c>
      <c r="EG30" s="52">
        <f t="shared" si="116"/>
        <v>79.152810172297038</v>
      </c>
      <c r="EH30" s="52">
        <f t="shared" si="117"/>
        <v>81.920880968848735</v>
      </c>
      <c r="EI30" s="52">
        <v>20428</v>
      </c>
      <c r="EJ30" s="52">
        <v>20790</v>
      </c>
      <c r="EK30" s="52">
        <v>20882</v>
      </c>
      <c r="EL30" s="52">
        <v>12056</v>
      </c>
      <c r="EM30" s="52">
        <v>10877</v>
      </c>
      <c r="EN30" s="52">
        <f t="shared" si="118"/>
        <v>26.402998578260306</v>
      </c>
      <c r="EO30" s="52">
        <f t="shared" si="119"/>
        <v>23.495773247140725</v>
      </c>
      <c r="EP30" s="52">
        <f t="shared" si="120"/>
        <v>27.452836389929665</v>
      </c>
      <c r="EQ30" s="52">
        <f t="shared" si="121"/>
        <v>18.141599578662252</v>
      </c>
      <c r="ER30" s="61">
        <f t="shared" si="122"/>
        <v>14.751074765721414</v>
      </c>
    </row>
    <row r="31" spans="1:148" ht="15.75" thickBot="1">
      <c r="A31" s="43">
        <v>260130</v>
      </c>
      <c r="B31" s="43" t="s">
        <v>41</v>
      </c>
      <c r="C31" s="47">
        <v>2604</v>
      </c>
      <c r="D31" s="27">
        <v>13384</v>
      </c>
      <c r="E31" s="27">
        <v>13624</v>
      </c>
      <c r="F31" s="27">
        <v>12776</v>
      </c>
      <c r="G31" s="27">
        <v>12918</v>
      </c>
      <c r="H31" s="27">
        <v>13054</v>
      </c>
      <c r="I31" s="27">
        <v>7872</v>
      </c>
      <c r="J31" s="27">
        <v>8051</v>
      </c>
      <c r="K31" s="27">
        <v>8118</v>
      </c>
      <c r="L31" s="27">
        <v>8208</v>
      </c>
      <c r="M31" s="27">
        <v>8294</v>
      </c>
      <c r="N31" s="27">
        <v>10174</v>
      </c>
      <c r="O31" s="27">
        <v>20587</v>
      </c>
      <c r="P31" s="27">
        <v>18566</v>
      </c>
      <c r="Q31" s="27">
        <v>16412</v>
      </c>
      <c r="R31" s="27">
        <v>18686</v>
      </c>
      <c r="S31" s="27">
        <v>6614</v>
      </c>
      <c r="T31" s="27">
        <v>6735</v>
      </c>
      <c r="U31" s="27">
        <v>6261</v>
      </c>
      <c r="V31" s="27">
        <v>6331</v>
      </c>
      <c r="W31" s="27">
        <v>6397</v>
      </c>
      <c r="X31" s="52">
        <f t="shared" si="2"/>
        <v>0.76016138673042444</v>
      </c>
      <c r="Y31" s="52">
        <f t="shared" si="3"/>
        <v>1.5110833822665883</v>
      </c>
      <c r="Z31" s="52">
        <f t="shared" si="4"/>
        <v>1.4531934877896056</v>
      </c>
      <c r="AA31" s="52">
        <f t="shared" si="5"/>
        <v>1.2704753057748877</v>
      </c>
      <c r="AB31" s="52">
        <f t="shared" si="6"/>
        <v>1.4314386394974721</v>
      </c>
      <c r="AC31" s="52">
        <v>0</v>
      </c>
      <c r="AD31" s="52">
        <v>0</v>
      </c>
      <c r="AE31" s="52">
        <v>0</v>
      </c>
      <c r="AF31" s="52">
        <v>0</v>
      </c>
      <c r="AG31" s="52">
        <v>0</v>
      </c>
      <c r="AH31" s="52">
        <v>0</v>
      </c>
      <c r="AI31" s="52">
        <v>60</v>
      </c>
      <c r="AJ31" s="52">
        <v>163</v>
      </c>
      <c r="AK31" s="52">
        <v>315</v>
      </c>
      <c r="AL31" s="52">
        <v>510</v>
      </c>
      <c r="AM31" s="52">
        <f t="shared" si="73"/>
        <v>0</v>
      </c>
      <c r="AN31" s="52">
        <f t="shared" si="74"/>
        <v>0.74524903738666004</v>
      </c>
      <c r="AO31" s="52">
        <f t="shared" si="75"/>
        <v>2.0078837152007885</v>
      </c>
      <c r="AP31" s="52">
        <f t="shared" si="76"/>
        <v>3.8377192982456143</v>
      </c>
      <c r="AQ31" s="52">
        <f t="shared" si="77"/>
        <v>6.1490233904027001</v>
      </c>
      <c r="AR31" s="52">
        <v>0</v>
      </c>
      <c r="AS31" s="52">
        <v>0</v>
      </c>
      <c r="AT31" s="52">
        <v>0</v>
      </c>
      <c r="AU31" s="52">
        <v>0</v>
      </c>
      <c r="AV31" s="52">
        <v>0</v>
      </c>
      <c r="AW31" s="52">
        <f t="shared" si="78"/>
        <v>0</v>
      </c>
      <c r="AX31" s="52">
        <f t="shared" si="79"/>
        <v>0</v>
      </c>
      <c r="AY31" s="52">
        <f t="shared" si="80"/>
        <v>0</v>
      </c>
      <c r="AZ31" s="52">
        <f t="shared" si="81"/>
        <v>0</v>
      </c>
      <c r="BA31" s="52">
        <f t="shared" si="82"/>
        <v>0</v>
      </c>
      <c r="BB31" s="52">
        <v>275</v>
      </c>
      <c r="BC31" s="52">
        <v>844</v>
      </c>
      <c r="BD31" s="52">
        <v>731</v>
      </c>
      <c r="BE31" s="52">
        <v>384</v>
      </c>
      <c r="BF31" s="52">
        <v>0</v>
      </c>
      <c r="BG31" s="52">
        <v>10554</v>
      </c>
      <c r="BH31" s="52">
        <v>16808</v>
      </c>
      <c r="BI31" s="52">
        <v>10944</v>
      </c>
      <c r="BJ31" s="52">
        <v>13370</v>
      </c>
      <c r="BK31" s="52">
        <v>12604</v>
      </c>
      <c r="BL31" s="52">
        <v>11921</v>
      </c>
      <c r="BM31" s="52">
        <v>19069</v>
      </c>
      <c r="BN31" s="52">
        <v>12753</v>
      </c>
      <c r="BO31" s="52">
        <v>21679</v>
      </c>
      <c r="BP31" s="52">
        <v>14095</v>
      </c>
      <c r="BQ31" s="52">
        <f t="shared" si="83"/>
        <v>2.6056471480007581</v>
      </c>
      <c r="BR31" s="52">
        <f t="shared" si="84"/>
        <v>5.0214183722037129</v>
      </c>
      <c r="BS31" s="52">
        <f t="shared" si="85"/>
        <v>6.6794590643274852</v>
      </c>
      <c r="BT31" s="52">
        <f t="shared" si="86"/>
        <v>2.8721017202692596</v>
      </c>
      <c r="BU31" s="52">
        <f t="shared" si="87"/>
        <v>0</v>
      </c>
      <c r="BV31" s="52">
        <v>0</v>
      </c>
      <c r="BW31" s="52">
        <v>0</v>
      </c>
      <c r="BX31" s="52">
        <v>0</v>
      </c>
      <c r="BY31" s="52">
        <v>0</v>
      </c>
      <c r="BZ31" s="52">
        <v>0</v>
      </c>
      <c r="CA31" s="52">
        <f t="shared" si="88"/>
        <v>0</v>
      </c>
      <c r="CB31" s="52">
        <f t="shared" si="89"/>
        <v>0</v>
      </c>
      <c r="CC31" s="52">
        <f t="shared" si="90"/>
        <v>0</v>
      </c>
      <c r="CD31" s="52">
        <f t="shared" si="91"/>
        <v>0</v>
      </c>
      <c r="CE31" s="52">
        <f t="shared" si="92"/>
        <v>0</v>
      </c>
      <c r="CF31" s="52">
        <v>0</v>
      </c>
      <c r="CG31" s="52">
        <v>0</v>
      </c>
      <c r="CH31" s="52">
        <v>0</v>
      </c>
      <c r="CI31" s="52">
        <v>4</v>
      </c>
      <c r="CJ31" s="52">
        <v>3</v>
      </c>
      <c r="CK31" s="52">
        <f t="shared" si="93"/>
        <v>0</v>
      </c>
      <c r="CL31" s="52">
        <f t="shared" si="94"/>
        <v>0</v>
      </c>
      <c r="CM31" s="52">
        <f t="shared" si="95"/>
        <v>0</v>
      </c>
      <c r="CN31" s="52">
        <f t="shared" si="96"/>
        <v>0.63181172010740794</v>
      </c>
      <c r="CO31" s="52">
        <f t="shared" si="97"/>
        <v>0.46896982960762862</v>
      </c>
      <c r="CP31" s="52">
        <v>35</v>
      </c>
      <c r="CQ31" s="52">
        <v>42</v>
      </c>
      <c r="CR31" s="52">
        <v>52</v>
      </c>
      <c r="CS31" s="52">
        <v>146</v>
      </c>
      <c r="CT31" s="52">
        <v>114</v>
      </c>
      <c r="CU31" s="52">
        <f t="shared" si="98"/>
        <v>0.33162781883646009</v>
      </c>
      <c r="CV31" s="52">
        <f t="shared" si="99"/>
        <v>0.24988100904331267</v>
      </c>
      <c r="CW31" s="52">
        <f t="shared" si="100"/>
        <v>0.47514619883040932</v>
      </c>
      <c r="CX31" s="52">
        <f t="shared" si="101"/>
        <v>1.0919970082273749</v>
      </c>
      <c r="CY31" s="52">
        <f t="shared" si="102"/>
        <v>0.90447476991431297</v>
      </c>
      <c r="CZ31" s="52">
        <f t="shared" si="18"/>
        <v>0.78855349671249253</v>
      </c>
      <c r="DA31" s="52">
        <f t="shared" si="19"/>
        <v>1.2337052260716384</v>
      </c>
      <c r="DB31" s="52">
        <f t="shared" si="20"/>
        <v>0.85660613650594863</v>
      </c>
      <c r="DC31" s="52">
        <f t="shared" si="21"/>
        <v>1.0349899365226816</v>
      </c>
      <c r="DD31" s="52">
        <f t="shared" si="22"/>
        <v>0.96552780756856138</v>
      </c>
      <c r="DE31" s="52">
        <v>1367</v>
      </c>
      <c r="DF31" s="52">
        <v>2261</v>
      </c>
      <c r="DG31" s="52">
        <v>1809</v>
      </c>
      <c r="DH31" s="52">
        <v>8309</v>
      </c>
      <c r="DI31" s="52">
        <v>1483</v>
      </c>
      <c r="DJ31" s="52">
        <f t="shared" si="103"/>
        <v>11.467158795403071</v>
      </c>
      <c r="DK31" s="52">
        <f t="shared" si="104"/>
        <v>11.856940584194241</v>
      </c>
      <c r="DL31" s="52">
        <f t="shared" si="105"/>
        <v>14.184897671136204</v>
      </c>
      <c r="DM31" s="52">
        <f t="shared" si="106"/>
        <v>38.327413626089765</v>
      </c>
      <c r="DN31" s="52">
        <f t="shared" si="107"/>
        <v>10.521461511174175</v>
      </c>
      <c r="DO31" s="52">
        <v>0</v>
      </c>
      <c r="DP31" s="52">
        <v>0</v>
      </c>
      <c r="DQ31" s="52">
        <v>0</v>
      </c>
      <c r="DR31" s="52">
        <v>0</v>
      </c>
      <c r="DS31" s="52">
        <v>0</v>
      </c>
      <c r="DT31" s="52">
        <f t="shared" si="108"/>
        <v>0</v>
      </c>
      <c r="DU31" s="52">
        <f t="shared" si="109"/>
        <v>0</v>
      </c>
      <c r="DV31" s="52">
        <f t="shared" si="110"/>
        <v>0</v>
      </c>
      <c r="DW31" s="52">
        <f t="shared" si="111"/>
        <v>0</v>
      </c>
      <c r="DX31" s="52">
        <f t="shared" si="112"/>
        <v>0</v>
      </c>
      <c r="DY31" s="52">
        <v>8895</v>
      </c>
      <c r="DZ31" s="52">
        <v>15088</v>
      </c>
      <c r="EA31" s="52">
        <v>8535</v>
      </c>
      <c r="EB31" s="52">
        <v>10617</v>
      </c>
      <c r="EC31" s="52">
        <v>10563</v>
      </c>
      <c r="ED31" s="52">
        <f t="shared" si="113"/>
        <v>84.280841387151796</v>
      </c>
      <c r="EE31" s="52">
        <f t="shared" si="114"/>
        <v>89.766777724892904</v>
      </c>
      <c r="EF31" s="52">
        <f t="shared" si="115"/>
        <v>77.987938596491219</v>
      </c>
      <c r="EG31" s="52">
        <f t="shared" si="116"/>
        <v>79.409124906507103</v>
      </c>
      <c r="EH31" s="52">
        <f t="shared" si="117"/>
        <v>83.806728022849882</v>
      </c>
      <c r="EI31" s="52">
        <v>1475</v>
      </c>
      <c r="EJ31" s="52">
        <v>1366</v>
      </c>
      <c r="EK31" s="52">
        <v>2035</v>
      </c>
      <c r="EL31" s="52">
        <v>1937</v>
      </c>
      <c r="EM31" s="52">
        <v>1203</v>
      </c>
      <c r="EN31" s="52">
        <f t="shared" si="118"/>
        <v>13.975743793822248</v>
      </c>
      <c r="EO31" s="52">
        <f t="shared" si="119"/>
        <v>8.1270823417420264</v>
      </c>
      <c r="EP31" s="52">
        <f t="shared" si="120"/>
        <v>18.594663742690059</v>
      </c>
      <c r="EQ31" s="52">
        <f t="shared" si="121"/>
        <v>14.487658937920719</v>
      </c>
      <c r="ER31" s="61">
        <f t="shared" si="122"/>
        <v>9.5445890193589324</v>
      </c>
    </row>
    <row r="32" spans="1:148" ht="15.75" thickBot="1">
      <c r="A32" s="43">
        <v>260140</v>
      </c>
      <c r="B32" s="43" t="s">
        <v>27</v>
      </c>
      <c r="C32" s="47">
        <v>2603</v>
      </c>
      <c r="D32" s="27">
        <v>43502</v>
      </c>
      <c r="E32" s="27">
        <v>43913</v>
      </c>
      <c r="F32" s="27">
        <v>40732</v>
      </c>
      <c r="G32" s="27">
        <v>40855</v>
      </c>
      <c r="H32" s="27">
        <v>40973</v>
      </c>
      <c r="I32" s="27">
        <v>27931</v>
      </c>
      <c r="J32" s="27">
        <v>28327</v>
      </c>
      <c r="K32" s="27">
        <v>26174</v>
      </c>
      <c r="L32" s="27">
        <v>26253</v>
      </c>
      <c r="M32" s="27">
        <v>26327</v>
      </c>
      <c r="N32" s="27">
        <v>43209</v>
      </c>
      <c r="O32" s="27">
        <v>34260</v>
      </c>
      <c r="P32" s="27">
        <v>31958</v>
      </c>
      <c r="Q32" s="27">
        <v>106243</v>
      </c>
      <c r="R32" s="27">
        <v>114839</v>
      </c>
      <c r="S32" s="27">
        <v>21901</v>
      </c>
      <c r="T32" s="27">
        <v>22099</v>
      </c>
      <c r="U32" s="27">
        <v>20847</v>
      </c>
      <c r="V32" s="27">
        <v>20913</v>
      </c>
      <c r="W32" s="27">
        <v>20972</v>
      </c>
      <c r="X32" s="52">
        <f t="shared" si="2"/>
        <v>0.9932646774860926</v>
      </c>
      <c r="Y32" s="52">
        <f t="shared" si="3"/>
        <v>0.78017899027622795</v>
      </c>
      <c r="Z32" s="52">
        <f t="shared" si="4"/>
        <v>0.78459196700382994</v>
      </c>
      <c r="AA32" s="52">
        <f t="shared" si="5"/>
        <v>2.600489536164484</v>
      </c>
      <c r="AB32" s="52">
        <f t="shared" si="6"/>
        <v>2.8027969638542456</v>
      </c>
      <c r="AC32" s="52">
        <v>0</v>
      </c>
      <c r="AD32" s="52">
        <v>0</v>
      </c>
      <c r="AE32" s="52">
        <v>0</v>
      </c>
      <c r="AF32" s="52">
        <v>0</v>
      </c>
      <c r="AG32" s="52">
        <v>0</v>
      </c>
      <c r="AH32" s="52">
        <v>7</v>
      </c>
      <c r="AI32" s="52">
        <v>0</v>
      </c>
      <c r="AJ32" s="52">
        <v>0</v>
      </c>
      <c r="AK32" s="52">
        <v>0</v>
      </c>
      <c r="AL32" s="52">
        <v>0</v>
      </c>
      <c r="AM32" s="52">
        <f t="shared" si="73"/>
        <v>2.5061759335505352E-2</v>
      </c>
      <c r="AN32" s="52">
        <f t="shared" si="74"/>
        <v>0</v>
      </c>
      <c r="AO32" s="52">
        <f t="shared" si="75"/>
        <v>0</v>
      </c>
      <c r="AP32" s="52">
        <f t="shared" si="76"/>
        <v>0</v>
      </c>
      <c r="AQ32" s="52">
        <f t="shared" si="77"/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f t="shared" si="78"/>
        <v>0</v>
      </c>
      <c r="AX32" s="52">
        <f t="shared" si="79"/>
        <v>0</v>
      </c>
      <c r="AY32" s="52">
        <f t="shared" si="80"/>
        <v>0</v>
      </c>
      <c r="AZ32" s="52">
        <f t="shared" si="81"/>
        <v>0</v>
      </c>
      <c r="BA32" s="52">
        <f t="shared" si="82"/>
        <v>0</v>
      </c>
      <c r="BB32" s="52">
        <v>3673</v>
      </c>
      <c r="BC32" s="52">
        <v>2866</v>
      </c>
      <c r="BD32" s="52">
        <v>4128</v>
      </c>
      <c r="BE32" s="52">
        <v>2447</v>
      </c>
      <c r="BF32" s="52">
        <v>318</v>
      </c>
      <c r="BG32" s="52">
        <v>38774</v>
      </c>
      <c r="BH32" s="52">
        <v>30377</v>
      </c>
      <c r="BI32" s="52">
        <v>28372</v>
      </c>
      <c r="BJ32" s="52">
        <v>34547</v>
      </c>
      <c r="BK32" s="52">
        <v>31290</v>
      </c>
      <c r="BL32" s="52">
        <v>45182</v>
      </c>
      <c r="BM32" s="52">
        <v>42170</v>
      </c>
      <c r="BN32" s="52">
        <v>52879</v>
      </c>
      <c r="BO32" s="52">
        <v>76816</v>
      </c>
      <c r="BP32" s="52">
        <v>80301</v>
      </c>
      <c r="BQ32" s="52">
        <f t="shared" si="83"/>
        <v>9.4728426265022954</v>
      </c>
      <c r="BR32" s="52">
        <f t="shared" si="84"/>
        <v>9.4347697270961586</v>
      </c>
      <c r="BS32" s="52">
        <f t="shared" si="85"/>
        <v>14.549555900183279</v>
      </c>
      <c r="BT32" s="52">
        <f t="shared" si="86"/>
        <v>7.0831041769184004</v>
      </c>
      <c r="BU32" s="52">
        <f t="shared" si="87"/>
        <v>1.0162991371045063</v>
      </c>
      <c r="BV32" s="52">
        <v>0</v>
      </c>
      <c r="BW32" s="52">
        <v>0</v>
      </c>
      <c r="BX32" s="52">
        <v>0</v>
      </c>
      <c r="BY32" s="52">
        <v>0</v>
      </c>
      <c r="BZ32" s="52">
        <v>0</v>
      </c>
      <c r="CA32" s="52">
        <f t="shared" si="88"/>
        <v>0</v>
      </c>
      <c r="CB32" s="52">
        <f t="shared" si="89"/>
        <v>0</v>
      </c>
      <c r="CC32" s="52">
        <f t="shared" si="90"/>
        <v>0</v>
      </c>
      <c r="CD32" s="52">
        <f t="shared" si="91"/>
        <v>0</v>
      </c>
      <c r="CE32" s="52">
        <f t="shared" si="92"/>
        <v>0</v>
      </c>
      <c r="CF32" s="52">
        <v>5</v>
      </c>
      <c r="CG32" s="52">
        <v>1</v>
      </c>
      <c r="CH32" s="52">
        <v>6</v>
      </c>
      <c r="CI32" s="52">
        <v>2</v>
      </c>
      <c r="CJ32" s="52">
        <v>5</v>
      </c>
      <c r="CK32" s="52">
        <f t="shared" si="93"/>
        <v>0.22830007762202639</v>
      </c>
      <c r="CL32" s="52">
        <f t="shared" si="94"/>
        <v>4.5250916331055706E-2</v>
      </c>
      <c r="CM32" s="52">
        <f t="shared" si="95"/>
        <v>0.28781119585551879</v>
      </c>
      <c r="CN32" s="52">
        <f t="shared" si="96"/>
        <v>9.5634294457992639E-2</v>
      </c>
      <c r="CO32" s="52">
        <f t="shared" si="97"/>
        <v>0.23841312225824909</v>
      </c>
      <c r="CP32" s="52">
        <v>198</v>
      </c>
      <c r="CQ32" s="52">
        <v>218</v>
      </c>
      <c r="CR32" s="52">
        <v>151</v>
      </c>
      <c r="CS32" s="52">
        <v>246</v>
      </c>
      <c r="CT32" s="52">
        <v>279</v>
      </c>
      <c r="CU32" s="52">
        <f t="shared" si="98"/>
        <v>0.51065146747820711</v>
      </c>
      <c r="CV32" s="52">
        <f t="shared" si="99"/>
        <v>0.71764822069328771</v>
      </c>
      <c r="CW32" s="52">
        <f t="shared" si="100"/>
        <v>0.53221485972085159</v>
      </c>
      <c r="CX32" s="52">
        <f t="shared" si="101"/>
        <v>0.7120734072423075</v>
      </c>
      <c r="CY32" s="52">
        <f t="shared" si="102"/>
        <v>0.89165867689357625</v>
      </c>
      <c r="CZ32" s="52">
        <f t="shared" si="18"/>
        <v>0.89131534182336447</v>
      </c>
      <c r="DA32" s="52">
        <f t="shared" si="19"/>
        <v>0.69175415025163389</v>
      </c>
      <c r="DB32" s="52">
        <f t="shared" si="20"/>
        <v>0.69655307866051264</v>
      </c>
      <c r="DC32" s="52">
        <f t="shared" si="21"/>
        <v>0.84560029372169865</v>
      </c>
      <c r="DD32" s="52">
        <f t="shared" si="22"/>
        <v>0.76367363873770533</v>
      </c>
      <c r="DE32" s="52">
        <v>6408</v>
      </c>
      <c r="DF32" s="52">
        <v>11634</v>
      </c>
      <c r="DG32" s="52">
        <v>24507</v>
      </c>
      <c r="DH32" s="52">
        <v>42269</v>
      </c>
      <c r="DI32" s="52">
        <v>45194</v>
      </c>
      <c r="DJ32" s="52">
        <f t="shared" si="103"/>
        <v>14.182639104067993</v>
      </c>
      <c r="DK32" s="52">
        <f t="shared" si="104"/>
        <v>27.588332938107659</v>
      </c>
      <c r="DL32" s="52">
        <f t="shared" si="105"/>
        <v>46.345430132945026</v>
      </c>
      <c r="DM32" s="52">
        <f t="shared" si="106"/>
        <v>55.026296604873984</v>
      </c>
      <c r="DN32" s="52">
        <f t="shared" si="107"/>
        <v>56.280743701821898</v>
      </c>
      <c r="DO32" s="52">
        <v>0</v>
      </c>
      <c r="DP32" s="52">
        <v>0</v>
      </c>
      <c r="DQ32" s="52">
        <v>0</v>
      </c>
      <c r="DR32" s="52">
        <v>0</v>
      </c>
      <c r="DS32" s="52">
        <v>0</v>
      </c>
      <c r="DT32" s="52">
        <f t="shared" si="108"/>
        <v>0</v>
      </c>
      <c r="DU32" s="52">
        <f t="shared" si="109"/>
        <v>0</v>
      </c>
      <c r="DV32" s="52">
        <f t="shared" si="110"/>
        <v>0</v>
      </c>
      <c r="DW32" s="52">
        <f t="shared" si="111"/>
        <v>0</v>
      </c>
      <c r="DX32" s="52">
        <f t="shared" si="112"/>
        <v>0</v>
      </c>
      <c r="DY32" s="52">
        <v>30862</v>
      </c>
      <c r="DZ32" s="52">
        <v>26079</v>
      </c>
      <c r="EA32" s="52">
        <v>21871</v>
      </c>
      <c r="EB32" s="52">
        <v>24745</v>
      </c>
      <c r="EC32" s="52">
        <v>24262</v>
      </c>
      <c r="ED32" s="52">
        <f t="shared" si="113"/>
        <v>79.594573683396092</v>
      </c>
      <c r="EE32" s="52">
        <f t="shared" si="114"/>
        <v>85.851137373670866</v>
      </c>
      <c r="EF32" s="52">
        <f t="shared" si="115"/>
        <v>77.086564218243339</v>
      </c>
      <c r="EG32" s="52">
        <f t="shared" si="116"/>
        <v>71.6270587894752</v>
      </c>
      <c r="EH32" s="52">
        <f t="shared" si="117"/>
        <v>77.539149888143172</v>
      </c>
      <c r="EI32" s="52">
        <v>3503</v>
      </c>
      <c r="EJ32" s="52">
        <v>3079</v>
      </c>
      <c r="EK32" s="52">
        <v>4743</v>
      </c>
      <c r="EL32" s="52">
        <v>8869</v>
      </c>
      <c r="EM32" s="52">
        <v>6036</v>
      </c>
      <c r="EN32" s="52">
        <f t="shared" si="118"/>
        <v>9.0344044978593896</v>
      </c>
      <c r="EO32" s="52">
        <f t="shared" si="119"/>
        <v>10.135958126213913</v>
      </c>
      <c r="EP32" s="52">
        <f t="shared" si="120"/>
        <v>16.717185957986747</v>
      </c>
      <c r="EQ32" s="52">
        <f t="shared" si="121"/>
        <v>25.67227255622775</v>
      </c>
      <c r="ER32" s="61">
        <f t="shared" si="122"/>
        <v>19.290508149568552</v>
      </c>
    </row>
    <row r="33" spans="1:148" ht="15.75" thickBot="1">
      <c r="A33" s="43">
        <v>260150</v>
      </c>
      <c r="B33" s="43" t="s">
        <v>756</v>
      </c>
      <c r="C33" s="47">
        <v>2603</v>
      </c>
      <c r="D33" s="27">
        <v>9797</v>
      </c>
      <c r="E33" s="27">
        <v>9705</v>
      </c>
      <c r="F33" s="27">
        <v>11353</v>
      </c>
      <c r="G33" s="27">
        <v>11409</v>
      </c>
      <c r="H33" s="27">
        <v>11463</v>
      </c>
      <c r="I33" s="27">
        <v>5847</v>
      </c>
      <c r="J33" s="27">
        <v>5796</v>
      </c>
      <c r="K33" s="27">
        <v>6914</v>
      </c>
      <c r="L33" s="27">
        <v>6949</v>
      </c>
      <c r="M33" s="27">
        <v>6980</v>
      </c>
      <c r="N33" s="27">
        <v>2967</v>
      </c>
      <c r="O33" s="27">
        <v>11417</v>
      </c>
      <c r="P33" s="27">
        <v>13255</v>
      </c>
      <c r="Q33" s="27">
        <v>13395</v>
      </c>
      <c r="R33" s="27">
        <v>26087</v>
      </c>
      <c r="S33" s="27">
        <v>4840</v>
      </c>
      <c r="T33" s="27">
        <v>4790</v>
      </c>
      <c r="U33" s="27">
        <v>5718</v>
      </c>
      <c r="V33" s="27">
        <v>5744</v>
      </c>
      <c r="W33" s="27">
        <v>5775</v>
      </c>
      <c r="X33" s="52">
        <f t="shared" si="2"/>
        <v>0.30284781055425131</v>
      </c>
      <c r="Y33" s="52">
        <f t="shared" si="3"/>
        <v>1.1764039155074704</v>
      </c>
      <c r="Z33" s="52">
        <f t="shared" si="4"/>
        <v>1.1675328107108254</v>
      </c>
      <c r="AA33" s="52">
        <f t="shared" si="5"/>
        <v>1.1740731001840652</v>
      </c>
      <c r="AB33" s="52">
        <f t="shared" si="6"/>
        <v>2.2757567826921399</v>
      </c>
      <c r="AC33" s="52">
        <v>0</v>
      </c>
      <c r="AD33" s="52">
        <v>0</v>
      </c>
      <c r="AE33" s="52">
        <v>0</v>
      </c>
      <c r="AF33" s="52">
        <v>0</v>
      </c>
      <c r="AG33" s="52">
        <v>0</v>
      </c>
      <c r="AH33" s="52">
        <v>40</v>
      </c>
      <c r="AI33" s="52">
        <v>242</v>
      </c>
      <c r="AJ33" s="52">
        <v>236</v>
      </c>
      <c r="AK33" s="52">
        <v>220</v>
      </c>
      <c r="AL33" s="52">
        <v>537</v>
      </c>
      <c r="AM33" s="52">
        <f t="shared" si="73"/>
        <v>0.68411151017615868</v>
      </c>
      <c r="AN33" s="52">
        <f t="shared" si="74"/>
        <v>4.1752933057280881</v>
      </c>
      <c r="AO33" s="52">
        <f t="shared" si="75"/>
        <v>3.4133641886028347</v>
      </c>
      <c r="AP33" s="52">
        <f t="shared" si="76"/>
        <v>3.1659231544107067</v>
      </c>
      <c r="AQ33" s="52">
        <f t="shared" si="77"/>
        <v>7.6934097421203438</v>
      </c>
      <c r="AR33" s="52">
        <v>0</v>
      </c>
      <c r="AS33" s="52">
        <v>0</v>
      </c>
      <c r="AT33" s="52">
        <v>0</v>
      </c>
      <c r="AU33" s="52">
        <v>0</v>
      </c>
      <c r="AV33" s="52">
        <v>0</v>
      </c>
      <c r="AW33" s="52">
        <f t="shared" si="78"/>
        <v>0</v>
      </c>
      <c r="AX33" s="52">
        <f t="shared" si="79"/>
        <v>0</v>
      </c>
      <c r="AY33" s="52">
        <f t="shared" si="80"/>
        <v>0</v>
      </c>
      <c r="AZ33" s="52">
        <f t="shared" si="81"/>
        <v>0</v>
      </c>
      <c r="BA33" s="52">
        <f t="shared" si="82"/>
        <v>0</v>
      </c>
      <c r="BB33" s="52">
        <v>86</v>
      </c>
      <c r="BC33" s="52">
        <v>395</v>
      </c>
      <c r="BD33" s="52">
        <v>370</v>
      </c>
      <c r="BE33" s="52">
        <v>526</v>
      </c>
      <c r="BF33" s="52">
        <v>283</v>
      </c>
      <c r="BG33" s="52">
        <v>12779</v>
      </c>
      <c r="BH33" s="52">
        <v>19426</v>
      </c>
      <c r="BI33" s="52">
        <v>20324</v>
      </c>
      <c r="BJ33" s="52">
        <v>21850</v>
      </c>
      <c r="BK33" s="52">
        <v>18804</v>
      </c>
      <c r="BL33" s="52">
        <v>12808</v>
      </c>
      <c r="BM33" s="52">
        <v>19735</v>
      </c>
      <c r="BN33" s="52">
        <v>20490</v>
      </c>
      <c r="BO33" s="52">
        <v>22515</v>
      </c>
      <c r="BP33" s="52">
        <v>20064</v>
      </c>
      <c r="BQ33" s="52">
        <f t="shared" si="83"/>
        <v>0.6729791063463495</v>
      </c>
      <c r="BR33" s="52">
        <f t="shared" si="84"/>
        <v>2.0333573561206633</v>
      </c>
      <c r="BS33" s="52">
        <f t="shared" si="85"/>
        <v>1.8205077740602242</v>
      </c>
      <c r="BT33" s="52">
        <f t="shared" si="86"/>
        <v>2.4073226544622428</v>
      </c>
      <c r="BU33" s="52">
        <f t="shared" si="87"/>
        <v>1.5049989363965113</v>
      </c>
      <c r="BV33" s="52">
        <v>0</v>
      </c>
      <c r="BW33" s="52">
        <v>0</v>
      </c>
      <c r="BX33" s="52">
        <v>0</v>
      </c>
      <c r="BY33" s="52">
        <v>0</v>
      </c>
      <c r="BZ33" s="52">
        <v>0</v>
      </c>
      <c r="CA33" s="52">
        <f t="shared" si="88"/>
        <v>0</v>
      </c>
      <c r="CB33" s="52">
        <f t="shared" si="89"/>
        <v>0</v>
      </c>
      <c r="CC33" s="52">
        <f t="shared" si="90"/>
        <v>0</v>
      </c>
      <c r="CD33" s="52">
        <f t="shared" si="91"/>
        <v>0</v>
      </c>
      <c r="CE33" s="52">
        <f t="shared" si="92"/>
        <v>0</v>
      </c>
      <c r="CF33" s="52">
        <v>1</v>
      </c>
      <c r="CG33" s="52">
        <v>5</v>
      </c>
      <c r="CH33" s="52">
        <v>0</v>
      </c>
      <c r="CI33" s="52">
        <v>0</v>
      </c>
      <c r="CJ33" s="52">
        <v>1</v>
      </c>
      <c r="CK33" s="52">
        <f t="shared" si="93"/>
        <v>0.20661157024793389</v>
      </c>
      <c r="CL33" s="52">
        <f t="shared" si="94"/>
        <v>1.0438413361169101</v>
      </c>
      <c r="CM33" s="52">
        <f t="shared" si="95"/>
        <v>0</v>
      </c>
      <c r="CN33" s="52">
        <f t="shared" si="96"/>
        <v>0</v>
      </c>
      <c r="CO33" s="52">
        <f t="shared" si="97"/>
        <v>0.17316017316017315</v>
      </c>
      <c r="CP33" s="52">
        <v>40</v>
      </c>
      <c r="CQ33" s="52">
        <v>57</v>
      </c>
      <c r="CR33" s="52">
        <v>30</v>
      </c>
      <c r="CS33" s="52">
        <v>39</v>
      </c>
      <c r="CT33" s="52">
        <v>85</v>
      </c>
      <c r="CU33" s="52">
        <f t="shared" si="98"/>
        <v>0.31301353783551139</v>
      </c>
      <c r="CV33" s="52">
        <f t="shared" si="99"/>
        <v>0.29342118809842477</v>
      </c>
      <c r="CW33" s="52">
        <f t="shared" si="100"/>
        <v>0.14760873843731548</v>
      </c>
      <c r="CX33" s="52">
        <f t="shared" si="101"/>
        <v>0.17848970251716248</v>
      </c>
      <c r="CY33" s="52">
        <f t="shared" si="102"/>
        <v>0.45203148266326315</v>
      </c>
      <c r="CZ33" s="52">
        <f t="shared" si="18"/>
        <v>1.3043788914973971</v>
      </c>
      <c r="DA33" s="52">
        <f t="shared" si="19"/>
        <v>2.0016486347243689</v>
      </c>
      <c r="DB33" s="52">
        <f t="shared" si="20"/>
        <v>1.7901876156082093</v>
      </c>
      <c r="DC33" s="52">
        <f t="shared" si="21"/>
        <v>1.9151547024279079</v>
      </c>
      <c r="DD33" s="52">
        <f t="shared" si="22"/>
        <v>1.6404082700863649</v>
      </c>
      <c r="DE33" s="52">
        <v>29</v>
      </c>
      <c r="DF33" s="52">
        <v>309</v>
      </c>
      <c r="DG33" s="52">
        <v>166</v>
      </c>
      <c r="DH33" s="52">
        <v>665</v>
      </c>
      <c r="DI33" s="52">
        <v>1260</v>
      </c>
      <c r="DJ33" s="52">
        <f t="shared" si="103"/>
        <v>0.22642098688319801</v>
      </c>
      <c r="DK33" s="52">
        <f t="shared" si="104"/>
        <v>1.5657461363060552</v>
      </c>
      <c r="DL33" s="52">
        <f t="shared" si="105"/>
        <v>0.81015129331381153</v>
      </c>
      <c r="DM33" s="52">
        <f t="shared" si="106"/>
        <v>2.9535864978902953</v>
      </c>
      <c r="DN33" s="52">
        <f t="shared" si="107"/>
        <v>6.2799043062200948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f t="shared" si="108"/>
        <v>0</v>
      </c>
      <c r="DU33" s="52">
        <f t="shared" si="109"/>
        <v>0</v>
      </c>
      <c r="DV33" s="52">
        <f t="shared" si="110"/>
        <v>0</v>
      </c>
      <c r="DW33" s="52">
        <f t="shared" si="111"/>
        <v>0</v>
      </c>
      <c r="DX33" s="52">
        <f t="shared" si="112"/>
        <v>0</v>
      </c>
      <c r="DY33" s="52">
        <v>10874</v>
      </c>
      <c r="DZ33" s="52">
        <v>16166</v>
      </c>
      <c r="EA33" s="52">
        <v>16080</v>
      </c>
      <c r="EB33" s="52">
        <v>19042</v>
      </c>
      <c r="EC33" s="52">
        <v>15749</v>
      </c>
      <c r="ED33" s="52">
        <f t="shared" si="113"/>
        <v>85.092730260583778</v>
      </c>
      <c r="EE33" s="52">
        <f t="shared" si="114"/>
        <v>83.218367136826927</v>
      </c>
      <c r="EF33" s="52">
        <f t="shared" si="115"/>
        <v>79.118283802401095</v>
      </c>
      <c r="EG33" s="52">
        <f t="shared" si="116"/>
        <v>87.148741418764303</v>
      </c>
      <c r="EH33" s="52">
        <f t="shared" si="117"/>
        <v>83.753456711338018</v>
      </c>
      <c r="EI33" s="52">
        <v>1538</v>
      </c>
      <c r="EJ33" s="52">
        <v>2846</v>
      </c>
      <c r="EK33" s="52">
        <v>3631</v>
      </c>
      <c r="EL33" s="52">
        <v>2650</v>
      </c>
      <c r="EM33" s="52">
        <v>2433</v>
      </c>
      <c r="EN33" s="52">
        <f t="shared" si="118"/>
        <v>12.035370529775413</v>
      </c>
      <c r="EO33" s="52">
        <f t="shared" si="119"/>
        <v>14.65046844435293</v>
      </c>
      <c r="EP33" s="52">
        <f t="shared" si="120"/>
        <v>17.865577642196417</v>
      </c>
      <c r="EQ33" s="52">
        <f t="shared" si="121"/>
        <v>12.128146453089245</v>
      </c>
      <c r="ER33" s="61">
        <f t="shared" si="122"/>
        <v>12.938736439055521</v>
      </c>
    </row>
    <row r="34" spans="1:148" ht="15.75" thickBot="1">
      <c r="A34" s="43">
        <v>260160</v>
      </c>
      <c r="B34" s="45" t="s">
        <v>1056</v>
      </c>
      <c r="C34" s="47">
        <v>2607</v>
      </c>
      <c r="D34" s="27">
        <v>21254</v>
      </c>
      <c r="E34" s="27">
        <v>21345</v>
      </c>
      <c r="F34" s="27">
        <v>20253</v>
      </c>
      <c r="G34" s="27">
        <v>20257</v>
      </c>
      <c r="H34" s="27">
        <v>20260</v>
      </c>
      <c r="I34" s="27">
        <v>12933</v>
      </c>
      <c r="J34" s="27">
        <v>13037</v>
      </c>
      <c r="K34" s="27">
        <v>12538</v>
      </c>
      <c r="L34" s="27">
        <v>12541</v>
      </c>
      <c r="M34" s="27">
        <v>12544</v>
      </c>
      <c r="N34" s="27">
        <v>8085</v>
      </c>
      <c r="O34" s="27">
        <v>19496</v>
      </c>
      <c r="P34" s="27">
        <v>18560</v>
      </c>
      <c r="Q34" s="27">
        <v>21124</v>
      </c>
      <c r="R34" s="27">
        <v>16108</v>
      </c>
      <c r="S34" s="27">
        <v>10864</v>
      </c>
      <c r="T34" s="27">
        <v>10898</v>
      </c>
      <c r="U34" s="27">
        <v>10293</v>
      </c>
      <c r="V34" s="27">
        <v>10297</v>
      </c>
      <c r="W34" s="27">
        <v>10300</v>
      </c>
      <c r="X34" s="52">
        <f t="shared" si="2"/>
        <v>0.3803989837207114</v>
      </c>
      <c r="Y34" s="52">
        <f t="shared" si="3"/>
        <v>0.91337549777465443</v>
      </c>
      <c r="Z34" s="52">
        <f t="shared" si="4"/>
        <v>0.91640744581049716</v>
      </c>
      <c r="AA34" s="52">
        <f t="shared" si="5"/>
        <v>1.0428000197462606</v>
      </c>
      <c r="AB34" s="52">
        <f t="shared" si="6"/>
        <v>0.79506416584402761</v>
      </c>
      <c r="AC34" s="52">
        <v>0</v>
      </c>
      <c r="AD34" s="52">
        <v>0</v>
      </c>
      <c r="AE34" s="52">
        <v>0</v>
      </c>
      <c r="AF34" s="52">
        <v>0</v>
      </c>
      <c r="AG34" s="52">
        <v>0</v>
      </c>
      <c r="AH34" s="52">
        <v>0</v>
      </c>
      <c r="AI34" s="52">
        <v>0</v>
      </c>
      <c r="AJ34" s="52">
        <v>53</v>
      </c>
      <c r="AK34" s="52">
        <v>245</v>
      </c>
      <c r="AL34" s="52">
        <v>100</v>
      </c>
      <c r="AM34" s="52">
        <f t="shared" si="73"/>
        <v>0</v>
      </c>
      <c r="AN34" s="52">
        <f t="shared" si="74"/>
        <v>0</v>
      </c>
      <c r="AO34" s="52">
        <f t="shared" si="75"/>
        <v>0.42271494656245012</v>
      </c>
      <c r="AP34" s="52">
        <f t="shared" si="76"/>
        <v>1.953592217526513</v>
      </c>
      <c r="AQ34" s="52">
        <f t="shared" si="77"/>
        <v>0.79719387755102045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f t="shared" si="78"/>
        <v>0</v>
      </c>
      <c r="AX34" s="52">
        <f t="shared" si="79"/>
        <v>0</v>
      </c>
      <c r="AY34" s="52">
        <f t="shared" si="80"/>
        <v>0</v>
      </c>
      <c r="AZ34" s="52">
        <f t="shared" si="81"/>
        <v>0</v>
      </c>
      <c r="BA34" s="52">
        <f t="shared" si="82"/>
        <v>0</v>
      </c>
      <c r="BB34" s="52">
        <v>0</v>
      </c>
      <c r="BC34" s="52">
        <v>835</v>
      </c>
      <c r="BD34" s="52">
        <v>407</v>
      </c>
      <c r="BE34" s="52">
        <v>740</v>
      </c>
      <c r="BF34" s="52">
        <v>1197</v>
      </c>
      <c r="BG34" s="52">
        <v>10016</v>
      </c>
      <c r="BH34" s="52">
        <v>23749</v>
      </c>
      <c r="BI34" s="52">
        <v>20939</v>
      </c>
      <c r="BJ34" s="52">
        <v>21334</v>
      </c>
      <c r="BK34" s="52">
        <v>32319</v>
      </c>
      <c r="BL34" s="52">
        <v>11726</v>
      </c>
      <c r="BM34" s="52">
        <v>26850</v>
      </c>
      <c r="BN34" s="52">
        <v>26039</v>
      </c>
      <c r="BO34" s="52">
        <v>24937</v>
      </c>
      <c r="BP34" s="52">
        <v>34244</v>
      </c>
      <c r="BQ34" s="52">
        <f t="shared" si="83"/>
        <v>0</v>
      </c>
      <c r="BR34" s="52">
        <f t="shared" si="84"/>
        <v>3.5159375131584487</v>
      </c>
      <c r="BS34" s="52">
        <f t="shared" si="85"/>
        <v>1.9437413439037203</v>
      </c>
      <c r="BT34" s="52">
        <f t="shared" si="86"/>
        <v>3.4686416049498452</v>
      </c>
      <c r="BU34" s="52">
        <f t="shared" si="87"/>
        <v>3.7037037037037033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f t="shared" si="88"/>
        <v>0</v>
      </c>
      <c r="CB34" s="52">
        <f t="shared" si="89"/>
        <v>0</v>
      </c>
      <c r="CC34" s="52">
        <f t="shared" si="90"/>
        <v>0</v>
      </c>
      <c r="CD34" s="52">
        <f t="shared" si="91"/>
        <v>0</v>
      </c>
      <c r="CE34" s="52">
        <f t="shared" si="92"/>
        <v>0</v>
      </c>
      <c r="CF34" s="52">
        <v>1</v>
      </c>
      <c r="CG34" s="52">
        <v>0</v>
      </c>
      <c r="CH34" s="52">
        <v>1</v>
      </c>
      <c r="CI34" s="52">
        <v>2</v>
      </c>
      <c r="CJ34" s="52">
        <v>4</v>
      </c>
      <c r="CK34" s="52">
        <f t="shared" si="93"/>
        <v>9.2047128129602349E-2</v>
      </c>
      <c r="CL34" s="52">
        <f t="shared" si="94"/>
        <v>0</v>
      </c>
      <c r="CM34" s="52">
        <f t="shared" si="95"/>
        <v>9.7153405226853201E-2</v>
      </c>
      <c r="CN34" s="52">
        <f t="shared" si="96"/>
        <v>0.19423132951345051</v>
      </c>
      <c r="CO34" s="52">
        <f t="shared" si="97"/>
        <v>0.38834951456310685</v>
      </c>
      <c r="CP34" s="52">
        <v>37</v>
      </c>
      <c r="CQ34" s="52">
        <v>49</v>
      </c>
      <c r="CR34" s="52">
        <v>49</v>
      </c>
      <c r="CS34" s="52">
        <v>129</v>
      </c>
      <c r="CT34" s="52">
        <v>411</v>
      </c>
      <c r="CU34" s="52">
        <f t="shared" si="98"/>
        <v>0.36940894568690097</v>
      </c>
      <c r="CV34" s="52">
        <f t="shared" si="99"/>
        <v>0.20632447682007665</v>
      </c>
      <c r="CW34" s="52">
        <f t="shared" si="100"/>
        <v>0.2340130856296862</v>
      </c>
      <c r="CX34" s="52">
        <f t="shared" si="101"/>
        <v>0.60466860410612167</v>
      </c>
      <c r="CY34" s="52">
        <f t="shared" si="102"/>
        <v>1.271697762925833</v>
      </c>
      <c r="CZ34" s="52">
        <f t="shared" si="18"/>
        <v>0.47125247012327093</v>
      </c>
      <c r="DA34" s="52">
        <f t="shared" si="19"/>
        <v>1.1126259077067229</v>
      </c>
      <c r="DB34" s="52">
        <f t="shared" si="20"/>
        <v>1.0338715252061423</v>
      </c>
      <c r="DC34" s="52">
        <f t="shared" si="21"/>
        <v>1.0531668065360122</v>
      </c>
      <c r="DD34" s="52">
        <f t="shared" si="22"/>
        <v>1.5952122408687068</v>
      </c>
      <c r="DE34" s="52">
        <v>1709</v>
      </c>
      <c r="DF34" s="52">
        <v>3099</v>
      </c>
      <c r="DG34" s="52">
        <v>5100</v>
      </c>
      <c r="DH34" s="52">
        <v>3598</v>
      </c>
      <c r="DI34" s="52">
        <v>1875</v>
      </c>
      <c r="DJ34" s="52">
        <f t="shared" si="103"/>
        <v>14.5744499403036</v>
      </c>
      <c r="DK34" s="52">
        <f t="shared" si="104"/>
        <v>11.541899441340782</v>
      </c>
      <c r="DL34" s="52">
        <f t="shared" si="105"/>
        <v>19.586005606974155</v>
      </c>
      <c r="DM34" s="52">
        <f t="shared" si="106"/>
        <v>14.428359465853951</v>
      </c>
      <c r="DN34" s="52">
        <f t="shared" si="107"/>
        <v>5.4754117509636728</v>
      </c>
      <c r="DO34" s="52">
        <v>0</v>
      </c>
      <c r="DP34" s="52">
        <v>0</v>
      </c>
      <c r="DQ34" s="52">
        <v>0</v>
      </c>
      <c r="DR34" s="52">
        <v>0</v>
      </c>
      <c r="DS34" s="52">
        <v>0</v>
      </c>
      <c r="DT34" s="52">
        <f t="shared" si="108"/>
        <v>0</v>
      </c>
      <c r="DU34" s="52">
        <f t="shared" si="109"/>
        <v>0</v>
      </c>
      <c r="DV34" s="52">
        <f t="shared" si="110"/>
        <v>0</v>
      </c>
      <c r="DW34" s="52">
        <f t="shared" si="111"/>
        <v>0</v>
      </c>
      <c r="DX34" s="52">
        <f t="shared" si="112"/>
        <v>0</v>
      </c>
      <c r="DY34" s="52">
        <v>8718</v>
      </c>
      <c r="DZ34" s="52">
        <v>19063</v>
      </c>
      <c r="EA34" s="52">
        <v>16608</v>
      </c>
      <c r="EB34" s="52">
        <v>18351</v>
      </c>
      <c r="EC34" s="52">
        <v>28985</v>
      </c>
      <c r="ED34" s="52">
        <f t="shared" si="113"/>
        <v>87.040734824281145</v>
      </c>
      <c r="EE34" s="52">
        <f t="shared" si="114"/>
        <v>80.268642890226957</v>
      </c>
      <c r="EF34" s="52">
        <f t="shared" si="115"/>
        <v>79.316108696690392</v>
      </c>
      <c r="EG34" s="52">
        <f t="shared" si="116"/>
        <v>86.017624449235967</v>
      </c>
      <c r="EH34" s="52">
        <f t="shared" si="117"/>
        <v>89.684086760110148</v>
      </c>
      <c r="EI34" s="52">
        <v>0</v>
      </c>
      <c r="EJ34" s="52">
        <v>1726</v>
      </c>
      <c r="EK34" s="52">
        <v>1127</v>
      </c>
      <c r="EL34" s="52">
        <v>1287</v>
      </c>
      <c r="EM34" s="52">
        <v>1356</v>
      </c>
      <c r="EN34" s="52">
        <f t="shared" si="118"/>
        <v>0</v>
      </c>
      <c r="EO34" s="52">
        <f t="shared" si="119"/>
        <v>7.267674428396985</v>
      </c>
      <c r="EP34" s="52">
        <f t="shared" si="120"/>
        <v>5.3823009694827828</v>
      </c>
      <c r="EQ34" s="52">
        <f t="shared" si="121"/>
        <v>6.0326239805006097</v>
      </c>
      <c r="ER34" s="61">
        <f t="shared" si="122"/>
        <v>4.1956743711129674</v>
      </c>
    </row>
    <row r="35" spans="1:148" ht="15.75" thickBot="1">
      <c r="A35" s="43">
        <v>260170</v>
      </c>
      <c r="B35" s="43" t="s">
        <v>42</v>
      </c>
      <c r="C35" s="47">
        <v>2604</v>
      </c>
      <c r="D35" s="27">
        <v>73590</v>
      </c>
      <c r="E35" s="27">
        <v>74026</v>
      </c>
      <c r="F35" s="27">
        <v>72432</v>
      </c>
      <c r="G35" s="27">
        <v>72719</v>
      </c>
      <c r="H35" s="27">
        <v>72996</v>
      </c>
      <c r="I35" s="27">
        <v>46386</v>
      </c>
      <c r="J35" s="27">
        <v>46961</v>
      </c>
      <c r="K35" s="27">
        <v>47120</v>
      </c>
      <c r="L35" s="27">
        <v>47306</v>
      </c>
      <c r="M35" s="27">
        <v>47488</v>
      </c>
      <c r="N35" s="27">
        <v>107857</v>
      </c>
      <c r="O35" s="27">
        <v>101170</v>
      </c>
      <c r="P35" s="27">
        <v>110461</v>
      </c>
      <c r="Q35" s="27">
        <v>111662</v>
      </c>
      <c r="R35" s="27">
        <v>124339</v>
      </c>
      <c r="S35" s="27">
        <v>37394</v>
      </c>
      <c r="T35" s="27">
        <v>37562</v>
      </c>
      <c r="U35" s="27">
        <v>37652</v>
      </c>
      <c r="V35" s="27">
        <v>37801</v>
      </c>
      <c r="W35" s="27">
        <v>37947</v>
      </c>
      <c r="X35" s="52">
        <f t="shared" si="2"/>
        <v>1.4656475064546814</v>
      </c>
      <c r="Y35" s="52">
        <f t="shared" si="3"/>
        <v>1.3666819766028153</v>
      </c>
      <c r="Z35" s="52">
        <f t="shared" si="4"/>
        <v>1.5250303733156616</v>
      </c>
      <c r="AA35" s="52">
        <f t="shared" si="5"/>
        <v>1.5355271662151571</v>
      </c>
      <c r="AB35" s="52">
        <f t="shared" si="6"/>
        <v>1.7033673077976876</v>
      </c>
      <c r="AC35" s="52">
        <v>0</v>
      </c>
      <c r="AD35" s="52">
        <v>0</v>
      </c>
      <c r="AE35" s="52">
        <v>0</v>
      </c>
      <c r="AF35" s="52">
        <v>65</v>
      </c>
      <c r="AG35" s="52">
        <v>74</v>
      </c>
      <c r="AH35" s="52">
        <v>337</v>
      </c>
      <c r="AI35" s="52">
        <v>1263</v>
      </c>
      <c r="AJ35" s="52">
        <v>1237</v>
      </c>
      <c r="AK35" s="52">
        <v>1381</v>
      </c>
      <c r="AL35" s="52">
        <v>1613</v>
      </c>
      <c r="AM35" s="52">
        <f t="shared" si="73"/>
        <v>0.72651230974863112</v>
      </c>
      <c r="AN35" s="52">
        <f t="shared" si="74"/>
        <v>2.6894657268797513</v>
      </c>
      <c r="AO35" s="52">
        <f t="shared" si="75"/>
        <v>2.6252122241086586</v>
      </c>
      <c r="AP35" s="52">
        <f t="shared" si="76"/>
        <v>2.919291421806959</v>
      </c>
      <c r="AQ35" s="52">
        <f t="shared" si="77"/>
        <v>3.396647574123989</v>
      </c>
      <c r="AR35" s="52">
        <v>4</v>
      </c>
      <c r="AS35" s="52">
        <v>187</v>
      </c>
      <c r="AT35" s="52">
        <v>1133</v>
      </c>
      <c r="AU35" s="52">
        <v>220</v>
      </c>
      <c r="AV35" s="52">
        <v>1229</v>
      </c>
      <c r="AW35" s="52">
        <f t="shared" si="78"/>
        <v>8.623291510369507E-3</v>
      </c>
      <c r="AX35" s="52">
        <f t="shared" si="79"/>
        <v>0.39820276399565602</v>
      </c>
      <c r="AY35" s="52">
        <f t="shared" si="80"/>
        <v>2.4044991511035652</v>
      </c>
      <c r="AZ35" s="52">
        <f t="shared" si="81"/>
        <v>0.46505728660212237</v>
      </c>
      <c r="BA35" s="52">
        <f t="shared" si="82"/>
        <v>2.5880222371967654</v>
      </c>
      <c r="BB35" s="52">
        <v>2602</v>
      </c>
      <c r="BC35" s="52">
        <v>1978</v>
      </c>
      <c r="BD35" s="52">
        <v>1936</v>
      </c>
      <c r="BE35" s="52">
        <v>1214</v>
      </c>
      <c r="BF35" s="52">
        <v>2229</v>
      </c>
      <c r="BG35" s="52">
        <v>63406</v>
      </c>
      <c r="BH35" s="52">
        <v>75757</v>
      </c>
      <c r="BI35" s="52">
        <v>119761</v>
      </c>
      <c r="BJ35" s="52">
        <v>58817</v>
      </c>
      <c r="BK35" s="52">
        <v>58020</v>
      </c>
      <c r="BL35" s="52">
        <v>109860</v>
      </c>
      <c r="BM35" s="52">
        <v>112483</v>
      </c>
      <c r="BN35" s="52">
        <v>182991</v>
      </c>
      <c r="BO35" s="52">
        <v>126184</v>
      </c>
      <c r="BP35" s="52">
        <v>132656</v>
      </c>
      <c r="BQ35" s="52">
        <f t="shared" si="83"/>
        <v>4.1037125824054508</v>
      </c>
      <c r="BR35" s="52">
        <f t="shared" si="84"/>
        <v>2.6109798434468101</v>
      </c>
      <c r="BS35" s="52">
        <f t="shared" si="85"/>
        <v>1.6165529679945894</v>
      </c>
      <c r="BT35" s="52">
        <f t="shared" si="86"/>
        <v>2.0640291072309025</v>
      </c>
      <c r="BU35" s="52">
        <f t="shared" si="87"/>
        <v>3.8417786970010339</v>
      </c>
      <c r="BV35" s="52">
        <v>0</v>
      </c>
      <c r="BW35" s="52">
        <v>0</v>
      </c>
      <c r="BX35" s="52">
        <v>0</v>
      </c>
      <c r="BY35" s="52">
        <v>0</v>
      </c>
      <c r="BZ35" s="52">
        <v>0</v>
      </c>
      <c r="CA35" s="52">
        <f t="shared" si="88"/>
        <v>0</v>
      </c>
      <c r="CB35" s="52">
        <f t="shared" si="89"/>
        <v>0</v>
      </c>
      <c r="CC35" s="52">
        <f t="shared" si="90"/>
        <v>0</v>
      </c>
      <c r="CD35" s="52">
        <f t="shared" si="91"/>
        <v>0</v>
      </c>
      <c r="CE35" s="52">
        <f t="shared" si="92"/>
        <v>0</v>
      </c>
      <c r="CF35" s="52">
        <v>13</v>
      </c>
      <c r="CG35" s="52">
        <v>7</v>
      </c>
      <c r="CH35" s="52">
        <v>12</v>
      </c>
      <c r="CI35" s="52">
        <v>10</v>
      </c>
      <c r="CJ35" s="52">
        <v>12</v>
      </c>
      <c r="CK35" s="52">
        <f t="shared" si="93"/>
        <v>0.34764935551157938</v>
      </c>
      <c r="CL35" s="52">
        <f t="shared" si="94"/>
        <v>0.18635855385762207</v>
      </c>
      <c r="CM35" s="52">
        <f t="shared" si="95"/>
        <v>0.31870816955274622</v>
      </c>
      <c r="CN35" s="52">
        <f t="shared" si="96"/>
        <v>0.26454326605116268</v>
      </c>
      <c r="CO35" s="52">
        <f t="shared" si="97"/>
        <v>0.31623053205787016</v>
      </c>
      <c r="CP35" s="52">
        <v>275</v>
      </c>
      <c r="CQ35" s="52">
        <v>222</v>
      </c>
      <c r="CR35" s="52">
        <v>318</v>
      </c>
      <c r="CS35" s="52">
        <v>265</v>
      </c>
      <c r="CT35" s="52">
        <v>469</v>
      </c>
      <c r="CU35" s="52">
        <f t="shared" si="98"/>
        <v>0.43371289783301259</v>
      </c>
      <c r="CV35" s="52">
        <f t="shared" si="99"/>
        <v>0.29304222712092609</v>
      </c>
      <c r="CW35" s="52">
        <f t="shared" si="100"/>
        <v>0.2655288449495245</v>
      </c>
      <c r="CX35" s="52">
        <f t="shared" si="101"/>
        <v>0.45055001105122666</v>
      </c>
      <c r="CY35" s="52">
        <f t="shared" si="102"/>
        <v>0.80834195105136153</v>
      </c>
      <c r="CZ35" s="52">
        <f t="shared" si="18"/>
        <v>0.86161163201521951</v>
      </c>
      <c r="DA35" s="52">
        <f t="shared" si="19"/>
        <v>1.0233836760057278</v>
      </c>
      <c r="DB35" s="52">
        <f t="shared" si="20"/>
        <v>1.6534266622487299</v>
      </c>
      <c r="DC35" s="52">
        <f t="shared" si="21"/>
        <v>0.80882575392950951</v>
      </c>
      <c r="DD35" s="52">
        <f t="shared" si="22"/>
        <v>0.79483807331908596</v>
      </c>
      <c r="DE35" s="52">
        <v>33238</v>
      </c>
      <c r="DF35" s="52">
        <v>36726</v>
      </c>
      <c r="DG35" s="52">
        <v>63230</v>
      </c>
      <c r="DH35" s="52">
        <v>67367</v>
      </c>
      <c r="DI35" s="52">
        <v>70771</v>
      </c>
      <c r="DJ35" s="52">
        <f t="shared" si="103"/>
        <v>30.254869834334606</v>
      </c>
      <c r="DK35" s="52">
        <f t="shared" si="104"/>
        <v>32.650267151480669</v>
      </c>
      <c r="DL35" s="52">
        <f t="shared" si="105"/>
        <v>34.553611926269603</v>
      </c>
      <c r="DM35" s="52">
        <f t="shared" si="106"/>
        <v>53.387909719140303</v>
      </c>
      <c r="DN35" s="52">
        <f t="shared" si="107"/>
        <v>53.349264262453268</v>
      </c>
      <c r="DO35" s="52">
        <v>0</v>
      </c>
      <c r="DP35" s="52">
        <v>0</v>
      </c>
      <c r="DQ35" s="52">
        <v>0</v>
      </c>
      <c r="DR35" s="52">
        <v>0</v>
      </c>
      <c r="DS35" s="52">
        <v>0</v>
      </c>
      <c r="DT35" s="52">
        <f t="shared" si="108"/>
        <v>0</v>
      </c>
      <c r="DU35" s="52">
        <f t="shared" si="109"/>
        <v>0</v>
      </c>
      <c r="DV35" s="52">
        <f t="shared" si="110"/>
        <v>0</v>
      </c>
      <c r="DW35" s="52">
        <f t="shared" si="111"/>
        <v>0</v>
      </c>
      <c r="DX35" s="52">
        <f t="shared" si="112"/>
        <v>0</v>
      </c>
      <c r="DY35" s="52">
        <v>43305</v>
      </c>
      <c r="DZ35" s="52">
        <v>54772</v>
      </c>
      <c r="EA35" s="52">
        <v>98660</v>
      </c>
      <c r="EB35" s="52">
        <v>34231</v>
      </c>
      <c r="EC35" s="52">
        <v>27484</v>
      </c>
      <c r="ED35" s="52">
        <f t="shared" si="113"/>
        <v>68.29795287512222</v>
      </c>
      <c r="EE35" s="52">
        <f t="shared" si="114"/>
        <v>72.299589476880016</v>
      </c>
      <c r="EF35" s="52">
        <f t="shared" si="115"/>
        <v>82.380741643773845</v>
      </c>
      <c r="EG35" s="52">
        <f t="shared" si="116"/>
        <v>58.199160106771849</v>
      </c>
      <c r="EH35" s="52">
        <f t="shared" si="117"/>
        <v>47.369872457773184</v>
      </c>
      <c r="EI35" s="52">
        <v>15230</v>
      </c>
      <c r="EJ35" s="52">
        <v>15113</v>
      </c>
      <c r="EK35" s="52">
        <v>17796</v>
      </c>
      <c r="EL35" s="52">
        <v>21587</v>
      </c>
      <c r="EM35" s="52">
        <v>25667</v>
      </c>
      <c r="EN35" s="52">
        <f t="shared" si="118"/>
        <v>24.019808850897391</v>
      </c>
      <c r="EO35" s="52">
        <f t="shared" si="119"/>
        <v>19.949311614768273</v>
      </c>
      <c r="EP35" s="52">
        <f t="shared" si="120"/>
        <v>14.859595360760181</v>
      </c>
      <c r="EQ35" s="52">
        <f t="shared" si="121"/>
        <v>36.701973919105022</v>
      </c>
      <c r="ER35" s="61">
        <f t="shared" si="122"/>
        <v>44.238193726301276</v>
      </c>
    </row>
    <row r="36" spans="1:148" ht="15.75" thickBot="1">
      <c r="A36" s="43">
        <v>260180</v>
      </c>
      <c r="B36" s="43" t="s">
        <v>757</v>
      </c>
      <c r="C36" s="47">
        <v>2611</v>
      </c>
      <c r="D36" s="27">
        <v>11955</v>
      </c>
      <c r="E36" s="27">
        <v>12010</v>
      </c>
      <c r="F36" s="27">
        <v>12003</v>
      </c>
      <c r="G36" s="27">
        <v>12057</v>
      </c>
      <c r="H36" s="27">
        <v>12109</v>
      </c>
      <c r="I36" s="27">
        <v>7355</v>
      </c>
      <c r="J36" s="27">
        <v>7384</v>
      </c>
      <c r="K36" s="27">
        <v>7445</v>
      </c>
      <c r="L36" s="27">
        <v>7479</v>
      </c>
      <c r="M36" s="27">
        <v>7511</v>
      </c>
      <c r="N36" s="27">
        <v>3764</v>
      </c>
      <c r="O36" s="27">
        <v>1145</v>
      </c>
      <c r="P36" s="27">
        <v>14088</v>
      </c>
      <c r="Q36" s="27">
        <v>19090</v>
      </c>
      <c r="R36" s="27">
        <v>17468</v>
      </c>
      <c r="S36" s="27">
        <v>5896</v>
      </c>
      <c r="T36" s="27">
        <v>5911</v>
      </c>
      <c r="U36" s="27">
        <v>5995</v>
      </c>
      <c r="V36" s="27">
        <v>6019</v>
      </c>
      <c r="W36" s="27">
        <v>6049</v>
      </c>
      <c r="X36" s="52">
        <f t="shared" si="2"/>
        <v>0.31484734420744459</v>
      </c>
      <c r="Y36" s="52">
        <f t="shared" si="3"/>
        <v>9.533721898417985E-2</v>
      </c>
      <c r="Z36" s="52">
        <f t="shared" si="4"/>
        <v>1.1737065733566607</v>
      </c>
      <c r="AA36" s="52">
        <f t="shared" si="5"/>
        <v>1.5833125984905034</v>
      </c>
      <c r="AB36" s="52">
        <f t="shared" si="6"/>
        <v>1.4425633826079776</v>
      </c>
      <c r="AC36" s="52">
        <v>0</v>
      </c>
      <c r="AD36" s="52">
        <v>0</v>
      </c>
      <c r="AE36" s="52">
        <v>0</v>
      </c>
      <c r="AF36" s="52">
        <v>0</v>
      </c>
      <c r="AG36" s="52">
        <v>0</v>
      </c>
      <c r="AH36" s="52">
        <v>0</v>
      </c>
      <c r="AI36" s="52">
        <v>0</v>
      </c>
      <c r="AJ36" s="52">
        <v>0</v>
      </c>
      <c r="AK36" s="52">
        <v>0</v>
      </c>
      <c r="AL36" s="52">
        <v>0</v>
      </c>
      <c r="AM36" s="52">
        <f t="shared" si="73"/>
        <v>0</v>
      </c>
      <c r="AN36" s="52">
        <f t="shared" si="74"/>
        <v>0</v>
      </c>
      <c r="AO36" s="52">
        <f t="shared" si="75"/>
        <v>0</v>
      </c>
      <c r="AP36" s="52">
        <f t="shared" si="76"/>
        <v>0</v>
      </c>
      <c r="AQ36" s="52">
        <f t="shared" si="77"/>
        <v>0</v>
      </c>
      <c r="AR36" s="52">
        <v>0</v>
      </c>
      <c r="AS36" s="52">
        <v>0</v>
      </c>
      <c r="AT36" s="52">
        <v>0</v>
      </c>
      <c r="AU36" s="52">
        <v>0</v>
      </c>
      <c r="AV36" s="52">
        <v>0</v>
      </c>
      <c r="AW36" s="52">
        <f t="shared" si="78"/>
        <v>0</v>
      </c>
      <c r="AX36" s="52">
        <f t="shared" si="79"/>
        <v>0</v>
      </c>
      <c r="AY36" s="52">
        <f t="shared" si="80"/>
        <v>0</v>
      </c>
      <c r="AZ36" s="52">
        <f t="shared" si="81"/>
        <v>0</v>
      </c>
      <c r="BA36" s="52">
        <f t="shared" si="82"/>
        <v>0</v>
      </c>
      <c r="BB36" s="52">
        <v>619</v>
      </c>
      <c r="BC36" s="52">
        <v>132</v>
      </c>
      <c r="BD36" s="52">
        <v>1652</v>
      </c>
      <c r="BE36" s="52">
        <v>788</v>
      </c>
      <c r="BF36" s="52">
        <v>354</v>
      </c>
      <c r="BG36" s="52">
        <v>6818</v>
      </c>
      <c r="BH36" s="52">
        <v>0</v>
      </c>
      <c r="BI36" s="52">
        <v>9012</v>
      </c>
      <c r="BJ36" s="52">
        <v>11565</v>
      </c>
      <c r="BK36" s="52">
        <v>18883</v>
      </c>
      <c r="BL36" s="52">
        <v>8186</v>
      </c>
      <c r="BM36" s="52">
        <v>0</v>
      </c>
      <c r="BN36" s="52">
        <v>9269</v>
      </c>
      <c r="BO36" s="52">
        <v>15055</v>
      </c>
      <c r="BP36" s="52">
        <v>24722</v>
      </c>
      <c r="BQ36" s="52">
        <f t="shared" si="83"/>
        <v>9.078908770900556</v>
      </c>
      <c r="BR36" s="52" t="e">
        <f t="shared" si="84"/>
        <v>#DIV/0!</v>
      </c>
      <c r="BS36" s="52">
        <f t="shared" si="85"/>
        <v>18.331114070128717</v>
      </c>
      <c r="BT36" s="52">
        <f t="shared" si="86"/>
        <v>6.8136619109381753</v>
      </c>
      <c r="BU36" s="52">
        <f t="shared" si="87"/>
        <v>1.8747021130117039</v>
      </c>
      <c r="BV36" s="52">
        <v>0</v>
      </c>
      <c r="BW36" s="52">
        <v>0</v>
      </c>
      <c r="BX36" s="52">
        <v>0</v>
      </c>
      <c r="BY36" s="52">
        <v>0</v>
      </c>
      <c r="BZ36" s="52">
        <v>0</v>
      </c>
      <c r="CA36" s="52">
        <f t="shared" si="88"/>
        <v>0</v>
      </c>
      <c r="CB36" s="52">
        <f t="shared" si="89"/>
        <v>0</v>
      </c>
      <c r="CC36" s="52">
        <f t="shared" si="90"/>
        <v>0</v>
      </c>
      <c r="CD36" s="52">
        <f t="shared" si="91"/>
        <v>0</v>
      </c>
      <c r="CE36" s="52">
        <f t="shared" si="92"/>
        <v>0</v>
      </c>
      <c r="CF36" s="52">
        <v>0</v>
      </c>
      <c r="CG36" s="52">
        <v>3</v>
      </c>
      <c r="CH36" s="52">
        <v>2</v>
      </c>
      <c r="CI36" s="52">
        <v>1</v>
      </c>
      <c r="CJ36" s="52">
        <v>2</v>
      </c>
      <c r="CK36" s="52">
        <f t="shared" si="93"/>
        <v>0</v>
      </c>
      <c r="CL36" s="52">
        <f t="shared" si="94"/>
        <v>0.50752833699881572</v>
      </c>
      <c r="CM36" s="52">
        <f t="shared" si="95"/>
        <v>0.33361134278565474</v>
      </c>
      <c r="CN36" s="52">
        <f t="shared" si="96"/>
        <v>0.1661405549094534</v>
      </c>
      <c r="CO36" s="52">
        <f t="shared" si="97"/>
        <v>0.33063316250619934</v>
      </c>
      <c r="CP36" s="52">
        <v>44</v>
      </c>
      <c r="CQ36" s="52">
        <v>63</v>
      </c>
      <c r="CR36" s="52">
        <v>66</v>
      </c>
      <c r="CS36" s="52">
        <v>82</v>
      </c>
      <c r="CT36" s="52">
        <v>50</v>
      </c>
      <c r="CU36" s="52">
        <f t="shared" si="98"/>
        <v>0.64535054268113812</v>
      </c>
      <c r="CV36" s="58" t="s">
        <v>1168</v>
      </c>
      <c r="CW36" s="52">
        <f t="shared" si="100"/>
        <v>0.73235685752330226</v>
      </c>
      <c r="CX36" s="52">
        <f t="shared" si="101"/>
        <v>0.70903588413316043</v>
      </c>
      <c r="CY36" s="52">
        <f t="shared" si="102"/>
        <v>0.26478843404120106</v>
      </c>
      <c r="CZ36" s="52">
        <f t="shared" si="18"/>
        <v>0.57030531158511089</v>
      </c>
      <c r="DA36" s="52">
        <f t="shared" si="19"/>
        <v>0</v>
      </c>
      <c r="DB36" s="52">
        <f t="shared" si="20"/>
        <v>0.75081229692576856</v>
      </c>
      <c r="DC36" s="52">
        <f t="shared" si="21"/>
        <v>0.95919382931077379</v>
      </c>
      <c r="DD36" s="52">
        <f t="shared" si="22"/>
        <v>1.5594186142538609</v>
      </c>
      <c r="DE36" s="52">
        <v>67</v>
      </c>
      <c r="DF36" s="52">
        <v>0</v>
      </c>
      <c r="DG36" s="52">
        <v>257</v>
      </c>
      <c r="DH36" s="52">
        <v>3490</v>
      </c>
      <c r="DI36" s="52">
        <v>5807</v>
      </c>
      <c r="DJ36" s="52">
        <f t="shared" si="103"/>
        <v>0.81847055949181535</v>
      </c>
      <c r="DK36" s="52" t="e">
        <f t="shared" si="104"/>
        <v>#DIV/0!</v>
      </c>
      <c r="DL36" s="52">
        <f t="shared" si="105"/>
        <v>2.7726831373395187</v>
      </c>
      <c r="DM36" s="52">
        <f t="shared" si="106"/>
        <v>23.181667220192629</v>
      </c>
      <c r="DN36" s="52">
        <f t="shared" si="107"/>
        <v>23.489199902920475</v>
      </c>
      <c r="DO36" s="52">
        <v>0</v>
      </c>
      <c r="DP36" s="52">
        <v>0</v>
      </c>
      <c r="DQ36" s="52">
        <v>0</v>
      </c>
      <c r="DR36" s="52">
        <v>0</v>
      </c>
      <c r="DS36" s="52">
        <v>0</v>
      </c>
      <c r="DT36" s="52">
        <f t="shared" si="108"/>
        <v>0</v>
      </c>
      <c r="DU36" s="52">
        <f t="shared" si="109"/>
        <v>0</v>
      </c>
      <c r="DV36" s="52">
        <f t="shared" si="110"/>
        <v>0</v>
      </c>
      <c r="DW36" s="52">
        <f t="shared" si="111"/>
        <v>0</v>
      </c>
      <c r="DX36" s="52">
        <f t="shared" si="112"/>
        <v>0</v>
      </c>
      <c r="DY36" s="52">
        <v>6805</v>
      </c>
      <c r="DZ36" s="52">
        <v>0</v>
      </c>
      <c r="EA36" s="52">
        <v>6260</v>
      </c>
      <c r="EB36" s="52">
        <v>7362</v>
      </c>
      <c r="EC36" s="52">
        <v>12267</v>
      </c>
      <c r="ED36" s="52">
        <f t="shared" si="113"/>
        <v>99.809328248753303</v>
      </c>
      <c r="EE36" s="52" t="e">
        <f t="shared" si="114"/>
        <v>#DIV/0!</v>
      </c>
      <c r="EF36" s="52">
        <f t="shared" si="115"/>
        <v>69.462938304482918</v>
      </c>
      <c r="EG36" s="52">
        <f t="shared" si="116"/>
        <v>63.657587548638126</v>
      </c>
      <c r="EH36" s="52">
        <f t="shared" si="117"/>
        <v>64.963194407668269</v>
      </c>
      <c r="EI36" s="52">
        <v>0</v>
      </c>
      <c r="EJ36" s="52">
        <v>0</v>
      </c>
      <c r="EK36" s="52">
        <v>2495</v>
      </c>
      <c r="EL36" s="52">
        <v>3799</v>
      </c>
      <c r="EM36" s="52">
        <v>6000</v>
      </c>
      <c r="EN36" s="52">
        <f t="shared" si="118"/>
        <v>0</v>
      </c>
      <c r="EO36" s="52" t="e">
        <f t="shared" si="119"/>
        <v>#DIV/0!</v>
      </c>
      <c r="EP36" s="52">
        <f t="shared" si="120"/>
        <v>27.685308477585441</v>
      </c>
      <c r="EQ36" s="52">
        <f t="shared" si="121"/>
        <v>32.849113705144831</v>
      </c>
      <c r="ER36" s="61">
        <f t="shared" si="122"/>
        <v>31.774612084944131</v>
      </c>
    </row>
    <row r="37" spans="1:148" ht="15.75" thickBot="1">
      <c r="A37" s="43">
        <v>260190</v>
      </c>
      <c r="B37" s="43" t="s">
        <v>43</v>
      </c>
      <c r="C37" s="47">
        <v>2604</v>
      </c>
      <c r="D37" s="27">
        <v>58310</v>
      </c>
      <c r="E37" s="27">
        <v>58351</v>
      </c>
      <c r="F37" s="27">
        <v>58668</v>
      </c>
      <c r="G37" s="27">
        <v>58768</v>
      </c>
      <c r="H37" s="27">
        <v>58864</v>
      </c>
      <c r="I37" s="27">
        <v>37406</v>
      </c>
      <c r="J37" s="27">
        <v>37568</v>
      </c>
      <c r="K37" s="27">
        <v>38702</v>
      </c>
      <c r="L37" s="27">
        <v>38768</v>
      </c>
      <c r="M37" s="27">
        <v>38832</v>
      </c>
      <c r="N37" s="27">
        <v>88500</v>
      </c>
      <c r="O37" s="27">
        <v>136013</v>
      </c>
      <c r="P37" s="27">
        <v>117568</v>
      </c>
      <c r="Q37" s="27">
        <v>91583</v>
      </c>
      <c r="R37" s="27">
        <v>81495</v>
      </c>
      <c r="S37" s="27">
        <v>30040</v>
      </c>
      <c r="T37" s="27">
        <v>30045</v>
      </c>
      <c r="U37" s="27">
        <v>30618</v>
      </c>
      <c r="V37" s="27">
        <v>30666</v>
      </c>
      <c r="W37" s="27">
        <v>30716</v>
      </c>
      <c r="X37" s="52">
        <f t="shared" ref="X37:X68" si="123">N37/D37</f>
        <v>1.5177499571257074</v>
      </c>
      <c r="Y37" s="52">
        <f t="shared" ref="Y37:Y68" si="124">O37/E37</f>
        <v>2.3309454850816609</v>
      </c>
      <c r="Z37" s="52">
        <f t="shared" ref="Z37:Z68" si="125">P37/F37</f>
        <v>2.0039544555805548</v>
      </c>
      <c r="AA37" s="52">
        <f t="shared" ref="AA37:AA68" si="126">Q37/G37</f>
        <v>1.5583821127144024</v>
      </c>
      <c r="AB37" s="52">
        <f t="shared" ref="AB37:AB68" si="127">R37/H37</f>
        <v>1.3844624898070128</v>
      </c>
      <c r="AC37" s="52">
        <v>0</v>
      </c>
      <c r="AD37" s="52">
        <v>0</v>
      </c>
      <c r="AE37" s="52">
        <v>83</v>
      </c>
      <c r="AF37" s="52">
        <v>24</v>
      </c>
      <c r="AG37" s="52">
        <v>12</v>
      </c>
      <c r="AH37" s="52">
        <v>487</v>
      </c>
      <c r="AI37" s="52">
        <v>1006</v>
      </c>
      <c r="AJ37" s="52">
        <v>1053</v>
      </c>
      <c r="AK37" s="52">
        <v>897</v>
      </c>
      <c r="AL37" s="52">
        <v>42</v>
      </c>
      <c r="AM37" s="52">
        <f t="shared" si="73"/>
        <v>1.3019301716302196</v>
      </c>
      <c r="AN37" s="52">
        <f t="shared" si="74"/>
        <v>2.6778109028960819</v>
      </c>
      <c r="AO37" s="52">
        <f t="shared" si="75"/>
        <v>2.7207896232752828</v>
      </c>
      <c r="AP37" s="52">
        <f t="shared" si="76"/>
        <v>2.3137639290136196</v>
      </c>
      <c r="AQ37" s="52">
        <f t="shared" si="77"/>
        <v>0.10815822002472188</v>
      </c>
      <c r="AR37" s="52">
        <v>0</v>
      </c>
      <c r="AS37" s="52">
        <v>477</v>
      </c>
      <c r="AT37" s="52">
        <v>898</v>
      </c>
      <c r="AU37" s="52">
        <v>920</v>
      </c>
      <c r="AV37" s="52">
        <v>43</v>
      </c>
      <c r="AW37" s="52">
        <f t="shared" si="78"/>
        <v>0</v>
      </c>
      <c r="AX37" s="52">
        <f t="shared" si="79"/>
        <v>1.269697614991482</v>
      </c>
      <c r="AY37" s="52">
        <f t="shared" si="80"/>
        <v>2.3202935248824352</v>
      </c>
      <c r="AZ37" s="52">
        <f t="shared" si="81"/>
        <v>2.373091209244738</v>
      </c>
      <c r="BA37" s="52">
        <f t="shared" si="82"/>
        <v>0.11073341573959621</v>
      </c>
      <c r="BB37" s="52">
        <v>3854</v>
      </c>
      <c r="BC37" s="52">
        <v>5802</v>
      </c>
      <c r="BD37" s="52">
        <v>6238</v>
      </c>
      <c r="BE37" s="52">
        <v>2704</v>
      </c>
      <c r="BF37" s="52">
        <v>3160</v>
      </c>
      <c r="BG37" s="52">
        <v>57796</v>
      </c>
      <c r="BH37" s="52">
        <v>70106</v>
      </c>
      <c r="BI37" s="52">
        <v>62266</v>
      </c>
      <c r="BJ37" s="52">
        <v>57489</v>
      </c>
      <c r="BK37" s="52">
        <v>51583</v>
      </c>
      <c r="BL37" s="52">
        <v>120417</v>
      </c>
      <c r="BM37" s="52">
        <v>144097</v>
      </c>
      <c r="BN37" s="52">
        <v>141213</v>
      </c>
      <c r="BO37" s="52">
        <v>126142</v>
      </c>
      <c r="BP37" s="52">
        <v>120871</v>
      </c>
      <c r="BQ37" s="52">
        <f t="shared" si="83"/>
        <v>6.6682815419752224</v>
      </c>
      <c r="BR37" s="52">
        <f t="shared" si="84"/>
        <v>8.2760391407297522</v>
      </c>
      <c r="BS37" s="52">
        <f t="shared" si="85"/>
        <v>10.01830854720072</v>
      </c>
      <c r="BT37" s="52">
        <f t="shared" si="86"/>
        <v>4.7035084972777401</v>
      </c>
      <c r="BU37" s="52">
        <f t="shared" si="87"/>
        <v>6.1260492798014852</v>
      </c>
      <c r="BV37" s="52">
        <v>1</v>
      </c>
      <c r="BW37" s="52">
        <v>0</v>
      </c>
      <c r="BX37" s="52">
        <v>4</v>
      </c>
      <c r="BY37" s="52">
        <v>0</v>
      </c>
      <c r="BZ37" s="52">
        <v>0</v>
      </c>
      <c r="CA37" s="52">
        <f t="shared" si="88"/>
        <v>3.3288948069241011E-3</v>
      </c>
      <c r="CB37" s="52">
        <f t="shared" si="89"/>
        <v>0</v>
      </c>
      <c r="CC37" s="52">
        <f t="shared" si="90"/>
        <v>1.3064210595074791E-2</v>
      </c>
      <c r="CD37" s="52">
        <f t="shared" si="91"/>
        <v>0</v>
      </c>
      <c r="CE37" s="52">
        <f t="shared" si="92"/>
        <v>0</v>
      </c>
      <c r="CF37" s="52">
        <v>56</v>
      </c>
      <c r="CG37" s="52">
        <v>25</v>
      </c>
      <c r="CH37" s="52">
        <v>21</v>
      </c>
      <c r="CI37" s="52">
        <v>48</v>
      </c>
      <c r="CJ37" s="52">
        <v>44</v>
      </c>
      <c r="CK37" s="52">
        <f t="shared" si="93"/>
        <v>1.8641810918774966</v>
      </c>
      <c r="CL37" s="52">
        <f t="shared" si="94"/>
        <v>0.83208520552504572</v>
      </c>
      <c r="CM37" s="52">
        <f t="shared" si="95"/>
        <v>0.68587105624142652</v>
      </c>
      <c r="CN37" s="52">
        <f t="shared" si="96"/>
        <v>1.565251418509098</v>
      </c>
      <c r="CO37" s="52">
        <f t="shared" si="97"/>
        <v>1.4324781872639667</v>
      </c>
      <c r="CP37" s="52">
        <v>813</v>
      </c>
      <c r="CQ37" s="52">
        <v>2629</v>
      </c>
      <c r="CR37" s="52">
        <v>2282</v>
      </c>
      <c r="CS37" s="52">
        <v>2771</v>
      </c>
      <c r="CT37" s="52">
        <v>2037</v>
      </c>
      <c r="CU37" s="52">
        <f t="shared" si="98"/>
        <v>1.4066717419890649</v>
      </c>
      <c r="CV37" s="52">
        <f t="shared" ref="CV37:CV81" si="128">CQ37/BH37*100</f>
        <v>3.7500356602858527</v>
      </c>
      <c r="CW37" s="52">
        <f t="shared" si="100"/>
        <v>3.664921465968586</v>
      </c>
      <c r="CX37" s="52">
        <f t="shared" si="101"/>
        <v>4.82005253178869</v>
      </c>
      <c r="CY37" s="52">
        <f t="shared" si="102"/>
        <v>3.9489754376441852</v>
      </c>
      <c r="CZ37" s="52">
        <f t="shared" ref="CZ37:CZ68" si="129">BG37/D37</f>
        <v>0.99118504544675012</v>
      </c>
      <c r="DA37" s="52">
        <f t="shared" ref="DA37:DA68" si="130">BH37/E37</f>
        <v>1.2014532741512571</v>
      </c>
      <c r="DB37" s="52">
        <f t="shared" ref="DB37:DB68" si="131">BI37/F37</f>
        <v>1.0613281516329174</v>
      </c>
      <c r="DC37" s="52">
        <f t="shared" ref="DC37:DC68" si="132">BJ37/G37</f>
        <v>0.97823645521372171</v>
      </c>
      <c r="DD37" s="52">
        <f t="shared" ref="DD37:DD68" si="133">BK37/H37</f>
        <v>0.87630810002718129</v>
      </c>
      <c r="DE37" s="52">
        <v>50124</v>
      </c>
      <c r="DF37" s="52">
        <v>73937</v>
      </c>
      <c r="DG37" s="52">
        <v>78947</v>
      </c>
      <c r="DH37" s="52">
        <v>68652</v>
      </c>
      <c r="DI37" s="52">
        <v>69259</v>
      </c>
      <c r="DJ37" s="52">
        <f t="shared" si="103"/>
        <v>41.625351902140061</v>
      </c>
      <c r="DK37" s="52">
        <f t="shared" si="104"/>
        <v>51.310575515104404</v>
      </c>
      <c r="DL37" s="52">
        <f t="shared" si="105"/>
        <v>55.906325904838795</v>
      </c>
      <c r="DM37" s="52">
        <f t="shared" si="106"/>
        <v>54.424378874601643</v>
      </c>
      <c r="DN37" s="52">
        <f t="shared" si="107"/>
        <v>57.299931331750372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f t="shared" si="108"/>
        <v>0</v>
      </c>
      <c r="DU37" s="52">
        <f t="shared" si="109"/>
        <v>0</v>
      </c>
      <c r="DV37" s="52">
        <f t="shared" si="110"/>
        <v>0</v>
      </c>
      <c r="DW37" s="52">
        <f t="shared" si="111"/>
        <v>0</v>
      </c>
      <c r="DX37" s="52">
        <f t="shared" si="112"/>
        <v>0</v>
      </c>
      <c r="DY37" s="52">
        <v>39073</v>
      </c>
      <c r="DZ37" s="52">
        <v>46622</v>
      </c>
      <c r="EA37" s="52">
        <v>36188</v>
      </c>
      <c r="EB37" s="52">
        <v>31956</v>
      </c>
      <c r="EC37" s="52">
        <v>27673</v>
      </c>
      <c r="ED37" s="52">
        <f t="shared" si="113"/>
        <v>67.605024569174333</v>
      </c>
      <c r="EE37" s="52">
        <f t="shared" si="114"/>
        <v>66.502153881265514</v>
      </c>
      <c r="EF37" s="52">
        <f t="shared" si="115"/>
        <v>58.118395271897981</v>
      </c>
      <c r="EG37" s="52">
        <f t="shared" si="116"/>
        <v>55.586286072118142</v>
      </c>
      <c r="EH37" s="52">
        <f t="shared" si="117"/>
        <v>53.647519531628639</v>
      </c>
      <c r="EI37" s="52">
        <v>16088</v>
      </c>
      <c r="EJ37" s="52">
        <v>21821</v>
      </c>
      <c r="EK37" s="52">
        <v>24306</v>
      </c>
      <c r="EL37" s="52">
        <v>24090</v>
      </c>
      <c r="EM37" s="52">
        <v>23128</v>
      </c>
      <c r="EN37" s="52">
        <f t="shared" si="118"/>
        <v>27.835836390061598</v>
      </c>
      <c r="EO37" s="52">
        <f t="shared" si="119"/>
        <v>31.125723903802815</v>
      </c>
      <c r="EP37" s="52">
        <f t="shared" si="120"/>
        <v>39.035749847428775</v>
      </c>
      <c r="EQ37" s="52">
        <f t="shared" si="121"/>
        <v>41.903668527892293</v>
      </c>
      <c r="ER37" s="61">
        <f t="shared" si="122"/>
        <v>44.836477133939482</v>
      </c>
    </row>
    <row r="38" spans="1:148" ht="15.75" thickBot="1">
      <c r="A38" s="43">
        <v>260200</v>
      </c>
      <c r="B38" s="43" t="s">
        <v>758</v>
      </c>
      <c r="C38" s="47">
        <v>2609</v>
      </c>
      <c r="D38" s="27">
        <v>34712</v>
      </c>
      <c r="E38" s="27">
        <v>34987</v>
      </c>
      <c r="F38" s="27">
        <v>35158</v>
      </c>
      <c r="G38" s="27">
        <v>35422</v>
      </c>
      <c r="H38" s="27">
        <v>35676</v>
      </c>
      <c r="I38" s="27">
        <v>20764</v>
      </c>
      <c r="J38" s="27">
        <v>20978</v>
      </c>
      <c r="K38" s="27">
        <v>21595</v>
      </c>
      <c r="L38" s="27">
        <v>21759</v>
      </c>
      <c r="M38" s="27">
        <v>21913</v>
      </c>
      <c r="N38" s="27">
        <v>28640</v>
      </c>
      <c r="O38" s="27">
        <v>33086</v>
      </c>
      <c r="P38" s="27">
        <v>37162</v>
      </c>
      <c r="Q38" s="27">
        <v>40223</v>
      </c>
      <c r="R38" s="27">
        <v>53584</v>
      </c>
      <c r="S38" s="27">
        <v>16970</v>
      </c>
      <c r="T38" s="27">
        <v>17075</v>
      </c>
      <c r="U38" s="27">
        <v>17537</v>
      </c>
      <c r="V38" s="27">
        <v>17667</v>
      </c>
      <c r="W38" s="27">
        <v>17797</v>
      </c>
      <c r="X38" s="52">
        <f t="shared" si="123"/>
        <v>0.82507490205116385</v>
      </c>
      <c r="Y38" s="52">
        <f t="shared" si="124"/>
        <v>0.94566553291222455</v>
      </c>
      <c r="Z38" s="52">
        <f t="shared" si="125"/>
        <v>1.0569998293418283</v>
      </c>
      <c r="AA38" s="52">
        <f t="shared" si="126"/>
        <v>1.1355372367455254</v>
      </c>
      <c r="AB38" s="52">
        <f t="shared" si="127"/>
        <v>1.5019621033748178</v>
      </c>
      <c r="AC38" s="52">
        <v>0</v>
      </c>
      <c r="AD38" s="52">
        <v>1</v>
      </c>
      <c r="AE38" s="52">
        <v>6</v>
      </c>
      <c r="AF38" s="52">
        <v>0</v>
      </c>
      <c r="AG38" s="52">
        <v>0</v>
      </c>
      <c r="AH38" s="52">
        <v>22</v>
      </c>
      <c r="AI38" s="52">
        <v>1082</v>
      </c>
      <c r="AJ38" s="52">
        <v>19</v>
      </c>
      <c r="AK38" s="52">
        <v>18</v>
      </c>
      <c r="AL38" s="52">
        <v>11</v>
      </c>
      <c r="AM38" s="52">
        <f t="shared" si="73"/>
        <v>0.10595261028703525</v>
      </c>
      <c r="AN38" s="52">
        <f t="shared" si="74"/>
        <v>5.1577843455048145</v>
      </c>
      <c r="AO38" s="52">
        <f t="shared" si="75"/>
        <v>8.7983329474415381E-2</v>
      </c>
      <c r="AP38" s="52">
        <f t="shared" si="76"/>
        <v>8.2724389907624429E-2</v>
      </c>
      <c r="AQ38" s="52">
        <f t="shared" si="77"/>
        <v>5.0198512298635506E-2</v>
      </c>
      <c r="AR38" s="52">
        <v>219</v>
      </c>
      <c r="AS38" s="52">
        <v>197</v>
      </c>
      <c r="AT38" s="52">
        <v>96</v>
      </c>
      <c r="AU38" s="52">
        <v>131</v>
      </c>
      <c r="AV38" s="52">
        <v>89</v>
      </c>
      <c r="AW38" s="52">
        <f t="shared" si="78"/>
        <v>1.0547100751300327</v>
      </c>
      <c r="AX38" s="52">
        <f t="shared" si="79"/>
        <v>0.93907903517971203</v>
      </c>
      <c r="AY38" s="52">
        <f t="shared" si="80"/>
        <v>0.4445473489233619</v>
      </c>
      <c r="AZ38" s="52">
        <f t="shared" si="81"/>
        <v>0.60204972654993338</v>
      </c>
      <c r="BA38" s="52">
        <f t="shared" si="82"/>
        <v>0.40615159950714186</v>
      </c>
      <c r="BB38" s="52">
        <v>1981</v>
      </c>
      <c r="BC38" s="52">
        <v>2791</v>
      </c>
      <c r="BD38" s="52">
        <v>2586</v>
      </c>
      <c r="BE38" s="52">
        <v>2143</v>
      </c>
      <c r="BF38" s="52">
        <v>1914</v>
      </c>
      <c r="BG38" s="52">
        <v>29327</v>
      </c>
      <c r="BH38" s="52">
        <v>37254</v>
      </c>
      <c r="BI38" s="52">
        <v>39488</v>
      </c>
      <c r="BJ38" s="52">
        <v>30633</v>
      </c>
      <c r="BK38" s="52">
        <v>26055</v>
      </c>
      <c r="BL38" s="52">
        <v>46326</v>
      </c>
      <c r="BM38" s="52">
        <v>60950</v>
      </c>
      <c r="BN38" s="52">
        <v>61201</v>
      </c>
      <c r="BO38" s="52">
        <v>57500</v>
      </c>
      <c r="BP38" s="52">
        <v>48961</v>
      </c>
      <c r="BQ38" s="52">
        <f t="shared" si="83"/>
        <v>6.7548675282163195</v>
      </c>
      <c r="BR38" s="52">
        <f t="shared" si="84"/>
        <v>7.4918129596821812</v>
      </c>
      <c r="BS38" s="52">
        <f t="shared" si="85"/>
        <v>6.5488249594813617</v>
      </c>
      <c r="BT38" s="52">
        <f t="shared" si="86"/>
        <v>6.9957235660888584</v>
      </c>
      <c r="BU38" s="52">
        <f t="shared" si="87"/>
        <v>7.345998848589522</v>
      </c>
      <c r="BV38" s="52">
        <v>0</v>
      </c>
      <c r="BW38" s="52">
        <v>0</v>
      </c>
      <c r="BX38" s="52">
        <v>0</v>
      </c>
      <c r="BY38" s="52">
        <v>0</v>
      </c>
      <c r="BZ38" s="52">
        <v>0</v>
      </c>
      <c r="CA38" s="52">
        <f t="shared" si="88"/>
        <v>0</v>
      </c>
      <c r="CB38" s="52">
        <f t="shared" si="89"/>
        <v>0</v>
      </c>
      <c r="CC38" s="52">
        <f t="shared" si="90"/>
        <v>0</v>
      </c>
      <c r="CD38" s="52">
        <f t="shared" si="91"/>
        <v>0</v>
      </c>
      <c r="CE38" s="52">
        <f t="shared" si="92"/>
        <v>0</v>
      </c>
      <c r="CF38" s="52">
        <v>0</v>
      </c>
      <c r="CG38" s="52">
        <v>1</v>
      </c>
      <c r="CH38" s="52">
        <v>2</v>
      </c>
      <c r="CI38" s="52">
        <v>1</v>
      </c>
      <c r="CJ38" s="52">
        <v>2</v>
      </c>
      <c r="CK38" s="52">
        <f t="shared" si="93"/>
        <v>0</v>
      </c>
      <c r="CL38" s="52">
        <f t="shared" si="94"/>
        <v>5.8565153733528552E-2</v>
      </c>
      <c r="CM38" s="52">
        <f t="shared" si="95"/>
        <v>0.11404459143525118</v>
      </c>
      <c r="CN38" s="52">
        <f t="shared" si="96"/>
        <v>5.6602705609328126E-2</v>
      </c>
      <c r="CO38" s="52">
        <f t="shared" si="97"/>
        <v>0.11237849075686913</v>
      </c>
      <c r="CP38" s="52">
        <v>3</v>
      </c>
      <c r="CQ38" s="52">
        <v>96</v>
      </c>
      <c r="CR38" s="52">
        <v>191</v>
      </c>
      <c r="CS38" s="52">
        <v>220</v>
      </c>
      <c r="CT38" s="52">
        <v>318</v>
      </c>
      <c r="CU38" s="52">
        <f t="shared" si="98"/>
        <v>1.0229481365294779E-2</v>
      </c>
      <c r="CV38" s="52">
        <f t="shared" si="128"/>
        <v>0.25769044934772106</v>
      </c>
      <c r="CW38" s="52">
        <f t="shared" si="100"/>
        <v>0.48369124797406809</v>
      </c>
      <c r="CX38" s="52">
        <f t="shared" si="101"/>
        <v>0.71817974080240266</v>
      </c>
      <c r="CY38" s="52">
        <f t="shared" si="102"/>
        <v>1.2204951065054692</v>
      </c>
      <c r="CZ38" s="52">
        <f t="shared" si="129"/>
        <v>0.84486632864715372</v>
      </c>
      <c r="DA38" s="52">
        <f t="shared" si="130"/>
        <v>1.0647954954697458</v>
      </c>
      <c r="DB38" s="52">
        <f t="shared" si="131"/>
        <v>1.1231583138972638</v>
      </c>
      <c r="DC38" s="52">
        <f t="shared" si="132"/>
        <v>0.86480153576873131</v>
      </c>
      <c r="DD38" s="52">
        <f t="shared" si="133"/>
        <v>0.73032290615539863</v>
      </c>
      <c r="DE38" s="52">
        <v>15466</v>
      </c>
      <c r="DF38" s="52">
        <v>22089</v>
      </c>
      <c r="DG38" s="52">
        <v>20105</v>
      </c>
      <c r="DH38" s="52">
        <v>24900</v>
      </c>
      <c r="DI38" s="52">
        <v>21190</v>
      </c>
      <c r="DJ38" s="52">
        <f t="shared" si="103"/>
        <v>33.38514009411562</v>
      </c>
      <c r="DK38" s="52">
        <f t="shared" si="104"/>
        <v>36.241181296144383</v>
      </c>
      <c r="DL38" s="52">
        <f t="shared" si="105"/>
        <v>32.850770412248167</v>
      </c>
      <c r="DM38" s="52">
        <f t="shared" si="106"/>
        <v>43.304347826086961</v>
      </c>
      <c r="DN38" s="52">
        <f t="shared" si="107"/>
        <v>43.279344784624499</v>
      </c>
      <c r="DO38" s="52">
        <v>0</v>
      </c>
      <c r="DP38" s="52">
        <v>0</v>
      </c>
      <c r="DQ38" s="52">
        <v>0</v>
      </c>
      <c r="DR38" s="52">
        <v>0</v>
      </c>
      <c r="DS38" s="52">
        <v>0</v>
      </c>
      <c r="DT38" s="52">
        <f t="shared" si="108"/>
        <v>0</v>
      </c>
      <c r="DU38" s="52">
        <f t="shared" si="109"/>
        <v>0</v>
      </c>
      <c r="DV38" s="52">
        <f t="shared" si="110"/>
        <v>0</v>
      </c>
      <c r="DW38" s="52">
        <f t="shared" si="111"/>
        <v>0</v>
      </c>
      <c r="DX38" s="52">
        <f t="shared" si="112"/>
        <v>0</v>
      </c>
      <c r="DY38" s="52">
        <v>23829</v>
      </c>
      <c r="DZ38" s="52">
        <v>29460</v>
      </c>
      <c r="EA38" s="52">
        <v>30526</v>
      </c>
      <c r="EB38" s="52">
        <v>23617</v>
      </c>
      <c r="EC38" s="52">
        <v>21569</v>
      </c>
      <c r="ED38" s="52">
        <f t="shared" si="113"/>
        <v>81.252770484536427</v>
      </c>
      <c r="EE38" s="52">
        <f t="shared" si="114"/>
        <v>79.078756643581897</v>
      </c>
      <c r="EF38" s="52">
        <f t="shared" si="115"/>
        <v>77.304497568881686</v>
      </c>
      <c r="EG38" s="52">
        <f t="shared" si="116"/>
        <v>77.096595175137921</v>
      </c>
      <c r="EH38" s="52">
        <f t="shared" si="117"/>
        <v>82.782575321435431</v>
      </c>
      <c r="EI38" s="52">
        <v>3335</v>
      </c>
      <c r="EJ38" s="52">
        <v>5766</v>
      </c>
      <c r="EK38" s="52">
        <v>6857</v>
      </c>
      <c r="EL38" s="52">
        <v>4987</v>
      </c>
      <c r="EM38" s="52">
        <v>2771</v>
      </c>
      <c r="EN38" s="52">
        <f t="shared" si="118"/>
        <v>11.37177345108603</v>
      </c>
      <c r="EO38" s="52">
        <f t="shared" si="119"/>
        <v>15.477532613947496</v>
      </c>
      <c r="EP38" s="52">
        <f t="shared" si="120"/>
        <v>17.364769043760131</v>
      </c>
      <c r="EQ38" s="52">
        <f t="shared" si="121"/>
        <v>16.279828942643555</v>
      </c>
      <c r="ER38" s="61">
        <f t="shared" si="122"/>
        <v>10.635194780272499</v>
      </c>
    </row>
    <row r="39" spans="1:148" ht="15.75" thickBot="1">
      <c r="A39" s="43">
        <v>260210</v>
      </c>
      <c r="B39" s="43" t="s">
        <v>60</v>
      </c>
      <c r="C39" s="47">
        <v>2605</v>
      </c>
      <c r="D39" s="27">
        <v>44991</v>
      </c>
      <c r="E39" s="27">
        <v>45251</v>
      </c>
      <c r="F39" s="27">
        <v>45503</v>
      </c>
      <c r="G39" s="27">
        <v>45747</v>
      </c>
      <c r="H39" s="27">
        <v>45983</v>
      </c>
      <c r="I39" s="27">
        <v>26545</v>
      </c>
      <c r="J39" s="27">
        <v>26676</v>
      </c>
      <c r="K39" s="27">
        <v>27867</v>
      </c>
      <c r="L39" s="27">
        <v>28018</v>
      </c>
      <c r="M39" s="27">
        <v>28162</v>
      </c>
      <c r="N39" s="27">
        <v>32427</v>
      </c>
      <c r="O39" s="27">
        <v>46978</v>
      </c>
      <c r="P39" s="27">
        <v>48363</v>
      </c>
      <c r="Q39" s="27">
        <v>26326</v>
      </c>
      <c r="R39" s="27">
        <v>31286</v>
      </c>
      <c r="S39" s="27">
        <v>23179</v>
      </c>
      <c r="T39" s="27">
        <v>23294</v>
      </c>
      <c r="U39" s="27">
        <v>23499</v>
      </c>
      <c r="V39" s="27">
        <v>23625</v>
      </c>
      <c r="W39" s="27">
        <v>23748</v>
      </c>
      <c r="X39" s="52">
        <f t="shared" si="123"/>
        <v>0.72074414882976601</v>
      </c>
      <c r="Y39" s="52">
        <f t="shared" si="124"/>
        <v>1.0381649024330954</v>
      </c>
      <c r="Z39" s="52">
        <f t="shared" si="125"/>
        <v>1.0628529987033821</v>
      </c>
      <c r="AA39" s="52">
        <f t="shared" si="126"/>
        <v>0.57546942968937853</v>
      </c>
      <c r="AB39" s="52">
        <f t="shared" si="127"/>
        <v>0.68038188026009616</v>
      </c>
      <c r="AC39" s="52">
        <v>0</v>
      </c>
      <c r="AD39" s="52">
        <v>0</v>
      </c>
      <c r="AE39" s="52">
        <v>0</v>
      </c>
      <c r="AF39" s="52">
        <v>0</v>
      </c>
      <c r="AG39" s="52">
        <v>0</v>
      </c>
      <c r="AH39" s="52">
        <v>0</v>
      </c>
      <c r="AI39" s="52">
        <v>0</v>
      </c>
      <c r="AJ39" s="52">
        <v>486</v>
      </c>
      <c r="AK39" s="52">
        <v>595</v>
      </c>
      <c r="AL39" s="52">
        <v>725</v>
      </c>
      <c r="AM39" s="52">
        <f t="shared" si="73"/>
        <v>0</v>
      </c>
      <c r="AN39" s="52">
        <f t="shared" si="74"/>
        <v>0</v>
      </c>
      <c r="AO39" s="52">
        <f t="shared" si="75"/>
        <v>1.7439982775325653</v>
      </c>
      <c r="AP39" s="52">
        <f t="shared" si="76"/>
        <v>2.1236348061960166</v>
      </c>
      <c r="AQ39" s="52">
        <f t="shared" si="77"/>
        <v>2.574391023364818</v>
      </c>
      <c r="AR39" s="52">
        <v>0</v>
      </c>
      <c r="AS39" s="52">
        <v>0</v>
      </c>
      <c r="AT39" s="52">
        <v>0</v>
      </c>
      <c r="AU39" s="52">
        <v>0</v>
      </c>
      <c r="AV39" s="52">
        <v>0</v>
      </c>
      <c r="AW39" s="52">
        <f t="shared" si="78"/>
        <v>0</v>
      </c>
      <c r="AX39" s="52">
        <f t="shared" si="79"/>
        <v>0</v>
      </c>
      <c r="AY39" s="52">
        <f t="shared" si="80"/>
        <v>0</v>
      </c>
      <c r="AZ39" s="52">
        <f t="shared" si="81"/>
        <v>0</v>
      </c>
      <c r="BA39" s="52">
        <f t="shared" si="82"/>
        <v>0</v>
      </c>
      <c r="BB39" s="52">
        <v>1930</v>
      </c>
      <c r="BC39" s="52">
        <v>2344</v>
      </c>
      <c r="BD39" s="52">
        <v>2006</v>
      </c>
      <c r="BE39" s="52">
        <v>2508</v>
      </c>
      <c r="BF39" s="52">
        <v>2406</v>
      </c>
      <c r="BG39" s="52">
        <v>34267</v>
      </c>
      <c r="BH39" s="52">
        <v>52005</v>
      </c>
      <c r="BI39" s="52">
        <v>45599</v>
      </c>
      <c r="BJ39" s="52">
        <v>36947</v>
      </c>
      <c r="BK39" s="52">
        <v>38353</v>
      </c>
      <c r="BL39" s="52">
        <v>41370</v>
      </c>
      <c r="BM39" s="52">
        <v>60742</v>
      </c>
      <c r="BN39" s="52">
        <v>52891</v>
      </c>
      <c r="BO39" s="52">
        <v>69630</v>
      </c>
      <c r="BP39" s="52">
        <v>76073</v>
      </c>
      <c r="BQ39" s="52">
        <f t="shared" si="83"/>
        <v>5.6322409315084485</v>
      </c>
      <c r="BR39" s="52">
        <f t="shared" si="84"/>
        <v>4.5072589174117876</v>
      </c>
      <c r="BS39" s="52">
        <f t="shared" si="85"/>
        <v>4.3992192811245863</v>
      </c>
      <c r="BT39" s="52">
        <f t="shared" si="86"/>
        <v>6.7881018756597289</v>
      </c>
      <c r="BU39" s="52">
        <f t="shared" si="87"/>
        <v>6.2733032618048137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f t="shared" si="88"/>
        <v>0</v>
      </c>
      <c r="CB39" s="52">
        <f t="shared" si="89"/>
        <v>0</v>
      </c>
      <c r="CC39" s="52">
        <f t="shared" si="90"/>
        <v>0</v>
      </c>
      <c r="CD39" s="52">
        <f t="shared" si="91"/>
        <v>0</v>
      </c>
      <c r="CE39" s="52">
        <f t="shared" si="92"/>
        <v>0</v>
      </c>
      <c r="CF39" s="52">
        <v>4</v>
      </c>
      <c r="CG39" s="52">
        <v>8</v>
      </c>
      <c r="CH39" s="52">
        <v>1</v>
      </c>
      <c r="CI39" s="52">
        <v>7</v>
      </c>
      <c r="CJ39" s="52">
        <v>3</v>
      </c>
      <c r="CK39" s="52">
        <f t="shared" si="93"/>
        <v>0.17256999870572501</v>
      </c>
      <c r="CL39" s="52">
        <f t="shared" si="94"/>
        <v>0.34343607795998965</v>
      </c>
      <c r="CM39" s="52">
        <f t="shared" si="95"/>
        <v>4.255500234052513E-2</v>
      </c>
      <c r="CN39" s="52">
        <f t="shared" si="96"/>
        <v>0.29629629629629628</v>
      </c>
      <c r="CO39" s="52">
        <f t="shared" si="97"/>
        <v>0.12632642748863063</v>
      </c>
      <c r="CP39" s="52">
        <v>14</v>
      </c>
      <c r="CQ39" s="52">
        <v>70</v>
      </c>
      <c r="CR39" s="52">
        <v>234</v>
      </c>
      <c r="CS39" s="52">
        <v>287</v>
      </c>
      <c r="CT39" s="52">
        <v>408</v>
      </c>
      <c r="CU39" s="52">
        <f t="shared" si="98"/>
        <v>4.0855633700061282E-2</v>
      </c>
      <c r="CV39" s="52">
        <f t="shared" si="128"/>
        <v>0.13460244207287761</v>
      </c>
      <c r="CW39" s="52">
        <f t="shared" si="100"/>
        <v>0.51316914844623784</v>
      </c>
      <c r="CX39" s="52">
        <f t="shared" si="101"/>
        <v>0.7767883725336292</v>
      </c>
      <c r="CY39" s="52">
        <f t="shared" si="102"/>
        <v>1.06380204938336</v>
      </c>
      <c r="CZ39" s="52">
        <f t="shared" si="129"/>
        <v>0.76164121713231536</v>
      </c>
      <c r="DA39" s="52">
        <f t="shared" si="130"/>
        <v>1.1492563700249718</v>
      </c>
      <c r="DB39" s="52">
        <f t="shared" si="131"/>
        <v>1.0021097510054282</v>
      </c>
      <c r="DC39" s="52">
        <f t="shared" si="132"/>
        <v>0.80763765930006337</v>
      </c>
      <c r="DD39" s="52">
        <f t="shared" si="133"/>
        <v>0.83406911249809712</v>
      </c>
      <c r="DE39" s="52">
        <v>7103</v>
      </c>
      <c r="DF39" s="52">
        <v>8737</v>
      </c>
      <c r="DG39" s="52">
        <v>7292</v>
      </c>
      <c r="DH39" s="52">
        <v>32683</v>
      </c>
      <c r="DI39" s="52">
        <v>37720</v>
      </c>
      <c r="DJ39" s="52">
        <f t="shared" si="103"/>
        <v>17.16944645878656</v>
      </c>
      <c r="DK39" s="52">
        <f t="shared" si="104"/>
        <v>14.383787165388034</v>
      </c>
      <c r="DL39" s="52">
        <f t="shared" si="105"/>
        <v>13.786844642755858</v>
      </c>
      <c r="DM39" s="52">
        <f t="shared" si="106"/>
        <v>46.938101393077694</v>
      </c>
      <c r="DN39" s="52">
        <f t="shared" si="107"/>
        <v>49.583952256385317</v>
      </c>
      <c r="DO39" s="52">
        <v>0</v>
      </c>
      <c r="DP39" s="52">
        <v>0</v>
      </c>
      <c r="DQ39" s="52">
        <v>0</v>
      </c>
      <c r="DR39" s="52">
        <v>0</v>
      </c>
      <c r="DS39" s="52">
        <v>0</v>
      </c>
      <c r="DT39" s="52">
        <f t="shared" si="108"/>
        <v>0</v>
      </c>
      <c r="DU39" s="52">
        <f t="shared" si="109"/>
        <v>0</v>
      </c>
      <c r="DV39" s="52">
        <f t="shared" si="110"/>
        <v>0</v>
      </c>
      <c r="DW39" s="52">
        <f t="shared" si="111"/>
        <v>0</v>
      </c>
      <c r="DX39" s="52">
        <f t="shared" si="112"/>
        <v>0</v>
      </c>
      <c r="DY39" s="52">
        <v>21803</v>
      </c>
      <c r="DZ39" s="52">
        <v>38816</v>
      </c>
      <c r="EA39" s="52">
        <v>30028</v>
      </c>
      <c r="EB39" s="52">
        <v>31051</v>
      </c>
      <c r="EC39" s="52">
        <v>32933</v>
      </c>
      <c r="ED39" s="52">
        <f t="shared" si="113"/>
        <v>63.62681296874544</v>
      </c>
      <c r="EE39" s="52">
        <f t="shared" si="114"/>
        <v>74.63897702144024</v>
      </c>
      <c r="EF39" s="52">
        <f t="shared" si="115"/>
        <v>65.852321322836033</v>
      </c>
      <c r="EG39" s="52">
        <f t="shared" si="116"/>
        <v>84.042006116870112</v>
      </c>
      <c r="EH39" s="52">
        <f t="shared" si="117"/>
        <v>85.868119834172035</v>
      </c>
      <c r="EI39" s="52">
        <v>11776</v>
      </c>
      <c r="EJ39" s="52">
        <v>12822</v>
      </c>
      <c r="EK39" s="52">
        <v>13613</v>
      </c>
      <c r="EL39" s="52">
        <v>3862</v>
      </c>
      <c r="EM39" s="52">
        <v>3486</v>
      </c>
      <c r="EN39" s="52">
        <f t="shared" si="118"/>
        <v>34.365424460851543</v>
      </c>
      <c r="EO39" s="52">
        <f t="shared" si="119"/>
        <v>24.655321603691952</v>
      </c>
      <c r="EP39" s="52">
        <f t="shared" si="120"/>
        <v>29.853724862387331</v>
      </c>
      <c r="EQ39" s="52">
        <f t="shared" si="121"/>
        <v>10.452810783013506</v>
      </c>
      <c r="ER39" s="61">
        <f t="shared" si="122"/>
        <v>9.0892498631137073</v>
      </c>
    </row>
    <row r="40" spans="1:148" ht="15.75" thickBot="1">
      <c r="A40" s="43">
        <v>260220</v>
      </c>
      <c r="B40" s="43" t="s">
        <v>13</v>
      </c>
      <c r="C40" s="47">
        <v>2602</v>
      </c>
      <c r="D40" s="27">
        <v>40592</v>
      </c>
      <c r="E40" s="27">
        <v>40923</v>
      </c>
      <c r="F40" s="27">
        <v>37826</v>
      </c>
      <c r="G40" s="27">
        <v>37889</v>
      </c>
      <c r="H40" s="27">
        <v>37949</v>
      </c>
      <c r="I40" s="27">
        <v>25030</v>
      </c>
      <c r="J40" s="27">
        <v>25326</v>
      </c>
      <c r="K40" s="27">
        <v>24433</v>
      </c>
      <c r="L40" s="27">
        <v>24474</v>
      </c>
      <c r="M40" s="27">
        <v>24509</v>
      </c>
      <c r="N40" s="27">
        <v>7273</v>
      </c>
      <c r="O40" s="27">
        <v>20743</v>
      </c>
      <c r="P40" s="27">
        <v>18211</v>
      </c>
      <c r="Q40" s="27">
        <v>14490</v>
      </c>
      <c r="R40" s="27">
        <v>14514</v>
      </c>
      <c r="S40" s="27">
        <v>20553</v>
      </c>
      <c r="T40" s="27">
        <v>20700</v>
      </c>
      <c r="U40" s="27">
        <v>19349</v>
      </c>
      <c r="V40" s="27">
        <v>19378</v>
      </c>
      <c r="W40" s="27">
        <v>19415</v>
      </c>
      <c r="X40" s="52">
        <f t="shared" si="123"/>
        <v>0.17917323610563657</v>
      </c>
      <c r="Y40" s="52">
        <f t="shared" si="124"/>
        <v>0.50687877232851941</v>
      </c>
      <c r="Z40" s="52">
        <f t="shared" si="125"/>
        <v>0.48144133664675093</v>
      </c>
      <c r="AA40" s="52">
        <f t="shared" si="126"/>
        <v>0.38243289609121384</v>
      </c>
      <c r="AB40" s="52">
        <f t="shared" si="127"/>
        <v>0.38246067090041896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f t="shared" si="73"/>
        <v>0</v>
      </c>
      <c r="AN40" s="52">
        <f t="shared" si="74"/>
        <v>0</v>
      </c>
      <c r="AO40" s="52">
        <f t="shared" si="75"/>
        <v>0</v>
      </c>
      <c r="AP40" s="52">
        <f t="shared" si="76"/>
        <v>0</v>
      </c>
      <c r="AQ40" s="52">
        <f t="shared" si="77"/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f t="shared" si="78"/>
        <v>0</v>
      </c>
      <c r="AX40" s="52">
        <f t="shared" si="79"/>
        <v>0</v>
      </c>
      <c r="AY40" s="52">
        <f t="shared" si="80"/>
        <v>0</v>
      </c>
      <c r="AZ40" s="52">
        <f t="shared" si="81"/>
        <v>0</v>
      </c>
      <c r="BA40" s="52">
        <f t="shared" si="82"/>
        <v>0</v>
      </c>
      <c r="BB40" s="52">
        <v>2256</v>
      </c>
      <c r="BC40" s="52">
        <v>2008</v>
      </c>
      <c r="BD40" s="52">
        <v>1676</v>
      </c>
      <c r="BE40" s="52">
        <v>520</v>
      </c>
      <c r="BF40" s="52">
        <v>0</v>
      </c>
      <c r="BG40" s="52">
        <v>71346</v>
      </c>
      <c r="BH40" s="52">
        <v>67189</v>
      </c>
      <c r="BI40" s="52">
        <v>54612</v>
      </c>
      <c r="BJ40" s="52">
        <v>50442</v>
      </c>
      <c r="BK40" s="52">
        <v>56678</v>
      </c>
      <c r="BL40" s="52">
        <v>92466</v>
      </c>
      <c r="BM40" s="52">
        <v>94458</v>
      </c>
      <c r="BN40" s="52">
        <v>91837</v>
      </c>
      <c r="BO40" s="52">
        <v>88404</v>
      </c>
      <c r="BP40" s="52">
        <v>107494</v>
      </c>
      <c r="BQ40" s="52">
        <f t="shared" si="83"/>
        <v>3.1620553359683794</v>
      </c>
      <c r="BR40" s="52">
        <f t="shared" si="84"/>
        <v>2.9885844409055053</v>
      </c>
      <c r="BS40" s="52">
        <f t="shared" si="85"/>
        <v>3.0689225811177034</v>
      </c>
      <c r="BT40" s="52">
        <f t="shared" si="86"/>
        <v>1.0308869592799652</v>
      </c>
      <c r="BU40" s="52">
        <f t="shared" si="87"/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f t="shared" si="88"/>
        <v>0</v>
      </c>
      <c r="CB40" s="52">
        <f t="shared" si="89"/>
        <v>0</v>
      </c>
      <c r="CC40" s="52">
        <f t="shared" si="90"/>
        <v>0</v>
      </c>
      <c r="CD40" s="52">
        <f t="shared" si="91"/>
        <v>0</v>
      </c>
      <c r="CE40" s="52">
        <f t="shared" si="92"/>
        <v>0</v>
      </c>
      <c r="CF40" s="52">
        <v>11</v>
      </c>
      <c r="CG40" s="52">
        <v>16</v>
      </c>
      <c r="CH40" s="52">
        <v>11</v>
      </c>
      <c r="CI40" s="52">
        <v>12</v>
      </c>
      <c r="CJ40" s="52">
        <v>14</v>
      </c>
      <c r="CK40" s="52">
        <f t="shared" si="93"/>
        <v>0.53520167372159788</v>
      </c>
      <c r="CL40" s="52">
        <f t="shared" si="94"/>
        <v>0.77294685990338163</v>
      </c>
      <c r="CM40" s="52">
        <f t="shared" si="95"/>
        <v>0.5685048322910744</v>
      </c>
      <c r="CN40" s="52">
        <f t="shared" si="96"/>
        <v>0.61925895345236859</v>
      </c>
      <c r="CO40" s="52">
        <f t="shared" si="97"/>
        <v>0.7210919392222509</v>
      </c>
      <c r="CP40" s="52">
        <v>668</v>
      </c>
      <c r="CQ40" s="52">
        <v>826</v>
      </c>
      <c r="CR40" s="52">
        <v>790</v>
      </c>
      <c r="CS40" s="52">
        <v>853</v>
      </c>
      <c r="CT40" s="52">
        <v>1024</v>
      </c>
      <c r="CU40" s="52">
        <f t="shared" si="98"/>
        <v>0.93628234238780028</v>
      </c>
      <c r="CV40" s="52">
        <f t="shared" si="128"/>
        <v>1.2293679024840376</v>
      </c>
      <c r="CW40" s="52">
        <f t="shared" si="100"/>
        <v>1.4465685197392515</v>
      </c>
      <c r="CX40" s="52">
        <f t="shared" si="101"/>
        <v>1.6910511082034811</v>
      </c>
      <c r="CY40" s="52">
        <f t="shared" si="102"/>
        <v>1.8066974840326051</v>
      </c>
      <c r="CZ40" s="52">
        <f t="shared" si="129"/>
        <v>1.7576369728025227</v>
      </c>
      <c r="DA40" s="52">
        <f t="shared" si="130"/>
        <v>1.6418395523299856</v>
      </c>
      <c r="DB40" s="52">
        <f t="shared" si="131"/>
        <v>1.4437688362501984</v>
      </c>
      <c r="DC40" s="52">
        <f t="shared" si="132"/>
        <v>1.3313098788566602</v>
      </c>
      <c r="DD40" s="52">
        <f t="shared" si="133"/>
        <v>1.4935307913251996</v>
      </c>
      <c r="DE40" s="52">
        <v>21120</v>
      </c>
      <c r="DF40" s="52">
        <v>27269</v>
      </c>
      <c r="DG40" s="52">
        <v>37225</v>
      </c>
      <c r="DH40" s="52">
        <v>37962</v>
      </c>
      <c r="DI40" s="52">
        <v>50816</v>
      </c>
      <c r="DJ40" s="52">
        <f t="shared" si="103"/>
        <v>22.840827980014275</v>
      </c>
      <c r="DK40" s="52">
        <f t="shared" si="104"/>
        <v>28.868915285100254</v>
      </c>
      <c r="DL40" s="52">
        <f t="shared" si="105"/>
        <v>40.533771791325933</v>
      </c>
      <c r="DM40" s="52">
        <f t="shared" si="106"/>
        <v>42.94149585991584</v>
      </c>
      <c r="DN40" s="52">
        <f t="shared" si="107"/>
        <v>47.273336186205746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f t="shared" si="108"/>
        <v>0</v>
      </c>
      <c r="DU40" s="52">
        <f t="shared" si="109"/>
        <v>0</v>
      </c>
      <c r="DV40" s="52">
        <f t="shared" si="110"/>
        <v>0</v>
      </c>
      <c r="DW40" s="52">
        <f t="shared" si="111"/>
        <v>0</v>
      </c>
      <c r="DX40" s="52">
        <f t="shared" si="112"/>
        <v>0</v>
      </c>
      <c r="DY40" s="52">
        <v>64392</v>
      </c>
      <c r="DZ40" s="52">
        <v>62861</v>
      </c>
      <c r="EA40" s="52">
        <v>47678</v>
      </c>
      <c r="EB40" s="52">
        <v>45140</v>
      </c>
      <c r="EC40" s="52">
        <v>52590</v>
      </c>
      <c r="ED40" s="52">
        <f t="shared" si="113"/>
        <v>90.253132621310243</v>
      </c>
      <c r="EE40" s="52">
        <f t="shared" si="114"/>
        <v>93.558469392311238</v>
      </c>
      <c r="EF40" s="52">
        <f t="shared" si="115"/>
        <v>87.30315681535194</v>
      </c>
      <c r="EG40" s="52">
        <f t="shared" si="116"/>
        <v>89.488917965187738</v>
      </c>
      <c r="EH40" s="52">
        <f t="shared" si="117"/>
        <v>92.787324887963578</v>
      </c>
      <c r="EI40" s="52">
        <v>4806</v>
      </c>
      <c r="EJ40" s="52">
        <v>3022</v>
      </c>
      <c r="EK40" s="52">
        <v>6605</v>
      </c>
      <c r="EL40" s="52">
        <v>4708</v>
      </c>
      <c r="EM40" s="52">
        <v>3693</v>
      </c>
      <c r="EN40" s="52">
        <f t="shared" si="118"/>
        <v>6.7361870322092345</v>
      </c>
      <c r="EO40" s="52">
        <f t="shared" si="119"/>
        <v>4.4977600500081856</v>
      </c>
      <c r="EP40" s="52">
        <f t="shared" si="120"/>
        <v>12.094411484655387</v>
      </c>
      <c r="EQ40" s="52">
        <f t="shared" si="121"/>
        <v>9.3334919313270692</v>
      </c>
      <c r="ER40" s="61">
        <f t="shared" si="122"/>
        <v>6.5157556723949321</v>
      </c>
    </row>
    <row r="41" spans="1:148" ht="15.75" thickBot="1">
      <c r="A41" s="43">
        <v>260230</v>
      </c>
      <c r="B41" s="43" t="s">
        <v>44</v>
      </c>
      <c r="C41" s="47">
        <v>2604</v>
      </c>
      <c r="D41" s="27">
        <v>40578</v>
      </c>
      <c r="E41" s="27">
        <v>40835</v>
      </c>
      <c r="F41" s="27">
        <v>37566</v>
      </c>
      <c r="G41" s="27">
        <v>37552</v>
      </c>
      <c r="H41" s="27">
        <v>37539</v>
      </c>
      <c r="I41" s="27">
        <v>24964</v>
      </c>
      <c r="J41" s="27">
        <v>25273</v>
      </c>
      <c r="K41" s="27">
        <v>23454</v>
      </c>
      <c r="L41" s="27">
        <v>23442</v>
      </c>
      <c r="M41" s="27">
        <v>23440</v>
      </c>
      <c r="N41" s="27">
        <v>27989</v>
      </c>
      <c r="O41" s="27">
        <v>52127</v>
      </c>
      <c r="P41" s="27">
        <v>54661</v>
      </c>
      <c r="Q41" s="27">
        <v>38679</v>
      </c>
      <c r="R41" s="27">
        <v>42467</v>
      </c>
      <c r="S41" s="27">
        <v>20210</v>
      </c>
      <c r="T41" s="27">
        <v>20331</v>
      </c>
      <c r="U41" s="27">
        <v>18989</v>
      </c>
      <c r="V41" s="27">
        <v>18977</v>
      </c>
      <c r="W41" s="27">
        <v>18969</v>
      </c>
      <c r="X41" s="52">
        <f t="shared" si="123"/>
        <v>0.68975799694415696</v>
      </c>
      <c r="Y41" s="52">
        <f t="shared" si="124"/>
        <v>1.2765274886739317</v>
      </c>
      <c r="Z41" s="52">
        <f t="shared" si="125"/>
        <v>1.4550657509450036</v>
      </c>
      <c r="AA41" s="52">
        <f t="shared" si="126"/>
        <v>1.0300117170856413</v>
      </c>
      <c r="AB41" s="52">
        <f t="shared" si="127"/>
        <v>1.1312768054556595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f t="shared" si="73"/>
        <v>0</v>
      </c>
      <c r="AN41" s="52">
        <f t="shared" si="74"/>
        <v>0</v>
      </c>
      <c r="AO41" s="52">
        <f t="shared" si="75"/>
        <v>0</v>
      </c>
      <c r="AP41" s="52">
        <f t="shared" si="76"/>
        <v>0</v>
      </c>
      <c r="AQ41" s="52">
        <f t="shared" si="77"/>
        <v>0</v>
      </c>
      <c r="AR41" s="52">
        <v>0</v>
      </c>
      <c r="AS41" s="52">
        <v>0</v>
      </c>
      <c r="AT41" s="52">
        <v>340</v>
      </c>
      <c r="AU41" s="52">
        <v>0</v>
      </c>
      <c r="AV41" s="52">
        <v>0</v>
      </c>
      <c r="AW41" s="52">
        <f t="shared" si="78"/>
        <v>0</v>
      </c>
      <c r="AX41" s="52">
        <f t="shared" si="79"/>
        <v>0</v>
      </c>
      <c r="AY41" s="52">
        <f t="shared" si="80"/>
        <v>1.4496461158011427</v>
      </c>
      <c r="AZ41" s="52">
        <f t="shared" si="81"/>
        <v>0</v>
      </c>
      <c r="BA41" s="52">
        <f t="shared" si="82"/>
        <v>0</v>
      </c>
      <c r="BB41" s="52">
        <v>1933</v>
      </c>
      <c r="BC41" s="52">
        <v>2215</v>
      </c>
      <c r="BD41" s="52">
        <v>1369</v>
      </c>
      <c r="BE41" s="52">
        <v>719</v>
      </c>
      <c r="BF41" s="52">
        <v>1925</v>
      </c>
      <c r="BG41" s="52">
        <v>34970</v>
      </c>
      <c r="BH41" s="52">
        <v>43018</v>
      </c>
      <c r="BI41" s="52">
        <v>41009</v>
      </c>
      <c r="BJ41" s="52">
        <v>33691</v>
      </c>
      <c r="BK41" s="52">
        <v>31309</v>
      </c>
      <c r="BL41" s="52">
        <v>45884</v>
      </c>
      <c r="BM41" s="52">
        <v>52341</v>
      </c>
      <c r="BN41" s="52">
        <v>63616</v>
      </c>
      <c r="BO41" s="52">
        <v>55117</v>
      </c>
      <c r="BP41" s="52">
        <v>79775</v>
      </c>
      <c r="BQ41" s="52">
        <f t="shared" si="83"/>
        <v>5.5275950814984274</v>
      </c>
      <c r="BR41" s="52">
        <f t="shared" si="84"/>
        <v>5.1490073922544051</v>
      </c>
      <c r="BS41" s="52">
        <f t="shared" si="85"/>
        <v>3.3382915945280303</v>
      </c>
      <c r="BT41" s="52">
        <f t="shared" si="86"/>
        <v>2.1341010952479889</v>
      </c>
      <c r="BU41" s="52">
        <f t="shared" si="87"/>
        <v>6.1483918362132295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f t="shared" si="88"/>
        <v>0</v>
      </c>
      <c r="CB41" s="52">
        <f t="shared" si="89"/>
        <v>0</v>
      </c>
      <c r="CC41" s="52">
        <f t="shared" si="90"/>
        <v>0</v>
      </c>
      <c r="CD41" s="52">
        <f t="shared" si="91"/>
        <v>0</v>
      </c>
      <c r="CE41" s="52">
        <f t="shared" si="92"/>
        <v>0</v>
      </c>
      <c r="CF41" s="52">
        <v>4</v>
      </c>
      <c r="CG41" s="52">
        <v>3</v>
      </c>
      <c r="CH41" s="52">
        <v>2</v>
      </c>
      <c r="CI41" s="52">
        <v>3</v>
      </c>
      <c r="CJ41" s="52">
        <v>0</v>
      </c>
      <c r="CK41" s="52">
        <f t="shared" si="93"/>
        <v>0.19792182088075208</v>
      </c>
      <c r="CL41" s="52">
        <f t="shared" si="94"/>
        <v>0.14755791648221928</v>
      </c>
      <c r="CM41" s="52">
        <f t="shared" si="95"/>
        <v>0.10532413502554111</v>
      </c>
      <c r="CN41" s="52">
        <f t="shared" si="96"/>
        <v>0.15808610423143807</v>
      </c>
      <c r="CO41" s="52">
        <f t="shared" si="97"/>
        <v>0</v>
      </c>
      <c r="CP41" s="52">
        <v>590</v>
      </c>
      <c r="CQ41" s="52">
        <v>828</v>
      </c>
      <c r="CR41" s="52">
        <v>598</v>
      </c>
      <c r="CS41" s="52">
        <v>897</v>
      </c>
      <c r="CT41" s="52">
        <v>850</v>
      </c>
      <c r="CU41" s="52">
        <f t="shared" si="98"/>
        <v>1.6871604232199029</v>
      </c>
      <c r="CV41" s="52">
        <f t="shared" si="128"/>
        <v>1.9247756752987122</v>
      </c>
      <c r="CW41" s="52">
        <f t="shared" si="100"/>
        <v>1.4582164890633762</v>
      </c>
      <c r="CX41" s="52">
        <f t="shared" si="101"/>
        <v>2.6624321035291323</v>
      </c>
      <c r="CY41" s="52">
        <f t="shared" si="102"/>
        <v>2.7148743172889582</v>
      </c>
      <c r="CZ41" s="52">
        <f t="shared" si="129"/>
        <v>0.8617970328749569</v>
      </c>
      <c r="DA41" s="52">
        <f t="shared" si="130"/>
        <v>1.0534590424880617</v>
      </c>
      <c r="DB41" s="52">
        <f t="shared" si="131"/>
        <v>1.0916520257679816</v>
      </c>
      <c r="DC41" s="52">
        <f t="shared" si="132"/>
        <v>0.89718257349808261</v>
      </c>
      <c r="DD41" s="52">
        <f t="shared" si="133"/>
        <v>0.83403926583020327</v>
      </c>
      <c r="DE41" s="52">
        <v>10914</v>
      </c>
      <c r="DF41" s="52">
        <v>9162</v>
      </c>
      <c r="DG41" s="52">
        <v>22607</v>
      </c>
      <c r="DH41" s="52">
        <v>21426</v>
      </c>
      <c r="DI41" s="52">
        <v>48466</v>
      </c>
      <c r="DJ41" s="52">
        <f t="shared" si="103"/>
        <v>23.786069218028072</v>
      </c>
      <c r="DK41" s="52">
        <f t="shared" si="104"/>
        <v>17.504442024416804</v>
      </c>
      <c r="DL41" s="52">
        <f t="shared" si="105"/>
        <v>35.536657444668009</v>
      </c>
      <c r="DM41" s="52">
        <f t="shared" si="106"/>
        <v>38.873668741041783</v>
      </c>
      <c r="DN41" s="52">
        <f t="shared" si="107"/>
        <v>60.753368849890322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f t="shared" si="108"/>
        <v>0</v>
      </c>
      <c r="DU41" s="52">
        <f t="shared" si="109"/>
        <v>0</v>
      </c>
      <c r="DV41" s="52">
        <f t="shared" si="110"/>
        <v>0</v>
      </c>
      <c r="DW41" s="52">
        <f t="shared" si="111"/>
        <v>0</v>
      </c>
      <c r="DX41" s="52">
        <f t="shared" si="112"/>
        <v>0</v>
      </c>
      <c r="DY41" s="52">
        <v>28468</v>
      </c>
      <c r="DZ41" s="52">
        <v>31882</v>
      </c>
      <c r="EA41" s="52">
        <v>26831</v>
      </c>
      <c r="EB41" s="52">
        <v>25077</v>
      </c>
      <c r="EC41" s="52">
        <v>24589</v>
      </c>
      <c r="ED41" s="52">
        <f t="shared" si="113"/>
        <v>81.406920217329144</v>
      </c>
      <c r="EE41" s="52">
        <f t="shared" si="114"/>
        <v>74.113161932214425</v>
      </c>
      <c r="EF41" s="52">
        <f t="shared" si="115"/>
        <v>65.427101367992393</v>
      </c>
      <c r="EG41" s="52">
        <f t="shared" si="116"/>
        <v>74.432340981270954</v>
      </c>
      <c r="EH41" s="52">
        <f t="shared" si="117"/>
        <v>78.536523044492</v>
      </c>
      <c r="EI41" s="52">
        <v>6038</v>
      </c>
      <c r="EJ41" s="52">
        <v>9615</v>
      </c>
      <c r="EK41" s="52">
        <v>12547</v>
      </c>
      <c r="EL41" s="52">
        <v>7044</v>
      </c>
      <c r="EM41" s="52">
        <v>5392</v>
      </c>
      <c r="EN41" s="52">
        <f t="shared" si="118"/>
        <v>17.266228195596227</v>
      </c>
      <c r="EO41" s="52">
        <f t="shared" si="119"/>
        <v>22.351108838160769</v>
      </c>
      <c r="EP41" s="52">
        <f t="shared" si="120"/>
        <v>30.595722890097292</v>
      </c>
      <c r="EQ41" s="52">
        <f t="shared" si="121"/>
        <v>20.907660799620075</v>
      </c>
      <c r="ER41" s="61">
        <f t="shared" si="122"/>
        <v>17.221885080967134</v>
      </c>
    </row>
    <row r="42" spans="1:148" ht="15.75" thickBot="1">
      <c r="A42" s="43">
        <v>260240</v>
      </c>
      <c r="B42" s="43" t="s">
        <v>759</v>
      </c>
      <c r="C42" s="47">
        <v>2605</v>
      </c>
      <c r="D42" s="27">
        <v>9707</v>
      </c>
      <c r="E42" s="27">
        <v>9782</v>
      </c>
      <c r="F42" s="27">
        <v>8844</v>
      </c>
      <c r="G42" s="27">
        <v>8839</v>
      </c>
      <c r="H42" s="27">
        <v>8834</v>
      </c>
      <c r="I42" s="27">
        <v>5761</v>
      </c>
      <c r="J42" s="27">
        <v>5835</v>
      </c>
      <c r="K42" s="27">
        <v>5521</v>
      </c>
      <c r="L42" s="27">
        <v>5517</v>
      </c>
      <c r="M42" s="27">
        <v>5512</v>
      </c>
      <c r="N42" s="27">
        <v>4422</v>
      </c>
      <c r="O42" s="27">
        <v>12181</v>
      </c>
      <c r="P42" s="27">
        <v>12261</v>
      </c>
      <c r="Q42" s="27">
        <v>12613</v>
      </c>
      <c r="R42" s="27">
        <v>24551</v>
      </c>
      <c r="S42" s="27">
        <v>4765</v>
      </c>
      <c r="T42" s="27">
        <v>4789</v>
      </c>
      <c r="U42" s="27">
        <v>4510</v>
      </c>
      <c r="V42" s="27">
        <v>4505</v>
      </c>
      <c r="W42" s="27">
        <v>4500</v>
      </c>
      <c r="X42" s="52">
        <f t="shared" si="123"/>
        <v>0.45554754301019884</v>
      </c>
      <c r="Y42" s="52">
        <f t="shared" si="124"/>
        <v>1.2452463708852994</v>
      </c>
      <c r="Z42" s="52">
        <f t="shared" si="125"/>
        <v>1.3863636363636365</v>
      </c>
      <c r="AA42" s="52">
        <f t="shared" si="126"/>
        <v>1.4269713768525851</v>
      </c>
      <c r="AB42" s="52">
        <f t="shared" si="127"/>
        <v>2.7791487434910573</v>
      </c>
      <c r="AC42" s="52">
        <v>0</v>
      </c>
      <c r="AD42" s="52">
        <v>0</v>
      </c>
      <c r="AE42" s="52">
        <v>0</v>
      </c>
      <c r="AF42" s="52">
        <v>8</v>
      </c>
      <c r="AG42" s="52">
        <v>46</v>
      </c>
      <c r="AH42" s="52">
        <v>0</v>
      </c>
      <c r="AI42" s="52">
        <v>0</v>
      </c>
      <c r="AJ42" s="52">
        <v>0</v>
      </c>
      <c r="AK42" s="52">
        <v>0</v>
      </c>
      <c r="AL42" s="52">
        <v>40</v>
      </c>
      <c r="AM42" s="52">
        <f t="shared" si="73"/>
        <v>0</v>
      </c>
      <c r="AN42" s="52">
        <f t="shared" si="74"/>
        <v>0</v>
      </c>
      <c r="AO42" s="52">
        <f t="shared" si="75"/>
        <v>0</v>
      </c>
      <c r="AP42" s="52">
        <f t="shared" si="76"/>
        <v>0</v>
      </c>
      <c r="AQ42" s="52">
        <f t="shared" si="77"/>
        <v>0.72568940493468792</v>
      </c>
      <c r="AR42" s="52">
        <v>0</v>
      </c>
      <c r="AS42" s="52">
        <v>0</v>
      </c>
      <c r="AT42" s="52">
        <v>0</v>
      </c>
      <c r="AU42" s="52">
        <v>8</v>
      </c>
      <c r="AV42" s="52">
        <v>78</v>
      </c>
      <c r="AW42" s="52">
        <f t="shared" si="78"/>
        <v>0</v>
      </c>
      <c r="AX42" s="52">
        <f t="shared" si="79"/>
        <v>0</v>
      </c>
      <c r="AY42" s="52">
        <f t="shared" si="80"/>
        <v>0</v>
      </c>
      <c r="AZ42" s="52">
        <f t="shared" si="81"/>
        <v>0.14500634402755122</v>
      </c>
      <c r="BA42" s="52">
        <f t="shared" si="82"/>
        <v>1.4150943396226416</v>
      </c>
      <c r="BB42" s="52">
        <v>317</v>
      </c>
      <c r="BC42" s="52">
        <v>721</v>
      </c>
      <c r="BD42" s="52">
        <v>745</v>
      </c>
      <c r="BE42" s="52">
        <v>734</v>
      </c>
      <c r="BF42" s="52">
        <v>365</v>
      </c>
      <c r="BG42" s="52">
        <v>11223</v>
      </c>
      <c r="BH42" s="52">
        <v>14658</v>
      </c>
      <c r="BI42" s="52">
        <v>16845</v>
      </c>
      <c r="BJ42" s="52">
        <v>18691</v>
      </c>
      <c r="BK42" s="52">
        <v>26113</v>
      </c>
      <c r="BL42" s="52">
        <v>11279</v>
      </c>
      <c r="BM42" s="52">
        <v>14848</v>
      </c>
      <c r="BN42" s="52">
        <v>17056</v>
      </c>
      <c r="BO42" s="52">
        <v>18872</v>
      </c>
      <c r="BP42" s="52">
        <v>26755</v>
      </c>
      <c r="BQ42" s="52">
        <f t="shared" si="83"/>
        <v>2.8245567138911163</v>
      </c>
      <c r="BR42" s="52">
        <f t="shared" si="84"/>
        <v>4.9188156638013369</v>
      </c>
      <c r="BS42" s="52">
        <f t="shared" si="85"/>
        <v>4.4226773523300684</v>
      </c>
      <c r="BT42" s="52">
        <f t="shared" si="86"/>
        <v>3.9270237012465894</v>
      </c>
      <c r="BU42" s="52">
        <f t="shared" si="87"/>
        <v>1.3977712250603147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f t="shared" si="88"/>
        <v>0</v>
      </c>
      <c r="CB42" s="52">
        <f t="shared" si="89"/>
        <v>0</v>
      </c>
      <c r="CC42" s="52">
        <f t="shared" si="90"/>
        <v>0</v>
      </c>
      <c r="CD42" s="52">
        <f t="shared" si="91"/>
        <v>0</v>
      </c>
      <c r="CE42" s="52">
        <f t="shared" si="92"/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2</v>
      </c>
      <c r="CK42" s="52">
        <f t="shared" si="93"/>
        <v>0</v>
      </c>
      <c r="CL42" s="52">
        <f t="shared" si="94"/>
        <v>0</v>
      </c>
      <c r="CM42" s="52">
        <f t="shared" si="95"/>
        <v>0</v>
      </c>
      <c r="CN42" s="52">
        <f t="shared" si="96"/>
        <v>0</v>
      </c>
      <c r="CO42" s="52">
        <f t="shared" si="97"/>
        <v>0.44444444444444448</v>
      </c>
      <c r="CP42" s="52">
        <v>25</v>
      </c>
      <c r="CQ42" s="52">
        <v>31</v>
      </c>
      <c r="CR42" s="52">
        <v>13</v>
      </c>
      <c r="CS42" s="52">
        <v>43</v>
      </c>
      <c r="CT42" s="52">
        <v>55</v>
      </c>
      <c r="CU42" s="52">
        <f t="shared" si="98"/>
        <v>0.22275683863494608</v>
      </c>
      <c r="CV42" s="52">
        <f t="shared" si="128"/>
        <v>0.21148860690407967</v>
      </c>
      <c r="CW42" s="52">
        <f t="shared" si="100"/>
        <v>7.7174235678242803E-2</v>
      </c>
      <c r="CX42" s="52">
        <f t="shared" si="101"/>
        <v>0.2300572468032743</v>
      </c>
      <c r="CY42" s="52">
        <f t="shared" si="102"/>
        <v>0.21062306131045838</v>
      </c>
      <c r="CZ42" s="52">
        <f t="shared" si="129"/>
        <v>1.1561759554960338</v>
      </c>
      <c r="DA42" s="52">
        <f t="shared" si="130"/>
        <v>1.4984665712533225</v>
      </c>
      <c r="DB42" s="52">
        <f t="shared" si="131"/>
        <v>1.9046811397557666</v>
      </c>
      <c r="DC42" s="52">
        <f t="shared" si="132"/>
        <v>2.1146057246294832</v>
      </c>
      <c r="DD42" s="52">
        <f t="shared" si="133"/>
        <v>2.9559655875028299</v>
      </c>
      <c r="DE42" s="52">
        <v>56</v>
      </c>
      <c r="DF42" s="52">
        <v>190</v>
      </c>
      <c r="DG42" s="52">
        <v>211</v>
      </c>
      <c r="DH42" s="52">
        <v>181</v>
      </c>
      <c r="DI42" s="52">
        <v>642</v>
      </c>
      <c r="DJ42" s="52">
        <f t="shared" si="103"/>
        <v>0.49649791648195762</v>
      </c>
      <c r="DK42" s="52">
        <f t="shared" si="104"/>
        <v>1.2796336206896552</v>
      </c>
      <c r="DL42" s="52">
        <f t="shared" si="105"/>
        <v>1.2371013133208255</v>
      </c>
      <c r="DM42" s="52">
        <f t="shared" si="106"/>
        <v>0.95909283594743533</v>
      </c>
      <c r="DN42" s="52">
        <f t="shared" si="107"/>
        <v>2.3995514857036069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f t="shared" si="108"/>
        <v>0</v>
      </c>
      <c r="DU42" s="52">
        <f t="shared" si="109"/>
        <v>0</v>
      </c>
      <c r="DV42" s="52">
        <f t="shared" si="110"/>
        <v>0</v>
      </c>
      <c r="DW42" s="52">
        <f t="shared" si="111"/>
        <v>0</v>
      </c>
      <c r="DX42" s="52">
        <f t="shared" si="112"/>
        <v>0</v>
      </c>
      <c r="DY42" s="52">
        <v>9241</v>
      </c>
      <c r="DZ42" s="52">
        <v>11511</v>
      </c>
      <c r="EA42" s="52">
        <v>12989</v>
      </c>
      <c r="EB42" s="52">
        <v>15065</v>
      </c>
      <c r="EC42" s="52">
        <v>21830</v>
      </c>
      <c r="ED42" s="52">
        <f t="shared" si="113"/>
        <v>82.339837833021477</v>
      </c>
      <c r="EE42" s="52">
        <f t="shared" si="114"/>
        <v>78.530495292672938</v>
      </c>
      <c r="EF42" s="52">
        <f t="shared" si="115"/>
        <v>77.108934401899674</v>
      </c>
      <c r="EG42" s="52">
        <f t="shared" si="116"/>
        <v>80.600288909100641</v>
      </c>
      <c r="EH42" s="52">
        <f t="shared" si="117"/>
        <v>83.59820778922375</v>
      </c>
      <c r="EI42" s="52">
        <v>1721</v>
      </c>
      <c r="EJ42" s="52">
        <v>2872</v>
      </c>
      <c r="EK42" s="52">
        <v>3470</v>
      </c>
      <c r="EL42" s="52">
        <v>3533</v>
      </c>
      <c r="EM42" s="52">
        <v>4265</v>
      </c>
      <c r="EN42" s="52">
        <f t="shared" si="118"/>
        <v>15.334580771629689</v>
      </c>
      <c r="EO42" s="52">
        <f t="shared" si="119"/>
        <v>19.59339609769409</v>
      </c>
      <c r="EP42" s="52">
        <f t="shared" si="120"/>
        <v>20.599584446423272</v>
      </c>
      <c r="EQ42" s="52">
        <f t="shared" si="121"/>
        <v>18.902145417580655</v>
      </c>
      <c r="ER42" s="61">
        <f t="shared" si="122"/>
        <v>16.332861027074639</v>
      </c>
    </row>
    <row r="43" spans="1:148" ht="15.75" thickBot="1">
      <c r="A43" s="43">
        <v>260250</v>
      </c>
      <c r="B43" s="43" t="s">
        <v>101</v>
      </c>
      <c r="C43" s="47">
        <v>2610</v>
      </c>
      <c r="D43" s="27">
        <v>7366</v>
      </c>
      <c r="E43" s="27">
        <v>7368</v>
      </c>
      <c r="F43" s="27">
        <v>7307</v>
      </c>
      <c r="G43" s="27">
        <v>7310</v>
      </c>
      <c r="H43" s="27">
        <v>7312</v>
      </c>
      <c r="I43" s="27">
        <v>4625</v>
      </c>
      <c r="J43" s="27">
        <v>4634</v>
      </c>
      <c r="K43" s="27">
        <v>4687</v>
      </c>
      <c r="L43" s="27">
        <v>4689</v>
      </c>
      <c r="M43" s="27">
        <v>4691</v>
      </c>
      <c r="N43" s="27">
        <v>6303</v>
      </c>
      <c r="O43" s="27">
        <v>6296</v>
      </c>
      <c r="P43" s="27">
        <v>6440</v>
      </c>
      <c r="Q43" s="27">
        <v>11309</v>
      </c>
      <c r="R43" s="27">
        <v>13801</v>
      </c>
      <c r="S43" s="27">
        <v>3591</v>
      </c>
      <c r="T43" s="27">
        <v>3584</v>
      </c>
      <c r="U43" s="27">
        <v>3699</v>
      </c>
      <c r="V43" s="27">
        <v>3702</v>
      </c>
      <c r="W43" s="27">
        <v>3704</v>
      </c>
      <c r="X43" s="52">
        <f t="shared" si="123"/>
        <v>0.85568829758349174</v>
      </c>
      <c r="Y43" s="52">
        <f t="shared" si="124"/>
        <v>0.85450597176981546</v>
      </c>
      <c r="Z43" s="52">
        <f t="shared" si="125"/>
        <v>0.88134665389352673</v>
      </c>
      <c r="AA43" s="52">
        <f t="shared" si="126"/>
        <v>1.5470588235294118</v>
      </c>
      <c r="AB43" s="52">
        <f t="shared" si="127"/>
        <v>1.887445295404814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f t="shared" si="73"/>
        <v>0</v>
      </c>
      <c r="AN43" s="52">
        <f t="shared" si="74"/>
        <v>0</v>
      </c>
      <c r="AO43" s="52">
        <f t="shared" si="75"/>
        <v>0</v>
      </c>
      <c r="AP43" s="52">
        <f t="shared" si="76"/>
        <v>0</v>
      </c>
      <c r="AQ43" s="52">
        <f t="shared" si="77"/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f t="shared" si="78"/>
        <v>0</v>
      </c>
      <c r="AX43" s="52">
        <f t="shared" si="79"/>
        <v>0</v>
      </c>
      <c r="AY43" s="52">
        <f t="shared" si="80"/>
        <v>0</v>
      </c>
      <c r="AZ43" s="52">
        <f t="shared" si="81"/>
        <v>0</v>
      </c>
      <c r="BA43" s="52">
        <f t="shared" si="82"/>
        <v>0</v>
      </c>
      <c r="BB43" s="52">
        <v>0</v>
      </c>
      <c r="BC43" s="52">
        <v>0</v>
      </c>
      <c r="BD43" s="52">
        <v>59</v>
      </c>
      <c r="BE43" s="52">
        <v>262</v>
      </c>
      <c r="BF43" s="52">
        <v>347</v>
      </c>
      <c r="BG43" s="52">
        <v>11530</v>
      </c>
      <c r="BH43" s="52">
        <v>13054</v>
      </c>
      <c r="BI43" s="52">
        <v>12178</v>
      </c>
      <c r="BJ43" s="52">
        <v>15346</v>
      </c>
      <c r="BK43" s="52">
        <v>22944</v>
      </c>
      <c r="BL43" s="52">
        <v>12711</v>
      </c>
      <c r="BM43" s="52">
        <v>14088</v>
      </c>
      <c r="BN43" s="52">
        <v>13366</v>
      </c>
      <c r="BO43" s="52">
        <v>15979</v>
      </c>
      <c r="BP43" s="52">
        <v>23587</v>
      </c>
      <c r="BQ43" s="52">
        <f t="shared" si="83"/>
        <v>0</v>
      </c>
      <c r="BR43" s="52">
        <f t="shared" si="84"/>
        <v>0</v>
      </c>
      <c r="BS43" s="52">
        <f t="shared" si="85"/>
        <v>0.48448021021514204</v>
      </c>
      <c r="BT43" s="52">
        <f t="shared" si="86"/>
        <v>1.7072852860680308</v>
      </c>
      <c r="BU43" s="52">
        <f t="shared" si="87"/>
        <v>1.5123779637377963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f t="shared" si="88"/>
        <v>0</v>
      </c>
      <c r="CB43" s="52">
        <f t="shared" si="89"/>
        <v>0</v>
      </c>
      <c r="CC43" s="52">
        <f t="shared" si="90"/>
        <v>0</v>
      </c>
      <c r="CD43" s="52">
        <f t="shared" si="91"/>
        <v>0</v>
      </c>
      <c r="CE43" s="52">
        <f t="shared" si="92"/>
        <v>0</v>
      </c>
      <c r="CF43" s="52">
        <v>0</v>
      </c>
      <c r="CG43" s="52">
        <v>1</v>
      </c>
      <c r="CH43" s="52">
        <v>1</v>
      </c>
      <c r="CI43" s="52">
        <v>4</v>
      </c>
      <c r="CJ43" s="52">
        <v>3</v>
      </c>
      <c r="CK43" s="52">
        <f t="shared" si="93"/>
        <v>0</v>
      </c>
      <c r="CL43" s="52">
        <f t="shared" si="94"/>
        <v>0.27901785714285715</v>
      </c>
      <c r="CM43" s="52">
        <f t="shared" si="95"/>
        <v>0.27034333603676669</v>
      </c>
      <c r="CN43" s="52">
        <f t="shared" si="96"/>
        <v>1.0804970286331712</v>
      </c>
      <c r="CO43" s="52">
        <f t="shared" si="97"/>
        <v>0.80993520518358531</v>
      </c>
      <c r="CP43" s="52">
        <v>33</v>
      </c>
      <c r="CQ43" s="52">
        <v>94</v>
      </c>
      <c r="CR43" s="52">
        <v>45</v>
      </c>
      <c r="CS43" s="52">
        <v>272</v>
      </c>
      <c r="CT43" s="52">
        <v>495</v>
      </c>
      <c r="CU43" s="52">
        <f t="shared" si="98"/>
        <v>0.2862098872506505</v>
      </c>
      <c r="CV43" s="52">
        <f t="shared" si="128"/>
        <v>0.7200857974567183</v>
      </c>
      <c r="CW43" s="52">
        <f t="shared" si="100"/>
        <v>0.36951880440137957</v>
      </c>
      <c r="CX43" s="52">
        <f t="shared" si="101"/>
        <v>1.7724488466049786</v>
      </c>
      <c r="CY43" s="52">
        <f t="shared" si="102"/>
        <v>2.1574267782426779</v>
      </c>
      <c r="CZ43" s="52">
        <f t="shared" si="129"/>
        <v>1.5653000271517785</v>
      </c>
      <c r="DA43" s="52">
        <f t="shared" si="130"/>
        <v>1.7717155266015201</v>
      </c>
      <c r="DB43" s="52">
        <f t="shared" si="131"/>
        <v>1.6666210483098398</v>
      </c>
      <c r="DC43" s="52">
        <f t="shared" si="132"/>
        <v>2.0993160054719562</v>
      </c>
      <c r="DD43" s="52">
        <f t="shared" si="133"/>
        <v>3.1378555798687091</v>
      </c>
      <c r="DE43" s="52">
        <v>1181</v>
      </c>
      <c r="DF43" s="52">
        <v>1034</v>
      </c>
      <c r="DG43" s="52">
        <v>1188</v>
      </c>
      <c r="DH43" s="52">
        <v>633</v>
      </c>
      <c r="DI43" s="52">
        <v>643</v>
      </c>
      <c r="DJ43" s="52">
        <f t="shared" si="103"/>
        <v>9.2911651325623463</v>
      </c>
      <c r="DK43" s="52">
        <f t="shared" si="104"/>
        <v>7.3395797842135151</v>
      </c>
      <c r="DL43" s="52">
        <f t="shared" si="105"/>
        <v>8.8882238515636693</v>
      </c>
      <c r="DM43" s="52">
        <f t="shared" si="106"/>
        <v>3.9614494023405724</v>
      </c>
      <c r="DN43" s="52">
        <f t="shared" si="107"/>
        <v>2.7260779242803239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f t="shared" si="108"/>
        <v>0</v>
      </c>
      <c r="DU43" s="52">
        <f t="shared" si="109"/>
        <v>0</v>
      </c>
      <c r="DV43" s="52">
        <f t="shared" si="110"/>
        <v>0</v>
      </c>
      <c r="DW43" s="52">
        <f t="shared" si="111"/>
        <v>0</v>
      </c>
      <c r="DX43" s="52">
        <f t="shared" si="112"/>
        <v>0</v>
      </c>
      <c r="DY43" s="52">
        <v>10116</v>
      </c>
      <c r="DZ43" s="52">
        <v>11471</v>
      </c>
      <c r="EA43" s="52">
        <v>10644</v>
      </c>
      <c r="EB43" s="52">
        <v>13933</v>
      </c>
      <c r="EC43" s="52">
        <v>13699</v>
      </c>
      <c r="ED43" s="52">
        <f t="shared" si="113"/>
        <v>87.736339982653945</v>
      </c>
      <c r="EE43" s="52">
        <f t="shared" si="114"/>
        <v>87.87344875134059</v>
      </c>
      <c r="EF43" s="52">
        <f t="shared" si="115"/>
        <v>87.403514534406298</v>
      </c>
      <c r="EG43" s="52">
        <f t="shared" si="116"/>
        <v>90.792388896129282</v>
      </c>
      <c r="EH43" s="52">
        <f t="shared" si="117"/>
        <v>59.706241283124129</v>
      </c>
      <c r="EI43" s="52">
        <v>1049</v>
      </c>
      <c r="EJ43" s="52">
        <v>1092</v>
      </c>
      <c r="EK43" s="52">
        <v>1030</v>
      </c>
      <c r="EL43" s="52">
        <v>1084</v>
      </c>
      <c r="EM43" s="52">
        <v>8794</v>
      </c>
      <c r="EN43" s="52">
        <f t="shared" si="118"/>
        <v>9.0980052038161308</v>
      </c>
      <c r="EO43" s="52">
        <f t="shared" si="119"/>
        <v>8.3652520300291098</v>
      </c>
      <c r="EP43" s="52">
        <f t="shared" si="120"/>
        <v>8.4578748562982433</v>
      </c>
      <c r="EQ43" s="52">
        <f t="shared" si="121"/>
        <v>7.0637299622051355</v>
      </c>
      <c r="ER43" s="61">
        <f t="shared" si="122"/>
        <v>38.328103207810322</v>
      </c>
    </row>
    <row r="44" spans="1:148" ht="15.75" thickBot="1">
      <c r="A44" s="43">
        <v>260260</v>
      </c>
      <c r="B44" s="43" t="s">
        <v>45</v>
      </c>
      <c r="C44" s="47">
        <v>2604</v>
      </c>
      <c r="D44" s="27">
        <v>41898</v>
      </c>
      <c r="E44" s="27">
        <v>42251</v>
      </c>
      <c r="F44" s="27">
        <v>45180</v>
      </c>
      <c r="G44" s="27">
        <v>45723</v>
      </c>
      <c r="H44" s="27">
        <v>46248</v>
      </c>
      <c r="I44" s="27">
        <v>25701</v>
      </c>
      <c r="J44" s="27">
        <v>26060</v>
      </c>
      <c r="K44" s="27">
        <v>28668</v>
      </c>
      <c r="L44" s="27">
        <v>29012</v>
      </c>
      <c r="M44" s="27">
        <v>29346</v>
      </c>
      <c r="N44" s="27">
        <v>115258</v>
      </c>
      <c r="O44" s="27">
        <v>68345</v>
      </c>
      <c r="P44" s="27">
        <v>64905</v>
      </c>
      <c r="Q44" s="27">
        <v>38813</v>
      </c>
      <c r="R44" s="27">
        <v>70448</v>
      </c>
      <c r="S44" s="27">
        <v>21000</v>
      </c>
      <c r="T44" s="27">
        <v>21166</v>
      </c>
      <c r="U44" s="27">
        <v>23000</v>
      </c>
      <c r="V44" s="27">
        <v>23277</v>
      </c>
      <c r="W44" s="27">
        <v>23546</v>
      </c>
      <c r="X44" s="52">
        <f t="shared" si="123"/>
        <v>2.7509188982767672</v>
      </c>
      <c r="Y44" s="52">
        <f t="shared" si="124"/>
        <v>1.6175948498260395</v>
      </c>
      <c r="Z44" s="52">
        <f t="shared" si="125"/>
        <v>1.4365869853917663</v>
      </c>
      <c r="AA44" s="52">
        <f t="shared" si="126"/>
        <v>0.84887255866850386</v>
      </c>
      <c r="AB44" s="52">
        <f t="shared" si="127"/>
        <v>1.5232658709565818</v>
      </c>
      <c r="AC44" s="52">
        <v>65</v>
      </c>
      <c r="AD44" s="52">
        <v>29</v>
      </c>
      <c r="AE44" s="52">
        <v>61</v>
      </c>
      <c r="AF44" s="52">
        <v>4</v>
      </c>
      <c r="AG44" s="52">
        <v>0</v>
      </c>
      <c r="AH44" s="52">
        <v>919</v>
      </c>
      <c r="AI44" s="52">
        <v>323</v>
      </c>
      <c r="AJ44" s="52">
        <v>410</v>
      </c>
      <c r="AK44" s="52">
        <v>95</v>
      </c>
      <c r="AL44" s="52">
        <v>0</v>
      </c>
      <c r="AM44" s="52">
        <f t="shared" si="73"/>
        <v>3.5757363526711021</v>
      </c>
      <c r="AN44" s="52">
        <f t="shared" si="74"/>
        <v>1.2394474290099771</v>
      </c>
      <c r="AO44" s="52">
        <f t="shared" si="75"/>
        <v>1.4301660387888935</v>
      </c>
      <c r="AP44" s="52">
        <f t="shared" si="76"/>
        <v>0.32745071005101339</v>
      </c>
      <c r="AQ44" s="52">
        <f t="shared" si="77"/>
        <v>0</v>
      </c>
      <c r="AR44" s="52">
        <v>379</v>
      </c>
      <c r="AS44" s="52">
        <v>36</v>
      </c>
      <c r="AT44" s="52">
        <v>170</v>
      </c>
      <c r="AU44" s="52">
        <v>45</v>
      </c>
      <c r="AV44" s="52">
        <v>0</v>
      </c>
      <c r="AW44" s="52">
        <f t="shared" si="78"/>
        <v>1.4746507917979845</v>
      </c>
      <c r="AX44" s="52">
        <f t="shared" si="79"/>
        <v>0.13814274750575595</v>
      </c>
      <c r="AY44" s="52">
        <f t="shared" si="80"/>
        <v>0.59299567461978508</v>
      </c>
      <c r="AZ44" s="52">
        <f t="shared" si="81"/>
        <v>0.15510823107679581</v>
      </c>
      <c r="BA44" s="52">
        <f t="shared" si="82"/>
        <v>0</v>
      </c>
      <c r="BB44" s="52">
        <v>2165</v>
      </c>
      <c r="BC44" s="52">
        <v>2119</v>
      </c>
      <c r="BD44" s="52">
        <v>1887</v>
      </c>
      <c r="BE44" s="52">
        <v>1727</v>
      </c>
      <c r="BF44" s="52">
        <v>2542</v>
      </c>
      <c r="BG44" s="52">
        <v>45054</v>
      </c>
      <c r="BH44" s="52">
        <v>36547</v>
      </c>
      <c r="BI44" s="52">
        <v>52603</v>
      </c>
      <c r="BJ44" s="52">
        <v>43328</v>
      </c>
      <c r="BK44" s="52">
        <v>46219</v>
      </c>
      <c r="BL44" s="52">
        <v>107387</v>
      </c>
      <c r="BM44" s="52">
        <v>132088</v>
      </c>
      <c r="BN44" s="52">
        <v>109826</v>
      </c>
      <c r="BO44" s="52">
        <v>83371</v>
      </c>
      <c r="BP44" s="52">
        <v>98255</v>
      </c>
      <c r="BQ44" s="52">
        <f t="shared" si="83"/>
        <v>4.8053446974741423</v>
      </c>
      <c r="BR44" s="52">
        <f t="shared" si="84"/>
        <v>5.798013516841328</v>
      </c>
      <c r="BS44" s="52">
        <f t="shared" si="85"/>
        <v>3.5872478755964492</v>
      </c>
      <c r="BT44" s="52">
        <f t="shared" si="86"/>
        <v>3.9858751846381093</v>
      </c>
      <c r="BU44" s="52">
        <f t="shared" si="87"/>
        <v>5.4999026374434754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f t="shared" si="88"/>
        <v>0</v>
      </c>
      <c r="CB44" s="52">
        <f t="shared" si="89"/>
        <v>0</v>
      </c>
      <c r="CC44" s="52">
        <f t="shared" si="90"/>
        <v>0</v>
      </c>
      <c r="CD44" s="52">
        <f t="shared" si="91"/>
        <v>0</v>
      </c>
      <c r="CE44" s="52">
        <f t="shared" si="92"/>
        <v>0</v>
      </c>
      <c r="CF44" s="52">
        <v>7</v>
      </c>
      <c r="CG44" s="52">
        <v>2</v>
      </c>
      <c r="CH44" s="52">
        <v>3</v>
      </c>
      <c r="CI44" s="52">
        <v>3</v>
      </c>
      <c r="CJ44" s="52">
        <v>4</v>
      </c>
      <c r="CK44" s="52">
        <f t="shared" si="93"/>
        <v>0.33333333333333331</v>
      </c>
      <c r="CL44" s="52">
        <f t="shared" si="94"/>
        <v>9.4491165076065392E-2</v>
      </c>
      <c r="CM44" s="52">
        <f t="shared" si="95"/>
        <v>0.13043478260869565</v>
      </c>
      <c r="CN44" s="52">
        <f t="shared" si="96"/>
        <v>0.12888258796236629</v>
      </c>
      <c r="CO44" s="52">
        <f t="shared" si="97"/>
        <v>0.16988023443472353</v>
      </c>
      <c r="CP44" s="52">
        <v>218</v>
      </c>
      <c r="CQ44" s="52">
        <v>68</v>
      </c>
      <c r="CR44" s="52">
        <v>94</v>
      </c>
      <c r="CS44" s="52">
        <v>76</v>
      </c>
      <c r="CT44" s="52">
        <v>306</v>
      </c>
      <c r="CU44" s="52">
        <f t="shared" si="98"/>
        <v>0.48386380787499444</v>
      </c>
      <c r="CV44" s="52">
        <f t="shared" si="128"/>
        <v>0.18606178345691851</v>
      </c>
      <c r="CW44" s="52">
        <f t="shared" si="100"/>
        <v>0.17869703248864133</v>
      </c>
      <c r="CX44" s="52">
        <f t="shared" si="101"/>
        <v>0.17540620384047267</v>
      </c>
      <c r="CY44" s="52">
        <f t="shared" si="102"/>
        <v>0.66206538436573703</v>
      </c>
      <c r="CZ44" s="52">
        <f t="shared" si="129"/>
        <v>1.0753257912072176</v>
      </c>
      <c r="DA44" s="52">
        <f t="shared" si="130"/>
        <v>0.86499727817093086</v>
      </c>
      <c r="DB44" s="52">
        <f t="shared" si="131"/>
        <v>1.164298362107127</v>
      </c>
      <c r="DC44" s="52">
        <f t="shared" si="132"/>
        <v>0.94761936005948866</v>
      </c>
      <c r="DD44" s="52">
        <f t="shared" si="133"/>
        <v>0.99937294585711811</v>
      </c>
      <c r="DE44" s="52">
        <v>60510</v>
      </c>
      <c r="DF44" s="52">
        <v>95541</v>
      </c>
      <c r="DG44" s="52">
        <v>57223</v>
      </c>
      <c r="DH44" s="52">
        <v>40043</v>
      </c>
      <c r="DI44" s="52">
        <v>52036</v>
      </c>
      <c r="DJ44" s="52">
        <f t="shared" si="103"/>
        <v>56.347602596217413</v>
      </c>
      <c r="DK44" s="52">
        <f t="shared" si="104"/>
        <v>72.331324571497788</v>
      </c>
      <c r="DL44" s="52">
        <f t="shared" si="105"/>
        <v>52.103327081019067</v>
      </c>
      <c r="DM44" s="52">
        <f t="shared" si="106"/>
        <v>48.029890489498747</v>
      </c>
      <c r="DN44" s="52">
        <f t="shared" si="107"/>
        <v>52.96015469950639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f t="shared" si="108"/>
        <v>0</v>
      </c>
      <c r="DU44" s="52">
        <f t="shared" si="109"/>
        <v>0</v>
      </c>
      <c r="DV44" s="52">
        <f t="shared" si="110"/>
        <v>0</v>
      </c>
      <c r="DW44" s="52">
        <f t="shared" si="111"/>
        <v>0</v>
      </c>
      <c r="DX44" s="52">
        <f t="shared" si="112"/>
        <v>0</v>
      </c>
      <c r="DY44" s="52">
        <v>35778</v>
      </c>
      <c r="DZ44" s="52">
        <v>28346</v>
      </c>
      <c r="EA44" s="52">
        <v>42159</v>
      </c>
      <c r="EB44" s="52">
        <v>32826</v>
      </c>
      <c r="EC44" s="52">
        <v>34497</v>
      </c>
      <c r="ED44" s="52">
        <f t="shared" si="113"/>
        <v>79.411373019043822</v>
      </c>
      <c r="EE44" s="52">
        <f t="shared" si="114"/>
        <v>77.560401674556061</v>
      </c>
      <c r="EF44" s="52">
        <f t="shared" si="115"/>
        <v>80.145619071155636</v>
      </c>
      <c r="EG44" s="52">
        <f t="shared" si="116"/>
        <v>75.761632200886268</v>
      </c>
      <c r="EH44" s="52">
        <f t="shared" si="117"/>
        <v>74.638135831584421</v>
      </c>
      <c r="EI44" s="52">
        <v>8846</v>
      </c>
      <c r="EJ44" s="52">
        <v>6966</v>
      </c>
      <c r="EK44" s="52">
        <v>9735</v>
      </c>
      <c r="EL44" s="52">
        <v>10280</v>
      </c>
      <c r="EM44" s="52">
        <v>11230</v>
      </c>
      <c r="EN44" s="52">
        <f t="shared" si="118"/>
        <v>19.634216717716519</v>
      </c>
      <c r="EO44" s="52">
        <f t="shared" si="119"/>
        <v>19.060387993542562</v>
      </c>
      <c r="EP44" s="52">
        <f t="shared" si="120"/>
        <v>18.506549056137484</v>
      </c>
      <c r="EQ44" s="52">
        <f t="shared" si="121"/>
        <v>23.725997045790251</v>
      </c>
      <c r="ER44" s="61">
        <f t="shared" si="122"/>
        <v>24.29736688374911</v>
      </c>
    </row>
    <row r="45" spans="1:148" ht="15.75" thickBot="1">
      <c r="A45" s="43">
        <v>260270</v>
      </c>
      <c r="B45" s="43" t="s">
        <v>14</v>
      </c>
      <c r="C45" s="47">
        <v>2602</v>
      </c>
      <c r="D45" s="27">
        <v>13530</v>
      </c>
      <c r="E45" s="27">
        <v>13675</v>
      </c>
      <c r="F45" s="27">
        <v>12537</v>
      </c>
      <c r="G45" s="27">
        <v>12578</v>
      </c>
      <c r="H45" s="27">
        <v>12618</v>
      </c>
      <c r="I45" s="27">
        <v>8758</v>
      </c>
      <c r="J45" s="27">
        <v>8859</v>
      </c>
      <c r="K45" s="27">
        <v>8285</v>
      </c>
      <c r="L45" s="27">
        <v>8308</v>
      </c>
      <c r="M45" s="27">
        <v>8339</v>
      </c>
      <c r="N45" s="27">
        <v>10295</v>
      </c>
      <c r="O45" s="27">
        <v>28179</v>
      </c>
      <c r="P45" s="27">
        <v>23786</v>
      </c>
      <c r="Q45" s="27">
        <v>40533</v>
      </c>
      <c r="R45" s="27">
        <v>50094</v>
      </c>
      <c r="S45" s="27">
        <v>6816</v>
      </c>
      <c r="T45" s="27">
        <v>6892</v>
      </c>
      <c r="U45" s="27">
        <v>6340</v>
      </c>
      <c r="V45" s="27">
        <v>6368</v>
      </c>
      <c r="W45" s="27">
        <v>6373</v>
      </c>
      <c r="X45" s="52">
        <f t="shared" si="123"/>
        <v>0.76090169992609014</v>
      </c>
      <c r="Y45" s="52">
        <f t="shared" si="124"/>
        <v>2.060621572212066</v>
      </c>
      <c r="Z45" s="52">
        <f t="shared" si="125"/>
        <v>1.8972640982691233</v>
      </c>
      <c r="AA45" s="52">
        <f t="shared" si="126"/>
        <v>3.222531404038798</v>
      </c>
      <c r="AB45" s="52">
        <f t="shared" si="127"/>
        <v>3.9700427960057061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286</v>
      </c>
      <c r="AJ45" s="52">
        <v>215</v>
      </c>
      <c r="AK45" s="52">
        <v>474</v>
      </c>
      <c r="AL45" s="52">
        <v>596</v>
      </c>
      <c r="AM45" s="52">
        <f t="shared" si="73"/>
        <v>0</v>
      </c>
      <c r="AN45" s="52">
        <f t="shared" si="74"/>
        <v>3.2283553448470483</v>
      </c>
      <c r="AO45" s="52">
        <f t="shared" si="75"/>
        <v>2.5950512975256488</v>
      </c>
      <c r="AP45" s="52">
        <f t="shared" si="76"/>
        <v>5.7053442465093882</v>
      </c>
      <c r="AQ45" s="52">
        <f t="shared" si="77"/>
        <v>7.1471399448375106</v>
      </c>
      <c r="AR45" s="52">
        <v>0</v>
      </c>
      <c r="AS45" s="52">
        <v>73</v>
      </c>
      <c r="AT45" s="52">
        <v>96</v>
      </c>
      <c r="AU45" s="52">
        <v>460</v>
      </c>
      <c r="AV45" s="52">
        <v>538</v>
      </c>
      <c r="AW45" s="52">
        <f t="shared" si="78"/>
        <v>0</v>
      </c>
      <c r="AX45" s="52">
        <f t="shared" si="79"/>
        <v>0.8240207698385823</v>
      </c>
      <c r="AY45" s="52">
        <f t="shared" si="80"/>
        <v>1.1587205793602897</v>
      </c>
      <c r="AZ45" s="52">
        <f t="shared" si="81"/>
        <v>5.536831969186327</v>
      </c>
      <c r="BA45" s="52">
        <f t="shared" si="82"/>
        <v>6.4516129032258061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10201</v>
      </c>
      <c r="BH45" s="52">
        <v>23214</v>
      </c>
      <c r="BI45" s="52">
        <v>26840</v>
      </c>
      <c r="BJ45" s="52">
        <v>38421</v>
      </c>
      <c r="BK45" s="52">
        <v>40172</v>
      </c>
      <c r="BL45" s="52">
        <v>13407</v>
      </c>
      <c r="BM45" s="52">
        <v>25317</v>
      </c>
      <c r="BN45" s="52">
        <v>28757</v>
      </c>
      <c r="BO45" s="52">
        <v>41368</v>
      </c>
      <c r="BP45" s="52">
        <v>43614</v>
      </c>
      <c r="BQ45" s="52">
        <f t="shared" si="83"/>
        <v>0</v>
      </c>
      <c r="BR45" s="52">
        <f t="shared" si="84"/>
        <v>0</v>
      </c>
      <c r="BS45" s="52">
        <f t="shared" si="85"/>
        <v>0</v>
      </c>
      <c r="BT45" s="52">
        <f t="shared" si="86"/>
        <v>0</v>
      </c>
      <c r="BU45" s="52">
        <f t="shared" si="87"/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f t="shared" si="88"/>
        <v>0</v>
      </c>
      <c r="CB45" s="52">
        <f t="shared" si="89"/>
        <v>0</v>
      </c>
      <c r="CC45" s="52">
        <f t="shared" si="90"/>
        <v>0</v>
      </c>
      <c r="CD45" s="52">
        <f t="shared" si="91"/>
        <v>0</v>
      </c>
      <c r="CE45" s="52">
        <f t="shared" si="92"/>
        <v>0</v>
      </c>
      <c r="CF45" s="52">
        <v>0</v>
      </c>
      <c r="CG45" s="52">
        <v>2</v>
      </c>
      <c r="CH45" s="52">
        <v>2</v>
      </c>
      <c r="CI45" s="52">
        <v>1</v>
      </c>
      <c r="CJ45" s="52">
        <v>2</v>
      </c>
      <c r="CK45" s="52">
        <f t="shared" si="93"/>
        <v>0</v>
      </c>
      <c r="CL45" s="52">
        <f t="shared" si="94"/>
        <v>0.2901915264074289</v>
      </c>
      <c r="CM45" s="52">
        <f t="shared" si="95"/>
        <v>0.31545741324921139</v>
      </c>
      <c r="CN45" s="52">
        <f t="shared" si="96"/>
        <v>0.157035175879397</v>
      </c>
      <c r="CO45" s="52">
        <f t="shared" si="97"/>
        <v>0.31382394476698577</v>
      </c>
      <c r="CP45" s="52">
        <v>72</v>
      </c>
      <c r="CQ45" s="52">
        <v>171</v>
      </c>
      <c r="CR45" s="52">
        <v>190</v>
      </c>
      <c r="CS45" s="52">
        <v>230</v>
      </c>
      <c r="CT45" s="52">
        <v>356</v>
      </c>
      <c r="CU45" s="52">
        <f t="shared" si="98"/>
        <v>0.70581315557298308</v>
      </c>
      <c r="CV45" s="52">
        <f t="shared" si="128"/>
        <v>0.73662445076247085</v>
      </c>
      <c r="CW45" s="52">
        <f t="shared" si="100"/>
        <v>0.70789865871833091</v>
      </c>
      <c r="CX45" s="52">
        <f t="shared" si="101"/>
        <v>0.59863095702870828</v>
      </c>
      <c r="CY45" s="52">
        <f t="shared" si="102"/>
        <v>0.88618938564174043</v>
      </c>
      <c r="CZ45" s="52">
        <f t="shared" si="129"/>
        <v>0.75395417590539537</v>
      </c>
      <c r="DA45" s="52">
        <f t="shared" si="130"/>
        <v>1.6975502742230348</v>
      </c>
      <c r="DB45" s="52">
        <f t="shared" si="131"/>
        <v>2.1408630453856583</v>
      </c>
      <c r="DC45" s="52">
        <f t="shared" si="132"/>
        <v>3.0546191763396409</v>
      </c>
      <c r="DD45" s="52">
        <f t="shared" si="133"/>
        <v>3.1837058170867016</v>
      </c>
      <c r="DE45" s="52">
        <v>3206</v>
      </c>
      <c r="DF45" s="52">
        <v>2103</v>
      </c>
      <c r="DG45" s="52">
        <v>1917</v>
      </c>
      <c r="DH45" s="52">
        <v>2947</v>
      </c>
      <c r="DI45" s="52">
        <v>3376</v>
      </c>
      <c r="DJ45" s="52">
        <f t="shared" si="103"/>
        <v>23.912881330648169</v>
      </c>
      <c r="DK45" s="52">
        <f t="shared" si="104"/>
        <v>8.3066714065647584</v>
      </c>
      <c r="DL45" s="52">
        <f t="shared" si="105"/>
        <v>6.6662030114406923</v>
      </c>
      <c r="DM45" s="52">
        <f t="shared" si="106"/>
        <v>7.1238638561206731</v>
      </c>
      <c r="DN45" s="52">
        <f t="shared" si="107"/>
        <v>7.7406337414591642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f t="shared" si="108"/>
        <v>0</v>
      </c>
      <c r="DU45" s="52">
        <f t="shared" si="109"/>
        <v>0</v>
      </c>
      <c r="DV45" s="52">
        <f t="shared" si="110"/>
        <v>0</v>
      </c>
      <c r="DW45" s="52">
        <f t="shared" si="111"/>
        <v>0</v>
      </c>
      <c r="DX45" s="52">
        <f t="shared" si="112"/>
        <v>0</v>
      </c>
      <c r="DY45" s="52">
        <v>8942</v>
      </c>
      <c r="DZ45" s="52">
        <v>17410</v>
      </c>
      <c r="EA45" s="52">
        <v>18109</v>
      </c>
      <c r="EB45" s="52">
        <v>26390</v>
      </c>
      <c r="EC45" s="52">
        <v>30552</v>
      </c>
      <c r="ED45" s="52">
        <f t="shared" si="113"/>
        <v>87.658072737966862</v>
      </c>
      <c r="EE45" s="52">
        <f t="shared" si="114"/>
        <v>74.997846127336956</v>
      </c>
      <c r="EF45" s="52">
        <f t="shared" si="115"/>
        <v>67.470193740685545</v>
      </c>
      <c r="EG45" s="52">
        <f t="shared" si="116"/>
        <v>68.686395460815703</v>
      </c>
      <c r="EH45" s="52">
        <f t="shared" si="117"/>
        <v>76.052972219456336</v>
      </c>
      <c r="EI45" s="52">
        <v>503</v>
      </c>
      <c r="EJ45" s="52">
        <v>5555</v>
      </c>
      <c r="EK45" s="52">
        <v>8010</v>
      </c>
      <c r="EL45" s="52">
        <v>10923</v>
      </c>
      <c r="EM45" s="52">
        <v>7738</v>
      </c>
      <c r="EN45" s="52">
        <f t="shared" si="118"/>
        <v>4.9308891285168119</v>
      </c>
      <c r="EO45" s="52">
        <f t="shared" si="119"/>
        <v>23.929525286465065</v>
      </c>
      <c r="EP45" s="52">
        <f t="shared" si="120"/>
        <v>29.843517138599108</v>
      </c>
      <c r="EQ45" s="52">
        <f t="shared" si="121"/>
        <v>28.429764972280786</v>
      </c>
      <c r="ER45" s="61">
        <f t="shared" si="122"/>
        <v>19.262172657572439</v>
      </c>
    </row>
    <row r="46" spans="1:148" ht="15.75" thickBot="1">
      <c r="A46" s="43">
        <v>260280</v>
      </c>
      <c r="B46" s="43" t="s">
        <v>760</v>
      </c>
      <c r="C46" s="47">
        <v>2606</v>
      </c>
      <c r="D46" s="27">
        <v>52466</v>
      </c>
      <c r="E46" s="27">
        <v>53274</v>
      </c>
      <c r="F46" s="27">
        <v>52105</v>
      </c>
      <c r="G46" s="27">
        <v>52715</v>
      </c>
      <c r="H46" s="27">
        <v>53304</v>
      </c>
      <c r="I46" s="27">
        <v>30438</v>
      </c>
      <c r="J46" s="27">
        <v>30986</v>
      </c>
      <c r="K46" s="27">
        <v>30498</v>
      </c>
      <c r="L46" s="27">
        <v>30857</v>
      </c>
      <c r="M46" s="27">
        <v>31201</v>
      </c>
      <c r="N46" s="27">
        <v>11738</v>
      </c>
      <c r="O46" s="27">
        <v>17588</v>
      </c>
      <c r="P46" s="27">
        <v>15181</v>
      </c>
      <c r="Q46" s="27">
        <v>19037</v>
      </c>
      <c r="R46" s="27">
        <v>18737</v>
      </c>
      <c r="S46" s="27">
        <v>26159</v>
      </c>
      <c r="T46" s="27">
        <v>26513</v>
      </c>
      <c r="U46" s="27">
        <v>26464</v>
      </c>
      <c r="V46" s="27">
        <v>26771</v>
      </c>
      <c r="W46" s="27">
        <v>27073</v>
      </c>
      <c r="X46" s="52">
        <f t="shared" si="123"/>
        <v>0.22372584149735067</v>
      </c>
      <c r="Y46" s="52">
        <f t="shared" si="124"/>
        <v>0.33014228329016032</v>
      </c>
      <c r="Z46" s="52">
        <f t="shared" si="125"/>
        <v>0.29135399673735723</v>
      </c>
      <c r="AA46" s="52">
        <f t="shared" si="126"/>
        <v>0.36113060798634167</v>
      </c>
      <c r="AB46" s="52">
        <f t="shared" si="127"/>
        <v>0.35151208164490472</v>
      </c>
      <c r="AC46" s="52">
        <v>0</v>
      </c>
      <c r="AD46" s="52">
        <v>0</v>
      </c>
      <c r="AE46" s="52">
        <v>0</v>
      </c>
      <c r="AF46" s="52">
        <v>0</v>
      </c>
      <c r="AG46" s="52">
        <v>0</v>
      </c>
      <c r="AH46" s="52">
        <v>0</v>
      </c>
      <c r="AI46" s="52">
        <v>0</v>
      </c>
      <c r="AJ46" s="52">
        <v>0</v>
      </c>
      <c r="AK46" s="52">
        <v>0</v>
      </c>
      <c r="AL46" s="52">
        <v>0</v>
      </c>
      <c r="AM46" s="52">
        <f t="shared" si="73"/>
        <v>0</v>
      </c>
      <c r="AN46" s="52">
        <f t="shared" si="74"/>
        <v>0</v>
      </c>
      <c r="AO46" s="52">
        <f t="shared" si="75"/>
        <v>0</v>
      </c>
      <c r="AP46" s="52">
        <f t="shared" si="76"/>
        <v>0</v>
      </c>
      <c r="AQ46" s="52">
        <f t="shared" si="77"/>
        <v>0</v>
      </c>
      <c r="AR46" s="52">
        <v>0</v>
      </c>
      <c r="AS46" s="52">
        <v>0</v>
      </c>
      <c r="AT46" s="52">
        <v>0</v>
      </c>
      <c r="AU46" s="52">
        <v>0</v>
      </c>
      <c r="AV46" s="52">
        <v>0</v>
      </c>
      <c r="AW46" s="52">
        <f t="shared" si="78"/>
        <v>0</v>
      </c>
      <c r="AX46" s="52">
        <f t="shared" si="79"/>
        <v>0</v>
      </c>
      <c r="AY46" s="52">
        <f t="shared" si="80"/>
        <v>0</v>
      </c>
      <c r="AZ46" s="52">
        <f t="shared" si="81"/>
        <v>0</v>
      </c>
      <c r="BA46" s="52">
        <f t="shared" si="82"/>
        <v>0</v>
      </c>
      <c r="BB46" s="52">
        <v>809</v>
      </c>
      <c r="BC46" s="52">
        <v>1029</v>
      </c>
      <c r="BD46" s="52">
        <v>1085</v>
      </c>
      <c r="BE46" s="52">
        <v>865</v>
      </c>
      <c r="BF46" s="52">
        <v>820</v>
      </c>
      <c r="BG46" s="52">
        <v>36589</v>
      </c>
      <c r="BH46" s="52">
        <v>88790</v>
      </c>
      <c r="BI46" s="52">
        <v>521304</v>
      </c>
      <c r="BJ46" s="52">
        <v>337833</v>
      </c>
      <c r="BK46" s="52">
        <v>34742</v>
      </c>
      <c r="BL46" s="52">
        <v>49392</v>
      </c>
      <c r="BM46" s="52">
        <v>105395</v>
      </c>
      <c r="BN46" s="52">
        <v>533185</v>
      </c>
      <c r="BO46" s="52">
        <v>357541</v>
      </c>
      <c r="BP46" s="52">
        <v>53059</v>
      </c>
      <c r="BQ46" s="52">
        <f t="shared" si="83"/>
        <v>2.2110470359944245</v>
      </c>
      <c r="BR46" s="52">
        <f t="shared" si="84"/>
        <v>1.1589142921500171</v>
      </c>
      <c r="BS46" s="52">
        <f t="shared" si="85"/>
        <v>0.20813191535073586</v>
      </c>
      <c r="BT46" s="52">
        <f t="shared" si="86"/>
        <v>0.25604366654530492</v>
      </c>
      <c r="BU46" s="52">
        <f t="shared" si="87"/>
        <v>2.3602555984111451</v>
      </c>
      <c r="BV46" s="52">
        <v>0</v>
      </c>
      <c r="BW46" s="52">
        <v>0</v>
      </c>
      <c r="BX46" s="52">
        <v>0</v>
      </c>
      <c r="BY46" s="52">
        <v>0</v>
      </c>
      <c r="BZ46" s="52">
        <v>0</v>
      </c>
      <c r="CA46" s="52">
        <f t="shared" si="88"/>
        <v>0</v>
      </c>
      <c r="CB46" s="52">
        <f t="shared" si="89"/>
        <v>0</v>
      </c>
      <c r="CC46" s="52">
        <f t="shared" si="90"/>
        <v>0</v>
      </c>
      <c r="CD46" s="52">
        <f t="shared" si="91"/>
        <v>0</v>
      </c>
      <c r="CE46" s="52">
        <f t="shared" si="92"/>
        <v>0</v>
      </c>
      <c r="CF46" s="52">
        <v>5</v>
      </c>
      <c r="CG46" s="52">
        <v>2</v>
      </c>
      <c r="CH46" s="52">
        <v>4</v>
      </c>
      <c r="CI46" s="52">
        <v>0</v>
      </c>
      <c r="CJ46" s="52">
        <v>4</v>
      </c>
      <c r="CK46" s="52">
        <f t="shared" si="93"/>
        <v>0.19113880500019115</v>
      </c>
      <c r="CL46" s="52">
        <f t="shared" si="94"/>
        <v>7.5434692415041679E-2</v>
      </c>
      <c r="CM46" s="52">
        <f t="shared" si="95"/>
        <v>0.15114873035066503</v>
      </c>
      <c r="CN46" s="52">
        <f t="shared" si="96"/>
        <v>0</v>
      </c>
      <c r="CO46" s="52">
        <f t="shared" si="97"/>
        <v>0.14774867949617701</v>
      </c>
      <c r="CP46" s="52">
        <v>14</v>
      </c>
      <c r="CQ46" s="52">
        <v>33</v>
      </c>
      <c r="CR46" s="52">
        <v>150</v>
      </c>
      <c r="CS46" s="52">
        <v>337</v>
      </c>
      <c r="CT46" s="52">
        <v>993</v>
      </c>
      <c r="CU46" s="52">
        <f t="shared" si="98"/>
        <v>3.8262865888655059E-2</v>
      </c>
      <c r="CV46" s="52">
        <f t="shared" si="128"/>
        <v>3.7166347561662351E-2</v>
      </c>
      <c r="CW46" s="52">
        <f t="shared" si="100"/>
        <v>2.8773997513926619E-2</v>
      </c>
      <c r="CX46" s="52">
        <f t="shared" si="101"/>
        <v>9.9753428469095684E-2</v>
      </c>
      <c r="CY46" s="52">
        <f t="shared" si="102"/>
        <v>2.8582119624661795</v>
      </c>
      <c r="CZ46" s="52">
        <f t="shared" si="129"/>
        <v>0.69738497312545267</v>
      </c>
      <c r="DA46" s="52">
        <f t="shared" si="130"/>
        <v>1.6666666666666667</v>
      </c>
      <c r="DB46" s="52">
        <f t="shared" si="131"/>
        <v>10.004874772094809</v>
      </c>
      <c r="DC46" s="52">
        <f t="shared" si="132"/>
        <v>6.4086692592241299</v>
      </c>
      <c r="DD46" s="52">
        <f t="shared" si="133"/>
        <v>0.6517709740357196</v>
      </c>
      <c r="DE46" s="52">
        <v>2064</v>
      </c>
      <c r="DF46" s="52">
        <v>4073</v>
      </c>
      <c r="DG46" s="52">
        <v>4019</v>
      </c>
      <c r="DH46" s="52">
        <v>5797</v>
      </c>
      <c r="DI46" s="52">
        <v>4531</v>
      </c>
      <c r="DJ46" s="52">
        <f t="shared" si="103"/>
        <v>4.1788143828960154</v>
      </c>
      <c r="DK46" s="52">
        <f t="shared" si="104"/>
        <v>3.864509701598748</v>
      </c>
      <c r="DL46" s="52">
        <f t="shared" si="105"/>
        <v>0.75377214287723782</v>
      </c>
      <c r="DM46" s="52">
        <f t="shared" si="106"/>
        <v>1.6213525162149234</v>
      </c>
      <c r="DN46" s="52">
        <f t="shared" si="107"/>
        <v>8.5395503119169227</v>
      </c>
      <c r="DO46" s="52">
        <v>0</v>
      </c>
      <c r="DP46" s="52">
        <v>0</v>
      </c>
      <c r="DQ46" s="52">
        <v>0</v>
      </c>
      <c r="DR46" s="52">
        <v>0</v>
      </c>
      <c r="DS46" s="52">
        <v>0</v>
      </c>
      <c r="DT46" s="52">
        <f t="shared" si="108"/>
        <v>0</v>
      </c>
      <c r="DU46" s="52">
        <f t="shared" si="109"/>
        <v>0</v>
      </c>
      <c r="DV46" s="52">
        <f t="shared" si="110"/>
        <v>0</v>
      </c>
      <c r="DW46" s="52">
        <f t="shared" si="111"/>
        <v>0</v>
      </c>
      <c r="DX46" s="52">
        <f t="shared" si="112"/>
        <v>0</v>
      </c>
      <c r="DY46" s="52">
        <v>34192</v>
      </c>
      <c r="DZ46" s="52">
        <v>84790</v>
      </c>
      <c r="EA46" s="52">
        <v>517089</v>
      </c>
      <c r="EB46" s="52">
        <v>333548</v>
      </c>
      <c r="EC46" s="52">
        <v>31411</v>
      </c>
      <c r="ED46" s="52">
        <f t="shared" si="113"/>
        <v>93.448850747492415</v>
      </c>
      <c r="EE46" s="52">
        <f t="shared" si="114"/>
        <v>95.494988174343959</v>
      </c>
      <c r="EF46" s="52">
        <f t="shared" si="115"/>
        <v>99.191450669858654</v>
      </c>
      <c r="EG46" s="52">
        <f t="shared" si="116"/>
        <v>98.731621836824701</v>
      </c>
      <c r="EH46" s="52">
        <f t="shared" si="117"/>
        <v>90.412181221576191</v>
      </c>
      <c r="EI46" s="52">
        <v>465</v>
      </c>
      <c r="EJ46" s="52">
        <v>3229</v>
      </c>
      <c r="EK46" s="52">
        <v>4019</v>
      </c>
      <c r="EL46" s="52">
        <v>3152</v>
      </c>
      <c r="EM46" s="52">
        <v>3121</v>
      </c>
      <c r="EN46" s="52">
        <f t="shared" si="118"/>
        <v>1.2708737598731858</v>
      </c>
      <c r="EO46" s="52">
        <f t="shared" si="119"/>
        <v>3.63667079626084</v>
      </c>
      <c r="EP46" s="52">
        <f t="shared" si="120"/>
        <v>0.77095130672314038</v>
      </c>
      <c r="EQ46" s="52">
        <f t="shared" si="121"/>
        <v>0.93300536063676431</v>
      </c>
      <c r="ER46" s="61">
        <f t="shared" si="122"/>
        <v>8.9833630763916865</v>
      </c>
    </row>
    <row r="47" spans="1:148" ht="15.75" thickBot="1">
      <c r="A47" s="43">
        <v>260290</v>
      </c>
      <c r="B47" s="43" t="s">
        <v>2</v>
      </c>
      <c r="C47" s="47">
        <v>2601</v>
      </c>
      <c r="D47" s="27">
        <v>169986</v>
      </c>
      <c r="E47" s="27">
        <v>171583</v>
      </c>
      <c r="F47" s="27">
        <v>185025</v>
      </c>
      <c r="G47" s="27">
        <v>187159</v>
      </c>
      <c r="H47" s="27">
        <v>189222</v>
      </c>
      <c r="I47" s="27">
        <v>115136</v>
      </c>
      <c r="J47" s="27">
        <v>116762</v>
      </c>
      <c r="K47" s="27">
        <v>128528</v>
      </c>
      <c r="L47" s="27">
        <v>130012</v>
      </c>
      <c r="M47" s="27">
        <v>131443</v>
      </c>
      <c r="N47" s="27">
        <v>392299</v>
      </c>
      <c r="O47" s="27">
        <v>381710</v>
      </c>
      <c r="P47" s="27">
        <v>411993</v>
      </c>
      <c r="Q47" s="27">
        <v>516970</v>
      </c>
      <c r="R47" s="27">
        <v>525832</v>
      </c>
      <c r="S47" s="27">
        <v>86695</v>
      </c>
      <c r="T47" s="27">
        <v>87544</v>
      </c>
      <c r="U47" s="27">
        <v>94166</v>
      </c>
      <c r="V47" s="27">
        <v>95253</v>
      </c>
      <c r="W47" s="27">
        <v>96301</v>
      </c>
      <c r="X47" s="52">
        <f t="shared" si="123"/>
        <v>2.3078312331603779</v>
      </c>
      <c r="Y47" s="52">
        <f t="shared" si="124"/>
        <v>2.2246376389269331</v>
      </c>
      <c r="Z47" s="52">
        <f t="shared" si="125"/>
        <v>2.2266882853668424</v>
      </c>
      <c r="AA47" s="52">
        <f t="shared" si="126"/>
        <v>2.7621968486687791</v>
      </c>
      <c r="AB47" s="52">
        <f t="shared" si="127"/>
        <v>2.7789157708934478</v>
      </c>
      <c r="AC47" s="52">
        <v>1</v>
      </c>
      <c r="AD47" s="52">
        <v>0</v>
      </c>
      <c r="AE47" s="52">
        <v>0</v>
      </c>
      <c r="AF47" s="52">
        <v>76</v>
      </c>
      <c r="AG47" s="52">
        <v>7</v>
      </c>
      <c r="AH47" s="52">
        <v>6496</v>
      </c>
      <c r="AI47" s="52">
        <v>7608</v>
      </c>
      <c r="AJ47" s="52">
        <v>6588</v>
      </c>
      <c r="AK47" s="52">
        <v>7906</v>
      </c>
      <c r="AL47" s="52">
        <v>9631</v>
      </c>
      <c r="AM47" s="52">
        <f t="shared" si="73"/>
        <v>5.6420233463035023</v>
      </c>
      <c r="AN47" s="52">
        <f t="shared" si="74"/>
        <v>6.5158185025950219</v>
      </c>
      <c r="AO47" s="52">
        <f t="shared" si="75"/>
        <v>5.1257313581476405</v>
      </c>
      <c r="AP47" s="52">
        <f t="shared" si="76"/>
        <v>6.0809771405716395</v>
      </c>
      <c r="AQ47" s="52">
        <f t="shared" si="77"/>
        <v>7.3271303911201056</v>
      </c>
      <c r="AR47" s="52">
        <v>2284</v>
      </c>
      <c r="AS47" s="52">
        <v>3592</v>
      </c>
      <c r="AT47" s="52">
        <v>4795</v>
      </c>
      <c r="AU47" s="52">
        <v>10491</v>
      </c>
      <c r="AV47" s="52">
        <v>3106</v>
      </c>
      <c r="AW47" s="52">
        <f t="shared" si="78"/>
        <v>1.9837409672040021</v>
      </c>
      <c r="AX47" s="52">
        <f t="shared" si="79"/>
        <v>3.0763433308781964</v>
      </c>
      <c r="AY47" s="52">
        <f t="shared" si="80"/>
        <v>3.7307045935515997</v>
      </c>
      <c r="AZ47" s="52">
        <f t="shared" si="81"/>
        <v>8.069255145678861</v>
      </c>
      <c r="BA47" s="52">
        <f t="shared" si="82"/>
        <v>2.3630014531013441</v>
      </c>
      <c r="BB47" s="52">
        <v>14577</v>
      </c>
      <c r="BC47" s="52">
        <v>23062</v>
      </c>
      <c r="BD47" s="52">
        <v>24992</v>
      </c>
      <c r="BE47" s="52">
        <v>28859</v>
      </c>
      <c r="BF47" s="52">
        <v>24706</v>
      </c>
      <c r="BG47" s="52">
        <v>231843</v>
      </c>
      <c r="BH47" s="52">
        <v>213122</v>
      </c>
      <c r="BI47" s="52">
        <v>223421</v>
      </c>
      <c r="BJ47" s="52">
        <v>229859</v>
      </c>
      <c r="BK47" s="52">
        <v>225508</v>
      </c>
      <c r="BL47" s="52">
        <v>486357</v>
      </c>
      <c r="BM47" s="52">
        <v>478888</v>
      </c>
      <c r="BN47" s="52">
        <v>558291</v>
      </c>
      <c r="BO47" s="52">
        <v>622480</v>
      </c>
      <c r="BP47" s="52">
        <v>632491</v>
      </c>
      <c r="BQ47" s="52">
        <f t="shared" si="83"/>
        <v>6.2874445206454368</v>
      </c>
      <c r="BR47" s="52">
        <f t="shared" si="84"/>
        <v>10.821032084909113</v>
      </c>
      <c r="BS47" s="52">
        <f t="shared" si="85"/>
        <v>11.186056816503372</v>
      </c>
      <c r="BT47" s="52">
        <f t="shared" si="86"/>
        <v>12.555088119238317</v>
      </c>
      <c r="BU47" s="52">
        <f t="shared" si="87"/>
        <v>10.955708888376465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f t="shared" si="88"/>
        <v>0</v>
      </c>
      <c r="CB47" s="52">
        <f t="shared" si="89"/>
        <v>0</v>
      </c>
      <c r="CC47" s="52">
        <f t="shared" si="90"/>
        <v>0</v>
      </c>
      <c r="CD47" s="52">
        <f t="shared" si="91"/>
        <v>0</v>
      </c>
      <c r="CE47" s="52">
        <f t="shared" si="92"/>
        <v>0</v>
      </c>
      <c r="CF47" s="52">
        <v>37</v>
      </c>
      <c r="CG47" s="52">
        <v>30</v>
      </c>
      <c r="CH47" s="52">
        <v>31</v>
      </c>
      <c r="CI47" s="52">
        <v>32</v>
      </c>
      <c r="CJ47" s="52">
        <v>49</v>
      </c>
      <c r="CK47" s="52">
        <f t="shared" si="93"/>
        <v>0.42678355153123015</v>
      </c>
      <c r="CL47" s="52">
        <f t="shared" si="94"/>
        <v>0.34268482134697981</v>
      </c>
      <c r="CM47" s="52">
        <f t="shared" si="95"/>
        <v>0.32920587048403882</v>
      </c>
      <c r="CN47" s="52">
        <f t="shared" si="96"/>
        <v>0.3359474242281083</v>
      </c>
      <c r="CO47" s="52">
        <f t="shared" si="97"/>
        <v>0.50882129988265967</v>
      </c>
      <c r="CP47" s="52">
        <v>3311</v>
      </c>
      <c r="CQ47" s="52">
        <v>3090</v>
      </c>
      <c r="CR47" s="52">
        <v>4186</v>
      </c>
      <c r="CS47" s="52">
        <v>4907</v>
      </c>
      <c r="CT47" s="52">
        <v>7429</v>
      </c>
      <c r="CU47" s="52">
        <f t="shared" si="98"/>
        <v>1.4281216167837718</v>
      </c>
      <c r="CV47" s="52">
        <f t="shared" si="128"/>
        <v>1.4498737812145157</v>
      </c>
      <c r="CW47" s="52">
        <f t="shared" si="100"/>
        <v>1.8735929030843117</v>
      </c>
      <c r="CX47" s="52">
        <f t="shared" si="101"/>
        <v>2.1347869781039681</v>
      </c>
      <c r="CY47" s="52">
        <f t="shared" si="102"/>
        <v>3.294339890380829</v>
      </c>
      <c r="CZ47" s="52">
        <f t="shared" si="129"/>
        <v>1.363894673679009</v>
      </c>
      <c r="DA47" s="52">
        <f t="shared" si="130"/>
        <v>1.2420927481160722</v>
      </c>
      <c r="DB47" s="52">
        <f t="shared" si="131"/>
        <v>1.207517902986083</v>
      </c>
      <c r="DC47" s="52">
        <f t="shared" si="132"/>
        <v>1.2281482589669745</v>
      </c>
      <c r="DD47" s="52">
        <f t="shared" si="133"/>
        <v>1.1917641711851688</v>
      </c>
      <c r="DE47" s="52">
        <v>237154</v>
      </c>
      <c r="DF47" s="52">
        <v>264251</v>
      </c>
      <c r="DG47" s="52">
        <v>333477</v>
      </c>
      <c r="DH47" s="52">
        <v>391708</v>
      </c>
      <c r="DI47" s="52">
        <v>406305</v>
      </c>
      <c r="DJ47" s="52">
        <f t="shared" si="103"/>
        <v>48.761300855133165</v>
      </c>
      <c r="DK47" s="52">
        <f t="shared" si="104"/>
        <v>55.180125624363107</v>
      </c>
      <c r="DL47" s="52">
        <f t="shared" si="105"/>
        <v>59.731752795585102</v>
      </c>
      <c r="DM47" s="52">
        <f t="shared" si="106"/>
        <v>62.927001670736402</v>
      </c>
      <c r="DN47" s="52">
        <f t="shared" si="107"/>
        <v>64.238858734748788</v>
      </c>
      <c r="DO47" s="52">
        <v>710</v>
      </c>
      <c r="DP47" s="52">
        <v>761</v>
      </c>
      <c r="DQ47" s="52">
        <v>700</v>
      </c>
      <c r="DR47" s="52">
        <v>775</v>
      </c>
      <c r="DS47" s="52">
        <v>678</v>
      </c>
      <c r="DT47" s="52">
        <f t="shared" si="108"/>
        <v>0.14598330033288304</v>
      </c>
      <c r="DU47" s="52">
        <f t="shared" si="109"/>
        <v>0.15890980772122085</v>
      </c>
      <c r="DV47" s="52">
        <f t="shared" si="110"/>
        <v>0.1253826409524782</v>
      </c>
      <c r="DW47" s="52">
        <f t="shared" si="111"/>
        <v>0.12450199203187251</v>
      </c>
      <c r="DX47" s="52">
        <f t="shared" si="112"/>
        <v>0.10719520119653876</v>
      </c>
      <c r="DY47" s="52">
        <v>141807</v>
      </c>
      <c r="DZ47" s="52">
        <v>117828</v>
      </c>
      <c r="EA47" s="52">
        <v>87033</v>
      </c>
      <c r="EB47" s="52">
        <v>81722</v>
      </c>
      <c r="EC47" s="52">
        <v>72592</v>
      </c>
      <c r="ED47" s="52">
        <f t="shared" si="113"/>
        <v>61.16509879530544</v>
      </c>
      <c r="EE47" s="52">
        <f t="shared" si="114"/>
        <v>55.286643331049824</v>
      </c>
      <c r="EF47" s="52">
        <f t="shared" si="115"/>
        <v>38.954708823252957</v>
      </c>
      <c r="EG47" s="52">
        <f t="shared" si="116"/>
        <v>35.553099943878642</v>
      </c>
      <c r="EH47" s="52">
        <f t="shared" si="117"/>
        <v>32.190432268478283</v>
      </c>
      <c r="EI47" s="52">
        <v>72726</v>
      </c>
      <c r="EJ47" s="52">
        <v>86187</v>
      </c>
      <c r="EK47" s="52">
        <v>131565</v>
      </c>
      <c r="EL47" s="52">
        <v>142851</v>
      </c>
      <c r="EM47" s="52">
        <v>146798</v>
      </c>
      <c r="EN47" s="52">
        <f t="shared" si="118"/>
        <v>31.368641710122798</v>
      </c>
      <c r="EO47" s="52">
        <f t="shared" si="119"/>
        <v>40.440217340302738</v>
      </c>
      <c r="EP47" s="52">
        <f t="shared" si="120"/>
        <v>58.886586310149895</v>
      </c>
      <c r="EQ47" s="52">
        <f t="shared" si="121"/>
        <v>62.147229388451187</v>
      </c>
      <c r="ER47" s="61">
        <f t="shared" si="122"/>
        <v>65.096581939443382</v>
      </c>
    </row>
    <row r="48" spans="1:148" ht="15.75" thickBot="1">
      <c r="A48" s="43">
        <v>260300</v>
      </c>
      <c r="B48" s="43" t="s">
        <v>761</v>
      </c>
      <c r="C48" s="47">
        <v>2608</v>
      </c>
      <c r="D48" s="27">
        <v>30113</v>
      </c>
      <c r="E48" s="27">
        <v>30432</v>
      </c>
      <c r="F48" s="27">
        <v>30873</v>
      </c>
      <c r="G48" s="27">
        <v>31191</v>
      </c>
      <c r="H48" s="27">
        <v>31497</v>
      </c>
      <c r="I48" s="27">
        <v>18761</v>
      </c>
      <c r="J48" s="27">
        <v>19046</v>
      </c>
      <c r="K48" s="27">
        <v>19475</v>
      </c>
      <c r="L48" s="27">
        <v>19677</v>
      </c>
      <c r="M48" s="27">
        <v>19868</v>
      </c>
      <c r="N48" s="27">
        <v>24365</v>
      </c>
      <c r="O48" s="27">
        <v>26828</v>
      </c>
      <c r="P48" s="27">
        <v>33402</v>
      </c>
      <c r="Q48" s="27">
        <v>28805</v>
      </c>
      <c r="R48" s="27">
        <v>14754</v>
      </c>
      <c r="S48" s="27">
        <v>15349</v>
      </c>
      <c r="T48" s="27">
        <v>15503</v>
      </c>
      <c r="U48" s="27">
        <v>15821</v>
      </c>
      <c r="V48" s="27">
        <v>15984</v>
      </c>
      <c r="W48" s="27">
        <v>16143</v>
      </c>
      <c r="X48" s="52">
        <f t="shared" si="123"/>
        <v>0.80911898515591274</v>
      </c>
      <c r="Y48" s="52">
        <f t="shared" si="124"/>
        <v>0.88157202944269186</v>
      </c>
      <c r="Z48" s="52">
        <f t="shared" si="125"/>
        <v>1.0819162374890681</v>
      </c>
      <c r="AA48" s="52">
        <f t="shared" si="126"/>
        <v>0.92350357474912637</v>
      </c>
      <c r="AB48" s="52">
        <f t="shared" si="127"/>
        <v>0.46842556433946092</v>
      </c>
      <c r="AC48" s="52">
        <v>0</v>
      </c>
      <c r="AD48" s="52">
        <v>0</v>
      </c>
      <c r="AE48" s="52">
        <v>0</v>
      </c>
      <c r="AF48" s="52">
        <v>0</v>
      </c>
      <c r="AG48" s="52">
        <v>0</v>
      </c>
      <c r="AH48" s="52">
        <v>0</v>
      </c>
      <c r="AI48" s="52">
        <v>267</v>
      </c>
      <c r="AJ48" s="52">
        <v>603</v>
      </c>
      <c r="AK48" s="52">
        <v>174</v>
      </c>
      <c r="AL48" s="52">
        <v>221</v>
      </c>
      <c r="AM48" s="52">
        <f t="shared" si="73"/>
        <v>0</v>
      </c>
      <c r="AN48" s="52">
        <f t="shared" si="74"/>
        <v>1.4018691588785046</v>
      </c>
      <c r="AO48" s="52">
        <f t="shared" si="75"/>
        <v>3.0962772785622592</v>
      </c>
      <c r="AP48" s="52">
        <f t="shared" si="76"/>
        <v>0.88428114041774664</v>
      </c>
      <c r="AQ48" s="52">
        <f t="shared" si="77"/>
        <v>1.1123414535937186</v>
      </c>
      <c r="AR48" s="52">
        <v>0</v>
      </c>
      <c r="AS48" s="52">
        <v>0</v>
      </c>
      <c r="AT48" s="52">
        <v>0</v>
      </c>
      <c r="AU48" s="52">
        <v>0</v>
      </c>
      <c r="AV48" s="52">
        <v>0</v>
      </c>
      <c r="AW48" s="52">
        <f t="shared" si="78"/>
        <v>0</v>
      </c>
      <c r="AX48" s="52">
        <f t="shared" si="79"/>
        <v>0</v>
      </c>
      <c r="AY48" s="52">
        <f t="shared" si="80"/>
        <v>0</v>
      </c>
      <c r="AZ48" s="52">
        <f t="shared" si="81"/>
        <v>0</v>
      </c>
      <c r="BA48" s="52">
        <f t="shared" si="82"/>
        <v>0</v>
      </c>
      <c r="BB48" s="52">
        <v>2153</v>
      </c>
      <c r="BC48" s="52">
        <v>2736</v>
      </c>
      <c r="BD48" s="52">
        <v>2823</v>
      </c>
      <c r="BE48" s="52">
        <v>1575</v>
      </c>
      <c r="BF48" s="52">
        <v>1998</v>
      </c>
      <c r="BG48" s="52">
        <v>29333</v>
      </c>
      <c r="BH48" s="52">
        <v>37211</v>
      </c>
      <c r="BI48" s="52">
        <v>40403</v>
      </c>
      <c r="BJ48" s="52">
        <v>42856</v>
      </c>
      <c r="BK48" s="52">
        <v>45512</v>
      </c>
      <c r="BL48" s="52">
        <v>36985</v>
      </c>
      <c r="BM48" s="52">
        <v>43416</v>
      </c>
      <c r="BN48" s="52">
        <v>45351</v>
      </c>
      <c r="BO48" s="52">
        <v>73660</v>
      </c>
      <c r="BP48" s="52">
        <v>58869</v>
      </c>
      <c r="BQ48" s="52">
        <f t="shared" si="83"/>
        <v>7.3398561347288034</v>
      </c>
      <c r="BR48" s="52">
        <f t="shared" si="84"/>
        <v>7.3526645346806054</v>
      </c>
      <c r="BS48" s="52">
        <f t="shared" si="85"/>
        <v>6.9871049179516378</v>
      </c>
      <c r="BT48" s="52">
        <f t="shared" si="86"/>
        <v>3.675098002613403</v>
      </c>
      <c r="BU48" s="52">
        <f t="shared" si="87"/>
        <v>4.3900509755668837</v>
      </c>
      <c r="BV48" s="52">
        <v>0</v>
      </c>
      <c r="BW48" s="52">
        <v>0</v>
      </c>
      <c r="BX48" s="52">
        <v>0</v>
      </c>
      <c r="BY48" s="52">
        <v>0</v>
      </c>
      <c r="BZ48" s="52">
        <v>0</v>
      </c>
      <c r="CA48" s="52">
        <f t="shared" si="88"/>
        <v>0</v>
      </c>
      <c r="CB48" s="52">
        <f t="shared" si="89"/>
        <v>0</v>
      </c>
      <c r="CC48" s="52">
        <f t="shared" si="90"/>
        <v>0</v>
      </c>
      <c r="CD48" s="52">
        <f t="shared" si="91"/>
        <v>0</v>
      </c>
      <c r="CE48" s="52">
        <f t="shared" si="92"/>
        <v>0</v>
      </c>
      <c r="CF48" s="52">
        <v>3</v>
      </c>
      <c r="CG48" s="52">
        <v>7</v>
      </c>
      <c r="CH48" s="52">
        <v>9</v>
      </c>
      <c r="CI48" s="52">
        <v>11</v>
      </c>
      <c r="CJ48" s="52">
        <v>13</v>
      </c>
      <c r="CK48" s="52">
        <f t="shared" si="93"/>
        <v>0.19545247247377681</v>
      </c>
      <c r="CL48" s="52">
        <f t="shared" si="94"/>
        <v>0.45152551119138234</v>
      </c>
      <c r="CM48" s="52">
        <f t="shared" si="95"/>
        <v>0.56886416787813665</v>
      </c>
      <c r="CN48" s="52">
        <f t="shared" si="96"/>
        <v>0.68818818818818817</v>
      </c>
      <c r="CO48" s="52">
        <f t="shared" si="97"/>
        <v>0.80530260794152264</v>
      </c>
      <c r="CP48" s="52">
        <v>20</v>
      </c>
      <c r="CQ48" s="52">
        <v>32</v>
      </c>
      <c r="CR48" s="52">
        <v>81</v>
      </c>
      <c r="CS48" s="52">
        <v>182</v>
      </c>
      <c r="CT48" s="52">
        <v>226</v>
      </c>
      <c r="CU48" s="52">
        <f t="shared" si="98"/>
        <v>6.8182592984011192E-2</v>
      </c>
      <c r="CV48" s="52">
        <f t="shared" si="128"/>
        <v>8.5996076429012927E-2</v>
      </c>
      <c r="CW48" s="52">
        <f t="shared" si="100"/>
        <v>0.20048016236418087</v>
      </c>
      <c r="CX48" s="52">
        <f t="shared" si="101"/>
        <v>0.42467799141310436</v>
      </c>
      <c r="CY48" s="52">
        <f t="shared" si="102"/>
        <v>0.49657233257162942</v>
      </c>
      <c r="CZ48" s="52">
        <f t="shared" si="129"/>
        <v>0.97409756583535345</v>
      </c>
      <c r="DA48" s="52">
        <f t="shared" si="130"/>
        <v>1.2227589379600421</v>
      </c>
      <c r="DB48" s="52">
        <f t="shared" si="131"/>
        <v>1.3086839633336573</v>
      </c>
      <c r="DC48" s="52">
        <f t="shared" si="132"/>
        <v>1.373986085729858</v>
      </c>
      <c r="DD48" s="52">
        <f t="shared" si="133"/>
        <v>1.4449630123503825</v>
      </c>
      <c r="DE48" s="52">
        <v>7652</v>
      </c>
      <c r="DF48" s="52">
        <v>6205</v>
      </c>
      <c r="DG48" s="52">
        <v>4948</v>
      </c>
      <c r="DH48" s="52">
        <v>30804</v>
      </c>
      <c r="DI48" s="52">
        <v>13357</v>
      </c>
      <c r="DJ48" s="52">
        <f t="shared" si="103"/>
        <v>20.689468703528458</v>
      </c>
      <c r="DK48" s="52">
        <f t="shared" si="104"/>
        <v>14.291966095448682</v>
      </c>
      <c r="DL48" s="52">
        <f t="shared" si="105"/>
        <v>10.910454014244449</v>
      </c>
      <c r="DM48" s="52">
        <f t="shared" si="106"/>
        <v>41.819169155579687</v>
      </c>
      <c r="DN48" s="52">
        <f t="shared" si="107"/>
        <v>22.689361123851263</v>
      </c>
      <c r="DO48" s="52">
        <v>0</v>
      </c>
      <c r="DP48" s="52">
        <v>0</v>
      </c>
      <c r="DQ48" s="52">
        <v>0</v>
      </c>
      <c r="DR48" s="52">
        <v>0</v>
      </c>
      <c r="DS48" s="52">
        <v>0</v>
      </c>
      <c r="DT48" s="52">
        <f t="shared" si="108"/>
        <v>0</v>
      </c>
      <c r="DU48" s="52">
        <f t="shared" si="109"/>
        <v>0</v>
      </c>
      <c r="DV48" s="52">
        <f t="shared" si="110"/>
        <v>0</v>
      </c>
      <c r="DW48" s="52">
        <f t="shared" si="111"/>
        <v>0</v>
      </c>
      <c r="DX48" s="52">
        <f t="shared" si="112"/>
        <v>0</v>
      </c>
      <c r="DY48" s="52">
        <v>26948</v>
      </c>
      <c r="DZ48" s="52">
        <v>35017</v>
      </c>
      <c r="EA48" s="52">
        <v>36961</v>
      </c>
      <c r="EB48" s="52">
        <v>36700</v>
      </c>
      <c r="EC48" s="52">
        <v>41762</v>
      </c>
      <c r="ED48" s="52">
        <f t="shared" si="113"/>
        <v>91.869225786656671</v>
      </c>
      <c r="EE48" s="52">
        <f t="shared" si="114"/>
        <v>94.103894009835798</v>
      </c>
      <c r="EF48" s="52">
        <f t="shared" si="115"/>
        <v>91.480830631388756</v>
      </c>
      <c r="EG48" s="52">
        <f t="shared" si="116"/>
        <v>85.63561694978533</v>
      </c>
      <c r="EH48" s="52">
        <f t="shared" si="117"/>
        <v>91.760414835647737</v>
      </c>
      <c r="EI48" s="52">
        <v>1103</v>
      </c>
      <c r="EJ48" s="52">
        <v>819</v>
      </c>
      <c r="EK48" s="52">
        <v>1607</v>
      </c>
      <c r="EL48" s="52">
        <v>4543</v>
      </c>
      <c r="EM48" s="52">
        <v>1247</v>
      </c>
      <c r="EN48" s="52">
        <f t="shared" si="118"/>
        <v>3.760270003068217</v>
      </c>
      <c r="EO48" s="52">
        <f t="shared" si="119"/>
        <v>2.2009620811050494</v>
      </c>
      <c r="EP48" s="52">
        <f t="shared" si="120"/>
        <v>3.9774274187560326</v>
      </c>
      <c r="EQ48" s="52">
        <f t="shared" si="121"/>
        <v>10.600616016427104</v>
      </c>
      <c r="ER48" s="61">
        <f t="shared" si="122"/>
        <v>2.7399367199859377</v>
      </c>
    </row>
    <row r="49" spans="1:148" ht="15.75" thickBot="1">
      <c r="A49" s="43">
        <v>260310</v>
      </c>
      <c r="B49" s="43" t="s">
        <v>46</v>
      </c>
      <c r="C49" s="47">
        <v>2604</v>
      </c>
      <c r="D49" s="27">
        <v>18037</v>
      </c>
      <c r="E49" s="27">
        <v>18132</v>
      </c>
      <c r="F49" s="27">
        <v>18819</v>
      </c>
      <c r="G49" s="27">
        <v>18956</v>
      </c>
      <c r="H49" s="27">
        <v>19088</v>
      </c>
      <c r="I49" s="27">
        <v>11405</v>
      </c>
      <c r="J49" s="27">
        <v>11507</v>
      </c>
      <c r="K49" s="27">
        <v>12057</v>
      </c>
      <c r="L49" s="27">
        <v>12146</v>
      </c>
      <c r="M49" s="27">
        <v>12230</v>
      </c>
      <c r="N49" s="27">
        <v>16645</v>
      </c>
      <c r="O49" s="27">
        <v>20818</v>
      </c>
      <c r="P49" s="27">
        <v>16349</v>
      </c>
      <c r="Q49" s="27">
        <v>6948</v>
      </c>
      <c r="R49" s="27">
        <v>7180</v>
      </c>
      <c r="S49" s="27">
        <v>9148</v>
      </c>
      <c r="T49" s="27">
        <v>9182</v>
      </c>
      <c r="U49" s="27">
        <v>9715</v>
      </c>
      <c r="V49" s="27">
        <v>9789</v>
      </c>
      <c r="W49" s="27">
        <v>9854</v>
      </c>
      <c r="X49" s="52">
        <f t="shared" si="123"/>
        <v>0.92282530354271775</v>
      </c>
      <c r="Y49" s="52">
        <f t="shared" si="124"/>
        <v>1.1481358923450253</v>
      </c>
      <c r="Z49" s="52">
        <f t="shared" si="125"/>
        <v>0.86874966788883579</v>
      </c>
      <c r="AA49" s="52">
        <f t="shared" si="126"/>
        <v>0.366533023844693</v>
      </c>
      <c r="AB49" s="52">
        <f t="shared" si="127"/>
        <v>0.37615255658005031</v>
      </c>
      <c r="AC49" s="52">
        <v>0</v>
      </c>
      <c r="AD49" s="52">
        <v>0</v>
      </c>
      <c r="AE49" s="52">
        <v>0</v>
      </c>
      <c r="AF49" s="52">
        <v>0</v>
      </c>
      <c r="AG49" s="52">
        <v>0</v>
      </c>
      <c r="AH49" s="52">
        <v>0</v>
      </c>
      <c r="AI49" s="52">
        <v>0</v>
      </c>
      <c r="AJ49" s="52">
        <v>0</v>
      </c>
      <c r="AK49" s="52">
        <v>0</v>
      </c>
      <c r="AL49" s="52">
        <v>0</v>
      </c>
      <c r="AM49" s="52">
        <f t="shared" si="73"/>
        <v>0</v>
      </c>
      <c r="AN49" s="52">
        <f t="shared" si="74"/>
        <v>0</v>
      </c>
      <c r="AO49" s="52">
        <f t="shared" si="75"/>
        <v>0</v>
      </c>
      <c r="AP49" s="52">
        <f t="shared" si="76"/>
        <v>0</v>
      </c>
      <c r="AQ49" s="52">
        <f t="shared" si="77"/>
        <v>0</v>
      </c>
      <c r="AR49" s="52">
        <v>0</v>
      </c>
      <c r="AS49" s="52">
        <v>0</v>
      </c>
      <c r="AT49" s="52">
        <v>0</v>
      </c>
      <c r="AU49" s="52">
        <v>0</v>
      </c>
      <c r="AV49" s="52">
        <v>0</v>
      </c>
      <c r="AW49" s="52">
        <f t="shared" si="78"/>
        <v>0</v>
      </c>
      <c r="AX49" s="52">
        <f t="shared" si="79"/>
        <v>0</v>
      </c>
      <c r="AY49" s="52">
        <f t="shared" si="80"/>
        <v>0</v>
      </c>
      <c r="AZ49" s="52">
        <f t="shared" si="81"/>
        <v>0</v>
      </c>
      <c r="BA49" s="52">
        <f t="shared" si="82"/>
        <v>0</v>
      </c>
      <c r="BB49" s="52">
        <v>0</v>
      </c>
      <c r="BC49" s="52">
        <v>12</v>
      </c>
      <c r="BD49" s="52">
        <v>173</v>
      </c>
      <c r="BE49" s="52">
        <v>186</v>
      </c>
      <c r="BF49" s="52">
        <v>263</v>
      </c>
      <c r="BG49" s="52">
        <v>29089</v>
      </c>
      <c r="BH49" s="52">
        <v>35456</v>
      </c>
      <c r="BI49" s="52">
        <v>37491</v>
      </c>
      <c r="BJ49" s="52">
        <v>32837</v>
      </c>
      <c r="BK49" s="52">
        <v>27302</v>
      </c>
      <c r="BL49" s="52">
        <v>37225</v>
      </c>
      <c r="BM49" s="52">
        <v>42128</v>
      </c>
      <c r="BN49" s="52">
        <v>43897</v>
      </c>
      <c r="BO49" s="52">
        <v>36793</v>
      </c>
      <c r="BP49" s="52">
        <v>32110</v>
      </c>
      <c r="BQ49" s="52">
        <f t="shared" si="83"/>
        <v>0</v>
      </c>
      <c r="BR49" s="52">
        <f t="shared" si="84"/>
        <v>3.3844765342960284E-2</v>
      </c>
      <c r="BS49" s="52">
        <f t="shared" si="85"/>
        <v>0.46144407991251235</v>
      </c>
      <c r="BT49" s="52">
        <f t="shared" si="86"/>
        <v>0.5664342053171727</v>
      </c>
      <c r="BU49" s="52">
        <f t="shared" si="87"/>
        <v>0.96329939198593517</v>
      </c>
      <c r="BV49" s="52">
        <v>0</v>
      </c>
      <c r="BW49" s="52">
        <v>0</v>
      </c>
      <c r="BX49" s="52">
        <v>0</v>
      </c>
      <c r="BY49" s="52">
        <v>0</v>
      </c>
      <c r="BZ49" s="52">
        <v>0</v>
      </c>
      <c r="CA49" s="52">
        <f t="shared" si="88"/>
        <v>0</v>
      </c>
      <c r="CB49" s="52">
        <f t="shared" si="89"/>
        <v>0</v>
      </c>
      <c r="CC49" s="52">
        <f t="shared" si="90"/>
        <v>0</v>
      </c>
      <c r="CD49" s="52">
        <f t="shared" si="91"/>
        <v>0</v>
      </c>
      <c r="CE49" s="52">
        <f t="shared" si="92"/>
        <v>0</v>
      </c>
      <c r="CF49" s="52">
        <v>4</v>
      </c>
      <c r="CG49" s="52">
        <v>0</v>
      </c>
      <c r="CH49" s="52">
        <v>2</v>
      </c>
      <c r="CI49" s="52">
        <v>0</v>
      </c>
      <c r="CJ49" s="52">
        <v>1</v>
      </c>
      <c r="CK49" s="52">
        <f t="shared" si="93"/>
        <v>0.43725404459991257</v>
      </c>
      <c r="CL49" s="52">
        <f t="shared" si="94"/>
        <v>0</v>
      </c>
      <c r="CM49" s="52">
        <f t="shared" si="95"/>
        <v>0.2058672156459084</v>
      </c>
      <c r="CN49" s="52">
        <f t="shared" si="96"/>
        <v>0</v>
      </c>
      <c r="CO49" s="52">
        <f t="shared" si="97"/>
        <v>0.10148163182463973</v>
      </c>
      <c r="CP49" s="52">
        <v>77</v>
      </c>
      <c r="CQ49" s="52">
        <v>62</v>
      </c>
      <c r="CR49" s="52">
        <v>98</v>
      </c>
      <c r="CS49" s="52">
        <v>54</v>
      </c>
      <c r="CT49" s="52">
        <v>117</v>
      </c>
      <c r="CU49" s="52">
        <f t="shared" si="98"/>
        <v>0.26470487125717623</v>
      </c>
      <c r="CV49" s="52">
        <f t="shared" si="128"/>
        <v>0.17486462093862815</v>
      </c>
      <c r="CW49" s="52">
        <f t="shared" si="100"/>
        <v>0.26139606838974688</v>
      </c>
      <c r="CX49" s="52">
        <f t="shared" si="101"/>
        <v>0.16444864025337272</v>
      </c>
      <c r="CY49" s="52">
        <f t="shared" si="102"/>
        <v>0.42854003369716503</v>
      </c>
      <c r="CZ49" s="52">
        <f t="shared" si="129"/>
        <v>1.6127404779065255</v>
      </c>
      <c r="DA49" s="52">
        <f t="shared" si="130"/>
        <v>1.9554378998455768</v>
      </c>
      <c r="DB49" s="52">
        <f t="shared" si="131"/>
        <v>1.9921887454168659</v>
      </c>
      <c r="DC49" s="52">
        <f t="shared" si="132"/>
        <v>1.7322747415066471</v>
      </c>
      <c r="DD49" s="52">
        <f t="shared" si="133"/>
        <v>1.4303227158424141</v>
      </c>
      <c r="DE49" s="52">
        <v>7605</v>
      </c>
      <c r="DF49" s="52">
        <v>6672</v>
      </c>
      <c r="DG49" s="52">
        <v>6406</v>
      </c>
      <c r="DH49" s="52">
        <v>3956</v>
      </c>
      <c r="DI49" s="52">
        <v>4808</v>
      </c>
      <c r="DJ49" s="52">
        <f t="shared" si="103"/>
        <v>20.429818670248491</v>
      </c>
      <c r="DK49" s="52">
        <f t="shared" si="104"/>
        <v>15.837447778199772</v>
      </c>
      <c r="DL49" s="52">
        <f t="shared" si="105"/>
        <v>14.593252386267855</v>
      </c>
      <c r="DM49" s="52">
        <f t="shared" si="106"/>
        <v>10.752045225994076</v>
      </c>
      <c r="DN49" s="52">
        <f t="shared" si="107"/>
        <v>14.973528495795701</v>
      </c>
      <c r="DO49" s="52">
        <v>0</v>
      </c>
      <c r="DP49" s="52">
        <v>0</v>
      </c>
      <c r="DQ49" s="52">
        <v>0</v>
      </c>
      <c r="DR49" s="52">
        <v>0</v>
      </c>
      <c r="DS49" s="52">
        <v>0</v>
      </c>
      <c r="DT49" s="52">
        <f t="shared" si="108"/>
        <v>0</v>
      </c>
      <c r="DU49" s="52">
        <f t="shared" si="109"/>
        <v>0</v>
      </c>
      <c r="DV49" s="52">
        <f t="shared" si="110"/>
        <v>0</v>
      </c>
      <c r="DW49" s="52">
        <f t="shared" si="111"/>
        <v>0</v>
      </c>
      <c r="DX49" s="52">
        <f t="shared" si="112"/>
        <v>0</v>
      </c>
      <c r="DY49" s="52">
        <v>24544</v>
      </c>
      <c r="DZ49" s="52">
        <v>30638</v>
      </c>
      <c r="EA49" s="52">
        <v>31777</v>
      </c>
      <c r="EB49" s="52">
        <v>29619</v>
      </c>
      <c r="EC49" s="52">
        <v>23892</v>
      </c>
      <c r="ED49" s="52">
        <f t="shared" si="113"/>
        <v>84.375537144625113</v>
      </c>
      <c r="EE49" s="52">
        <f t="shared" si="114"/>
        <v>86.411326714801433</v>
      </c>
      <c r="EF49" s="52">
        <f t="shared" si="115"/>
        <v>84.759008828785582</v>
      </c>
      <c r="EG49" s="52">
        <f t="shared" si="116"/>
        <v>90.200079178974931</v>
      </c>
      <c r="EH49" s="52">
        <f t="shared" si="117"/>
        <v>87.510072522159547</v>
      </c>
      <c r="EI49" s="52">
        <v>3213</v>
      </c>
      <c r="EJ49" s="52">
        <v>3280</v>
      </c>
      <c r="EK49" s="52">
        <v>3683</v>
      </c>
      <c r="EL49" s="52">
        <v>1183</v>
      </c>
      <c r="EM49" s="52">
        <v>1771</v>
      </c>
      <c r="EN49" s="52">
        <f t="shared" si="118"/>
        <v>11.045412355185809</v>
      </c>
      <c r="EO49" s="52">
        <f t="shared" si="119"/>
        <v>9.2509025270758123</v>
      </c>
      <c r="EP49" s="52">
        <f t="shared" si="120"/>
        <v>9.8236910191779359</v>
      </c>
      <c r="EQ49" s="52">
        <f t="shared" si="121"/>
        <v>3.602643359624814</v>
      </c>
      <c r="ER49" s="61">
        <f t="shared" si="122"/>
        <v>6.4867042707493949</v>
      </c>
    </row>
    <row r="50" spans="1:148" ht="15.75" thickBot="1">
      <c r="A50" s="43">
        <v>260320</v>
      </c>
      <c r="B50" s="43" t="s">
        <v>762</v>
      </c>
      <c r="C50" s="47">
        <v>2605</v>
      </c>
      <c r="D50" s="27">
        <v>26197</v>
      </c>
      <c r="E50" s="27">
        <v>26381</v>
      </c>
      <c r="F50" s="27">
        <v>26577</v>
      </c>
      <c r="G50" s="27">
        <v>26765</v>
      </c>
      <c r="H50" s="27">
        <v>26946</v>
      </c>
      <c r="I50" s="27">
        <v>15391</v>
      </c>
      <c r="J50" s="27">
        <v>15527</v>
      </c>
      <c r="K50" s="27">
        <v>16221</v>
      </c>
      <c r="L50" s="27">
        <v>16337</v>
      </c>
      <c r="M50" s="27">
        <v>16446</v>
      </c>
      <c r="N50" s="27">
        <v>31794</v>
      </c>
      <c r="O50" s="27">
        <v>39853</v>
      </c>
      <c r="P50" s="27">
        <v>53748</v>
      </c>
      <c r="Q50" s="27">
        <v>61052</v>
      </c>
      <c r="R50" s="27">
        <v>49686</v>
      </c>
      <c r="S50" s="27">
        <v>13205</v>
      </c>
      <c r="T50" s="27">
        <v>13281</v>
      </c>
      <c r="U50" s="27">
        <v>13405</v>
      </c>
      <c r="V50" s="27">
        <v>13499</v>
      </c>
      <c r="W50" s="27">
        <v>13591</v>
      </c>
      <c r="X50" s="52">
        <f t="shared" si="123"/>
        <v>1.2136504179867924</v>
      </c>
      <c r="Y50" s="52">
        <f t="shared" si="124"/>
        <v>1.5106705583563929</v>
      </c>
      <c r="Z50" s="52">
        <f t="shared" si="125"/>
        <v>2.0223501523874026</v>
      </c>
      <c r="AA50" s="52">
        <f t="shared" si="126"/>
        <v>2.2810386699047265</v>
      </c>
      <c r="AB50" s="52">
        <f t="shared" si="127"/>
        <v>1.843910042306836</v>
      </c>
      <c r="AC50" s="52">
        <v>0</v>
      </c>
      <c r="AD50" s="52">
        <v>0</v>
      </c>
      <c r="AE50" s="52">
        <v>0</v>
      </c>
      <c r="AF50" s="52">
        <v>0</v>
      </c>
      <c r="AG50" s="52">
        <v>0</v>
      </c>
      <c r="AH50" s="52"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f t="shared" si="73"/>
        <v>0</v>
      </c>
      <c r="AN50" s="52">
        <f t="shared" si="74"/>
        <v>0</v>
      </c>
      <c r="AO50" s="52">
        <f t="shared" si="75"/>
        <v>0</v>
      </c>
      <c r="AP50" s="52">
        <f t="shared" si="76"/>
        <v>0</v>
      </c>
      <c r="AQ50" s="52">
        <f t="shared" si="77"/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f t="shared" si="78"/>
        <v>0</v>
      </c>
      <c r="AX50" s="52">
        <f t="shared" si="79"/>
        <v>0</v>
      </c>
      <c r="AY50" s="52">
        <f t="shared" si="80"/>
        <v>0</v>
      </c>
      <c r="AZ50" s="52">
        <f t="shared" si="81"/>
        <v>0</v>
      </c>
      <c r="BA50" s="52">
        <f t="shared" si="82"/>
        <v>0</v>
      </c>
      <c r="BB50" s="52">
        <v>1175</v>
      </c>
      <c r="BC50" s="52">
        <v>1433</v>
      </c>
      <c r="BD50" s="52">
        <v>1108</v>
      </c>
      <c r="BE50" s="52">
        <v>340</v>
      </c>
      <c r="BF50" s="52">
        <v>93</v>
      </c>
      <c r="BG50" s="52">
        <v>45254</v>
      </c>
      <c r="BH50" s="52">
        <v>40822</v>
      </c>
      <c r="BI50" s="52">
        <v>40404</v>
      </c>
      <c r="BJ50" s="52">
        <v>28247</v>
      </c>
      <c r="BK50" s="52">
        <v>25328</v>
      </c>
      <c r="BL50" s="52">
        <v>59816</v>
      </c>
      <c r="BM50" s="52">
        <v>57592</v>
      </c>
      <c r="BN50" s="52">
        <v>55265</v>
      </c>
      <c r="BO50" s="52">
        <v>38539</v>
      </c>
      <c r="BP50" s="52">
        <v>37025</v>
      </c>
      <c r="BQ50" s="52">
        <f t="shared" si="83"/>
        <v>2.5964555619392762</v>
      </c>
      <c r="BR50" s="52">
        <f t="shared" si="84"/>
        <v>3.5103620596737048</v>
      </c>
      <c r="BS50" s="52">
        <f t="shared" si="85"/>
        <v>2.7423027423027424</v>
      </c>
      <c r="BT50" s="52">
        <f t="shared" si="86"/>
        <v>1.203667646121712</v>
      </c>
      <c r="BU50" s="52">
        <f t="shared" si="87"/>
        <v>0.36718256475047378</v>
      </c>
      <c r="BV50" s="52">
        <v>0</v>
      </c>
      <c r="BW50" s="52">
        <v>0</v>
      </c>
      <c r="BX50" s="52">
        <v>0</v>
      </c>
      <c r="BY50" s="52">
        <v>0</v>
      </c>
      <c r="BZ50" s="52">
        <v>0</v>
      </c>
      <c r="CA50" s="52">
        <f t="shared" si="88"/>
        <v>0</v>
      </c>
      <c r="CB50" s="52">
        <f t="shared" si="89"/>
        <v>0</v>
      </c>
      <c r="CC50" s="52">
        <f t="shared" si="90"/>
        <v>0</v>
      </c>
      <c r="CD50" s="52">
        <f t="shared" si="91"/>
        <v>0</v>
      </c>
      <c r="CE50" s="52">
        <f t="shared" si="92"/>
        <v>0</v>
      </c>
      <c r="CF50" s="52">
        <v>2</v>
      </c>
      <c r="CG50" s="52">
        <v>0</v>
      </c>
      <c r="CH50" s="52">
        <v>1</v>
      </c>
      <c r="CI50" s="52">
        <v>2</v>
      </c>
      <c r="CJ50" s="52">
        <v>0</v>
      </c>
      <c r="CK50" s="52">
        <f t="shared" si="93"/>
        <v>0.15145778114350625</v>
      </c>
      <c r="CL50" s="52">
        <f t="shared" si="94"/>
        <v>0</v>
      </c>
      <c r="CM50" s="52">
        <f t="shared" si="95"/>
        <v>7.4599030212607234E-2</v>
      </c>
      <c r="CN50" s="52">
        <f t="shared" si="96"/>
        <v>0.14815912289799243</v>
      </c>
      <c r="CO50" s="52">
        <f t="shared" si="97"/>
        <v>0</v>
      </c>
      <c r="CP50" s="52">
        <v>87</v>
      </c>
      <c r="CQ50" s="52">
        <v>70</v>
      </c>
      <c r="CR50" s="52">
        <v>149</v>
      </c>
      <c r="CS50" s="52">
        <v>136</v>
      </c>
      <c r="CT50" s="52">
        <v>189</v>
      </c>
      <c r="CU50" s="52">
        <f t="shared" si="98"/>
        <v>0.19224819905422724</v>
      </c>
      <c r="CV50" s="52">
        <f t="shared" si="128"/>
        <v>0.17147616481309097</v>
      </c>
      <c r="CW50" s="52">
        <f t="shared" si="100"/>
        <v>0.36877536877536876</v>
      </c>
      <c r="CX50" s="52">
        <f t="shared" si="101"/>
        <v>0.48146705844868476</v>
      </c>
      <c r="CY50" s="52">
        <f t="shared" si="102"/>
        <v>0.74620972836386612</v>
      </c>
      <c r="CZ50" s="52">
        <f t="shared" si="129"/>
        <v>1.7274497079818301</v>
      </c>
      <c r="DA50" s="52">
        <f t="shared" si="130"/>
        <v>1.5474015389863918</v>
      </c>
      <c r="DB50" s="52">
        <f t="shared" si="131"/>
        <v>1.5202618805734283</v>
      </c>
      <c r="DC50" s="52">
        <f t="shared" si="132"/>
        <v>1.055370820100878</v>
      </c>
      <c r="DD50" s="52">
        <f t="shared" si="133"/>
        <v>0.93995398203815039</v>
      </c>
      <c r="DE50" s="52">
        <v>14562</v>
      </c>
      <c r="DF50" s="52">
        <v>16770</v>
      </c>
      <c r="DG50" s="52">
        <v>14861</v>
      </c>
      <c r="DH50" s="52">
        <v>10292</v>
      </c>
      <c r="DI50" s="52">
        <v>11697</v>
      </c>
      <c r="DJ50" s="52">
        <f t="shared" si="103"/>
        <v>24.344656947973785</v>
      </c>
      <c r="DK50" s="52">
        <f t="shared" si="104"/>
        <v>29.118627587164887</v>
      </c>
      <c r="DL50" s="52">
        <f t="shared" si="105"/>
        <v>26.890436985433819</v>
      </c>
      <c r="DM50" s="52">
        <f t="shared" si="106"/>
        <v>26.705415293598694</v>
      </c>
      <c r="DN50" s="52">
        <f t="shared" si="107"/>
        <v>31.592167454422686</v>
      </c>
      <c r="DO50" s="52">
        <v>0</v>
      </c>
      <c r="DP50" s="52">
        <v>0</v>
      </c>
      <c r="DQ50" s="52">
        <v>0</v>
      </c>
      <c r="DR50" s="52">
        <v>0</v>
      </c>
      <c r="DS50" s="52">
        <v>0</v>
      </c>
      <c r="DT50" s="52">
        <f t="shared" si="108"/>
        <v>0</v>
      </c>
      <c r="DU50" s="52">
        <f t="shared" si="109"/>
        <v>0</v>
      </c>
      <c r="DV50" s="52">
        <f t="shared" si="110"/>
        <v>0</v>
      </c>
      <c r="DW50" s="52">
        <f t="shared" si="111"/>
        <v>0</v>
      </c>
      <c r="DX50" s="52">
        <f t="shared" si="112"/>
        <v>0</v>
      </c>
      <c r="DY50" s="52">
        <v>35606</v>
      </c>
      <c r="DZ50" s="52">
        <v>31425</v>
      </c>
      <c r="EA50" s="52">
        <v>31607</v>
      </c>
      <c r="EB50" s="52">
        <v>24064</v>
      </c>
      <c r="EC50" s="52">
        <v>20546</v>
      </c>
      <c r="ED50" s="52">
        <f t="shared" si="113"/>
        <v>78.680337649710523</v>
      </c>
      <c r="EE50" s="52">
        <f t="shared" si="114"/>
        <v>76.980549703591208</v>
      </c>
      <c r="EF50" s="52">
        <f t="shared" si="115"/>
        <v>78.227403227403229</v>
      </c>
      <c r="EG50" s="52">
        <f t="shared" si="116"/>
        <v>85.191347753743756</v>
      </c>
      <c r="EH50" s="52">
        <f t="shared" si="117"/>
        <v>81.119709412507902</v>
      </c>
      <c r="EI50" s="52">
        <v>7500</v>
      </c>
      <c r="EJ50" s="52">
        <v>7839</v>
      </c>
      <c r="EK50" s="52">
        <v>7271</v>
      </c>
      <c r="EL50" s="52">
        <v>3408</v>
      </c>
      <c r="EM50" s="52">
        <v>4312</v>
      </c>
      <c r="EN50" s="52">
        <f t="shared" si="118"/>
        <v>16.573120608123038</v>
      </c>
      <c r="EO50" s="52">
        <f t="shared" si="119"/>
        <v>19.20288079956886</v>
      </c>
      <c r="EP50" s="52">
        <f t="shared" si="120"/>
        <v>17.995742995742997</v>
      </c>
      <c r="EQ50" s="52">
        <f t="shared" si="121"/>
        <v>12.064998052890573</v>
      </c>
      <c r="ER50" s="61">
        <f t="shared" si="122"/>
        <v>17.02463676563487</v>
      </c>
    </row>
    <row r="51" spans="1:148" ht="15.75" thickBot="1">
      <c r="A51" s="43">
        <v>260330</v>
      </c>
      <c r="B51" s="43" t="s">
        <v>61</v>
      </c>
      <c r="C51" s="47">
        <v>2605</v>
      </c>
      <c r="D51" s="27">
        <v>11637</v>
      </c>
      <c r="E51" s="27">
        <v>11619</v>
      </c>
      <c r="F51" s="27">
        <v>11125</v>
      </c>
      <c r="G51" s="27">
        <v>11088</v>
      </c>
      <c r="H51" s="27">
        <v>11051</v>
      </c>
      <c r="I51" s="27">
        <v>7118</v>
      </c>
      <c r="J51" s="27">
        <v>7142</v>
      </c>
      <c r="K51" s="27">
        <v>6901</v>
      </c>
      <c r="L51" s="27">
        <v>6882</v>
      </c>
      <c r="M51" s="27">
        <v>6854</v>
      </c>
      <c r="N51" s="27">
        <v>0</v>
      </c>
      <c r="O51" s="27">
        <v>165</v>
      </c>
      <c r="P51" s="27">
        <v>2530</v>
      </c>
      <c r="Q51" s="27">
        <v>1589</v>
      </c>
      <c r="R51" s="27">
        <v>374</v>
      </c>
      <c r="S51" s="27">
        <v>5768</v>
      </c>
      <c r="T51" s="27">
        <v>5751</v>
      </c>
      <c r="U51" s="27">
        <v>5559</v>
      </c>
      <c r="V51" s="27">
        <v>5533</v>
      </c>
      <c r="W51" s="27">
        <v>5526</v>
      </c>
      <c r="X51" s="52">
        <f t="shared" si="123"/>
        <v>0</v>
      </c>
      <c r="Y51" s="52">
        <f t="shared" si="124"/>
        <v>1.4200877872450297E-2</v>
      </c>
      <c r="Z51" s="52">
        <f t="shared" si="125"/>
        <v>0.22741573033707865</v>
      </c>
      <c r="AA51" s="52">
        <f t="shared" si="126"/>
        <v>0.1433080808080808</v>
      </c>
      <c r="AB51" s="52">
        <f t="shared" si="127"/>
        <v>3.3843091122975295E-2</v>
      </c>
      <c r="AC51" s="52">
        <v>0</v>
      </c>
      <c r="AD51" s="52">
        <v>0</v>
      </c>
      <c r="AE51" s="52">
        <v>0</v>
      </c>
      <c r="AF51" s="52">
        <v>0</v>
      </c>
      <c r="AG51" s="52">
        <v>0</v>
      </c>
      <c r="AH51" s="52">
        <v>0</v>
      </c>
      <c r="AI51" s="52">
        <v>0</v>
      </c>
      <c r="AJ51" s="52">
        <v>0</v>
      </c>
      <c r="AK51" s="52">
        <v>18</v>
      </c>
      <c r="AL51" s="52">
        <v>12</v>
      </c>
      <c r="AM51" s="52">
        <f t="shared" si="73"/>
        <v>0</v>
      </c>
      <c r="AN51" s="52">
        <f t="shared" si="74"/>
        <v>0</v>
      </c>
      <c r="AO51" s="52">
        <f t="shared" si="75"/>
        <v>0</v>
      </c>
      <c r="AP51" s="52">
        <f t="shared" si="76"/>
        <v>0.26155187445510025</v>
      </c>
      <c r="AQ51" s="52">
        <f t="shared" si="77"/>
        <v>0.17508024511234316</v>
      </c>
      <c r="AR51" s="52">
        <v>0</v>
      </c>
      <c r="AS51" s="52">
        <v>0</v>
      </c>
      <c r="AT51" s="52">
        <v>0</v>
      </c>
      <c r="AU51" s="52">
        <v>10</v>
      </c>
      <c r="AV51" s="52">
        <v>1</v>
      </c>
      <c r="AW51" s="52">
        <f t="shared" si="78"/>
        <v>0</v>
      </c>
      <c r="AX51" s="52">
        <f t="shared" si="79"/>
        <v>0</v>
      </c>
      <c r="AY51" s="52">
        <f t="shared" si="80"/>
        <v>0</v>
      </c>
      <c r="AZ51" s="52">
        <f t="shared" si="81"/>
        <v>0.14530659691950015</v>
      </c>
      <c r="BA51" s="52">
        <f t="shared" si="82"/>
        <v>1.4590020426028595E-2</v>
      </c>
      <c r="BB51" s="52">
        <v>0</v>
      </c>
      <c r="BC51" s="52">
        <v>32</v>
      </c>
      <c r="BD51" s="52">
        <v>95</v>
      </c>
      <c r="BE51" s="52">
        <v>266</v>
      </c>
      <c r="BF51" s="52">
        <v>146</v>
      </c>
      <c r="BG51" s="52">
        <v>6129</v>
      </c>
      <c r="BH51" s="52">
        <v>13656</v>
      </c>
      <c r="BI51" s="52">
        <v>15345</v>
      </c>
      <c r="BJ51" s="52">
        <v>13263</v>
      </c>
      <c r="BK51" s="52">
        <v>16451</v>
      </c>
      <c r="BL51" s="52">
        <v>8345</v>
      </c>
      <c r="BM51" s="52">
        <v>15266</v>
      </c>
      <c r="BN51" s="52">
        <v>16822</v>
      </c>
      <c r="BO51" s="52">
        <v>14269</v>
      </c>
      <c r="BP51" s="52">
        <v>20077</v>
      </c>
      <c r="BQ51" s="52">
        <f t="shared" si="83"/>
        <v>0</v>
      </c>
      <c r="BR51" s="52">
        <f t="shared" si="84"/>
        <v>0.23432923257176333</v>
      </c>
      <c r="BS51" s="52">
        <f t="shared" si="85"/>
        <v>0.61909416748126422</v>
      </c>
      <c r="BT51" s="52">
        <f t="shared" si="86"/>
        <v>2.0055794315011686</v>
      </c>
      <c r="BU51" s="52">
        <f t="shared" si="87"/>
        <v>0.8874840435231901</v>
      </c>
      <c r="BV51" s="52">
        <v>0</v>
      </c>
      <c r="BW51" s="52">
        <v>0</v>
      </c>
      <c r="BX51" s="52">
        <v>0</v>
      </c>
      <c r="BY51" s="52">
        <v>0</v>
      </c>
      <c r="BZ51" s="52">
        <v>0</v>
      </c>
      <c r="CA51" s="52">
        <f t="shared" si="88"/>
        <v>0</v>
      </c>
      <c r="CB51" s="52">
        <f t="shared" si="89"/>
        <v>0</v>
      </c>
      <c r="CC51" s="52">
        <f t="shared" si="90"/>
        <v>0</v>
      </c>
      <c r="CD51" s="52">
        <f t="shared" si="91"/>
        <v>0</v>
      </c>
      <c r="CE51" s="52">
        <f t="shared" si="92"/>
        <v>0</v>
      </c>
      <c r="CF51" s="52">
        <v>1</v>
      </c>
      <c r="CG51" s="52">
        <v>0</v>
      </c>
      <c r="CH51" s="52">
        <v>3</v>
      </c>
      <c r="CI51" s="52">
        <v>0</v>
      </c>
      <c r="CJ51" s="52">
        <v>2</v>
      </c>
      <c r="CK51" s="52">
        <f t="shared" si="93"/>
        <v>0.17337031900138697</v>
      </c>
      <c r="CL51" s="52">
        <f t="shared" si="94"/>
        <v>0</v>
      </c>
      <c r="CM51" s="52">
        <f t="shared" si="95"/>
        <v>0.53966540744738267</v>
      </c>
      <c r="CN51" s="52">
        <f t="shared" si="96"/>
        <v>0</v>
      </c>
      <c r="CO51" s="52">
        <f t="shared" si="97"/>
        <v>0.36192544335866811</v>
      </c>
      <c r="CP51" s="52">
        <v>38</v>
      </c>
      <c r="CQ51" s="52">
        <v>54</v>
      </c>
      <c r="CR51" s="52">
        <v>54</v>
      </c>
      <c r="CS51" s="52">
        <v>62</v>
      </c>
      <c r="CT51" s="52">
        <v>126</v>
      </c>
      <c r="CU51" s="52">
        <f t="shared" si="98"/>
        <v>0.62000326317506937</v>
      </c>
      <c r="CV51" s="52">
        <f t="shared" si="128"/>
        <v>0.39543057996485065</v>
      </c>
      <c r="CW51" s="52">
        <f t="shared" si="100"/>
        <v>0.35190615835777128</v>
      </c>
      <c r="CX51" s="52">
        <f t="shared" si="101"/>
        <v>0.46746588253034754</v>
      </c>
      <c r="CY51" s="52">
        <f t="shared" si="102"/>
        <v>0.7659108868761777</v>
      </c>
      <c r="CZ51" s="52">
        <f t="shared" si="129"/>
        <v>0.52668213457076563</v>
      </c>
      <c r="DA51" s="52">
        <f t="shared" si="130"/>
        <v>1.1753162922798863</v>
      </c>
      <c r="DB51" s="52">
        <f t="shared" si="131"/>
        <v>1.3793258426966293</v>
      </c>
      <c r="DC51" s="52">
        <f t="shared" si="132"/>
        <v>1.1961580086580086</v>
      </c>
      <c r="DD51" s="52">
        <f t="shared" si="133"/>
        <v>1.4886435616686273</v>
      </c>
      <c r="DE51" s="52">
        <v>2216</v>
      </c>
      <c r="DF51" s="52">
        <v>1610</v>
      </c>
      <c r="DG51" s="52">
        <v>1477</v>
      </c>
      <c r="DH51" s="52">
        <v>957</v>
      </c>
      <c r="DI51" s="52">
        <v>3626</v>
      </c>
      <c r="DJ51" s="52">
        <f t="shared" si="103"/>
        <v>26.554823247453562</v>
      </c>
      <c r="DK51" s="52">
        <f t="shared" si="104"/>
        <v>10.546312066029085</v>
      </c>
      <c r="DL51" s="52">
        <f t="shared" si="105"/>
        <v>8.7801688265366788</v>
      </c>
      <c r="DM51" s="52">
        <f t="shared" si="106"/>
        <v>6.7068470110028731</v>
      </c>
      <c r="DN51" s="52">
        <f t="shared" si="107"/>
        <v>18.060467201275092</v>
      </c>
      <c r="DO51" s="52">
        <v>0</v>
      </c>
      <c r="DP51" s="52">
        <v>0</v>
      </c>
      <c r="DQ51" s="52">
        <v>0</v>
      </c>
      <c r="DR51" s="52">
        <v>0</v>
      </c>
      <c r="DS51" s="52">
        <v>0</v>
      </c>
      <c r="DT51" s="52">
        <f t="shared" si="108"/>
        <v>0</v>
      </c>
      <c r="DU51" s="52">
        <f t="shared" si="109"/>
        <v>0</v>
      </c>
      <c r="DV51" s="52">
        <f t="shared" si="110"/>
        <v>0</v>
      </c>
      <c r="DW51" s="52">
        <f t="shared" si="111"/>
        <v>0</v>
      </c>
      <c r="DX51" s="52">
        <f t="shared" si="112"/>
        <v>0</v>
      </c>
      <c r="DY51" s="52">
        <v>5868</v>
      </c>
      <c r="DZ51" s="52">
        <v>12281</v>
      </c>
      <c r="EA51" s="52">
        <v>13808</v>
      </c>
      <c r="EB51" s="52">
        <v>12014</v>
      </c>
      <c r="EC51" s="52">
        <v>15815</v>
      </c>
      <c r="ED51" s="52">
        <f t="shared" si="113"/>
        <v>95.741556534508078</v>
      </c>
      <c r="EE51" s="52">
        <f t="shared" si="114"/>
        <v>89.931165787932045</v>
      </c>
      <c r="EF51" s="52">
        <f t="shared" si="115"/>
        <v>89.983708048224173</v>
      </c>
      <c r="EG51" s="52">
        <f t="shared" si="116"/>
        <v>90.582824398703153</v>
      </c>
      <c r="EH51" s="52">
        <f t="shared" si="117"/>
        <v>96.133973618625006</v>
      </c>
      <c r="EI51" s="52">
        <v>31</v>
      </c>
      <c r="EJ51" s="52">
        <v>914</v>
      </c>
      <c r="EK51" s="52">
        <v>1271</v>
      </c>
      <c r="EL51" s="52">
        <v>862</v>
      </c>
      <c r="EM51" s="52">
        <v>318</v>
      </c>
      <c r="EN51" s="52">
        <f t="shared" si="118"/>
        <v>0.5057921357480829</v>
      </c>
      <c r="EO51" s="52">
        <f t="shared" si="119"/>
        <v>6.69302870533099</v>
      </c>
      <c r="EP51" s="52">
        <f t="shared" si="120"/>
        <v>8.2828282828282838</v>
      </c>
      <c r="EQ51" s="52">
        <f t="shared" si="121"/>
        <v>6.4992837216316071</v>
      </c>
      <c r="ER51" s="61">
        <f t="shared" si="122"/>
        <v>1.9330131906874961</v>
      </c>
    </row>
    <row r="52" spans="1:148" ht="15.75" thickBot="1">
      <c r="A52" s="43">
        <v>260340</v>
      </c>
      <c r="B52" s="43" t="s">
        <v>109</v>
      </c>
      <c r="C52" s="47">
        <v>2611</v>
      </c>
      <c r="D52" s="27">
        <v>7900</v>
      </c>
      <c r="E52" s="27">
        <v>7980</v>
      </c>
      <c r="F52" s="27">
        <v>5648</v>
      </c>
      <c r="G52" s="27">
        <v>5646</v>
      </c>
      <c r="H52" s="27">
        <v>5643</v>
      </c>
      <c r="I52" s="27">
        <v>4991</v>
      </c>
      <c r="J52" s="27">
        <v>5056</v>
      </c>
      <c r="K52" s="27">
        <v>3567</v>
      </c>
      <c r="L52" s="27">
        <v>3566</v>
      </c>
      <c r="M52" s="27">
        <v>3563</v>
      </c>
      <c r="N52" s="27">
        <v>0</v>
      </c>
      <c r="O52" s="27">
        <v>126</v>
      </c>
      <c r="P52" s="27">
        <v>1025</v>
      </c>
      <c r="Q52" s="27">
        <v>2449</v>
      </c>
      <c r="R52" s="27">
        <v>3320</v>
      </c>
      <c r="S52" s="27">
        <v>4020</v>
      </c>
      <c r="T52" s="27">
        <v>4064</v>
      </c>
      <c r="U52" s="27">
        <v>2926</v>
      </c>
      <c r="V52" s="27">
        <v>2924</v>
      </c>
      <c r="W52" s="27">
        <v>2921</v>
      </c>
      <c r="X52" s="52">
        <f t="shared" si="123"/>
        <v>0</v>
      </c>
      <c r="Y52" s="52">
        <f t="shared" si="124"/>
        <v>1.5789473684210527E-2</v>
      </c>
      <c r="Z52" s="52">
        <f t="shared" si="125"/>
        <v>0.18148016997167138</v>
      </c>
      <c r="AA52" s="52">
        <f t="shared" si="126"/>
        <v>0.43375841303577756</v>
      </c>
      <c r="AB52" s="52">
        <f t="shared" si="127"/>
        <v>0.58833953570795672</v>
      </c>
      <c r="AC52" s="52">
        <v>0</v>
      </c>
      <c r="AD52" s="52">
        <v>0</v>
      </c>
      <c r="AE52" s="52">
        <v>0</v>
      </c>
      <c r="AF52" s="52">
        <v>0</v>
      </c>
      <c r="AG52" s="52">
        <v>0</v>
      </c>
      <c r="AH52" s="52">
        <v>0</v>
      </c>
      <c r="AI52" s="52">
        <v>0</v>
      </c>
      <c r="AJ52" s="52">
        <v>0</v>
      </c>
      <c r="AK52" s="52">
        <v>0</v>
      </c>
      <c r="AL52" s="52">
        <v>0</v>
      </c>
      <c r="AM52" s="52">
        <f t="shared" si="73"/>
        <v>0</v>
      </c>
      <c r="AN52" s="52">
        <f t="shared" si="74"/>
        <v>0</v>
      </c>
      <c r="AO52" s="52">
        <f t="shared" si="75"/>
        <v>0</v>
      </c>
      <c r="AP52" s="52">
        <f t="shared" si="76"/>
        <v>0</v>
      </c>
      <c r="AQ52" s="52">
        <f t="shared" si="77"/>
        <v>0</v>
      </c>
      <c r="AR52" s="52">
        <v>0</v>
      </c>
      <c r="AS52" s="52">
        <v>0</v>
      </c>
      <c r="AT52" s="52">
        <v>0</v>
      </c>
      <c r="AU52" s="52">
        <v>0</v>
      </c>
      <c r="AV52" s="52">
        <v>0</v>
      </c>
      <c r="AW52" s="52">
        <f t="shared" si="78"/>
        <v>0</v>
      </c>
      <c r="AX52" s="52">
        <f t="shared" si="79"/>
        <v>0</v>
      </c>
      <c r="AY52" s="52">
        <f t="shared" si="80"/>
        <v>0</v>
      </c>
      <c r="AZ52" s="52">
        <f t="shared" si="81"/>
        <v>0</v>
      </c>
      <c r="BA52" s="52">
        <f t="shared" si="82"/>
        <v>0</v>
      </c>
      <c r="BB52" s="52">
        <v>0</v>
      </c>
      <c r="BC52" s="52">
        <v>32</v>
      </c>
      <c r="BD52" s="52">
        <v>168</v>
      </c>
      <c r="BE52" s="52">
        <v>135</v>
      </c>
      <c r="BF52" s="52">
        <v>277</v>
      </c>
      <c r="BG52" s="52">
        <v>11309</v>
      </c>
      <c r="BH52" s="52">
        <v>15315</v>
      </c>
      <c r="BI52" s="52">
        <v>7492</v>
      </c>
      <c r="BJ52" s="52">
        <v>10130</v>
      </c>
      <c r="BK52" s="52">
        <v>14473</v>
      </c>
      <c r="BL52" s="52">
        <v>11363</v>
      </c>
      <c r="BM52" s="52">
        <v>15488</v>
      </c>
      <c r="BN52" s="52">
        <v>7596</v>
      </c>
      <c r="BO52" s="52">
        <v>10221</v>
      </c>
      <c r="BP52" s="52">
        <v>14591</v>
      </c>
      <c r="BQ52" s="52">
        <f t="shared" si="83"/>
        <v>0</v>
      </c>
      <c r="BR52" s="52">
        <f t="shared" si="84"/>
        <v>0.20894547828925891</v>
      </c>
      <c r="BS52" s="52">
        <f t="shared" si="85"/>
        <v>2.2423918846769886</v>
      </c>
      <c r="BT52" s="52">
        <f t="shared" si="86"/>
        <v>1.3326752221125371</v>
      </c>
      <c r="BU52" s="52">
        <f t="shared" si="87"/>
        <v>1.9139086575001727</v>
      </c>
      <c r="BV52" s="52">
        <v>0</v>
      </c>
      <c r="BW52" s="52">
        <v>0</v>
      </c>
      <c r="BX52" s="52">
        <v>0</v>
      </c>
      <c r="BY52" s="52">
        <v>0</v>
      </c>
      <c r="BZ52" s="52">
        <v>0</v>
      </c>
      <c r="CA52" s="52">
        <f t="shared" si="88"/>
        <v>0</v>
      </c>
      <c r="CB52" s="52">
        <f t="shared" si="89"/>
        <v>0</v>
      </c>
      <c r="CC52" s="52">
        <f t="shared" si="90"/>
        <v>0</v>
      </c>
      <c r="CD52" s="52">
        <f t="shared" si="91"/>
        <v>0</v>
      </c>
      <c r="CE52" s="52">
        <f t="shared" si="92"/>
        <v>0</v>
      </c>
      <c r="CF52" s="52">
        <v>2</v>
      </c>
      <c r="CG52" s="52">
        <v>1</v>
      </c>
      <c r="CH52" s="52">
        <v>2</v>
      </c>
      <c r="CI52" s="52">
        <v>1</v>
      </c>
      <c r="CJ52" s="52">
        <v>0</v>
      </c>
      <c r="CK52" s="52">
        <f t="shared" si="93"/>
        <v>0.49751243781094523</v>
      </c>
      <c r="CL52" s="52">
        <f t="shared" si="94"/>
        <v>0.24606299212598426</v>
      </c>
      <c r="CM52" s="52">
        <f t="shared" si="95"/>
        <v>0.68352699931647309</v>
      </c>
      <c r="CN52" s="52">
        <f t="shared" si="96"/>
        <v>0.34199726402188779</v>
      </c>
      <c r="CO52" s="52">
        <f t="shared" si="97"/>
        <v>0</v>
      </c>
      <c r="CP52" s="52">
        <v>51</v>
      </c>
      <c r="CQ52" s="52">
        <v>64</v>
      </c>
      <c r="CR52" s="52">
        <v>58</v>
      </c>
      <c r="CS52" s="52">
        <v>56</v>
      </c>
      <c r="CT52" s="52">
        <v>74</v>
      </c>
      <c r="CU52" s="52">
        <f t="shared" si="98"/>
        <v>0.45096825537182772</v>
      </c>
      <c r="CV52" s="52">
        <f t="shared" si="128"/>
        <v>0.41789095657851782</v>
      </c>
      <c r="CW52" s="52">
        <f t="shared" si="100"/>
        <v>0.77415910304324609</v>
      </c>
      <c r="CX52" s="52">
        <f t="shared" si="101"/>
        <v>0.55281342546890422</v>
      </c>
      <c r="CY52" s="52">
        <f t="shared" si="102"/>
        <v>0.51129689767152631</v>
      </c>
      <c r="CZ52" s="52">
        <f t="shared" si="129"/>
        <v>1.4315189873417722</v>
      </c>
      <c r="DA52" s="52">
        <f t="shared" si="130"/>
        <v>1.9191729323308271</v>
      </c>
      <c r="DB52" s="52">
        <f t="shared" si="131"/>
        <v>1.3264872521246458</v>
      </c>
      <c r="DC52" s="52">
        <f t="shared" si="132"/>
        <v>1.7941905773999292</v>
      </c>
      <c r="DD52" s="52">
        <f t="shared" si="133"/>
        <v>2.5647705121389333</v>
      </c>
      <c r="DE52" s="52">
        <v>54</v>
      </c>
      <c r="DF52" s="52">
        <v>173</v>
      </c>
      <c r="DG52" s="52">
        <v>104</v>
      </c>
      <c r="DH52" s="52">
        <v>91</v>
      </c>
      <c r="DI52" s="52">
        <v>118</v>
      </c>
      <c r="DJ52" s="52">
        <f t="shared" si="103"/>
        <v>0.47522661269031069</v>
      </c>
      <c r="DK52" s="52">
        <f t="shared" si="104"/>
        <v>1.1169938016528924</v>
      </c>
      <c r="DL52" s="52">
        <f t="shared" si="105"/>
        <v>1.369141653501843</v>
      </c>
      <c r="DM52" s="52">
        <f t="shared" si="106"/>
        <v>0.89032384306819301</v>
      </c>
      <c r="DN52" s="52">
        <f t="shared" si="107"/>
        <v>0.80871770269344123</v>
      </c>
      <c r="DO52" s="52">
        <v>0</v>
      </c>
      <c r="DP52" s="52">
        <v>0</v>
      </c>
      <c r="DQ52" s="52">
        <v>0</v>
      </c>
      <c r="DR52" s="52">
        <v>0</v>
      </c>
      <c r="DS52" s="52">
        <v>0</v>
      </c>
      <c r="DT52" s="52">
        <f t="shared" si="108"/>
        <v>0</v>
      </c>
      <c r="DU52" s="52">
        <f t="shared" si="109"/>
        <v>0</v>
      </c>
      <c r="DV52" s="52">
        <f t="shared" si="110"/>
        <v>0</v>
      </c>
      <c r="DW52" s="52">
        <f t="shared" si="111"/>
        <v>0</v>
      </c>
      <c r="DX52" s="52">
        <f t="shared" si="112"/>
        <v>0</v>
      </c>
      <c r="DY52" s="52">
        <v>10434</v>
      </c>
      <c r="DZ52" s="52">
        <v>14954</v>
      </c>
      <c r="EA52" s="52">
        <v>7092</v>
      </c>
      <c r="EB52" s="52">
        <v>9456</v>
      </c>
      <c r="EC52" s="52">
        <v>13849</v>
      </c>
      <c r="ED52" s="52">
        <f t="shared" si="113"/>
        <v>92.262799540189235</v>
      </c>
      <c r="EE52" s="52">
        <f t="shared" si="114"/>
        <v>97.642833823049301</v>
      </c>
      <c r="EF52" s="52">
        <f t="shared" si="115"/>
        <v>94.660971703150025</v>
      </c>
      <c r="EG52" s="52">
        <f t="shared" si="116"/>
        <v>93.346495557749265</v>
      </c>
      <c r="EH52" s="52">
        <f t="shared" si="117"/>
        <v>95.688523457472527</v>
      </c>
      <c r="EI52" s="52">
        <v>0</v>
      </c>
      <c r="EJ52" s="52">
        <v>142</v>
      </c>
      <c r="EK52" s="52">
        <v>261</v>
      </c>
      <c r="EL52" s="52">
        <v>219</v>
      </c>
      <c r="EM52" s="52">
        <v>441</v>
      </c>
      <c r="EN52" s="52">
        <f t="shared" si="118"/>
        <v>0</v>
      </c>
      <c r="EO52" s="52">
        <f t="shared" si="119"/>
        <v>0.92719555990858649</v>
      </c>
      <c r="EP52" s="52">
        <f t="shared" si="120"/>
        <v>3.4837159636946078</v>
      </c>
      <c r="EQ52" s="52">
        <f t="shared" si="121"/>
        <v>2.161895360315893</v>
      </c>
      <c r="ER52" s="61">
        <f t="shared" si="122"/>
        <v>3.0470531334208526</v>
      </c>
    </row>
    <row r="53" spans="1:148" ht="15.75" thickBot="1">
      <c r="A53" s="43">
        <v>260345</v>
      </c>
      <c r="B53" s="43" t="s">
        <v>3</v>
      </c>
      <c r="C53" s="47">
        <v>2601</v>
      </c>
      <c r="D53" s="27">
        <v>141973</v>
      </c>
      <c r="E53" s="27">
        <v>143210</v>
      </c>
      <c r="F53" s="27">
        <v>144466</v>
      </c>
      <c r="G53" s="27">
        <v>145676</v>
      </c>
      <c r="H53" s="27">
        <v>146847</v>
      </c>
      <c r="I53" s="27">
        <v>98804</v>
      </c>
      <c r="J53" s="27">
        <v>100215</v>
      </c>
      <c r="K53" s="27">
        <v>101854</v>
      </c>
      <c r="L53" s="27">
        <v>102708</v>
      </c>
      <c r="M53" s="27">
        <v>103533</v>
      </c>
      <c r="N53" s="27">
        <v>438518</v>
      </c>
      <c r="O53" s="27">
        <v>486229</v>
      </c>
      <c r="P53" s="27">
        <v>479482</v>
      </c>
      <c r="Q53" s="27">
        <v>533435</v>
      </c>
      <c r="R53" s="27">
        <v>594662</v>
      </c>
      <c r="S53" s="27">
        <v>73147</v>
      </c>
      <c r="T53" s="27">
        <v>73820</v>
      </c>
      <c r="U53" s="27">
        <v>75254</v>
      </c>
      <c r="V53" s="27">
        <v>75888</v>
      </c>
      <c r="W53" s="27">
        <v>76498</v>
      </c>
      <c r="X53" s="52">
        <f t="shared" si="123"/>
        <v>3.0887422256344514</v>
      </c>
      <c r="Y53" s="52">
        <f t="shared" si="124"/>
        <v>3.3952168144682635</v>
      </c>
      <c r="Z53" s="52">
        <f t="shared" si="125"/>
        <v>3.3189954729832625</v>
      </c>
      <c r="AA53" s="52">
        <f t="shared" si="126"/>
        <v>3.6617905488893161</v>
      </c>
      <c r="AB53" s="52">
        <f t="shared" si="127"/>
        <v>4.0495345495651938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7204</v>
      </c>
      <c r="AI53" s="52">
        <v>5362</v>
      </c>
      <c r="AJ53" s="52">
        <v>4569</v>
      </c>
      <c r="AK53" s="52">
        <v>5095</v>
      </c>
      <c r="AL53" s="52">
        <v>5774</v>
      </c>
      <c r="AM53" s="52">
        <f t="shared" si="73"/>
        <v>7.2912027853123353</v>
      </c>
      <c r="AN53" s="52">
        <f t="shared" si="74"/>
        <v>5.3504964326697602</v>
      </c>
      <c r="AO53" s="52">
        <f t="shared" si="75"/>
        <v>4.4858326624383924</v>
      </c>
      <c r="AP53" s="52">
        <f t="shared" si="76"/>
        <v>4.9606651867429994</v>
      </c>
      <c r="AQ53" s="52">
        <f t="shared" si="77"/>
        <v>5.5769657983444896</v>
      </c>
      <c r="AR53" s="52">
        <v>2529</v>
      </c>
      <c r="AS53" s="52">
        <v>9535</v>
      </c>
      <c r="AT53" s="52">
        <v>10778</v>
      </c>
      <c r="AU53" s="52">
        <v>15073</v>
      </c>
      <c r="AV53" s="52">
        <v>13585</v>
      </c>
      <c r="AW53" s="52">
        <f t="shared" si="78"/>
        <v>2.5596129711347717</v>
      </c>
      <c r="AX53" s="52">
        <f t="shared" si="79"/>
        <v>9.5145437309783958</v>
      </c>
      <c r="AY53" s="52">
        <f t="shared" si="80"/>
        <v>10.581813183576493</v>
      </c>
      <c r="AZ53" s="52">
        <f t="shared" si="81"/>
        <v>14.675585154028898</v>
      </c>
      <c r="BA53" s="52">
        <f t="shared" si="82"/>
        <v>13.121420223503616</v>
      </c>
      <c r="BB53" s="52">
        <v>6404</v>
      </c>
      <c r="BC53" s="52">
        <v>6701</v>
      </c>
      <c r="BD53" s="52">
        <v>7165</v>
      </c>
      <c r="BE53" s="52">
        <v>9683</v>
      </c>
      <c r="BF53" s="52">
        <v>5427</v>
      </c>
      <c r="BG53" s="52">
        <v>726565</v>
      </c>
      <c r="BH53" s="52">
        <v>155383</v>
      </c>
      <c r="BI53" s="52">
        <v>147177</v>
      </c>
      <c r="BJ53" s="52">
        <v>107860</v>
      </c>
      <c r="BK53" s="52">
        <v>221267</v>
      </c>
      <c r="BL53" s="52">
        <v>1329151</v>
      </c>
      <c r="BM53" s="52">
        <v>324781</v>
      </c>
      <c r="BN53" s="52">
        <v>293972</v>
      </c>
      <c r="BO53" s="52">
        <v>247340</v>
      </c>
      <c r="BP53" s="52">
        <v>371772</v>
      </c>
      <c r="BQ53" s="52">
        <f t="shared" si="83"/>
        <v>0.88140771988741551</v>
      </c>
      <c r="BR53" s="52">
        <f t="shared" si="84"/>
        <v>4.3125695861194595</v>
      </c>
      <c r="BS53" s="52">
        <f t="shared" si="85"/>
        <v>4.868287843888651</v>
      </c>
      <c r="BT53" s="52">
        <f t="shared" si="86"/>
        <v>8.9773780826997953</v>
      </c>
      <c r="BU53" s="52">
        <f t="shared" si="87"/>
        <v>2.4526929004325093</v>
      </c>
      <c r="BV53" s="52">
        <v>0</v>
      </c>
      <c r="BW53" s="52">
        <v>0</v>
      </c>
      <c r="BX53" s="52">
        <v>0</v>
      </c>
      <c r="BY53" s="52">
        <v>0</v>
      </c>
      <c r="BZ53" s="52">
        <v>0</v>
      </c>
      <c r="CA53" s="52">
        <f t="shared" si="88"/>
        <v>0</v>
      </c>
      <c r="CB53" s="52">
        <f t="shared" si="89"/>
        <v>0</v>
      </c>
      <c r="CC53" s="52">
        <f t="shared" si="90"/>
        <v>0</v>
      </c>
      <c r="CD53" s="52">
        <f t="shared" si="91"/>
        <v>0</v>
      </c>
      <c r="CE53" s="52">
        <f t="shared" si="92"/>
        <v>0</v>
      </c>
      <c r="CF53" s="52">
        <v>33</v>
      </c>
      <c r="CG53" s="52">
        <v>36</v>
      </c>
      <c r="CH53" s="52">
        <v>73</v>
      </c>
      <c r="CI53" s="52">
        <v>85</v>
      </c>
      <c r="CJ53" s="52">
        <v>68</v>
      </c>
      <c r="CK53" s="52">
        <f t="shared" si="93"/>
        <v>0.45114632179036734</v>
      </c>
      <c r="CL53" s="52">
        <f t="shared" si="94"/>
        <v>0.48767271742075319</v>
      </c>
      <c r="CM53" s="52">
        <f t="shared" si="95"/>
        <v>0.97004810375528205</v>
      </c>
      <c r="CN53" s="52">
        <f t="shared" si="96"/>
        <v>1.1200716845878136</v>
      </c>
      <c r="CO53" s="52">
        <f t="shared" si="97"/>
        <v>0.88891212842165812</v>
      </c>
      <c r="CP53" s="52">
        <v>2987</v>
      </c>
      <c r="CQ53" s="52">
        <v>3739</v>
      </c>
      <c r="CR53" s="52">
        <v>2632</v>
      </c>
      <c r="CS53" s="52">
        <v>3534</v>
      </c>
      <c r="CT53" s="52">
        <v>3848</v>
      </c>
      <c r="CU53" s="52">
        <f t="shared" si="98"/>
        <v>0.41111256391375861</v>
      </c>
      <c r="CV53" s="52">
        <f t="shared" si="128"/>
        <v>2.4063121448292284</v>
      </c>
      <c r="CW53" s="52">
        <f t="shared" si="100"/>
        <v>1.7883229037145749</v>
      </c>
      <c r="CX53" s="52">
        <f t="shared" si="101"/>
        <v>3.276469497496755</v>
      </c>
      <c r="CY53" s="52">
        <f t="shared" si="102"/>
        <v>1.7390754156742758</v>
      </c>
      <c r="CZ53" s="52">
        <f t="shared" si="129"/>
        <v>5.1176279996900815</v>
      </c>
      <c r="DA53" s="52">
        <f t="shared" si="130"/>
        <v>1.0850010474128902</v>
      </c>
      <c r="DB53" s="52">
        <f t="shared" si="131"/>
        <v>1.0187656611244169</v>
      </c>
      <c r="DC53" s="52">
        <f t="shared" si="132"/>
        <v>0.74041022543178014</v>
      </c>
      <c r="DD53" s="52">
        <f t="shared" si="133"/>
        <v>1.5067859745176952</v>
      </c>
      <c r="DE53" s="52">
        <v>460714</v>
      </c>
      <c r="DF53" s="52">
        <v>155716</v>
      </c>
      <c r="DG53" s="52">
        <v>132155</v>
      </c>
      <c r="DH53" s="52">
        <v>125242</v>
      </c>
      <c r="DI53" s="52">
        <v>132946</v>
      </c>
      <c r="DJ53" s="52">
        <f t="shared" si="103"/>
        <v>34.662276897056842</v>
      </c>
      <c r="DK53" s="52">
        <f t="shared" si="104"/>
        <v>47.944922886498901</v>
      </c>
      <c r="DL53" s="52">
        <f t="shared" si="105"/>
        <v>44.954961697032367</v>
      </c>
      <c r="DM53" s="52">
        <f t="shared" si="106"/>
        <v>50.635562383763244</v>
      </c>
      <c r="DN53" s="52">
        <f t="shared" si="107"/>
        <v>35.760089517230995</v>
      </c>
      <c r="DO53" s="52">
        <v>0</v>
      </c>
      <c r="DP53" s="52">
        <v>0</v>
      </c>
      <c r="DQ53" s="52">
        <v>0</v>
      </c>
      <c r="DR53" s="52">
        <v>0</v>
      </c>
      <c r="DS53" s="52">
        <v>0</v>
      </c>
      <c r="DT53" s="52">
        <f t="shared" si="108"/>
        <v>0</v>
      </c>
      <c r="DU53" s="52">
        <f t="shared" si="109"/>
        <v>0</v>
      </c>
      <c r="DV53" s="52">
        <f t="shared" si="110"/>
        <v>0</v>
      </c>
      <c r="DW53" s="52">
        <f t="shared" si="111"/>
        <v>0</v>
      </c>
      <c r="DX53" s="52">
        <f t="shared" si="112"/>
        <v>0</v>
      </c>
      <c r="DY53" s="52">
        <v>93693</v>
      </c>
      <c r="DZ53" s="52">
        <v>120841</v>
      </c>
      <c r="EA53" s="52">
        <v>114375</v>
      </c>
      <c r="EB53" s="52">
        <v>87375</v>
      </c>
      <c r="EC53" s="52">
        <v>202767</v>
      </c>
      <c r="ED53" s="52">
        <f t="shared" si="113"/>
        <v>12.895336274111745</v>
      </c>
      <c r="EE53" s="52">
        <f t="shared" si="114"/>
        <v>77.769768893637021</v>
      </c>
      <c r="EF53" s="52">
        <f t="shared" si="115"/>
        <v>77.712550194663564</v>
      </c>
      <c r="EG53" s="52">
        <f t="shared" si="116"/>
        <v>81.007787873168922</v>
      </c>
      <c r="EH53" s="52">
        <f t="shared" si="117"/>
        <v>91.639060501565979</v>
      </c>
      <c r="EI53" s="52">
        <v>21658</v>
      </c>
      <c r="EJ53" s="52">
        <v>23870</v>
      </c>
      <c r="EK53" s="52">
        <v>24503</v>
      </c>
      <c r="EL53" s="52">
        <v>14338</v>
      </c>
      <c r="EM53" s="52">
        <v>13340</v>
      </c>
      <c r="EN53" s="52">
        <f t="shared" si="118"/>
        <v>2.9808757647285513</v>
      </c>
      <c r="EO53" s="52">
        <f t="shared" si="119"/>
        <v>15.362040892504329</v>
      </c>
      <c r="EP53" s="52">
        <f t="shared" si="120"/>
        <v>16.648661135911183</v>
      </c>
      <c r="EQ53" s="52">
        <f t="shared" si="121"/>
        <v>13.293157797144447</v>
      </c>
      <c r="ER53" s="61">
        <f t="shared" si="122"/>
        <v>6.0289152923843137</v>
      </c>
    </row>
    <row r="54" spans="1:148" ht="15.75" thickBot="1">
      <c r="A54" s="43">
        <v>260350</v>
      </c>
      <c r="B54" s="43" t="s">
        <v>812</v>
      </c>
      <c r="C54" s="47">
        <v>2604</v>
      </c>
      <c r="D54" s="27">
        <v>16452</v>
      </c>
      <c r="E54" s="27">
        <v>16575</v>
      </c>
      <c r="F54" s="27">
        <v>17104</v>
      </c>
      <c r="G54" s="27">
        <v>17257</v>
      </c>
      <c r="H54" s="27">
        <v>17405</v>
      </c>
      <c r="I54" s="27">
        <v>10330</v>
      </c>
      <c r="J54" s="27">
        <v>10460</v>
      </c>
      <c r="K54" s="27">
        <v>11004</v>
      </c>
      <c r="L54" s="27">
        <v>11102</v>
      </c>
      <c r="M54" s="27">
        <v>11198</v>
      </c>
      <c r="N54" s="27">
        <v>3404</v>
      </c>
      <c r="O54" s="27">
        <v>4754</v>
      </c>
      <c r="P54" s="27">
        <v>4046</v>
      </c>
      <c r="Q54" s="27">
        <v>2338</v>
      </c>
      <c r="R54" s="27">
        <v>6963</v>
      </c>
      <c r="S54" s="27">
        <v>8510</v>
      </c>
      <c r="T54" s="27">
        <v>8583</v>
      </c>
      <c r="U54" s="27">
        <v>8782</v>
      </c>
      <c r="V54" s="27">
        <v>8862</v>
      </c>
      <c r="W54" s="27">
        <v>8935</v>
      </c>
      <c r="X54" s="52">
        <f t="shared" si="123"/>
        <v>0.20690493557014344</v>
      </c>
      <c r="Y54" s="52">
        <f t="shared" si="124"/>
        <v>0.28681749622926095</v>
      </c>
      <c r="Z54" s="52">
        <f t="shared" si="125"/>
        <v>0.23655285313376989</v>
      </c>
      <c r="AA54" s="52">
        <f t="shared" si="126"/>
        <v>0.1354812539838906</v>
      </c>
      <c r="AB54" s="52">
        <f t="shared" si="127"/>
        <v>0.40005745475438093</v>
      </c>
      <c r="AC54" s="52">
        <v>0</v>
      </c>
      <c r="AD54" s="52">
        <v>0</v>
      </c>
      <c r="AE54" s="52">
        <v>0</v>
      </c>
      <c r="AF54" s="52">
        <v>0</v>
      </c>
      <c r="AG54" s="52">
        <v>0</v>
      </c>
      <c r="AH54" s="52">
        <v>0</v>
      </c>
      <c r="AI54" s="52">
        <v>0</v>
      </c>
      <c r="AJ54" s="52">
        <v>0</v>
      </c>
      <c r="AK54" s="52">
        <v>0</v>
      </c>
      <c r="AL54" s="52">
        <v>0</v>
      </c>
      <c r="AM54" s="52">
        <f t="shared" si="73"/>
        <v>0</v>
      </c>
      <c r="AN54" s="52">
        <f t="shared" si="74"/>
        <v>0</v>
      </c>
      <c r="AO54" s="52">
        <f t="shared" si="75"/>
        <v>0</v>
      </c>
      <c r="AP54" s="52">
        <f t="shared" si="76"/>
        <v>0</v>
      </c>
      <c r="AQ54" s="52">
        <f t="shared" si="77"/>
        <v>0</v>
      </c>
      <c r="AR54" s="52">
        <v>0</v>
      </c>
      <c r="AS54" s="52">
        <v>0</v>
      </c>
      <c r="AT54" s="52">
        <v>0</v>
      </c>
      <c r="AU54" s="52">
        <v>0</v>
      </c>
      <c r="AV54" s="52">
        <v>0</v>
      </c>
      <c r="AW54" s="52">
        <f t="shared" si="78"/>
        <v>0</v>
      </c>
      <c r="AX54" s="52">
        <f t="shared" si="79"/>
        <v>0</v>
      </c>
      <c r="AY54" s="52">
        <f t="shared" si="80"/>
        <v>0</v>
      </c>
      <c r="AZ54" s="52">
        <f t="shared" si="81"/>
        <v>0</v>
      </c>
      <c r="BA54" s="52">
        <f t="shared" si="82"/>
        <v>0</v>
      </c>
      <c r="BB54" s="52">
        <v>494</v>
      </c>
      <c r="BC54" s="52">
        <v>922</v>
      </c>
      <c r="BD54" s="52">
        <v>820</v>
      </c>
      <c r="BE54" s="52">
        <v>608</v>
      </c>
      <c r="BF54" s="52">
        <v>56</v>
      </c>
      <c r="BG54" s="52">
        <v>15337</v>
      </c>
      <c r="BH54" s="52">
        <v>17559</v>
      </c>
      <c r="BI54" s="52">
        <v>18164</v>
      </c>
      <c r="BJ54" s="52">
        <v>9358</v>
      </c>
      <c r="BK54" s="52">
        <v>9233</v>
      </c>
      <c r="BL54" s="52">
        <v>25734</v>
      </c>
      <c r="BM54" s="52">
        <v>30360</v>
      </c>
      <c r="BN54" s="52">
        <v>35278</v>
      </c>
      <c r="BO54" s="52">
        <v>24272</v>
      </c>
      <c r="BP54" s="52">
        <v>22373</v>
      </c>
      <c r="BQ54" s="52">
        <f t="shared" si="83"/>
        <v>3.2209688987416052</v>
      </c>
      <c r="BR54" s="52">
        <f t="shared" si="84"/>
        <v>5.2508685004840823</v>
      </c>
      <c r="BS54" s="52">
        <f t="shared" si="85"/>
        <v>4.5144241356529395</v>
      </c>
      <c r="BT54" s="52">
        <f t="shared" si="86"/>
        <v>6.4971147681128452</v>
      </c>
      <c r="BU54" s="52">
        <f t="shared" si="87"/>
        <v>0.60652009097801363</v>
      </c>
      <c r="BV54" s="52">
        <v>0</v>
      </c>
      <c r="BW54" s="52">
        <v>0</v>
      </c>
      <c r="BX54" s="52">
        <v>0</v>
      </c>
      <c r="BY54" s="52">
        <v>0</v>
      </c>
      <c r="BZ54" s="52">
        <v>0</v>
      </c>
      <c r="CA54" s="52">
        <f t="shared" si="88"/>
        <v>0</v>
      </c>
      <c r="CB54" s="52">
        <f t="shared" si="89"/>
        <v>0</v>
      </c>
      <c r="CC54" s="52">
        <f t="shared" si="90"/>
        <v>0</v>
      </c>
      <c r="CD54" s="52">
        <f t="shared" si="91"/>
        <v>0</v>
      </c>
      <c r="CE54" s="52">
        <f t="shared" si="92"/>
        <v>0</v>
      </c>
      <c r="CF54" s="52">
        <v>1</v>
      </c>
      <c r="CG54" s="52">
        <v>2</v>
      </c>
      <c r="CH54" s="52">
        <v>1</v>
      </c>
      <c r="CI54" s="52">
        <v>3</v>
      </c>
      <c r="CJ54" s="52">
        <v>0</v>
      </c>
      <c r="CK54" s="52">
        <f t="shared" si="93"/>
        <v>0.11750881316098707</v>
      </c>
      <c r="CL54" s="52">
        <f t="shared" si="94"/>
        <v>0.23301875801001981</v>
      </c>
      <c r="CM54" s="52">
        <f t="shared" si="95"/>
        <v>0.11386927806877704</v>
      </c>
      <c r="CN54" s="52">
        <f t="shared" si="96"/>
        <v>0.33852403520649965</v>
      </c>
      <c r="CO54" s="52">
        <f t="shared" si="97"/>
        <v>0</v>
      </c>
      <c r="CP54" s="52">
        <v>56</v>
      </c>
      <c r="CQ54" s="52">
        <v>79</v>
      </c>
      <c r="CR54" s="52">
        <v>149</v>
      </c>
      <c r="CS54" s="52">
        <v>245</v>
      </c>
      <c r="CT54" s="52">
        <v>390</v>
      </c>
      <c r="CU54" s="52">
        <f t="shared" si="98"/>
        <v>0.36513007759014149</v>
      </c>
      <c r="CV54" s="52">
        <f t="shared" si="128"/>
        <v>0.44991172618030639</v>
      </c>
      <c r="CW54" s="52">
        <f t="shared" si="100"/>
        <v>0.82030389781986346</v>
      </c>
      <c r="CX54" s="52">
        <f t="shared" si="101"/>
        <v>2.6180807864928402</v>
      </c>
      <c r="CY54" s="52">
        <f t="shared" si="102"/>
        <v>4.2239792050254525</v>
      </c>
      <c r="CZ54" s="52">
        <f t="shared" si="129"/>
        <v>0.9322270848529054</v>
      </c>
      <c r="DA54" s="52">
        <f t="shared" si="130"/>
        <v>1.0593665158371042</v>
      </c>
      <c r="DB54" s="52">
        <f t="shared" si="131"/>
        <v>1.0619738072965388</v>
      </c>
      <c r="DC54" s="52">
        <f t="shared" si="132"/>
        <v>0.54227270093295477</v>
      </c>
      <c r="DD54" s="52">
        <f t="shared" si="133"/>
        <v>0.53047974719908075</v>
      </c>
      <c r="DE54" s="52">
        <v>9319</v>
      </c>
      <c r="DF54" s="52">
        <v>11800</v>
      </c>
      <c r="DG54" s="52">
        <v>15671</v>
      </c>
      <c r="DH54" s="52">
        <v>14914</v>
      </c>
      <c r="DI54" s="52">
        <v>13140</v>
      </c>
      <c r="DJ54" s="52">
        <f t="shared" si="103"/>
        <v>36.212792414704282</v>
      </c>
      <c r="DK54" s="52">
        <f t="shared" si="104"/>
        <v>38.866930171278</v>
      </c>
      <c r="DL54" s="52">
        <f t="shared" si="105"/>
        <v>44.421452463291573</v>
      </c>
      <c r="DM54" s="52">
        <f t="shared" si="106"/>
        <v>61.445286750164797</v>
      </c>
      <c r="DN54" s="52">
        <f t="shared" si="107"/>
        <v>58.731506726858264</v>
      </c>
      <c r="DO54" s="52">
        <v>0</v>
      </c>
      <c r="DP54" s="52">
        <v>0</v>
      </c>
      <c r="DQ54" s="52">
        <v>0</v>
      </c>
      <c r="DR54" s="52">
        <v>0</v>
      </c>
      <c r="DS54" s="52">
        <v>0</v>
      </c>
      <c r="DT54" s="52">
        <f t="shared" si="108"/>
        <v>0</v>
      </c>
      <c r="DU54" s="52">
        <f t="shared" si="109"/>
        <v>0</v>
      </c>
      <c r="DV54" s="52">
        <f t="shared" si="110"/>
        <v>0</v>
      </c>
      <c r="DW54" s="52">
        <f t="shared" si="111"/>
        <v>0</v>
      </c>
      <c r="DX54" s="52">
        <f t="shared" si="112"/>
        <v>0</v>
      </c>
      <c r="DY54" s="52">
        <v>12502</v>
      </c>
      <c r="DZ54" s="52">
        <v>16542</v>
      </c>
      <c r="EA54" s="52">
        <v>16363</v>
      </c>
      <c r="EB54" s="52">
        <v>8963</v>
      </c>
      <c r="EC54" s="52">
        <v>8695</v>
      </c>
      <c r="ED54" s="52">
        <f t="shared" si="113"/>
        <v>81.515289821999076</v>
      </c>
      <c r="EE54" s="52">
        <f t="shared" si="114"/>
        <v>94.208098411071248</v>
      </c>
      <c r="EF54" s="52">
        <f t="shared" si="115"/>
        <v>90.084783087425677</v>
      </c>
      <c r="EG54" s="52">
        <f t="shared" si="116"/>
        <v>95.779012609531961</v>
      </c>
      <c r="EH54" s="52">
        <f t="shared" si="117"/>
        <v>94.17307484024694</v>
      </c>
      <c r="EI54" s="52">
        <v>1634</v>
      </c>
      <c r="EJ54" s="52">
        <v>0</v>
      </c>
      <c r="EK54" s="52">
        <v>379</v>
      </c>
      <c r="EL54" s="52">
        <v>0</v>
      </c>
      <c r="EM54" s="52">
        <v>230</v>
      </c>
      <c r="EN54" s="52">
        <f t="shared" si="118"/>
        <v>10.653974049683772</v>
      </c>
      <c r="EO54" s="52">
        <f t="shared" si="119"/>
        <v>0</v>
      </c>
      <c r="EP54" s="52">
        <f t="shared" si="120"/>
        <v>2.0865448139176395</v>
      </c>
      <c r="EQ54" s="52">
        <f t="shared" si="121"/>
        <v>0</v>
      </c>
      <c r="ER54" s="61">
        <f t="shared" si="122"/>
        <v>2.4910646593739849</v>
      </c>
    </row>
    <row r="55" spans="1:148" ht="15.75" thickBot="1">
      <c r="A55" s="43">
        <v>260360</v>
      </c>
      <c r="B55" s="43" t="s">
        <v>118</v>
      </c>
      <c r="C55" s="47">
        <v>2612</v>
      </c>
      <c r="D55" s="27">
        <v>8186</v>
      </c>
      <c r="E55" s="27">
        <v>8212</v>
      </c>
      <c r="F55" s="27">
        <v>8156</v>
      </c>
      <c r="G55" s="27">
        <v>8180</v>
      </c>
      <c r="H55" s="27">
        <v>8204</v>
      </c>
      <c r="I55" s="27">
        <v>5106</v>
      </c>
      <c r="J55" s="27">
        <v>5142</v>
      </c>
      <c r="K55" s="27">
        <v>5211</v>
      </c>
      <c r="L55" s="27">
        <v>5227</v>
      </c>
      <c r="M55" s="27">
        <v>5240</v>
      </c>
      <c r="N55" s="27">
        <v>6218</v>
      </c>
      <c r="O55" s="27">
        <v>7293</v>
      </c>
      <c r="P55" s="27">
        <v>9250</v>
      </c>
      <c r="Q55" s="27">
        <v>11162</v>
      </c>
      <c r="R55" s="27">
        <v>9781</v>
      </c>
      <c r="S55" s="27">
        <v>4040</v>
      </c>
      <c r="T55" s="27">
        <v>4044</v>
      </c>
      <c r="U55" s="27">
        <v>4070</v>
      </c>
      <c r="V55" s="27">
        <v>4088</v>
      </c>
      <c r="W55" s="27">
        <v>4097</v>
      </c>
      <c r="X55" s="52">
        <f t="shared" si="123"/>
        <v>0.75958954312240412</v>
      </c>
      <c r="Y55" s="52">
        <f t="shared" si="124"/>
        <v>0.88809059912323429</v>
      </c>
      <c r="Z55" s="52">
        <f t="shared" si="125"/>
        <v>1.134134379597842</v>
      </c>
      <c r="AA55" s="52">
        <f t="shared" si="126"/>
        <v>1.3645476772616136</v>
      </c>
      <c r="AB55" s="52">
        <f t="shared" si="127"/>
        <v>1.1922233057045344</v>
      </c>
      <c r="AC55" s="52">
        <v>0</v>
      </c>
      <c r="AD55" s="52">
        <v>0</v>
      </c>
      <c r="AE55" s="52">
        <v>0</v>
      </c>
      <c r="AF55" s="52">
        <v>0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f t="shared" si="73"/>
        <v>0</v>
      </c>
      <c r="AN55" s="52">
        <f t="shared" si="74"/>
        <v>0</v>
      </c>
      <c r="AO55" s="52">
        <f t="shared" si="75"/>
        <v>0</v>
      </c>
      <c r="AP55" s="52">
        <f t="shared" si="76"/>
        <v>0</v>
      </c>
      <c r="AQ55" s="52">
        <f t="shared" si="77"/>
        <v>0</v>
      </c>
      <c r="AR55" s="52">
        <v>0</v>
      </c>
      <c r="AS55" s="52">
        <v>0</v>
      </c>
      <c r="AT55" s="52">
        <v>0</v>
      </c>
      <c r="AU55" s="52">
        <v>0</v>
      </c>
      <c r="AV55" s="52">
        <v>0</v>
      </c>
      <c r="AW55" s="52">
        <f t="shared" si="78"/>
        <v>0</v>
      </c>
      <c r="AX55" s="52">
        <f t="shared" si="79"/>
        <v>0</v>
      </c>
      <c r="AY55" s="52">
        <f t="shared" si="80"/>
        <v>0</v>
      </c>
      <c r="AZ55" s="52">
        <f t="shared" si="81"/>
        <v>0</v>
      </c>
      <c r="BA55" s="52">
        <f t="shared" si="82"/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17876</v>
      </c>
      <c r="BH55" s="52">
        <v>22047</v>
      </c>
      <c r="BI55" s="52">
        <v>14328</v>
      </c>
      <c r="BJ55" s="52">
        <v>15292</v>
      </c>
      <c r="BK55" s="52">
        <v>12280</v>
      </c>
      <c r="BL55" s="52">
        <v>19454</v>
      </c>
      <c r="BM55" s="52">
        <v>23919</v>
      </c>
      <c r="BN55" s="52">
        <v>18484</v>
      </c>
      <c r="BO55" s="52">
        <v>22495</v>
      </c>
      <c r="BP55" s="52">
        <v>18440</v>
      </c>
      <c r="BQ55" s="52">
        <f t="shared" si="83"/>
        <v>0</v>
      </c>
      <c r="BR55" s="52">
        <f t="shared" si="84"/>
        <v>0</v>
      </c>
      <c r="BS55" s="52">
        <f t="shared" si="85"/>
        <v>0</v>
      </c>
      <c r="BT55" s="52">
        <f t="shared" si="86"/>
        <v>0</v>
      </c>
      <c r="BU55" s="52">
        <f t="shared" si="87"/>
        <v>0</v>
      </c>
      <c r="BV55" s="52">
        <v>0</v>
      </c>
      <c r="BW55" s="52">
        <v>0</v>
      </c>
      <c r="BX55" s="52">
        <v>0</v>
      </c>
      <c r="BY55" s="52">
        <v>0</v>
      </c>
      <c r="BZ55" s="52">
        <v>0</v>
      </c>
      <c r="CA55" s="52">
        <f t="shared" si="88"/>
        <v>0</v>
      </c>
      <c r="CB55" s="52">
        <f t="shared" si="89"/>
        <v>0</v>
      </c>
      <c r="CC55" s="52">
        <f t="shared" si="90"/>
        <v>0</v>
      </c>
      <c r="CD55" s="52">
        <f t="shared" si="91"/>
        <v>0</v>
      </c>
      <c r="CE55" s="52">
        <f t="shared" si="92"/>
        <v>0</v>
      </c>
      <c r="CF55" s="52">
        <v>5</v>
      </c>
      <c r="CG55" s="52">
        <v>0</v>
      </c>
      <c r="CH55" s="52">
        <v>0</v>
      </c>
      <c r="CI55" s="52">
        <v>0</v>
      </c>
      <c r="CJ55" s="52">
        <v>0</v>
      </c>
      <c r="CK55" s="52">
        <f t="shared" si="93"/>
        <v>1.2376237623762376</v>
      </c>
      <c r="CL55" s="52">
        <f t="shared" si="94"/>
        <v>0</v>
      </c>
      <c r="CM55" s="52">
        <f t="shared" si="95"/>
        <v>0</v>
      </c>
      <c r="CN55" s="52">
        <f t="shared" si="96"/>
        <v>0</v>
      </c>
      <c r="CO55" s="52">
        <f t="shared" si="97"/>
        <v>0</v>
      </c>
      <c r="CP55" s="52">
        <v>59</v>
      </c>
      <c r="CQ55" s="52">
        <v>96</v>
      </c>
      <c r="CR55" s="52">
        <v>43</v>
      </c>
      <c r="CS55" s="52">
        <v>89</v>
      </c>
      <c r="CT55" s="52">
        <v>141</v>
      </c>
      <c r="CU55" s="52">
        <f t="shared" si="98"/>
        <v>0.33005146565227123</v>
      </c>
      <c r="CV55" s="52">
        <f t="shared" si="128"/>
        <v>0.43543339229827188</v>
      </c>
      <c r="CW55" s="52">
        <f t="shared" si="100"/>
        <v>0.30011166945840312</v>
      </c>
      <c r="CX55" s="52">
        <f t="shared" si="101"/>
        <v>0.58200366204551401</v>
      </c>
      <c r="CY55" s="52">
        <f t="shared" si="102"/>
        <v>1.1482084690553747</v>
      </c>
      <c r="CZ55" s="52">
        <f t="shared" si="129"/>
        <v>2.1837283166381627</v>
      </c>
      <c r="DA55" s="52">
        <f t="shared" si="130"/>
        <v>2.6847296639064782</v>
      </c>
      <c r="DB55" s="52">
        <f t="shared" si="131"/>
        <v>1.7567435017165276</v>
      </c>
      <c r="DC55" s="52">
        <f t="shared" si="132"/>
        <v>1.869437652811736</v>
      </c>
      <c r="DD55" s="52">
        <f t="shared" si="133"/>
        <v>1.4968308142369575</v>
      </c>
      <c r="DE55" s="52">
        <v>1578</v>
      </c>
      <c r="DF55" s="52">
        <v>1872</v>
      </c>
      <c r="DG55" s="52">
        <v>4156</v>
      </c>
      <c r="DH55" s="52">
        <v>7203</v>
      </c>
      <c r="DI55" s="52">
        <v>6160</v>
      </c>
      <c r="DJ55" s="52">
        <f t="shared" si="103"/>
        <v>8.1114423768890713</v>
      </c>
      <c r="DK55" s="52">
        <f t="shared" si="104"/>
        <v>7.8264141477486522</v>
      </c>
      <c r="DL55" s="52">
        <f t="shared" si="105"/>
        <v>22.484310755247783</v>
      </c>
      <c r="DM55" s="52">
        <f t="shared" si="106"/>
        <v>32.02044898866415</v>
      </c>
      <c r="DN55" s="52">
        <f t="shared" si="107"/>
        <v>33.405639913232108</v>
      </c>
      <c r="DO55" s="52">
        <v>0</v>
      </c>
      <c r="DP55" s="52">
        <v>0</v>
      </c>
      <c r="DQ55" s="52">
        <v>0</v>
      </c>
      <c r="DR55" s="52">
        <v>0</v>
      </c>
      <c r="DS55" s="52">
        <v>0</v>
      </c>
      <c r="DT55" s="52">
        <f t="shared" si="108"/>
        <v>0</v>
      </c>
      <c r="DU55" s="52">
        <f t="shared" si="109"/>
        <v>0</v>
      </c>
      <c r="DV55" s="52">
        <f t="shared" si="110"/>
        <v>0</v>
      </c>
      <c r="DW55" s="52">
        <f t="shared" si="111"/>
        <v>0</v>
      </c>
      <c r="DX55" s="52">
        <f t="shared" si="112"/>
        <v>0</v>
      </c>
      <c r="DY55" s="52">
        <v>16063</v>
      </c>
      <c r="DZ55" s="52">
        <v>21501</v>
      </c>
      <c r="EA55" s="52">
        <v>13921</v>
      </c>
      <c r="EB55" s="52">
        <v>14788</v>
      </c>
      <c r="EC55" s="52">
        <v>11755</v>
      </c>
      <c r="ED55" s="52">
        <f t="shared" si="113"/>
        <v>89.857910046990369</v>
      </c>
      <c r="EE55" s="52">
        <f t="shared" si="114"/>
        <v>97.523472581303579</v>
      </c>
      <c r="EF55" s="52">
        <f t="shared" si="115"/>
        <v>97.159408151870466</v>
      </c>
      <c r="EG55" s="52">
        <f t="shared" si="116"/>
        <v>96.704159037405176</v>
      </c>
      <c r="EH55" s="52">
        <f t="shared" si="117"/>
        <v>95.72475570032573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f t="shared" si="118"/>
        <v>0</v>
      </c>
      <c r="EO55" s="52">
        <f t="shared" si="119"/>
        <v>0</v>
      </c>
      <c r="EP55" s="52">
        <f t="shared" si="120"/>
        <v>0</v>
      </c>
      <c r="EQ55" s="52">
        <f t="shared" si="121"/>
        <v>0</v>
      </c>
      <c r="ER55" s="61">
        <f t="shared" si="122"/>
        <v>0</v>
      </c>
    </row>
    <row r="56" spans="1:148" ht="15.75" thickBot="1">
      <c r="A56" s="43">
        <v>260370</v>
      </c>
      <c r="B56" s="43" t="s">
        <v>62</v>
      </c>
      <c r="C56" s="47">
        <v>2605</v>
      </c>
      <c r="D56" s="27">
        <v>24874</v>
      </c>
      <c r="E56" s="27">
        <v>24855</v>
      </c>
      <c r="F56" s="27">
        <v>24521</v>
      </c>
      <c r="G56" s="27">
        <v>24491</v>
      </c>
      <c r="H56" s="27">
        <v>24461</v>
      </c>
      <c r="I56" s="27">
        <v>15604</v>
      </c>
      <c r="J56" s="27">
        <v>15652</v>
      </c>
      <c r="K56" s="27">
        <v>15477</v>
      </c>
      <c r="L56" s="27">
        <v>15462</v>
      </c>
      <c r="M56" s="27">
        <v>15438</v>
      </c>
      <c r="N56" s="27">
        <v>20885</v>
      </c>
      <c r="O56" s="27">
        <v>44079</v>
      </c>
      <c r="P56" s="27">
        <v>44776</v>
      </c>
      <c r="Q56" s="27">
        <v>52319</v>
      </c>
      <c r="R56" s="27">
        <v>44694</v>
      </c>
      <c r="S56" s="27">
        <v>12108</v>
      </c>
      <c r="T56" s="27">
        <v>12071</v>
      </c>
      <c r="U56" s="27">
        <v>12156</v>
      </c>
      <c r="V56" s="27">
        <v>12134</v>
      </c>
      <c r="W56" s="27">
        <v>12132</v>
      </c>
      <c r="X56" s="52">
        <f t="shared" si="123"/>
        <v>0.83963174398970808</v>
      </c>
      <c r="Y56" s="52">
        <f t="shared" si="124"/>
        <v>1.7734459867229933</v>
      </c>
      <c r="Z56" s="52">
        <f t="shared" si="125"/>
        <v>1.8260266710166795</v>
      </c>
      <c r="AA56" s="52">
        <f t="shared" si="126"/>
        <v>2.1362541341717365</v>
      </c>
      <c r="AB56" s="52">
        <f t="shared" si="127"/>
        <v>1.8271534279056456</v>
      </c>
      <c r="AC56" s="52">
        <v>0</v>
      </c>
      <c r="AD56" s="52">
        <v>0</v>
      </c>
      <c r="AE56" s="52">
        <v>0</v>
      </c>
      <c r="AF56" s="52">
        <v>0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f t="shared" si="73"/>
        <v>0</v>
      </c>
      <c r="AN56" s="52">
        <f t="shared" si="74"/>
        <v>0</v>
      </c>
      <c r="AO56" s="52">
        <f t="shared" si="75"/>
        <v>0</v>
      </c>
      <c r="AP56" s="52">
        <f t="shared" si="76"/>
        <v>0</v>
      </c>
      <c r="AQ56" s="52">
        <f t="shared" si="77"/>
        <v>0</v>
      </c>
      <c r="AR56" s="52">
        <v>29</v>
      </c>
      <c r="AS56" s="52">
        <v>354</v>
      </c>
      <c r="AT56" s="52">
        <v>489</v>
      </c>
      <c r="AU56" s="52">
        <v>438</v>
      </c>
      <c r="AV56" s="52">
        <v>336</v>
      </c>
      <c r="AW56" s="52">
        <f t="shared" si="78"/>
        <v>0.18584978210715203</v>
      </c>
      <c r="AX56" s="52">
        <f t="shared" si="79"/>
        <v>2.2616917965755174</v>
      </c>
      <c r="AY56" s="52">
        <f t="shared" si="80"/>
        <v>3.1595270401240549</v>
      </c>
      <c r="AZ56" s="52">
        <f t="shared" si="81"/>
        <v>2.8327512611563832</v>
      </c>
      <c r="BA56" s="52">
        <f t="shared" si="82"/>
        <v>2.1764477263894286</v>
      </c>
      <c r="BB56" s="52">
        <v>1059</v>
      </c>
      <c r="BC56" s="52">
        <v>1028</v>
      </c>
      <c r="BD56" s="52">
        <v>1088</v>
      </c>
      <c r="BE56" s="52">
        <v>281</v>
      </c>
      <c r="BF56" s="52">
        <v>185</v>
      </c>
      <c r="BG56" s="52">
        <v>40169</v>
      </c>
      <c r="BH56" s="52">
        <v>41760</v>
      </c>
      <c r="BI56" s="52">
        <v>27934</v>
      </c>
      <c r="BJ56" s="52">
        <v>25216</v>
      </c>
      <c r="BK56" s="52">
        <v>40583</v>
      </c>
      <c r="BL56" s="52">
        <v>47413</v>
      </c>
      <c r="BM56" s="52">
        <v>48073</v>
      </c>
      <c r="BN56" s="52">
        <v>34467</v>
      </c>
      <c r="BO56" s="52">
        <v>30276</v>
      </c>
      <c r="BP56" s="52">
        <v>54354</v>
      </c>
      <c r="BQ56" s="52">
        <f t="shared" si="83"/>
        <v>2.6363613731982376</v>
      </c>
      <c r="BR56" s="52">
        <f t="shared" si="84"/>
        <v>2.4616858237547894</v>
      </c>
      <c r="BS56" s="52">
        <f t="shared" si="85"/>
        <v>3.8948951099019116</v>
      </c>
      <c r="BT56" s="52">
        <f t="shared" si="86"/>
        <v>1.1143718274111674</v>
      </c>
      <c r="BU56" s="52">
        <f t="shared" si="87"/>
        <v>0.45585590025380085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f t="shared" si="88"/>
        <v>0</v>
      </c>
      <c r="CB56" s="52">
        <f t="shared" si="89"/>
        <v>0</v>
      </c>
      <c r="CC56" s="52">
        <f t="shared" si="90"/>
        <v>0</v>
      </c>
      <c r="CD56" s="52">
        <f t="shared" si="91"/>
        <v>0</v>
      </c>
      <c r="CE56" s="52">
        <f t="shared" si="92"/>
        <v>0</v>
      </c>
      <c r="CF56" s="52">
        <v>7</v>
      </c>
      <c r="CG56" s="52">
        <v>6</v>
      </c>
      <c r="CH56" s="52">
        <v>3</v>
      </c>
      <c r="CI56" s="52">
        <v>2</v>
      </c>
      <c r="CJ56" s="52">
        <v>4</v>
      </c>
      <c r="CK56" s="52">
        <f t="shared" si="93"/>
        <v>0.57813016187644539</v>
      </c>
      <c r="CL56" s="52">
        <f t="shared" si="94"/>
        <v>0.49705906718581722</v>
      </c>
      <c r="CM56" s="52">
        <f t="shared" si="95"/>
        <v>0.24679170779861795</v>
      </c>
      <c r="CN56" s="52">
        <f t="shared" si="96"/>
        <v>0.16482610845557938</v>
      </c>
      <c r="CO56" s="52">
        <f t="shared" si="97"/>
        <v>0.32970656116056712</v>
      </c>
      <c r="CP56" s="52">
        <v>120</v>
      </c>
      <c r="CQ56" s="52">
        <v>123</v>
      </c>
      <c r="CR56" s="52">
        <v>89</v>
      </c>
      <c r="CS56" s="52">
        <v>141</v>
      </c>
      <c r="CT56" s="52">
        <v>194</v>
      </c>
      <c r="CU56" s="52">
        <f t="shared" si="98"/>
        <v>0.29873783265702408</v>
      </c>
      <c r="CV56" s="52">
        <f t="shared" si="128"/>
        <v>0.29454022988505746</v>
      </c>
      <c r="CW56" s="52">
        <f t="shared" si="100"/>
        <v>0.31860814777690272</v>
      </c>
      <c r="CX56" s="52">
        <f t="shared" si="101"/>
        <v>0.55916878172588835</v>
      </c>
      <c r="CY56" s="52">
        <f t="shared" si="102"/>
        <v>0.47803267377966141</v>
      </c>
      <c r="CZ56" s="52">
        <f t="shared" si="129"/>
        <v>1.6148990914207606</v>
      </c>
      <c r="DA56" s="52">
        <f t="shared" si="130"/>
        <v>1.6801448400724199</v>
      </c>
      <c r="DB56" s="52">
        <f t="shared" si="131"/>
        <v>1.1391868194608703</v>
      </c>
      <c r="DC56" s="52">
        <f t="shared" si="132"/>
        <v>1.0296027112000328</v>
      </c>
      <c r="DD56" s="52">
        <f t="shared" si="133"/>
        <v>1.6590899799681125</v>
      </c>
      <c r="DE56" s="52">
        <v>7244</v>
      </c>
      <c r="DF56" s="52">
        <v>6151</v>
      </c>
      <c r="DG56" s="52">
        <v>5907</v>
      </c>
      <c r="DH56" s="52">
        <v>4825</v>
      </c>
      <c r="DI56" s="52">
        <v>13532</v>
      </c>
      <c r="DJ56" s="52">
        <f t="shared" si="103"/>
        <v>15.278510113260078</v>
      </c>
      <c r="DK56" s="52">
        <f t="shared" si="104"/>
        <v>12.795124082125101</v>
      </c>
      <c r="DL56" s="52">
        <f t="shared" si="105"/>
        <v>17.138132126381755</v>
      </c>
      <c r="DM56" s="52">
        <f t="shared" si="106"/>
        <v>15.936715550270842</v>
      </c>
      <c r="DN56" s="52">
        <f t="shared" si="107"/>
        <v>24.896051808514553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f t="shared" si="108"/>
        <v>0</v>
      </c>
      <c r="DU56" s="52">
        <f t="shared" si="109"/>
        <v>0</v>
      </c>
      <c r="DV56" s="52">
        <f t="shared" si="110"/>
        <v>0</v>
      </c>
      <c r="DW56" s="52">
        <f t="shared" si="111"/>
        <v>0</v>
      </c>
      <c r="DX56" s="52">
        <f t="shared" si="112"/>
        <v>0</v>
      </c>
      <c r="DY56" s="52">
        <v>36016</v>
      </c>
      <c r="DZ56" s="52">
        <v>35125</v>
      </c>
      <c r="EA56" s="52">
        <v>21987</v>
      </c>
      <c r="EB56" s="52">
        <v>22527</v>
      </c>
      <c r="EC56" s="52">
        <v>36628</v>
      </c>
      <c r="ED56" s="52">
        <f t="shared" si="113"/>
        <v>89.661181508128166</v>
      </c>
      <c r="EE56" s="52">
        <f t="shared" si="114"/>
        <v>84.111590038314176</v>
      </c>
      <c r="EF56" s="52">
        <f t="shared" si="115"/>
        <v>78.710531968210788</v>
      </c>
      <c r="EG56" s="52">
        <f t="shared" si="116"/>
        <v>89.336135786802032</v>
      </c>
      <c r="EH56" s="52">
        <f t="shared" si="117"/>
        <v>90.254540078357934</v>
      </c>
      <c r="EI56" s="52">
        <v>2979</v>
      </c>
      <c r="EJ56" s="52">
        <v>6209</v>
      </c>
      <c r="EK56" s="52">
        <v>5638</v>
      </c>
      <c r="EL56" s="52">
        <v>2630</v>
      </c>
      <c r="EM56" s="52">
        <v>3926</v>
      </c>
      <c r="EN56" s="52">
        <f t="shared" si="118"/>
        <v>7.4161666957106229</v>
      </c>
      <c r="EO56" s="52">
        <f t="shared" si="119"/>
        <v>14.868295019157088</v>
      </c>
      <c r="EP56" s="52">
        <f t="shared" si="120"/>
        <v>20.183289181642444</v>
      </c>
      <c r="EQ56" s="52">
        <f t="shared" si="121"/>
        <v>10.42988578680203</v>
      </c>
      <c r="ER56" s="61">
        <f t="shared" si="122"/>
        <v>9.6740014291698504</v>
      </c>
    </row>
    <row r="57" spans="1:148" ht="15.75" thickBot="1">
      <c r="A57" s="43">
        <v>260380</v>
      </c>
      <c r="B57" s="43" t="s">
        <v>63</v>
      </c>
      <c r="C57" s="47">
        <v>2605</v>
      </c>
      <c r="D57" s="27">
        <v>19916</v>
      </c>
      <c r="E57" s="27">
        <v>19939</v>
      </c>
      <c r="F57" s="27">
        <v>19593</v>
      </c>
      <c r="G57" s="27">
        <v>19596</v>
      </c>
      <c r="H57" s="27">
        <v>19599</v>
      </c>
      <c r="I57" s="27">
        <v>12077</v>
      </c>
      <c r="J57" s="27">
        <v>12108</v>
      </c>
      <c r="K57" s="27">
        <v>12186</v>
      </c>
      <c r="L57" s="27">
        <v>12188</v>
      </c>
      <c r="M57" s="27">
        <v>12191</v>
      </c>
      <c r="N57" s="27">
        <v>10321</v>
      </c>
      <c r="O57" s="27">
        <v>12527</v>
      </c>
      <c r="P57" s="27">
        <v>26453</v>
      </c>
      <c r="Q57" s="27">
        <v>32095</v>
      </c>
      <c r="R57" s="27">
        <v>35466</v>
      </c>
      <c r="S57" s="27">
        <v>9729</v>
      </c>
      <c r="T57" s="27">
        <v>9713</v>
      </c>
      <c r="U57" s="27">
        <v>9821</v>
      </c>
      <c r="V57" s="27">
        <v>9824</v>
      </c>
      <c r="W57" s="27">
        <v>9827</v>
      </c>
      <c r="X57" s="52">
        <f t="shared" si="123"/>
        <v>0.51822655151636876</v>
      </c>
      <c r="Y57" s="52">
        <f t="shared" si="124"/>
        <v>0.62826621194643661</v>
      </c>
      <c r="Z57" s="52">
        <f t="shared" si="125"/>
        <v>1.3501250446588067</v>
      </c>
      <c r="AA57" s="52">
        <f t="shared" si="126"/>
        <v>1.6378342518881404</v>
      </c>
      <c r="AB57" s="52">
        <f t="shared" si="127"/>
        <v>1.8095821215368131</v>
      </c>
      <c r="AC57" s="52">
        <v>0</v>
      </c>
      <c r="AD57" s="52">
        <v>0</v>
      </c>
      <c r="AE57" s="52">
        <v>0</v>
      </c>
      <c r="AF57" s="52">
        <v>0</v>
      </c>
      <c r="AG57" s="52">
        <v>0</v>
      </c>
      <c r="AH57" s="52">
        <v>0</v>
      </c>
      <c r="AI57" s="52">
        <v>0</v>
      </c>
      <c r="AJ57" s="52">
        <v>0</v>
      </c>
      <c r="AK57" s="52">
        <v>0</v>
      </c>
      <c r="AL57" s="52">
        <v>0</v>
      </c>
      <c r="AM57" s="52">
        <f t="shared" si="73"/>
        <v>0</v>
      </c>
      <c r="AN57" s="52">
        <f t="shared" si="74"/>
        <v>0</v>
      </c>
      <c r="AO57" s="52">
        <f t="shared" si="75"/>
        <v>0</v>
      </c>
      <c r="AP57" s="52">
        <f t="shared" si="76"/>
        <v>0</v>
      </c>
      <c r="AQ57" s="52">
        <f t="shared" si="77"/>
        <v>0</v>
      </c>
      <c r="AR57" s="52">
        <v>0</v>
      </c>
      <c r="AS57" s="52">
        <v>0</v>
      </c>
      <c r="AT57" s="52">
        <v>0</v>
      </c>
      <c r="AU57" s="52">
        <v>0</v>
      </c>
      <c r="AV57" s="52">
        <v>0</v>
      </c>
      <c r="AW57" s="52">
        <f t="shared" si="78"/>
        <v>0</v>
      </c>
      <c r="AX57" s="52">
        <f t="shared" si="79"/>
        <v>0</v>
      </c>
      <c r="AY57" s="52">
        <f t="shared" si="80"/>
        <v>0</v>
      </c>
      <c r="AZ57" s="52">
        <f t="shared" si="81"/>
        <v>0</v>
      </c>
      <c r="BA57" s="52">
        <f t="shared" si="82"/>
        <v>0</v>
      </c>
      <c r="BB57" s="52">
        <v>256</v>
      </c>
      <c r="BC57" s="52">
        <v>646</v>
      </c>
      <c r="BD57" s="52">
        <v>675</v>
      </c>
      <c r="BE57" s="52">
        <v>1359</v>
      </c>
      <c r="BF57" s="52">
        <v>474</v>
      </c>
      <c r="BG57" s="52">
        <v>20131</v>
      </c>
      <c r="BH57" s="52">
        <v>22312</v>
      </c>
      <c r="BI57" s="52">
        <v>24530</v>
      </c>
      <c r="BJ57" s="52">
        <v>16805</v>
      </c>
      <c r="BK57" s="52">
        <v>16087</v>
      </c>
      <c r="BL57" s="52">
        <v>33409</v>
      </c>
      <c r="BM57" s="52">
        <v>33653</v>
      </c>
      <c r="BN57" s="52">
        <v>34464</v>
      </c>
      <c r="BO57" s="52">
        <v>36637</v>
      </c>
      <c r="BP57" s="52">
        <v>35878</v>
      </c>
      <c r="BQ57" s="52">
        <f t="shared" si="83"/>
        <v>1.2716705578461078</v>
      </c>
      <c r="BR57" s="52">
        <f t="shared" si="84"/>
        <v>2.8953029759770526</v>
      </c>
      <c r="BS57" s="52">
        <f t="shared" si="85"/>
        <v>2.7517325723603752</v>
      </c>
      <c r="BT57" s="52">
        <f t="shared" si="86"/>
        <v>8.0868789050877723</v>
      </c>
      <c r="BU57" s="52">
        <f t="shared" si="87"/>
        <v>2.9464785230310189</v>
      </c>
      <c r="BV57" s="52">
        <v>0</v>
      </c>
      <c r="BW57" s="52">
        <v>0</v>
      </c>
      <c r="BX57" s="52">
        <v>0</v>
      </c>
      <c r="BY57" s="52">
        <v>0</v>
      </c>
      <c r="BZ57" s="52">
        <v>0</v>
      </c>
      <c r="CA57" s="52">
        <f t="shared" si="88"/>
        <v>0</v>
      </c>
      <c r="CB57" s="52">
        <f t="shared" si="89"/>
        <v>0</v>
      </c>
      <c r="CC57" s="52">
        <f t="shared" si="90"/>
        <v>0</v>
      </c>
      <c r="CD57" s="52">
        <f t="shared" si="91"/>
        <v>0</v>
      </c>
      <c r="CE57" s="52">
        <f t="shared" si="92"/>
        <v>0</v>
      </c>
      <c r="CF57" s="52">
        <v>3</v>
      </c>
      <c r="CG57" s="52">
        <v>6</v>
      </c>
      <c r="CH57" s="52">
        <v>3</v>
      </c>
      <c r="CI57" s="52">
        <v>1</v>
      </c>
      <c r="CJ57" s="52">
        <v>1</v>
      </c>
      <c r="CK57" s="52">
        <f t="shared" si="93"/>
        <v>0.3083564600678384</v>
      </c>
      <c r="CL57" s="52">
        <f t="shared" si="94"/>
        <v>0.61772881704931537</v>
      </c>
      <c r="CM57" s="52">
        <f t="shared" si="95"/>
        <v>0.30546787496181649</v>
      </c>
      <c r="CN57" s="52">
        <f t="shared" si="96"/>
        <v>0.10179153094462541</v>
      </c>
      <c r="CO57" s="52">
        <f t="shared" si="97"/>
        <v>0.10176045588684238</v>
      </c>
      <c r="CP57" s="52">
        <v>88</v>
      </c>
      <c r="CQ57" s="52">
        <v>46</v>
      </c>
      <c r="CR57" s="52">
        <v>115</v>
      </c>
      <c r="CS57" s="52">
        <v>125</v>
      </c>
      <c r="CT57" s="52">
        <v>192</v>
      </c>
      <c r="CU57" s="52">
        <f t="shared" si="98"/>
        <v>0.43713675425959958</v>
      </c>
      <c r="CV57" s="52">
        <f t="shared" si="128"/>
        <v>0.20616708497669414</v>
      </c>
      <c r="CW57" s="52">
        <f t="shared" si="100"/>
        <v>0.46881369751324908</v>
      </c>
      <c r="CX57" s="52">
        <f t="shared" si="101"/>
        <v>0.74382624218982452</v>
      </c>
      <c r="CY57" s="52">
        <f t="shared" si="102"/>
        <v>1.193510287810033</v>
      </c>
      <c r="CZ57" s="52">
        <f t="shared" si="129"/>
        <v>1.0107953404298051</v>
      </c>
      <c r="DA57" s="52">
        <f t="shared" si="130"/>
        <v>1.1190129896183358</v>
      </c>
      <c r="DB57" s="52">
        <f t="shared" si="131"/>
        <v>1.2519777471545961</v>
      </c>
      <c r="DC57" s="52">
        <f t="shared" si="132"/>
        <v>0.85757297407634214</v>
      </c>
      <c r="DD57" s="52">
        <f t="shared" si="133"/>
        <v>0.82080718404000208</v>
      </c>
      <c r="DE57" s="52">
        <v>13278</v>
      </c>
      <c r="DF57" s="52">
        <v>11341</v>
      </c>
      <c r="DG57" s="52">
        <v>9934</v>
      </c>
      <c r="DH57" s="52">
        <v>19832</v>
      </c>
      <c r="DI57" s="52">
        <v>19791</v>
      </c>
      <c r="DJ57" s="52">
        <f t="shared" si="103"/>
        <v>39.743781615732289</v>
      </c>
      <c r="DK57" s="52">
        <f t="shared" si="104"/>
        <v>33.699818738299712</v>
      </c>
      <c r="DL57" s="52">
        <f t="shared" si="105"/>
        <v>28.824280408542247</v>
      </c>
      <c r="DM57" s="52">
        <f t="shared" si="106"/>
        <v>54.131069683653131</v>
      </c>
      <c r="DN57" s="52">
        <f t="shared" si="107"/>
        <v>55.161937677685493</v>
      </c>
      <c r="DO57" s="52">
        <v>0</v>
      </c>
      <c r="DP57" s="52">
        <v>0</v>
      </c>
      <c r="DQ57" s="52">
        <v>0</v>
      </c>
      <c r="DR57" s="52">
        <v>0</v>
      </c>
      <c r="DS57" s="52">
        <v>0</v>
      </c>
      <c r="DT57" s="52">
        <f t="shared" si="108"/>
        <v>0</v>
      </c>
      <c r="DU57" s="52">
        <f t="shared" si="109"/>
        <v>0</v>
      </c>
      <c r="DV57" s="52">
        <f t="shared" si="110"/>
        <v>0</v>
      </c>
      <c r="DW57" s="52">
        <f t="shared" si="111"/>
        <v>0</v>
      </c>
      <c r="DX57" s="52">
        <f t="shared" si="112"/>
        <v>0</v>
      </c>
      <c r="DY57" s="52">
        <v>15936</v>
      </c>
      <c r="DZ57" s="52">
        <v>16688</v>
      </c>
      <c r="EA57" s="52">
        <v>16694</v>
      </c>
      <c r="EB57" s="52">
        <v>10743</v>
      </c>
      <c r="EC57" s="52">
        <v>11661</v>
      </c>
      <c r="ED57" s="52">
        <f t="shared" si="113"/>
        <v>79.161492225920227</v>
      </c>
      <c r="EE57" s="52">
        <f t="shared" si="114"/>
        <v>74.793832915023302</v>
      </c>
      <c r="EF57" s="52">
        <f t="shared" si="115"/>
        <v>68.055442315532005</v>
      </c>
      <c r="EG57" s="52">
        <f t="shared" si="116"/>
        <v>63.927402558762267</v>
      </c>
      <c r="EH57" s="52">
        <f t="shared" si="117"/>
        <v>72.487101386212473</v>
      </c>
      <c r="EI57" s="52">
        <v>3054</v>
      </c>
      <c r="EJ57" s="52">
        <v>5023</v>
      </c>
      <c r="EK57" s="52">
        <v>7250</v>
      </c>
      <c r="EL57" s="52">
        <v>5737</v>
      </c>
      <c r="EM57" s="52">
        <v>4016</v>
      </c>
      <c r="EN57" s="52">
        <f t="shared" si="118"/>
        <v>15.170632358054743</v>
      </c>
      <c r="EO57" s="52">
        <f t="shared" si="119"/>
        <v>22.51254930082467</v>
      </c>
      <c r="EP57" s="52">
        <f t="shared" si="120"/>
        <v>29.5556461475744</v>
      </c>
      <c r="EQ57" s="52">
        <f t="shared" si="121"/>
        <v>34.138649211544184</v>
      </c>
      <c r="ER57" s="61">
        <f t="shared" si="122"/>
        <v>24.964256853359856</v>
      </c>
    </row>
    <row r="58" spans="1:148" ht="15.75" thickBot="1">
      <c r="A58" s="43">
        <v>260390</v>
      </c>
      <c r="B58" s="43" t="s">
        <v>772</v>
      </c>
      <c r="C58" s="47">
        <v>2610</v>
      </c>
      <c r="D58" s="27">
        <v>19035</v>
      </c>
      <c r="E58" s="27">
        <v>19160</v>
      </c>
      <c r="F58" s="27">
        <v>18574</v>
      </c>
      <c r="G58" s="27">
        <v>18642</v>
      </c>
      <c r="H58" s="27">
        <v>18707</v>
      </c>
      <c r="I58" s="27">
        <v>12208</v>
      </c>
      <c r="J58" s="27">
        <v>12347</v>
      </c>
      <c r="K58" s="27">
        <v>11813</v>
      </c>
      <c r="L58" s="27">
        <v>11857</v>
      </c>
      <c r="M58" s="27">
        <v>11898</v>
      </c>
      <c r="N58" s="27">
        <v>24514</v>
      </c>
      <c r="O58" s="27">
        <v>19954</v>
      </c>
      <c r="P58" s="27">
        <v>19824</v>
      </c>
      <c r="Q58" s="27">
        <v>30371</v>
      </c>
      <c r="R58" s="27">
        <v>35585</v>
      </c>
      <c r="S58" s="27">
        <v>9526</v>
      </c>
      <c r="T58" s="27">
        <v>9576</v>
      </c>
      <c r="U58" s="27">
        <v>9408</v>
      </c>
      <c r="V58" s="27">
        <v>9438</v>
      </c>
      <c r="W58" s="27">
        <v>9479</v>
      </c>
      <c r="X58" s="52">
        <f t="shared" si="123"/>
        <v>1.2878381928027318</v>
      </c>
      <c r="Y58" s="52">
        <f t="shared" si="124"/>
        <v>1.0414405010438412</v>
      </c>
      <c r="Z58" s="52">
        <f t="shared" si="125"/>
        <v>1.0672983740712825</v>
      </c>
      <c r="AA58" s="52">
        <f t="shared" si="126"/>
        <v>1.6291706898401459</v>
      </c>
      <c r="AB58" s="52">
        <f t="shared" si="127"/>
        <v>1.902229112097076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f t="shared" si="73"/>
        <v>0</v>
      </c>
      <c r="AN58" s="52">
        <f t="shared" si="74"/>
        <v>0</v>
      </c>
      <c r="AO58" s="52">
        <f t="shared" si="75"/>
        <v>0</v>
      </c>
      <c r="AP58" s="52">
        <f t="shared" si="76"/>
        <v>0</v>
      </c>
      <c r="AQ58" s="52">
        <f t="shared" si="77"/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f t="shared" si="78"/>
        <v>0</v>
      </c>
      <c r="AX58" s="52">
        <f t="shared" si="79"/>
        <v>0</v>
      </c>
      <c r="AY58" s="52">
        <f t="shared" si="80"/>
        <v>0</v>
      </c>
      <c r="AZ58" s="52">
        <f t="shared" si="81"/>
        <v>0</v>
      </c>
      <c r="BA58" s="52">
        <f t="shared" si="82"/>
        <v>0</v>
      </c>
      <c r="BB58" s="52">
        <v>405</v>
      </c>
      <c r="BC58" s="52">
        <v>4443</v>
      </c>
      <c r="BD58" s="52">
        <v>4404</v>
      </c>
      <c r="BE58" s="52">
        <v>809</v>
      </c>
      <c r="BF58" s="52">
        <v>336</v>
      </c>
      <c r="BG58" s="52">
        <v>34343</v>
      </c>
      <c r="BH58" s="52">
        <v>45636</v>
      </c>
      <c r="BI58" s="52">
        <v>47487</v>
      </c>
      <c r="BJ58" s="52">
        <v>142715</v>
      </c>
      <c r="BK58" s="52">
        <v>37908</v>
      </c>
      <c r="BL58" s="52">
        <v>42274</v>
      </c>
      <c r="BM58" s="52">
        <v>56003</v>
      </c>
      <c r="BN58" s="52">
        <v>60895</v>
      </c>
      <c r="BO58" s="52">
        <v>160093</v>
      </c>
      <c r="BP58" s="52">
        <v>54070</v>
      </c>
      <c r="BQ58" s="52">
        <f t="shared" si="83"/>
        <v>1.1792796203010802</v>
      </c>
      <c r="BR58" s="52">
        <f t="shared" si="84"/>
        <v>9.7357349460951887</v>
      </c>
      <c r="BS58" s="52">
        <f t="shared" si="85"/>
        <v>9.2741171267925964</v>
      </c>
      <c r="BT58" s="52">
        <f t="shared" si="86"/>
        <v>0.56686402970956107</v>
      </c>
      <c r="BU58" s="52">
        <f t="shared" si="87"/>
        <v>0.88635644191199736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f t="shared" si="88"/>
        <v>0</v>
      </c>
      <c r="CB58" s="52">
        <f t="shared" si="89"/>
        <v>0</v>
      </c>
      <c r="CC58" s="52">
        <f t="shared" si="90"/>
        <v>0</v>
      </c>
      <c r="CD58" s="52">
        <f t="shared" si="91"/>
        <v>0</v>
      </c>
      <c r="CE58" s="52">
        <f t="shared" si="92"/>
        <v>0</v>
      </c>
      <c r="CF58" s="52">
        <v>3</v>
      </c>
      <c r="CG58" s="52">
        <v>6</v>
      </c>
      <c r="CH58" s="52">
        <v>7</v>
      </c>
      <c r="CI58" s="52">
        <v>10</v>
      </c>
      <c r="CJ58" s="52">
        <v>11</v>
      </c>
      <c r="CK58" s="52">
        <f t="shared" si="93"/>
        <v>0.31492756665966831</v>
      </c>
      <c r="CL58" s="52">
        <f t="shared" si="94"/>
        <v>0.62656641604010022</v>
      </c>
      <c r="CM58" s="52">
        <f t="shared" si="95"/>
        <v>0.74404761904761896</v>
      </c>
      <c r="CN58" s="52">
        <f t="shared" si="96"/>
        <v>1.0595465140919686</v>
      </c>
      <c r="CO58" s="52">
        <f t="shared" si="97"/>
        <v>1.1604599641312374</v>
      </c>
      <c r="CP58" s="52">
        <v>49</v>
      </c>
      <c r="CQ58" s="52">
        <v>191</v>
      </c>
      <c r="CR58" s="52">
        <v>339</v>
      </c>
      <c r="CS58" s="52">
        <v>836</v>
      </c>
      <c r="CT58" s="52">
        <v>1351</v>
      </c>
      <c r="CU58" s="52">
        <f t="shared" si="98"/>
        <v>0.14267827504877267</v>
      </c>
      <c r="CV58" s="52">
        <f t="shared" si="128"/>
        <v>0.41852923130861602</v>
      </c>
      <c r="CW58" s="52">
        <f t="shared" si="100"/>
        <v>0.71387958809779517</v>
      </c>
      <c r="CX58" s="52">
        <f t="shared" si="101"/>
        <v>0.58578285393967</v>
      </c>
      <c r="CY58" s="52">
        <f t="shared" si="102"/>
        <v>3.5638915268544893</v>
      </c>
      <c r="CZ58" s="52">
        <f t="shared" si="129"/>
        <v>1.8042027843446282</v>
      </c>
      <c r="DA58" s="52">
        <f t="shared" si="130"/>
        <v>2.3818371607515658</v>
      </c>
      <c r="DB58" s="52">
        <f t="shared" si="131"/>
        <v>2.5566383116183915</v>
      </c>
      <c r="DC58" s="52">
        <f t="shared" si="132"/>
        <v>7.6555627078639628</v>
      </c>
      <c r="DD58" s="52">
        <f t="shared" si="133"/>
        <v>2.0264072272411395</v>
      </c>
      <c r="DE58" s="52">
        <v>7040</v>
      </c>
      <c r="DF58" s="52">
        <v>10367</v>
      </c>
      <c r="DG58" s="52">
        <v>13408</v>
      </c>
      <c r="DH58" s="52">
        <v>17335</v>
      </c>
      <c r="DI58" s="52">
        <v>16162</v>
      </c>
      <c r="DJ58" s="52">
        <f t="shared" si="103"/>
        <v>16.653262052325307</v>
      </c>
      <c r="DK58" s="52">
        <f t="shared" si="104"/>
        <v>18.511508312054712</v>
      </c>
      <c r="DL58" s="52">
        <f t="shared" si="105"/>
        <v>22.018228097544952</v>
      </c>
      <c r="DM58" s="52">
        <f t="shared" si="106"/>
        <v>10.828081177815395</v>
      </c>
      <c r="DN58" s="52">
        <f t="shared" si="107"/>
        <v>29.89088218975402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f t="shared" si="108"/>
        <v>0</v>
      </c>
      <c r="DU58" s="52">
        <f t="shared" si="109"/>
        <v>0</v>
      </c>
      <c r="DV58" s="52">
        <f t="shared" si="110"/>
        <v>0</v>
      </c>
      <c r="DW58" s="52">
        <f t="shared" si="111"/>
        <v>0</v>
      </c>
      <c r="DX58" s="52">
        <f t="shared" si="112"/>
        <v>0</v>
      </c>
      <c r="DY58" s="52">
        <v>29132</v>
      </c>
      <c r="DZ58" s="52">
        <v>35324</v>
      </c>
      <c r="EA58" s="52">
        <v>36588</v>
      </c>
      <c r="EB58" s="52">
        <v>136898</v>
      </c>
      <c r="EC58" s="52">
        <v>21337</v>
      </c>
      <c r="ED58" s="52">
        <f t="shared" si="113"/>
        <v>84.826602218792772</v>
      </c>
      <c r="EE58" s="52">
        <f t="shared" si="114"/>
        <v>77.403804014374629</v>
      </c>
      <c r="EF58" s="52">
        <f t="shared" si="115"/>
        <v>77.048455366731943</v>
      </c>
      <c r="EG58" s="52">
        <f t="shared" si="116"/>
        <v>95.92404442420208</v>
      </c>
      <c r="EH58" s="52">
        <f t="shared" si="117"/>
        <v>56.286272027012764</v>
      </c>
      <c r="EI58" s="52">
        <v>2543</v>
      </c>
      <c r="EJ58" s="52">
        <v>6169</v>
      </c>
      <c r="EK58" s="52">
        <v>6838</v>
      </c>
      <c r="EL58" s="52">
        <v>3456</v>
      </c>
      <c r="EM58" s="52">
        <v>14565</v>
      </c>
      <c r="EN58" s="52">
        <f t="shared" si="118"/>
        <v>7.4047112948781413</v>
      </c>
      <c r="EO58" s="52">
        <f t="shared" si="119"/>
        <v>13.517836795512315</v>
      </c>
      <c r="EP58" s="52">
        <f t="shared" si="120"/>
        <v>14.399730452544906</v>
      </c>
      <c r="EQ58" s="52">
        <f t="shared" si="121"/>
        <v>2.4216095014539465</v>
      </c>
      <c r="ER58" s="61">
        <f t="shared" si="122"/>
        <v>38.421968977524536</v>
      </c>
    </row>
    <row r="59" spans="1:148" ht="15.75" thickBot="1">
      <c r="A59" s="43">
        <v>260392</v>
      </c>
      <c r="B59" s="43" t="s">
        <v>110</v>
      </c>
      <c r="C59" s="47">
        <v>2611</v>
      </c>
      <c r="D59" s="27">
        <v>12270</v>
      </c>
      <c r="E59" s="27">
        <v>12451</v>
      </c>
      <c r="F59" s="27">
        <v>11782</v>
      </c>
      <c r="G59" s="27">
        <v>11888</v>
      </c>
      <c r="H59" s="27">
        <v>11991</v>
      </c>
      <c r="I59" s="27">
        <v>6970</v>
      </c>
      <c r="J59" s="27">
        <v>7103</v>
      </c>
      <c r="K59" s="27">
        <v>6853</v>
      </c>
      <c r="L59" s="27">
        <v>6915</v>
      </c>
      <c r="M59" s="27">
        <v>6974</v>
      </c>
      <c r="N59" s="27">
        <v>5277</v>
      </c>
      <c r="O59" s="27">
        <v>9086</v>
      </c>
      <c r="P59" s="27">
        <v>5581</v>
      </c>
      <c r="Q59" s="27">
        <v>9929</v>
      </c>
      <c r="R59" s="27">
        <v>9010</v>
      </c>
      <c r="S59" s="27">
        <v>5914</v>
      </c>
      <c r="T59" s="27">
        <v>5995</v>
      </c>
      <c r="U59" s="27">
        <v>5793</v>
      </c>
      <c r="V59" s="27">
        <v>5849</v>
      </c>
      <c r="W59" s="27">
        <v>5896</v>
      </c>
      <c r="X59" s="52">
        <f t="shared" si="123"/>
        <v>0.43007334963325183</v>
      </c>
      <c r="Y59" s="52">
        <f t="shared" si="124"/>
        <v>0.72974058308569589</v>
      </c>
      <c r="Z59" s="52">
        <f t="shared" si="125"/>
        <v>0.47368867764386352</v>
      </c>
      <c r="AA59" s="52">
        <f t="shared" si="126"/>
        <v>0.83521197846567963</v>
      </c>
      <c r="AB59" s="52">
        <f t="shared" si="127"/>
        <v>0.75139688099407886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f t="shared" si="73"/>
        <v>0</v>
      </c>
      <c r="AN59" s="52">
        <f t="shared" si="74"/>
        <v>0</v>
      </c>
      <c r="AO59" s="52">
        <f t="shared" si="75"/>
        <v>0</v>
      </c>
      <c r="AP59" s="52">
        <f t="shared" si="76"/>
        <v>0</v>
      </c>
      <c r="AQ59" s="52">
        <f t="shared" si="77"/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f t="shared" si="78"/>
        <v>0</v>
      </c>
      <c r="AX59" s="52">
        <f t="shared" si="79"/>
        <v>0</v>
      </c>
      <c r="AY59" s="52">
        <f t="shared" si="80"/>
        <v>0</v>
      </c>
      <c r="AZ59" s="52">
        <f t="shared" si="81"/>
        <v>0</v>
      </c>
      <c r="BA59" s="52">
        <f t="shared" si="82"/>
        <v>0</v>
      </c>
      <c r="BB59" s="52">
        <v>443</v>
      </c>
      <c r="BC59" s="52">
        <v>330</v>
      </c>
      <c r="BD59" s="52">
        <v>17</v>
      </c>
      <c r="BE59" s="52">
        <v>32</v>
      </c>
      <c r="BF59" s="52">
        <v>6</v>
      </c>
      <c r="BG59" s="52">
        <v>7169</v>
      </c>
      <c r="BH59" s="52">
        <v>3627</v>
      </c>
      <c r="BI59" s="52">
        <v>11788</v>
      </c>
      <c r="BJ59" s="52">
        <v>7558</v>
      </c>
      <c r="BK59" s="52">
        <v>11609</v>
      </c>
      <c r="BL59" s="52">
        <v>7318</v>
      </c>
      <c r="BM59" s="52">
        <v>4308</v>
      </c>
      <c r="BN59" s="52">
        <v>14394</v>
      </c>
      <c r="BO59" s="52">
        <v>9110</v>
      </c>
      <c r="BP59" s="52">
        <v>13417</v>
      </c>
      <c r="BQ59" s="52">
        <f t="shared" si="83"/>
        <v>6.1793834565490302</v>
      </c>
      <c r="BR59" s="52">
        <f t="shared" si="84"/>
        <v>9.0984284532671627</v>
      </c>
      <c r="BS59" s="52">
        <f t="shared" si="85"/>
        <v>0.14421445537835087</v>
      </c>
      <c r="BT59" s="52">
        <f t="shared" si="86"/>
        <v>0.42339243186028047</v>
      </c>
      <c r="BU59" s="52">
        <f t="shared" si="87"/>
        <v>5.1684038246188301E-2</v>
      </c>
      <c r="BV59" s="52">
        <v>0</v>
      </c>
      <c r="BW59" s="52">
        <v>0</v>
      </c>
      <c r="BX59" s="52">
        <v>0</v>
      </c>
      <c r="BY59" s="52">
        <v>0</v>
      </c>
      <c r="BZ59" s="52">
        <v>0</v>
      </c>
      <c r="CA59" s="52">
        <f t="shared" si="88"/>
        <v>0</v>
      </c>
      <c r="CB59" s="52">
        <f t="shared" si="89"/>
        <v>0</v>
      </c>
      <c r="CC59" s="52">
        <f t="shared" si="90"/>
        <v>0</v>
      </c>
      <c r="CD59" s="52">
        <f t="shared" si="91"/>
        <v>0</v>
      </c>
      <c r="CE59" s="52">
        <f t="shared" si="92"/>
        <v>0</v>
      </c>
      <c r="CF59" s="52">
        <v>1</v>
      </c>
      <c r="CG59" s="52">
        <v>2</v>
      </c>
      <c r="CH59" s="52">
        <v>4</v>
      </c>
      <c r="CI59" s="52">
        <v>1</v>
      </c>
      <c r="CJ59" s="52">
        <v>0</v>
      </c>
      <c r="CK59" s="52">
        <f t="shared" si="93"/>
        <v>0.16909029421711194</v>
      </c>
      <c r="CL59" s="52">
        <f t="shared" si="94"/>
        <v>0.33361134278565474</v>
      </c>
      <c r="CM59" s="52">
        <f t="shared" si="95"/>
        <v>0.69048852062834454</v>
      </c>
      <c r="CN59" s="52">
        <f t="shared" si="96"/>
        <v>0.17096939647803042</v>
      </c>
      <c r="CO59" s="52">
        <f t="shared" si="97"/>
        <v>0</v>
      </c>
      <c r="CP59" s="52">
        <v>60</v>
      </c>
      <c r="CQ59" s="52">
        <v>55</v>
      </c>
      <c r="CR59" s="52">
        <v>42</v>
      </c>
      <c r="CS59" s="52">
        <v>167</v>
      </c>
      <c r="CT59" s="52">
        <v>253</v>
      </c>
      <c r="CU59" s="52">
        <f t="shared" si="98"/>
        <v>0.83693681127074915</v>
      </c>
      <c r="CV59" s="52">
        <f t="shared" si="128"/>
        <v>1.5164047422111939</v>
      </c>
      <c r="CW59" s="52">
        <f t="shared" si="100"/>
        <v>0.35629453681710216</v>
      </c>
      <c r="CX59" s="52">
        <f t="shared" si="101"/>
        <v>2.2095792537708387</v>
      </c>
      <c r="CY59" s="52">
        <f t="shared" si="102"/>
        <v>2.1793436127142733</v>
      </c>
      <c r="CZ59" s="52">
        <f t="shared" si="129"/>
        <v>0.58427057864710674</v>
      </c>
      <c r="DA59" s="52">
        <f t="shared" si="130"/>
        <v>0.29130190346156937</v>
      </c>
      <c r="DB59" s="52">
        <f t="shared" si="131"/>
        <v>1.0005092514004414</v>
      </c>
      <c r="DC59" s="52">
        <f t="shared" si="132"/>
        <v>0.63576716016150736</v>
      </c>
      <c r="DD59" s="52">
        <f t="shared" si="133"/>
        <v>0.96814277374697688</v>
      </c>
      <c r="DE59" s="52">
        <v>149</v>
      </c>
      <c r="DF59" s="52">
        <v>681</v>
      </c>
      <c r="DG59" s="52">
        <v>2538</v>
      </c>
      <c r="DH59" s="52">
        <v>1552</v>
      </c>
      <c r="DI59" s="52">
        <v>1808</v>
      </c>
      <c r="DJ59" s="52">
        <f t="shared" si="103"/>
        <v>2.0360754304454769</v>
      </c>
      <c r="DK59" s="52">
        <f t="shared" si="104"/>
        <v>15.807799442896936</v>
      </c>
      <c r="DL59" s="52">
        <f t="shared" si="105"/>
        <v>17.63234681117132</v>
      </c>
      <c r="DM59" s="52">
        <f t="shared" si="106"/>
        <v>17.036223929747528</v>
      </c>
      <c r="DN59" s="52">
        <f t="shared" si="107"/>
        <v>13.475441603935307</v>
      </c>
      <c r="DO59" s="52">
        <v>0</v>
      </c>
      <c r="DP59" s="52">
        <v>0</v>
      </c>
      <c r="DQ59" s="52">
        <v>0</v>
      </c>
      <c r="DR59" s="52">
        <v>0</v>
      </c>
      <c r="DS59" s="52">
        <v>0</v>
      </c>
      <c r="DT59" s="52">
        <f t="shared" si="108"/>
        <v>0</v>
      </c>
      <c r="DU59" s="52">
        <f t="shared" si="109"/>
        <v>0</v>
      </c>
      <c r="DV59" s="52">
        <f t="shared" si="110"/>
        <v>0</v>
      </c>
      <c r="DW59" s="52">
        <f t="shared" si="111"/>
        <v>0</v>
      </c>
      <c r="DX59" s="52">
        <f t="shared" si="112"/>
        <v>0</v>
      </c>
      <c r="DY59" s="52">
        <v>4289</v>
      </c>
      <c r="DZ59" s="52">
        <v>1356</v>
      </c>
      <c r="EA59" s="52">
        <v>6790</v>
      </c>
      <c r="EB59" s="52">
        <v>4807</v>
      </c>
      <c r="EC59" s="52">
        <v>10066</v>
      </c>
      <c r="ED59" s="52">
        <f t="shared" si="113"/>
        <v>59.827033059004044</v>
      </c>
      <c r="EE59" s="52">
        <f t="shared" si="114"/>
        <v>37.386269644334156</v>
      </c>
      <c r="EF59" s="52">
        <f t="shared" si="115"/>
        <v>57.60095011876485</v>
      </c>
      <c r="EG59" s="52">
        <f t="shared" si="116"/>
        <v>63.60148187351151</v>
      </c>
      <c r="EH59" s="52">
        <f t="shared" si="117"/>
        <v>86.708588164355234</v>
      </c>
      <c r="EI59" s="52">
        <v>1262</v>
      </c>
      <c r="EJ59" s="52">
        <v>709</v>
      </c>
      <c r="EK59" s="52">
        <v>2676</v>
      </c>
      <c r="EL59" s="52">
        <v>1977</v>
      </c>
      <c r="EM59" s="52">
        <v>1543</v>
      </c>
      <c r="EN59" s="52">
        <f t="shared" si="118"/>
        <v>17.603570930394756</v>
      </c>
      <c r="EO59" s="52">
        <f t="shared" si="119"/>
        <v>19.547835676867937</v>
      </c>
      <c r="EP59" s="52">
        <f t="shared" si="120"/>
        <v>22.701051917203934</v>
      </c>
      <c r="EQ59" s="52">
        <f t="shared" si="121"/>
        <v>26.157713680867957</v>
      </c>
      <c r="ER59" s="61">
        <f t="shared" si="122"/>
        <v>13.291411835644759</v>
      </c>
    </row>
    <row r="60" spans="1:148" ht="15.75" thickBot="1">
      <c r="A60" s="43">
        <v>260400</v>
      </c>
      <c r="B60" s="43" t="s">
        <v>15</v>
      </c>
      <c r="C60" s="47">
        <v>2602</v>
      </c>
      <c r="D60" s="27">
        <v>67727</v>
      </c>
      <c r="E60" s="27">
        <v>68072</v>
      </c>
      <c r="F60" s="27">
        <v>74858</v>
      </c>
      <c r="G60" s="27">
        <v>75706</v>
      </c>
      <c r="H60" s="27">
        <v>76527</v>
      </c>
      <c r="I60" s="27">
        <v>45813</v>
      </c>
      <c r="J60" s="27">
        <v>46248</v>
      </c>
      <c r="K60" s="27">
        <v>51366</v>
      </c>
      <c r="L60" s="27">
        <v>51946</v>
      </c>
      <c r="M60" s="27">
        <v>52512</v>
      </c>
      <c r="N60" s="27">
        <v>128122</v>
      </c>
      <c r="O60" s="27">
        <v>157902</v>
      </c>
      <c r="P60" s="27">
        <v>177831</v>
      </c>
      <c r="Q60" s="27">
        <v>198568</v>
      </c>
      <c r="R60" s="27">
        <v>241805</v>
      </c>
      <c r="S60" s="27">
        <v>35121</v>
      </c>
      <c r="T60" s="27">
        <v>35300</v>
      </c>
      <c r="U60" s="27">
        <v>39295</v>
      </c>
      <c r="V60" s="27">
        <v>39743</v>
      </c>
      <c r="W60" s="27">
        <v>40172</v>
      </c>
      <c r="X60" s="52">
        <f t="shared" si="123"/>
        <v>1.8917418459403192</v>
      </c>
      <c r="Y60" s="52">
        <f t="shared" si="124"/>
        <v>2.3196321541896814</v>
      </c>
      <c r="Z60" s="52">
        <f t="shared" si="125"/>
        <v>2.3755777605599935</v>
      </c>
      <c r="AA60" s="52">
        <f t="shared" si="126"/>
        <v>2.6228832589226747</v>
      </c>
      <c r="AB60" s="52">
        <f t="shared" si="127"/>
        <v>3.1597344728004497</v>
      </c>
      <c r="AC60" s="52">
        <v>0</v>
      </c>
      <c r="AD60" s="52">
        <v>0</v>
      </c>
      <c r="AE60" s="52">
        <v>4</v>
      </c>
      <c r="AF60" s="52">
        <v>18</v>
      </c>
      <c r="AG60" s="52">
        <v>0</v>
      </c>
      <c r="AH60" s="52">
        <v>328</v>
      </c>
      <c r="AI60" s="52">
        <v>602</v>
      </c>
      <c r="AJ60" s="52">
        <v>619</v>
      </c>
      <c r="AK60" s="52">
        <v>311</v>
      </c>
      <c r="AL60" s="52">
        <v>451</v>
      </c>
      <c r="AM60" s="52">
        <f t="shared" si="73"/>
        <v>0.71595398685962497</v>
      </c>
      <c r="AN60" s="52">
        <f t="shared" si="74"/>
        <v>1.3016779103961251</v>
      </c>
      <c r="AO60" s="52">
        <f t="shared" si="75"/>
        <v>1.2050772884787602</v>
      </c>
      <c r="AP60" s="52">
        <f t="shared" si="76"/>
        <v>0.59869864859661959</v>
      </c>
      <c r="AQ60" s="52">
        <f t="shared" si="77"/>
        <v>0.85885131017672156</v>
      </c>
      <c r="AR60" s="52">
        <v>8067</v>
      </c>
      <c r="AS60" s="52">
        <v>7999</v>
      </c>
      <c r="AT60" s="52">
        <v>9161</v>
      </c>
      <c r="AU60" s="52">
        <v>9741</v>
      </c>
      <c r="AV60" s="52">
        <v>8478</v>
      </c>
      <c r="AW60" s="52">
        <f t="shared" si="78"/>
        <v>17.608539060965228</v>
      </c>
      <c r="AX60" s="52">
        <f t="shared" si="79"/>
        <v>17.29588306521363</v>
      </c>
      <c r="AY60" s="52">
        <f t="shared" si="80"/>
        <v>17.834754506872251</v>
      </c>
      <c r="AZ60" s="52">
        <f t="shared" si="81"/>
        <v>18.752165710545565</v>
      </c>
      <c r="BA60" s="52">
        <f t="shared" si="82"/>
        <v>16.144881170018284</v>
      </c>
      <c r="BB60" s="52">
        <v>5502</v>
      </c>
      <c r="BC60" s="52">
        <v>4367</v>
      </c>
      <c r="BD60" s="52">
        <v>2891</v>
      </c>
      <c r="BE60" s="52">
        <v>2038</v>
      </c>
      <c r="BF60" s="52">
        <v>1750</v>
      </c>
      <c r="BG60" s="52">
        <v>80028</v>
      </c>
      <c r="BH60" s="52">
        <v>79642</v>
      </c>
      <c r="BI60" s="52">
        <v>74876</v>
      </c>
      <c r="BJ60" s="52">
        <v>75045</v>
      </c>
      <c r="BK60" s="52">
        <v>52638</v>
      </c>
      <c r="BL60" s="52">
        <v>91292</v>
      </c>
      <c r="BM60" s="52">
        <v>136408</v>
      </c>
      <c r="BN60" s="52">
        <v>149316</v>
      </c>
      <c r="BO60" s="52">
        <v>160345</v>
      </c>
      <c r="BP60" s="52">
        <v>133572</v>
      </c>
      <c r="BQ60" s="52">
        <f t="shared" si="83"/>
        <v>6.8750937171989808</v>
      </c>
      <c r="BR60" s="52">
        <f t="shared" si="84"/>
        <v>5.4832877125134978</v>
      </c>
      <c r="BS60" s="52">
        <f t="shared" si="85"/>
        <v>3.8610502697793687</v>
      </c>
      <c r="BT60" s="52">
        <f t="shared" si="86"/>
        <v>2.7157039109867411</v>
      </c>
      <c r="BU60" s="52">
        <f t="shared" si="87"/>
        <v>3.3245943994832632</v>
      </c>
      <c r="BV60" s="52">
        <v>0</v>
      </c>
      <c r="BW60" s="52">
        <v>0</v>
      </c>
      <c r="BX60" s="52">
        <v>0</v>
      </c>
      <c r="BY60" s="52">
        <v>0</v>
      </c>
      <c r="BZ60" s="52">
        <v>0</v>
      </c>
      <c r="CA60" s="52">
        <f t="shared" si="88"/>
        <v>0</v>
      </c>
      <c r="CB60" s="52">
        <f t="shared" si="89"/>
        <v>0</v>
      </c>
      <c r="CC60" s="52">
        <f t="shared" si="90"/>
        <v>0</v>
      </c>
      <c r="CD60" s="52">
        <f t="shared" si="91"/>
        <v>0</v>
      </c>
      <c r="CE60" s="52">
        <f t="shared" si="92"/>
        <v>0</v>
      </c>
      <c r="CF60" s="52">
        <v>4</v>
      </c>
      <c r="CG60" s="52">
        <v>13</v>
      </c>
      <c r="CH60" s="52">
        <v>9</v>
      </c>
      <c r="CI60" s="52">
        <v>18</v>
      </c>
      <c r="CJ60" s="52">
        <v>22</v>
      </c>
      <c r="CK60" s="52">
        <f t="shared" si="93"/>
        <v>0.11389197346317018</v>
      </c>
      <c r="CL60" s="52">
        <f t="shared" si="94"/>
        <v>0.36827195467422097</v>
      </c>
      <c r="CM60" s="52">
        <f t="shared" si="95"/>
        <v>0.22903677312635196</v>
      </c>
      <c r="CN60" s="52">
        <f t="shared" si="96"/>
        <v>0.45290994640565635</v>
      </c>
      <c r="CO60" s="52">
        <f t="shared" si="97"/>
        <v>0.547645125958379</v>
      </c>
      <c r="CP60" s="52">
        <v>2042</v>
      </c>
      <c r="CQ60" s="52">
        <v>1849</v>
      </c>
      <c r="CR60" s="52">
        <v>2064</v>
      </c>
      <c r="CS60" s="52">
        <v>2421</v>
      </c>
      <c r="CT60" s="52">
        <v>2345</v>
      </c>
      <c r="CU60" s="52">
        <f t="shared" si="98"/>
        <v>2.5516069375718495</v>
      </c>
      <c r="CV60" s="52">
        <f t="shared" si="128"/>
        <v>2.3216393360287286</v>
      </c>
      <c r="CW60" s="52">
        <f t="shared" si="100"/>
        <v>2.7565575084139109</v>
      </c>
      <c r="CX60" s="52">
        <f t="shared" si="101"/>
        <v>3.2260643613831701</v>
      </c>
      <c r="CY60" s="52">
        <f t="shared" si="102"/>
        <v>4.454956495307572</v>
      </c>
      <c r="CZ60" s="52">
        <f t="shared" si="129"/>
        <v>1.1816262347365156</v>
      </c>
      <c r="DA60" s="52">
        <f t="shared" si="130"/>
        <v>1.1699670936655306</v>
      </c>
      <c r="DB60" s="52">
        <f t="shared" si="131"/>
        <v>1.0002404552619626</v>
      </c>
      <c r="DC60" s="52">
        <f t="shared" si="132"/>
        <v>0.99126885583705382</v>
      </c>
      <c r="DD60" s="52">
        <f t="shared" si="133"/>
        <v>0.68783566584342781</v>
      </c>
      <c r="DE60" s="52">
        <v>11264</v>
      </c>
      <c r="DF60" s="52">
        <v>56766</v>
      </c>
      <c r="DG60" s="52">
        <v>74437</v>
      </c>
      <c r="DH60" s="52">
        <v>85298</v>
      </c>
      <c r="DI60" s="52">
        <v>80928</v>
      </c>
      <c r="DJ60" s="52">
        <f t="shared" si="103"/>
        <v>12.338430530605091</v>
      </c>
      <c r="DK60" s="52">
        <f t="shared" si="104"/>
        <v>41.614861298457569</v>
      </c>
      <c r="DL60" s="52">
        <f t="shared" si="105"/>
        <v>49.851991749042298</v>
      </c>
      <c r="DM60" s="52">
        <f t="shared" si="106"/>
        <v>53.196544949951665</v>
      </c>
      <c r="DN60" s="52">
        <f t="shared" si="107"/>
        <v>60.587548288563475</v>
      </c>
      <c r="DO60" s="52">
        <v>0</v>
      </c>
      <c r="DP60" s="52">
        <v>0</v>
      </c>
      <c r="DQ60" s="52">
        <v>0</v>
      </c>
      <c r="DR60" s="52">
        <v>0</v>
      </c>
      <c r="DS60" s="52">
        <v>0</v>
      </c>
      <c r="DT60" s="52">
        <f t="shared" si="108"/>
        <v>0</v>
      </c>
      <c r="DU60" s="52">
        <f t="shared" si="109"/>
        <v>0</v>
      </c>
      <c r="DV60" s="52">
        <f t="shared" si="110"/>
        <v>0</v>
      </c>
      <c r="DW60" s="52">
        <f t="shared" si="111"/>
        <v>0</v>
      </c>
      <c r="DX60" s="52">
        <f t="shared" si="112"/>
        <v>0</v>
      </c>
      <c r="DY60" s="52">
        <v>48688</v>
      </c>
      <c r="DZ60" s="52">
        <v>54702</v>
      </c>
      <c r="EA60" s="52">
        <v>53389</v>
      </c>
      <c r="EB60" s="52">
        <v>58487</v>
      </c>
      <c r="EC60" s="52">
        <v>39586</v>
      </c>
      <c r="ED60" s="52">
        <f t="shared" si="113"/>
        <v>60.83870645274154</v>
      </c>
      <c r="EE60" s="52">
        <f t="shared" si="114"/>
        <v>68.684864769845049</v>
      </c>
      <c r="EF60" s="52">
        <f t="shared" si="115"/>
        <v>71.30322132592552</v>
      </c>
      <c r="EG60" s="52">
        <f t="shared" si="116"/>
        <v>77.935905123592505</v>
      </c>
      <c r="EH60" s="52">
        <f t="shared" si="117"/>
        <v>75.204225084539686</v>
      </c>
      <c r="EI60" s="52">
        <v>24257</v>
      </c>
      <c r="EJ60" s="52">
        <v>22810</v>
      </c>
      <c r="EK60" s="52">
        <v>19706</v>
      </c>
      <c r="EL60" s="52">
        <v>15052</v>
      </c>
      <c r="EM60" s="52">
        <v>12216</v>
      </c>
      <c r="EN60" s="52">
        <f t="shared" si="118"/>
        <v>30.310641275553557</v>
      </c>
      <c r="EO60" s="52">
        <f t="shared" si="119"/>
        <v>28.640666984756784</v>
      </c>
      <c r="EP60" s="52">
        <f t="shared" si="120"/>
        <v>26.318179389924673</v>
      </c>
      <c r="EQ60" s="52">
        <f t="shared" si="121"/>
        <v>20.057298953960956</v>
      </c>
      <c r="ER60" s="61">
        <f t="shared" si="122"/>
        <v>23.207568676621452</v>
      </c>
    </row>
    <row r="61" spans="1:148" ht="15.75" thickBot="1">
      <c r="A61" s="43">
        <v>260410</v>
      </c>
      <c r="B61" s="43" t="s">
        <v>47</v>
      </c>
      <c r="C61" s="47">
        <v>2604</v>
      </c>
      <c r="D61" s="27">
        <v>294558</v>
      </c>
      <c r="E61" s="27">
        <v>298505</v>
      </c>
      <c r="F61" s="27">
        <v>314912</v>
      </c>
      <c r="G61" s="27">
        <v>319580</v>
      </c>
      <c r="H61" s="27">
        <v>324095</v>
      </c>
      <c r="I61" s="27">
        <v>198104</v>
      </c>
      <c r="J61" s="27">
        <v>201925</v>
      </c>
      <c r="K61" s="27">
        <v>214848</v>
      </c>
      <c r="L61" s="27">
        <v>218032</v>
      </c>
      <c r="M61" s="27">
        <v>221112</v>
      </c>
      <c r="N61" s="27">
        <v>544643</v>
      </c>
      <c r="O61" s="27">
        <v>553295</v>
      </c>
      <c r="P61" s="27">
        <v>605288</v>
      </c>
      <c r="Q61" s="27">
        <v>716243</v>
      </c>
      <c r="R61" s="27">
        <v>750766</v>
      </c>
      <c r="S61" s="27">
        <v>154512</v>
      </c>
      <c r="T61" s="27">
        <v>156553</v>
      </c>
      <c r="U61" s="27">
        <v>165759</v>
      </c>
      <c r="V61" s="27">
        <v>168216</v>
      </c>
      <c r="W61" s="27">
        <v>170593</v>
      </c>
      <c r="X61" s="52">
        <f t="shared" si="123"/>
        <v>1.84901785047427</v>
      </c>
      <c r="Y61" s="52">
        <f t="shared" si="124"/>
        <v>1.8535535418167199</v>
      </c>
      <c r="Z61" s="52">
        <f t="shared" si="125"/>
        <v>1.9220861701046641</v>
      </c>
      <c r="AA61" s="52">
        <f t="shared" si="126"/>
        <v>2.2412009512485138</v>
      </c>
      <c r="AB61" s="52">
        <f t="shared" si="127"/>
        <v>2.3164997917277343</v>
      </c>
      <c r="AC61" s="52">
        <v>103</v>
      </c>
      <c r="AD61" s="52">
        <v>0</v>
      </c>
      <c r="AE61" s="52">
        <v>0</v>
      </c>
      <c r="AF61" s="52">
        <v>0</v>
      </c>
      <c r="AG61" s="52">
        <v>0</v>
      </c>
      <c r="AH61" s="52">
        <v>10180</v>
      </c>
      <c r="AI61" s="52">
        <v>9922</v>
      </c>
      <c r="AJ61" s="52">
        <v>10283</v>
      </c>
      <c r="AK61" s="52">
        <v>9493</v>
      </c>
      <c r="AL61" s="52">
        <v>11941</v>
      </c>
      <c r="AM61" s="52">
        <f t="shared" si="73"/>
        <v>5.1387150183741879</v>
      </c>
      <c r="AN61" s="52">
        <f t="shared" si="74"/>
        <v>4.9137055837563457</v>
      </c>
      <c r="AO61" s="52">
        <f t="shared" si="75"/>
        <v>4.7861744116770923</v>
      </c>
      <c r="AP61" s="52">
        <f t="shared" si="76"/>
        <v>4.3539480443237686</v>
      </c>
      <c r="AQ61" s="52">
        <f t="shared" si="77"/>
        <v>5.4004305510329607</v>
      </c>
      <c r="AR61" s="52">
        <v>4712</v>
      </c>
      <c r="AS61" s="52">
        <v>8886</v>
      </c>
      <c r="AT61" s="52">
        <v>8003</v>
      </c>
      <c r="AU61" s="52">
        <v>4651</v>
      </c>
      <c r="AV61" s="52">
        <v>9477</v>
      </c>
      <c r="AW61" s="52">
        <f t="shared" si="78"/>
        <v>2.378548641117797</v>
      </c>
      <c r="AX61" s="52">
        <f t="shared" si="79"/>
        <v>4.4006438033923487</v>
      </c>
      <c r="AY61" s="52">
        <f t="shared" si="80"/>
        <v>3.7249590408102473</v>
      </c>
      <c r="AZ61" s="52">
        <f t="shared" si="81"/>
        <v>2.1331731122037132</v>
      </c>
      <c r="BA61" s="52">
        <f t="shared" si="82"/>
        <v>4.2860631716053401</v>
      </c>
      <c r="BB61" s="52">
        <v>23646</v>
      </c>
      <c r="BC61" s="52">
        <v>18589</v>
      </c>
      <c r="BD61" s="52">
        <v>24189</v>
      </c>
      <c r="BE61" s="52">
        <v>19628</v>
      </c>
      <c r="BF61" s="52">
        <v>18506</v>
      </c>
      <c r="BG61" s="52">
        <v>400468</v>
      </c>
      <c r="BH61" s="52">
        <v>302911</v>
      </c>
      <c r="BI61" s="52">
        <v>305616</v>
      </c>
      <c r="BJ61" s="52">
        <v>271815</v>
      </c>
      <c r="BK61" s="52">
        <v>327527</v>
      </c>
      <c r="BL61" s="52">
        <v>868970</v>
      </c>
      <c r="BM61" s="52">
        <v>609912</v>
      </c>
      <c r="BN61" s="52">
        <v>659163</v>
      </c>
      <c r="BO61" s="52">
        <v>608453</v>
      </c>
      <c r="BP61" s="52">
        <v>758153</v>
      </c>
      <c r="BQ61" s="52">
        <f t="shared" si="83"/>
        <v>5.9045916277954795</v>
      </c>
      <c r="BR61" s="52">
        <f t="shared" si="84"/>
        <v>6.1367860526689357</v>
      </c>
      <c r="BS61" s="52">
        <f t="shared" si="85"/>
        <v>7.9148343018690115</v>
      </c>
      <c r="BT61" s="52">
        <f t="shared" si="86"/>
        <v>7.2210878722660627</v>
      </c>
      <c r="BU61" s="52">
        <f t="shared" si="87"/>
        <v>5.650221203137451</v>
      </c>
      <c r="BV61" s="52">
        <v>15</v>
      </c>
      <c r="BW61" s="52">
        <v>0</v>
      </c>
      <c r="BX61" s="52">
        <v>0</v>
      </c>
      <c r="BY61" s="52">
        <v>0</v>
      </c>
      <c r="BZ61" s="52">
        <v>0</v>
      </c>
      <c r="CA61" s="52">
        <f t="shared" si="88"/>
        <v>9.7079838459148797E-3</v>
      </c>
      <c r="CB61" s="52">
        <f t="shared" si="89"/>
        <v>0</v>
      </c>
      <c r="CC61" s="52">
        <f t="shared" si="90"/>
        <v>0</v>
      </c>
      <c r="CD61" s="52">
        <f t="shared" si="91"/>
        <v>0</v>
      </c>
      <c r="CE61" s="52">
        <f t="shared" si="92"/>
        <v>0</v>
      </c>
      <c r="CF61" s="52">
        <v>198</v>
      </c>
      <c r="CG61" s="52">
        <v>72</v>
      </c>
      <c r="CH61" s="52">
        <v>179</v>
      </c>
      <c r="CI61" s="52">
        <v>96</v>
      </c>
      <c r="CJ61" s="52">
        <v>137</v>
      </c>
      <c r="CK61" s="52">
        <f t="shared" si="93"/>
        <v>1.2814538676607643</v>
      </c>
      <c r="CL61" s="52">
        <f t="shared" si="94"/>
        <v>0.45990814612303815</v>
      </c>
      <c r="CM61" s="52">
        <f t="shared" si="95"/>
        <v>1.0798810321008212</v>
      </c>
      <c r="CN61" s="52">
        <f t="shared" si="96"/>
        <v>0.57069482094449997</v>
      </c>
      <c r="CO61" s="52">
        <f t="shared" si="97"/>
        <v>0.80308101739227278</v>
      </c>
      <c r="CP61" s="52">
        <v>3330</v>
      </c>
      <c r="CQ61" s="52">
        <v>2623</v>
      </c>
      <c r="CR61" s="52">
        <v>2315</v>
      </c>
      <c r="CS61" s="52">
        <v>1601</v>
      </c>
      <c r="CT61" s="52">
        <v>3888</v>
      </c>
      <c r="CU61" s="52">
        <f t="shared" si="98"/>
        <v>0.83152711327746531</v>
      </c>
      <c r="CV61" s="52">
        <f t="shared" si="128"/>
        <v>0.86593091700202363</v>
      </c>
      <c r="CW61" s="52">
        <f t="shared" si="100"/>
        <v>0.7574865190304173</v>
      </c>
      <c r="CX61" s="52">
        <f t="shared" si="101"/>
        <v>0.5890035502087817</v>
      </c>
      <c r="CY61" s="52">
        <f t="shared" si="102"/>
        <v>1.1870777065707561</v>
      </c>
      <c r="CZ61" s="52">
        <f t="shared" si="129"/>
        <v>1.3595556732460161</v>
      </c>
      <c r="DA61" s="52">
        <f t="shared" si="130"/>
        <v>1.0147602217718297</v>
      </c>
      <c r="DB61" s="52">
        <f t="shared" si="131"/>
        <v>0.97048064221115737</v>
      </c>
      <c r="DC61" s="52">
        <f t="shared" si="132"/>
        <v>0.85053820639589461</v>
      </c>
      <c r="DD61" s="52">
        <f t="shared" si="133"/>
        <v>1.0105894876502259</v>
      </c>
      <c r="DE61" s="52">
        <v>321692</v>
      </c>
      <c r="DF61" s="52">
        <v>294459</v>
      </c>
      <c r="DG61" s="52">
        <v>345307</v>
      </c>
      <c r="DH61" s="52">
        <v>316296</v>
      </c>
      <c r="DI61" s="52">
        <v>417436</v>
      </c>
      <c r="DJ61" s="52">
        <f t="shared" si="103"/>
        <v>37.019920135332633</v>
      </c>
      <c r="DK61" s="52">
        <f t="shared" si="104"/>
        <v>48.278932042655335</v>
      </c>
      <c r="DL61" s="52">
        <f t="shared" si="105"/>
        <v>52.385676987330896</v>
      </c>
      <c r="DM61" s="52">
        <f t="shared" si="106"/>
        <v>51.983637191368928</v>
      </c>
      <c r="DN61" s="52">
        <f t="shared" si="107"/>
        <v>55.059598788107408</v>
      </c>
      <c r="DO61" s="52">
        <v>93725</v>
      </c>
      <c r="DP61" s="52">
        <v>10270</v>
      </c>
      <c r="DQ61" s="52">
        <v>7983</v>
      </c>
      <c r="DR61" s="52">
        <v>19396</v>
      </c>
      <c r="DS61" s="52">
        <v>12270</v>
      </c>
      <c r="DT61" s="52">
        <f t="shared" si="108"/>
        <v>10.78575785124918</v>
      </c>
      <c r="DU61" s="52">
        <f t="shared" si="109"/>
        <v>1.6838494733666494</v>
      </c>
      <c r="DV61" s="52">
        <f t="shared" si="110"/>
        <v>1.2110813258632538</v>
      </c>
      <c r="DW61" s="52">
        <f t="shared" si="111"/>
        <v>3.1877564906410196</v>
      </c>
      <c r="DX61" s="52">
        <f t="shared" si="112"/>
        <v>1.6184068387251651</v>
      </c>
      <c r="DY61" s="52">
        <v>252200</v>
      </c>
      <c r="DZ61" s="52">
        <v>174755</v>
      </c>
      <c r="EA61" s="52">
        <v>150692</v>
      </c>
      <c r="EB61" s="52">
        <v>130063</v>
      </c>
      <c r="EC61" s="52">
        <v>145795</v>
      </c>
      <c r="ED61" s="52">
        <f t="shared" si="113"/>
        <v>62.976317708281314</v>
      </c>
      <c r="EE61" s="52">
        <f t="shared" si="114"/>
        <v>57.691863286575931</v>
      </c>
      <c r="EF61" s="52">
        <f t="shared" si="115"/>
        <v>49.307627872886236</v>
      </c>
      <c r="EG61" s="52">
        <f t="shared" si="116"/>
        <v>47.84982432904733</v>
      </c>
      <c r="EH61" s="52">
        <f t="shared" si="117"/>
        <v>44.513887404702515</v>
      </c>
      <c r="EI61" s="52">
        <v>138948</v>
      </c>
      <c r="EJ61" s="52">
        <v>121793</v>
      </c>
      <c r="EK61" s="52">
        <v>148986</v>
      </c>
      <c r="EL61" s="52">
        <v>137467</v>
      </c>
      <c r="EM61" s="52">
        <v>171373</v>
      </c>
      <c r="EN61" s="52">
        <f t="shared" si="118"/>
        <v>34.696405205909087</v>
      </c>
      <c r="EO61" s="52">
        <f t="shared" si="119"/>
        <v>40.20751970050609</v>
      </c>
      <c r="EP61" s="52">
        <f t="shared" si="120"/>
        <v>48.74941102560075</v>
      </c>
      <c r="EQ61" s="52">
        <f t="shared" si="121"/>
        <v>50.573735812961019</v>
      </c>
      <c r="ER61" s="61">
        <f t="shared" si="122"/>
        <v>52.323319909503638</v>
      </c>
    </row>
    <row r="62" spans="1:148" ht="15.75" thickBot="1">
      <c r="A62" s="43">
        <v>260415</v>
      </c>
      <c r="B62" s="43" t="s">
        <v>16</v>
      </c>
      <c r="C62" s="47">
        <v>2602</v>
      </c>
      <c r="D62" s="27">
        <v>14675</v>
      </c>
      <c r="E62" s="27">
        <v>14802</v>
      </c>
      <c r="F62" s="27">
        <v>13766</v>
      </c>
      <c r="G62" s="27">
        <v>13799</v>
      </c>
      <c r="H62" s="27">
        <v>13830</v>
      </c>
      <c r="I62" s="27">
        <v>8866</v>
      </c>
      <c r="J62" s="27">
        <v>9000</v>
      </c>
      <c r="K62" s="27">
        <v>8636</v>
      </c>
      <c r="L62" s="27">
        <v>8652</v>
      </c>
      <c r="M62" s="27">
        <v>8677</v>
      </c>
      <c r="N62" s="27">
        <v>12723</v>
      </c>
      <c r="O62" s="27">
        <v>28736</v>
      </c>
      <c r="P62" s="27">
        <v>26396</v>
      </c>
      <c r="Q62" s="27">
        <v>26436</v>
      </c>
      <c r="R62" s="27">
        <v>36187</v>
      </c>
      <c r="S62" s="27">
        <v>7363</v>
      </c>
      <c r="T62" s="27">
        <v>7424</v>
      </c>
      <c r="U62" s="27">
        <v>6967</v>
      </c>
      <c r="V62" s="27">
        <v>6990</v>
      </c>
      <c r="W62" s="27">
        <v>6993</v>
      </c>
      <c r="X62" s="52">
        <f t="shared" si="123"/>
        <v>0.86698466780238503</v>
      </c>
      <c r="Y62" s="52">
        <f t="shared" si="124"/>
        <v>1.9413592757735441</v>
      </c>
      <c r="Z62" s="52">
        <f t="shared" si="125"/>
        <v>1.9174778439633882</v>
      </c>
      <c r="AA62" s="52">
        <f t="shared" si="126"/>
        <v>1.9157909993477789</v>
      </c>
      <c r="AB62" s="52">
        <f t="shared" si="127"/>
        <v>2.6165582067968187</v>
      </c>
      <c r="AC62" s="52">
        <v>0</v>
      </c>
      <c r="AD62" s="52">
        <v>0</v>
      </c>
      <c r="AE62" s="52">
        <v>0</v>
      </c>
      <c r="AF62" s="52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f t="shared" si="73"/>
        <v>0</v>
      </c>
      <c r="AN62" s="52">
        <f t="shared" si="74"/>
        <v>0</v>
      </c>
      <c r="AO62" s="52">
        <f t="shared" si="75"/>
        <v>0</v>
      </c>
      <c r="AP62" s="52">
        <f t="shared" si="76"/>
        <v>0</v>
      </c>
      <c r="AQ62" s="52">
        <f t="shared" si="77"/>
        <v>0</v>
      </c>
      <c r="AR62" s="52">
        <v>0</v>
      </c>
      <c r="AS62" s="52">
        <v>0</v>
      </c>
      <c r="AT62" s="52">
        <v>0</v>
      </c>
      <c r="AU62" s="52">
        <v>0</v>
      </c>
      <c r="AV62" s="52">
        <v>0</v>
      </c>
      <c r="AW62" s="52">
        <f t="shared" si="78"/>
        <v>0</v>
      </c>
      <c r="AX62" s="52">
        <f t="shared" si="79"/>
        <v>0</v>
      </c>
      <c r="AY62" s="52">
        <f t="shared" si="80"/>
        <v>0</v>
      </c>
      <c r="AZ62" s="52">
        <f t="shared" si="81"/>
        <v>0</v>
      </c>
      <c r="BA62" s="52">
        <f t="shared" si="82"/>
        <v>0</v>
      </c>
      <c r="BB62" s="52">
        <v>579</v>
      </c>
      <c r="BC62" s="52">
        <v>834</v>
      </c>
      <c r="BD62" s="52">
        <v>819</v>
      </c>
      <c r="BE62" s="52">
        <v>649</v>
      </c>
      <c r="BF62" s="52">
        <v>379</v>
      </c>
      <c r="BG62" s="52">
        <v>20060</v>
      </c>
      <c r="BH62" s="52">
        <v>21490</v>
      </c>
      <c r="BI62" s="52">
        <v>19343</v>
      </c>
      <c r="BJ62" s="52">
        <v>14396</v>
      </c>
      <c r="BK62" s="52">
        <v>14165</v>
      </c>
      <c r="BL62" s="52">
        <v>26302</v>
      </c>
      <c r="BM62" s="52">
        <v>30600</v>
      </c>
      <c r="BN62" s="52">
        <v>30712</v>
      </c>
      <c r="BO62" s="52">
        <v>29998</v>
      </c>
      <c r="BP62" s="52">
        <v>27186</v>
      </c>
      <c r="BQ62" s="52">
        <f t="shared" si="83"/>
        <v>2.8863409770687936</v>
      </c>
      <c r="BR62" s="52">
        <f t="shared" si="84"/>
        <v>3.880874825500233</v>
      </c>
      <c r="BS62" s="52">
        <f t="shared" si="85"/>
        <v>4.2340898516259111</v>
      </c>
      <c r="BT62" s="52">
        <f t="shared" si="86"/>
        <v>4.5081967213114753</v>
      </c>
      <c r="BU62" s="52">
        <f t="shared" si="87"/>
        <v>2.675608895164137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f t="shared" si="88"/>
        <v>0</v>
      </c>
      <c r="CB62" s="52">
        <f t="shared" si="89"/>
        <v>0</v>
      </c>
      <c r="CC62" s="52">
        <f t="shared" si="90"/>
        <v>0</v>
      </c>
      <c r="CD62" s="52">
        <f t="shared" si="91"/>
        <v>0</v>
      </c>
      <c r="CE62" s="52">
        <f t="shared" si="92"/>
        <v>0</v>
      </c>
      <c r="CF62" s="52">
        <v>1</v>
      </c>
      <c r="CG62" s="52">
        <v>5</v>
      </c>
      <c r="CH62" s="52">
        <v>4</v>
      </c>
      <c r="CI62" s="52">
        <v>10</v>
      </c>
      <c r="CJ62" s="52">
        <v>2</v>
      </c>
      <c r="CK62" s="52">
        <f t="shared" si="93"/>
        <v>0.13581420616596496</v>
      </c>
      <c r="CL62" s="52">
        <f t="shared" si="94"/>
        <v>0.67349137931034486</v>
      </c>
      <c r="CM62" s="52">
        <f t="shared" si="95"/>
        <v>0.57413520884168223</v>
      </c>
      <c r="CN62" s="52">
        <f t="shared" si="96"/>
        <v>1.4306151645207439</v>
      </c>
      <c r="CO62" s="52">
        <f t="shared" si="97"/>
        <v>0.28600028600028604</v>
      </c>
      <c r="CP62" s="52">
        <v>94</v>
      </c>
      <c r="CQ62" s="52">
        <v>169</v>
      </c>
      <c r="CR62" s="52">
        <v>255</v>
      </c>
      <c r="CS62" s="52">
        <v>217</v>
      </c>
      <c r="CT62" s="52">
        <v>337</v>
      </c>
      <c r="CU62" s="52">
        <f t="shared" si="98"/>
        <v>0.46859421734795614</v>
      </c>
      <c r="CV62" s="52">
        <f t="shared" si="128"/>
        <v>0.78641228478362035</v>
      </c>
      <c r="CW62" s="52">
        <f t="shared" si="100"/>
        <v>1.3183063640593498</v>
      </c>
      <c r="CX62" s="52">
        <f t="shared" si="101"/>
        <v>1.5073631564323424</v>
      </c>
      <c r="CY62" s="52">
        <f t="shared" si="102"/>
        <v>2.3791034239322273</v>
      </c>
      <c r="CZ62" s="52">
        <f t="shared" si="129"/>
        <v>1.3669505962521296</v>
      </c>
      <c r="DA62" s="52">
        <f t="shared" si="130"/>
        <v>1.4518308336711254</v>
      </c>
      <c r="DB62" s="52">
        <f t="shared" si="131"/>
        <v>1.4051285776550924</v>
      </c>
      <c r="DC62" s="52">
        <f t="shared" si="132"/>
        <v>1.0432640046380173</v>
      </c>
      <c r="DD62" s="52">
        <f t="shared" si="133"/>
        <v>1.0242227042660883</v>
      </c>
      <c r="DE62" s="52">
        <v>6242</v>
      </c>
      <c r="DF62" s="52">
        <v>9110</v>
      </c>
      <c r="DG62" s="52">
        <v>11369</v>
      </c>
      <c r="DH62" s="52">
        <v>15602</v>
      </c>
      <c r="DI62" s="52">
        <v>13021</v>
      </c>
      <c r="DJ62" s="52">
        <f t="shared" si="103"/>
        <v>23.732035586647406</v>
      </c>
      <c r="DK62" s="52">
        <f t="shared" si="104"/>
        <v>29.77124183006536</v>
      </c>
      <c r="DL62" s="52">
        <f t="shared" si="105"/>
        <v>37.018103672831465</v>
      </c>
      <c r="DM62" s="52">
        <f t="shared" si="106"/>
        <v>52.010134008933932</v>
      </c>
      <c r="DN62" s="52">
        <f t="shared" si="107"/>
        <v>47.895975869933054</v>
      </c>
      <c r="DO62" s="52">
        <v>0</v>
      </c>
      <c r="DP62" s="52">
        <v>0</v>
      </c>
      <c r="DQ62" s="52">
        <v>0</v>
      </c>
      <c r="DR62" s="52">
        <v>0</v>
      </c>
      <c r="DS62" s="52">
        <v>0</v>
      </c>
      <c r="DT62" s="52">
        <f t="shared" si="108"/>
        <v>0</v>
      </c>
      <c r="DU62" s="52">
        <f t="shared" si="109"/>
        <v>0</v>
      </c>
      <c r="DV62" s="52">
        <f t="shared" si="110"/>
        <v>0</v>
      </c>
      <c r="DW62" s="52">
        <f t="shared" si="111"/>
        <v>0</v>
      </c>
      <c r="DX62" s="52">
        <f t="shared" si="112"/>
        <v>0</v>
      </c>
      <c r="DY62" s="52">
        <v>18084</v>
      </c>
      <c r="DZ62" s="52">
        <v>18361</v>
      </c>
      <c r="EA62" s="52">
        <v>16343</v>
      </c>
      <c r="EB62" s="52">
        <v>12909</v>
      </c>
      <c r="EC62" s="52">
        <v>13235</v>
      </c>
      <c r="ED62" s="52">
        <f t="shared" si="113"/>
        <v>90.149551345962109</v>
      </c>
      <c r="EE62" s="52">
        <f t="shared" si="114"/>
        <v>85.439739413680783</v>
      </c>
      <c r="EF62" s="52">
        <f t="shared" si="115"/>
        <v>84.49051336400764</v>
      </c>
      <c r="EG62" s="52">
        <f t="shared" si="116"/>
        <v>89.670741872742425</v>
      </c>
      <c r="EH62" s="52">
        <f t="shared" si="117"/>
        <v>93.434521708436293</v>
      </c>
      <c r="EI62" s="52">
        <v>1162</v>
      </c>
      <c r="EJ62" s="52">
        <v>2417</v>
      </c>
      <c r="EK62" s="52">
        <v>2382</v>
      </c>
      <c r="EL62" s="52">
        <v>1247</v>
      </c>
      <c r="EM62" s="52">
        <v>714</v>
      </c>
      <c r="EN62" s="52">
        <f t="shared" si="118"/>
        <v>5.7926221335992025</v>
      </c>
      <c r="EO62" s="52">
        <f t="shared" si="119"/>
        <v>11.247091670544439</v>
      </c>
      <c r="EP62" s="52">
        <f t="shared" si="120"/>
        <v>12.314532388977925</v>
      </c>
      <c r="EQ62" s="52">
        <f t="shared" si="121"/>
        <v>8.6621283689913877</v>
      </c>
      <c r="ER62" s="61">
        <f t="shared" si="122"/>
        <v>5.0405930109424641</v>
      </c>
    </row>
    <row r="63" spans="1:148" ht="15.75" thickBot="1">
      <c r="A63" s="43">
        <v>260420</v>
      </c>
      <c r="B63" s="43" t="s">
        <v>28</v>
      </c>
      <c r="C63" s="47">
        <v>2603</v>
      </c>
      <c r="D63" s="27">
        <v>34907</v>
      </c>
      <c r="E63" s="27">
        <v>35255</v>
      </c>
      <c r="F63" s="27">
        <v>37820</v>
      </c>
      <c r="G63" s="27">
        <v>38324</v>
      </c>
      <c r="H63" s="27">
        <v>38812</v>
      </c>
      <c r="I63" s="27">
        <v>21616</v>
      </c>
      <c r="J63" s="27">
        <v>21891</v>
      </c>
      <c r="K63" s="27">
        <v>23962</v>
      </c>
      <c r="L63" s="27">
        <v>24281</v>
      </c>
      <c r="M63" s="27">
        <v>24591</v>
      </c>
      <c r="N63" s="27">
        <v>34486</v>
      </c>
      <c r="O63" s="27">
        <v>58758</v>
      </c>
      <c r="P63" s="27">
        <v>65222</v>
      </c>
      <c r="Q63" s="27">
        <v>65520</v>
      </c>
      <c r="R63" s="27">
        <v>95924</v>
      </c>
      <c r="S63" s="27">
        <v>17861</v>
      </c>
      <c r="T63" s="27">
        <v>18032</v>
      </c>
      <c r="U63" s="27">
        <v>19517</v>
      </c>
      <c r="V63" s="27">
        <v>19779</v>
      </c>
      <c r="W63" s="27">
        <v>20029</v>
      </c>
      <c r="X63" s="52">
        <f t="shared" si="123"/>
        <v>0.98793938178588825</v>
      </c>
      <c r="Y63" s="52">
        <f t="shared" si="124"/>
        <v>1.6666572117430152</v>
      </c>
      <c r="Z63" s="52">
        <f t="shared" si="125"/>
        <v>1.7245372818614491</v>
      </c>
      <c r="AA63" s="52">
        <f t="shared" si="126"/>
        <v>1.7096336499321574</v>
      </c>
      <c r="AB63" s="52">
        <f t="shared" si="127"/>
        <v>2.4715036586622694</v>
      </c>
      <c r="AC63" s="52">
        <v>0</v>
      </c>
      <c r="AD63" s="52">
        <v>0</v>
      </c>
      <c r="AE63" s="52">
        <v>0</v>
      </c>
      <c r="AF63" s="52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f t="shared" si="73"/>
        <v>0</v>
      </c>
      <c r="AN63" s="52">
        <f t="shared" si="74"/>
        <v>0</v>
      </c>
      <c r="AO63" s="52">
        <f t="shared" si="75"/>
        <v>0</v>
      </c>
      <c r="AP63" s="52">
        <f t="shared" si="76"/>
        <v>0</v>
      </c>
      <c r="AQ63" s="52">
        <f t="shared" si="77"/>
        <v>0</v>
      </c>
      <c r="AR63" s="52">
        <v>0</v>
      </c>
      <c r="AS63" s="52">
        <v>0</v>
      </c>
      <c r="AT63" s="52">
        <v>0</v>
      </c>
      <c r="AU63" s="52">
        <v>0</v>
      </c>
      <c r="AV63" s="52">
        <v>0</v>
      </c>
      <c r="AW63" s="52">
        <f t="shared" si="78"/>
        <v>0</v>
      </c>
      <c r="AX63" s="52">
        <f t="shared" si="79"/>
        <v>0</v>
      </c>
      <c r="AY63" s="52">
        <f t="shared" si="80"/>
        <v>0</v>
      </c>
      <c r="AZ63" s="52">
        <f t="shared" si="81"/>
        <v>0</v>
      </c>
      <c r="BA63" s="52">
        <f t="shared" si="82"/>
        <v>0</v>
      </c>
      <c r="BB63" s="52">
        <v>1393</v>
      </c>
      <c r="BC63" s="52">
        <v>1319</v>
      </c>
      <c r="BD63" s="52">
        <v>1324</v>
      </c>
      <c r="BE63" s="52">
        <v>392</v>
      </c>
      <c r="BF63" s="52">
        <v>753</v>
      </c>
      <c r="BG63" s="52">
        <v>28755</v>
      </c>
      <c r="BH63" s="52">
        <v>32521</v>
      </c>
      <c r="BI63" s="52">
        <v>28198</v>
      </c>
      <c r="BJ63" s="52">
        <v>25631</v>
      </c>
      <c r="BK63" s="52">
        <v>28493</v>
      </c>
      <c r="BL63" s="52">
        <v>33069</v>
      </c>
      <c r="BM63" s="52">
        <v>39294</v>
      </c>
      <c r="BN63" s="52">
        <v>34716</v>
      </c>
      <c r="BO63" s="52">
        <v>30383</v>
      </c>
      <c r="BP63" s="52">
        <v>54425</v>
      </c>
      <c r="BQ63" s="52">
        <f t="shared" si="83"/>
        <v>4.8443748913232483</v>
      </c>
      <c r="BR63" s="52">
        <f t="shared" si="84"/>
        <v>4.0558408413025431</v>
      </c>
      <c r="BS63" s="52">
        <f t="shared" si="85"/>
        <v>4.6953684658486416</v>
      </c>
      <c r="BT63" s="52">
        <f t="shared" si="86"/>
        <v>1.5293979946158949</v>
      </c>
      <c r="BU63" s="52">
        <f t="shared" si="87"/>
        <v>2.6427543607201769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f t="shared" si="88"/>
        <v>0</v>
      </c>
      <c r="CB63" s="52">
        <f t="shared" si="89"/>
        <v>0</v>
      </c>
      <c r="CC63" s="52">
        <f t="shared" si="90"/>
        <v>0</v>
      </c>
      <c r="CD63" s="52">
        <f t="shared" si="91"/>
        <v>0</v>
      </c>
      <c r="CE63" s="52">
        <f t="shared" si="92"/>
        <v>0</v>
      </c>
      <c r="CF63" s="52">
        <v>11</v>
      </c>
      <c r="CG63" s="52">
        <v>7</v>
      </c>
      <c r="CH63" s="52">
        <v>1</v>
      </c>
      <c r="CI63" s="52">
        <v>6</v>
      </c>
      <c r="CJ63" s="52">
        <v>7</v>
      </c>
      <c r="CK63" s="52">
        <f t="shared" si="93"/>
        <v>0.61586697273388946</v>
      </c>
      <c r="CL63" s="52">
        <f t="shared" si="94"/>
        <v>0.38819875776397511</v>
      </c>
      <c r="CM63" s="52">
        <f t="shared" si="95"/>
        <v>5.1237382794486856E-2</v>
      </c>
      <c r="CN63" s="52">
        <f t="shared" si="96"/>
        <v>0.3033520400424693</v>
      </c>
      <c r="CO63" s="52">
        <f t="shared" si="97"/>
        <v>0.34949323480952621</v>
      </c>
      <c r="CP63" s="52">
        <v>277</v>
      </c>
      <c r="CQ63" s="52">
        <v>236</v>
      </c>
      <c r="CR63" s="52">
        <v>105</v>
      </c>
      <c r="CS63" s="52">
        <v>229</v>
      </c>
      <c r="CT63" s="52">
        <v>376</v>
      </c>
      <c r="CU63" s="52">
        <f t="shared" si="98"/>
        <v>0.9633107285689444</v>
      </c>
      <c r="CV63" s="52">
        <f t="shared" si="128"/>
        <v>0.72568494203745271</v>
      </c>
      <c r="CW63" s="52">
        <f t="shared" si="100"/>
        <v>0.37236683452727143</v>
      </c>
      <c r="CX63" s="52">
        <f t="shared" si="101"/>
        <v>0.8934493386914284</v>
      </c>
      <c r="CY63" s="52">
        <f t="shared" si="102"/>
        <v>1.3196223633874986</v>
      </c>
      <c r="CZ63" s="52">
        <f t="shared" si="129"/>
        <v>0.82376027730827628</v>
      </c>
      <c r="DA63" s="52">
        <f t="shared" si="130"/>
        <v>0.92245071621046659</v>
      </c>
      <c r="DB63" s="52">
        <f t="shared" si="131"/>
        <v>0.74558434690639874</v>
      </c>
      <c r="DC63" s="52">
        <f t="shared" si="132"/>
        <v>0.66879762029015766</v>
      </c>
      <c r="DD63" s="52">
        <f t="shared" si="133"/>
        <v>0.73412862001442858</v>
      </c>
      <c r="DE63" s="52">
        <v>4314</v>
      </c>
      <c r="DF63" s="52">
        <v>6694</v>
      </c>
      <c r="DG63" s="52">
        <v>6518</v>
      </c>
      <c r="DH63" s="52">
        <v>4730</v>
      </c>
      <c r="DI63" s="52">
        <v>25932</v>
      </c>
      <c r="DJ63" s="52">
        <f t="shared" si="103"/>
        <v>13.045450421845233</v>
      </c>
      <c r="DK63" s="52">
        <f t="shared" si="104"/>
        <v>17.035679747544155</v>
      </c>
      <c r="DL63" s="52">
        <f t="shared" si="105"/>
        <v>18.775204516649382</v>
      </c>
      <c r="DM63" s="52">
        <f t="shared" si="106"/>
        <v>15.567916268966197</v>
      </c>
      <c r="DN63" s="52">
        <f t="shared" si="107"/>
        <v>47.647220946256311</v>
      </c>
      <c r="DO63" s="52">
        <v>0</v>
      </c>
      <c r="DP63" s="52">
        <v>0</v>
      </c>
      <c r="DQ63" s="52">
        <v>0</v>
      </c>
      <c r="DR63" s="52">
        <v>0</v>
      </c>
      <c r="DS63" s="52">
        <v>0</v>
      </c>
      <c r="DT63" s="52">
        <f t="shared" si="108"/>
        <v>0</v>
      </c>
      <c r="DU63" s="52">
        <f t="shared" si="109"/>
        <v>0</v>
      </c>
      <c r="DV63" s="52">
        <f t="shared" si="110"/>
        <v>0</v>
      </c>
      <c r="DW63" s="52">
        <f t="shared" si="111"/>
        <v>0</v>
      </c>
      <c r="DX63" s="52">
        <f t="shared" si="112"/>
        <v>0</v>
      </c>
      <c r="DY63" s="52">
        <v>27092</v>
      </c>
      <c r="DZ63" s="52">
        <v>29586</v>
      </c>
      <c r="EA63" s="52">
        <v>24418</v>
      </c>
      <c r="EB63" s="52">
        <v>22840</v>
      </c>
      <c r="EC63" s="52">
        <v>26522</v>
      </c>
      <c r="ED63" s="52">
        <f t="shared" si="113"/>
        <v>94.216657972526519</v>
      </c>
      <c r="EE63" s="52">
        <f t="shared" si="114"/>
        <v>90.975062267457957</v>
      </c>
      <c r="EF63" s="52">
        <f t="shared" si="115"/>
        <v>86.594793957018226</v>
      </c>
      <c r="EG63" s="52">
        <f t="shared" si="116"/>
        <v>89.11084233935469</v>
      </c>
      <c r="EH63" s="52">
        <f t="shared" si="117"/>
        <v>93.082511494051161</v>
      </c>
      <c r="EI63" s="52">
        <v>1276</v>
      </c>
      <c r="EJ63" s="52">
        <v>1562</v>
      </c>
      <c r="EK63" s="52">
        <v>638</v>
      </c>
      <c r="EL63" s="52">
        <v>995</v>
      </c>
      <c r="EM63" s="52">
        <v>655</v>
      </c>
      <c r="EN63" s="52">
        <f t="shared" si="118"/>
        <v>4.4374891323248127</v>
      </c>
      <c r="EO63" s="52">
        <f t="shared" si="119"/>
        <v>4.8030503367055131</v>
      </c>
      <c r="EP63" s="52">
        <f t="shared" si="120"/>
        <v>2.2625718136038016</v>
      </c>
      <c r="EQ63" s="52">
        <f t="shared" si="121"/>
        <v>3.8820178689867735</v>
      </c>
      <c r="ER63" s="61">
        <f t="shared" si="122"/>
        <v>2.2988102340925844</v>
      </c>
    </row>
    <row r="64" spans="1:148" ht="15.75" thickBot="1">
      <c r="A64" s="43">
        <v>260430</v>
      </c>
      <c r="B64" s="43" t="s">
        <v>81</v>
      </c>
      <c r="C64" s="47">
        <v>2607</v>
      </c>
      <c r="D64" s="27">
        <v>10678</v>
      </c>
      <c r="E64" s="27">
        <v>10785</v>
      </c>
      <c r="F64" s="27">
        <v>10778</v>
      </c>
      <c r="G64" s="27">
        <v>10873</v>
      </c>
      <c r="H64" s="27">
        <v>10964</v>
      </c>
      <c r="I64" s="27">
        <v>6476</v>
      </c>
      <c r="J64" s="27">
        <v>6550</v>
      </c>
      <c r="K64" s="27">
        <v>6864</v>
      </c>
      <c r="L64" s="27">
        <v>6922</v>
      </c>
      <c r="M64" s="27">
        <v>6984</v>
      </c>
      <c r="N64" s="27">
        <v>8227</v>
      </c>
      <c r="O64" s="27">
        <v>5707</v>
      </c>
      <c r="P64" s="27">
        <v>8792</v>
      </c>
      <c r="Q64" s="27">
        <v>12306</v>
      </c>
      <c r="R64" s="27">
        <v>738</v>
      </c>
      <c r="S64" s="27">
        <v>5294</v>
      </c>
      <c r="T64" s="27">
        <v>5340</v>
      </c>
      <c r="U64" s="27">
        <v>5387</v>
      </c>
      <c r="V64" s="27">
        <v>5433</v>
      </c>
      <c r="W64" s="27">
        <v>5479</v>
      </c>
      <c r="X64" s="52">
        <f t="shared" si="123"/>
        <v>0.77046263345195731</v>
      </c>
      <c r="Y64" s="52">
        <f t="shared" si="124"/>
        <v>0.52916087158089942</v>
      </c>
      <c r="Z64" s="52">
        <f t="shared" si="125"/>
        <v>0.81573575802560772</v>
      </c>
      <c r="AA64" s="52">
        <f t="shared" si="126"/>
        <v>1.131794352984457</v>
      </c>
      <c r="AB64" s="52">
        <f t="shared" si="127"/>
        <v>6.7311200291864284E-2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f t="shared" si="73"/>
        <v>0</v>
      </c>
      <c r="AN64" s="52">
        <f t="shared" si="74"/>
        <v>0</v>
      </c>
      <c r="AO64" s="52">
        <f t="shared" si="75"/>
        <v>0</v>
      </c>
      <c r="AP64" s="52">
        <f t="shared" si="76"/>
        <v>0</v>
      </c>
      <c r="AQ64" s="52">
        <f t="shared" si="77"/>
        <v>0</v>
      </c>
      <c r="AR64" s="52">
        <v>0</v>
      </c>
      <c r="AS64" s="52">
        <v>0</v>
      </c>
      <c r="AT64" s="52">
        <v>4</v>
      </c>
      <c r="AU64" s="52">
        <v>2</v>
      </c>
      <c r="AV64" s="52">
        <v>0</v>
      </c>
      <c r="AW64" s="52">
        <f t="shared" si="78"/>
        <v>0</v>
      </c>
      <c r="AX64" s="52">
        <f t="shared" si="79"/>
        <v>0</v>
      </c>
      <c r="AY64" s="52">
        <f t="shared" si="80"/>
        <v>5.8275058275058272E-2</v>
      </c>
      <c r="AZ64" s="52">
        <f t="shared" si="81"/>
        <v>2.8893383415197923E-2</v>
      </c>
      <c r="BA64" s="52">
        <f t="shared" si="82"/>
        <v>0</v>
      </c>
      <c r="BB64" s="52">
        <v>685</v>
      </c>
      <c r="BC64" s="52">
        <v>978</v>
      </c>
      <c r="BD64" s="52">
        <v>1158</v>
      </c>
      <c r="BE64" s="52">
        <v>190</v>
      </c>
      <c r="BF64" s="52">
        <v>489</v>
      </c>
      <c r="BG64" s="52">
        <v>9793</v>
      </c>
      <c r="BH64" s="52">
        <v>9039</v>
      </c>
      <c r="BI64" s="52">
        <v>11589</v>
      </c>
      <c r="BJ64" s="52">
        <v>15213</v>
      </c>
      <c r="BK64" s="52">
        <v>12551</v>
      </c>
      <c r="BL64" s="52">
        <v>11890</v>
      </c>
      <c r="BM64" s="52">
        <v>12799</v>
      </c>
      <c r="BN64" s="52">
        <v>16805</v>
      </c>
      <c r="BO64" s="52">
        <v>24506</v>
      </c>
      <c r="BP64" s="52">
        <v>15152</v>
      </c>
      <c r="BQ64" s="52">
        <f t="shared" si="83"/>
        <v>6.9947921985091392</v>
      </c>
      <c r="BR64" s="52">
        <f t="shared" si="84"/>
        <v>10.819780949220046</v>
      </c>
      <c r="BS64" s="52">
        <f t="shared" si="85"/>
        <v>9.9922340150142386</v>
      </c>
      <c r="BT64" s="52">
        <f t="shared" si="86"/>
        <v>1.2489318346151319</v>
      </c>
      <c r="BU64" s="52">
        <f t="shared" si="87"/>
        <v>3.8961038961038961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f t="shared" si="88"/>
        <v>0</v>
      </c>
      <c r="CB64" s="52">
        <f t="shared" si="89"/>
        <v>0</v>
      </c>
      <c r="CC64" s="52">
        <f t="shared" si="90"/>
        <v>0</v>
      </c>
      <c r="CD64" s="52">
        <f t="shared" si="91"/>
        <v>0</v>
      </c>
      <c r="CE64" s="52">
        <f t="shared" si="92"/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2</v>
      </c>
      <c r="CK64" s="52">
        <f t="shared" si="93"/>
        <v>0</v>
      </c>
      <c r="CL64" s="52">
        <f t="shared" si="94"/>
        <v>0</v>
      </c>
      <c r="CM64" s="52">
        <f t="shared" si="95"/>
        <v>0</v>
      </c>
      <c r="CN64" s="52">
        <f t="shared" si="96"/>
        <v>0</v>
      </c>
      <c r="CO64" s="52">
        <f t="shared" si="97"/>
        <v>0.36503011498448618</v>
      </c>
      <c r="CP64" s="52">
        <v>7</v>
      </c>
      <c r="CQ64" s="52">
        <v>15</v>
      </c>
      <c r="CR64" s="52">
        <v>6</v>
      </c>
      <c r="CS64" s="52">
        <v>4</v>
      </c>
      <c r="CT64" s="52">
        <v>66</v>
      </c>
      <c r="CU64" s="52">
        <f t="shared" si="98"/>
        <v>7.147962830593281E-2</v>
      </c>
      <c r="CV64" s="52">
        <f t="shared" si="128"/>
        <v>0.1659475605708596</v>
      </c>
      <c r="CW64" s="52">
        <f t="shared" si="100"/>
        <v>5.1773233238415747E-2</v>
      </c>
      <c r="CX64" s="52">
        <f t="shared" si="101"/>
        <v>2.6293301781371195E-2</v>
      </c>
      <c r="CY64" s="52">
        <f t="shared" si="102"/>
        <v>0.52585451358457491</v>
      </c>
      <c r="CZ64" s="52">
        <f t="shared" si="129"/>
        <v>0.91711931073234687</v>
      </c>
      <c r="DA64" s="52">
        <f t="shared" si="130"/>
        <v>0.83810848400556326</v>
      </c>
      <c r="DB64" s="52">
        <f t="shared" si="131"/>
        <v>1.0752458712191502</v>
      </c>
      <c r="DC64" s="52">
        <f t="shared" si="132"/>
        <v>1.3991538673779085</v>
      </c>
      <c r="DD64" s="52">
        <f t="shared" si="133"/>
        <v>1.1447464429040497</v>
      </c>
      <c r="DE64" s="52">
        <v>1971</v>
      </c>
      <c r="DF64" s="52">
        <v>402</v>
      </c>
      <c r="DG64" s="52">
        <v>811</v>
      </c>
      <c r="DH64" s="52">
        <v>6311</v>
      </c>
      <c r="DI64" s="52">
        <v>2411</v>
      </c>
      <c r="DJ64" s="52">
        <f t="shared" si="103"/>
        <v>16.576955424726663</v>
      </c>
      <c r="DK64" s="52">
        <f t="shared" si="104"/>
        <v>3.1408703804984763</v>
      </c>
      <c r="DL64" s="52">
        <f t="shared" si="105"/>
        <v>4.8259446593275808</v>
      </c>
      <c r="DM64" s="52">
        <f t="shared" si="106"/>
        <v>25.752876846486572</v>
      </c>
      <c r="DN64" s="52">
        <f t="shared" si="107"/>
        <v>15.912090813093982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f t="shared" si="108"/>
        <v>0</v>
      </c>
      <c r="DU64" s="52">
        <f t="shared" si="109"/>
        <v>0</v>
      </c>
      <c r="DV64" s="52">
        <f t="shared" si="110"/>
        <v>0</v>
      </c>
      <c r="DW64" s="52">
        <f t="shared" si="111"/>
        <v>0</v>
      </c>
      <c r="DX64" s="52">
        <f t="shared" si="112"/>
        <v>0</v>
      </c>
      <c r="DY64" s="52">
        <v>8190</v>
      </c>
      <c r="DZ64" s="52">
        <v>8400</v>
      </c>
      <c r="EA64" s="52">
        <v>9179</v>
      </c>
      <c r="EB64" s="52">
        <v>14490</v>
      </c>
      <c r="EC64" s="52">
        <v>11863</v>
      </c>
      <c r="ED64" s="52">
        <f t="shared" si="113"/>
        <v>83.631165117941393</v>
      </c>
      <c r="EE64" s="52">
        <f t="shared" si="114"/>
        <v>92.930633919681384</v>
      </c>
      <c r="EF64" s="52">
        <f t="shared" si="115"/>
        <v>79.20441798256968</v>
      </c>
      <c r="EG64" s="52">
        <f t="shared" si="116"/>
        <v>95.247485703017148</v>
      </c>
      <c r="EH64" s="52">
        <f t="shared" si="117"/>
        <v>94.518365070512317</v>
      </c>
      <c r="EI64" s="52">
        <v>1555</v>
      </c>
      <c r="EJ64" s="52">
        <v>347</v>
      </c>
      <c r="EK64" s="52">
        <v>2122</v>
      </c>
      <c r="EL64" s="52">
        <v>406</v>
      </c>
      <c r="EM64" s="52">
        <v>276</v>
      </c>
      <c r="EN64" s="52">
        <f t="shared" si="118"/>
        <v>15.878688859389358</v>
      </c>
      <c r="EO64" s="52">
        <f t="shared" si="119"/>
        <v>3.838920234539219</v>
      </c>
      <c r="EP64" s="52">
        <f t="shared" si="120"/>
        <v>18.310466821986367</v>
      </c>
      <c r="EQ64" s="52">
        <f t="shared" si="121"/>
        <v>2.6687701308091767</v>
      </c>
      <c r="ER64" s="61">
        <f t="shared" si="122"/>
        <v>2.1990279658991314</v>
      </c>
    </row>
    <row r="65" spans="1:148" ht="15.75" thickBot="1">
      <c r="A65" s="43">
        <v>260440</v>
      </c>
      <c r="B65" s="43" t="s">
        <v>773</v>
      </c>
      <c r="C65" s="47">
        <v>2601</v>
      </c>
      <c r="D65" s="27">
        <v>12094</v>
      </c>
      <c r="E65" s="27">
        <v>12187</v>
      </c>
      <c r="F65" s="27">
        <v>12404</v>
      </c>
      <c r="G65" s="27">
        <v>12504</v>
      </c>
      <c r="H65" s="27">
        <v>12601</v>
      </c>
      <c r="I65" s="27">
        <v>7748</v>
      </c>
      <c r="J65" s="27">
        <v>7854</v>
      </c>
      <c r="K65" s="27">
        <v>8201</v>
      </c>
      <c r="L65" s="27">
        <v>8266</v>
      </c>
      <c r="M65" s="27">
        <v>8331</v>
      </c>
      <c r="N65" s="27">
        <v>12678</v>
      </c>
      <c r="O65" s="27">
        <v>22833</v>
      </c>
      <c r="P65" s="27">
        <v>21784</v>
      </c>
      <c r="Q65" s="27">
        <v>20143</v>
      </c>
      <c r="R65" s="27">
        <v>15992</v>
      </c>
      <c r="S65" s="27">
        <v>6128</v>
      </c>
      <c r="T65" s="27">
        <v>6182</v>
      </c>
      <c r="U65" s="27">
        <v>6308</v>
      </c>
      <c r="V65" s="27">
        <v>6358</v>
      </c>
      <c r="W65" s="27">
        <v>6408</v>
      </c>
      <c r="X65" s="52">
        <f t="shared" si="123"/>
        <v>1.0482884074747809</v>
      </c>
      <c r="Y65" s="52">
        <f t="shared" si="124"/>
        <v>1.8735537868220236</v>
      </c>
      <c r="Z65" s="52">
        <f t="shared" si="125"/>
        <v>1.7562076749435667</v>
      </c>
      <c r="AA65" s="52">
        <f t="shared" si="126"/>
        <v>1.6109245041586693</v>
      </c>
      <c r="AB65" s="52">
        <f t="shared" si="127"/>
        <v>1.2691056265375764</v>
      </c>
      <c r="AC65" s="52">
        <v>0</v>
      </c>
      <c r="AD65" s="52">
        <v>0</v>
      </c>
      <c r="AE65" s="52">
        <v>0</v>
      </c>
      <c r="AF65" s="52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f t="shared" si="73"/>
        <v>0</v>
      </c>
      <c r="AN65" s="52">
        <f t="shared" si="74"/>
        <v>0</v>
      </c>
      <c r="AO65" s="52">
        <f t="shared" si="75"/>
        <v>0</v>
      </c>
      <c r="AP65" s="52">
        <f t="shared" si="76"/>
        <v>0</v>
      </c>
      <c r="AQ65" s="52">
        <f t="shared" si="77"/>
        <v>0</v>
      </c>
      <c r="AR65" s="52">
        <v>0</v>
      </c>
      <c r="AS65" s="52">
        <v>0</v>
      </c>
      <c r="AT65" s="52">
        <v>0</v>
      </c>
      <c r="AU65" s="52">
        <v>0</v>
      </c>
      <c r="AV65" s="52">
        <v>0</v>
      </c>
      <c r="AW65" s="52">
        <f t="shared" si="78"/>
        <v>0</v>
      </c>
      <c r="AX65" s="52">
        <f t="shared" si="79"/>
        <v>0</v>
      </c>
      <c r="AY65" s="52">
        <f t="shared" si="80"/>
        <v>0</v>
      </c>
      <c r="AZ65" s="52">
        <f t="shared" si="81"/>
        <v>0</v>
      </c>
      <c r="BA65" s="52">
        <f t="shared" si="82"/>
        <v>0</v>
      </c>
      <c r="BB65" s="52">
        <v>628</v>
      </c>
      <c r="BC65" s="52">
        <v>813</v>
      </c>
      <c r="BD65" s="52">
        <v>708</v>
      </c>
      <c r="BE65" s="52">
        <v>653</v>
      </c>
      <c r="BF65" s="52">
        <v>1323</v>
      </c>
      <c r="BG65" s="52">
        <v>23278</v>
      </c>
      <c r="BH65" s="52">
        <v>21041</v>
      </c>
      <c r="BI65" s="52">
        <v>21613</v>
      </c>
      <c r="BJ65" s="52">
        <v>19260</v>
      </c>
      <c r="BK65" s="52">
        <v>17152</v>
      </c>
      <c r="BL65" s="52">
        <v>27469</v>
      </c>
      <c r="BM65" s="52">
        <v>23776</v>
      </c>
      <c r="BN65" s="52">
        <v>25234</v>
      </c>
      <c r="BO65" s="52">
        <v>43111</v>
      </c>
      <c r="BP65" s="52">
        <v>46865</v>
      </c>
      <c r="BQ65" s="52">
        <f t="shared" si="83"/>
        <v>2.6978262737348571</v>
      </c>
      <c r="BR65" s="52">
        <f t="shared" si="84"/>
        <v>3.8638847963499834</v>
      </c>
      <c r="BS65" s="52">
        <f t="shared" si="85"/>
        <v>3.2758062277333084</v>
      </c>
      <c r="BT65" s="52">
        <f t="shared" si="86"/>
        <v>3.3904465212876427</v>
      </c>
      <c r="BU65" s="52">
        <f t="shared" si="87"/>
        <v>7.7133861940298507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f t="shared" si="88"/>
        <v>0</v>
      </c>
      <c r="CB65" s="52">
        <f t="shared" si="89"/>
        <v>0</v>
      </c>
      <c r="CC65" s="52">
        <f t="shared" si="90"/>
        <v>0</v>
      </c>
      <c r="CD65" s="52">
        <f t="shared" si="91"/>
        <v>0</v>
      </c>
      <c r="CE65" s="52">
        <f t="shared" si="92"/>
        <v>0</v>
      </c>
      <c r="CF65" s="52">
        <v>1</v>
      </c>
      <c r="CG65" s="52">
        <v>2</v>
      </c>
      <c r="CH65" s="52">
        <v>2</v>
      </c>
      <c r="CI65" s="52">
        <v>4</v>
      </c>
      <c r="CJ65" s="52">
        <v>3</v>
      </c>
      <c r="CK65" s="52">
        <f t="shared" si="93"/>
        <v>0.16318537859007834</v>
      </c>
      <c r="CL65" s="52">
        <f t="shared" si="94"/>
        <v>0.32351989647363316</v>
      </c>
      <c r="CM65" s="52">
        <f t="shared" si="95"/>
        <v>0.31705770450221943</v>
      </c>
      <c r="CN65" s="52">
        <f t="shared" si="96"/>
        <v>0.62912865681031771</v>
      </c>
      <c r="CO65" s="52">
        <f t="shared" si="97"/>
        <v>0.46816479400749061</v>
      </c>
      <c r="CP65" s="52">
        <v>12</v>
      </c>
      <c r="CQ65" s="52">
        <v>149</v>
      </c>
      <c r="CR65" s="52">
        <v>224</v>
      </c>
      <c r="CS65" s="52">
        <v>316</v>
      </c>
      <c r="CT65" s="52">
        <v>357</v>
      </c>
      <c r="CU65" s="52">
        <f t="shared" si="98"/>
        <v>5.1550820517226571E-2</v>
      </c>
      <c r="CV65" s="52">
        <f t="shared" si="128"/>
        <v>0.70814124803954182</v>
      </c>
      <c r="CW65" s="52">
        <f t="shared" si="100"/>
        <v>1.0364132697913293</v>
      </c>
      <c r="CX65" s="52">
        <f t="shared" si="101"/>
        <v>1.640706126687435</v>
      </c>
      <c r="CY65" s="52">
        <f t="shared" si="102"/>
        <v>2.0813899253731343</v>
      </c>
      <c r="CZ65" s="52">
        <f t="shared" si="129"/>
        <v>1.9247560773937489</v>
      </c>
      <c r="DA65" s="52">
        <f t="shared" si="130"/>
        <v>1.7265118568966933</v>
      </c>
      <c r="DB65" s="52">
        <f t="shared" si="131"/>
        <v>1.7424217994195421</v>
      </c>
      <c r="DC65" s="52">
        <f t="shared" si="132"/>
        <v>1.5403071017274472</v>
      </c>
      <c r="DD65" s="52">
        <f t="shared" si="133"/>
        <v>1.3611618125545593</v>
      </c>
      <c r="DE65" s="52">
        <v>4191</v>
      </c>
      <c r="DF65" s="52">
        <v>2735</v>
      </c>
      <c r="DG65" s="52">
        <v>3621</v>
      </c>
      <c r="DH65" s="52">
        <v>23781</v>
      </c>
      <c r="DI65" s="52">
        <v>29713</v>
      </c>
      <c r="DJ65" s="52">
        <f t="shared" si="103"/>
        <v>15.257199024354728</v>
      </c>
      <c r="DK65" s="52">
        <f t="shared" si="104"/>
        <v>11.503196500672948</v>
      </c>
      <c r="DL65" s="52">
        <f t="shared" si="105"/>
        <v>14.349686930332092</v>
      </c>
      <c r="DM65" s="52">
        <f t="shared" si="106"/>
        <v>55.162255572823639</v>
      </c>
      <c r="DN65" s="52">
        <f t="shared" si="107"/>
        <v>63.401258935239511</v>
      </c>
      <c r="DO65" s="52">
        <v>0</v>
      </c>
      <c r="DP65" s="52">
        <v>0</v>
      </c>
      <c r="DQ65" s="52">
        <v>0</v>
      </c>
      <c r="DR65" s="52">
        <v>0</v>
      </c>
      <c r="DS65" s="52">
        <v>0</v>
      </c>
      <c r="DT65" s="52">
        <f t="shared" si="108"/>
        <v>0</v>
      </c>
      <c r="DU65" s="52">
        <f t="shared" si="109"/>
        <v>0</v>
      </c>
      <c r="DV65" s="52">
        <f t="shared" si="110"/>
        <v>0</v>
      </c>
      <c r="DW65" s="52">
        <f t="shared" si="111"/>
        <v>0</v>
      </c>
      <c r="DX65" s="52">
        <f t="shared" si="112"/>
        <v>0</v>
      </c>
      <c r="DY65" s="52">
        <v>22297</v>
      </c>
      <c r="DZ65" s="52">
        <v>18553</v>
      </c>
      <c r="EA65" s="52">
        <v>18204</v>
      </c>
      <c r="EB65" s="52">
        <v>16299</v>
      </c>
      <c r="EC65" s="52">
        <v>14924</v>
      </c>
      <c r="ED65" s="52">
        <f t="shared" si="113"/>
        <v>95.785720422716722</v>
      </c>
      <c r="EE65" s="52">
        <f t="shared" si="114"/>
        <v>88.175466945487386</v>
      </c>
      <c r="EF65" s="52">
        <f t="shared" si="115"/>
        <v>84.227085550363213</v>
      </c>
      <c r="EG65" s="52">
        <f t="shared" si="116"/>
        <v>84.626168224299064</v>
      </c>
      <c r="EH65" s="52">
        <f t="shared" si="117"/>
        <v>87.010261194029852</v>
      </c>
      <c r="EI65" s="52">
        <v>764</v>
      </c>
      <c r="EJ65" s="52">
        <v>1973</v>
      </c>
      <c r="EK65" s="52">
        <v>2729</v>
      </c>
      <c r="EL65" s="52">
        <v>2226</v>
      </c>
      <c r="EM65" s="52">
        <v>1942</v>
      </c>
      <c r="EN65" s="52">
        <f t="shared" si="118"/>
        <v>3.2820689062634245</v>
      </c>
      <c r="EO65" s="52">
        <f t="shared" si="119"/>
        <v>9.3769307542417195</v>
      </c>
      <c r="EP65" s="52">
        <f t="shared" si="120"/>
        <v>12.6266598806274</v>
      </c>
      <c r="EQ65" s="52">
        <f t="shared" si="121"/>
        <v>11.557632398753894</v>
      </c>
      <c r="ER65" s="61">
        <f t="shared" si="122"/>
        <v>11.322294776119403</v>
      </c>
    </row>
    <row r="66" spans="1:148" ht="15.75" thickBot="1">
      <c r="A66" s="43">
        <v>260450</v>
      </c>
      <c r="B66" s="43" t="s">
        <v>774</v>
      </c>
      <c r="C66" s="47">
        <v>2601</v>
      </c>
      <c r="D66" s="27">
        <v>17984</v>
      </c>
      <c r="E66" s="27">
        <v>17923</v>
      </c>
      <c r="F66" s="27">
        <v>20137</v>
      </c>
      <c r="G66" s="27">
        <v>20270</v>
      </c>
      <c r="H66" s="27">
        <v>20399</v>
      </c>
      <c r="I66" s="27">
        <v>11489</v>
      </c>
      <c r="J66" s="27">
        <v>11494</v>
      </c>
      <c r="K66" s="27">
        <v>13177</v>
      </c>
      <c r="L66" s="27">
        <v>13265</v>
      </c>
      <c r="M66" s="27">
        <v>13348</v>
      </c>
      <c r="N66" s="27">
        <v>43176</v>
      </c>
      <c r="O66" s="27">
        <v>37919</v>
      </c>
      <c r="P66" s="27">
        <v>44887</v>
      </c>
      <c r="Q66" s="27">
        <v>43544</v>
      </c>
      <c r="R66" s="27">
        <v>55940</v>
      </c>
      <c r="S66" s="27">
        <v>8816</v>
      </c>
      <c r="T66" s="27">
        <v>8771</v>
      </c>
      <c r="U66" s="27">
        <v>10155</v>
      </c>
      <c r="V66" s="27">
        <v>10226</v>
      </c>
      <c r="W66" s="27">
        <v>10287</v>
      </c>
      <c r="X66" s="52">
        <f t="shared" si="123"/>
        <v>2.4008007117437722</v>
      </c>
      <c r="Y66" s="52">
        <f t="shared" si="124"/>
        <v>2.1156614406070413</v>
      </c>
      <c r="Z66" s="52">
        <f t="shared" si="125"/>
        <v>2.2290807965436756</v>
      </c>
      <c r="AA66" s="52">
        <f t="shared" si="126"/>
        <v>2.1481993093241245</v>
      </c>
      <c r="AB66" s="52">
        <f t="shared" si="127"/>
        <v>2.7422912887886661</v>
      </c>
      <c r="AC66" s="52">
        <v>0</v>
      </c>
      <c r="AD66" s="52">
        <v>0</v>
      </c>
      <c r="AE66" s="52">
        <v>0</v>
      </c>
      <c r="AF66" s="52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f t="shared" si="73"/>
        <v>0</v>
      </c>
      <c r="AN66" s="52">
        <f t="shared" si="74"/>
        <v>0</v>
      </c>
      <c r="AO66" s="52">
        <f t="shared" si="75"/>
        <v>0</v>
      </c>
      <c r="AP66" s="52">
        <f t="shared" si="76"/>
        <v>0</v>
      </c>
      <c r="AQ66" s="52">
        <f t="shared" si="77"/>
        <v>0</v>
      </c>
      <c r="AR66" s="52">
        <v>0</v>
      </c>
      <c r="AS66" s="52">
        <v>0</v>
      </c>
      <c r="AT66" s="52">
        <v>0</v>
      </c>
      <c r="AU66" s="52">
        <v>0</v>
      </c>
      <c r="AV66" s="52">
        <v>0</v>
      </c>
      <c r="AW66" s="52">
        <f t="shared" si="78"/>
        <v>0</v>
      </c>
      <c r="AX66" s="52">
        <f t="shared" si="79"/>
        <v>0</v>
      </c>
      <c r="AY66" s="52">
        <f t="shared" si="80"/>
        <v>0</v>
      </c>
      <c r="AZ66" s="52">
        <f t="shared" si="81"/>
        <v>0</v>
      </c>
      <c r="BA66" s="52">
        <f t="shared" si="82"/>
        <v>0</v>
      </c>
      <c r="BB66" s="52">
        <v>1641</v>
      </c>
      <c r="BC66" s="52">
        <v>870</v>
      </c>
      <c r="BD66" s="52">
        <v>1024</v>
      </c>
      <c r="BE66" s="52">
        <v>22</v>
      </c>
      <c r="BF66" s="52">
        <v>27</v>
      </c>
      <c r="BG66" s="52">
        <v>27466</v>
      </c>
      <c r="BH66" s="52">
        <v>32516</v>
      </c>
      <c r="BI66" s="52">
        <v>22640</v>
      </c>
      <c r="BJ66" s="52">
        <v>22683</v>
      </c>
      <c r="BK66" s="52">
        <v>20180</v>
      </c>
      <c r="BL66" s="52">
        <v>110079</v>
      </c>
      <c r="BM66" s="52">
        <v>58545</v>
      </c>
      <c r="BN66" s="52">
        <v>54991</v>
      </c>
      <c r="BO66" s="52">
        <v>55277</v>
      </c>
      <c r="BP66" s="52">
        <v>63381</v>
      </c>
      <c r="BQ66" s="52">
        <f t="shared" si="83"/>
        <v>5.9746595791159978</v>
      </c>
      <c r="BR66" s="52">
        <f t="shared" si="84"/>
        <v>2.6756058555787918</v>
      </c>
      <c r="BS66" s="52">
        <f t="shared" si="85"/>
        <v>4.5229681978798588</v>
      </c>
      <c r="BT66" s="52">
        <f t="shared" si="86"/>
        <v>9.69889344442975E-2</v>
      </c>
      <c r="BU66" s="52">
        <f t="shared" si="87"/>
        <v>0.13379583746283449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f t="shared" si="88"/>
        <v>0</v>
      </c>
      <c r="CB66" s="52">
        <f t="shared" si="89"/>
        <v>0</v>
      </c>
      <c r="CC66" s="52">
        <f t="shared" si="90"/>
        <v>0</v>
      </c>
      <c r="CD66" s="52">
        <f t="shared" si="91"/>
        <v>0</v>
      </c>
      <c r="CE66" s="52">
        <f t="shared" si="92"/>
        <v>0</v>
      </c>
      <c r="CF66" s="52">
        <v>1</v>
      </c>
      <c r="CG66" s="52">
        <v>1</v>
      </c>
      <c r="CH66" s="52">
        <v>1</v>
      </c>
      <c r="CI66" s="52">
        <v>3</v>
      </c>
      <c r="CJ66" s="52">
        <v>4</v>
      </c>
      <c r="CK66" s="52">
        <f t="shared" si="93"/>
        <v>0.11343012704174228</v>
      </c>
      <c r="CL66" s="52">
        <f t="shared" si="94"/>
        <v>0.11401208528103979</v>
      </c>
      <c r="CM66" s="52">
        <f t="shared" si="95"/>
        <v>9.8473658296405711E-2</v>
      </c>
      <c r="CN66" s="52">
        <f t="shared" si="96"/>
        <v>0.29336984158028551</v>
      </c>
      <c r="CO66" s="52">
        <f t="shared" si="97"/>
        <v>0.38884028385340719</v>
      </c>
      <c r="CP66" s="52">
        <v>37</v>
      </c>
      <c r="CQ66" s="52">
        <v>112</v>
      </c>
      <c r="CR66" s="52">
        <v>121</v>
      </c>
      <c r="CS66" s="52">
        <v>203</v>
      </c>
      <c r="CT66" s="52">
        <v>327</v>
      </c>
      <c r="CU66" s="52">
        <f t="shared" si="98"/>
        <v>0.13471200757299934</v>
      </c>
      <c r="CV66" s="52">
        <f t="shared" si="128"/>
        <v>0.34444581129290197</v>
      </c>
      <c r="CW66" s="52">
        <f t="shared" si="100"/>
        <v>0.5344522968197879</v>
      </c>
      <c r="CX66" s="52">
        <f t="shared" si="101"/>
        <v>0.89494334964510869</v>
      </c>
      <c r="CY66" s="52">
        <f t="shared" si="102"/>
        <v>1.6204162537165512</v>
      </c>
      <c r="CZ66" s="52">
        <f t="shared" si="129"/>
        <v>1.5272464412811388</v>
      </c>
      <c r="DA66" s="52">
        <f t="shared" si="130"/>
        <v>1.814205211181164</v>
      </c>
      <c r="DB66" s="52">
        <f t="shared" si="131"/>
        <v>1.1242985548989421</v>
      </c>
      <c r="DC66" s="52">
        <f t="shared" si="132"/>
        <v>1.1190429205722743</v>
      </c>
      <c r="DD66" s="52">
        <f t="shared" si="133"/>
        <v>0.98926417961664792</v>
      </c>
      <c r="DE66" s="52">
        <v>82613</v>
      </c>
      <c r="DF66" s="52">
        <v>25985</v>
      </c>
      <c r="DG66" s="52">
        <v>32313</v>
      </c>
      <c r="DH66" s="52">
        <v>32061</v>
      </c>
      <c r="DI66" s="52">
        <v>43201</v>
      </c>
      <c r="DJ66" s="52">
        <f t="shared" si="103"/>
        <v>75.048828568573484</v>
      </c>
      <c r="DK66" s="52">
        <f t="shared" si="104"/>
        <v>44.384661371594504</v>
      </c>
      <c r="DL66" s="52">
        <f t="shared" si="105"/>
        <v>58.760524449455367</v>
      </c>
      <c r="DM66" s="52">
        <f t="shared" si="106"/>
        <v>58.000615084031338</v>
      </c>
      <c r="DN66" s="52">
        <f t="shared" si="107"/>
        <v>68.160805288651176</v>
      </c>
      <c r="DO66" s="52">
        <v>0</v>
      </c>
      <c r="DP66" s="52">
        <v>0</v>
      </c>
      <c r="DQ66" s="52">
        <v>0</v>
      </c>
      <c r="DR66" s="52">
        <v>0</v>
      </c>
      <c r="DS66" s="52">
        <v>0</v>
      </c>
      <c r="DT66" s="52">
        <f t="shared" si="108"/>
        <v>0</v>
      </c>
      <c r="DU66" s="52">
        <f t="shared" si="109"/>
        <v>0</v>
      </c>
      <c r="DV66" s="52">
        <f t="shared" si="110"/>
        <v>0</v>
      </c>
      <c r="DW66" s="52">
        <f t="shared" si="111"/>
        <v>0</v>
      </c>
      <c r="DX66" s="52">
        <f t="shared" si="112"/>
        <v>0</v>
      </c>
      <c r="DY66" s="52">
        <v>16332</v>
      </c>
      <c r="DZ66" s="52">
        <v>22913</v>
      </c>
      <c r="EA66" s="52">
        <v>13564</v>
      </c>
      <c r="EB66" s="52">
        <v>14010</v>
      </c>
      <c r="EC66" s="52">
        <v>11011</v>
      </c>
      <c r="ED66" s="52">
        <f t="shared" si="113"/>
        <v>59.462608315735821</v>
      </c>
      <c r="EE66" s="52">
        <f t="shared" si="114"/>
        <v>70.466847090663052</v>
      </c>
      <c r="EF66" s="52">
        <f t="shared" si="115"/>
        <v>59.911660777385158</v>
      </c>
      <c r="EG66" s="52">
        <f t="shared" si="116"/>
        <v>61.764316889300353</v>
      </c>
      <c r="EH66" s="52">
        <f t="shared" si="117"/>
        <v>54.56392467789891</v>
      </c>
      <c r="EI66" s="52">
        <v>7520</v>
      </c>
      <c r="EJ66" s="52">
        <v>5030</v>
      </c>
      <c r="EK66" s="52">
        <v>4480</v>
      </c>
      <c r="EL66" s="52">
        <v>6089</v>
      </c>
      <c r="EM66" s="52">
        <v>6347</v>
      </c>
      <c r="EN66" s="52">
        <f t="shared" si="118"/>
        <v>27.379305322944731</v>
      </c>
      <c r="EO66" s="52">
        <f t="shared" si="119"/>
        <v>15.469307417886579</v>
      </c>
      <c r="EP66" s="52">
        <f t="shared" si="120"/>
        <v>19.78798586572438</v>
      </c>
      <c r="EQ66" s="52">
        <f t="shared" si="121"/>
        <v>26.843891901423973</v>
      </c>
      <c r="ER66" s="61">
        <f t="shared" si="122"/>
        <v>31.451932606541128</v>
      </c>
    </row>
    <row r="67" spans="1:148" ht="15.75" thickBot="1">
      <c r="A67" s="43">
        <v>260460</v>
      </c>
      <c r="B67" s="43" t="s">
        <v>119</v>
      </c>
      <c r="C67" s="47">
        <v>2612</v>
      </c>
      <c r="D67" s="27">
        <v>24180</v>
      </c>
      <c r="E67" s="27">
        <v>24397</v>
      </c>
      <c r="F67" s="27">
        <v>24282</v>
      </c>
      <c r="G67" s="27">
        <v>24473</v>
      </c>
      <c r="H67" s="27">
        <v>24658</v>
      </c>
      <c r="I67" s="27">
        <v>15227</v>
      </c>
      <c r="J67" s="27">
        <v>15435</v>
      </c>
      <c r="K67" s="27">
        <v>15590</v>
      </c>
      <c r="L67" s="27">
        <v>15713</v>
      </c>
      <c r="M67" s="27">
        <v>15832</v>
      </c>
      <c r="N67" s="27">
        <v>16868</v>
      </c>
      <c r="O67" s="27">
        <v>18690</v>
      </c>
      <c r="P67" s="27">
        <v>46687</v>
      </c>
      <c r="Q67" s="27">
        <v>27078</v>
      </c>
      <c r="R67" s="27">
        <v>12935</v>
      </c>
      <c r="S67" s="27">
        <v>12139</v>
      </c>
      <c r="T67" s="27">
        <v>12245</v>
      </c>
      <c r="U67" s="27">
        <v>12438</v>
      </c>
      <c r="V67" s="27">
        <v>12533</v>
      </c>
      <c r="W67" s="27">
        <v>12631</v>
      </c>
      <c r="X67" s="52">
        <f t="shared" si="123"/>
        <v>0.69760132340777503</v>
      </c>
      <c r="Y67" s="52">
        <f t="shared" si="124"/>
        <v>0.76607779645038321</v>
      </c>
      <c r="Z67" s="52">
        <f t="shared" si="125"/>
        <v>1.9226999423441231</v>
      </c>
      <c r="AA67" s="52">
        <f t="shared" si="126"/>
        <v>1.1064438360642341</v>
      </c>
      <c r="AB67" s="52">
        <f t="shared" si="127"/>
        <v>0.52457620244950931</v>
      </c>
      <c r="AC67" s="52">
        <v>22</v>
      </c>
      <c r="AD67" s="52">
        <v>55</v>
      </c>
      <c r="AE67" s="52">
        <v>54</v>
      </c>
      <c r="AF67" s="52">
        <v>10</v>
      </c>
      <c r="AG67" s="52">
        <v>0</v>
      </c>
      <c r="AH67" s="52">
        <v>432</v>
      </c>
      <c r="AI67" s="52">
        <v>481</v>
      </c>
      <c r="AJ67" s="52">
        <v>1127</v>
      </c>
      <c r="AK67" s="52">
        <v>579</v>
      </c>
      <c r="AL67" s="52">
        <v>47</v>
      </c>
      <c r="AM67" s="52">
        <f t="shared" si="73"/>
        <v>2.8370657384908387</v>
      </c>
      <c r="AN67" s="52">
        <f t="shared" si="74"/>
        <v>3.1162941367023</v>
      </c>
      <c r="AO67" s="52">
        <f t="shared" si="75"/>
        <v>7.2289929441949967</v>
      </c>
      <c r="AP67" s="52">
        <f t="shared" si="76"/>
        <v>3.6848469420225296</v>
      </c>
      <c r="AQ67" s="52">
        <f t="shared" si="77"/>
        <v>0.29686710459828197</v>
      </c>
      <c r="AR67" s="52">
        <v>252</v>
      </c>
      <c r="AS67" s="52">
        <v>329</v>
      </c>
      <c r="AT67" s="52">
        <v>782</v>
      </c>
      <c r="AU67" s="52">
        <v>518</v>
      </c>
      <c r="AV67" s="52">
        <v>43</v>
      </c>
      <c r="AW67" s="52">
        <f t="shared" si="78"/>
        <v>1.6549550141196558</v>
      </c>
      <c r="AX67" s="52">
        <f t="shared" si="79"/>
        <v>2.1315192743764171</v>
      </c>
      <c r="AY67" s="52">
        <f t="shared" si="80"/>
        <v>5.0160359204618343</v>
      </c>
      <c r="AZ67" s="52">
        <f t="shared" si="81"/>
        <v>3.2966333609113474</v>
      </c>
      <c r="BA67" s="52">
        <f t="shared" si="82"/>
        <v>0.27160181910055581</v>
      </c>
      <c r="BB67" s="52">
        <v>1297</v>
      </c>
      <c r="BC67" s="52">
        <v>1596</v>
      </c>
      <c r="BD67" s="52">
        <v>1148</v>
      </c>
      <c r="BE67" s="52">
        <v>393</v>
      </c>
      <c r="BF67" s="52">
        <v>128</v>
      </c>
      <c r="BG67" s="52">
        <v>27780</v>
      </c>
      <c r="BH67" s="52">
        <v>32434</v>
      </c>
      <c r="BI67" s="52">
        <v>32482</v>
      </c>
      <c r="BJ67" s="52">
        <v>25030</v>
      </c>
      <c r="BK67" s="52">
        <v>30536</v>
      </c>
      <c r="BL67" s="52">
        <v>31630</v>
      </c>
      <c r="BM67" s="52">
        <v>44955</v>
      </c>
      <c r="BN67" s="52">
        <v>47753</v>
      </c>
      <c r="BO67" s="52">
        <v>39193</v>
      </c>
      <c r="BP67" s="52">
        <v>51218</v>
      </c>
      <c r="BQ67" s="52">
        <f t="shared" si="83"/>
        <v>4.6688264938804895</v>
      </c>
      <c r="BR67" s="52">
        <f t="shared" si="84"/>
        <v>4.9207621631621139</v>
      </c>
      <c r="BS67" s="52">
        <f t="shared" si="85"/>
        <v>3.5342651314574223</v>
      </c>
      <c r="BT67" s="52">
        <f t="shared" si="86"/>
        <v>1.57011586096684</v>
      </c>
      <c r="BU67" s="52">
        <f t="shared" si="87"/>
        <v>0.41917736442232123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f t="shared" si="88"/>
        <v>0</v>
      </c>
      <c r="CB67" s="52">
        <f t="shared" si="89"/>
        <v>0</v>
      </c>
      <c r="CC67" s="52">
        <f t="shared" si="90"/>
        <v>0</v>
      </c>
      <c r="CD67" s="52">
        <f t="shared" si="91"/>
        <v>0</v>
      </c>
      <c r="CE67" s="52">
        <f t="shared" si="92"/>
        <v>0</v>
      </c>
      <c r="CF67" s="52">
        <v>6</v>
      </c>
      <c r="CG67" s="52">
        <v>12</v>
      </c>
      <c r="CH67" s="52">
        <v>6</v>
      </c>
      <c r="CI67" s="52">
        <v>4</v>
      </c>
      <c r="CJ67" s="52">
        <v>2</v>
      </c>
      <c r="CK67" s="52">
        <f t="shared" si="93"/>
        <v>0.49427465194826592</v>
      </c>
      <c r="CL67" s="52">
        <f t="shared" si="94"/>
        <v>0.9799918334013884</v>
      </c>
      <c r="CM67" s="52">
        <f t="shared" si="95"/>
        <v>0.482392667631452</v>
      </c>
      <c r="CN67" s="52">
        <f t="shared" si="96"/>
        <v>0.31915742439958511</v>
      </c>
      <c r="CO67" s="52">
        <f t="shared" si="97"/>
        <v>0.15834059061040298</v>
      </c>
      <c r="CP67" s="52">
        <v>166</v>
      </c>
      <c r="CQ67" s="52">
        <v>194</v>
      </c>
      <c r="CR67" s="52">
        <v>227</v>
      </c>
      <c r="CS67" s="52">
        <v>242</v>
      </c>
      <c r="CT67" s="52">
        <v>520</v>
      </c>
      <c r="CU67" s="52">
        <f t="shared" si="98"/>
        <v>0.59755219582433405</v>
      </c>
      <c r="CV67" s="52">
        <f t="shared" si="128"/>
        <v>0.59813775667509395</v>
      </c>
      <c r="CW67" s="52">
        <f t="shared" si="100"/>
        <v>0.69884859306692937</v>
      </c>
      <c r="CX67" s="52">
        <f t="shared" si="101"/>
        <v>0.96683979224930083</v>
      </c>
      <c r="CY67" s="52">
        <f t="shared" si="102"/>
        <v>1.7029080429656798</v>
      </c>
      <c r="CZ67" s="52">
        <f t="shared" si="129"/>
        <v>1.1488833746898264</v>
      </c>
      <c r="DA67" s="52">
        <f t="shared" si="130"/>
        <v>1.3294257490675083</v>
      </c>
      <c r="DB67" s="52">
        <f t="shared" si="131"/>
        <v>1.3376987068610493</v>
      </c>
      <c r="DC67" s="52">
        <f t="shared" si="132"/>
        <v>1.0227597760797613</v>
      </c>
      <c r="DD67" s="52">
        <f t="shared" si="133"/>
        <v>1.238381052802336</v>
      </c>
      <c r="DE67" s="52">
        <v>3041</v>
      </c>
      <c r="DF67" s="52">
        <v>12521</v>
      </c>
      <c r="DG67" s="52">
        <v>15271</v>
      </c>
      <c r="DH67" s="52">
        <v>14163</v>
      </c>
      <c r="DI67" s="52">
        <v>20682</v>
      </c>
      <c r="DJ67" s="52">
        <f t="shared" si="103"/>
        <v>9.6142902307935501</v>
      </c>
      <c r="DK67" s="52">
        <f t="shared" si="104"/>
        <v>27.852296741185629</v>
      </c>
      <c r="DL67" s="52">
        <f t="shared" si="105"/>
        <v>31.979142671664608</v>
      </c>
      <c r="DM67" s="52">
        <f t="shared" si="106"/>
        <v>36.136554997065801</v>
      </c>
      <c r="DN67" s="52">
        <f t="shared" si="107"/>
        <v>40.380335038463038</v>
      </c>
      <c r="DO67" s="52">
        <v>0</v>
      </c>
      <c r="DP67" s="52">
        <v>0</v>
      </c>
      <c r="DQ67" s="52">
        <v>0</v>
      </c>
      <c r="DR67" s="52">
        <v>0</v>
      </c>
      <c r="DS67" s="52">
        <v>0</v>
      </c>
      <c r="DT67" s="52">
        <f t="shared" si="108"/>
        <v>0</v>
      </c>
      <c r="DU67" s="52">
        <f t="shared" si="109"/>
        <v>0</v>
      </c>
      <c r="DV67" s="52">
        <f t="shared" si="110"/>
        <v>0</v>
      </c>
      <c r="DW67" s="52">
        <f t="shared" si="111"/>
        <v>0</v>
      </c>
      <c r="DX67" s="52">
        <f t="shared" si="112"/>
        <v>0</v>
      </c>
      <c r="DY67" s="52">
        <v>24441</v>
      </c>
      <c r="DZ67" s="52">
        <v>26390</v>
      </c>
      <c r="EA67" s="52">
        <v>23093</v>
      </c>
      <c r="EB67" s="52">
        <v>18768</v>
      </c>
      <c r="EC67" s="52">
        <v>22129</v>
      </c>
      <c r="ED67" s="52">
        <f t="shared" si="113"/>
        <v>87.980561555075596</v>
      </c>
      <c r="EE67" s="52">
        <f t="shared" si="114"/>
        <v>81.365234013689332</v>
      </c>
      <c r="EF67" s="52">
        <f t="shared" si="115"/>
        <v>71.094760174866082</v>
      </c>
      <c r="EG67" s="52">
        <f t="shared" si="116"/>
        <v>74.982021574111073</v>
      </c>
      <c r="EH67" s="52">
        <f t="shared" si="117"/>
        <v>72.468561697668321</v>
      </c>
      <c r="EI67" s="52">
        <v>2371</v>
      </c>
      <c r="EJ67" s="52">
        <v>4800</v>
      </c>
      <c r="EK67" s="52">
        <v>8265</v>
      </c>
      <c r="EL67" s="52">
        <v>5266</v>
      </c>
      <c r="EM67" s="52">
        <v>6955</v>
      </c>
      <c r="EN67" s="52">
        <f t="shared" si="118"/>
        <v>8.5349172066234704</v>
      </c>
      <c r="EO67" s="52">
        <f t="shared" si="119"/>
        <v>14.79928470123944</v>
      </c>
      <c r="EP67" s="52">
        <f t="shared" si="120"/>
        <v>25.444861769595466</v>
      </c>
      <c r="EQ67" s="52">
        <f t="shared" si="121"/>
        <v>21.038753495805036</v>
      </c>
      <c r="ER67" s="61">
        <f t="shared" si="122"/>
        <v>22.776395074665967</v>
      </c>
    </row>
    <row r="68" spans="1:148" ht="15.75" thickBot="1">
      <c r="A68" s="43">
        <v>260470</v>
      </c>
      <c r="B68" s="43" t="s">
        <v>64</v>
      </c>
      <c r="C68" s="47">
        <v>2605</v>
      </c>
      <c r="D68" s="27">
        <v>16733</v>
      </c>
      <c r="E68" s="27">
        <v>16688</v>
      </c>
      <c r="F68" s="27">
        <v>17419</v>
      </c>
      <c r="G68" s="27">
        <v>17491</v>
      </c>
      <c r="H68" s="27">
        <v>17374</v>
      </c>
      <c r="I68" s="27">
        <v>10244</v>
      </c>
      <c r="J68" s="27">
        <v>10251</v>
      </c>
      <c r="K68" s="27">
        <v>11073</v>
      </c>
      <c r="L68" s="27">
        <v>11121</v>
      </c>
      <c r="M68" s="27">
        <v>11047</v>
      </c>
      <c r="N68" s="27">
        <v>11218</v>
      </c>
      <c r="O68" s="27">
        <v>17597</v>
      </c>
      <c r="P68" s="27">
        <v>22270</v>
      </c>
      <c r="Q68" s="27">
        <v>25552</v>
      </c>
      <c r="R68" s="27">
        <v>20786</v>
      </c>
      <c r="S68" s="27">
        <v>8406</v>
      </c>
      <c r="T68" s="27">
        <v>8366</v>
      </c>
      <c r="U68" s="27">
        <v>8809</v>
      </c>
      <c r="V68" s="27">
        <v>8839</v>
      </c>
      <c r="W68" s="27">
        <v>8778</v>
      </c>
      <c r="X68" s="52">
        <f t="shared" si="123"/>
        <v>0.67041176119046197</v>
      </c>
      <c r="Y68" s="52">
        <f t="shared" si="124"/>
        <v>1.0544702780441035</v>
      </c>
      <c r="Z68" s="52">
        <f t="shared" si="125"/>
        <v>1.2784890062575349</v>
      </c>
      <c r="AA68" s="52">
        <f t="shared" si="126"/>
        <v>1.4608655880166943</v>
      </c>
      <c r="AB68" s="52">
        <f t="shared" si="127"/>
        <v>1.1963854034764592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2</v>
      </c>
      <c r="AI68" s="52">
        <v>0</v>
      </c>
      <c r="AJ68" s="52">
        <v>0</v>
      </c>
      <c r="AK68" s="52">
        <v>0</v>
      </c>
      <c r="AL68" s="52">
        <v>0</v>
      </c>
      <c r="AM68" s="52">
        <f t="shared" si="73"/>
        <v>1.952362358453729E-2</v>
      </c>
      <c r="AN68" s="52">
        <f t="shared" si="74"/>
        <v>0</v>
      </c>
      <c r="AO68" s="52">
        <f t="shared" si="75"/>
        <v>0</v>
      </c>
      <c r="AP68" s="52">
        <f t="shared" si="76"/>
        <v>0</v>
      </c>
      <c r="AQ68" s="52">
        <f t="shared" si="77"/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f t="shared" si="78"/>
        <v>0</v>
      </c>
      <c r="AX68" s="52">
        <f t="shared" si="79"/>
        <v>0</v>
      </c>
      <c r="AY68" s="52">
        <f t="shared" si="80"/>
        <v>0</v>
      </c>
      <c r="AZ68" s="52">
        <f t="shared" si="81"/>
        <v>0</v>
      </c>
      <c r="BA68" s="52">
        <f t="shared" si="82"/>
        <v>0</v>
      </c>
      <c r="BB68" s="52">
        <v>983</v>
      </c>
      <c r="BC68" s="52">
        <v>1257</v>
      </c>
      <c r="BD68" s="52">
        <v>2055</v>
      </c>
      <c r="BE68" s="52">
        <v>1128</v>
      </c>
      <c r="BF68" s="52">
        <v>172</v>
      </c>
      <c r="BG68" s="52">
        <v>25002</v>
      </c>
      <c r="BH68" s="52">
        <v>24093</v>
      </c>
      <c r="BI68" s="52">
        <v>23486</v>
      </c>
      <c r="BJ68" s="52">
        <v>25740</v>
      </c>
      <c r="BK68" s="52">
        <v>25551</v>
      </c>
      <c r="BL68" s="52">
        <v>29130</v>
      </c>
      <c r="BM68" s="52">
        <v>29159</v>
      </c>
      <c r="BN68" s="52">
        <v>28583</v>
      </c>
      <c r="BO68" s="52">
        <v>32897</v>
      </c>
      <c r="BP68" s="52">
        <v>35453</v>
      </c>
      <c r="BQ68" s="52">
        <f t="shared" si="83"/>
        <v>3.9316854651627868</v>
      </c>
      <c r="BR68" s="52">
        <f t="shared" si="84"/>
        <v>5.2172830282654719</v>
      </c>
      <c r="BS68" s="52">
        <f t="shared" si="85"/>
        <v>8.7498935536064035</v>
      </c>
      <c r="BT68" s="52">
        <f t="shared" si="86"/>
        <v>4.3822843822843822</v>
      </c>
      <c r="BU68" s="52">
        <f t="shared" si="87"/>
        <v>0.67316347696763335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f t="shared" si="88"/>
        <v>0</v>
      </c>
      <c r="CB68" s="52">
        <f t="shared" si="89"/>
        <v>0</v>
      </c>
      <c r="CC68" s="52">
        <f t="shared" si="90"/>
        <v>0</v>
      </c>
      <c r="CD68" s="52">
        <f t="shared" si="91"/>
        <v>0</v>
      </c>
      <c r="CE68" s="52">
        <f t="shared" si="92"/>
        <v>0</v>
      </c>
      <c r="CF68" s="52">
        <v>1</v>
      </c>
      <c r="CG68" s="52">
        <v>0</v>
      </c>
      <c r="CH68" s="52">
        <v>1</v>
      </c>
      <c r="CI68" s="52">
        <v>3</v>
      </c>
      <c r="CJ68" s="52">
        <v>4</v>
      </c>
      <c r="CK68" s="52">
        <f t="shared" si="93"/>
        <v>0.11896264572924102</v>
      </c>
      <c r="CL68" s="52">
        <f t="shared" si="94"/>
        <v>0</v>
      </c>
      <c r="CM68" s="52">
        <f t="shared" si="95"/>
        <v>0.11352026336701102</v>
      </c>
      <c r="CN68" s="52">
        <f t="shared" si="96"/>
        <v>0.33940491005769879</v>
      </c>
      <c r="CO68" s="52">
        <f t="shared" si="97"/>
        <v>0.45568466621098197</v>
      </c>
      <c r="CP68" s="52">
        <v>21</v>
      </c>
      <c r="CQ68" s="52">
        <v>35</v>
      </c>
      <c r="CR68" s="52">
        <v>60</v>
      </c>
      <c r="CS68" s="52">
        <v>96</v>
      </c>
      <c r="CT68" s="52">
        <v>156</v>
      </c>
      <c r="CU68" s="52">
        <f t="shared" si="98"/>
        <v>8.3993280537557002E-2</v>
      </c>
      <c r="CV68" s="52">
        <f t="shared" si="128"/>
        <v>0.14527041049267422</v>
      </c>
      <c r="CW68" s="52">
        <f t="shared" si="100"/>
        <v>0.25547134463084392</v>
      </c>
      <c r="CX68" s="52">
        <f t="shared" si="101"/>
        <v>0.37296037296037299</v>
      </c>
      <c r="CY68" s="52">
        <f t="shared" si="102"/>
        <v>0.61054361864506279</v>
      </c>
      <c r="CZ68" s="52">
        <f t="shared" si="129"/>
        <v>1.4941731907010101</v>
      </c>
      <c r="DA68" s="52">
        <f t="shared" si="130"/>
        <v>1.4437320230105466</v>
      </c>
      <c r="DB68" s="52">
        <f t="shared" si="131"/>
        <v>1.3482978356966531</v>
      </c>
      <c r="DC68" s="52">
        <f t="shared" si="132"/>
        <v>1.4716139729003488</v>
      </c>
      <c r="DD68" s="52">
        <f t="shared" si="133"/>
        <v>1.4706457925636007</v>
      </c>
      <c r="DE68" s="52">
        <v>4126</v>
      </c>
      <c r="DF68" s="52">
        <v>5066</v>
      </c>
      <c r="DG68" s="52">
        <v>5097</v>
      </c>
      <c r="DH68" s="52">
        <v>7157</v>
      </c>
      <c r="DI68" s="52">
        <v>9902</v>
      </c>
      <c r="DJ68" s="52">
        <f t="shared" si="103"/>
        <v>14.164092001373154</v>
      </c>
      <c r="DK68" s="52">
        <f t="shared" si="104"/>
        <v>17.373709660825131</v>
      </c>
      <c r="DL68" s="52">
        <f t="shared" si="105"/>
        <v>17.832277927439389</v>
      </c>
      <c r="DM68" s="52">
        <f t="shared" si="106"/>
        <v>21.755783202115694</v>
      </c>
      <c r="DN68" s="52">
        <f t="shared" si="107"/>
        <v>27.929935407440837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f t="shared" si="108"/>
        <v>0</v>
      </c>
      <c r="DU68" s="52">
        <f t="shared" si="109"/>
        <v>0</v>
      </c>
      <c r="DV68" s="52">
        <f t="shared" si="110"/>
        <v>0</v>
      </c>
      <c r="DW68" s="52">
        <f t="shared" si="111"/>
        <v>0</v>
      </c>
      <c r="DX68" s="52">
        <f t="shared" si="112"/>
        <v>0</v>
      </c>
      <c r="DY68" s="52">
        <v>20708</v>
      </c>
      <c r="DZ68" s="52">
        <v>19515</v>
      </c>
      <c r="EA68" s="52">
        <v>17340</v>
      </c>
      <c r="EB68" s="52">
        <v>19568</v>
      </c>
      <c r="EC68" s="52">
        <v>19895</v>
      </c>
      <c r="ED68" s="52">
        <f t="shared" si="113"/>
        <v>82.825373970082396</v>
      </c>
      <c r="EE68" s="52">
        <f t="shared" si="114"/>
        <v>80.998630307558216</v>
      </c>
      <c r="EF68" s="52">
        <f t="shared" si="115"/>
        <v>73.831218598313882</v>
      </c>
      <c r="EG68" s="52">
        <f t="shared" si="116"/>
        <v>76.021756021756033</v>
      </c>
      <c r="EH68" s="52">
        <f t="shared" si="117"/>
        <v>77.86388008297132</v>
      </c>
      <c r="EI68" s="52">
        <v>2737</v>
      </c>
      <c r="EJ68" s="52">
        <v>3059</v>
      </c>
      <c r="EK68" s="52">
        <v>4356</v>
      </c>
      <c r="EL68" s="52">
        <v>3998</v>
      </c>
      <c r="EM68" s="52">
        <v>3384</v>
      </c>
      <c r="EN68" s="52">
        <f t="shared" si="118"/>
        <v>10.947124230061595</v>
      </c>
      <c r="EO68" s="52">
        <f t="shared" si="119"/>
        <v>12.696633877059726</v>
      </c>
      <c r="EP68" s="52">
        <f t="shared" si="120"/>
        <v>18.547219620199268</v>
      </c>
      <c r="EQ68" s="52">
        <f t="shared" si="121"/>
        <v>15.532245532245531</v>
      </c>
      <c r="ER68" s="61">
        <f t="shared" si="122"/>
        <v>13.244100035223671</v>
      </c>
    </row>
    <row r="69" spans="1:148" ht="15.75" thickBot="1">
      <c r="A69" s="43">
        <v>260480</v>
      </c>
      <c r="B69" s="43" t="s">
        <v>775</v>
      </c>
      <c r="C69" s="47">
        <v>2603</v>
      </c>
      <c r="D69" s="27">
        <v>11812</v>
      </c>
      <c r="E69" s="27">
        <v>11719</v>
      </c>
      <c r="F69" s="27">
        <v>12452</v>
      </c>
      <c r="G69" s="27">
        <v>12435</v>
      </c>
      <c r="H69" s="27">
        <v>12418</v>
      </c>
      <c r="I69" s="27">
        <v>7451</v>
      </c>
      <c r="J69" s="27">
        <v>7431</v>
      </c>
      <c r="K69" s="27">
        <v>8066</v>
      </c>
      <c r="L69" s="27">
        <v>8052</v>
      </c>
      <c r="M69" s="27">
        <v>8047</v>
      </c>
      <c r="N69" s="27">
        <v>21207</v>
      </c>
      <c r="O69" s="27">
        <v>28909</v>
      </c>
      <c r="P69" s="27">
        <v>28119</v>
      </c>
      <c r="Q69" s="27">
        <v>20368</v>
      </c>
      <c r="R69" s="27">
        <v>14491</v>
      </c>
      <c r="S69" s="27">
        <v>6049</v>
      </c>
      <c r="T69" s="27">
        <v>6006</v>
      </c>
      <c r="U69" s="27">
        <v>6269</v>
      </c>
      <c r="V69" s="27">
        <v>6256</v>
      </c>
      <c r="W69" s="27">
        <v>6245</v>
      </c>
      <c r="X69" s="52">
        <f t="shared" ref="X69:X100" si="134">N69/D69</f>
        <v>1.7953775821198781</v>
      </c>
      <c r="Y69" s="52">
        <f t="shared" ref="Y69:Y100" si="135">O69/E69</f>
        <v>2.4668487072275793</v>
      </c>
      <c r="Z69" s="52">
        <f t="shared" ref="Z69:Z100" si="136">P69/F69</f>
        <v>2.2581914551879216</v>
      </c>
      <c r="AA69" s="52">
        <f t="shared" ref="AA69:AA100" si="137">Q69/G69</f>
        <v>1.637957378367511</v>
      </c>
      <c r="AB69" s="52">
        <f t="shared" ref="AB69:AB100" si="138">R69/H69</f>
        <v>1.1669350942180705</v>
      </c>
      <c r="AC69" s="52">
        <v>0</v>
      </c>
      <c r="AD69" s="52">
        <v>0</v>
      </c>
      <c r="AE69" s="52">
        <v>0</v>
      </c>
      <c r="AF69" s="52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f t="shared" si="73"/>
        <v>0</v>
      </c>
      <c r="AN69" s="52">
        <f t="shared" si="74"/>
        <v>0</v>
      </c>
      <c r="AO69" s="52">
        <f t="shared" si="75"/>
        <v>0</v>
      </c>
      <c r="AP69" s="52">
        <f t="shared" si="76"/>
        <v>0</v>
      </c>
      <c r="AQ69" s="52">
        <f t="shared" si="77"/>
        <v>0</v>
      </c>
      <c r="AR69" s="52">
        <v>0</v>
      </c>
      <c r="AS69" s="52">
        <v>0</v>
      </c>
      <c r="AT69" s="52">
        <v>0</v>
      </c>
      <c r="AU69" s="52">
        <v>0</v>
      </c>
      <c r="AV69" s="52">
        <v>0</v>
      </c>
      <c r="AW69" s="52">
        <f t="shared" si="78"/>
        <v>0</v>
      </c>
      <c r="AX69" s="52">
        <f t="shared" si="79"/>
        <v>0</v>
      </c>
      <c r="AY69" s="52">
        <f t="shared" si="80"/>
        <v>0</v>
      </c>
      <c r="AZ69" s="52">
        <f t="shared" si="81"/>
        <v>0</v>
      </c>
      <c r="BA69" s="52">
        <f t="shared" si="82"/>
        <v>0</v>
      </c>
      <c r="BB69" s="52">
        <v>1000</v>
      </c>
      <c r="BC69" s="52">
        <v>1748</v>
      </c>
      <c r="BD69" s="52">
        <v>1493</v>
      </c>
      <c r="BE69" s="52">
        <v>968</v>
      </c>
      <c r="BF69" s="52">
        <v>636</v>
      </c>
      <c r="BG69" s="52">
        <v>65193</v>
      </c>
      <c r="BH69" s="52">
        <v>21675</v>
      </c>
      <c r="BI69" s="52">
        <v>23315</v>
      </c>
      <c r="BJ69" s="52">
        <v>18636</v>
      </c>
      <c r="BK69" s="52">
        <v>17689</v>
      </c>
      <c r="BL69" s="52">
        <v>75453</v>
      </c>
      <c r="BM69" s="52">
        <v>29641</v>
      </c>
      <c r="BN69" s="52">
        <v>32781</v>
      </c>
      <c r="BO69" s="52">
        <v>30661</v>
      </c>
      <c r="BP69" s="52">
        <v>30454</v>
      </c>
      <c r="BQ69" s="52">
        <f t="shared" si="83"/>
        <v>1.5339070145567777</v>
      </c>
      <c r="BR69" s="52">
        <f t="shared" si="84"/>
        <v>8.064590542099193</v>
      </c>
      <c r="BS69" s="52">
        <f t="shared" si="85"/>
        <v>6.4036028307956254</v>
      </c>
      <c r="BT69" s="52">
        <f t="shared" si="86"/>
        <v>5.1942476926379051</v>
      </c>
      <c r="BU69" s="52">
        <f t="shared" si="87"/>
        <v>3.5954548024195829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f t="shared" si="88"/>
        <v>0</v>
      </c>
      <c r="CB69" s="52">
        <f t="shared" si="89"/>
        <v>0</v>
      </c>
      <c r="CC69" s="52">
        <f t="shared" si="90"/>
        <v>0</v>
      </c>
      <c r="CD69" s="52">
        <f t="shared" si="91"/>
        <v>0</v>
      </c>
      <c r="CE69" s="52">
        <f t="shared" si="92"/>
        <v>0</v>
      </c>
      <c r="CF69" s="52">
        <v>0</v>
      </c>
      <c r="CG69" s="52">
        <v>3</v>
      </c>
      <c r="CH69" s="52">
        <v>3</v>
      </c>
      <c r="CI69" s="52">
        <v>1</v>
      </c>
      <c r="CJ69" s="52">
        <v>4</v>
      </c>
      <c r="CK69" s="52">
        <f t="shared" si="93"/>
        <v>0</v>
      </c>
      <c r="CL69" s="52">
        <f t="shared" si="94"/>
        <v>0.49950049950049952</v>
      </c>
      <c r="CM69" s="52">
        <f t="shared" si="95"/>
        <v>0.47854522252352849</v>
      </c>
      <c r="CN69" s="52">
        <f t="shared" si="96"/>
        <v>0.15984654731457801</v>
      </c>
      <c r="CO69" s="52">
        <f t="shared" si="97"/>
        <v>0.64051240992794234</v>
      </c>
      <c r="CP69" s="52">
        <v>7</v>
      </c>
      <c r="CQ69" s="52">
        <v>77</v>
      </c>
      <c r="CR69" s="52">
        <v>51</v>
      </c>
      <c r="CS69" s="52">
        <v>110</v>
      </c>
      <c r="CT69" s="52">
        <v>173</v>
      </c>
      <c r="CU69" s="52">
        <f t="shared" si="98"/>
        <v>1.0737349101897442E-2</v>
      </c>
      <c r="CV69" s="52">
        <f t="shared" si="128"/>
        <v>0.35524798154555942</v>
      </c>
      <c r="CW69" s="52">
        <f t="shared" si="100"/>
        <v>0.21874329830581171</v>
      </c>
      <c r="CX69" s="52">
        <f t="shared" si="101"/>
        <v>0.5902554196179437</v>
      </c>
      <c r="CY69" s="52">
        <f t="shared" si="102"/>
        <v>0.97800893210469775</v>
      </c>
      <c r="CZ69" s="52">
        <f t="shared" ref="CZ69:CZ100" si="139">BG69/D69</f>
        <v>5.5192177446664408</v>
      </c>
      <c r="DA69" s="52">
        <f t="shared" ref="DA69:DA100" si="140">BH69/E69</f>
        <v>1.8495605427084223</v>
      </c>
      <c r="DB69" s="52">
        <f t="shared" ref="DB69:DB100" si="141">BI69/F69</f>
        <v>1.8723899775136523</v>
      </c>
      <c r="DC69" s="52">
        <f t="shared" ref="DC69:DC100" si="142">BJ69/G69</f>
        <v>1.4986731001206273</v>
      </c>
      <c r="DD69" s="52">
        <f t="shared" ref="DD69:DD100" si="143">BK69/H69</f>
        <v>1.4244644870349492</v>
      </c>
      <c r="DE69" s="52">
        <v>10191</v>
      </c>
      <c r="DF69" s="52">
        <v>7966</v>
      </c>
      <c r="DG69" s="52">
        <v>9435</v>
      </c>
      <c r="DH69" s="52">
        <v>12025</v>
      </c>
      <c r="DI69" s="52">
        <v>12765</v>
      </c>
      <c r="DJ69" s="52">
        <f t="shared" si="103"/>
        <v>13.506421215856228</v>
      </c>
      <c r="DK69" s="52">
        <f t="shared" si="104"/>
        <v>26.874936743024865</v>
      </c>
      <c r="DL69" s="52">
        <f t="shared" si="105"/>
        <v>28.781916353985544</v>
      </c>
      <c r="DM69" s="52">
        <f t="shared" si="106"/>
        <v>39.219203548481786</v>
      </c>
      <c r="DN69" s="52">
        <f t="shared" si="107"/>
        <v>41.915676101661518</v>
      </c>
      <c r="DO69" s="52">
        <v>0</v>
      </c>
      <c r="DP69" s="52">
        <v>0</v>
      </c>
      <c r="DQ69" s="52">
        <v>31</v>
      </c>
      <c r="DR69" s="52">
        <v>0</v>
      </c>
      <c r="DS69" s="52">
        <v>0</v>
      </c>
      <c r="DT69" s="52">
        <f t="shared" si="108"/>
        <v>0</v>
      </c>
      <c r="DU69" s="52">
        <f t="shared" si="109"/>
        <v>0</v>
      </c>
      <c r="DV69" s="52">
        <f t="shared" si="110"/>
        <v>9.4566974771971568E-2</v>
      </c>
      <c r="DW69" s="52">
        <f t="shared" si="111"/>
        <v>0</v>
      </c>
      <c r="DX69" s="52">
        <f t="shared" si="112"/>
        <v>0</v>
      </c>
      <c r="DY69" s="52">
        <v>57994</v>
      </c>
      <c r="DZ69" s="52">
        <v>14642</v>
      </c>
      <c r="EA69" s="52">
        <v>14862</v>
      </c>
      <c r="EB69" s="52">
        <v>10161</v>
      </c>
      <c r="EC69" s="52">
        <v>10354</v>
      </c>
      <c r="ED69" s="52">
        <f t="shared" si="113"/>
        <v>88.957403402205756</v>
      </c>
      <c r="EE69" s="52">
        <f t="shared" si="114"/>
        <v>67.552479815455584</v>
      </c>
      <c r="EF69" s="52">
        <f t="shared" si="115"/>
        <v>63.744370576881835</v>
      </c>
      <c r="EG69" s="52">
        <f t="shared" si="116"/>
        <v>54.523502897617519</v>
      </c>
      <c r="EH69" s="52">
        <f t="shared" si="117"/>
        <v>58.533551924925099</v>
      </c>
      <c r="EI69" s="52">
        <v>6160</v>
      </c>
      <c r="EJ69" s="52">
        <v>6853</v>
      </c>
      <c r="EK69" s="52">
        <v>7800</v>
      </c>
      <c r="EL69" s="52">
        <v>8164</v>
      </c>
      <c r="EM69" s="52">
        <v>7072</v>
      </c>
      <c r="EN69" s="52">
        <f t="shared" si="118"/>
        <v>9.4488672096697499</v>
      </c>
      <c r="EO69" s="52">
        <f t="shared" si="119"/>
        <v>31.617070357554788</v>
      </c>
      <c r="EP69" s="52">
        <f t="shared" si="120"/>
        <v>33.454857387947676</v>
      </c>
      <c r="EQ69" s="52">
        <f t="shared" si="121"/>
        <v>43.807684052371755</v>
      </c>
      <c r="ER69" s="61">
        <f t="shared" si="122"/>
        <v>39.979648369042906</v>
      </c>
    </row>
    <row r="70" spans="1:148" ht="15.75" thickBot="1">
      <c r="A70" s="43">
        <v>260490</v>
      </c>
      <c r="B70" s="43" t="s">
        <v>17</v>
      </c>
      <c r="C70" s="47">
        <v>2602</v>
      </c>
      <c r="D70" s="27">
        <v>15099</v>
      </c>
      <c r="E70" s="27">
        <v>13811</v>
      </c>
      <c r="F70" s="27">
        <v>17183</v>
      </c>
      <c r="G70" s="27">
        <v>17329</v>
      </c>
      <c r="H70" s="27">
        <v>17470</v>
      </c>
      <c r="I70" s="27">
        <v>10066</v>
      </c>
      <c r="J70" s="27">
        <v>9279</v>
      </c>
      <c r="K70" s="27">
        <v>11192</v>
      </c>
      <c r="L70" s="27">
        <v>11289</v>
      </c>
      <c r="M70" s="27">
        <v>11378</v>
      </c>
      <c r="N70" s="27">
        <v>24389</v>
      </c>
      <c r="O70" s="27">
        <v>21387</v>
      </c>
      <c r="P70" s="27">
        <v>28838</v>
      </c>
      <c r="Q70" s="27">
        <v>19307</v>
      </c>
      <c r="R70" s="27">
        <v>0</v>
      </c>
      <c r="S70" s="27">
        <v>7358</v>
      </c>
      <c r="T70" s="27">
        <v>6713</v>
      </c>
      <c r="U70" s="27">
        <v>8675</v>
      </c>
      <c r="V70" s="27">
        <v>8749</v>
      </c>
      <c r="W70" s="27">
        <v>8820</v>
      </c>
      <c r="X70" s="52">
        <f t="shared" si="134"/>
        <v>1.6152725346049408</v>
      </c>
      <c r="Y70" s="52">
        <f t="shared" si="135"/>
        <v>1.5485482586344219</v>
      </c>
      <c r="Z70" s="52">
        <f t="shared" si="136"/>
        <v>1.678286678694058</v>
      </c>
      <c r="AA70" s="52">
        <f t="shared" si="137"/>
        <v>1.1141439205955335</v>
      </c>
      <c r="AB70" s="52">
        <f t="shared" si="138"/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13</v>
      </c>
      <c r="AJ70" s="52">
        <v>17</v>
      </c>
      <c r="AK70" s="52">
        <v>1</v>
      </c>
      <c r="AL70" s="52">
        <v>0</v>
      </c>
      <c r="AM70" s="52">
        <f t="shared" si="73"/>
        <v>0</v>
      </c>
      <c r="AN70" s="52">
        <f t="shared" si="74"/>
        <v>0.1401013040198297</v>
      </c>
      <c r="AO70" s="52">
        <f t="shared" si="75"/>
        <v>0.15189421015010723</v>
      </c>
      <c r="AP70" s="52">
        <f t="shared" si="76"/>
        <v>8.8581805297191958E-3</v>
      </c>
      <c r="AQ70" s="52">
        <f t="shared" si="77"/>
        <v>0</v>
      </c>
      <c r="AR70" s="52">
        <v>0</v>
      </c>
      <c r="AS70" s="52">
        <v>0</v>
      </c>
      <c r="AT70" s="52">
        <v>7</v>
      </c>
      <c r="AU70" s="52">
        <v>0</v>
      </c>
      <c r="AV70" s="52">
        <v>0</v>
      </c>
      <c r="AW70" s="52">
        <f t="shared" si="78"/>
        <v>0</v>
      </c>
      <c r="AX70" s="52">
        <f t="shared" si="79"/>
        <v>0</v>
      </c>
      <c r="AY70" s="52">
        <f t="shared" si="80"/>
        <v>6.2544674767691211E-2</v>
      </c>
      <c r="AZ70" s="52">
        <f t="shared" si="81"/>
        <v>0</v>
      </c>
      <c r="BA70" s="52">
        <f t="shared" si="82"/>
        <v>0</v>
      </c>
      <c r="BB70" s="52">
        <v>1290</v>
      </c>
      <c r="BC70" s="52">
        <v>522</v>
      </c>
      <c r="BD70" s="52">
        <v>1023</v>
      </c>
      <c r="BE70" s="52">
        <v>1159</v>
      </c>
      <c r="BF70" s="52">
        <v>1406</v>
      </c>
      <c r="BG70" s="52">
        <v>23746</v>
      </c>
      <c r="BH70" s="52">
        <v>15408</v>
      </c>
      <c r="BI70" s="52">
        <v>16572</v>
      </c>
      <c r="BJ70" s="52">
        <v>18594</v>
      </c>
      <c r="BK70" s="52">
        <v>19712</v>
      </c>
      <c r="BL70" s="52">
        <v>29381</v>
      </c>
      <c r="BM70" s="52">
        <v>24347</v>
      </c>
      <c r="BN70" s="52">
        <v>23889</v>
      </c>
      <c r="BO70" s="52">
        <v>29507</v>
      </c>
      <c r="BP70" s="52">
        <v>27868</v>
      </c>
      <c r="BQ70" s="52">
        <f t="shared" si="83"/>
        <v>5.432493893708414</v>
      </c>
      <c r="BR70" s="52">
        <f t="shared" si="84"/>
        <v>3.3878504672897192</v>
      </c>
      <c r="BS70" s="52">
        <f t="shared" si="85"/>
        <v>6.1730629978276603</v>
      </c>
      <c r="BT70" s="52">
        <f t="shared" si="86"/>
        <v>6.2331935032806287</v>
      </c>
      <c r="BU70" s="52">
        <f t="shared" si="87"/>
        <v>7.1327110389610384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f t="shared" si="88"/>
        <v>0</v>
      </c>
      <c r="CB70" s="52">
        <f t="shared" si="89"/>
        <v>0</v>
      </c>
      <c r="CC70" s="52">
        <f t="shared" si="90"/>
        <v>0</v>
      </c>
      <c r="CD70" s="52">
        <f t="shared" si="91"/>
        <v>0</v>
      </c>
      <c r="CE70" s="52">
        <f t="shared" si="92"/>
        <v>0</v>
      </c>
      <c r="CF70" s="52">
        <v>4</v>
      </c>
      <c r="CG70" s="52">
        <v>0</v>
      </c>
      <c r="CH70" s="52">
        <v>2</v>
      </c>
      <c r="CI70" s="52">
        <v>0</v>
      </c>
      <c r="CJ70" s="52">
        <v>4</v>
      </c>
      <c r="CK70" s="52">
        <f t="shared" si="93"/>
        <v>0.54362598532209838</v>
      </c>
      <c r="CL70" s="52">
        <f t="shared" si="94"/>
        <v>0</v>
      </c>
      <c r="CM70" s="52">
        <f t="shared" si="95"/>
        <v>0.23054755043227665</v>
      </c>
      <c r="CN70" s="52">
        <f t="shared" si="96"/>
        <v>0</v>
      </c>
      <c r="CO70" s="52">
        <f t="shared" si="97"/>
        <v>0.45351473922902497</v>
      </c>
      <c r="CP70" s="52">
        <v>181</v>
      </c>
      <c r="CQ70" s="52">
        <v>290</v>
      </c>
      <c r="CR70" s="52">
        <v>185</v>
      </c>
      <c r="CS70" s="52">
        <v>246</v>
      </c>
      <c r="CT70" s="52">
        <v>291</v>
      </c>
      <c r="CU70" s="52">
        <f t="shared" si="98"/>
        <v>0.76223363934978516</v>
      </c>
      <c r="CV70" s="52">
        <f t="shared" si="128"/>
        <v>1.8821391484942889</v>
      </c>
      <c r="CW70" s="52">
        <f t="shared" si="100"/>
        <v>1.1163408158339367</v>
      </c>
      <c r="CX70" s="52">
        <f t="shared" si="101"/>
        <v>1.3230074217489511</v>
      </c>
      <c r="CY70" s="52">
        <f t="shared" si="102"/>
        <v>1.4762581168831168</v>
      </c>
      <c r="CZ70" s="52">
        <f t="shared" si="139"/>
        <v>1.5726869329094642</v>
      </c>
      <c r="DA70" s="52">
        <f t="shared" si="140"/>
        <v>1.1156324668742308</v>
      </c>
      <c r="DB70" s="52">
        <f t="shared" si="141"/>
        <v>0.96444159925507766</v>
      </c>
      <c r="DC70" s="52">
        <f t="shared" si="142"/>
        <v>1.0729990189855156</v>
      </c>
      <c r="DD70" s="52">
        <f t="shared" si="143"/>
        <v>1.1283342873497424</v>
      </c>
      <c r="DE70" s="52">
        <v>5635</v>
      </c>
      <c r="DF70" s="52">
        <v>8939</v>
      </c>
      <c r="DG70" s="52">
        <v>7317</v>
      </c>
      <c r="DH70" s="52">
        <v>10912</v>
      </c>
      <c r="DI70" s="52">
        <v>8155</v>
      </c>
      <c r="DJ70" s="52">
        <f t="shared" si="103"/>
        <v>19.17906129811783</v>
      </c>
      <c r="DK70" s="52">
        <f t="shared" si="104"/>
        <v>36.714995687353678</v>
      </c>
      <c r="DL70" s="52">
        <f t="shared" si="105"/>
        <v>30.629159864372724</v>
      </c>
      <c r="DM70" s="52">
        <f t="shared" si="106"/>
        <v>36.981055342800012</v>
      </c>
      <c r="DN70" s="52">
        <f t="shared" si="107"/>
        <v>29.262953925649494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f t="shared" si="108"/>
        <v>0</v>
      </c>
      <c r="DU70" s="52">
        <f t="shared" si="109"/>
        <v>0</v>
      </c>
      <c r="DV70" s="52">
        <f t="shared" si="110"/>
        <v>0</v>
      </c>
      <c r="DW70" s="52">
        <f t="shared" si="111"/>
        <v>0</v>
      </c>
      <c r="DX70" s="52">
        <f t="shared" si="112"/>
        <v>0</v>
      </c>
      <c r="DY70" s="52">
        <v>18205</v>
      </c>
      <c r="DZ70" s="52">
        <v>12030</v>
      </c>
      <c r="EA70" s="52">
        <v>10430</v>
      </c>
      <c r="EB70" s="52">
        <v>12779</v>
      </c>
      <c r="EC70" s="52">
        <v>15487</v>
      </c>
      <c r="ED70" s="52">
        <f t="shared" si="113"/>
        <v>76.665543670512932</v>
      </c>
      <c r="EE70" s="52">
        <f t="shared" si="114"/>
        <v>78.076323987538942</v>
      </c>
      <c r="EF70" s="52">
        <f t="shared" si="115"/>
        <v>62.937484914313302</v>
      </c>
      <c r="EG70" s="52">
        <f t="shared" si="116"/>
        <v>68.726470904592887</v>
      </c>
      <c r="EH70" s="52">
        <f t="shared" si="117"/>
        <v>78.566355519480524</v>
      </c>
      <c r="EI70" s="52">
        <v>5084</v>
      </c>
      <c r="EJ70" s="52">
        <v>3085</v>
      </c>
      <c r="EK70" s="52">
        <v>5706</v>
      </c>
      <c r="EL70" s="52">
        <v>5345</v>
      </c>
      <c r="EM70" s="52">
        <v>3942</v>
      </c>
      <c r="EN70" s="52">
        <f t="shared" si="118"/>
        <v>21.409921671018274</v>
      </c>
      <c r="EO70" s="52">
        <f t="shared" si="119"/>
        <v>20.022066458982344</v>
      </c>
      <c r="EP70" s="52">
        <f t="shared" si="120"/>
        <v>34.431571325126718</v>
      </c>
      <c r="EQ70" s="52">
        <f t="shared" si="121"/>
        <v>28.745831988813599</v>
      </c>
      <c r="ER70" s="61">
        <f t="shared" si="122"/>
        <v>19.997970779220779</v>
      </c>
    </row>
    <row r="71" spans="1:148" ht="15.75" thickBot="1">
      <c r="A71" s="43">
        <v>260500</v>
      </c>
      <c r="B71" s="43" t="s">
        <v>48</v>
      </c>
      <c r="C71" s="47">
        <v>2604</v>
      </c>
      <c r="D71" s="27">
        <v>22764</v>
      </c>
      <c r="E71" s="27">
        <v>22788</v>
      </c>
      <c r="F71" s="27">
        <v>23390</v>
      </c>
      <c r="G71" s="27">
        <v>23468</v>
      </c>
      <c r="H71" s="27">
        <v>23114</v>
      </c>
      <c r="I71" s="27">
        <v>13643</v>
      </c>
      <c r="J71" s="27">
        <v>13670</v>
      </c>
      <c r="K71" s="27">
        <v>15042</v>
      </c>
      <c r="L71" s="27">
        <v>15092</v>
      </c>
      <c r="M71" s="27">
        <v>14865</v>
      </c>
      <c r="N71" s="27">
        <v>16306</v>
      </c>
      <c r="O71" s="27">
        <v>21538</v>
      </c>
      <c r="P71" s="27">
        <v>14801</v>
      </c>
      <c r="Q71" s="27">
        <v>24900</v>
      </c>
      <c r="R71" s="27">
        <v>25290</v>
      </c>
      <c r="S71" s="27">
        <v>11870</v>
      </c>
      <c r="T71" s="27">
        <v>11879</v>
      </c>
      <c r="U71" s="27">
        <v>12340</v>
      </c>
      <c r="V71" s="27">
        <v>12375</v>
      </c>
      <c r="W71" s="27">
        <v>12193</v>
      </c>
      <c r="X71" s="52">
        <f t="shared" si="134"/>
        <v>0.71630644877877347</v>
      </c>
      <c r="Y71" s="52">
        <f t="shared" si="135"/>
        <v>0.94514656836931721</v>
      </c>
      <c r="Z71" s="52">
        <f t="shared" si="136"/>
        <v>0.63279179136383068</v>
      </c>
      <c r="AA71" s="52">
        <f t="shared" si="137"/>
        <v>1.0610192602693029</v>
      </c>
      <c r="AB71" s="52">
        <f t="shared" si="138"/>
        <v>1.094142078394047</v>
      </c>
      <c r="AC71" s="52">
        <v>0</v>
      </c>
      <c r="AD71" s="52">
        <v>1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15</v>
      </c>
      <c r="AL71" s="52">
        <v>0</v>
      </c>
      <c r="AM71" s="52">
        <f t="shared" si="73"/>
        <v>0</v>
      </c>
      <c r="AN71" s="52">
        <f t="shared" si="74"/>
        <v>0</v>
      </c>
      <c r="AO71" s="52">
        <f t="shared" si="75"/>
        <v>0</v>
      </c>
      <c r="AP71" s="52">
        <f t="shared" si="76"/>
        <v>9.9390405512854482E-2</v>
      </c>
      <c r="AQ71" s="52">
        <f t="shared" si="77"/>
        <v>0</v>
      </c>
      <c r="AR71" s="52">
        <v>0</v>
      </c>
      <c r="AS71" s="52">
        <v>0</v>
      </c>
      <c r="AT71" s="52">
        <v>4</v>
      </c>
      <c r="AU71" s="52">
        <v>0</v>
      </c>
      <c r="AV71" s="52">
        <v>0</v>
      </c>
      <c r="AW71" s="52">
        <f t="shared" si="78"/>
        <v>0</v>
      </c>
      <c r="AX71" s="52">
        <f t="shared" si="79"/>
        <v>0</v>
      </c>
      <c r="AY71" s="52">
        <f t="shared" si="80"/>
        <v>2.6592208482914506E-2</v>
      </c>
      <c r="AZ71" s="52">
        <f t="shared" si="81"/>
        <v>0</v>
      </c>
      <c r="BA71" s="52">
        <f t="shared" si="82"/>
        <v>0</v>
      </c>
      <c r="BB71" s="52">
        <v>1012</v>
      </c>
      <c r="BC71" s="52">
        <v>1618</v>
      </c>
      <c r="BD71" s="52">
        <v>1555</v>
      </c>
      <c r="BE71" s="52">
        <v>1237</v>
      </c>
      <c r="BF71" s="52">
        <v>1157</v>
      </c>
      <c r="BG71" s="52">
        <v>24167</v>
      </c>
      <c r="BH71" s="52">
        <v>29093</v>
      </c>
      <c r="BI71" s="52">
        <v>18312</v>
      </c>
      <c r="BJ71" s="52">
        <v>39209</v>
      </c>
      <c r="BK71" s="52">
        <v>34049</v>
      </c>
      <c r="BL71" s="52">
        <v>30635</v>
      </c>
      <c r="BM71" s="52">
        <v>36027</v>
      </c>
      <c r="BN71" s="52">
        <v>26817</v>
      </c>
      <c r="BO71" s="52">
        <v>74176</v>
      </c>
      <c r="BP71" s="52">
        <v>68311</v>
      </c>
      <c r="BQ71" s="52">
        <f t="shared" si="83"/>
        <v>4.1875284478834773</v>
      </c>
      <c r="BR71" s="52">
        <f t="shared" si="84"/>
        <v>5.5614752689650429</v>
      </c>
      <c r="BS71" s="52">
        <f t="shared" si="85"/>
        <v>8.4916994320664045</v>
      </c>
      <c r="BT71" s="52">
        <f t="shared" si="86"/>
        <v>3.1548879083883805</v>
      </c>
      <c r="BU71" s="52">
        <f t="shared" si="87"/>
        <v>3.3980439954183677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f t="shared" si="88"/>
        <v>0</v>
      </c>
      <c r="CB71" s="52">
        <f t="shared" si="89"/>
        <v>0</v>
      </c>
      <c r="CC71" s="52">
        <f t="shared" si="90"/>
        <v>0</v>
      </c>
      <c r="CD71" s="52">
        <f t="shared" si="91"/>
        <v>0</v>
      </c>
      <c r="CE71" s="52">
        <f t="shared" si="92"/>
        <v>0</v>
      </c>
      <c r="CF71" s="52">
        <v>4</v>
      </c>
      <c r="CG71" s="52">
        <v>2</v>
      </c>
      <c r="CH71" s="52">
        <v>3</v>
      </c>
      <c r="CI71" s="52">
        <v>8</v>
      </c>
      <c r="CJ71" s="52">
        <v>7</v>
      </c>
      <c r="CK71" s="52">
        <f t="shared" si="93"/>
        <v>0.33698399326032014</v>
      </c>
      <c r="CL71" s="52">
        <f t="shared" si="94"/>
        <v>0.16836434043269635</v>
      </c>
      <c r="CM71" s="52">
        <f t="shared" si="95"/>
        <v>0.24311183144246354</v>
      </c>
      <c r="CN71" s="52">
        <f t="shared" si="96"/>
        <v>0.64646464646464652</v>
      </c>
      <c r="CO71" s="52">
        <f t="shared" si="97"/>
        <v>0.5740998933814484</v>
      </c>
      <c r="CP71" s="52">
        <v>48</v>
      </c>
      <c r="CQ71" s="52">
        <v>101</v>
      </c>
      <c r="CR71" s="52">
        <v>146</v>
      </c>
      <c r="CS71" s="52">
        <v>91</v>
      </c>
      <c r="CT71" s="52">
        <v>395</v>
      </c>
      <c r="CU71" s="52">
        <f t="shared" si="98"/>
        <v>0.19861795009724006</v>
      </c>
      <c r="CV71" s="52">
        <f t="shared" si="128"/>
        <v>0.34716254769188465</v>
      </c>
      <c r="CW71" s="52">
        <f t="shared" si="100"/>
        <v>0.7972913936216689</v>
      </c>
      <c r="CX71" s="52">
        <f t="shared" si="101"/>
        <v>0.23208957127190186</v>
      </c>
      <c r="CY71" s="52">
        <f t="shared" si="102"/>
        <v>1.160092807424594</v>
      </c>
      <c r="CZ71" s="52">
        <f t="shared" si="139"/>
        <v>1.0616324020383061</v>
      </c>
      <c r="DA71" s="52">
        <f t="shared" si="140"/>
        <v>1.2766807091451642</v>
      </c>
      <c r="DB71" s="52">
        <f t="shared" si="141"/>
        <v>0.78289867464728513</v>
      </c>
      <c r="DC71" s="52">
        <f t="shared" si="142"/>
        <v>1.6707431395943413</v>
      </c>
      <c r="DD71" s="52">
        <f t="shared" si="143"/>
        <v>1.4730899022237605</v>
      </c>
      <c r="DE71" s="52">
        <v>6459</v>
      </c>
      <c r="DF71" s="52">
        <v>6934</v>
      </c>
      <c r="DG71" s="52">
        <v>8505</v>
      </c>
      <c r="DH71" s="52">
        <v>34965</v>
      </c>
      <c r="DI71" s="52">
        <v>34262</v>
      </c>
      <c r="DJ71" s="52">
        <f t="shared" si="103"/>
        <v>21.08372776236331</v>
      </c>
      <c r="DK71" s="52">
        <f t="shared" si="104"/>
        <v>19.246676104033085</v>
      </c>
      <c r="DL71" s="52">
        <f t="shared" si="105"/>
        <v>31.714956930305405</v>
      </c>
      <c r="DM71" s="52">
        <f t="shared" si="106"/>
        <v>47.137888265746334</v>
      </c>
      <c r="DN71" s="52">
        <f t="shared" si="107"/>
        <v>50.155904612727085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f t="shared" si="108"/>
        <v>0</v>
      </c>
      <c r="DU71" s="52">
        <f t="shared" si="109"/>
        <v>0</v>
      </c>
      <c r="DV71" s="52">
        <f t="shared" si="110"/>
        <v>0</v>
      </c>
      <c r="DW71" s="52">
        <f t="shared" si="111"/>
        <v>0</v>
      </c>
      <c r="DX71" s="52">
        <f t="shared" si="112"/>
        <v>0</v>
      </c>
      <c r="DY71" s="52">
        <v>17956</v>
      </c>
      <c r="DZ71" s="52">
        <v>21600</v>
      </c>
      <c r="EA71" s="52">
        <v>12555</v>
      </c>
      <c r="EB71" s="52">
        <v>27374</v>
      </c>
      <c r="EC71" s="52">
        <v>23456</v>
      </c>
      <c r="ED71" s="52">
        <f t="shared" si="113"/>
        <v>74.299664832209217</v>
      </c>
      <c r="EE71" s="52">
        <f t="shared" si="114"/>
        <v>74.244663664799091</v>
      </c>
      <c r="EF71" s="52">
        <f t="shared" si="115"/>
        <v>68.561598951507207</v>
      </c>
      <c r="EG71" s="52">
        <f t="shared" si="116"/>
        <v>69.815603560407041</v>
      </c>
      <c r="EH71" s="52">
        <f t="shared" si="117"/>
        <v>68.888954154307029</v>
      </c>
      <c r="EI71" s="52">
        <v>4511</v>
      </c>
      <c r="EJ71" s="52">
        <v>4719</v>
      </c>
      <c r="EK71" s="52">
        <v>5023</v>
      </c>
      <c r="EL71" s="52">
        <v>9688</v>
      </c>
      <c r="EM71" s="52">
        <v>9489</v>
      </c>
      <c r="EN71" s="52">
        <f t="shared" si="118"/>
        <v>18.665949435180202</v>
      </c>
      <c r="EO71" s="52">
        <f t="shared" si="119"/>
        <v>16.220396658990136</v>
      </c>
      <c r="EP71" s="52">
        <f t="shared" si="120"/>
        <v>27.430100480559194</v>
      </c>
      <c r="EQ71" s="52">
        <f t="shared" si="121"/>
        <v>24.708612818485552</v>
      </c>
      <c r="ER71" s="61">
        <f t="shared" si="122"/>
        <v>27.868659872536639</v>
      </c>
    </row>
    <row r="72" spans="1:148" ht="15.75" thickBot="1">
      <c r="A72" s="43">
        <v>260510</v>
      </c>
      <c r="B72" s="43" t="s">
        <v>776</v>
      </c>
      <c r="C72" s="47">
        <v>2606</v>
      </c>
      <c r="D72" s="27">
        <v>33537</v>
      </c>
      <c r="E72" s="27">
        <v>33874</v>
      </c>
      <c r="F72" s="27">
        <v>33855</v>
      </c>
      <c r="G72" s="27">
        <v>34154</v>
      </c>
      <c r="H72" s="27">
        <v>34442</v>
      </c>
      <c r="I72" s="27">
        <v>21780</v>
      </c>
      <c r="J72" s="27">
        <v>22062</v>
      </c>
      <c r="K72" s="27">
        <v>21948</v>
      </c>
      <c r="L72" s="27">
        <v>22139</v>
      </c>
      <c r="M72" s="27">
        <v>22328</v>
      </c>
      <c r="N72" s="27">
        <v>16516</v>
      </c>
      <c r="O72" s="27">
        <v>20617</v>
      </c>
      <c r="P72" s="27">
        <v>15617</v>
      </c>
      <c r="Q72" s="27">
        <v>21875</v>
      </c>
      <c r="R72" s="27">
        <v>30635</v>
      </c>
      <c r="S72" s="27">
        <v>16738</v>
      </c>
      <c r="T72" s="27">
        <v>16865</v>
      </c>
      <c r="U72" s="27">
        <v>17203</v>
      </c>
      <c r="V72" s="27">
        <v>17355</v>
      </c>
      <c r="W72" s="27">
        <v>17500</v>
      </c>
      <c r="X72" s="52">
        <f t="shared" si="134"/>
        <v>0.49247100217670037</v>
      </c>
      <c r="Y72" s="52">
        <f t="shared" si="135"/>
        <v>0.60863789336954599</v>
      </c>
      <c r="Z72" s="52">
        <f t="shared" si="136"/>
        <v>0.46129079899571701</v>
      </c>
      <c r="AA72" s="52">
        <f t="shared" si="137"/>
        <v>0.64048134918311184</v>
      </c>
      <c r="AB72" s="52">
        <f t="shared" si="138"/>
        <v>0.88946634922478374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2</v>
      </c>
      <c r="AK72" s="52">
        <v>0</v>
      </c>
      <c r="AL72" s="52">
        <v>0</v>
      </c>
      <c r="AM72" s="52">
        <f t="shared" si="73"/>
        <v>0</v>
      </c>
      <c r="AN72" s="52">
        <f t="shared" si="74"/>
        <v>0</v>
      </c>
      <c r="AO72" s="52">
        <f t="shared" si="75"/>
        <v>9.1124476034262804E-3</v>
      </c>
      <c r="AP72" s="52">
        <f t="shared" si="76"/>
        <v>0</v>
      </c>
      <c r="AQ72" s="52">
        <f t="shared" si="77"/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f t="shared" si="78"/>
        <v>0</v>
      </c>
      <c r="AX72" s="52">
        <f t="shared" si="79"/>
        <v>0</v>
      </c>
      <c r="AY72" s="52">
        <f t="shared" si="80"/>
        <v>0</v>
      </c>
      <c r="AZ72" s="52">
        <f t="shared" si="81"/>
        <v>0</v>
      </c>
      <c r="BA72" s="52">
        <f t="shared" si="82"/>
        <v>0</v>
      </c>
      <c r="BB72" s="52">
        <v>2185</v>
      </c>
      <c r="BC72" s="52">
        <v>2113</v>
      </c>
      <c r="BD72" s="52">
        <v>2357</v>
      </c>
      <c r="BE72" s="52">
        <v>1943</v>
      </c>
      <c r="BF72" s="52">
        <v>3053</v>
      </c>
      <c r="BG72" s="52">
        <v>39856</v>
      </c>
      <c r="BH72" s="52">
        <v>52074</v>
      </c>
      <c r="BI72" s="52">
        <v>51943</v>
      </c>
      <c r="BJ72" s="52">
        <v>58890</v>
      </c>
      <c r="BK72" s="52">
        <v>54639</v>
      </c>
      <c r="BL72" s="52">
        <v>42467</v>
      </c>
      <c r="BM72" s="52">
        <v>55107</v>
      </c>
      <c r="BN72" s="52">
        <v>53757</v>
      </c>
      <c r="BO72" s="52">
        <v>66262</v>
      </c>
      <c r="BP72" s="52">
        <v>55641</v>
      </c>
      <c r="BQ72" s="52">
        <f t="shared" si="83"/>
        <v>5.4822360497792051</v>
      </c>
      <c r="BR72" s="52">
        <f t="shared" si="84"/>
        <v>4.0576871375350461</v>
      </c>
      <c r="BS72" s="52">
        <f t="shared" si="85"/>
        <v>4.5376662880465126</v>
      </c>
      <c r="BT72" s="52">
        <f t="shared" si="86"/>
        <v>3.2993717099677364</v>
      </c>
      <c r="BU72" s="52">
        <f t="shared" si="87"/>
        <v>5.5875839601749666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f t="shared" si="88"/>
        <v>0</v>
      </c>
      <c r="CB72" s="52">
        <f t="shared" si="89"/>
        <v>0</v>
      </c>
      <c r="CC72" s="52">
        <f t="shared" si="90"/>
        <v>0</v>
      </c>
      <c r="CD72" s="52">
        <f t="shared" si="91"/>
        <v>0</v>
      </c>
      <c r="CE72" s="52">
        <f t="shared" si="92"/>
        <v>0</v>
      </c>
      <c r="CF72" s="52">
        <v>5</v>
      </c>
      <c r="CG72" s="52">
        <v>4</v>
      </c>
      <c r="CH72" s="52">
        <v>2</v>
      </c>
      <c r="CI72" s="52">
        <v>3</v>
      </c>
      <c r="CJ72" s="52">
        <v>64</v>
      </c>
      <c r="CK72" s="52">
        <f t="shared" si="93"/>
        <v>0.29872147209941452</v>
      </c>
      <c r="CL72" s="52">
        <f t="shared" si="94"/>
        <v>0.23717758671805514</v>
      </c>
      <c r="CM72" s="52">
        <f t="shared" si="95"/>
        <v>0.11625879207115038</v>
      </c>
      <c r="CN72" s="52">
        <f t="shared" si="96"/>
        <v>0.17286084701815038</v>
      </c>
      <c r="CO72" s="52">
        <f t="shared" si="97"/>
        <v>3.657142857142857</v>
      </c>
      <c r="CP72" s="52">
        <v>14</v>
      </c>
      <c r="CQ72" s="52">
        <v>73</v>
      </c>
      <c r="CR72" s="52">
        <v>171</v>
      </c>
      <c r="CS72" s="52">
        <v>328</v>
      </c>
      <c r="CT72" s="52">
        <v>521</v>
      </c>
      <c r="CU72" s="52">
        <f t="shared" si="98"/>
        <v>3.5126455238859898E-2</v>
      </c>
      <c r="CV72" s="52">
        <f t="shared" si="128"/>
        <v>0.14018512117371432</v>
      </c>
      <c r="CW72" s="52">
        <f t="shared" si="100"/>
        <v>0.32920701538224595</v>
      </c>
      <c r="CX72" s="52">
        <f t="shared" si="101"/>
        <v>0.55697062319578872</v>
      </c>
      <c r="CY72" s="52">
        <f t="shared" si="102"/>
        <v>0.95353136038360875</v>
      </c>
      <c r="CZ72" s="52">
        <f t="shared" si="139"/>
        <v>1.1884187613680413</v>
      </c>
      <c r="DA72" s="52">
        <f t="shared" si="140"/>
        <v>1.5372852335124285</v>
      </c>
      <c r="DB72" s="52">
        <f t="shared" si="141"/>
        <v>1.5342785408359179</v>
      </c>
      <c r="DC72" s="52">
        <f t="shared" si="142"/>
        <v>1.7242489898694151</v>
      </c>
      <c r="DD72" s="52">
        <f t="shared" si="143"/>
        <v>1.5864061320480809</v>
      </c>
      <c r="DE72" s="52">
        <v>2587</v>
      </c>
      <c r="DF72" s="52">
        <v>3033</v>
      </c>
      <c r="DG72" s="52">
        <v>1814</v>
      </c>
      <c r="DH72" s="52">
        <v>7355</v>
      </c>
      <c r="DI72" s="52">
        <v>1002</v>
      </c>
      <c r="DJ72" s="52">
        <f t="shared" si="103"/>
        <v>6.0917889184543297</v>
      </c>
      <c r="DK72" s="52">
        <f t="shared" si="104"/>
        <v>5.5038379879144204</v>
      </c>
      <c r="DL72" s="52">
        <f t="shared" si="105"/>
        <v>3.3744442584221588</v>
      </c>
      <c r="DM72" s="52">
        <f t="shared" si="106"/>
        <v>11.099876248830402</v>
      </c>
      <c r="DN72" s="52">
        <f t="shared" si="107"/>
        <v>1.8008303229632823</v>
      </c>
      <c r="DO72" s="52">
        <v>0</v>
      </c>
      <c r="DP72" s="52">
        <v>0</v>
      </c>
      <c r="DQ72" s="52">
        <v>0</v>
      </c>
      <c r="DR72" s="52">
        <v>0</v>
      </c>
      <c r="DS72" s="52">
        <v>0</v>
      </c>
      <c r="DT72" s="52">
        <f t="shared" si="108"/>
        <v>0</v>
      </c>
      <c r="DU72" s="52">
        <f t="shared" si="109"/>
        <v>0</v>
      </c>
      <c r="DV72" s="52">
        <f t="shared" si="110"/>
        <v>0</v>
      </c>
      <c r="DW72" s="52">
        <f t="shared" si="111"/>
        <v>0</v>
      </c>
      <c r="DX72" s="52">
        <f t="shared" si="112"/>
        <v>0</v>
      </c>
      <c r="DY72" s="52">
        <v>33572</v>
      </c>
      <c r="DZ72" s="52">
        <v>42037</v>
      </c>
      <c r="EA72" s="52">
        <v>41562</v>
      </c>
      <c r="EB72" s="52">
        <v>47812</v>
      </c>
      <c r="EC72" s="52">
        <v>44153</v>
      </c>
      <c r="ED72" s="52">
        <f t="shared" si="113"/>
        <v>84.233239662786033</v>
      </c>
      <c r="EE72" s="52">
        <f t="shared" si="114"/>
        <v>80.725506010677123</v>
      </c>
      <c r="EF72" s="52">
        <f t="shared" si="115"/>
        <v>80.014631422905879</v>
      </c>
      <c r="EG72" s="52">
        <f t="shared" si="116"/>
        <v>81.188656817795888</v>
      </c>
      <c r="EH72" s="52">
        <f t="shared" si="117"/>
        <v>80.808579952048902</v>
      </c>
      <c r="EI72" s="52">
        <v>5836</v>
      </c>
      <c r="EJ72" s="52">
        <v>9459</v>
      </c>
      <c r="EK72" s="52">
        <v>9541</v>
      </c>
      <c r="EL72" s="52">
        <v>10145</v>
      </c>
      <c r="EM72" s="52">
        <v>9508</v>
      </c>
      <c r="EN72" s="52">
        <f t="shared" si="118"/>
        <v>14.642713769570454</v>
      </c>
      <c r="EO72" s="52">
        <f t="shared" si="119"/>
        <v>18.164535084687174</v>
      </c>
      <c r="EP72" s="52">
        <f t="shared" si="120"/>
        <v>18.368211308549757</v>
      </c>
      <c r="EQ72" s="52">
        <f t="shared" si="121"/>
        <v>17.227033452199013</v>
      </c>
      <c r="ER72" s="61">
        <f t="shared" si="122"/>
        <v>17.401489778363441</v>
      </c>
    </row>
    <row r="73" spans="1:148" ht="15.75" thickBot="1">
      <c r="A73" s="43">
        <v>260515</v>
      </c>
      <c r="B73" s="43" t="s">
        <v>87</v>
      </c>
      <c r="C73" s="47">
        <v>2608</v>
      </c>
      <c r="D73" s="27">
        <v>16284</v>
      </c>
      <c r="E73" s="27">
        <v>16463</v>
      </c>
      <c r="F73" s="27">
        <v>16917</v>
      </c>
      <c r="G73" s="27">
        <v>17110</v>
      </c>
      <c r="H73" s="27">
        <v>17296</v>
      </c>
      <c r="I73" s="27">
        <v>10156</v>
      </c>
      <c r="J73" s="27">
        <v>10293</v>
      </c>
      <c r="K73" s="27">
        <v>10803</v>
      </c>
      <c r="L73" s="27">
        <v>10926</v>
      </c>
      <c r="M73" s="27">
        <v>11045</v>
      </c>
      <c r="N73" s="27">
        <v>7766</v>
      </c>
      <c r="O73" s="27">
        <v>9358</v>
      </c>
      <c r="P73" s="27">
        <v>17801</v>
      </c>
      <c r="Q73" s="27">
        <v>23107</v>
      </c>
      <c r="R73" s="27">
        <v>15950</v>
      </c>
      <c r="S73" s="27">
        <v>7890</v>
      </c>
      <c r="T73" s="27">
        <v>7966</v>
      </c>
      <c r="U73" s="27">
        <v>8260</v>
      </c>
      <c r="V73" s="27">
        <v>8353</v>
      </c>
      <c r="W73" s="27">
        <v>8445</v>
      </c>
      <c r="X73" s="52">
        <f t="shared" si="134"/>
        <v>0.47690985015966592</v>
      </c>
      <c r="Y73" s="52">
        <f t="shared" si="135"/>
        <v>0.5684261677701512</v>
      </c>
      <c r="Z73" s="52">
        <f t="shared" si="136"/>
        <v>1.0522551279777739</v>
      </c>
      <c r="AA73" s="52">
        <f t="shared" si="137"/>
        <v>1.3504967855055523</v>
      </c>
      <c r="AB73" s="52">
        <f t="shared" si="138"/>
        <v>0.92217853839037933</v>
      </c>
      <c r="AC73" s="52">
        <v>0</v>
      </c>
      <c r="AD73" s="52">
        <v>0</v>
      </c>
      <c r="AE73" s="52">
        <v>0</v>
      </c>
      <c r="AF73" s="52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f t="shared" si="73"/>
        <v>0</v>
      </c>
      <c r="AN73" s="52">
        <f t="shared" si="74"/>
        <v>0</v>
      </c>
      <c r="AO73" s="52">
        <f t="shared" si="75"/>
        <v>0</v>
      </c>
      <c r="AP73" s="52">
        <f t="shared" si="76"/>
        <v>0</v>
      </c>
      <c r="AQ73" s="52">
        <f t="shared" si="77"/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f t="shared" si="78"/>
        <v>0</v>
      </c>
      <c r="AX73" s="52">
        <f t="shared" si="79"/>
        <v>0</v>
      </c>
      <c r="AY73" s="52">
        <f t="shared" si="80"/>
        <v>0</v>
      </c>
      <c r="AZ73" s="52">
        <f t="shared" si="81"/>
        <v>0</v>
      </c>
      <c r="BA73" s="52">
        <f t="shared" si="82"/>
        <v>0</v>
      </c>
      <c r="BB73" s="52">
        <v>675</v>
      </c>
      <c r="BC73" s="52">
        <v>515</v>
      </c>
      <c r="BD73" s="52">
        <v>1409</v>
      </c>
      <c r="BE73" s="52">
        <v>582</v>
      </c>
      <c r="BF73" s="52">
        <v>369</v>
      </c>
      <c r="BG73" s="52">
        <v>17294</v>
      </c>
      <c r="BH73" s="52">
        <v>16570</v>
      </c>
      <c r="BI73" s="52">
        <v>17544</v>
      </c>
      <c r="BJ73" s="52">
        <v>23224</v>
      </c>
      <c r="BK73" s="52">
        <v>19802</v>
      </c>
      <c r="BL73" s="52">
        <v>23486</v>
      </c>
      <c r="BM73" s="52">
        <v>25579</v>
      </c>
      <c r="BN73" s="52">
        <v>26758</v>
      </c>
      <c r="BO73" s="52">
        <v>34728</v>
      </c>
      <c r="BP73" s="52">
        <v>27605</v>
      </c>
      <c r="BQ73" s="52">
        <f t="shared" si="83"/>
        <v>3.9030877761073204</v>
      </c>
      <c r="BR73" s="52">
        <f t="shared" si="84"/>
        <v>3.1080265540132772</v>
      </c>
      <c r="BS73" s="52">
        <f t="shared" si="85"/>
        <v>8.0312357501139999</v>
      </c>
      <c r="BT73" s="52">
        <f t="shared" si="86"/>
        <v>2.5060282466414052</v>
      </c>
      <c r="BU73" s="52">
        <f t="shared" si="87"/>
        <v>1.8634481365518634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f t="shared" si="88"/>
        <v>0</v>
      </c>
      <c r="CB73" s="52">
        <f t="shared" si="89"/>
        <v>0</v>
      </c>
      <c r="CC73" s="52">
        <f t="shared" si="90"/>
        <v>0</v>
      </c>
      <c r="CD73" s="52">
        <f t="shared" si="91"/>
        <v>0</v>
      </c>
      <c r="CE73" s="52">
        <f t="shared" si="92"/>
        <v>0</v>
      </c>
      <c r="CF73" s="52">
        <v>1</v>
      </c>
      <c r="CG73" s="52">
        <v>0</v>
      </c>
      <c r="CH73" s="52">
        <v>3</v>
      </c>
      <c r="CI73" s="52">
        <v>0</v>
      </c>
      <c r="CJ73" s="52">
        <v>2</v>
      </c>
      <c r="CK73" s="52">
        <f t="shared" si="93"/>
        <v>0.12674271229404308</v>
      </c>
      <c r="CL73" s="52">
        <f t="shared" si="94"/>
        <v>0</v>
      </c>
      <c r="CM73" s="52">
        <f t="shared" si="95"/>
        <v>0.36319612590799027</v>
      </c>
      <c r="CN73" s="52">
        <f t="shared" si="96"/>
        <v>0</v>
      </c>
      <c r="CO73" s="52">
        <f t="shared" si="97"/>
        <v>0.23682652457075193</v>
      </c>
      <c r="CP73" s="52">
        <v>15</v>
      </c>
      <c r="CQ73" s="52">
        <v>18</v>
      </c>
      <c r="CR73" s="52">
        <v>27</v>
      </c>
      <c r="CS73" s="52">
        <v>91</v>
      </c>
      <c r="CT73" s="52">
        <v>94</v>
      </c>
      <c r="CU73" s="52">
        <f t="shared" si="98"/>
        <v>8.6735283913496011E-2</v>
      </c>
      <c r="CV73" s="52">
        <f t="shared" si="128"/>
        <v>0.10863005431502716</v>
      </c>
      <c r="CW73" s="52">
        <f t="shared" si="100"/>
        <v>0.15389876880984951</v>
      </c>
      <c r="CX73" s="52">
        <f t="shared" si="101"/>
        <v>0.39183603169135378</v>
      </c>
      <c r="CY73" s="52">
        <f t="shared" si="102"/>
        <v>0.47469952530047471</v>
      </c>
      <c r="CZ73" s="52">
        <f t="shared" si="139"/>
        <v>1.0620240727094079</v>
      </c>
      <c r="DA73" s="52">
        <f t="shared" si="140"/>
        <v>1.0064994229484299</v>
      </c>
      <c r="DB73" s="52">
        <f t="shared" si="141"/>
        <v>1.0370633090973578</v>
      </c>
      <c r="DC73" s="52">
        <f t="shared" si="142"/>
        <v>1.3573348918760959</v>
      </c>
      <c r="DD73" s="52">
        <f t="shared" si="143"/>
        <v>1.1448889916743756</v>
      </c>
      <c r="DE73" s="52">
        <v>5821</v>
      </c>
      <c r="DF73" s="52">
        <v>9009</v>
      </c>
      <c r="DG73" s="52">
        <v>9214</v>
      </c>
      <c r="DH73" s="52">
        <v>11504</v>
      </c>
      <c r="DI73" s="52">
        <v>7803</v>
      </c>
      <c r="DJ73" s="52">
        <f t="shared" si="103"/>
        <v>24.784978284935708</v>
      </c>
      <c r="DK73" s="52">
        <f t="shared" si="104"/>
        <v>35.220297900621603</v>
      </c>
      <c r="DL73" s="52">
        <f t="shared" si="105"/>
        <v>34.434561626429478</v>
      </c>
      <c r="DM73" s="52">
        <f t="shared" si="106"/>
        <v>33.126007832296708</v>
      </c>
      <c r="DN73" s="52">
        <f t="shared" si="107"/>
        <v>28.266618366237999</v>
      </c>
      <c r="DO73" s="52">
        <v>0</v>
      </c>
      <c r="DP73" s="52">
        <v>0</v>
      </c>
      <c r="DQ73" s="52">
        <v>0</v>
      </c>
      <c r="DR73" s="52">
        <v>0</v>
      </c>
      <c r="DS73" s="52">
        <v>0</v>
      </c>
      <c r="DT73" s="52">
        <f t="shared" si="108"/>
        <v>0</v>
      </c>
      <c r="DU73" s="52">
        <f t="shared" si="109"/>
        <v>0</v>
      </c>
      <c r="DV73" s="52">
        <f t="shared" si="110"/>
        <v>0</v>
      </c>
      <c r="DW73" s="52">
        <f t="shared" si="111"/>
        <v>0</v>
      </c>
      <c r="DX73" s="52">
        <f t="shared" si="112"/>
        <v>0</v>
      </c>
      <c r="DY73" s="52">
        <v>17179</v>
      </c>
      <c r="DZ73" s="52">
        <v>16453</v>
      </c>
      <c r="EA73" s="52">
        <v>16066</v>
      </c>
      <c r="EB73" s="52">
        <v>21398</v>
      </c>
      <c r="EC73" s="52">
        <v>18605</v>
      </c>
      <c r="ED73" s="52">
        <f t="shared" si="113"/>
        <v>99.335029489996529</v>
      </c>
      <c r="EE73" s="52">
        <f t="shared" si="114"/>
        <v>99.293904646952328</v>
      </c>
      <c r="EF73" s="52">
        <f t="shared" si="115"/>
        <v>91.575467396260834</v>
      </c>
      <c r="EG73" s="52">
        <f t="shared" si="116"/>
        <v>92.137444023424038</v>
      </c>
      <c r="EH73" s="52">
        <f t="shared" si="117"/>
        <v>93.95515604484396</v>
      </c>
      <c r="EI73" s="52">
        <v>0</v>
      </c>
      <c r="EJ73" s="52">
        <v>0</v>
      </c>
      <c r="EK73" s="52">
        <v>1244</v>
      </c>
      <c r="EL73" s="52">
        <v>1822</v>
      </c>
      <c r="EM73" s="52">
        <v>1197</v>
      </c>
      <c r="EN73" s="52">
        <f t="shared" si="118"/>
        <v>0</v>
      </c>
      <c r="EO73" s="52">
        <f t="shared" si="119"/>
        <v>0</v>
      </c>
      <c r="EP73" s="52">
        <f t="shared" si="120"/>
        <v>7.0907432740538079</v>
      </c>
      <c r="EQ73" s="52">
        <f t="shared" si="121"/>
        <v>7.8453324147433694</v>
      </c>
      <c r="ER73" s="61">
        <f t="shared" si="122"/>
        <v>6.0448439551560451</v>
      </c>
    </row>
    <row r="74" spans="1:148" ht="15.75" thickBot="1">
      <c r="A74" s="43">
        <v>260520</v>
      </c>
      <c r="B74" s="43" t="s">
        <v>29</v>
      </c>
      <c r="C74" s="47">
        <v>2603</v>
      </c>
      <c r="D74" s="27">
        <v>62163</v>
      </c>
      <c r="E74" s="27">
        <v>62602</v>
      </c>
      <c r="F74" s="27">
        <v>63517</v>
      </c>
      <c r="G74" s="27">
        <v>63963</v>
      </c>
      <c r="H74" s="27">
        <v>64422</v>
      </c>
      <c r="I74" s="27">
        <v>40311</v>
      </c>
      <c r="J74" s="27">
        <v>40806</v>
      </c>
      <c r="K74" s="27">
        <v>42304</v>
      </c>
      <c r="L74" s="27">
        <v>42601</v>
      </c>
      <c r="M74" s="27">
        <v>42906</v>
      </c>
      <c r="N74" s="27">
        <v>24632</v>
      </c>
      <c r="O74" s="27">
        <v>28950</v>
      </c>
      <c r="P74" s="27">
        <v>33144</v>
      </c>
      <c r="Q74" s="27">
        <v>44628</v>
      </c>
      <c r="R74" s="27">
        <v>27152</v>
      </c>
      <c r="S74" s="27">
        <v>31743</v>
      </c>
      <c r="T74" s="27">
        <v>32002</v>
      </c>
      <c r="U74" s="27">
        <v>32366</v>
      </c>
      <c r="V74" s="27">
        <v>32589</v>
      </c>
      <c r="W74" s="27">
        <v>32828</v>
      </c>
      <c r="X74" s="52">
        <f t="shared" si="134"/>
        <v>0.39624857230185156</v>
      </c>
      <c r="Y74" s="52">
        <f t="shared" si="135"/>
        <v>0.4624452892878822</v>
      </c>
      <c r="Z74" s="52">
        <f t="shared" si="136"/>
        <v>0.52181305792150134</v>
      </c>
      <c r="AA74" s="52">
        <f t="shared" si="137"/>
        <v>0.69771586698560106</v>
      </c>
      <c r="AB74" s="52">
        <f t="shared" si="138"/>
        <v>0.42147092608115239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14</v>
      </c>
      <c r="AJ74" s="52">
        <v>32</v>
      </c>
      <c r="AK74" s="52">
        <v>48</v>
      </c>
      <c r="AL74" s="52">
        <v>48</v>
      </c>
      <c r="AM74" s="52">
        <f t="shared" si="73"/>
        <v>0</v>
      </c>
      <c r="AN74" s="52">
        <f t="shared" si="74"/>
        <v>3.4308680096064303E-2</v>
      </c>
      <c r="AO74" s="52">
        <f t="shared" si="75"/>
        <v>7.564296520423601E-2</v>
      </c>
      <c r="AP74" s="52">
        <f t="shared" si="76"/>
        <v>0.1126734114222671</v>
      </c>
      <c r="AQ74" s="52">
        <f t="shared" si="77"/>
        <v>0.11187246538945603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f t="shared" si="78"/>
        <v>0</v>
      </c>
      <c r="AX74" s="52">
        <f t="shared" si="79"/>
        <v>0</v>
      </c>
      <c r="AY74" s="52">
        <f t="shared" si="80"/>
        <v>0</v>
      </c>
      <c r="AZ74" s="52">
        <f t="shared" si="81"/>
        <v>0</v>
      </c>
      <c r="BA74" s="52">
        <f t="shared" si="82"/>
        <v>0</v>
      </c>
      <c r="BB74" s="52">
        <v>2298</v>
      </c>
      <c r="BC74" s="52">
        <v>3119</v>
      </c>
      <c r="BD74" s="52">
        <v>3248</v>
      </c>
      <c r="BE74" s="52">
        <v>1857</v>
      </c>
      <c r="BF74" s="52">
        <v>205</v>
      </c>
      <c r="BG74" s="52">
        <v>57567</v>
      </c>
      <c r="BH74" s="52">
        <v>121361</v>
      </c>
      <c r="BI74" s="52">
        <v>50978</v>
      </c>
      <c r="BJ74" s="52">
        <v>49354</v>
      </c>
      <c r="BK74" s="52">
        <v>39612</v>
      </c>
      <c r="BL74" s="52">
        <v>151706</v>
      </c>
      <c r="BM74" s="52">
        <v>218953</v>
      </c>
      <c r="BN74" s="52">
        <v>153309</v>
      </c>
      <c r="BO74" s="52">
        <v>136117</v>
      </c>
      <c r="BP74" s="52">
        <v>130639</v>
      </c>
      <c r="BQ74" s="52">
        <f t="shared" si="83"/>
        <v>3.991870342383657</v>
      </c>
      <c r="BR74" s="52">
        <f t="shared" si="84"/>
        <v>2.5700183749309913</v>
      </c>
      <c r="BS74" s="52">
        <f t="shared" si="85"/>
        <v>6.3713758876378046</v>
      </c>
      <c r="BT74" s="52">
        <f t="shared" si="86"/>
        <v>3.7626129594359119</v>
      </c>
      <c r="BU74" s="52">
        <f t="shared" si="87"/>
        <v>0.51751994345147934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f t="shared" si="88"/>
        <v>0</v>
      </c>
      <c r="CB74" s="52">
        <f t="shared" si="89"/>
        <v>0</v>
      </c>
      <c r="CC74" s="52">
        <f t="shared" si="90"/>
        <v>0</v>
      </c>
      <c r="CD74" s="52">
        <f t="shared" si="91"/>
        <v>0</v>
      </c>
      <c r="CE74" s="52">
        <f t="shared" si="92"/>
        <v>0</v>
      </c>
      <c r="CF74" s="52">
        <v>52</v>
      </c>
      <c r="CG74" s="52">
        <v>62</v>
      </c>
      <c r="CH74" s="52">
        <v>69</v>
      </c>
      <c r="CI74" s="52">
        <v>44</v>
      </c>
      <c r="CJ74" s="52">
        <v>28</v>
      </c>
      <c r="CK74" s="52">
        <f t="shared" si="93"/>
        <v>1.6381564439403964</v>
      </c>
      <c r="CL74" s="52">
        <f t="shared" si="94"/>
        <v>1.9373789138178863</v>
      </c>
      <c r="CM74" s="52">
        <f t="shared" si="95"/>
        <v>2.131866773774949</v>
      </c>
      <c r="CN74" s="52">
        <f t="shared" si="96"/>
        <v>1.3501488232225598</v>
      </c>
      <c r="CO74" s="52">
        <f t="shared" si="97"/>
        <v>0.85293042524674056</v>
      </c>
      <c r="CP74" s="52">
        <v>90</v>
      </c>
      <c r="CQ74" s="52">
        <v>503</v>
      </c>
      <c r="CR74" s="52">
        <v>605</v>
      </c>
      <c r="CS74" s="52">
        <v>551</v>
      </c>
      <c r="CT74" s="52">
        <v>798</v>
      </c>
      <c r="CU74" s="52">
        <f t="shared" si="98"/>
        <v>0.15633956954505185</v>
      </c>
      <c r="CV74" s="52">
        <f t="shared" si="128"/>
        <v>0.41446593221875233</v>
      </c>
      <c r="CW74" s="52">
        <f t="shared" si="100"/>
        <v>1.1867864569029778</v>
      </c>
      <c r="CX74" s="52">
        <f t="shared" si="101"/>
        <v>1.1164242006726912</v>
      </c>
      <c r="CY74" s="52">
        <f t="shared" si="102"/>
        <v>2.0145410481672221</v>
      </c>
      <c r="CZ74" s="52">
        <f t="shared" si="139"/>
        <v>0.92606534433666332</v>
      </c>
      <c r="DA74" s="52">
        <f t="shared" si="140"/>
        <v>1.9386121849142199</v>
      </c>
      <c r="DB74" s="52">
        <f t="shared" si="141"/>
        <v>0.80258828345167432</v>
      </c>
      <c r="DC74" s="52">
        <f t="shared" si="142"/>
        <v>0.7716023325985335</v>
      </c>
      <c r="DD74" s="52">
        <f t="shared" si="143"/>
        <v>0.61488311446400301</v>
      </c>
      <c r="DE74" s="52">
        <v>91945</v>
      </c>
      <c r="DF74" s="52">
        <v>97592</v>
      </c>
      <c r="DG74" s="52">
        <v>102331</v>
      </c>
      <c r="DH74" s="52">
        <v>86710</v>
      </c>
      <c r="DI74" s="52">
        <v>90692</v>
      </c>
      <c r="DJ74" s="52">
        <f t="shared" si="103"/>
        <v>60.607358970640576</v>
      </c>
      <c r="DK74" s="52">
        <f t="shared" si="104"/>
        <v>44.572122784341843</v>
      </c>
      <c r="DL74" s="52">
        <f t="shared" si="105"/>
        <v>66.748201344996048</v>
      </c>
      <c r="DM74" s="52">
        <f t="shared" si="106"/>
        <v>63.702550012121925</v>
      </c>
      <c r="DN74" s="52">
        <f t="shared" si="107"/>
        <v>69.421841869579524</v>
      </c>
      <c r="DO74" s="52">
        <v>0</v>
      </c>
      <c r="DP74" s="52">
        <v>0</v>
      </c>
      <c r="DQ74" s="52">
        <v>0</v>
      </c>
      <c r="DR74" s="52">
        <v>0</v>
      </c>
      <c r="DS74" s="52">
        <v>0</v>
      </c>
      <c r="DT74" s="52">
        <f t="shared" si="108"/>
        <v>0</v>
      </c>
      <c r="DU74" s="52">
        <f t="shared" si="109"/>
        <v>0</v>
      </c>
      <c r="DV74" s="52">
        <f t="shared" si="110"/>
        <v>0</v>
      </c>
      <c r="DW74" s="52">
        <f t="shared" si="111"/>
        <v>0</v>
      </c>
      <c r="DX74" s="52">
        <f t="shared" si="112"/>
        <v>0</v>
      </c>
      <c r="DY74" s="52">
        <v>38377</v>
      </c>
      <c r="DZ74" s="52">
        <v>100075</v>
      </c>
      <c r="EA74" s="52">
        <v>28254</v>
      </c>
      <c r="EB74" s="52">
        <v>27504</v>
      </c>
      <c r="EC74" s="52">
        <v>22339</v>
      </c>
      <c r="ED74" s="52">
        <f t="shared" si="113"/>
        <v>66.664929560338393</v>
      </c>
      <c r="EE74" s="52">
        <f t="shared" si="114"/>
        <v>82.460592776921743</v>
      </c>
      <c r="EF74" s="52">
        <f t="shared" si="115"/>
        <v>55.423908352622696</v>
      </c>
      <c r="EG74" s="52">
        <f t="shared" si="116"/>
        <v>55.728005835393276</v>
      </c>
      <c r="EH74" s="52">
        <f t="shared" si="117"/>
        <v>56.394526911037055</v>
      </c>
      <c r="EI74" s="52">
        <v>16863</v>
      </c>
      <c r="EJ74" s="52">
        <v>16575</v>
      </c>
      <c r="EK74" s="52">
        <v>18255</v>
      </c>
      <c r="EL74" s="52">
        <v>16494</v>
      </c>
      <c r="EM74" s="52">
        <v>13293</v>
      </c>
      <c r="EN74" s="52">
        <f t="shared" si="118"/>
        <v>29.292824013757883</v>
      </c>
      <c r="EO74" s="52">
        <f t="shared" si="119"/>
        <v>13.657600052735228</v>
      </c>
      <c r="EP74" s="52">
        <f t="shared" si="120"/>
        <v>35.809564910353487</v>
      </c>
      <c r="EQ74" s="52">
        <f t="shared" si="121"/>
        <v>33.419783604165822</v>
      </c>
      <c r="ER74" s="61">
        <f t="shared" si="122"/>
        <v>33.55801272341715</v>
      </c>
    </row>
    <row r="75" spans="1:148" ht="15.75" thickBot="1">
      <c r="A75" s="43">
        <v>260530</v>
      </c>
      <c r="B75" s="43" t="s">
        <v>92</v>
      </c>
      <c r="C75" s="47">
        <v>2609</v>
      </c>
      <c r="D75" s="27">
        <v>31236</v>
      </c>
      <c r="E75" s="27">
        <v>31087</v>
      </c>
      <c r="F75" s="27">
        <v>31636</v>
      </c>
      <c r="G75" s="27">
        <v>31576</v>
      </c>
      <c r="H75" s="27">
        <v>31518</v>
      </c>
      <c r="I75" s="27">
        <v>18716</v>
      </c>
      <c r="J75" s="27">
        <v>18651</v>
      </c>
      <c r="K75" s="27">
        <v>19435</v>
      </c>
      <c r="L75" s="27">
        <v>19396</v>
      </c>
      <c r="M75" s="27">
        <v>19362</v>
      </c>
      <c r="N75" s="27">
        <v>16246</v>
      </c>
      <c r="O75" s="27">
        <v>44441</v>
      </c>
      <c r="P75" s="27">
        <v>46562</v>
      </c>
      <c r="Q75" s="27">
        <v>53361</v>
      </c>
      <c r="R75" s="27">
        <v>53601</v>
      </c>
      <c r="S75" s="27">
        <v>15543</v>
      </c>
      <c r="T75" s="27">
        <v>15447</v>
      </c>
      <c r="U75" s="27">
        <v>16151</v>
      </c>
      <c r="V75" s="27">
        <v>16129</v>
      </c>
      <c r="W75" s="27">
        <v>16086</v>
      </c>
      <c r="X75" s="52">
        <f t="shared" si="134"/>
        <v>0.52010500704315532</v>
      </c>
      <c r="Y75" s="52">
        <f t="shared" si="135"/>
        <v>1.4295686299739441</v>
      </c>
      <c r="Z75" s="52">
        <f t="shared" si="136"/>
        <v>1.4718042736123405</v>
      </c>
      <c r="AA75" s="52">
        <f t="shared" si="137"/>
        <v>1.6899227261211047</v>
      </c>
      <c r="AB75" s="52">
        <f t="shared" si="138"/>
        <v>1.7006472491909386</v>
      </c>
      <c r="AC75" s="52">
        <v>0</v>
      </c>
      <c r="AD75" s="52">
        <v>0</v>
      </c>
      <c r="AE75" s="52">
        <v>0</v>
      </c>
      <c r="AF75" s="52">
        <v>0</v>
      </c>
      <c r="AG75" s="52">
        <v>0</v>
      </c>
      <c r="AH75" s="52">
        <v>50</v>
      </c>
      <c r="AI75" s="52">
        <v>635</v>
      </c>
      <c r="AJ75" s="52">
        <v>878</v>
      </c>
      <c r="AK75" s="52">
        <v>1085</v>
      </c>
      <c r="AL75" s="52">
        <v>992</v>
      </c>
      <c r="AM75" s="52">
        <f t="shared" si="73"/>
        <v>0.26715110066253472</v>
      </c>
      <c r="AN75" s="52">
        <f t="shared" si="74"/>
        <v>3.4046431826711703</v>
      </c>
      <c r="AO75" s="52">
        <f t="shared" si="75"/>
        <v>4.5176228453820428</v>
      </c>
      <c r="AP75" s="52">
        <f t="shared" si="76"/>
        <v>5.5939368942049903</v>
      </c>
      <c r="AQ75" s="52">
        <f t="shared" si="77"/>
        <v>5.1234376613986159</v>
      </c>
      <c r="AR75" s="52">
        <v>67</v>
      </c>
      <c r="AS75" s="52">
        <v>291</v>
      </c>
      <c r="AT75" s="52">
        <v>268</v>
      </c>
      <c r="AU75" s="52">
        <v>363</v>
      </c>
      <c r="AV75" s="52">
        <v>382</v>
      </c>
      <c r="AW75" s="52">
        <f t="shared" si="78"/>
        <v>0.35798247488779655</v>
      </c>
      <c r="AX75" s="52">
        <f t="shared" si="79"/>
        <v>1.5602380569406464</v>
      </c>
      <c r="AY75" s="52">
        <f t="shared" si="80"/>
        <v>1.3789554926678671</v>
      </c>
      <c r="AZ75" s="52">
        <f t="shared" si="81"/>
        <v>1.8715199010105175</v>
      </c>
      <c r="BA75" s="52">
        <f t="shared" si="82"/>
        <v>1.9729366800950314</v>
      </c>
      <c r="BB75" s="52">
        <v>3029</v>
      </c>
      <c r="BC75" s="52">
        <v>2744</v>
      </c>
      <c r="BD75" s="52">
        <v>3540</v>
      </c>
      <c r="BE75" s="52">
        <v>2369</v>
      </c>
      <c r="BF75" s="52">
        <v>2330</v>
      </c>
      <c r="BG75" s="52">
        <v>76061</v>
      </c>
      <c r="BH75" s="52">
        <v>64056</v>
      </c>
      <c r="BI75" s="52">
        <v>74325</v>
      </c>
      <c r="BJ75" s="52">
        <v>47735</v>
      </c>
      <c r="BK75" s="52">
        <v>46484</v>
      </c>
      <c r="BL75" s="52">
        <v>77858</v>
      </c>
      <c r="BM75" s="52">
        <v>67145</v>
      </c>
      <c r="BN75" s="52">
        <v>77866</v>
      </c>
      <c r="BO75" s="52">
        <v>53371</v>
      </c>
      <c r="BP75" s="52">
        <v>54586</v>
      </c>
      <c r="BQ75" s="52">
        <f t="shared" si="83"/>
        <v>3.9823299719961609</v>
      </c>
      <c r="BR75" s="52">
        <f t="shared" si="84"/>
        <v>4.2837517172474087</v>
      </c>
      <c r="BS75" s="52">
        <f t="shared" si="85"/>
        <v>4.7628657921291628</v>
      </c>
      <c r="BT75" s="52">
        <f t="shared" si="86"/>
        <v>4.9628155441499944</v>
      </c>
      <c r="BU75" s="52">
        <f t="shared" si="87"/>
        <v>5.0124774115824797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f t="shared" si="88"/>
        <v>0</v>
      </c>
      <c r="CB75" s="52">
        <f t="shared" si="89"/>
        <v>0</v>
      </c>
      <c r="CC75" s="52">
        <f t="shared" si="90"/>
        <v>0</v>
      </c>
      <c r="CD75" s="52">
        <f t="shared" si="91"/>
        <v>0</v>
      </c>
      <c r="CE75" s="52">
        <f t="shared" si="92"/>
        <v>0</v>
      </c>
      <c r="CF75" s="52">
        <v>1</v>
      </c>
      <c r="CG75" s="52">
        <v>0</v>
      </c>
      <c r="CH75" s="52">
        <v>0</v>
      </c>
      <c r="CI75" s="52">
        <v>0</v>
      </c>
      <c r="CJ75" s="52">
        <v>1</v>
      </c>
      <c r="CK75" s="52">
        <f t="shared" si="93"/>
        <v>6.4337643955478349E-2</v>
      </c>
      <c r="CL75" s="52">
        <f t="shared" si="94"/>
        <v>0</v>
      </c>
      <c r="CM75" s="52">
        <f t="shared" si="95"/>
        <v>0</v>
      </c>
      <c r="CN75" s="52">
        <f t="shared" si="96"/>
        <v>0</v>
      </c>
      <c r="CO75" s="52">
        <f t="shared" si="97"/>
        <v>6.2165858510506024E-2</v>
      </c>
      <c r="CP75" s="52">
        <v>0</v>
      </c>
      <c r="CQ75" s="52">
        <v>36</v>
      </c>
      <c r="CR75" s="52">
        <v>184</v>
      </c>
      <c r="CS75" s="52">
        <v>360</v>
      </c>
      <c r="CT75" s="52">
        <v>377</v>
      </c>
      <c r="CU75" s="52">
        <f t="shared" si="98"/>
        <v>0</v>
      </c>
      <c r="CV75" s="52">
        <f t="shared" si="128"/>
        <v>5.6200824278756091E-2</v>
      </c>
      <c r="CW75" s="52">
        <f t="shared" si="100"/>
        <v>0.24756138580558357</v>
      </c>
      <c r="CX75" s="52">
        <f t="shared" si="101"/>
        <v>0.75416361160573997</v>
      </c>
      <c r="CY75" s="52">
        <f t="shared" si="102"/>
        <v>0.81103175286119955</v>
      </c>
      <c r="CZ75" s="52">
        <f t="shared" si="139"/>
        <v>2.4350428992188502</v>
      </c>
      <c r="DA75" s="52">
        <f t="shared" si="140"/>
        <v>2.0605397754688455</v>
      </c>
      <c r="DB75" s="52">
        <f t="shared" si="141"/>
        <v>2.3493804526488811</v>
      </c>
      <c r="DC75" s="52">
        <f t="shared" si="142"/>
        <v>1.5117494299467951</v>
      </c>
      <c r="DD75" s="52">
        <f t="shared" si="143"/>
        <v>1.4748397740973411</v>
      </c>
      <c r="DE75" s="52">
        <v>1797</v>
      </c>
      <c r="DF75" s="52">
        <v>3049</v>
      </c>
      <c r="DG75" s="52">
        <v>3471</v>
      </c>
      <c r="DH75" s="52">
        <v>5441</v>
      </c>
      <c r="DI75" s="52">
        <v>7603</v>
      </c>
      <c r="DJ75" s="52">
        <f t="shared" si="103"/>
        <v>2.3080479847928279</v>
      </c>
      <c r="DK75" s="52">
        <f t="shared" si="104"/>
        <v>4.5409189068433982</v>
      </c>
      <c r="DL75" s="52">
        <f t="shared" si="105"/>
        <v>4.4576580278940741</v>
      </c>
      <c r="DM75" s="52">
        <f t="shared" si="106"/>
        <v>10.19467501077364</v>
      </c>
      <c r="DN75" s="52">
        <f t="shared" si="107"/>
        <v>13.928479829993037</v>
      </c>
      <c r="DO75" s="52">
        <v>0</v>
      </c>
      <c r="DP75" s="52">
        <v>40</v>
      </c>
      <c r="DQ75" s="52">
        <v>70</v>
      </c>
      <c r="DR75" s="52">
        <v>195</v>
      </c>
      <c r="DS75" s="52">
        <v>297</v>
      </c>
      <c r="DT75" s="52">
        <f t="shared" si="108"/>
        <v>0</v>
      </c>
      <c r="DU75" s="52">
        <f t="shared" si="109"/>
        <v>5.957256683297342E-2</v>
      </c>
      <c r="DV75" s="52">
        <f t="shared" si="110"/>
        <v>8.9898029948886557E-2</v>
      </c>
      <c r="DW75" s="52">
        <f t="shared" si="111"/>
        <v>0.36536695958479321</v>
      </c>
      <c r="DX75" s="52">
        <f t="shared" si="112"/>
        <v>0.54409555563697654</v>
      </c>
      <c r="DY75" s="52">
        <v>58647</v>
      </c>
      <c r="DZ75" s="52">
        <v>49328</v>
      </c>
      <c r="EA75" s="52">
        <v>56483</v>
      </c>
      <c r="EB75" s="52">
        <v>29596</v>
      </c>
      <c r="EC75" s="52">
        <v>26754</v>
      </c>
      <c r="ED75" s="52">
        <f t="shared" si="113"/>
        <v>77.105218180144888</v>
      </c>
      <c r="EE75" s="52">
        <f t="shared" si="114"/>
        <v>77.00761833395778</v>
      </c>
      <c r="EF75" s="52">
        <f t="shared" si="115"/>
        <v>75.994618230743356</v>
      </c>
      <c r="EG75" s="52">
        <f t="shared" si="116"/>
        <v>62.000628469676336</v>
      </c>
      <c r="EH75" s="52">
        <f t="shared" si="117"/>
        <v>57.555287840977542</v>
      </c>
      <c r="EI75" s="52">
        <v>12054</v>
      </c>
      <c r="EJ75" s="52">
        <v>13103</v>
      </c>
      <c r="EK75" s="52">
        <v>14337</v>
      </c>
      <c r="EL75" s="52">
        <v>15416</v>
      </c>
      <c r="EM75" s="52">
        <v>17822</v>
      </c>
      <c r="EN75" s="52">
        <f t="shared" si="118"/>
        <v>15.847806365943123</v>
      </c>
      <c r="EO75" s="52">
        <f t="shared" si="119"/>
        <v>20.455538903459473</v>
      </c>
      <c r="EP75" s="52">
        <f t="shared" si="120"/>
        <v>19.289606458123107</v>
      </c>
      <c r="EQ75" s="52">
        <f t="shared" si="121"/>
        <v>32.294961768094687</v>
      </c>
      <c r="ER75" s="61">
        <f t="shared" si="122"/>
        <v>38.34007400395835</v>
      </c>
    </row>
    <row r="76" spans="1:148" ht="15.75" thickBot="1">
      <c r="A76" s="43">
        <v>260540</v>
      </c>
      <c r="B76" s="43" t="s">
        <v>18</v>
      </c>
      <c r="C76" s="47">
        <v>2602</v>
      </c>
      <c r="D76" s="27">
        <v>19957</v>
      </c>
      <c r="E76" s="27">
        <v>20050</v>
      </c>
      <c r="F76" s="27">
        <v>20571</v>
      </c>
      <c r="G76" s="27">
        <v>20703</v>
      </c>
      <c r="H76" s="27">
        <v>20830</v>
      </c>
      <c r="I76" s="27">
        <v>12801</v>
      </c>
      <c r="J76" s="27">
        <v>12927</v>
      </c>
      <c r="K76" s="27">
        <v>13272</v>
      </c>
      <c r="L76" s="27">
        <v>13357</v>
      </c>
      <c r="M76" s="27">
        <v>13439</v>
      </c>
      <c r="N76" s="27">
        <v>14111</v>
      </c>
      <c r="O76" s="27">
        <v>18766</v>
      </c>
      <c r="P76" s="27">
        <v>17287</v>
      </c>
      <c r="Q76" s="27">
        <v>12569</v>
      </c>
      <c r="R76" s="27">
        <v>19501</v>
      </c>
      <c r="S76" s="27">
        <v>10118</v>
      </c>
      <c r="T76" s="27">
        <v>10158</v>
      </c>
      <c r="U76" s="27">
        <v>10599</v>
      </c>
      <c r="V76" s="27">
        <v>10671</v>
      </c>
      <c r="W76" s="27">
        <v>10734</v>
      </c>
      <c r="X76" s="52">
        <f t="shared" si="134"/>
        <v>0.70707020093200379</v>
      </c>
      <c r="Y76" s="52">
        <f t="shared" si="135"/>
        <v>0.93596009975062344</v>
      </c>
      <c r="Z76" s="52">
        <f t="shared" si="136"/>
        <v>0.84035778523163673</v>
      </c>
      <c r="AA76" s="52">
        <f t="shared" si="137"/>
        <v>0.60711008066463801</v>
      </c>
      <c r="AB76" s="52">
        <f t="shared" si="138"/>
        <v>0.9361977916466635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f t="shared" si="73"/>
        <v>0</v>
      </c>
      <c r="AN76" s="52">
        <f t="shared" si="74"/>
        <v>0</v>
      </c>
      <c r="AO76" s="52">
        <f t="shared" si="75"/>
        <v>0</v>
      </c>
      <c r="AP76" s="52">
        <f t="shared" si="76"/>
        <v>0</v>
      </c>
      <c r="AQ76" s="52">
        <f t="shared" si="77"/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f t="shared" si="78"/>
        <v>0</v>
      </c>
      <c r="AX76" s="52">
        <f t="shared" si="79"/>
        <v>0</v>
      </c>
      <c r="AY76" s="52">
        <f t="shared" si="80"/>
        <v>0</v>
      </c>
      <c r="AZ76" s="52">
        <f t="shared" si="81"/>
        <v>0</v>
      </c>
      <c r="BA76" s="52">
        <f t="shared" si="82"/>
        <v>0</v>
      </c>
      <c r="BB76" s="52">
        <v>1009</v>
      </c>
      <c r="BC76" s="52">
        <v>373</v>
      </c>
      <c r="BD76" s="52">
        <v>496</v>
      </c>
      <c r="BE76" s="52">
        <v>0</v>
      </c>
      <c r="BF76" s="52">
        <v>0</v>
      </c>
      <c r="BG76" s="52">
        <v>20981</v>
      </c>
      <c r="BH76" s="52">
        <v>27616</v>
      </c>
      <c r="BI76" s="52">
        <v>25795</v>
      </c>
      <c r="BJ76" s="52">
        <v>21791</v>
      </c>
      <c r="BK76" s="52">
        <v>22223</v>
      </c>
      <c r="BL76" s="52">
        <v>25738</v>
      </c>
      <c r="BM76" s="52">
        <v>40578</v>
      </c>
      <c r="BN76" s="52">
        <v>37027</v>
      </c>
      <c r="BO76" s="52">
        <v>50782</v>
      </c>
      <c r="BP76" s="52">
        <v>56675</v>
      </c>
      <c r="BQ76" s="52">
        <f t="shared" si="83"/>
        <v>4.8091130070063386</v>
      </c>
      <c r="BR76" s="52">
        <f t="shared" si="84"/>
        <v>1.3506662804171494</v>
      </c>
      <c r="BS76" s="52">
        <f t="shared" si="85"/>
        <v>1.9228532661368485</v>
      </c>
      <c r="BT76" s="52">
        <f t="shared" si="86"/>
        <v>0</v>
      </c>
      <c r="BU76" s="52">
        <f t="shared" si="87"/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f t="shared" si="88"/>
        <v>0</v>
      </c>
      <c r="CB76" s="52">
        <f t="shared" si="89"/>
        <v>0</v>
      </c>
      <c r="CC76" s="52">
        <f t="shared" si="90"/>
        <v>0</v>
      </c>
      <c r="CD76" s="52">
        <f t="shared" si="91"/>
        <v>0</v>
      </c>
      <c r="CE76" s="52">
        <f t="shared" si="92"/>
        <v>0</v>
      </c>
      <c r="CF76" s="52">
        <v>0</v>
      </c>
      <c r="CG76" s="52">
        <v>2</v>
      </c>
      <c r="CH76" s="52">
        <v>8</v>
      </c>
      <c r="CI76" s="52">
        <v>5</v>
      </c>
      <c r="CJ76" s="52">
        <v>3</v>
      </c>
      <c r="CK76" s="52">
        <f t="shared" si="93"/>
        <v>0</v>
      </c>
      <c r="CL76" s="52">
        <f t="shared" si="94"/>
        <v>0.19688915140775742</v>
      </c>
      <c r="CM76" s="52">
        <f t="shared" si="95"/>
        <v>0.75478818756486465</v>
      </c>
      <c r="CN76" s="52">
        <f t="shared" si="96"/>
        <v>0.46855964764314495</v>
      </c>
      <c r="CO76" s="52">
        <f t="shared" si="97"/>
        <v>0.27948574622694244</v>
      </c>
      <c r="CP76" s="52">
        <v>293</v>
      </c>
      <c r="CQ76" s="52">
        <v>399</v>
      </c>
      <c r="CR76" s="52">
        <v>380</v>
      </c>
      <c r="CS76" s="52">
        <v>377</v>
      </c>
      <c r="CT76" s="52">
        <v>708</v>
      </c>
      <c r="CU76" s="52">
        <f t="shared" si="98"/>
        <v>1.396501596682713</v>
      </c>
      <c r="CV76" s="52">
        <f t="shared" si="128"/>
        <v>1.4448146002317497</v>
      </c>
      <c r="CW76" s="52">
        <f t="shared" si="100"/>
        <v>1.4731537119596823</v>
      </c>
      <c r="CX76" s="52">
        <f t="shared" si="101"/>
        <v>1.7300720480932494</v>
      </c>
      <c r="CY76" s="52">
        <f t="shared" si="102"/>
        <v>3.1858884939027132</v>
      </c>
      <c r="CZ76" s="52">
        <f t="shared" si="139"/>
        <v>1.0513103171819411</v>
      </c>
      <c r="DA76" s="52">
        <f t="shared" si="140"/>
        <v>1.3773566084788029</v>
      </c>
      <c r="DB76" s="52">
        <f t="shared" si="141"/>
        <v>1.253949735063925</v>
      </c>
      <c r="DC76" s="52">
        <f t="shared" si="142"/>
        <v>1.0525527701299329</v>
      </c>
      <c r="DD76" s="52">
        <f t="shared" si="143"/>
        <v>1.0668746999519922</v>
      </c>
      <c r="DE76" s="52">
        <v>4757</v>
      </c>
      <c r="DF76" s="52">
        <v>12962</v>
      </c>
      <c r="DG76" s="52">
        <v>11232</v>
      </c>
      <c r="DH76" s="52">
        <v>28938</v>
      </c>
      <c r="DI76" s="52">
        <v>34284</v>
      </c>
      <c r="DJ76" s="52">
        <f t="shared" si="103"/>
        <v>18.482399564845753</v>
      </c>
      <c r="DK76" s="52">
        <f t="shared" si="104"/>
        <v>31.943417615456653</v>
      </c>
      <c r="DL76" s="52">
        <f t="shared" si="105"/>
        <v>30.334620682204879</v>
      </c>
      <c r="DM76" s="52">
        <f t="shared" si="106"/>
        <v>56.984758378953174</v>
      </c>
      <c r="DN76" s="52">
        <f t="shared" si="107"/>
        <v>60.492280546978385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f t="shared" si="108"/>
        <v>0</v>
      </c>
      <c r="DU76" s="52">
        <f t="shared" si="109"/>
        <v>0</v>
      </c>
      <c r="DV76" s="52">
        <f t="shared" si="110"/>
        <v>0</v>
      </c>
      <c r="DW76" s="52">
        <f t="shared" si="111"/>
        <v>0</v>
      </c>
      <c r="DX76" s="52">
        <f t="shared" si="112"/>
        <v>0</v>
      </c>
      <c r="DY76" s="52">
        <v>16402</v>
      </c>
      <c r="DZ76" s="52">
        <v>22824</v>
      </c>
      <c r="EA76" s="52">
        <v>21141</v>
      </c>
      <c r="EB76" s="52">
        <v>17549</v>
      </c>
      <c r="EC76" s="52">
        <v>18250</v>
      </c>
      <c r="ED76" s="52">
        <f t="shared" si="113"/>
        <v>78.175492111910771</v>
      </c>
      <c r="EE76" s="52">
        <f t="shared" si="114"/>
        <v>82.647740440324441</v>
      </c>
      <c r="EF76" s="52">
        <f t="shared" si="115"/>
        <v>81.957743748788531</v>
      </c>
      <c r="EG76" s="52">
        <f t="shared" si="116"/>
        <v>80.533247671056856</v>
      </c>
      <c r="EH76" s="52">
        <f t="shared" si="117"/>
        <v>82.122125725599602</v>
      </c>
      <c r="EI76" s="52">
        <v>4173</v>
      </c>
      <c r="EJ76" s="52">
        <v>4100</v>
      </c>
      <c r="EK76" s="52">
        <v>4005</v>
      </c>
      <c r="EL76" s="52">
        <v>3716</v>
      </c>
      <c r="EM76" s="52">
        <v>3464</v>
      </c>
      <c r="EN76" s="52">
        <f t="shared" si="118"/>
        <v>19.889423764358231</v>
      </c>
      <c r="EO76" s="52">
        <f t="shared" si="119"/>
        <v>14.846465816917728</v>
      </c>
      <c r="EP76" s="52">
        <f t="shared" si="120"/>
        <v>15.526264779996124</v>
      </c>
      <c r="EQ76" s="52">
        <f t="shared" si="121"/>
        <v>17.052911752558394</v>
      </c>
      <c r="ER76" s="61">
        <f t="shared" si="122"/>
        <v>15.58745443909463</v>
      </c>
    </row>
    <row r="77" spans="1:148" ht="15.75" thickBot="1">
      <c r="A77" s="43">
        <v>260545</v>
      </c>
      <c r="B77" s="43" t="s">
        <v>4</v>
      </c>
      <c r="C77" s="47">
        <v>2601</v>
      </c>
      <c r="D77" s="27">
        <v>3012</v>
      </c>
      <c r="E77" s="27">
        <v>3114</v>
      </c>
      <c r="F77" s="27">
        <v>2630</v>
      </c>
      <c r="G77" s="27">
        <v>2675</v>
      </c>
      <c r="H77" s="27">
        <v>2718</v>
      </c>
      <c r="I77" s="27">
        <v>2304</v>
      </c>
      <c r="J77" s="27">
        <v>2399</v>
      </c>
      <c r="K77" s="27">
        <v>2036</v>
      </c>
      <c r="L77" s="27">
        <v>2068</v>
      </c>
      <c r="M77" s="27">
        <v>2106</v>
      </c>
      <c r="N77" s="27">
        <v>10989</v>
      </c>
      <c r="O77" s="27">
        <v>16534</v>
      </c>
      <c r="P77" s="27">
        <v>15375</v>
      </c>
      <c r="Q77" s="27">
        <v>14416</v>
      </c>
      <c r="R77" s="27">
        <v>15350</v>
      </c>
      <c r="S77" s="27">
        <v>1440</v>
      </c>
      <c r="T77" s="27">
        <v>1491</v>
      </c>
      <c r="U77" s="27">
        <v>1338</v>
      </c>
      <c r="V77" s="27">
        <v>1368</v>
      </c>
      <c r="W77" s="27">
        <v>1379</v>
      </c>
      <c r="X77" s="52">
        <f t="shared" si="134"/>
        <v>3.6484063745019921</v>
      </c>
      <c r="Y77" s="52">
        <f t="shared" si="135"/>
        <v>5.3095696852922289</v>
      </c>
      <c r="Z77" s="52">
        <f t="shared" si="136"/>
        <v>5.8460076045627378</v>
      </c>
      <c r="AA77" s="52">
        <f t="shared" si="137"/>
        <v>5.3891588785046727</v>
      </c>
      <c r="AB77" s="52">
        <f t="shared" si="138"/>
        <v>5.6475349521707141</v>
      </c>
      <c r="AC77" s="52">
        <v>0</v>
      </c>
      <c r="AD77" s="52">
        <v>0</v>
      </c>
      <c r="AE77" s="52">
        <v>0</v>
      </c>
      <c r="AF77" s="52">
        <v>0</v>
      </c>
      <c r="AG77" s="52">
        <v>16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f t="shared" si="73"/>
        <v>0</v>
      </c>
      <c r="AN77" s="52">
        <f t="shared" si="74"/>
        <v>0</v>
      </c>
      <c r="AO77" s="52">
        <f t="shared" si="75"/>
        <v>0</v>
      </c>
      <c r="AP77" s="52">
        <f t="shared" si="76"/>
        <v>0</v>
      </c>
      <c r="AQ77" s="52">
        <f t="shared" si="77"/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f t="shared" si="78"/>
        <v>0</v>
      </c>
      <c r="AX77" s="52">
        <f t="shared" si="79"/>
        <v>0</v>
      </c>
      <c r="AY77" s="52">
        <f t="shared" si="80"/>
        <v>0</v>
      </c>
      <c r="AZ77" s="52">
        <f t="shared" si="81"/>
        <v>0</v>
      </c>
      <c r="BA77" s="52">
        <f t="shared" si="82"/>
        <v>0</v>
      </c>
      <c r="BB77" s="52">
        <v>17</v>
      </c>
      <c r="BC77" s="52">
        <v>160</v>
      </c>
      <c r="BD77" s="52">
        <v>112</v>
      </c>
      <c r="BE77" s="52">
        <v>85</v>
      </c>
      <c r="BF77" s="52">
        <v>0</v>
      </c>
      <c r="BG77" s="52">
        <v>7236</v>
      </c>
      <c r="BH77" s="52">
        <v>3749</v>
      </c>
      <c r="BI77" s="52">
        <v>2061</v>
      </c>
      <c r="BJ77" s="52">
        <v>2482</v>
      </c>
      <c r="BK77" s="52">
        <v>2928</v>
      </c>
      <c r="BL77" s="52">
        <v>36660</v>
      </c>
      <c r="BM77" s="52">
        <v>16186</v>
      </c>
      <c r="BN77" s="52">
        <v>13382</v>
      </c>
      <c r="BO77" s="52">
        <v>12165</v>
      </c>
      <c r="BP77" s="52">
        <v>13943</v>
      </c>
      <c r="BQ77" s="52">
        <f t="shared" si="83"/>
        <v>0.23493642896627973</v>
      </c>
      <c r="BR77" s="52">
        <f t="shared" si="84"/>
        <v>4.2678047479327823</v>
      </c>
      <c r="BS77" s="52">
        <f t="shared" si="85"/>
        <v>5.4342552159146047</v>
      </c>
      <c r="BT77" s="52">
        <f t="shared" si="86"/>
        <v>3.4246575342465753</v>
      </c>
      <c r="BU77" s="52">
        <f t="shared" si="87"/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f t="shared" si="88"/>
        <v>0</v>
      </c>
      <c r="CB77" s="52">
        <f t="shared" si="89"/>
        <v>0</v>
      </c>
      <c r="CC77" s="52">
        <f t="shared" si="90"/>
        <v>0</v>
      </c>
      <c r="CD77" s="52">
        <f t="shared" si="91"/>
        <v>0</v>
      </c>
      <c r="CE77" s="52">
        <f t="shared" si="92"/>
        <v>0</v>
      </c>
      <c r="CF77" s="52">
        <v>2</v>
      </c>
      <c r="CG77" s="52">
        <v>1</v>
      </c>
      <c r="CH77" s="52">
        <v>3</v>
      </c>
      <c r="CI77" s="52">
        <v>0</v>
      </c>
      <c r="CJ77" s="52">
        <v>0</v>
      </c>
      <c r="CK77" s="52">
        <f t="shared" si="93"/>
        <v>1.3888888888888888</v>
      </c>
      <c r="CL77" s="52">
        <f t="shared" si="94"/>
        <v>0.67069081153588195</v>
      </c>
      <c r="CM77" s="52">
        <f t="shared" si="95"/>
        <v>2.2421524663677128</v>
      </c>
      <c r="CN77" s="52">
        <f t="shared" si="96"/>
        <v>0</v>
      </c>
      <c r="CO77" s="52">
        <f t="shared" si="97"/>
        <v>0</v>
      </c>
      <c r="CP77" s="52">
        <v>0</v>
      </c>
      <c r="CQ77" s="52">
        <v>7</v>
      </c>
      <c r="CR77" s="52">
        <v>2</v>
      </c>
      <c r="CS77" s="52">
        <v>2</v>
      </c>
      <c r="CT77" s="52">
        <v>8</v>
      </c>
      <c r="CU77" s="52">
        <f t="shared" si="98"/>
        <v>0</v>
      </c>
      <c r="CV77" s="52">
        <f t="shared" si="128"/>
        <v>0.18671645772205922</v>
      </c>
      <c r="CW77" s="52">
        <f t="shared" si="100"/>
        <v>9.7040271712760792E-2</v>
      </c>
      <c r="CX77" s="52">
        <f t="shared" si="101"/>
        <v>8.0580177276390011E-2</v>
      </c>
      <c r="CY77" s="52">
        <f t="shared" si="102"/>
        <v>0.27322404371584702</v>
      </c>
      <c r="CZ77" s="52">
        <f t="shared" si="139"/>
        <v>2.402390438247012</v>
      </c>
      <c r="DA77" s="52">
        <f t="shared" si="140"/>
        <v>1.203917790622993</v>
      </c>
      <c r="DB77" s="52">
        <f t="shared" si="141"/>
        <v>0.78365019011406845</v>
      </c>
      <c r="DC77" s="52">
        <f t="shared" si="142"/>
        <v>0.92785046728971965</v>
      </c>
      <c r="DD77" s="52">
        <f t="shared" si="143"/>
        <v>1.0772626931567328</v>
      </c>
      <c r="DE77" s="52">
        <v>29424</v>
      </c>
      <c r="DF77" s="52">
        <v>12437</v>
      </c>
      <c r="DG77" s="52">
        <v>11316</v>
      </c>
      <c r="DH77" s="52">
        <v>9682</v>
      </c>
      <c r="DI77" s="52">
        <v>11015</v>
      </c>
      <c r="DJ77" s="52">
        <f t="shared" si="103"/>
        <v>80.261865793780686</v>
      </c>
      <c r="DK77" s="52">
        <f t="shared" si="104"/>
        <v>76.838008155195851</v>
      </c>
      <c r="DL77" s="52">
        <f t="shared" si="105"/>
        <v>84.561351068599606</v>
      </c>
      <c r="DM77" s="52">
        <f t="shared" si="106"/>
        <v>79.588984792437316</v>
      </c>
      <c r="DN77" s="52">
        <f t="shared" si="107"/>
        <v>79.000215161729898</v>
      </c>
      <c r="DO77" s="52">
        <v>0</v>
      </c>
      <c r="DP77" s="52">
        <v>0</v>
      </c>
      <c r="DQ77" s="52">
        <v>5</v>
      </c>
      <c r="DR77" s="52">
        <v>1</v>
      </c>
      <c r="DS77" s="52">
        <v>0</v>
      </c>
      <c r="DT77" s="52">
        <f t="shared" si="108"/>
        <v>0</v>
      </c>
      <c r="DU77" s="52">
        <f t="shared" si="109"/>
        <v>0</v>
      </c>
      <c r="DV77" s="52">
        <f t="shared" si="110"/>
        <v>3.7363622776864447E-2</v>
      </c>
      <c r="DW77" s="52">
        <f t="shared" si="111"/>
        <v>8.2203041512535959E-3</v>
      </c>
      <c r="DX77" s="52">
        <f t="shared" si="112"/>
        <v>0</v>
      </c>
      <c r="DY77" s="52">
        <v>5675</v>
      </c>
      <c r="DZ77" s="52">
        <v>0</v>
      </c>
      <c r="EA77" s="52">
        <v>0</v>
      </c>
      <c r="EB77" s="52">
        <v>0</v>
      </c>
      <c r="EC77" s="52">
        <v>0</v>
      </c>
      <c r="ED77" s="52">
        <f t="shared" si="113"/>
        <v>78.427307904919843</v>
      </c>
      <c r="EE77" s="52">
        <f t="shared" si="114"/>
        <v>0</v>
      </c>
      <c r="EF77" s="52">
        <f t="shared" si="115"/>
        <v>0</v>
      </c>
      <c r="EG77" s="52">
        <f t="shared" si="116"/>
        <v>0</v>
      </c>
      <c r="EH77" s="52">
        <f t="shared" si="117"/>
        <v>0</v>
      </c>
      <c r="EI77" s="52">
        <v>1561</v>
      </c>
      <c r="EJ77" s="52">
        <v>3749</v>
      </c>
      <c r="EK77" s="52">
        <v>2061</v>
      </c>
      <c r="EL77" s="52">
        <v>2482</v>
      </c>
      <c r="EM77" s="52">
        <v>2928</v>
      </c>
      <c r="EN77" s="52">
        <f t="shared" si="118"/>
        <v>21.572692095080154</v>
      </c>
      <c r="EO77" s="52">
        <f t="shared" si="119"/>
        <v>100</v>
      </c>
      <c r="EP77" s="52">
        <f t="shared" si="120"/>
        <v>100</v>
      </c>
      <c r="EQ77" s="52">
        <f t="shared" si="121"/>
        <v>100</v>
      </c>
      <c r="ER77" s="61">
        <f t="shared" si="122"/>
        <v>100</v>
      </c>
    </row>
    <row r="78" spans="1:148" ht="15.75" thickBot="1">
      <c r="A78" s="43">
        <v>260550</v>
      </c>
      <c r="B78" s="43" t="s">
        <v>120</v>
      </c>
      <c r="C78" s="47">
        <v>2612</v>
      </c>
      <c r="D78" s="27">
        <v>11397</v>
      </c>
      <c r="E78" s="27">
        <v>11460</v>
      </c>
      <c r="F78" s="27">
        <v>11430</v>
      </c>
      <c r="G78" s="27">
        <v>11484</v>
      </c>
      <c r="H78" s="27">
        <v>11537</v>
      </c>
      <c r="I78" s="27">
        <v>7318</v>
      </c>
      <c r="J78" s="27">
        <v>7392</v>
      </c>
      <c r="K78" s="27">
        <v>7458</v>
      </c>
      <c r="L78" s="27">
        <v>7492</v>
      </c>
      <c r="M78" s="27">
        <v>7526</v>
      </c>
      <c r="N78" s="27">
        <v>0</v>
      </c>
      <c r="O78" s="27">
        <v>0</v>
      </c>
      <c r="P78" s="27">
        <v>0</v>
      </c>
      <c r="Q78" s="27">
        <v>1569</v>
      </c>
      <c r="R78" s="27">
        <v>0</v>
      </c>
      <c r="S78" s="27">
        <v>5678</v>
      </c>
      <c r="T78" s="27">
        <v>5712</v>
      </c>
      <c r="U78" s="27">
        <v>5788</v>
      </c>
      <c r="V78" s="27">
        <v>5820</v>
      </c>
      <c r="W78" s="27">
        <v>5841</v>
      </c>
      <c r="X78" s="52">
        <f t="shared" si="134"/>
        <v>0</v>
      </c>
      <c r="Y78" s="52">
        <f t="shared" si="135"/>
        <v>0</v>
      </c>
      <c r="Z78" s="52">
        <f t="shared" si="136"/>
        <v>0</v>
      </c>
      <c r="AA78" s="52">
        <f t="shared" si="137"/>
        <v>0.13662486938349008</v>
      </c>
      <c r="AB78" s="52">
        <f t="shared" si="138"/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6</v>
      </c>
      <c r="AL78" s="52">
        <v>0</v>
      </c>
      <c r="AM78" s="52">
        <f t="shared" si="73"/>
        <v>0</v>
      </c>
      <c r="AN78" s="52">
        <f t="shared" si="74"/>
        <v>0</v>
      </c>
      <c r="AO78" s="52">
        <f t="shared" si="75"/>
        <v>0</v>
      </c>
      <c r="AP78" s="52">
        <f t="shared" si="76"/>
        <v>8.008542445274959E-2</v>
      </c>
      <c r="AQ78" s="52">
        <f t="shared" si="77"/>
        <v>0</v>
      </c>
      <c r="AR78" s="52">
        <v>0</v>
      </c>
      <c r="AS78" s="52">
        <v>0</v>
      </c>
      <c r="AT78" s="52">
        <v>0</v>
      </c>
      <c r="AU78" s="52">
        <v>8</v>
      </c>
      <c r="AV78" s="52">
        <v>0</v>
      </c>
      <c r="AW78" s="52">
        <f t="shared" si="78"/>
        <v>0</v>
      </c>
      <c r="AX78" s="52">
        <f t="shared" si="79"/>
        <v>0</v>
      </c>
      <c r="AY78" s="52">
        <f t="shared" si="80"/>
        <v>0</v>
      </c>
      <c r="AZ78" s="52">
        <f t="shared" si="81"/>
        <v>0.10678056593699946</v>
      </c>
      <c r="BA78" s="52">
        <f t="shared" si="82"/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19475</v>
      </c>
      <c r="BH78" s="52">
        <v>19102</v>
      </c>
      <c r="BI78" s="52">
        <v>18955</v>
      </c>
      <c r="BJ78" s="52">
        <v>18527</v>
      </c>
      <c r="BK78" s="52">
        <v>20548</v>
      </c>
      <c r="BL78" s="52">
        <v>20057</v>
      </c>
      <c r="BM78" s="52">
        <v>22086</v>
      </c>
      <c r="BN78" s="52">
        <v>21497</v>
      </c>
      <c r="BO78" s="52">
        <v>27471</v>
      </c>
      <c r="BP78" s="52">
        <v>30643</v>
      </c>
      <c r="BQ78" s="52">
        <f t="shared" si="83"/>
        <v>0</v>
      </c>
      <c r="BR78" s="52">
        <f t="shared" si="84"/>
        <v>0</v>
      </c>
      <c r="BS78" s="52">
        <f t="shared" si="85"/>
        <v>0</v>
      </c>
      <c r="BT78" s="52">
        <f t="shared" si="86"/>
        <v>0</v>
      </c>
      <c r="BU78" s="52">
        <f t="shared" si="87"/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f t="shared" si="88"/>
        <v>0</v>
      </c>
      <c r="CB78" s="52">
        <f t="shared" si="89"/>
        <v>0</v>
      </c>
      <c r="CC78" s="52">
        <f t="shared" si="90"/>
        <v>0</v>
      </c>
      <c r="CD78" s="52">
        <f t="shared" si="91"/>
        <v>0</v>
      </c>
      <c r="CE78" s="52">
        <f t="shared" si="92"/>
        <v>0</v>
      </c>
      <c r="CF78" s="52">
        <v>3</v>
      </c>
      <c r="CG78" s="52">
        <v>0</v>
      </c>
      <c r="CH78" s="52">
        <v>1</v>
      </c>
      <c r="CI78" s="52">
        <v>1</v>
      </c>
      <c r="CJ78" s="52">
        <v>2</v>
      </c>
      <c r="CK78" s="52">
        <f t="shared" si="93"/>
        <v>0.52835505459668897</v>
      </c>
      <c r="CL78" s="52">
        <f t="shared" si="94"/>
        <v>0</v>
      </c>
      <c r="CM78" s="52">
        <f t="shared" si="95"/>
        <v>0.17277125086385625</v>
      </c>
      <c r="CN78" s="52">
        <f t="shared" si="96"/>
        <v>0.1718213058419244</v>
      </c>
      <c r="CO78" s="52">
        <f t="shared" si="97"/>
        <v>0.342407122068139</v>
      </c>
      <c r="CP78" s="52">
        <v>92</v>
      </c>
      <c r="CQ78" s="52">
        <v>96</v>
      </c>
      <c r="CR78" s="52">
        <v>197</v>
      </c>
      <c r="CS78" s="52">
        <v>157</v>
      </c>
      <c r="CT78" s="52">
        <v>240</v>
      </c>
      <c r="CU78" s="52">
        <f t="shared" si="98"/>
        <v>0.47240051347881901</v>
      </c>
      <c r="CV78" s="52">
        <f t="shared" si="128"/>
        <v>0.50256517642131715</v>
      </c>
      <c r="CW78" s="52">
        <f t="shared" si="100"/>
        <v>1.0393036138222105</v>
      </c>
      <c r="CX78" s="52">
        <f t="shared" si="101"/>
        <v>0.84741188535650669</v>
      </c>
      <c r="CY78" s="52">
        <f t="shared" si="102"/>
        <v>1.1679968853416389</v>
      </c>
      <c r="CZ78" s="52">
        <f t="shared" si="139"/>
        <v>1.7087830130736159</v>
      </c>
      <c r="DA78" s="52">
        <f t="shared" si="140"/>
        <v>1.6668411867364747</v>
      </c>
      <c r="DB78" s="52">
        <f t="shared" si="141"/>
        <v>1.6583552055993001</v>
      </c>
      <c r="DC78" s="52">
        <f t="shared" si="142"/>
        <v>1.6132880529432254</v>
      </c>
      <c r="DD78" s="52">
        <f t="shared" si="143"/>
        <v>1.7810522666204387</v>
      </c>
      <c r="DE78" s="52">
        <v>582</v>
      </c>
      <c r="DF78" s="52">
        <v>2984</v>
      </c>
      <c r="DG78" s="52">
        <v>2542</v>
      </c>
      <c r="DH78" s="52">
        <v>8944</v>
      </c>
      <c r="DI78" s="52">
        <v>10095</v>
      </c>
      <c r="DJ78" s="52">
        <f t="shared" si="103"/>
        <v>2.9017300693024879</v>
      </c>
      <c r="DK78" s="52">
        <f t="shared" si="104"/>
        <v>13.510821334782214</v>
      </c>
      <c r="DL78" s="52">
        <f t="shared" si="105"/>
        <v>11.824905800809415</v>
      </c>
      <c r="DM78" s="52">
        <f t="shared" si="106"/>
        <v>32.557970223144409</v>
      </c>
      <c r="DN78" s="52">
        <f t="shared" si="107"/>
        <v>32.943902359429558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f t="shared" si="108"/>
        <v>0</v>
      </c>
      <c r="DU78" s="52">
        <f t="shared" si="109"/>
        <v>0</v>
      </c>
      <c r="DV78" s="52">
        <f t="shared" si="110"/>
        <v>0</v>
      </c>
      <c r="DW78" s="52">
        <f t="shared" si="111"/>
        <v>0</v>
      </c>
      <c r="DX78" s="52">
        <f t="shared" si="112"/>
        <v>0</v>
      </c>
      <c r="DY78" s="52">
        <v>15689</v>
      </c>
      <c r="DZ78" s="52">
        <v>15425</v>
      </c>
      <c r="EA78" s="52">
        <v>15084</v>
      </c>
      <c r="EB78" s="52">
        <v>14476</v>
      </c>
      <c r="EC78" s="52">
        <v>16649</v>
      </c>
      <c r="ED78" s="52">
        <f t="shared" si="113"/>
        <v>80.559691912708601</v>
      </c>
      <c r="EE78" s="52">
        <f t="shared" si="114"/>
        <v>80.75070673227934</v>
      </c>
      <c r="EF78" s="52">
        <f t="shared" si="115"/>
        <v>79.577947771036662</v>
      </c>
      <c r="EG78" s="52">
        <f t="shared" si="116"/>
        <v>78.134614346629235</v>
      </c>
      <c r="EH78" s="52">
        <f t="shared" si="117"/>
        <v>81.024917266887286</v>
      </c>
      <c r="EI78" s="52">
        <v>2917</v>
      </c>
      <c r="EJ78" s="52">
        <v>2908</v>
      </c>
      <c r="EK78" s="52">
        <v>3081</v>
      </c>
      <c r="EL78" s="52">
        <v>3173</v>
      </c>
      <c r="EM78" s="52">
        <v>2824</v>
      </c>
      <c r="EN78" s="52">
        <f t="shared" si="118"/>
        <v>14.978177150192554</v>
      </c>
      <c r="EO78" s="52">
        <f t="shared" si="119"/>
        <v>15.223536802429066</v>
      </c>
      <c r="EP78" s="52">
        <f t="shared" si="120"/>
        <v>16.254286467950411</v>
      </c>
      <c r="EQ78" s="52">
        <f t="shared" si="121"/>
        <v>17.126356128892965</v>
      </c>
      <c r="ER78" s="61">
        <f t="shared" si="122"/>
        <v>13.743430017519954</v>
      </c>
    </row>
    <row r="79" spans="1:148" ht="15.75" thickBot="1">
      <c r="A79" s="43">
        <v>260560</v>
      </c>
      <c r="B79" s="43" t="s">
        <v>111</v>
      </c>
      <c r="C79" s="47">
        <v>2611</v>
      </c>
      <c r="D79" s="27">
        <v>22846</v>
      </c>
      <c r="E79" s="27">
        <v>23035</v>
      </c>
      <c r="F79" s="27">
        <v>22169</v>
      </c>
      <c r="G79" s="27">
        <v>22166</v>
      </c>
      <c r="H79" s="27">
        <v>22162</v>
      </c>
      <c r="I79" s="27">
        <v>14359</v>
      </c>
      <c r="J79" s="27">
        <v>14501</v>
      </c>
      <c r="K79" s="27">
        <v>13925</v>
      </c>
      <c r="L79" s="27">
        <v>13923</v>
      </c>
      <c r="M79" s="27">
        <v>13919</v>
      </c>
      <c r="N79" s="27">
        <v>14549</v>
      </c>
      <c r="O79" s="27">
        <v>15349</v>
      </c>
      <c r="P79" s="27">
        <v>17536</v>
      </c>
      <c r="Q79" s="27">
        <v>17979</v>
      </c>
      <c r="R79" s="27">
        <v>21515</v>
      </c>
      <c r="S79" s="27">
        <v>11367</v>
      </c>
      <c r="T79" s="27">
        <v>11440</v>
      </c>
      <c r="U79" s="27">
        <v>11231</v>
      </c>
      <c r="V79" s="27">
        <v>11228</v>
      </c>
      <c r="W79" s="27">
        <v>11224</v>
      </c>
      <c r="X79" s="52">
        <f t="shared" si="134"/>
        <v>0.63682920423706557</v>
      </c>
      <c r="Y79" s="52">
        <f t="shared" si="135"/>
        <v>0.66633383980898631</v>
      </c>
      <c r="Z79" s="52">
        <f t="shared" si="136"/>
        <v>0.79101447967883076</v>
      </c>
      <c r="AA79" s="52">
        <f t="shared" si="137"/>
        <v>0.81110710096544258</v>
      </c>
      <c r="AB79" s="52">
        <f t="shared" si="138"/>
        <v>0.97080588394549228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f t="shared" si="73"/>
        <v>0</v>
      </c>
      <c r="AN79" s="52">
        <f t="shared" si="74"/>
        <v>0</v>
      </c>
      <c r="AO79" s="52">
        <f t="shared" si="75"/>
        <v>0</v>
      </c>
      <c r="AP79" s="52">
        <f t="shared" si="76"/>
        <v>0</v>
      </c>
      <c r="AQ79" s="52">
        <f t="shared" si="77"/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f t="shared" si="78"/>
        <v>0</v>
      </c>
      <c r="AX79" s="52">
        <f t="shared" si="79"/>
        <v>0</v>
      </c>
      <c r="AY79" s="52">
        <f t="shared" si="80"/>
        <v>0</v>
      </c>
      <c r="AZ79" s="52">
        <f t="shared" si="81"/>
        <v>0</v>
      </c>
      <c r="BA79" s="52">
        <f t="shared" si="82"/>
        <v>0</v>
      </c>
      <c r="BB79" s="52">
        <v>381</v>
      </c>
      <c r="BC79" s="52">
        <v>1654</v>
      </c>
      <c r="BD79" s="52">
        <v>1587</v>
      </c>
      <c r="BE79" s="52">
        <v>476</v>
      </c>
      <c r="BF79" s="52">
        <v>179</v>
      </c>
      <c r="BG79" s="52">
        <v>35676</v>
      </c>
      <c r="BH79" s="52">
        <v>40181</v>
      </c>
      <c r="BI79" s="52">
        <v>37577</v>
      </c>
      <c r="BJ79" s="52">
        <v>25489</v>
      </c>
      <c r="BK79" s="52">
        <v>32690</v>
      </c>
      <c r="BL79" s="52">
        <v>35988</v>
      </c>
      <c r="BM79" s="52">
        <v>40662</v>
      </c>
      <c r="BN79" s="52">
        <v>38189</v>
      </c>
      <c r="BO79" s="52">
        <v>25989</v>
      </c>
      <c r="BP79" s="52">
        <v>37341</v>
      </c>
      <c r="BQ79" s="52">
        <f t="shared" si="83"/>
        <v>1.0679448368651194</v>
      </c>
      <c r="BR79" s="52">
        <f t="shared" si="84"/>
        <v>4.1163734103183094</v>
      </c>
      <c r="BS79" s="52">
        <f t="shared" si="85"/>
        <v>4.223328099635415</v>
      </c>
      <c r="BT79" s="52">
        <f t="shared" si="86"/>
        <v>1.8674722429283221</v>
      </c>
      <c r="BU79" s="52">
        <f t="shared" si="87"/>
        <v>0.5475680636280208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f t="shared" si="88"/>
        <v>0</v>
      </c>
      <c r="CB79" s="52">
        <f t="shared" si="89"/>
        <v>0</v>
      </c>
      <c r="CC79" s="52">
        <f t="shared" si="90"/>
        <v>0</v>
      </c>
      <c r="CD79" s="52">
        <f t="shared" si="91"/>
        <v>0</v>
      </c>
      <c r="CE79" s="52">
        <f t="shared" si="92"/>
        <v>0</v>
      </c>
      <c r="CF79" s="52">
        <v>3</v>
      </c>
      <c r="CG79" s="52">
        <v>9</v>
      </c>
      <c r="CH79" s="52">
        <v>2</v>
      </c>
      <c r="CI79" s="52">
        <v>8</v>
      </c>
      <c r="CJ79" s="52">
        <v>3</v>
      </c>
      <c r="CK79" s="52">
        <f t="shared" si="93"/>
        <v>0.2639218791237794</v>
      </c>
      <c r="CL79" s="52">
        <f t="shared" si="94"/>
        <v>0.78671328671328677</v>
      </c>
      <c r="CM79" s="52">
        <f t="shared" si="95"/>
        <v>0.17807853263289111</v>
      </c>
      <c r="CN79" s="52">
        <f t="shared" si="96"/>
        <v>0.71250445315283217</v>
      </c>
      <c r="CO79" s="52">
        <f t="shared" si="97"/>
        <v>0.26728439059158948</v>
      </c>
      <c r="CP79" s="52">
        <v>80</v>
      </c>
      <c r="CQ79" s="52">
        <v>129</v>
      </c>
      <c r="CR79" s="52">
        <v>225</v>
      </c>
      <c r="CS79" s="52">
        <v>383</v>
      </c>
      <c r="CT79" s="52">
        <v>274</v>
      </c>
      <c r="CU79" s="52">
        <f t="shared" si="98"/>
        <v>0.22424038569346338</v>
      </c>
      <c r="CV79" s="52">
        <f t="shared" si="128"/>
        <v>0.32104726114332643</v>
      </c>
      <c r="CW79" s="52">
        <f t="shared" si="100"/>
        <v>0.59877052452297952</v>
      </c>
      <c r="CX79" s="52">
        <f t="shared" si="101"/>
        <v>1.5026089685746793</v>
      </c>
      <c r="CY79" s="52">
        <f t="shared" si="102"/>
        <v>0.83817681248088105</v>
      </c>
      <c r="CZ79" s="52">
        <f t="shared" si="139"/>
        <v>1.5615862733082377</v>
      </c>
      <c r="DA79" s="52">
        <f t="shared" si="140"/>
        <v>1.7443455611026699</v>
      </c>
      <c r="DB79" s="52">
        <f t="shared" si="141"/>
        <v>1.6950245838783888</v>
      </c>
      <c r="DC79" s="52">
        <f t="shared" si="142"/>
        <v>1.1499142831363349</v>
      </c>
      <c r="DD79" s="52">
        <f t="shared" si="143"/>
        <v>1.4750473783954516</v>
      </c>
      <c r="DE79" s="52">
        <v>312</v>
      </c>
      <c r="DF79" s="52">
        <v>481</v>
      </c>
      <c r="DG79" s="52">
        <v>612</v>
      </c>
      <c r="DH79" s="52">
        <v>500</v>
      </c>
      <c r="DI79" s="52">
        <v>4651</v>
      </c>
      <c r="DJ79" s="52">
        <f t="shared" si="103"/>
        <v>0.8669556518839614</v>
      </c>
      <c r="DK79" s="52">
        <f t="shared" si="104"/>
        <v>1.1829226304657912</v>
      </c>
      <c r="DL79" s="52">
        <f t="shared" si="105"/>
        <v>1.6025557097593548</v>
      </c>
      <c r="DM79" s="52">
        <f t="shared" si="106"/>
        <v>1.9238908769094616</v>
      </c>
      <c r="DN79" s="52">
        <f t="shared" si="107"/>
        <v>12.4554778929327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f t="shared" si="108"/>
        <v>0</v>
      </c>
      <c r="DU79" s="52">
        <f t="shared" si="109"/>
        <v>0</v>
      </c>
      <c r="DV79" s="52">
        <f t="shared" si="110"/>
        <v>0</v>
      </c>
      <c r="DW79" s="52">
        <f t="shared" si="111"/>
        <v>0</v>
      </c>
      <c r="DX79" s="52">
        <f t="shared" si="112"/>
        <v>0</v>
      </c>
      <c r="DY79" s="52">
        <v>33914</v>
      </c>
      <c r="DZ79" s="52">
        <v>38227</v>
      </c>
      <c r="EA79" s="52">
        <v>35259</v>
      </c>
      <c r="EB79" s="52">
        <v>24169</v>
      </c>
      <c r="EC79" s="52">
        <v>27344</v>
      </c>
      <c r="ED79" s="52">
        <f t="shared" si="113"/>
        <v>95.061105505101466</v>
      </c>
      <c r="EE79" s="52">
        <f t="shared" si="114"/>
        <v>95.137005052139074</v>
      </c>
      <c r="EF79" s="52">
        <f t="shared" si="115"/>
        <v>93.83133299624771</v>
      </c>
      <c r="EG79" s="52">
        <f t="shared" si="116"/>
        <v>94.821295460786999</v>
      </c>
      <c r="EH79" s="52">
        <f t="shared" si="117"/>
        <v>83.646375038237991</v>
      </c>
      <c r="EI79" s="52">
        <v>0</v>
      </c>
      <c r="EJ79" s="52">
        <v>1</v>
      </c>
      <c r="EK79" s="52">
        <v>0</v>
      </c>
      <c r="EL79" s="52">
        <v>0</v>
      </c>
      <c r="EM79" s="52">
        <v>3710</v>
      </c>
      <c r="EN79" s="52">
        <f t="shared" si="118"/>
        <v>0</v>
      </c>
      <c r="EO79" s="52">
        <f t="shared" si="119"/>
        <v>2.4887384584753986E-3</v>
      </c>
      <c r="EP79" s="52">
        <f t="shared" si="120"/>
        <v>0</v>
      </c>
      <c r="EQ79" s="52">
        <f t="shared" si="121"/>
        <v>0</v>
      </c>
      <c r="ER79" s="61">
        <f t="shared" si="122"/>
        <v>11.349036402569594</v>
      </c>
    </row>
    <row r="80" spans="1:148" ht="15.75" thickBot="1">
      <c r="A80" s="43">
        <v>260570</v>
      </c>
      <c r="B80" s="43" t="s">
        <v>112</v>
      </c>
      <c r="C80" s="47">
        <v>2611</v>
      </c>
      <c r="D80" s="27">
        <v>27809</v>
      </c>
      <c r="E80" s="27">
        <v>28105</v>
      </c>
      <c r="F80" s="27">
        <v>29285</v>
      </c>
      <c r="G80" s="27">
        <v>29635</v>
      </c>
      <c r="H80" s="27">
        <v>29973</v>
      </c>
      <c r="I80" s="27">
        <v>16880</v>
      </c>
      <c r="J80" s="27">
        <v>17127</v>
      </c>
      <c r="K80" s="27">
        <v>18384</v>
      </c>
      <c r="L80" s="27">
        <v>18603</v>
      </c>
      <c r="M80" s="27">
        <v>18816</v>
      </c>
      <c r="N80" s="27">
        <v>14194</v>
      </c>
      <c r="O80" s="27">
        <v>21918</v>
      </c>
      <c r="P80" s="27">
        <v>21334</v>
      </c>
      <c r="Q80" s="27">
        <v>24691</v>
      </c>
      <c r="R80" s="27">
        <v>22148</v>
      </c>
      <c r="S80" s="27">
        <v>14213</v>
      </c>
      <c r="T80" s="27">
        <v>14372</v>
      </c>
      <c r="U80" s="27">
        <v>14854</v>
      </c>
      <c r="V80" s="27">
        <v>15028</v>
      </c>
      <c r="W80" s="27">
        <v>15202</v>
      </c>
      <c r="X80" s="52">
        <f t="shared" si="134"/>
        <v>0.5104102988241217</v>
      </c>
      <c r="Y80" s="52">
        <f t="shared" si="135"/>
        <v>0.77986123465575519</v>
      </c>
      <c r="Z80" s="52">
        <f t="shared" si="136"/>
        <v>0.72849581697114563</v>
      </c>
      <c r="AA80" s="52">
        <f t="shared" si="137"/>
        <v>0.8331702378943816</v>
      </c>
      <c r="AB80" s="52">
        <f t="shared" si="138"/>
        <v>0.73893170520134788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190</v>
      </c>
      <c r="AJ80" s="52">
        <v>355</v>
      </c>
      <c r="AK80" s="52">
        <v>368</v>
      </c>
      <c r="AL80" s="52">
        <v>324</v>
      </c>
      <c r="AM80" s="52">
        <f t="shared" si="73"/>
        <v>0</v>
      </c>
      <c r="AN80" s="52">
        <f t="shared" si="74"/>
        <v>1.1093594908623809</v>
      </c>
      <c r="AO80" s="52">
        <f t="shared" si="75"/>
        <v>1.9310269799825936</v>
      </c>
      <c r="AP80" s="52">
        <f t="shared" si="76"/>
        <v>1.9781755630812234</v>
      </c>
      <c r="AQ80" s="52">
        <f t="shared" si="77"/>
        <v>1.7219387755102038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f t="shared" si="78"/>
        <v>0</v>
      </c>
      <c r="AX80" s="52">
        <f t="shared" si="79"/>
        <v>0</v>
      </c>
      <c r="AY80" s="52">
        <f t="shared" si="80"/>
        <v>0</v>
      </c>
      <c r="AZ80" s="52">
        <f t="shared" si="81"/>
        <v>0</v>
      </c>
      <c r="BA80" s="52">
        <f t="shared" si="82"/>
        <v>0</v>
      </c>
      <c r="BB80" s="52">
        <v>1047</v>
      </c>
      <c r="BC80" s="52">
        <v>1331</v>
      </c>
      <c r="BD80" s="52">
        <v>1719</v>
      </c>
      <c r="BE80" s="52">
        <v>788</v>
      </c>
      <c r="BF80" s="52">
        <v>2086</v>
      </c>
      <c r="BG80" s="52">
        <v>18280</v>
      </c>
      <c r="BH80" s="52">
        <v>22014</v>
      </c>
      <c r="BI80" s="52">
        <v>24758</v>
      </c>
      <c r="BJ80" s="52">
        <v>26420</v>
      </c>
      <c r="BK80" s="52">
        <v>29871</v>
      </c>
      <c r="BL80" s="52">
        <v>24154</v>
      </c>
      <c r="BM80" s="52">
        <v>32416</v>
      </c>
      <c r="BN80" s="52">
        <v>45073</v>
      </c>
      <c r="BO80" s="52">
        <v>53614</v>
      </c>
      <c r="BP80" s="52">
        <v>63513</v>
      </c>
      <c r="BQ80" s="52">
        <f t="shared" si="83"/>
        <v>5.7275711159737419</v>
      </c>
      <c r="BR80" s="52">
        <f t="shared" si="84"/>
        <v>6.0461524484419007</v>
      </c>
      <c r="BS80" s="52">
        <f t="shared" si="85"/>
        <v>6.9432102754665159</v>
      </c>
      <c r="BT80" s="52">
        <f t="shared" si="86"/>
        <v>2.9825889477668435</v>
      </c>
      <c r="BU80" s="52">
        <f t="shared" si="87"/>
        <v>6.9833617890261461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f t="shared" si="88"/>
        <v>0</v>
      </c>
      <c r="CB80" s="52">
        <f t="shared" si="89"/>
        <v>0</v>
      </c>
      <c r="CC80" s="52">
        <f t="shared" si="90"/>
        <v>0</v>
      </c>
      <c r="CD80" s="52">
        <f t="shared" si="91"/>
        <v>0</v>
      </c>
      <c r="CE80" s="52">
        <f t="shared" si="92"/>
        <v>0</v>
      </c>
      <c r="CF80" s="52">
        <v>4</v>
      </c>
      <c r="CG80" s="52">
        <v>10</v>
      </c>
      <c r="CH80" s="52">
        <v>8</v>
      </c>
      <c r="CI80" s="52">
        <v>10</v>
      </c>
      <c r="CJ80" s="52">
        <v>10</v>
      </c>
      <c r="CK80" s="52">
        <f t="shared" si="93"/>
        <v>0.28143249138112991</v>
      </c>
      <c r="CL80" s="52">
        <f t="shared" si="94"/>
        <v>0.69579738380183698</v>
      </c>
      <c r="CM80" s="52">
        <f t="shared" si="95"/>
        <v>0.53857546788743771</v>
      </c>
      <c r="CN80" s="52">
        <f t="shared" si="96"/>
        <v>0.66542454085706682</v>
      </c>
      <c r="CO80" s="52">
        <f t="shared" si="97"/>
        <v>0.65780818313379819</v>
      </c>
      <c r="CP80" s="52">
        <v>69</v>
      </c>
      <c r="CQ80" s="52">
        <v>88</v>
      </c>
      <c r="CR80" s="52">
        <v>218</v>
      </c>
      <c r="CS80" s="52">
        <v>433</v>
      </c>
      <c r="CT80" s="52">
        <v>748</v>
      </c>
      <c r="CU80" s="52">
        <f t="shared" si="98"/>
        <v>0.37746170678336977</v>
      </c>
      <c r="CV80" s="52">
        <f t="shared" si="128"/>
        <v>0.39974561642591078</v>
      </c>
      <c r="CW80" s="52">
        <f t="shared" si="100"/>
        <v>0.88052346716212937</v>
      </c>
      <c r="CX80" s="52">
        <f t="shared" si="101"/>
        <v>1.6389099167297503</v>
      </c>
      <c r="CY80" s="52">
        <f t="shared" si="102"/>
        <v>2.5041009674935557</v>
      </c>
      <c r="CZ80" s="52">
        <f t="shared" si="139"/>
        <v>0.65734114854903092</v>
      </c>
      <c r="DA80" s="52">
        <f t="shared" si="140"/>
        <v>0.78327699697562714</v>
      </c>
      <c r="DB80" s="52">
        <f t="shared" si="141"/>
        <v>0.84541574184736212</v>
      </c>
      <c r="DC80" s="52">
        <f t="shared" si="142"/>
        <v>0.89151341319385857</v>
      </c>
      <c r="DD80" s="52">
        <f t="shared" si="143"/>
        <v>0.99659693724351917</v>
      </c>
      <c r="DE80" s="52">
        <v>2242</v>
      </c>
      <c r="DF80" s="52">
        <v>5487</v>
      </c>
      <c r="DG80" s="52">
        <v>15588</v>
      </c>
      <c r="DH80" s="52">
        <v>23476</v>
      </c>
      <c r="DI80" s="52">
        <v>30325</v>
      </c>
      <c r="DJ80" s="52">
        <f t="shared" si="103"/>
        <v>9.282106483398195</v>
      </c>
      <c r="DK80" s="52">
        <f t="shared" si="104"/>
        <v>16.926826258637711</v>
      </c>
      <c r="DL80" s="52">
        <f t="shared" si="105"/>
        <v>34.583897233376966</v>
      </c>
      <c r="DM80" s="52">
        <f t="shared" si="106"/>
        <v>43.787070541276535</v>
      </c>
      <c r="DN80" s="52">
        <f t="shared" si="107"/>
        <v>47.746130713397257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f t="shared" si="108"/>
        <v>0</v>
      </c>
      <c r="DU80" s="52">
        <f t="shared" si="109"/>
        <v>0</v>
      </c>
      <c r="DV80" s="52">
        <f t="shared" si="110"/>
        <v>0</v>
      </c>
      <c r="DW80" s="52">
        <f t="shared" si="111"/>
        <v>0</v>
      </c>
      <c r="DX80" s="52">
        <f t="shared" si="112"/>
        <v>0</v>
      </c>
      <c r="DY80" s="52">
        <v>13197</v>
      </c>
      <c r="DZ80" s="52">
        <v>14583</v>
      </c>
      <c r="EA80" s="52">
        <v>14123</v>
      </c>
      <c r="EB80" s="52">
        <v>12698</v>
      </c>
      <c r="EC80" s="52">
        <v>16314</v>
      </c>
      <c r="ED80" s="52">
        <f t="shared" si="113"/>
        <v>72.193654266958433</v>
      </c>
      <c r="EE80" s="52">
        <f t="shared" si="114"/>
        <v>66.24420823112564</v>
      </c>
      <c r="EF80" s="52">
        <f t="shared" si="115"/>
        <v>57.044187737297037</v>
      </c>
      <c r="EG80" s="52">
        <f t="shared" si="116"/>
        <v>48.06207418622256</v>
      </c>
      <c r="EH80" s="52">
        <f t="shared" si="117"/>
        <v>54.614843828462391</v>
      </c>
      <c r="EI80" s="52">
        <v>4117</v>
      </c>
      <c r="EJ80" s="52">
        <v>7097</v>
      </c>
      <c r="EK80" s="52">
        <v>10185</v>
      </c>
      <c r="EL80" s="52">
        <v>13337</v>
      </c>
      <c r="EM80" s="52">
        <v>13252</v>
      </c>
      <c r="EN80" s="52">
        <f t="shared" si="118"/>
        <v>22.5218818380744</v>
      </c>
      <c r="EO80" s="52">
        <f t="shared" si="119"/>
        <v>32.238575451985099</v>
      </c>
      <c r="EP80" s="52">
        <f t="shared" si="120"/>
        <v>41.138217949753617</v>
      </c>
      <c r="EQ80" s="52">
        <f t="shared" si="121"/>
        <v>50.480696442089325</v>
      </c>
      <c r="ER80" s="61">
        <f t="shared" si="122"/>
        <v>44.364098958856417</v>
      </c>
    </row>
    <row r="81" spans="1:148" ht="15.75" thickBot="1">
      <c r="A81" s="43">
        <v>260580</v>
      </c>
      <c r="B81" s="43" t="s">
        <v>49</v>
      </c>
      <c r="C81" s="47">
        <v>2604</v>
      </c>
      <c r="D81" s="27">
        <v>14692</v>
      </c>
      <c r="E81" s="27">
        <v>14855</v>
      </c>
      <c r="F81" s="27">
        <v>14293</v>
      </c>
      <c r="G81" s="27">
        <v>14394</v>
      </c>
      <c r="H81" s="27">
        <v>14492</v>
      </c>
      <c r="I81" s="27">
        <v>9213</v>
      </c>
      <c r="J81" s="27">
        <v>9337</v>
      </c>
      <c r="K81" s="27">
        <v>9117</v>
      </c>
      <c r="L81" s="27">
        <v>9182</v>
      </c>
      <c r="M81" s="27">
        <v>9245</v>
      </c>
      <c r="N81" s="27">
        <v>20300</v>
      </c>
      <c r="O81" s="27">
        <v>19309</v>
      </c>
      <c r="P81" s="27">
        <v>19101</v>
      </c>
      <c r="Q81" s="27">
        <v>20345</v>
      </c>
      <c r="R81" s="27">
        <v>38569</v>
      </c>
      <c r="S81" s="27">
        <v>7397</v>
      </c>
      <c r="T81" s="27">
        <v>7470</v>
      </c>
      <c r="U81" s="27">
        <v>7295</v>
      </c>
      <c r="V81" s="27">
        <v>7342</v>
      </c>
      <c r="W81" s="27">
        <v>7395</v>
      </c>
      <c r="X81" s="52">
        <f t="shared" si="134"/>
        <v>1.3817043288864688</v>
      </c>
      <c r="Y81" s="52">
        <f t="shared" si="135"/>
        <v>1.2998317064961293</v>
      </c>
      <c r="Z81" s="52">
        <f t="shared" si="136"/>
        <v>1.3363884418946337</v>
      </c>
      <c r="AA81" s="52">
        <f t="shared" si="137"/>
        <v>1.413436153953036</v>
      </c>
      <c r="AB81" s="52">
        <f t="shared" si="138"/>
        <v>2.6613993927684239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15</v>
      </c>
      <c r="AJ81" s="52">
        <v>0</v>
      </c>
      <c r="AK81" s="52">
        <v>0</v>
      </c>
      <c r="AL81" s="52">
        <v>80</v>
      </c>
      <c r="AM81" s="52">
        <f t="shared" si="73"/>
        <v>0</v>
      </c>
      <c r="AN81" s="52">
        <f t="shared" si="74"/>
        <v>0.16065117275356111</v>
      </c>
      <c r="AO81" s="52">
        <f t="shared" si="75"/>
        <v>0</v>
      </c>
      <c r="AP81" s="52">
        <f t="shared" si="76"/>
        <v>0</v>
      </c>
      <c r="AQ81" s="52">
        <f t="shared" si="77"/>
        <v>0.86533261222282321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f t="shared" si="78"/>
        <v>0</v>
      </c>
      <c r="AX81" s="52">
        <f t="shared" si="79"/>
        <v>0</v>
      </c>
      <c r="AY81" s="52">
        <f t="shared" si="80"/>
        <v>0</v>
      </c>
      <c r="AZ81" s="52">
        <f t="shared" si="81"/>
        <v>0</v>
      </c>
      <c r="BA81" s="52">
        <f t="shared" si="82"/>
        <v>0</v>
      </c>
      <c r="BB81" s="52">
        <v>9</v>
      </c>
      <c r="BC81" s="52">
        <v>0</v>
      </c>
      <c r="BD81" s="52">
        <v>403</v>
      </c>
      <c r="BE81" s="52">
        <v>544</v>
      </c>
      <c r="BF81" s="52">
        <v>820</v>
      </c>
      <c r="BG81" s="52">
        <v>28965</v>
      </c>
      <c r="BH81" s="52">
        <v>27201</v>
      </c>
      <c r="BI81" s="52">
        <v>34150</v>
      </c>
      <c r="BJ81" s="52">
        <v>29354</v>
      </c>
      <c r="BK81" s="52">
        <v>22396</v>
      </c>
      <c r="BL81" s="52">
        <v>30672</v>
      </c>
      <c r="BM81" s="52">
        <v>29568</v>
      </c>
      <c r="BN81" s="52">
        <v>35871</v>
      </c>
      <c r="BO81" s="52">
        <v>29354</v>
      </c>
      <c r="BP81" s="52">
        <v>22400</v>
      </c>
      <c r="BQ81" s="52">
        <f t="shared" si="83"/>
        <v>3.1071983428275506E-2</v>
      </c>
      <c r="BR81" s="52">
        <f t="shared" si="84"/>
        <v>0</v>
      </c>
      <c r="BS81" s="52">
        <f t="shared" si="85"/>
        <v>1.1800878477306003</v>
      </c>
      <c r="BT81" s="52">
        <f t="shared" si="86"/>
        <v>1.8532397628943245</v>
      </c>
      <c r="BU81" s="52">
        <f t="shared" si="87"/>
        <v>3.6613681014466866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f t="shared" si="88"/>
        <v>0</v>
      </c>
      <c r="CB81" s="52">
        <f t="shared" si="89"/>
        <v>0</v>
      </c>
      <c r="CC81" s="52">
        <f t="shared" si="90"/>
        <v>0</v>
      </c>
      <c r="CD81" s="52">
        <f t="shared" si="91"/>
        <v>0</v>
      </c>
      <c r="CE81" s="52">
        <f t="shared" si="92"/>
        <v>0</v>
      </c>
      <c r="CF81" s="52">
        <v>2</v>
      </c>
      <c r="CG81" s="52">
        <v>3</v>
      </c>
      <c r="CH81" s="52">
        <v>5</v>
      </c>
      <c r="CI81" s="52">
        <v>3</v>
      </c>
      <c r="CJ81" s="52">
        <v>4</v>
      </c>
      <c r="CK81" s="52">
        <f t="shared" si="93"/>
        <v>0.27037988373665001</v>
      </c>
      <c r="CL81" s="52">
        <f t="shared" si="94"/>
        <v>0.40160642570281124</v>
      </c>
      <c r="CM81" s="52">
        <f t="shared" si="95"/>
        <v>0.68540095956134339</v>
      </c>
      <c r="CN81" s="52">
        <f t="shared" si="96"/>
        <v>0.40860800871697084</v>
      </c>
      <c r="CO81" s="52">
        <f t="shared" si="97"/>
        <v>0.54090601757944556</v>
      </c>
      <c r="CP81" s="52">
        <v>109</v>
      </c>
      <c r="CQ81" s="52">
        <v>158</v>
      </c>
      <c r="CR81" s="52">
        <v>194</v>
      </c>
      <c r="CS81" s="52">
        <v>283</v>
      </c>
      <c r="CT81" s="52">
        <v>335</v>
      </c>
      <c r="CU81" s="52">
        <f t="shared" si="98"/>
        <v>0.37631624374244776</v>
      </c>
      <c r="CV81" s="52">
        <f t="shared" si="128"/>
        <v>0.58086099775743538</v>
      </c>
      <c r="CW81" s="52">
        <f t="shared" si="100"/>
        <v>0.56808199121522696</v>
      </c>
      <c r="CX81" s="52">
        <f t="shared" si="101"/>
        <v>0.96409347959392244</v>
      </c>
      <c r="CY81" s="52">
        <f t="shared" si="102"/>
        <v>1.4958028219324879</v>
      </c>
      <c r="CZ81" s="52">
        <f t="shared" si="139"/>
        <v>1.9714810781377621</v>
      </c>
      <c r="DA81" s="52">
        <f t="shared" si="140"/>
        <v>1.8311006395153147</v>
      </c>
      <c r="DB81" s="52">
        <f t="shared" si="141"/>
        <v>2.3892814664521094</v>
      </c>
      <c r="DC81" s="52">
        <f t="shared" si="142"/>
        <v>2.0393219396970959</v>
      </c>
      <c r="DD81" s="52">
        <f t="shared" si="143"/>
        <v>1.5454043610267734</v>
      </c>
      <c r="DE81" s="52">
        <v>1707</v>
      </c>
      <c r="DF81" s="52">
        <v>2096</v>
      </c>
      <c r="DG81" s="52">
        <v>1721</v>
      </c>
      <c r="DH81" s="52">
        <v>0</v>
      </c>
      <c r="DI81" s="52">
        <v>4</v>
      </c>
      <c r="DJ81" s="52">
        <f t="shared" si="103"/>
        <v>5.5653364632237867</v>
      </c>
      <c r="DK81" s="52">
        <f t="shared" si="104"/>
        <v>7.0887445887445892</v>
      </c>
      <c r="DL81" s="52">
        <f t="shared" si="105"/>
        <v>4.7977474840400323</v>
      </c>
      <c r="DM81" s="52">
        <f t="shared" si="106"/>
        <v>0</v>
      </c>
      <c r="DN81" s="52">
        <f t="shared" si="107"/>
        <v>1.7857142857142856E-2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f t="shared" si="108"/>
        <v>0</v>
      </c>
      <c r="DU81" s="52">
        <f t="shared" si="109"/>
        <v>0</v>
      </c>
      <c r="DV81" s="52">
        <f t="shared" si="110"/>
        <v>0</v>
      </c>
      <c r="DW81" s="52">
        <f t="shared" si="111"/>
        <v>0</v>
      </c>
      <c r="DX81" s="52">
        <f t="shared" si="112"/>
        <v>0</v>
      </c>
      <c r="DY81" s="52">
        <v>28496</v>
      </c>
      <c r="DZ81" s="52">
        <v>25322</v>
      </c>
      <c r="EA81" s="52">
        <v>31557</v>
      </c>
      <c r="EB81" s="52">
        <v>27977</v>
      </c>
      <c r="EC81" s="52">
        <v>21501</v>
      </c>
      <c r="ED81" s="52">
        <f t="shared" si="113"/>
        <v>98.380804419126534</v>
      </c>
      <c r="EE81" s="52">
        <f t="shared" si="114"/>
        <v>93.092165729201142</v>
      </c>
      <c r="EF81" s="52">
        <f t="shared" si="115"/>
        <v>92.407027818448029</v>
      </c>
      <c r="EG81" s="52">
        <f t="shared" si="116"/>
        <v>95.308986850173739</v>
      </c>
      <c r="EH81" s="52">
        <f t="shared" si="117"/>
        <v>96.003750669762454</v>
      </c>
      <c r="EI81" s="52">
        <v>211</v>
      </c>
      <c r="EJ81" s="52">
        <v>1778</v>
      </c>
      <c r="EK81" s="52">
        <v>2494</v>
      </c>
      <c r="EL81" s="52">
        <v>1339</v>
      </c>
      <c r="EM81" s="52">
        <v>751</v>
      </c>
      <c r="EN81" s="52">
        <f t="shared" si="118"/>
        <v>0.7284653892629035</v>
      </c>
      <c r="EO81" s="52">
        <f t="shared" si="119"/>
        <v>6.5365243924855712</v>
      </c>
      <c r="EP81" s="52">
        <f t="shared" si="120"/>
        <v>7.3030746705710108</v>
      </c>
      <c r="EQ81" s="52">
        <f t="shared" si="121"/>
        <v>4.561558901682905</v>
      </c>
      <c r="ER81" s="61">
        <f t="shared" si="122"/>
        <v>3.3532773709590997</v>
      </c>
    </row>
    <row r="82" spans="1:148" ht="15.75" thickBot="1">
      <c r="A82" s="43">
        <v>260590</v>
      </c>
      <c r="B82" s="43" t="s">
        <v>30</v>
      </c>
      <c r="C82" s="47">
        <v>2603</v>
      </c>
      <c r="D82" s="27">
        <v>27489</v>
      </c>
      <c r="E82" s="27">
        <v>27823</v>
      </c>
      <c r="F82" s="27">
        <v>27912</v>
      </c>
      <c r="G82" s="27">
        <v>28213</v>
      </c>
      <c r="H82" s="27">
        <v>28503</v>
      </c>
      <c r="I82" s="27">
        <v>17177</v>
      </c>
      <c r="J82" s="27">
        <v>17473</v>
      </c>
      <c r="K82" s="27">
        <v>17888</v>
      </c>
      <c r="L82" s="27">
        <v>18081</v>
      </c>
      <c r="M82" s="27">
        <v>18267</v>
      </c>
      <c r="N82" s="27">
        <v>15184</v>
      </c>
      <c r="O82" s="27">
        <v>50943</v>
      </c>
      <c r="P82" s="27">
        <v>58708</v>
      </c>
      <c r="Q82" s="27">
        <v>47867</v>
      </c>
      <c r="R82" s="27">
        <v>31222</v>
      </c>
      <c r="S82" s="27">
        <v>13686</v>
      </c>
      <c r="T82" s="27">
        <v>13865</v>
      </c>
      <c r="U82" s="27">
        <v>13810</v>
      </c>
      <c r="V82" s="27">
        <v>13961</v>
      </c>
      <c r="W82" s="27">
        <v>14102</v>
      </c>
      <c r="X82" s="52">
        <f t="shared" si="134"/>
        <v>0.55236640110589685</v>
      </c>
      <c r="Y82" s="52">
        <f t="shared" si="135"/>
        <v>1.8309671854221328</v>
      </c>
      <c r="Z82" s="52">
        <f t="shared" si="136"/>
        <v>2.1033247348810549</v>
      </c>
      <c r="AA82" s="52">
        <f t="shared" si="137"/>
        <v>1.696629213483146</v>
      </c>
      <c r="AB82" s="52">
        <f t="shared" si="138"/>
        <v>1.0953934673543135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f t="shared" ref="AM82:AM145" si="144">AH82/I82*100</f>
        <v>0</v>
      </c>
      <c r="AN82" s="52">
        <f t="shared" ref="AN82:AN145" si="145">AI82/J82*100</f>
        <v>0</v>
      </c>
      <c r="AO82" s="52">
        <f t="shared" ref="AO82:AO145" si="146">AJ82/K82*100</f>
        <v>0</v>
      </c>
      <c r="AP82" s="52">
        <f t="shared" ref="AP82:AP145" si="147">AK82/L82*100</f>
        <v>0</v>
      </c>
      <c r="AQ82" s="52">
        <f t="shared" ref="AQ82:AQ145" si="148">AL82/M82*100</f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f t="shared" ref="AW82:AW145" si="149">AR82/I82*100</f>
        <v>0</v>
      </c>
      <c r="AX82" s="52">
        <f t="shared" ref="AX82:AX145" si="150">AS82/J82*100</f>
        <v>0</v>
      </c>
      <c r="AY82" s="52">
        <f t="shared" ref="AY82:AY145" si="151">AT82/K82*100</f>
        <v>0</v>
      </c>
      <c r="AZ82" s="52">
        <f t="shared" ref="AZ82:AZ145" si="152">AU82/L82*100</f>
        <v>0</v>
      </c>
      <c r="BA82" s="52">
        <f t="shared" ref="BA82:BA145" si="153">AV82/M82*100</f>
        <v>0</v>
      </c>
      <c r="BB82" s="52">
        <v>1188</v>
      </c>
      <c r="BC82" s="52">
        <v>1680</v>
      </c>
      <c r="BD82" s="52">
        <v>199</v>
      </c>
      <c r="BE82" s="52">
        <v>0</v>
      </c>
      <c r="BF82" s="52">
        <v>180</v>
      </c>
      <c r="BG82" s="52">
        <v>15925</v>
      </c>
      <c r="BH82" s="52">
        <v>18112</v>
      </c>
      <c r="BI82" s="52">
        <v>14980</v>
      </c>
      <c r="BJ82" s="52">
        <v>22871</v>
      </c>
      <c r="BK82" s="52">
        <v>16717</v>
      </c>
      <c r="BL82" s="52">
        <v>35051</v>
      </c>
      <c r="BM82" s="52">
        <v>37261</v>
      </c>
      <c r="BN82" s="52">
        <v>25605</v>
      </c>
      <c r="BO82" s="52">
        <v>38836</v>
      </c>
      <c r="BP82" s="52">
        <v>30693</v>
      </c>
      <c r="BQ82" s="52">
        <f t="shared" ref="BQ82:BQ145" si="154">BB82/BG82*100</f>
        <v>7.4599686028257448</v>
      </c>
      <c r="BR82" s="52">
        <f t="shared" ref="BR82:BR145" si="155">BC82/BH82*100</f>
        <v>9.2756183745583041</v>
      </c>
      <c r="BS82" s="52">
        <f t="shared" ref="BS82:BS145" si="156">BD82/BI82*100</f>
        <v>1.3284379172229639</v>
      </c>
      <c r="BT82" s="52">
        <f t="shared" ref="BT82:BT145" si="157">BE82/BJ82*100</f>
        <v>0</v>
      </c>
      <c r="BU82" s="52">
        <f t="shared" ref="BU82:BU145" si="158">BF82/BK82*100</f>
        <v>1.0767482203744692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f t="shared" ref="CA82:CA145" si="159">BV82/S82*100</f>
        <v>0</v>
      </c>
      <c r="CB82" s="52">
        <f t="shared" ref="CB82:CB145" si="160">BW82/T82*100</f>
        <v>0</v>
      </c>
      <c r="CC82" s="52">
        <f t="shared" ref="CC82:CC145" si="161">BX82/U82*100</f>
        <v>0</v>
      </c>
      <c r="CD82" s="52">
        <f t="shared" ref="CD82:CD145" si="162">BY82/V82*100</f>
        <v>0</v>
      </c>
      <c r="CE82" s="52">
        <f t="shared" ref="CE82:CE145" si="163">BZ82/W82*100</f>
        <v>0</v>
      </c>
      <c r="CF82" s="52">
        <v>4</v>
      </c>
      <c r="CG82" s="52">
        <v>4</v>
      </c>
      <c r="CH82" s="52">
        <v>7</v>
      </c>
      <c r="CI82" s="52">
        <v>6</v>
      </c>
      <c r="CJ82" s="52">
        <v>2</v>
      </c>
      <c r="CK82" s="52">
        <f t="shared" ref="CK82:CK145" si="164">CF82/S82*1000</f>
        <v>0.29226947245360224</v>
      </c>
      <c r="CL82" s="52">
        <f t="shared" ref="CL82:CL145" si="165">CG82/T82*1000</f>
        <v>0.28849621348719801</v>
      </c>
      <c r="CM82" s="52">
        <f t="shared" ref="CM82:CM145" si="166">CH82/U82*1000</f>
        <v>0.50687907313540914</v>
      </c>
      <c r="CN82" s="52">
        <f t="shared" ref="CN82:CN145" si="167">CI82/V82*1000</f>
        <v>0.42976864121481273</v>
      </c>
      <c r="CO82" s="52">
        <f t="shared" ref="CO82:CO145" si="168">CJ82/W82*1000</f>
        <v>0.14182385477237272</v>
      </c>
      <c r="CP82" s="52">
        <v>124</v>
      </c>
      <c r="CQ82" s="52">
        <v>200</v>
      </c>
      <c r="CR82" s="52">
        <v>199</v>
      </c>
      <c r="CS82" s="52">
        <v>293</v>
      </c>
      <c r="CT82" s="52">
        <v>385</v>
      </c>
      <c r="CU82" s="52">
        <f t="shared" ref="CU82:CU145" si="169">CP82/BG82*100</f>
        <v>0.77864992150706436</v>
      </c>
      <c r="CV82" s="52">
        <f t="shared" ref="CV82:CV145" si="170">CQ82/BH82*100</f>
        <v>1.1042402826855124</v>
      </c>
      <c r="CW82" s="52">
        <f t="shared" ref="CW82:CW145" si="171">CR82/BI82*100</f>
        <v>1.3284379172229639</v>
      </c>
      <c r="CX82" s="52">
        <f t="shared" ref="CX82:CX145" si="172">CS82/BJ82*100</f>
        <v>1.2810983341349307</v>
      </c>
      <c r="CY82" s="52">
        <f t="shared" ref="CY82:CY145" si="173">CT82/BK82*100</f>
        <v>2.3030448046898364</v>
      </c>
      <c r="CZ82" s="52">
        <f t="shared" si="139"/>
        <v>0.57932263814616758</v>
      </c>
      <c r="DA82" s="52">
        <f t="shared" si="140"/>
        <v>0.65097221723034904</v>
      </c>
      <c r="DB82" s="52">
        <f t="shared" si="141"/>
        <v>0.53668672972198339</v>
      </c>
      <c r="DC82" s="52">
        <f t="shared" si="142"/>
        <v>0.81065466274412501</v>
      </c>
      <c r="DD82" s="52">
        <f t="shared" si="143"/>
        <v>0.58649966670175069</v>
      </c>
      <c r="DE82" s="52">
        <v>19091</v>
      </c>
      <c r="DF82" s="52">
        <v>19149</v>
      </c>
      <c r="DG82" s="52">
        <v>10625</v>
      </c>
      <c r="DH82" s="52">
        <v>14956</v>
      </c>
      <c r="DI82" s="52">
        <v>13704</v>
      </c>
      <c r="DJ82" s="52">
        <f t="shared" ref="DJ82:DJ145" si="174">DE82/BL82*100</f>
        <v>54.466349034264361</v>
      </c>
      <c r="DK82" s="52">
        <f t="shared" ref="DK82:DK145" si="175">DF82/BM82*100</f>
        <v>51.391535385523731</v>
      </c>
      <c r="DL82" s="52">
        <f t="shared" ref="DL82:DL145" si="176">DG82/BN82*100</f>
        <v>41.495801601249752</v>
      </c>
      <c r="DM82" s="52">
        <f t="shared" ref="DM82:DM145" si="177">DH82/BO82*100</f>
        <v>38.510660212174272</v>
      </c>
      <c r="DN82" s="52">
        <f t="shared" ref="DN82:DN145" si="178">DI82/BP82*100</f>
        <v>44.648616948489881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f t="shared" ref="DT82:DT145" si="179">IF(BL82=0,0,(DO82/BL82)*100)</f>
        <v>0</v>
      </c>
      <c r="DU82" s="52">
        <f t="shared" ref="DU82:DU145" si="180">IF(BM82=0,0,(DP82/BM82)*100)</f>
        <v>0</v>
      </c>
      <c r="DV82" s="52">
        <f t="shared" ref="DV82:DV145" si="181">IF(BN82=0,0,(DQ82/BN82)*100)</f>
        <v>0</v>
      </c>
      <c r="DW82" s="52">
        <f t="shared" ref="DW82:DW145" si="182">IF(BO82=0,0,(DR82/BO82)*100)</f>
        <v>0</v>
      </c>
      <c r="DX82" s="52">
        <f t="shared" ref="DX82:DX145" si="183">IF(BP82=0,0,(DS82/BP82)*100)</f>
        <v>0</v>
      </c>
      <c r="DY82" s="52">
        <v>13113</v>
      </c>
      <c r="DZ82" s="52">
        <v>14814</v>
      </c>
      <c r="EA82" s="52">
        <v>13484</v>
      </c>
      <c r="EB82" s="52">
        <v>19221</v>
      </c>
      <c r="EC82" s="52">
        <v>12933</v>
      </c>
      <c r="ED82" s="52">
        <f t="shared" ref="ED82:ED145" si="184">DY82/BG82*100</f>
        <v>82.342229199372056</v>
      </c>
      <c r="EE82" s="52">
        <f t="shared" ref="EE82:EE145" si="185">DZ82/BH82*100</f>
        <v>81.791077738515909</v>
      </c>
      <c r="EF82" s="52">
        <f t="shared" ref="EF82:EF145" si="186">EA82/BI82*100</f>
        <v>90.013351134846459</v>
      </c>
      <c r="EG82" s="52">
        <f t="shared" ref="EG82:EG145" si="187">EB82/BJ82*100</f>
        <v>84.040925189104115</v>
      </c>
      <c r="EH82" s="52">
        <f t="shared" ref="EH82:EH145" si="188">EC82/BK82*100</f>
        <v>77.364359633905607</v>
      </c>
      <c r="EI82" s="52">
        <v>1901</v>
      </c>
      <c r="EJ82" s="52">
        <v>1622</v>
      </c>
      <c r="EK82" s="52">
        <v>304</v>
      </c>
      <c r="EL82" s="52">
        <v>1169</v>
      </c>
      <c r="EM82" s="52">
        <v>2447</v>
      </c>
      <c r="EN82" s="52">
        <f t="shared" ref="EN82:EN145" si="189">EI82/BG82*100</f>
        <v>11.937205651491366</v>
      </c>
      <c r="EO82" s="52">
        <f t="shared" ref="EO82:EO145" si="190">EJ82/BH82*100</f>
        <v>8.9553886925795059</v>
      </c>
      <c r="EP82" s="52">
        <f t="shared" ref="EP82:EP145" si="191">EK82/BI82*100</f>
        <v>2.0293724966622162</v>
      </c>
      <c r="EQ82" s="52">
        <f t="shared" ref="EQ82:EQ145" si="192">EL82/BJ82*100</f>
        <v>5.1112762887499459</v>
      </c>
      <c r="ER82" s="61">
        <f t="shared" ref="ER82:ER145" si="193">EM82/BK82*100</f>
        <v>14.637793862535146</v>
      </c>
    </row>
    <row r="83" spans="1:148" ht="15.75" thickBot="1">
      <c r="A83" s="43">
        <v>260600</v>
      </c>
      <c r="B83" s="43" t="s">
        <v>65</v>
      </c>
      <c r="C83" s="47">
        <v>2605</v>
      </c>
      <c r="D83" s="27">
        <v>130154</v>
      </c>
      <c r="E83" s="27">
        <v>131302</v>
      </c>
      <c r="F83" s="27">
        <v>129408</v>
      </c>
      <c r="G83" s="27">
        <v>130303</v>
      </c>
      <c r="H83" s="27">
        <v>131169</v>
      </c>
      <c r="I83" s="27">
        <v>84448</v>
      </c>
      <c r="J83" s="27">
        <v>85495</v>
      </c>
      <c r="K83" s="27">
        <v>85293</v>
      </c>
      <c r="L83" s="27">
        <v>85882</v>
      </c>
      <c r="M83" s="27">
        <v>86452</v>
      </c>
      <c r="N83" s="27">
        <v>279908</v>
      </c>
      <c r="O83" s="27">
        <v>338958</v>
      </c>
      <c r="P83" s="27">
        <v>416049</v>
      </c>
      <c r="Q83" s="27">
        <v>442548</v>
      </c>
      <c r="R83" s="27">
        <v>527238</v>
      </c>
      <c r="S83" s="27">
        <v>68043</v>
      </c>
      <c r="T83" s="27">
        <v>68594</v>
      </c>
      <c r="U83" s="27">
        <v>68432</v>
      </c>
      <c r="V83" s="27">
        <v>68904</v>
      </c>
      <c r="W83" s="27">
        <v>69364</v>
      </c>
      <c r="X83" s="52">
        <f t="shared" si="134"/>
        <v>2.1505908385451082</v>
      </c>
      <c r="Y83" s="52">
        <f t="shared" si="135"/>
        <v>2.5815143714490261</v>
      </c>
      <c r="Z83" s="52">
        <f t="shared" si="136"/>
        <v>3.215017618694362</v>
      </c>
      <c r="AA83" s="52">
        <f t="shared" si="137"/>
        <v>3.3962993944882314</v>
      </c>
      <c r="AB83" s="52">
        <f t="shared" si="138"/>
        <v>4.0195320540676533</v>
      </c>
      <c r="AC83" s="52">
        <v>0</v>
      </c>
      <c r="AD83" s="52">
        <v>0</v>
      </c>
      <c r="AE83" s="52">
        <v>70</v>
      </c>
      <c r="AF83" s="52">
        <v>114</v>
      </c>
      <c r="AG83" s="52">
        <v>178</v>
      </c>
      <c r="AH83" s="52">
        <v>1666</v>
      </c>
      <c r="AI83" s="52">
        <v>1566</v>
      </c>
      <c r="AJ83" s="52">
        <v>1494</v>
      </c>
      <c r="AK83" s="52">
        <v>2210</v>
      </c>
      <c r="AL83" s="52">
        <v>2138</v>
      </c>
      <c r="AM83" s="52">
        <f t="shared" si="144"/>
        <v>1.9728116710875332</v>
      </c>
      <c r="AN83" s="52">
        <f t="shared" si="145"/>
        <v>1.8316860635124859</v>
      </c>
      <c r="AO83" s="52">
        <f t="shared" si="146"/>
        <v>1.7516091590165663</v>
      </c>
      <c r="AP83" s="52">
        <f t="shared" si="147"/>
        <v>2.5732982464311496</v>
      </c>
      <c r="AQ83" s="52">
        <f t="shared" si="148"/>
        <v>2.4730486281404711</v>
      </c>
      <c r="AR83" s="52">
        <v>1702</v>
      </c>
      <c r="AS83" s="52">
        <v>1720</v>
      </c>
      <c r="AT83" s="52">
        <v>2868</v>
      </c>
      <c r="AU83" s="52">
        <v>3634</v>
      </c>
      <c r="AV83" s="52">
        <v>3996</v>
      </c>
      <c r="AW83" s="52">
        <f t="shared" si="149"/>
        <v>2.0154414550966275</v>
      </c>
      <c r="AX83" s="52">
        <f t="shared" si="150"/>
        <v>2.0118135563483244</v>
      </c>
      <c r="AY83" s="52">
        <f t="shared" si="151"/>
        <v>3.3625268193169426</v>
      </c>
      <c r="AZ83" s="52">
        <f t="shared" si="152"/>
        <v>4.2313872522763791</v>
      </c>
      <c r="BA83" s="52">
        <f t="shared" si="153"/>
        <v>4.6222181094711514</v>
      </c>
      <c r="BB83" s="52">
        <v>8732</v>
      </c>
      <c r="BC83" s="52">
        <v>9564</v>
      </c>
      <c r="BD83" s="52">
        <v>7368</v>
      </c>
      <c r="BE83" s="52">
        <v>8749</v>
      </c>
      <c r="BF83" s="52">
        <v>7182</v>
      </c>
      <c r="BG83" s="52">
        <v>149194</v>
      </c>
      <c r="BH83" s="52">
        <v>161282</v>
      </c>
      <c r="BI83" s="52">
        <v>179264</v>
      </c>
      <c r="BJ83" s="52">
        <v>147900</v>
      </c>
      <c r="BK83" s="52">
        <v>154705</v>
      </c>
      <c r="BL83" s="52">
        <v>190457</v>
      </c>
      <c r="BM83" s="52">
        <v>256585</v>
      </c>
      <c r="BN83" s="52">
        <v>302875</v>
      </c>
      <c r="BO83" s="52">
        <v>277600</v>
      </c>
      <c r="BP83" s="52">
        <v>318401</v>
      </c>
      <c r="BQ83" s="52">
        <f t="shared" si="154"/>
        <v>5.8527822834698453</v>
      </c>
      <c r="BR83" s="52">
        <f t="shared" si="155"/>
        <v>5.929985987276944</v>
      </c>
      <c r="BS83" s="52">
        <f t="shared" si="156"/>
        <v>4.1101392359871474</v>
      </c>
      <c r="BT83" s="52">
        <f t="shared" si="157"/>
        <v>5.9154834347532121</v>
      </c>
      <c r="BU83" s="52">
        <f t="shared" si="158"/>
        <v>4.6423838919233376</v>
      </c>
      <c r="BV83" s="52">
        <v>0</v>
      </c>
      <c r="BW83" s="52">
        <v>0</v>
      </c>
      <c r="BX83" s="52">
        <v>0</v>
      </c>
      <c r="BY83" s="52">
        <v>0</v>
      </c>
      <c r="BZ83" s="52">
        <v>0</v>
      </c>
      <c r="CA83" s="52">
        <f t="shared" si="159"/>
        <v>0</v>
      </c>
      <c r="CB83" s="52">
        <f t="shared" si="160"/>
        <v>0</v>
      </c>
      <c r="CC83" s="52">
        <f t="shared" si="161"/>
        <v>0</v>
      </c>
      <c r="CD83" s="52">
        <f t="shared" si="162"/>
        <v>0</v>
      </c>
      <c r="CE83" s="52">
        <f t="shared" si="163"/>
        <v>0</v>
      </c>
      <c r="CF83" s="52">
        <v>14</v>
      </c>
      <c r="CG83" s="52">
        <v>18</v>
      </c>
      <c r="CH83" s="52">
        <v>6</v>
      </c>
      <c r="CI83" s="52">
        <v>8</v>
      </c>
      <c r="CJ83" s="52">
        <v>11</v>
      </c>
      <c r="CK83" s="52">
        <f t="shared" si="164"/>
        <v>0.20575224490395777</v>
      </c>
      <c r="CL83" s="52">
        <f t="shared" si="165"/>
        <v>0.2624136221826982</v>
      </c>
      <c r="CM83" s="52">
        <f t="shared" si="166"/>
        <v>8.7678279167640857E-2</v>
      </c>
      <c r="CN83" s="52">
        <f t="shared" si="167"/>
        <v>0.11610356437942645</v>
      </c>
      <c r="CO83" s="52">
        <f t="shared" si="168"/>
        <v>0.15858370336197453</v>
      </c>
      <c r="CP83" s="52">
        <v>1926</v>
      </c>
      <c r="CQ83" s="52">
        <v>1947</v>
      </c>
      <c r="CR83" s="52">
        <v>968</v>
      </c>
      <c r="CS83" s="52">
        <v>1943</v>
      </c>
      <c r="CT83" s="52">
        <v>2632</v>
      </c>
      <c r="CU83" s="52">
        <f t="shared" si="169"/>
        <v>1.2909366328404628</v>
      </c>
      <c r="CV83" s="52">
        <f t="shared" si="170"/>
        <v>1.2072022916382485</v>
      </c>
      <c r="CW83" s="52">
        <f t="shared" si="171"/>
        <v>0.53998571938593354</v>
      </c>
      <c r="CX83" s="52">
        <f t="shared" si="172"/>
        <v>1.3137254901960784</v>
      </c>
      <c r="CY83" s="52">
        <f t="shared" si="173"/>
        <v>1.7013024789114768</v>
      </c>
      <c r="CZ83" s="52">
        <f t="shared" si="139"/>
        <v>1.146288243158105</v>
      </c>
      <c r="DA83" s="52">
        <f t="shared" si="140"/>
        <v>1.2283285860078292</v>
      </c>
      <c r="DB83" s="52">
        <f t="shared" si="141"/>
        <v>1.3852621167161228</v>
      </c>
      <c r="DC83" s="52">
        <f t="shared" si="142"/>
        <v>1.1350467755922733</v>
      </c>
      <c r="DD83" s="52">
        <f t="shared" si="143"/>
        <v>1.1794326403342252</v>
      </c>
      <c r="DE83" s="52">
        <v>41263</v>
      </c>
      <c r="DF83" s="52">
        <v>82313</v>
      </c>
      <c r="DG83" s="52">
        <v>114816</v>
      </c>
      <c r="DH83" s="52">
        <v>103229</v>
      </c>
      <c r="DI83" s="52">
        <v>133816</v>
      </c>
      <c r="DJ83" s="52">
        <f t="shared" si="174"/>
        <v>21.665257774720803</v>
      </c>
      <c r="DK83" s="52">
        <f t="shared" si="175"/>
        <v>32.080207338698671</v>
      </c>
      <c r="DL83" s="52">
        <f t="shared" si="176"/>
        <v>37.908708212959141</v>
      </c>
      <c r="DM83" s="52">
        <f t="shared" si="177"/>
        <v>37.186239193083573</v>
      </c>
      <c r="DN83" s="52">
        <f t="shared" si="178"/>
        <v>42.027506195018233</v>
      </c>
      <c r="DO83" s="52">
        <v>0</v>
      </c>
      <c r="DP83" s="52">
        <v>0</v>
      </c>
      <c r="DQ83" s="52">
        <v>0</v>
      </c>
      <c r="DR83" s="52">
        <v>0</v>
      </c>
      <c r="DS83" s="52">
        <v>0</v>
      </c>
      <c r="DT83" s="52">
        <f t="shared" si="179"/>
        <v>0</v>
      </c>
      <c r="DU83" s="52">
        <f t="shared" si="180"/>
        <v>0</v>
      </c>
      <c r="DV83" s="52">
        <f t="shared" si="181"/>
        <v>0</v>
      </c>
      <c r="DW83" s="52">
        <f t="shared" si="182"/>
        <v>0</v>
      </c>
      <c r="DX83" s="52">
        <f t="shared" si="183"/>
        <v>0</v>
      </c>
      <c r="DY83" s="52">
        <v>102912</v>
      </c>
      <c r="DZ83" s="52">
        <v>107822</v>
      </c>
      <c r="EA83" s="52">
        <v>86673</v>
      </c>
      <c r="EB83" s="52">
        <v>81241</v>
      </c>
      <c r="EC83" s="52">
        <v>84786</v>
      </c>
      <c r="ED83" s="52">
        <f t="shared" si="184"/>
        <v>68.978645253830578</v>
      </c>
      <c r="EE83" s="52">
        <f t="shared" si="185"/>
        <v>66.853089619424367</v>
      </c>
      <c r="EF83" s="52">
        <f t="shared" si="186"/>
        <v>48.349361835058907</v>
      </c>
      <c r="EG83" s="52">
        <f t="shared" si="187"/>
        <v>54.929682217714671</v>
      </c>
      <c r="EH83" s="52">
        <f t="shared" si="188"/>
        <v>54.804951359038171</v>
      </c>
      <c r="EI83" s="52">
        <v>41913</v>
      </c>
      <c r="EJ83" s="52">
        <v>47848</v>
      </c>
      <c r="EK83" s="52">
        <v>87183</v>
      </c>
      <c r="EL83" s="52">
        <v>61100</v>
      </c>
      <c r="EM83" s="52">
        <v>65652</v>
      </c>
      <c r="EN83" s="52">
        <f t="shared" si="189"/>
        <v>28.092952799710446</v>
      </c>
      <c r="EO83" s="52">
        <f t="shared" si="190"/>
        <v>29.667290832206945</v>
      </c>
      <c r="EP83" s="52">
        <f t="shared" si="191"/>
        <v>48.633858443413068</v>
      </c>
      <c r="EQ83" s="52">
        <f t="shared" si="192"/>
        <v>41.311697092630155</v>
      </c>
      <c r="ER83" s="61">
        <f t="shared" si="193"/>
        <v>42.436896027924114</v>
      </c>
    </row>
    <row r="84" spans="1:148" ht="15.75" thickBot="1">
      <c r="A84" s="43">
        <v>260610</v>
      </c>
      <c r="B84" s="43" t="s">
        <v>777</v>
      </c>
      <c r="C84" s="47">
        <v>2601</v>
      </c>
      <c r="D84" s="27">
        <v>28243</v>
      </c>
      <c r="E84" s="27">
        <v>28291</v>
      </c>
      <c r="F84" s="27">
        <v>29019</v>
      </c>
      <c r="G84" s="27">
        <v>29132</v>
      </c>
      <c r="H84" s="27">
        <v>29241</v>
      </c>
      <c r="I84" s="27">
        <v>17749</v>
      </c>
      <c r="J84" s="27">
        <v>17873</v>
      </c>
      <c r="K84" s="27">
        <v>18823</v>
      </c>
      <c r="L84" s="27">
        <v>18897</v>
      </c>
      <c r="M84" s="27">
        <v>18966</v>
      </c>
      <c r="N84" s="27">
        <v>14519</v>
      </c>
      <c r="O84" s="27">
        <v>16297</v>
      </c>
      <c r="P84" s="27">
        <v>27638</v>
      </c>
      <c r="Q84" s="27">
        <v>17789</v>
      </c>
      <c r="R84" s="27">
        <v>9116</v>
      </c>
      <c r="S84" s="27">
        <v>14369</v>
      </c>
      <c r="T84" s="27">
        <v>14392</v>
      </c>
      <c r="U84" s="27">
        <v>14853</v>
      </c>
      <c r="V84" s="27">
        <v>14912</v>
      </c>
      <c r="W84" s="27">
        <v>14970</v>
      </c>
      <c r="X84" s="52">
        <f t="shared" si="134"/>
        <v>0.51407428389335408</v>
      </c>
      <c r="Y84" s="52">
        <f t="shared" si="135"/>
        <v>0.57604892015128484</v>
      </c>
      <c r="Z84" s="52">
        <f t="shared" si="136"/>
        <v>0.95241048967917574</v>
      </c>
      <c r="AA84" s="52">
        <f t="shared" si="137"/>
        <v>0.61063435397501031</v>
      </c>
      <c r="AB84" s="52">
        <f t="shared" si="138"/>
        <v>0.31175404397934409</v>
      </c>
      <c r="AC84" s="52">
        <v>0</v>
      </c>
      <c r="AD84" s="52">
        <v>0</v>
      </c>
      <c r="AE84" s="52">
        <v>0</v>
      </c>
      <c r="AF84" s="52">
        <v>0</v>
      </c>
      <c r="AG84" s="52">
        <v>0</v>
      </c>
      <c r="AH84" s="52">
        <v>0</v>
      </c>
      <c r="AI84" s="52">
        <v>0</v>
      </c>
      <c r="AJ84" s="52">
        <v>0</v>
      </c>
      <c r="AK84" s="52">
        <v>0</v>
      </c>
      <c r="AL84" s="52">
        <v>0</v>
      </c>
      <c r="AM84" s="52">
        <f t="shared" si="144"/>
        <v>0</v>
      </c>
      <c r="AN84" s="52">
        <f t="shared" si="145"/>
        <v>0</v>
      </c>
      <c r="AO84" s="52">
        <f t="shared" si="146"/>
        <v>0</v>
      </c>
      <c r="AP84" s="52">
        <f t="shared" si="147"/>
        <v>0</v>
      </c>
      <c r="AQ84" s="52">
        <f t="shared" si="148"/>
        <v>0</v>
      </c>
      <c r="AR84" s="52">
        <v>0</v>
      </c>
      <c r="AS84" s="52">
        <v>0</v>
      </c>
      <c r="AT84" s="52">
        <v>0</v>
      </c>
      <c r="AU84" s="52">
        <v>0</v>
      </c>
      <c r="AV84" s="52">
        <v>0</v>
      </c>
      <c r="AW84" s="52">
        <f t="shared" si="149"/>
        <v>0</v>
      </c>
      <c r="AX84" s="52">
        <f t="shared" si="150"/>
        <v>0</v>
      </c>
      <c r="AY84" s="52">
        <f t="shared" si="151"/>
        <v>0</v>
      </c>
      <c r="AZ84" s="52">
        <f t="shared" si="152"/>
        <v>0</v>
      </c>
      <c r="BA84" s="52">
        <f t="shared" si="153"/>
        <v>0</v>
      </c>
      <c r="BB84" s="52">
        <v>1379</v>
      </c>
      <c r="BC84" s="52">
        <v>1573</v>
      </c>
      <c r="BD84" s="52">
        <v>1429</v>
      </c>
      <c r="BE84" s="52">
        <v>4</v>
      </c>
      <c r="BF84" s="52">
        <v>308</v>
      </c>
      <c r="BG84" s="52">
        <v>21378</v>
      </c>
      <c r="BH84" s="52">
        <v>30424</v>
      </c>
      <c r="BI84" s="52">
        <v>29254</v>
      </c>
      <c r="BJ84" s="52">
        <v>24757</v>
      </c>
      <c r="BK84" s="52">
        <v>25619</v>
      </c>
      <c r="BL84" s="52">
        <v>28089</v>
      </c>
      <c r="BM84" s="52">
        <v>57298</v>
      </c>
      <c r="BN84" s="52">
        <v>54327</v>
      </c>
      <c r="BO84" s="52">
        <v>57006</v>
      </c>
      <c r="BP84" s="52">
        <v>58435</v>
      </c>
      <c r="BQ84" s="52">
        <f t="shared" si="154"/>
        <v>6.450556647020302</v>
      </c>
      <c r="BR84" s="52">
        <f t="shared" si="155"/>
        <v>5.1702603207993691</v>
      </c>
      <c r="BS84" s="52">
        <f t="shared" si="156"/>
        <v>4.88480207834826</v>
      </c>
      <c r="BT84" s="52">
        <f t="shared" si="157"/>
        <v>1.6157046491901281E-2</v>
      </c>
      <c r="BU84" s="52">
        <f t="shared" si="158"/>
        <v>1.2022327179046801</v>
      </c>
      <c r="BV84" s="52">
        <v>0</v>
      </c>
      <c r="BW84" s="52">
        <v>0</v>
      </c>
      <c r="BX84" s="52">
        <v>0</v>
      </c>
      <c r="BY84" s="52">
        <v>0</v>
      </c>
      <c r="BZ84" s="52">
        <v>0</v>
      </c>
      <c r="CA84" s="52">
        <f t="shared" si="159"/>
        <v>0</v>
      </c>
      <c r="CB84" s="52">
        <f t="shared" si="160"/>
        <v>0</v>
      </c>
      <c r="CC84" s="52">
        <f t="shared" si="161"/>
        <v>0</v>
      </c>
      <c r="CD84" s="52">
        <f t="shared" si="162"/>
        <v>0</v>
      </c>
      <c r="CE84" s="52">
        <f t="shared" si="163"/>
        <v>0</v>
      </c>
      <c r="CF84" s="52">
        <v>4</v>
      </c>
      <c r="CG84" s="52">
        <v>3</v>
      </c>
      <c r="CH84" s="52">
        <v>3</v>
      </c>
      <c r="CI84" s="52">
        <v>3</v>
      </c>
      <c r="CJ84" s="52">
        <v>1</v>
      </c>
      <c r="CK84" s="52">
        <f t="shared" si="164"/>
        <v>0.27837706173011345</v>
      </c>
      <c r="CL84" s="52">
        <f t="shared" si="165"/>
        <v>0.20844913841022789</v>
      </c>
      <c r="CM84" s="52">
        <f t="shared" si="166"/>
        <v>0.20197939810139365</v>
      </c>
      <c r="CN84" s="52">
        <f t="shared" si="167"/>
        <v>0.20118025751072963</v>
      </c>
      <c r="CO84" s="52">
        <f t="shared" si="168"/>
        <v>6.6800267201068811E-2</v>
      </c>
      <c r="CP84" s="52">
        <v>234</v>
      </c>
      <c r="CQ84" s="52">
        <v>357</v>
      </c>
      <c r="CR84" s="52">
        <v>431</v>
      </c>
      <c r="CS84" s="52">
        <v>474</v>
      </c>
      <c r="CT84" s="52">
        <v>576</v>
      </c>
      <c r="CU84" s="52">
        <f t="shared" si="169"/>
        <v>1.0945832163906819</v>
      </c>
      <c r="CV84" s="52">
        <f t="shared" si="170"/>
        <v>1.173415724428083</v>
      </c>
      <c r="CW84" s="52">
        <f t="shared" si="171"/>
        <v>1.4733027961988105</v>
      </c>
      <c r="CX84" s="52">
        <f t="shared" si="172"/>
        <v>1.9146100092903018</v>
      </c>
      <c r="CY84" s="52">
        <f t="shared" si="173"/>
        <v>2.2483313166009604</v>
      </c>
      <c r="CZ84" s="52">
        <f t="shared" si="139"/>
        <v>0.75693092093616121</v>
      </c>
      <c r="DA84" s="52">
        <f t="shared" si="140"/>
        <v>1.0753950019440812</v>
      </c>
      <c r="DB84" s="52">
        <f t="shared" si="141"/>
        <v>1.0080981425962301</v>
      </c>
      <c r="DC84" s="52">
        <f t="shared" si="142"/>
        <v>0.84982150212824381</v>
      </c>
      <c r="DD84" s="52">
        <f t="shared" si="143"/>
        <v>0.87613282719469243</v>
      </c>
      <c r="DE84" s="52">
        <v>6711</v>
      </c>
      <c r="DF84" s="52">
        <v>26874</v>
      </c>
      <c r="DG84" s="52">
        <v>25073</v>
      </c>
      <c r="DH84" s="52">
        <v>32249</v>
      </c>
      <c r="DI84" s="52">
        <v>32815</v>
      </c>
      <c r="DJ84" s="52">
        <f t="shared" si="174"/>
        <v>23.891914984513509</v>
      </c>
      <c r="DK84" s="52">
        <f t="shared" si="175"/>
        <v>46.902160633879021</v>
      </c>
      <c r="DL84" s="52">
        <f t="shared" si="176"/>
        <v>46.152005448487863</v>
      </c>
      <c r="DM84" s="52">
        <f t="shared" si="177"/>
        <v>56.571238115286114</v>
      </c>
      <c r="DN84" s="52">
        <f t="shared" si="178"/>
        <v>56.156413108582178</v>
      </c>
      <c r="DO84" s="52">
        <v>0</v>
      </c>
      <c r="DP84" s="52">
        <v>0</v>
      </c>
      <c r="DQ84" s="52">
        <v>0</v>
      </c>
      <c r="DR84" s="52">
        <v>0</v>
      </c>
      <c r="DS84" s="52">
        <v>0</v>
      </c>
      <c r="DT84" s="52">
        <f t="shared" si="179"/>
        <v>0</v>
      </c>
      <c r="DU84" s="52">
        <f t="shared" si="180"/>
        <v>0</v>
      </c>
      <c r="DV84" s="52">
        <f t="shared" si="181"/>
        <v>0</v>
      </c>
      <c r="DW84" s="52">
        <f t="shared" si="182"/>
        <v>0</v>
      </c>
      <c r="DX84" s="52">
        <f t="shared" si="183"/>
        <v>0</v>
      </c>
      <c r="DY84" s="52">
        <v>17189</v>
      </c>
      <c r="DZ84" s="52">
        <v>27224</v>
      </c>
      <c r="EA84" s="52">
        <v>25694</v>
      </c>
      <c r="EB84" s="52">
        <v>22223</v>
      </c>
      <c r="EC84" s="52">
        <v>23624</v>
      </c>
      <c r="ED84" s="52">
        <f t="shared" si="184"/>
        <v>80.405089344185612</v>
      </c>
      <c r="EE84" s="52">
        <f t="shared" si="185"/>
        <v>89.481987904286086</v>
      </c>
      <c r="EF84" s="52">
        <f t="shared" si="186"/>
        <v>87.830724003555076</v>
      </c>
      <c r="EG84" s="52">
        <f t="shared" si="187"/>
        <v>89.764511047380537</v>
      </c>
      <c r="EH84" s="52">
        <f t="shared" si="188"/>
        <v>92.212810804481052</v>
      </c>
      <c r="EI84" s="52">
        <v>1573</v>
      </c>
      <c r="EJ84" s="52">
        <v>1589</v>
      </c>
      <c r="EK84" s="52">
        <v>1871</v>
      </c>
      <c r="EL84" s="52">
        <v>1649</v>
      </c>
      <c r="EM84" s="52">
        <v>1231</v>
      </c>
      <c r="EN84" s="52">
        <f t="shared" si="189"/>
        <v>7.358031621292918</v>
      </c>
      <c r="EO84" s="52">
        <f t="shared" si="190"/>
        <v>5.2228503812779392</v>
      </c>
      <c r="EP84" s="52">
        <f t="shared" si="191"/>
        <v>6.3957065700417033</v>
      </c>
      <c r="EQ84" s="52">
        <f t="shared" si="192"/>
        <v>6.6607424162863023</v>
      </c>
      <c r="ER84" s="61">
        <f t="shared" si="193"/>
        <v>4.8050275186385107</v>
      </c>
    </row>
    <row r="85" spans="1:148" ht="15.75" thickBot="1">
      <c r="A85" s="43">
        <v>260620</v>
      </c>
      <c r="B85" s="45" t="s">
        <v>1057</v>
      </c>
      <c r="C85" s="47">
        <v>2612</v>
      </c>
      <c r="D85" s="27">
        <v>74182</v>
      </c>
      <c r="E85" s="27">
        <v>74424</v>
      </c>
      <c r="F85" s="27">
        <v>75644</v>
      </c>
      <c r="G85" s="27">
        <v>75987</v>
      </c>
      <c r="H85" s="27">
        <v>75902</v>
      </c>
      <c r="I85" s="27">
        <v>49997</v>
      </c>
      <c r="J85" s="27">
        <v>50532</v>
      </c>
      <c r="K85" s="27">
        <v>50888</v>
      </c>
      <c r="L85" s="27">
        <v>51120</v>
      </c>
      <c r="M85" s="27">
        <v>51063</v>
      </c>
      <c r="N85" s="27">
        <v>93674</v>
      </c>
      <c r="O85" s="27">
        <v>117717</v>
      </c>
      <c r="P85" s="27">
        <v>117735</v>
      </c>
      <c r="Q85" s="27">
        <v>106536</v>
      </c>
      <c r="R85" s="27">
        <v>119812</v>
      </c>
      <c r="S85" s="27">
        <v>37666</v>
      </c>
      <c r="T85" s="27">
        <v>37796</v>
      </c>
      <c r="U85" s="27">
        <v>39000</v>
      </c>
      <c r="V85" s="27">
        <v>39178</v>
      </c>
      <c r="W85" s="27">
        <v>39138</v>
      </c>
      <c r="X85" s="52">
        <f t="shared" si="134"/>
        <v>1.2627591599040198</v>
      </c>
      <c r="Y85" s="52">
        <f t="shared" si="135"/>
        <v>1.5817075137052563</v>
      </c>
      <c r="Z85" s="52">
        <f t="shared" si="136"/>
        <v>1.5564354079636191</v>
      </c>
      <c r="AA85" s="52">
        <f t="shared" si="137"/>
        <v>1.4020292944845829</v>
      </c>
      <c r="AB85" s="52">
        <f t="shared" si="138"/>
        <v>1.5785091301941978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188</v>
      </c>
      <c r="AL85" s="52">
        <v>333</v>
      </c>
      <c r="AM85" s="52">
        <f t="shared" si="144"/>
        <v>0</v>
      </c>
      <c r="AN85" s="52">
        <f t="shared" si="145"/>
        <v>0</v>
      </c>
      <c r="AO85" s="52">
        <f t="shared" si="146"/>
        <v>0</v>
      </c>
      <c r="AP85" s="52">
        <f t="shared" si="147"/>
        <v>0.36776212832550859</v>
      </c>
      <c r="AQ85" s="52">
        <f t="shared" si="148"/>
        <v>0.65213559720345449</v>
      </c>
      <c r="AR85" s="52">
        <v>0</v>
      </c>
      <c r="AS85" s="52">
        <v>0</v>
      </c>
      <c r="AT85" s="52">
        <v>0</v>
      </c>
      <c r="AU85" s="52">
        <v>0</v>
      </c>
      <c r="AV85" s="52">
        <v>765</v>
      </c>
      <c r="AW85" s="52">
        <f t="shared" si="149"/>
        <v>0</v>
      </c>
      <c r="AX85" s="52">
        <f t="shared" si="150"/>
        <v>0</v>
      </c>
      <c r="AY85" s="52">
        <f t="shared" si="151"/>
        <v>0</v>
      </c>
      <c r="AZ85" s="52">
        <f t="shared" si="152"/>
        <v>0</v>
      </c>
      <c r="BA85" s="52">
        <f t="shared" si="153"/>
        <v>1.4981493449268553</v>
      </c>
      <c r="BB85" s="52">
        <v>6497</v>
      </c>
      <c r="BC85" s="52">
        <v>7574</v>
      </c>
      <c r="BD85" s="52">
        <v>6982</v>
      </c>
      <c r="BE85" s="52">
        <v>7168</v>
      </c>
      <c r="BF85" s="52">
        <v>6560</v>
      </c>
      <c r="BG85" s="52">
        <v>89308</v>
      </c>
      <c r="BH85" s="52">
        <v>98398</v>
      </c>
      <c r="BI85" s="52">
        <v>84001</v>
      </c>
      <c r="BJ85" s="52">
        <v>82766</v>
      </c>
      <c r="BK85" s="52">
        <v>79451</v>
      </c>
      <c r="BL85" s="52">
        <v>155857</v>
      </c>
      <c r="BM85" s="52">
        <v>154370</v>
      </c>
      <c r="BN85" s="52">
        <v>149601</v>
      </c>
      <c r="BO85" s="52">
        <v>166267</v>
      </c>
      <c r="BP85" s="52">
        <v>164502</v>
      </c>
      <c r="BQ85" s="52">
        <f t="shared" si="154"/>
        <v>7.2748242038787119</v>
      </c>
      <c r="BR85" s="52">
        <f t="shared" si="155"/>
        <v>7.6973109209536776</v>
      </c>
      <c r="BS85" s="52">
        <f t="shared" si="156"/>
        <v>8.3118058118355744</v>
      </c>
      <c r="BT85" s="52">
        <f t="shared" si="157"/>
        <v>8.6605610999685858</v>
      </c>
      <c r="BU85" s="52">
        <f t="shared" si="158"/>
        <v>8.2566613384350109</v>
      </c>
      <c r="BV85" s="52">
        <v>0</v>
      </c>
      <c r="BW85" s="52">
        <v>0</v>
      </c>
      <c r="BX85" s="52">
        <v>0</v>
      </c>
      <c r="BY85" s="52">
        <v>0</v>
      </c>
      <c r="BZ85" s="52">
        <v>0</v>
      </c>
      <c r="CA85" s="52">
        <f t="shared" si="159"/>
        <v>0</v>
      </c>
      <c r="CB85" s="52">
        <f t="shared" si="160"/>
        <v>0</v>
      </c>
      <c r="CC85" s="52">
        <f t="shared" si="161"/>
        <v>0</v>
      </c>
      <c r="CD85" s="52">
        <f t="shared" si="162"/>
        <v>0</v>
      </c>
      <c r="CE85" s="52">
        <f t="shared" si="163"/>
        <v>0</v>
      </c>
      <c r="CF85" s="52">
        <v>36</v>
      </c>
      <c r="CG85" s="52">
        <v>23</v>
      </c>
      <c r="CH85" s="52">
        <v>10</v>
      </c>
      <c r="CI85" s="52">
        <v>33</v>
      </c>
      <c r="CJ85" s="52">
        <v>24</v>
      </c>
      <c r="CK85" s="52">
        <f t="shared" si="164"/>
        <v>0.95576912865714436</v>
      </c>
      <c r="CL85" s="52">
        <f t="shared" si="165"/>
        <v>0.60853000317493922</v>
      </c>
      <c r="CM85" s="52">
        <f t="shared" si="166"/>
        <v>0.25641025641025639</v>
      </c>
      <c r="CN85" s="52">
        <f t="shared" si="167"/>
        <v>0.8423094593904743</v>
      </c>
      <c r="CO85" s="52">
        <f t="shared" si="168"/>
        <v>0.61321477847616135</v>
      </c>
      <c r="CP85" s="52">
        <v>120</v>
      </c>
      <c r="CQ85" s="52">
        <v>291</v>
      </c>
      <c r="CR85" s="52">
        <v>315</v>
      </c>
      <c r="CS85" s="52">
        <v>636</v>
      </c>
      <c r="CT85" s="52">
        <v>2983</v>
      </c>
      <c r="CU85" s="52">
        <f t="shared" si="169"/>
        <v>0.13436646213105208</v>
      </c>
      <c r="CV85" s="52">
        <f t="shared" si="170"/>
        <v>0.29573771824630585</v>
      </c>
      <c r="CW85" s="52">
        <f t="shared" si="171"/>
        <v>0.37499553576743133</v>
      </c>
      <c r="CX85" s="52">
        <f t="shared" si="172"/>
        <v>0.76843148152623053</v>
      </c>
      <c r="CY85" s="52">
        <f t="shared" si="173"/>
        <v>3.7545153616694567</v>
      </c>
      <c r="CZ85" s="52">
        <f t="shared" si="139"/>
        <v>1.2039039120002157</v>
      </c>
      <c r="DA85" s="52">
        <f t="shared" si="140"/>
        <v>1.3221272707728691</v>
      </c>
      <c r="DB85" s="52">
        <f t="shared" si="141"/>
        <v>1.110478028660568</v>
      </c>
      <c r="DC85" s="52">
        <f t="shared" si="142"/>
        <v>1.0892126284759236</v>
      </c>
      <c r="DD85" s="52">
        <f t="shared" si="143"/>
        <v>1.0467576611946985</v>
      </c>
      <c r="DE85" s="52">
        <v>66542</v>
      </c>
      <c r="DF85" s="52">
        <v>55972</v>
      </c>
      <c r="DG85" s="52">
        <v>65600</v>
      </c>
      <c r="DH85" s="52">
        <v>83406</v>
      </c>
      <c r="DI85" s="52">
        <v>84753</v>
      </c>
      <c r="DJ85" s="52">
        <f t="shared" si="174"/>
        <v>42.694264614358033</v>
      </c>
      <c r="DK85" s="52">
        <f t="shared" si="175"/>
        <v>36.258340351104493</v>
      </c>
      <c r="DL85" s="52">
        <f t="shared" si="176"/>
        <v>43.849974264877915</v>
      </c>
      <c r="DM85" s="52">
        <f t="shared" si="177"/>
        <v>50.163893015451052</v>
      </c>
      <c r="DN85" s="52">
        <f t="shared" si="178"/>
        <v>51.520954152533108</v>
      </c>
      <c r="DO85" s="52">
        <v>0</v>
      </c>
      <c r="DP85" s="52">
        <v>0</v>
      </c>
      <c r="DQ85" s="52">
        <v>0</v>
      </c>
      <c r="DR85" s="52">
        <v>0</v>
      </c>
      <c r="DS85" s="52">
        <v>0</v>
      </c>
      <c r="DT85" s="52">
        <f t="shared" si="179"/>
        <v>0</v>
      </c>
      <c r="DU85" s="52">
        <f t="shared" si="180"/>
        <v>0</v>
      </c>
      <c r="DV85" s="52">
        <f t="shared" si="181"/>
        <v>0</v>
      </c>
      <c r="DW85" s="52">
        <f t="shared" si="182"/>
        <v>0</v>
      </c>
      <c r="DX85" s="52">
        <f t="shared" si="183"/>
        <v>0</v>
      </c>
      <c r="DY85" s="52">
        <v>69903</v>
      </c>
      <c r="DZ85" s="52">
        <v>73064</v>
      </c>
      <c r="EA85" s="52">
        <v>61876</v>
      </c>
      <c r="EB85" s="52">
        <v>60510</v>
      </c>
      <c r="EC85" s="52">
        <v>55239</v>
      </c>
      <c r="ED85" s="52">
        <f t="shared" si="184"/>
        <v>78.271823352891118</v>
      </c>
      <c r="EE85" s="52">
        <f t="shared" si="185"/>
        <v>74.253541738653226</v>
      </c>
      <c r="EF85" s="52">
        <f t="shared" si="186"/>
        <v>73.661027844906613</v>
      </c>
      <c r="EG85" s="52">
        <f t="shared" si="187"/>
        <v>73.109731048981459</v>
      </c>
      <c r="EH85" s="52">
        <f t="shared" si="188"/>
        <v>69.525871291739563</v>
      </c>
      <c r="EI85" s="52">
        <v>18656</v>
      </c>
      <c r="EJ85" s="52">
        <v>23404</v>
      </c>
      <c r="EK85" s="52">
        <v>21182</v>
      </c>
      <c r="EL85" s="52">
        <v>20580</v>
      </c>
      <c r="EM85" s="52">
        <v>20487</v>
      </c>
      <c r="EN85" s="52">
        <f t="shared" si="189"/>
        <v>20.889505979307565</v>
      </c>
      <c r="EO85" s="52">
        <f t="shared" si="190"/>
        <v>23.785036281225228</v>
      </c>
      <c r="EP85" s="52">
        <f t="shared" si="191"/>
        <v>25.216366471827715</v>
      </c>
      <c r="EQ85" s="52">
        <f t="shared" si="192"/>
        <v>24.865282845612931</v>
      </c>
      <c r="ER85" s="61">
        <f t="shared" si="193"/>
        <v>25.785704396420435</v>
      </c>
    </row>
    <row r="86" spans="1:148" ht="15.75" thickBot="1">
      <c r="A86" s="43">
        <v>260630</v>
      </c>
      <c r="B86" s="43" t="s">
        <v>93</v>
      </c>
      <c r="C86" s="47">
        <v>2609</v>
      </c>
      <c r="D86" s="27">
        <v>6882</v>
      </c>
      <c r="E86" s="27">
        <v>6959</v>
      </c>
      <c r="F86" s="27">
        <v>6855</v>
      </c>
      <c r="G86" s="27">
        <v>6913</v>
      </c>
      <c r="H86" s="27">
        <v>6968</v>
      </c>
      <c r="I86" s="27">
        <v>4183</v>
      </c>
      <c r="J86" s="27">
        <v>4219</v>
      </c>
      <c r="K86" s="27">
        <v>4187</v>
      </c>
      <c r="L86" s="27">
        <v>4225</v>
      </c>
      <c r="M86" s="27">
        <v>4255</v>
      </c>
      <c r="N86" s="27">
        <v>0</v>
      </c>
      <c r="O86" s="27">
        <v>1880</v>
      </c>
      <c r="P86" s="27">
        <v>24897</v>
      </c>
      <c r="Q86" s="27">
        <v>11796</v>
      </c>
      <c r="R86" s="27">
        <v>8748</v>
      </c>
      <c r="S86" s="27">
        <v>3443</v>
      </c>
      <c r="T86" s="27">
        <v>3478</v>
      </c>
      <c r="U86" s="27">
        <v>3404</v>
      </c>
      <c r="V86" s="27">
        <v>3428</v>
      </c>
      <c r="W86" s="27">
        <v>3463</v>
      </c>
      <c r="X86" s="52">
        <f t="shared" si="134"/>
        <v>0</v>
      </c>
      <c r="Y86" s="52">
        <f t="shared" si="135"/>
        <v>0.27015375772381089</v>
      </c>
      <c r="Z86" s="52">
        <f t="shared" si="136"/>
        <v>3.6319474835886214</v>
      </c>
      <c r="AA86" s="52">
        <f t="shared" si="137"/>
        <v>1.7063503544047447</v>
      </c>
      <c r="AB86" s="52">
        <f t="shared" si="138"/>
        <v>1.2554535017221584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2</v>
      </c>
      <c r="AJ86" s="52">
        <v>115</v>
      </c>
      <c r="AK86" s="52">
        <v>136</v>
      </c>
      <c r="AL86" s="52">
        <v>123</v>
      </c>
      <c r="AM86" s="52">
        <f t="shared" si="144"/>
        <v>0</v>
      </c>
      <c r="AN86" s="52">
        <f t="shared" si="145"/>
        <v>4.7404598246029862E-2</v>
      </c>
      <c r="AO86" s="52">
        <f t="shared" si="146"/>
        <v>2.7465966085502744</v>
      </c>
      <c r="AP86" s="52">
        <f t="shared" si="147"/>
        <v>3.2189349112426031</v>
      </c>
      <c r="AQ86" s="52">
        <f t="shared" si="148"/>
        <v>2.8907168037602822</v>
      </c>
      <c r="AR86" s="52">
        <v>0</v>
      </c>
      <c r="AS86" s="52">
        <v>0</v>
      </c>
      <c r="AT86" s="52">
        <v>0</v>
      </c>
      <c r="AU86" s="52">
        <v>0</v>
      </c>
      <c r="AV86" s="52">
        <v>0</v>
      </c>
      <c r="AW86" s="52">
        <f t="shared" si="149"/>
        <v>0</v>
      </c>
      <c r="AX86" s="52">
        <f t="shared" si="150"/>
        <v>0</v>
      </c>
      <c r="AY86" s="52">
        <f t="shared" si="151"/>
        <v>0</v>
      </c>
      <c r="AZ86" s="52">
        <f t="shared" si="152"/>
        <v>0</v>
      </c>
      <c r="BA86" s="52">
        <f t="shared" si="153"/>
        <v>0</v>
      </c>
      <c r="BB86" s="52">
        <v>0</v>
      </c>
      <c r="BC86" s="52">
        <v>0</v>
      </c>
      <c r="BD86" s="52">
        <v>0</v>
      </c>
      <c r="BE86" s="52">
        <v>0</v>
      </c>
      <c r="BF86" s="52">
        <v>0</v>
      </c>
      <c r="BG86" s="52">
        <v>7335</v>
      </c>
      <c r="BH86" s="52">
        <v>6846</v>
      </c>
      <c r="BI86" s="52">
        <v>10060</v>
      </c>
      <c r="BJ86" s="52">
        <v>10909</v>
      </c>
      <c r="BK86" s="52">
        <v>5991</v>
      </c>
      <c r="BL86" s="52">
        <v>7335</v>
      </c>
      <c r="BM86" s="52">
        <v>7113</v>
      </c>
      <c r="BN86" s="52">
        <v>11320</v>
      </c>
      <c r="BO86" s="52">
        <v>14591</v>
      </c>
      <c r="BP86" s="52">
        <v>7864</v>
      </c>
      <c r="BQ86" s="52">
        <f t="shared" si="154"/>
        <v>0</v>
      </c>
      <c r="BR86" s="52">
        <f t="shared" si="155"/>
        <v>0</v>
      </c>
      <c r="BS86" s="52">
        <f t="shared" si="156"/>
        <v>0</v>
      </c>
      <c r="BT86" s="52">
        <f t="shared" si="157"/>
        <v>0</v>
      </c>
      <c r="BU86" s="52">
        <f t="shared" si="158"/>
        <v>0</v>
      </c>
      <c r="BV86" s="52">
        <v>0</v>
      </c>
      <c r="BW86" s="52">
        <v>0</v>
      </c>
      <c r="BX86" s="52">
        <v>0</v>
      </c>
      <c r="BY86" s="52">
        <v>0</v>
      </c>
      <c r="BZ86" s="52">
        <v>0</v>
      </c>
      <c r="CA86" s="52">
        <f t="shared" si="159"/>
        <v>0</v>
      </c>
      <c r="CB86" s="52">
        <f t="shared" si="160"/>
        <v>0</v>
      </c>
      <c r="CC86" s="52">
        <f t="shared" si="161"/>
        <v>0</v>
      </c>
      <c r="CD86" s="52">
        <f t="shared" si="162"/>
        <v>0</v>
      </c>
      <c r="CE86" s="52">
        <f t="shared" si="163"/>
        <v>0</v>
      </c>
      <c r="CF86" s="52">
        <v>0</v>
      </c>
      <c r="CG86" s="52">
        <v>0</v>
      </c>
      <c r="CH86" s="52">
        <v>1</v>
      </c>
      <c r="CI86" s="52">
        <v>0</v>
      </c>
      <c r="CJ86" s="52">
        <v>0</v>
      </c>
      <c r="CK86" s="52">
        <f t="shared" si="164"/>
        <v>0</v>
      </c>
      <c r="CL86" s="52">
        <f t="shared" si="165"/>
        <v>0</v>
      </c>
      <c r="CM86" s="52">
        <f t="shared" si="166"/>
        <v>0.29377203290246767</v>
      </c>
      <c r="CN86" s="52">
        <f t="shared" si="167"/>
        <v>0</v>
      </c>
      <c r="CO86" s="52">
        <f t="shared" si="168"/>
        <v>0</v>
      </c>
      <c r="CP86" s="52">
        <v>5</v>
      </c>
      <c r="CQ86" s="52">
        <v>20</v>
      </c>
      <c r="CR86" s="52">
        <v>14</v>
      </c>
      <c r="CS86" s="52">
        <v>36</v>
      </c>
      <c r="CT86" s="52">
        <v>48</v>
      </c>
      <c r="CU86" s="52">
        <f t="shared" si="169"/>
        <v>6.8166325835037497E-2</v>
      </c>
      <c r="CV86" s="52">
        <f t="shared" si="170"/>
        <v>0.292141396435875</v>
      </c>
      <c r="CW86" s="52">
        <f t="shared" si="171"/>
        <v>0.13916500994035785</v>
      </c>
      <c r="CX86" s="52">
        <f t="shared" si="172"/>
        <v>0.33000275002291685</v>
      </c>
      <c r="CY86" s="52">
        <f t="shared" si="173"/>
        <v>0.80120180270405594</v>
      </c>
      <c r="CZ86" s="52">
        <f t="shared" si="139"/>
        <v>1.0658238884045335</v>
      </c>
      <c r="DA86" s="52">
        <f t="shared" si="140"/>
        <v>0.98376203477511137</v>
      </c>
      <c r="DB86" s="52">
        <f t="shared" si="141"/>
        <v>1.4675419401896426</v>
      </c>
      <c r="DC86" s="52">
        <f t="shared" si="142"/>
        <v>1.5780413713293795</v>
      </c>
      <c r="DD86" s="52">
        <f t="shared" si="143"/>
        <v>0.8597876004592423</v>
      </c>
      <c r="DE86" s="52">
        <v>0</v>
      </c>
      <c r="DF86" s="52">
        <v>267</v>
      </c>
      <c r="DG86" s="52">
        <v>1260</v>
      </c>
      <c r="DH86" s="52">
        <v>3682</v>
      </c>
      <c r="DI86" s="52">
        <v>1873</v>
      </c>
      <c r="DJ86" s="52">
        <f t="shared" si="174"/>
        <v>0</v>
      </c>
      <c r="DK86" s="52">
        <f t="shared" si="175"/>
        <v>3.753690425980599</v>
      </c>
      <c r="DL86" s="52">
        <f t="shared" si="176"/>
        <v>11.130742049469964</v>
      </c>
      <c r="DM86" s="52">
        <f t="shared" si="177"/>
        <v>25.234733739976701</v>
      </c>
      <c r="DN86" s="52">
        <f t="shared" si="178"/>
        <v>23.817395727365209</v>
      </c>
      <c r="DO86" s="52">
        <v>0</v>
      </c>
      <c r="DP86" s="52">
        <v>0</v>
      </c>
      <c r="DQ86" s="52">
        <v>0</v>
      </c>
      <c r="DR86" s="52">
        <v>0</v>
      </c>
      <c r="DS86" s="52">
        <v>0</v>
      </c>
      <c r="DT86" s="52">
        <f t="shared" si="179"/>
        <v>0</v>
      </c>
      <c r="DU86" s="52">
        <f t="shared" si="180"/>
        <v>0</v>
      </c>
      <c r="DV86" s="52">
        <f t="shared" si="181"/>
        <v>0</v>
      </c>
      <c r="DW86" s="52">
        <f t="shared" si="182"/>
        <v>0</v>
      </c>
      <c r="DX86" s="52">
        <f t="shared" si="183"/>
        <v>0</v>
      </c>
      <c r="DY86" s="52">
        <v>7335</v>
      </c>
      <c r="DZ86" s="52">
        <v>6846</v>
      </c>
      <c r="EA86" s="52">
        <v>9803</v>
      </c>
      <c r="EB86" s="52">
        <v>9167</v>
      </c>
      <c r="EC86" s="52">
        <v>4584</v>
      </c>
      <c r="ED86" s="52">
        <f t="shared" si="184"/>
        <v>100</v>
      </c>
      <c r="EE86" s="52">
        <f t="shared" si="185"/>
        <v>100</v>
      </c>
      <c r="EF86" s="52">
        <f t="shared" si="186"/>
        <v>97.44532803180914</v>
      </c>
      <c r="EG86" s="52">
        <f t="shared" si="187"/>
        <v>84.031533596113306</v>
      </c>
      <c r="EH86" s="52">
        <f t="shared" si="188"/>
        <v>76.514772158237349</v>
      </c>
      <c r="EI86" s="52">
        <v>0</v>
      </c>
      <c r="EJ86" s="52">
        <v>0</v>
      </c>
      <c r="EK86" s="52">
        <v>141</v>
      </c>
      <c r="EL86" s="52">
        <v>1713</v>
      </c>
      <c r="EM86" s="52">
        <v>1384</v>
      </c>
      <c r="EN86" s="52">
        <f t="shared" si="189"/>
        <v>0</v>
      </c>
      <c r="EO86" s="52">
        <f t="shared" si="190"/>
        <v>0</v>
      </c>
      <c r="EP86" s="52">
        <f t="shared" si="191"/>
        <v>1.4015904572564613</v>
      </c>
      <c r="EQ86" s="52">
        <f t="shared" si="192"/>
        <v>15.702630855257127</v>
      </c>
      <c r="ER86" s="61">
        <f t="shared" si="193"/>
        <v>23.101318644633619</v>
      </c>
    </row>
    <row r="87" spans="1:148" ht="15.75" thickBot="1">
      <c r="A87" s="43">
        <v>260640</v>
      </c>
      <c r="B87" s="43" t="s">
        <v>778</v>
      </c>
      <c r="C87" s="47">
        <v>2604</v>
      </c>
      <c r="D87" s="27">
        <v>74548</v>
      </c>
      <c r="E87" s="27">
        <v>75230</v>
      </c>
      <c r="F87" s="27">
        <v>76458</v>
      </c>
      <c r="G87" s="27">
        <v>77164</v>
      </c>
      <c r="H87" s="27">
        <v>77845</v>
      </c>
      <c r="I87" s="27">
        <v>48989</v>
      </c>
      <c r="J87" s="27">
        <v>49701</v>
      </c>
      <c r="K87" s="27">
        <v>50987</v>
      </c>
      <c r="L87" s="27">
        <v>51459</v>
      </c>
      <c r="M87" s="27">
        <v>51913</v>
      </c>
      <c r="N87" s="27">
        <v>68842</v>
      </c>
      <c r="O87" s="27">
        <v>112282</v>
      </c>
      <c r="P87" s="27">
        <v>92123</v>
      </c>
      <c r="Q87" s="27">
        <v>95283</v>
      </c>
      <c r="R87" s="27">
        <v>89743</v>
      </c>
      <c r="S87" s="27">
        <v>38507</v>
      </c>
      <c r="T87" s="27">
        <v>38878</v>
      </c>
      <c r="U87" s="27">
        <v>39554</v>
      </c>
      <c r="V87" s="27">
        <v>39918</v>
      </c>
      <c r="W87" s="27">
        <v>40277</v>
      </c>
      <c r="X87" s="52">
        <f t="shared" si="134"/>
        <v>0.92345871116596023</v>
      </c>
      <c r="Y87" s="52">
        <f t="shared" si="135"/>
        <v>1.4925162833975807</v>
      </c>
      <c r="Z87" s="52">
        <f t="shared" si="136"/>
        <v>1.2048837270135238</v>
      </c>
      <c r="AA87" s="52">
        <f t="shared" si="137"/>
        <v>1.2348115701622517</v>
      </c>
      <c r="AB87" s="52">
        <f t="shared" si="138"/>
        <v>1.1528421863960434</v>
      </c>
      <c r="AC87" s="52">
        <v>0</v>
      </c>
      <c r="AD87" s="52">
        <v>0</v>
      </c>
      <c r="AE87" s="52">
        <v>0</v>
      </c>
      <c r="AF87" s="52">
        <v>0</v>
      </c>
      <c r="AG87" s="52">
        <v>94</v>
      </c>
      <c r="AH87" s="52">
        <v>708</v>
      </c>
      <c r="AI87" s="52">
        <v>1296</v>
      </c>
      <c r="AJ87" s="52">
        <v>1154</v>
      </c>
      <c r="AK87" s="52">
        <v>1260</v>
      </c>
      <c r="AL87" s="52">
        <v>97</v>
      </c>
      <c r="AM87" s="52">
        <f t="shared" si="144"/>
        <v>1.4452223968646023</v>
      </c>
      <c r="AN87" s="52">
        <f t="shared" si="145"/>
        <v>2.6075934085833286</v>
      </c>
      <c r="AO87" s="52">
        <f t="shared" si="146"/>
        <v>2.2633220232608315</v>
      </c>
      <c r="AP87" s="52">
        <f t="shared" si="147"/>
        <v>2.4485512738296507</v>
      </c>
      <c r="AQ87" s="52">
        <f t="shared" si="148"/>
        <v>0.18685107776472176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f t="shared" si="149"/>
        <v>0</v>
      </c>
      <c r="AX87" s="52">
        <f t="shared" si="150"/>
        <v>0</v>
      </c>
      <c r="AY87" s="52">
        <f t="shared" si="151"/>
        <v>0</v>
      </c>
      <c r="AZ87" s="52">
        <f t="shared" si="152"/>
        <v>0</v>
      </c>
      <c r="BA87" s="52">
        <f t="shared" si="153"/>
        <v>0</v>
      </c>
      <c r="BB87" s="52">
        <v>2157</v>
      </c>
      <c r="BC87" s="52">
        <v>1208</v>
      </c>
      <c r="BD87" s="52">
        <v>1286</v>
      </c>
      <c r="BE87" s="52">
        <v>1570</v>
      </c>
      <c r="BF87" s="52">
        <v>1364</v>
      </c>
      <c r="BG87" s="52">
        <v>70263</v>
      </c>
      <c r="BH87" s="52">
        <v>80734</v>
      </c>
      <c r="BI87" s="52">
        <v>77057</v>
      </c>
      <c r="BJ87" s="52">
        <v>74984</v>
      </c>
      <c r="BK87" s="52">
        <v>68530</v>
      </c>
      <c r="BL87" s="52">
        <v>133518</v>
      </c>
      <c r="BM87" s="52">
        <v>154487</v>
      </c>
      <c r="BN87" s="52">
        <v>148074</v>
      </c>
      <c r="BO87" s="52">
        <v>165214</v>
      </c>
      <c r="BP87" s="52">
        <v>140117</v>
      </c>
      <c r="BQ87" s="52">
        <f t="shared" si="154"/>
        <v>3.0698945390888519</v>
      </c>
      <c r="BR87" s="52">
        <f t="shared" si="155"/>
        <v>1.4962717070874725</v>
      </c>
      <c r="BS87" s="52">
        <f t="shared" si="156"/>
        <v>1.6688944547542728</v>
      </c>
      <c r="BT87" s="52">
        <f t="shared" si="157"/>
        <v>2.0937800064013654</v>
      </c>
      <c r="BU87" s="52">
        <f t="shared" si="158"/>
        <v>1.9903691813804174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  <c r="CA87" s="52">
        <f t="shared" si="159"/>
        <v>0</v>
      </c>
      <c r="CB87" s="52">
        <f t="shared" si="160"/>
        <v>0</v>
      </c>
      <c r="CC87" s="52">
        <f t="shared" si="161"/>
        <v>0</v>
      </c>
      <c r="CD87" s="52">
        <f t="shared" si="162"/>
        <v>0</v>
      </c>
      <c r="CE87" s="52">
        <f t="shared" si="163"/>
        <v>0</v>
      </c>
      <c r="CF87" s="52">
        <v>18</v>
      </c>
      <c r="CG87" s="52">
        <v>16</v>
      </c>
      <c r="CH87" s="52">
        <v>12</v>
      </c>
      <c r="CI87" s="52">
        <v>8</v>
      </c>
      <c r="CJ87" s="52">
        <v>8</v>
      </c>
      <c r="CK87" s="52">
        <f t="shared" si="164"/>
        <v>0.46744747708208895</v>
      </c>
      <c r="CL87" s="52">
        <f t="shared" si="165"/>
        <v>0.41154380369360566</v>
      </c>
      <c r="CM87" s="52">
        <f t="shared" si="166"/>
        <v>0.30338271729787125</v>
      </c>
      <c r="CN87" s="52">
        <f t="shared" si="167"/>
        <v>0.20041084222656447</v>
      </c>
      <c r="CO87" s="52">
        <f t="shared" si="168"/>
        <v>0.19862452516324455</v>
      </c>
      <c r="CP87" s="52">
        <v>593</v>
      </c>
      <c r="CQ87" s="52">
        <v>1949</v>
      </c>
      <c r="CR87" s="52">
        <v>1307</v>
      </c>
      <c r="CS87" s="52">
        <v>2415</v>
      </c>
      <c r="CT87" s="52">
        <v>2940</v>
      </c>
      <c r="CU87" s="52">
        <f t="shared" si="169"/>
        <v>0.84397193401932746</v>
      </c>
      <c r="CV87" s="52">
        <f t="shared" si="170"/>
        <v>2.4141006267495726</v>
      </c>
      <c r="CW87" s="52">
        <f t="shared" si="171"/>
        <v>1.6961470080589693</v>
      </c>
      <c r="CX87" s="52">
        <f t="shared" si="172"/>
        <v>3.2206870799103808</v>
      </c>
      <c r="CY87" s="52">
        <f t="shared" si="173"/>
        <v>4.2900919305413687</v>
      </c>
      <c r="CZ87" s="52">
        <f t="shared" si="139"/>
        <v>0.942520255405913</v>
      </c>
      <c r="DA87" s="52">
        <f t="shared" si="140"/>
        <v>1.0731623022730294</v>
      </c>
      <c r="DB87" s="52">
        <f t="shared" si="141"/>
        <v>1.0078343665803449</v>
      </c>
      <c r="DC87" s="52">
        <f t="shared" si="142"/>
        <v>0.97174848374889844</v>
      </c>
      <c r="DD87" s="52">
        <f t="shared" si="143"/>
        <v>0.880339135461494</v>
      </c>
      <c r="DE87" s="52">
        <v>62810</v>
      </c>
      <c r="DF87" s="52">
        <v>73221</v>
      </c>
      <c r="DG87" s="52">
        <v>70359</v>
      </c>
      <c r="DH87" s="52">
        <v>89547</v>
      </c>
      <c r="DI87" s="52">
        <v>71269</v>
      </c>
      <c r="DJ87" s="52">
        <f t="shared" si="174"/>
        <v>47.042346350304825</v>
      </c>
      <c r="DK87" s="52">
        <f t="shared" si="175"/>
        <v>47.396221041252659</v>
      </c>
      <c r="DL87" s="52">
        <f t="shared" si="176"/>
        <v>47.516106811459139</v>
      </c>
      <c r="DM87" s="52">
        <f t="shared" si="177"/>
        <v>54.200612538888961</v>
      </c>
      <c r="DN87" s="52">
        <f t="shared" si="178"/>
        <v>50.863920866133306</v>
      </c>
      <c r="DO87" s="52">
        <v>445</v>
      </c>
      <c r="DP87" s="52">
        <v>532</v>
      </c>
      <c r="DQ87" s="52">
        <v>658</v>
      </c>
      <c r="DR87" s="52">
        <v>672</v>
      </c>
      <c r="DS87" s="52">
        <v>318</v>
      </c>
      <c r="DT87" s="52">
        <f t="shared" si="179"/>
        <v>0.33328839557213258</v>
      </c>
      <c r="DU87" s="52">
        <f t="shared" si="180"/>
        <v>0.34436554532096553</v>
      </c>
      <c r="DV87" s="52">
        <f t="shared" si="181"/>
        <v>0.44437240839039938</v>
      </c>
      <c r="DW87" s="52">
        <f t="shared" si="182"/>
        <v>0.40674519108550128</v>
      </c>
      <c r="DX87" s="52">
        <f t="shared" si="183"/>
        <v>0.22695318912052073</v>
      </c>
      <c r="DY87" s="52">
        <v>49072</v>
      </c>
      <c r="DZ87" s="52">
        <v>62271</v>
      </c>
      <c r="EA87" s="52">
        <v>57097</v>
      </c>
      <c r="EB87" s="52">
        <v>58340</v>
      </c>
      <c r="EC87" s="52">
        <v>54856</v>
      </c>
      <c r="ED87" s="52">
        <f t="shared" si="184"/>
        <v>69.840456570314387</v>
      </c>
      <c r="EE87" s="52">
        <f t="shared" si="185"/>
        <v>77.131072410632456</v>
      </c>
      <c r="EF87" s="52">
        <f t="shared" si="186"/>
        <v>74.09709695420274</v>
      </c>
      <c r="EG87" s="52">
        <f t="shared" si="187"/>
        <v>77.803264696468574</v>
      </c>
      <c r="EH87" s="52">
        <f t="shared" si="188"/>
        <v>80.046694878155549</v>
      </c>
      <c r="EI87" s="52">
        <v>15567</v>
      </c>
      <c r="EJ87" s="52">
        <v>13775</v>
      </c>
      <c r="EK87" s="52">
        <v>16188</v>
      </c>
      <c r="EL87" s="52">
        <v>13660</v>
      </c>
      <c r="EM87" s="52">
        <v>10645</v>
      </c>
      <c r="EN87" s="52">
        <f t="shared" si="189"/>
        <v>22.155330686136374</v>
      </c>
      <c r="EO87" s="52">
        <f t="shared" si="190"/>
        <v>17.062204275769812</v>
      </c>
      <c r="EP87" s="52">
        <f t="shared" si="191"/>
        <v>21.007825376020346</v>
      </c>
      <c r="EQ87" s="52">
        <f t="shared" si="192"/>
        <v>18.217219673530352</v>
      </c>
      <c r="ER87" s="61">
        <f t="shared" si="193"/>
        <v>15.53334306143295</v>
      </c>
    </row>
    <row r="88" spans="1:148" ht="15.75" thickBot="1">
      <c r="A88" s="43">
        <v>260650</v>
      </c>
      <c r="B88" s="43" t="s">
        <v>66</v>
      </c>
      <c r="C88" s="47">
        <v>2605</v>
      </c>
      <c r="D88" s="27">
        <v>18304</v>
      </c>
      <c r="E88" s="27">
        <v>18350</v>
      </c>
      <c r="F88" s="27">
        <v>18360</v>
      </c>
      <c r="G88" s="27">
        <v>18412</v>
      </c>
      <c r="H88" s="27">
        <v>18462</v>
      </c>
      <c r="I88" s="27">
        <v>10553</v>
      </c>
      <c r="J88" s="27">
        <v>10586</v>
      </c>
      <c r="K88" s="27">
        <v>11057</v>
      </c>
      <c r="L88" s="27">
        <v>11090</v>
      </c>
      <c r="M88" s="27">
        <v>11120</v>
      </c>
      <c r="N88" s="27">
        <v>15560</v>
      </c>
      <c r="O88" s="27">
        <v>27311</v>
      </c>
      <c r="P88" s="27">
        <v>38438</v>
      </c>
      <c r="Q88" s="27">
        <v>36948</v>
      </c>
      <c r="R88" s="27">
        <v>33621</v>
      </c>
      <c r="S88" s="27">
        <v>8945</v>
      </c>
      <c r="T88" s="27">
        <v>8949</v>
      </c>
      <c r="U88" s="27">
        <v>9180</v>
      </c>
      <c r="V88" s="27">
        <v>9200</v>
      </c>
      <c r="W88" s="27">
        <v>9231</v>
      </c>
      <c r="X88" s="52">
        <f t="shared" si="134"/>
        <v>0.85008741258741261</v>
      </c>
      <c r="Y88" s="52">
        <f t="shared" si="135"/>
        <v>1.4883378746594005</v>
      </c>
      <c r="Z88" s="52">
        <f t="shared" si="136"/>
        <v>2.0935729847494553</v>
      </c>
      <c r="AA88" s="52">
        <f t="shared" si="137"/>
        <v>2.0067347382142082</v>
      </c>
      <c r="AB88" s="52">
        <f t="shared" si="138"/>
        <v>1.8210919727006825</v>
      </c>
      <c r="AC88" s="52">
        <v>0</v>
      </c>
      <c r="AD88" s="52">
        <v>0</v>
      </c>
      <c r="AE88" s="52">
        <v>0</v>
      </c>
      <c r="AF88" s="52">
        <v>0</v>
      </c>
      <c r="AG88" s="52">
        <v>0</v>
      </c>
      <c r="AH88" s="52">
        <v>0</v>
      </c>
      <c r="AI88" s="52">
        <v>0</v>
      </c>
      <c r="AJ88" s="52">
        <v>0</v>
      </c>
      <c r="AK88" s="52">
        <v>0</v>
      </c>
      <c r="AL88" s="52">
        <v>0</v>
      </c>
      <c r="AM88" s="52">
        <f t="shared" si="144"/>
        <v>0</v>
      </c>
      <c r="AN88" s="52">
        <f t="shared" si="145"/>
        <v>0</v>
      </c>
      <c r="AO88" s="52">
        <f t="shared" si="146"/>
        <v>0</v>
      </c>
      <c r="AP88" s="52">
        <f t="shared" si="147"/>
        <v>0</v>
      </c>
      <c r="AQ88" s="52">
        <f t="shared" si="148"/>
        <v>0</v>
      </c>
      <c r="AR88" s="52">
        <v>0</v>
      </c>
      <c r="AS88" s="52">
        <v>0</v>
      </c>
      <c r="AT88" s="52">
        <v>0</v>
      </c>
      <c r="AU88" s="52">
        <v>0</v>
      </c>
      <c r="AV88" s="52">
        <v>0</v>
      </c>
      <c r="AW88" s="52">
        <f t="shared" si="149"/>
        <v>0</v>
      </c>
      <c r="AX88" s="52">
        <f t="shared" si="150"/>
        <v>0</v>
      </c>
      <c r="AY88" s="52">
        <f t="shared" si="151"/>
        <v>0</v>
      </c>
      <c r="AZ88" s="52">
        <f t="shared" si="152"/>
        <v>0</v>
      </c>
      <c r="BA88" s="52">
        <f t="shared" si="153"/>
        <v>0</v>
      </c>
      <c r="BB88" s="52">
        <v>1547</v>
      </c>
      <c r="BC88" s="52">
        <v>2651</v>
      </c>
      <c r="BD88" s="52">
        <v>1958</v>
      </c>
      <c r="BE88" s="52">
        <v>2155</v>
      </c>
      <c r="BF88" s="52">
        <v>1065</v>
      </c>
      <c r="BG88" s="52">
        <v>25620</v>
      </c>
      <c r="BH88" s="52">
        <v>49746</v>
      </c>
      <c r="BI88" s="52">
        <v>34415</v>
      </c>
      <c r="BJ88" s="52">
        <v>59165</v>
      </c>
      <c r="BK88" s="52">
        <v>49627</v>
      </c>
      <c r="BL88" s="52">
        <v>36434</v>
      </c>
      <c r="BM88" s="52">
        <v>62413</v>
      </c>
      <c r="BN88" s="52">
        <v>46535</v>
      </c>
      <c r="BO88" s="52">
        <v>72369</v>
      </c>
      <c r="BP88" s="52">
        <v>64160</v>
      </c>
      <c r="BQ88" s="52">
        <f t="shared" si="154"/>
        <v>6.0382513661202193</v>
      </c>
      <c r="BR88" s="52">
        <f t="shared" si="155"/>
        <v>5.3290716841555099</v>
      </c>
      <c r="BS88" s="52">
        <f t="shared" si="156"/>
        <v>5.689379630974865</v>
      </c>
      <c r="BT88" s="52">
        <f t="shared" si="157"/>
        <v>3.6423561227076817</v>
      </c>
      <c r="BU88" s="52">
        <f t="shared" si="158"/>
        <v>2.1460092288472001</v>
      </c>
      <c r="BV88" s="52">
        <v>0</v>
      </c>
      <c r="BW88" s="52">
        <v>0</v>
      </c>
      <c r="BX88" s="52">
        <v>0</v>
      </c>
      <c r="BY88" s="52">
        <v>0</v>
      </c>
      <c r="BZ88" s="52">
        <v>0</v>
      </c>
      <c r="CA88" s="52">
        <f t="shared" si="159"/>
        <v>0</v>
      </c>
      <c r="CB88" s="52">
        <f t="shared" si="160"/>
        <v>0</v>
      </c>
      <c r="CC88" s="52">
        <f t="shared" si="161"/>
        <v>0</v>
      </c>
      <c r="CD88" s="52">
        <f t="shared" si="162"/>
        <v>0</v>
      </c>
      <c r="CE88" s="52">
        <f t="shared" si="163"/>
        <v>0</v>
      </c>
      <c r="CF88" s="52">
        <v>3</v>
      </c>
      <c r="CG88" s="52">
        <v>6</v>
      </c>
      <c r="CH88" s="52">
        <v>1</v>
      </c>
      <c r="CI88" s="52">
        <v>2</v>
      </c>
      <c r="CJ88" s="52">
        <v>2</v>
      </c>
      <c r="CK88" s="52">
        <f t="shared" si="164"/>
        <v>0.33538289547233091</v>
      </c>
      <c r="CL88" s="52">
        <f t="shared" si="165"/>
        <v>0.67046597385182705</v>
      </c>
      <c r="CM88" s="52">
        <f t="shared" si="166"/>
        <v>0.10893246187363834</v>
      </c>
      <c r="CN88" s="52">
        <f t="shared" si="167"/>
        <v>0.21739130434782611</v>
      </c>
      <c r="CO88" s="52">
        <f t="shared" si="168"/>
        <v>0.21666125013541326</v>
      </c>
      <c r="CP88" s="52">
        <v>9</v>
      </c>
      <c r="CQ88" s="52">
        <v>19</v>
      </c>
      <c r="CR88" s="52">
        <v>33</v>
      </c>
      <c r="CS88" s="52">
        <v>38</v>
      </c>
      <c r="CT88" s="52">
        <v>35</v>
      </c>
      <c r="CU88" s="52">
        <f t="shared" si="169"/>
        <v>3.5128805620608897E-2</v>
      </c>
      <c r="CV88" s="52">
        <f t="shared" si="170"/>
        <v>3.8194025650303547E-2</v>
      </c>
      <c r="CW88" s="52">
        <f t="shared" si="171"/>
        <v>9.58884207467674E-2</v>
      </c>
      <c r="CX88" s="52">
        <f t="shared" si="172"/>
        <v>6.422716132848813E-2</v>
      </c>
      <c r="CY88" s="52">
        <f t="shared" si="173"/>
        <v>7.0526124891692021E-2</v>
      </c>
      <c r="CZ88" s="52">
        <f t="shared" si="139"/>
        <v>1.399694055944056</v>
      </c>
      <c r="DA88" s="52">
        <f t="shared" si="140"/>
        <v>2.7109536784741146</v>
      </c>
      <c r="DB88" s="52">
        <f t="shared" si="141"/>
        <v>1.8744553376906319</v>
      </c>
      <c r="DC88" s="52">
        <f t="shared" si="142"/>
        <v>3.2133934390614818</v>
      </c>
      <c r="DD88" s="52">
        <f t="shared" si="143"/>
        <v>2.6880619651175386</v>
      </c>
      <c r="DE88" s="52">
        <v>10814</v>
      </c>
      <c r="DF88" s="52">
        <v>12667</v>
      </c>
      <c r="DG88" s="52">
        <v>12120</v>
      </c>
      <c r="DH88" s="52">
        <v>13204</v>
      </c>
      <c r="DI88" s="52">
        <v>14533</v>
      </c>
      <c r="DJ88" s="52">
        <f t="shared" si="174"/>
        <v>29.681067135093592</v>
      </c>
      <c r="DK88" s="52">
        <f t="shared" si="175"/>
        <v>20.295451268165284</v>
      </c>
      <c r="DL88" s="52">
        <f t="shared" si="176"/>
        <v>26.044912431503171</v>
      </c>
      <c r="DM88" s="52">
        <f t="shared" si="177"/>
        <v>18.245381309676795</v>
      </c>
      <c r="DN88" s="52">
        <f t="shared" si="178"/>
        <v>22.651184538653364</v>
      </c>
      <c r="DO88" s="52">
        <v>0</v>
      </c>
      <c r="DP88" s="52">
        <v>0</v>
      </c>
      <c r="DQ88" s="52">
        <v>0</v>
      </c>
      <c r="DR88" s="52">
        <v>0</v>
      </c>
      <c r="DS88" s="52">
        <v>0</v>
      </c>
      <c r="DT88" s="52">
        <f t="shared" si="179"/>
        <v>0</v>
      </c>
      <c r="DU88" s="52">
        <f t="shared" si="180"/>
        <v>0</v>
      </c>
      <c r="DV88" s="52">
        <f t="shared" si="181"/>
        <v>0</v>
      </c>
      <c r="DW88" s="52">
        <f t="shared" si="182"/>
        <v>0</v>
      </c>
      <c r="DX88" s="52">
        <f t="shared" si="183"/>
        <v>0</v>
      </c>
      <c r="DY88" s="52">
        <v>22075</v>
      </c>
      <c r="DZ88" s="52">
        <v>44116</v>
      </c>
      <c r="EA88" s="52">
        <v>26722</v>
      </c>
      <c r="EB88" s="52">
        <v>51836</v>
      </c>
      <c r="EC88" s="52">
        <v>41473</v>
      </c>
      <c r="ED88" s="52">
        <f t="shared" si="184"/>
        <v>86.163153786104601</v>
      </c>
      <c r="EE88" s="52">
        <f t="shared" si="185"/>
        <v>88.68250713625217</v>
      </c>
      <c r="EF88" s="52">
        <f t="shared" si="186"/>
        <v>77.646375127124799</v>
      </c>
      <c r="EG88" s="52">
        <f t="shared" si="187"/>
        <v>87.612608805881848</v>
      </c>
      <c r="EH88" s="52">
        <f t="shared" si="188"/>
        <v>83.569427932375518</v>
      </c>
      <c r="EI88" s="52">
        <v>2118</v>
      </c>
      <c r="EJ88" s="52">
        <v>4610</v>
      </c>
      <c r="EK88" s="52">
        <v>6451</v>
      </c>
      <c r="EL88" s="52">
        <v>4899</v>
      </c>
      <c r="EM88" s="52">
        <v>7068</v>
      </c>
      <c r="EN88" s="52">
        <f t="shared" si="189"/>
        <v>8.2669789227166284</v>
      </c>
      <c r="EO88" s="52">
        <f t="shared" si="190"/>
        <v>9.2670767498894389</v>
      </c>
      <c r="EP88" s="52">
        <f t="shared" si="191"/>
        <v>18.744733401133225</v>
      </c>
      <c r="EQ88" s="52">
        <f t="shared" si="192"/>
        <v>8.2802332460069294</v>
      </c>
      <c r="ER88" s="61">
        <f t="shared" si="193"/>
        <v>14.242247163842265</v>
      </c>
    </row>
    <row r="89" spans="1:148" ht="15.75" thickBot="1">
      <c r="A89" s="43">
        <v>260660</v>
      </c>
      <c r="B89" s="43" t="s">
        <v>75</v>
      </c>
      <c r="C89" s="47">
        <v>2606</v>
      </c>
      <c r="D89" s="27">
        <v>28605</v>
      </c>
      <c r="E89" s="27">
        <v>29017</v>
      </c>
      <c r="F89" s="27">
        <v>26954</v>
      </c>
      <c r="G89" s="27">
        <v>27155</v>
      </c>
      <c r="H89" s="27">
        <v>27349</v>
      </c>
      <c r="I89" s="27">
        <v>17244</v>
      </c>
      <c r="J89" s="27">
        <v>17583</v>
      </c>
      <c r="K89" s="27">
        <v>16801</v>
      </c>
      <c r="L89" s="27">
        <v>16926</v>
      </c>
      <c r="M89" s="27">
        <v>17048</v>
      </c>
      <c r="N89" s="27">
        <v>22830</v>
      </c>
      <c r="O89" s="27">
        <v>30731</v>
      </c>
      <c r="P89" s="27">
        <v>31890</v>
      </c>
      <c r="Q89" s="27">
        <v>19277</v>
      </c>
      <c r="R89" s="27">
        <v>25436</v>
      </c>
      <c r="S89" s="27">
        <v>14500</v>
      </c>
      <c r="T89" s="27">
        <v>14701</v>
      </c>
      <c r="U89" s="27">
        <v>13604</v>
      </c>
      <c r="V89" s="27">
        <v>13707</v>
      </c>
      <c r="W89" s="27">
        <v>13806</v>
      </c>
      <c r="X89" s="52">
        <f t="shared" si="134"/>
        <v>0.79811221814368116</v>
      </c>
      <c r="Y89" s="52">
        <f t="shared" si="135"/>
        <v>1.0590688217251956</v>
      </c>
      <c r="Z89" s="52">
        <f t="shared" si="136"/>
        <v>1.1831268086369371</v>
      </c>
      <c r="AA89" s="52">
        <f t="shared" si="137"/>
        <v>0.70988768182655126</v>
      </c>
      <c r="AB89" s="52">
        <f t="shared" si="138"/>
        <v>0.93005228710373322</v>
      </c>
      <c r="AC89" s="52">
        <v>0</v>
      </c>
      <c r="AD89" s="52">
        <v>0</v>
      </c>
      <c r="AE89" s="52">
        <v>0</v>
      </c>
      <c r="AF89" s="52">
        <v>0</v>
      </c>
      <c r="AG89" s="52">
        <v>0</v>
      </c>
      <c r="AH89" s="52">
        <v>0</v>
      </c>
      <c r="AI89" s="52">
        <v>0</v>
      </c>
      <c r="AJ89" s="52">
        <v>0</v>
      </c>
      <c r="AK89" s="52">
        <v>0</v>
      </c>
      <c r="AL89" s="52">
        <v>0</v>
      </c>
      <c r="AM89" s="52">
        <f t="shared" si="144"/>
        <v>0</v>
      </c>
      <c r="AN89" s="52">
        <f t="shared" si="145"/>
        <v>0</v>
      </c>
      <c r="AO89" s="52">
        <f t="shared" si="146"/>
        <v>0</v>
      </c>
      <c r="AP89" s="52">
        <f t="shared" si="147"/>
        <v>0</v>
      </c>
      <c r="AQ89" s="52">
        <f t="shared" si="148"/>
        <v>0</v>
      </c>
      <c r="AR89" s="52">
        <v>0</v>
      </c>
      <c r="AS89" s="52">
        <v>0</v>
      </c>
      <c r="AT89" s="52">
        <v>0</v>
      </c>
      <c r="AU89" s="52">
        <v>0</v>
      </c>
      <c r="AV89" s="52">
        <v>0</v>
      </c>
      <c r="AW89" s="52">
        <f t="shared" si="149"/>
        <v>0</v>
      </c>
      <c r="AX89" s="52">
        <f t="shared" si="150"/>
        <v>0</v>
      </c>
      <c r="AY89" s="52">
        <f t="shared" si="151"/>
        <v>0</v>
      </c>
      <c r="AZ89" s="52">
        <f t="shared" si="152"/>
        <v>0</v>
      </c>
      <c r="BA89" s="52">
        <f t="shared" si="153"/>
        <v>0</v>
      </c>
      <c r="BB89" s="52">
        <v>2806</v>
      </c>
      <c r="BC89" s="52">
        <v>4264</v>
      </c>
      <c r="BD89" s="52">
        <v>5245</v>
      </c>
      <c r="BE89" s="52">
        <v>244</v>
      </c>
      <c r="BF89" s="52">
        <v>90</v>
      </c>
      <c r="BG89" s="52">
        <v>25398</v>
      </c>
      <c r="BH89" s="52">
        <v>32419</v>
      </c>
      <c r="BI89" s="52">
        <v>26860</v>
      </c>
      <c r="BJ89" s="52">
        <v>15588</v>
      </c>
      <c r="BK89" s="52">
        <v>11849</v>
      </c>
      <c r="BL89" s="52">
        <v>40558</v>
      </c>
      <c r="BM89" s="52">
        <v>42838</v>
      </c>
      <c r="BN89" s="52">
        <v>29359</v>
      </c>
      <c r="BO89" s="52">
        <v>18520</v>
      </c>
      <c r="BP89" s="52">
        <v>16039</v>
      </c>
      <c r="BQ89" s="52">
        <f t="shared" si="154"/>
        <v>11.048114024726356</v>
      </c>
      <c r="BR89" s="52">
        <f t="shared" si="155"/>
        <v>13.15278077670502</v>
      </c>
      <c r="BS89" s="52">
        <f t="shared" si="156"/>
        <v>19.527177959791512</v>
      </c>
      <c r="BT89" s="52">
        <f t="shared" si="157"/>
        <v>1.5653066461380549</v>
      </c>
      <c r="BU89" s="52">
        <f t="shared" si="158"/>
        <v>0.75955776858806645</v>
      </c>
      <c r="BV89" s="52">
        <v>0</v>
      </c>
      <c r="BW89" s="52">
        <v>0</v>
      </c>
      <c r="BX89" s="52">
        <v>0</v>
      </c>
      <c r="BY89" s="52">
        <v>0</v>
      </c>
      <c r="BZ89" s="52">
        <v>0</v>
      </c>
      <c r="CA89" s="52">
        <f t="shared" si="159"/>
        <v>0</v>
      </c>
      <c r="CB89" s="52">
        <f t="shared" si="160"/>
        <v>0</v>
      </c>
      <c r="CC89" s="52">
        <f t="shared" si="161"/>
        <v>0</v>
      </c>
      <c r="CD89" s="52">
        <f t="shared" si="162"/>
        <v>0</v>
      </c>
      <c r="CE89" s="52">
        <f t="shared" si="163"/>
        <v>0</v>
      </c>
      <c r="CF89" s="52">
        <v>1</v>
      </c>
      <c r="CG89" s="52">
        <v>3</v>
      </c>
      <c r="CH89" s="52">
        <v>3</v>
      </c>
      <c r="CI89" s="52">
        <v>6</v>
      </c>
      <c r="CJ89" s="52">
        <v>4</v>
      </c>
      <c r="CK89" s="52">
        <f t="shared" si="164"/>
        <v>6.8965517241379309E-2</v>
      </c>
      <c r="CL89" s="52">
        <f t="shared" si="165"/>
        <v>0.20406775049316372</v>
      </c>
      <c r="CM89" s="52">
        <f t="shared" si="166"/>
        <v>0.22052337547780065</v>
      </c>
      <c r="CN89" s="52">
        <f t="shared" si="167"/>
        <v>0.43773254541475159</v>
      </c>
      <c r="CO89" s="52">
        <f t="shared" si="168"/>
        <v>0.28972910328842533</v>
      </c>
      <c r="CP89" s="52">
        <v>8</v>
      </c>
      <c r="CQ89" s="52">
        <v>31</v>
      </c>
      <c r="CR89" s="52">
        <v>287</v>
      </c>
      <c r="CS89" s="52">
        <v>371</v>
      </c>
      <c r="CT89" s="52">
        <v>656</v>
      </c>
      <c r="CU89" s="52">
        <f t="shared" si="169"/>
        <v>3.1498543192377354E-2</v>
      </c>
      <c r="CV89" s="52">
        <f t="shared" si="170"/>
        <v>9.5622937166476449E-2</v>
      </c>
      <c r="CW89" s="52">
        <f t="shared" si="171"/>
        <v>1.0685033507073716</v>
      </c>
      <c r="CX89" s="52">
        <f t="shared" si="172"/>
        <v>2.3800359250705672</v>
      </c>
      <c r="CY89" s="52">
        <f t="shared" si="173"/>
        <v>5.5363321799307963</v>
      </c>
      <c r="CZ89" s="52">
        <f t="shared" si="139"/>
        <v>0.88788673308862087</v>
      </c>
      <c r="DA89" s="52">
        <f t="shared" si="140"/>
        <v>1.1172416169831478</v>
      </c>
      <c r="DB89" s="52">
        <f t="shared" si="141"/>
        <v>0.9965125769830081</v>
      </c>
      <c r="DC89" s="52">
        <f t="shared" si="142"/>
        <v>0.57403793039955808</v>
      </c>
      <c r="DD89" s="52">
        <f t="shared" si="143"/>
        <v>0.43325167282167537</v>
      </c>
      <c r="DE89" s="52">
        <v>3234</v>
      </c>
      <c r="DF89" s="52">
        <v>5001</v>
      </c>
      <c r="DG89" s="52">
        <v>2499</v>
      </c>
      <c r="DH89" s="52">
        <v>2913</v>
      </c>
      <c r="DI89" s="52">
        <v>4190</v>
      </c>
      <c r="DJ89" s="52">
        <f t="shared" si="174"/>
        <v>7.9737659647911627</v>
      </c>
      <c r="DK89" s="52">
        <f t="shared" si="175"/>
        <v>11.674214482468837</v>
      </c>
      <c r="DL89" s="52">
        <f t="shared" si="176"/>
        <v>8.5118702953097856</v>
      </c>
      <c r="DM89" s="52">
        <f t="shared" si="177"/>
        <v>15.728941684665227</v>
      </c>
      <c r="DN89" s="52">
        <f t="shared" si="178"/>
        <v>26.123823180996318</v>
      </c>
      <c r="DO89" s="52">
        <v>0</v>
      </c>
      <c r="DP89" s="52">
        <v>0</v>
      </c>
      <c r="DQ89" s="52">
        <v>0</v>
      </c>
      <c r="DR89" s="52">
        <v>0</v>
      </c>
      <c r="DS89" s="52">
        <v>0</v>
      </c>
      <c r="DT89" s="52">
        <f t="shared" si="179"/>
        <v>0</v>
      </c>
      <c r="DU89" s="52">
        <f t="shared" si="180"/>
        <v>0</v>
      </c>
      <c r="DV89" s="52">
        <f t="shared" si="181"/>
        <v>0</v>
      </c>
      <c r="DW89" s="52">
        <f t="shared" si="182"/>
        <v>0</v>
      </c>
      <c r="DX89" s="52">
        <f t="shared" si="183"/>
        <v>0</v>
      </c>
      <c r="DY89" s="52">
        <v>18551</v>
      </c>
      <c r="DZ89" s="52">
        <v>22754</v>
      </c>
      <c r="EA89" s="52">
        <v>16153</v>
      </c>
      <c r="EB89" s="52">
        <v>9274</v>
      </c>
      <c r="EC89" s="52">
        <v>6783</v>
      </c>
      <c r="ED89" s="52">
        <f t="shared" si="184"/>
        <v>73.041184345224025</v>
      </c>
      <c r="EE89" s="52">
        <f t="shared" si="185"/>
        <v>70.187235880193711</v>
      </c>
      <c r="EF89" s="52">
        <f t="shared" si="186"/>
        <v>60.137751303052866</v>
      </c>
      <c r="EG89" s="52">
        <f t="shared" si="187"/>
        <v>59.494482935591485</v>
      </c>
      <c r="EH89" s="52">
        <f t="shared" si="188"/>
        <v>57.24533715925395</v>
      </c>
      <c r="EI89" s="52">
        <v>4757</v>
      </c>
      <c r="EJ89" s="52">
        <v>7841</v>
      </c>
      <c r="EK89" s="52">
        <v>10377</v>
      </c>
      <c r="EL89" s="52">
        <v>6012</v>
      </c>
      <c r="EM89" s="52">
        <v>4554</v>
      </c>
      <c r="EN89" s="52">
        <f t="shared" si="189"/>
        <v>18.729821245767383</v>
      </c>
      <c r="EO89" s="52">
        <f t="shared" si="190"/>
        <v>24.186433881365865</v>
      </c>
      <c r="EP89" s="52">
        <f t="shared" si="191"/>
        <v>38.633655994043188</v>
      </c>
      <c r="EQ89" s="52">
        <f t="shared" si="192"/>
        <v>38.568129330254038</v>
      </c>
      <c r="ER89" s="61">
        <f t="shared" si="193"/>
        <v>38.433623090556161</v>
      </c>
    </row>
    <row r="90" spans="1:148" ht="15.75" thickBot="1">
      <c r="A90" s="43">
        <v>260670</v>
      </c>
      <c r="B90" s="43" t="s">
        <v>50</v>
      </c>
      <c r="C90" s="47">
        <v>2604</v>
      </c>
      <c r="D90" s="27">
        <v>7803</v>
      </c>
      <c r="E90" s="27">
        <v>7833</v>
      </c>
      <c r="F90" s="27">
        <v>7534</v>
      </c>
      <c r="G90" s="27">
        <v>7542</v>
      </c>
      <c r="H90" s="27">
        <v>7549</v>
      </c>
      <c r="I90" s="27">
        <v>4662</v>
      </c>
      <c r="J90" s="27">
        <v>4692</v>
      </c>
      <c r="K90" s="27">
        <v>4590</v>
      </c>
      <c r="L90" s="27">
        <v>4597</v>
      </c>
      <c r="M90" s="27">
        <v>4602</v>
      </c>
      <c r="N90" s="27">
        <v>10410</v>
      </c>
      <c r="O90" s="27">
        <v>2126</v>
      </c>
      <c r="P90" s="27">
        <v>0</v>
      </c>
      <c r="Q90" s="27">
        <v>0</v>
      </c>
      <c r="R90" s="27">
        <v>0</v>
      </c>
      <c r="S90" s="27">
        <v>3852</v>
      </c>
      <c r="T90" s="27">
        <v>3862</v>
      </c>
      <c r="U90" s="27">
        <v>3743</v>
      </c>
      <c r="V90" s="27">
        <v>3751</v>
      </c>
      <c r="W90" s="27">
        <v>3755</v>
      </c>
      <c r="X90" s="52">
        <f t="shared" si="134"/>
        <v>1.3341022683583237</v>
      </c>
      <c r="Y90" s="52">
        <f t="shared" si="135"/>
        <v>0.27141580492786926</v>
      </c>
      <c r="Z90" s="52">
        <f t="shared" si="136"/>
        <v>0</v>
      </c>
      <c r="AA90" s="52">
        <f t="shared" si="137"/>
        <v>0</v>
      </c>
      <c r="AB90" s="52">
        <f t="shared" si="138"/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f t="shared" si="144"/>
        <v>0</v>
      </c>
      <c r="AN90" s="52">
        <f t="shared" si="145"/>
        <v>0</v>
      </c>
      <c r="AO90" s="52">
        <f t="shared" si="146"/>
        <v>0</v>
      </c>
      <c r="AP90" s="52">
        <f t="shared" si="147"/>
        <v>0</v>
      </c>
      <c r="AQ90" s="52">
        <f t="shared" si="148"/>
        <v>0</v>
      </c>
      <c r="AR90" s="52">
        <v>0</v>
      </c>
      <c r="AS90" s="52">
        <v>0</v>
      </c>
      <c r="AT90" s="52">
        <v>0</v>
      </c>
      <c r="AU90" s="52">
        <v>0</v>
      </c>
      <c r="AV90" s="52">
        <v>0</v>
      </c>
      <c r="AW90" s="52">
        <f t="shared" si="149"/>
        <v>0</v>
      </c>
      <c r="AX90" s="52">
        <f t="shared" si="150"/>
        <v>0</v>
      </c>
      <c r="AY90" s="52">
        <f t="shared" si="151"/>
        <v>0</v>
      </c>
      <c r="AZ90" s="52">
        <f t="shared" si="152"/>
        <v>0</v>
      </c>
      <c r="BA90" s="52">
        <f t="shared" si="153"/>
        <v>0</v>
      </c>
      <c r="BB90" s="52">
        <v>0</v>
      </c>
      <c r="BC90" s="52">
        <v>0</v>
      </c>
      <c r="BD90" s="52">
        <v>0</v>
      </c>
      <c r="BE90" s="52">
        <v>0</v>
      </c>
      <c r="BF90" s="52">
        <v>0</v>
      </c>
      <c r="BG90" s="52">
        <v>16253</v>
      </c>
      <c r="BH90" s="52">
        <v>14250</v>
      </c>
      <c r="BI90" s="52">
        <v>14445</v>
      </c>
      <c r="BJ90" s="52">
        <v>13414</v>
      </c>
      <c r="BK90" s="52">
        <v>12820</v>
      </c>
      <c r="BL90" s="52">
        <v>16767</v>
      </c>
      <c r="BM90" s="52">
        <v>15194</v>
      </c>
      <c r="BN90" s="52">
        <v>14445</v>
      </c>
      <c r="BO90" s="52">
        <v>13414</v>
      </c>
      <c r="BP90" s="52">
        <v>12820</v>
      </c>
      <c r="BQ90" s="52">
        <f t="shared" si="154"/>
        <v>0</v>
      </c>
      <c r="BR90" s="52">
        <f t="shared" si="155"/>
        <v>0</v>
      </c>
      <c r="BS90" s="52">
        <f t="shared" si="156"/>
        <v>0</v>
      </c>
      <c r="BT90" s="52">
        <f t="shared" si="157"/>
        <v>0</v>
      </c>
      <c r="BU90" s="52">
        <f t="shared" si="158"/>
        <v>0</v>
      </c>
      <c r="BV90" s="52">
        <v>0</v>
      </c>
      <c r="BW90" s="52">
        <v>0</v>
      </c>
      <c r="BX90" s="52">
        <v>0</v>
      </c>
      <c r="BY90" s="52">
        <v>0</v>
      </c>
      <c r="BZ90" s="52">
        <v>0</v>
      </c>
      <c r="CA90" s="52">
        <f t="shared" si="159"/>
        <v>0</v>
      </c>
      <c r="CB90" s="52">
        <f t="shared" si="160"/>
        <v>0</v>
      </c>
      <c r="CC90" s="52">
        <f t="shared" si="161"/>
        <v>0</v>
      </c>
      <c r="CD90" s="52">
        <f t="shared" si="162"/>
        <v>0</v>
      </c>
      <c r="CE90" s="52">
        <f t="shared" si="163"/>
        <v>0</v>
      </c>
      <c r="CF90" s="52">
        <v>1</v>
      </c>
      <c r="CG90" s="52">
        <v>0</v>
      </c>
      <c r="CH90" s="52">
        <v>0</v>
      </c>
      <c r="CI90" s="52">
        <v>2</v>
      </c>
      <c r="CJ90" s="52">
        <v>1</v>
      </c>
      <c r="CK90" s="52">
        <f t="shared" si="164"/>
        <v>0.25960539979231567</v>
      </c>
      <c r="CL90" s="52">
        <f t="shared" si="165"/>
        <v>0</v>
      </c>
      <c r="CM90" s="52">
        <f t="shared" si="166"/>
        <v>0</v>
      </c>
      <c r="CN90" s="52">
        <f t="shared" si="167"/>
        <v>0.5331911490269261</v>
      </c>
      <c r="CO90" s="52">
        <f t="shared" si="168"/>
        <v>0.26631158455392806</v>
      </c>
      <c r="CP90" s="52">
        <v>15</v>
      </c>
      <c r="CQ90" s="52">
        <v>14</v>
      </c>
      <c r="CR90" s="52">
        <v>21</v>
      </c>
      <c r="CS90" s="52">
        <v>14</v>
      </c>
      <c r="CT90" s="52">
        <v>12</v>
      </c>
      <c r="CU90" s="52">
        <f t="shared" si="169"/>
        <v>9.2290654033101591E-2</v>
      </c>
      <c r="CV90" s="52">
        <f t="shared" si="170"/>
        <v>9.8245614035087719E-2</v>
      </c>
      <c r="CW90" s="52">
        <f t="shared" si="171"/>
        <v>0.14537902388369678</v>
      </c>
      <c r="CX90" s="52">
        <f t="shared" si="172"/>
        <v>0.10436857015058894</v>
      </c>
      <c r="CY90" s="52">
        <f t="shared" si="173"/>
        <v>9.3603744149765994E-2</v>
      </c>
      <c r="CZ90" s="52">
        <f t="shared" si="139"/>
        <v>2.0829168268614637</v>
      </c>
      <c r="DA90" s="52">
        <f t="shared" si="140"/>
        <v>1.8192263500574493</v>
      </c>
      <c r="DB90" s="52">
        <f t="shared" si="141"/>
        <v>1.9173082028139103</v>
      </c>
      <c r="DC90" s="52">
        <f t="shared" si="142"/>
        <v>1.7785733227260674</v>
      </c>
      <c r="DD90" s="52">
        <f t="shared" si="143"/>
        <v>1.6982381772420188</v>
      </c>
      <c r="DE90" s="52">
        <v>514</v>
      </c>
      <c r="DF90" s="52">
        <v>908</v>
      </c>
      <c r="DG90" s="52">
        <v>0</v>
      </c>
      <c r="DH90" s="52">
        <v>0</v>
      </c>
      <c r="DI90" s="52">
        <v>0</v>
      </c>
      <c r="DJ90" s="52">
        <f t="shared" si="174"/>
        <v>3.0655454165921152</v>
      </c>
      <c r="DK90" s="52">
        <f t="shared" si="175"/>
        <v>5.9760431749374749</v>
      </c>
      <c r="DL90" s="52">
        <f t="shared" si="176"/>
        <v>0</v>
      </c>
      <c r="DM90" s="52">
        <f t="shared" si="177"/>
        <v>0</v>
      </c>
      <c r="DN90" s="52">
        <f t="shared" si="178"/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f t="shared" si="179"/>
        <v>0</v>
      </c>
      <c r="DU90" s="52">
        <f t="shared" si="180"/>
        <v>0</v>
      </c>
      <c r="DV90" s="52">
        <f t="shared" si="181"/>
        <v>0</v>
      </c>
      <c r="DW90" s="52">
        <f t="shared" si="182"/>
        <v>0</v>
      </c>
      <c r="DX90" s="52">
        <f t="shared" si="183"/>
        <v>0</v>
      </c>
      <c r="DY90" s="52">
        <v>15371</v>
      </c>
      <c r="DZ90" s="52">
        <v>14105</v>
      </c>
      <c r="EA90" s="52">
        <v>14344</v>
      </c>
      <c r="EB90" s="52">
        <v>13411</v>
      </c>
      <c r="EC90" s="52">
        <v>12768</v>
      </c>
      <c r="ED90" s="52">
        <f t="shared" si="184"/>
        <v>94.573309542853622</v>
      </c>
      <c r="EE90" s="52">
        <f t="shared" si="185"/>
        <v>98.982456140350877</v>
      </c>
      <c r="EF90" s="52">
        <f t="shared" si="186"/>
        <v>99.300796123226036</v>
      </c>
      <c r="EG90" s="52">
        <f t="shared" si="187"/>
        <v>99.977635306396309</v>
      </c>
      <c r="EH90" s="52">
        <f t="shared" si="188"/>
        <v>99.594383775351019</v>
      </c>
      <c r="EI90" s="52">
        <v>868</v>
      </c>
      <c r="EJ90" s="52">
        <v>90</v>
      </c>
      <c r="EK90" s="52">
        <v>77</v>
      </c>
      <c r="EL90" s="52">
        <v>0</v>
      </c>
      <c r="EM90" s="52">
        <v>0</v>
      </c>
      <c r="EN90" s="52">
        <f t="shared" si="189"/>
        <v>5.3405525133821445</v>
      </c>
      <c r="EO90" s="52">
        <f t="shared" si="190"/>
        <v>0.63157894736842102</v>
      </c>
      <c r="EP90" s="52">
        <f t="shared" si="191"/>
        <v>0.53305642090688821</v>
      </c>
      <c r="EQ90" s="52">
        <f t="shared" si="192"/>
        <v>0</v>
      </c>
      <c r="ER90" s="61">
        <f t="shared" si="193"/>
        <v>0</v>
      </c>
    </row>
    <row r="91" spans="1:148" ht="15.75" thickBot="1">
      <c r="A91" s="43">
        <v>260680</v>
      </c>
      <c r="B91" s="43" t="s">
        <v>5</v>
      </c>
      <c r="C91" s="47">
        <v>2601</v>
      </c>
      <c r="D91" s="27">
        <v>98601</v>
      </c>
      <c r="E91" s="27">
        <v>100191</v>
      </c>
      <c r="F91" s="27">
        <v>102021</v>
      </c>
      <c r="G91" s="27">
        <v>103537</v>
      </c>
      <c r="H91" s="27">
        <v>105003</v>
      </c>
      <c r="I91" s="27">
        <v>67192</v>
      </c>
      <c r="J91" s="27">
        <v>68681</v>
      </c>
      <c r="K91" s="27">
        <v>69987</v>
      </c>
      <c r="L91" s="27">
        <v>71026</v>
      </c>
      <c r="M91" s="27">
        <v>72032</v>
      </c>
      <c r="N91" s="27">
        <v>124054</v>
      </c>
      <c r="O91" s="27">
        <v>111734</v>
      </c>
      <c r="P91" s="27">
        <v>65298</v>
      </c>
      <c r="Q91" s="27">
        <v>91101</v>
      </c>
      <c r="R91" s="27">
        <v>235630</v>
      </c>
      <c r="S91" s="27">
        <v>50536</v>
      </c>
      <c r="T91" s="27">
        <v>51372</v>
      </c>
      <c r="U91" s="27">
        <v>52705</v>
      </c>
      <c r="V91" s="27">
        <v>53489</v>
      </c>
      <c r="W91" s="27">
        <v>54243</v>
      </c>
      <c r="X91" s="52">
        <f t="shared" si="134"/>
        <v>1.258141398160262</v>
      </c>
      <c r="Y91" s="52">
        <f t="shared" si="135"/>
        <v>1.115209948997415</v>
      </c>
      <c r="Z91" s="52">
        <f t="shared" si="136"/>
        <v>0.64004469668009523</v>
      </c>
      <c r="AA91" s="52">
        <f t="shared" si="137"/>
        <v>0.87988834909259495</v>
      </c>
      <c r="AB91" s="52">
        <f t="shared" si="138"/>
        <v>2.2440311229202976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188</v>
      </c>
      <c r="AI91" s="52">
        <v>142</v>
      </c>
      <c r="AJ91" s="52">
        <v>0</v>
      </c>
      <c r="AK91" s="52">
        <v>1</v>
      </c>
      <c r="AL91" s="52">
        <v>40</v>
      </c>
      <c r="AM91" s="52">
        <f t="shared" si="144"/>
        <v>0.27979521371591859</v>
      </c>
      <c r="AN91" s="52">
        <f t="shared" si="145"/>
        <v>0.20675295933373131</v>
      </c>
      <c r="AO91" s="52">
        <f t="shared" si="146"/>
        <v>0</v>
      </c>
      <c r="AP91" s="52">
        <f t="shared" si="147"/>
        <v>1.4079351223495623E-3</v>
      </c>
      <c r="AQ91" s="52">
        <f t="shared" si="148"/>
        <v>5.5530875166592622E-2</v>
      </c>
      <c r="AR91" s="52">
        <v>141</v>
      </c>
      <c r="AS91" s="52">
        <v>224</v>
      </c>
      <c r="AT91" s="52">
        <v>179</v>
      </c>
      <c r="AU91" s="52">
        <v>586</v>
      </c>
      <c r="AV91" s="52">
        <v>792</v>
      </c>
      <c r="AW91" s="52">
        <f t="shared" si="149"/>
        <v>0.20984641028693893</v>
      </c>
      <c r="AX91" s="52">
        <f t="shared" si="150"/>
        <v>0.32614551331518182</v>
      </c>
      <c r="AY91" s="52">
        <f t="shared" si="151"/>
        <v>0.25576178433137581</v>
      </c>
      <c r="AZ91" s="52">
        <f t="shared" si="152"/>
        <v>0.8250499816968434</v>
      </c>
      <c r="BA91" s="52">
        <f t="shared" si="153"/>
        <v>1.0995113282985338</v>
      </c>
      <c r="BB91" s="52">
        <v>5825</v>
      </c>
      <c r="BC91" s="52">
        <v>7828</v>
      </c>
      <c r="BD91" s="52">
        <v>5325</v>
      </c>
      <c r="BE91" s="52">
        <v>4164</v>
      </c>
      <c r="BF91" s="52">
        <v>3650</v>
      </c>
      <c r="BG91" s="52">
        <v>154830</v>
      </c>
      <c r="BH91" s="52">
        <v>152027</v>
      </c>
      <c r="BI91" s="52">
        <v>148543</v>
      </c>
      <c r="BJ91" s="52">
        <v>140025</v>
      </c>
      <c r="BK91" s="52">
        <v>123776</v>
      </c>
      <c r="BL91" s="52">
        <v>258836</v>
      </c>
      <c r="BM91" s="52">
        <v>264904</v>
      </c>
      <c r="BN91" s="52">
        <v>318191</v>
      </c>
      <c r="BO91" s="52">
        <v>301535</v>
      </c>
      <c r="BP91" s="52">
        <v>295837</v>
      </c>
      <c r="BQ91" s="52">
        <f t="shared" si="154"/>
        <v>3.7621907898985985</v>
      </c>
      <c r="BR91" s="52">
        <f t="shared" si="155"/>
        <v>5.1490853598373976</v>
      </c>
      <c r="BS91" s="52">
        <f t="shared" si="156"/>
        <v>3.5848205570104277</v>
      </c>
      <c r="BT91" s="52">
        <f t="shared" si="157"/>
        <v>2.9737546866630957</v>
      </c>
      <c r="BU91" s="52">
        <f t="shared" si="158"/>
        <v>2.9488753877973113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f t="shared" si="159"/>
        <v>0</v>
      </c>
      <c r="CB91" s="52">
        <f t="shared" si="160"/>
        <v>0</v>
      </c>
      <c r="CC91" s="52">
        <f t="shared" si="161"/>
        <v>0</v>
      </c>
      <c r="CD91" s="52">
        <f t="shared" si="162"/>
        <v>0</v>
      </c>
      <c r="CE91" s="52">
        <f t="shared" si="163"/>
        <v>0</v>
      </c>
      <c r="CF91" s="52">
        <v>19</v>
      </c>
      <c r="CG91" s="52">
        <v>27</v>
      </c>
      <c r="CH91" s="52">
        <v>25</v>
      </c>
      <c r="CI91" s="52">
        <v>18</v>
      </c>
      <c r="CJ91" s="52">
        <v>18</v>
      </c>
      <c r="CK91" s="52">
        <f t="shared" si="164"/>
        <v>0.37596960582555006</v>
      </c>
      <c r="CL91" s="52">
        <f t="shared" si="165"/>
        <v>0.5255781359495445</v>
      </c>
      <c r="CM91" s="52">
        <f t="shared" si="166"/>
        <v>0.47433829807418654</v>
      </c>
      <c r="CN91" s="52">
        <f t="shared" si="167"/>
        <v>0.33651778870421956</v>
      </c>
      <c r="CO91" s="52">
        <f t="shared" si="168"/>
        <v>0.3318400530944085</v>
      </c>
      <c r="CP91" s="52">
        <v>353</v>
      </c>
      <c r="CQ91" s="52">
        <v>770</v>
      </c>
      <c r="CR91" s="52">
        <v>1249</v>
      </c>
      <c r="CS91" s="52">
        <v>4075</v>
      </c>
      <c r="CT91" s="52">
        <v>4000</v>
      </c>
      <c r="CU91" s="52">
        <f t="shared" si="169"/>
        <v>0.22799199121617258</v>
      </c>
      <c r="CV91" s="52">
        <f t="shared" si="170"/>
        <v>0.50648897893137401</v>
      </c>
      <c r="CW91" s="52">
        <f t="shared" si="171"/>
        <v>0.84083396726873705</v>
      </c>
      <c r="CX91" s="52">
        <f t="shared" si="172"/>
        <v>2.9101946081056953</v>
      </c>
      <c r="CY91" s="52">
        <f t="shared" si="173"/>
        <v>3.2316442605997935</v>
      </c>
      <c r="CZ91" s="52">
        <f t="shared" si="139"/>
        <v>1.5702680500197768</v>
      </c>
      <c r="DA91" s="52">
        <f t="shared" si="140"/>
        <v>1.5173718198241359</v>
      </c>
      <c r="DB91" s="52">
        <f t="shared" si="141"/>
        <v>1.4560041560070967</v>
      </c>
      <c r="DC91" s="52">
        <f t="shared" si="142"/>
        <v>1.3524150786675295</v>
      </c>
      <c r="DD91" s="52">
        <f t="shared" si="143"/>
        <v>1.1787853680371037</v>
      </c>
      <c r="DE91" s="52">
        <v>103076</v>
      </c>
      <c r="DF91" s="52">
        <v>112357</v>
      </c>
      <c r="DG91" s="52">
        <v>169000</v>
      </c>
      <c r="DH91" s="52">
        <v>161240</v>
      </c>
      <c r="DI91" s="52">
        <v>171036</v>
      </c>
      <c r="DJ91" s="52">
        <f t="shared" si="174"/>
        <v>39.822899442117787</v>
      </c>
      <c r="DK91" s="52">
        <f t="shared" si="175"/>
        <v>42.41423308066318</v>
      </c>
      <c r="DL91" s="52">
        <f t="shared" si="176"/>
        <v>53.112753031983942</v>
      </c>
      <c r="DM91" s="52">
        <f t="shared" si="177"/>
        <v>53.473062828527375</v>
      </c>
      <c r="DN91" s="52">
        <f t="shared" si="178"/>
        <v>57.814269344267274</v>
      </c>
      <c r="DO91" s="52">
        <v>386</v>
      </c>
      <c r="DP91" s="52">
        <v>432</v>
      </c>
      <c r="DQ91" s="52">
        <v>198</v>
      </c>
      <c r="DR91" s="52">
        <v>180</v>
      </c>
      <c r="DS91" s="52">
        <v>1025</v>
      </c>
      <c r="DT91" s="52">
        <f t="shared" si="179"/>
        <v>0.14912917832140815</v>
      </c>
      <c r="DU91" s="52">
        <f t="shared" si="180"/>
        <v>0.16307794521789026</v>
      </c>
      <c r="DV91" s="52">
        <f t="shared" si="181"/>
        <v>6.2226775741614317E-2</v>
      </c>
      <c r="DW91" s="52">
        <f t="shared" si="182"/>
        <v>5.9694562820236455E-2</v>
      </c>
      <c r="DX91" s="52">
        <f t="shared" si="183"/>
        <v>0.34647457890662764</v>
      </c>
      <c r="DY91" s="52">
        <v>121320</v>
      </c>
      <c r="DZ91" s="52">
        <v>118158</v>
      </c>
      <c r="EA91" s="52">
        <v>105181</v>
      </c>
      <c r="EB91" s="52">
        <v>103329</v>
      </c>
      <c r="EC91" s="52">
        <v>91469</v>
      </c>
      <c r="ED91" s="52">
        <f t="shared" si="184"/>
        <v>78.356907576051142</v>
      </c>
      <c r="EE91" s="52">
        <f t="shared" si="185"/>
        <v>77.721720483861418</v>
      </c>
      <c r="EF91" s="52">
        <f t="shared" si="186"/>
        <v>70.808452771251424</v>
      </c>
      <c r="EG91" s="52">
        <f t="shared" si="187"/>
        <v>73.793251205141942</v>
      </c>
      <c r="EH91" s="52">
        <f t="shared" si="188"/>
        <v>73.89881721820062</v>
      </c>
      <c r="EI91" s="52">
        <v>24874</v>
      </c>
      <c r="EJ91" s="52">
        <v>23645</v>
      </c>
      <c r="EK91" s="52">
        <v>36504</v>
      </c>
      <c r="EL91" s="52">
        <v>29637</v>
      </c>
      <c r="EM91" s="52">
        <v>28074</v>
      </c>
      <c r="EN91" s="52">
        <f t="shared" si="189"/>
        <v>16.065362009946394</v>
      </c>
      <c r="EO91" s="52">
        <f t="shared" si="190"/>
        <v>15.553158320561481</v>
      </c>
      <c r="EP91" s="52">
        <f t="shared" si="191"/>
        <v>24.574702274762188</v>
      </c>
      <c r="EQ91" s="52">
        <f t="shared" si="192"/>
        <v>21.165506159614356</v>
      </c>
      <c r="ER91" s="61">
        <f t="shared" si="193"/>
        <v>22.681295243019648</v>
      </c>
    </row>
    <row r="92" spans="1:148" ht="15.75" thickBot="1">
      <c r="A92" s="43">
        <v>260690</v>
      </c>
      <c r="B92" s="43" t="s">
        <v>102</v>
      </c>
      <c r="C92" s="47">
        <v>2610</v>
      </c>
      <c r="D92" s="27">
        <v>12322</v>
      </c>
      <c r="E92" s="27">
        <v>12397</v>
      </c>
      <c r="F92" s="27">
        <v>11779</v>
      </c>
      <c r="G92" s="27">
        <v>11802</v>
      </c>
      <c r="H92" s="27">
        <v>11824</v>
      </c>
      <c r="I92" s="27">
        <v>7799</v>
      </c>
      <c r="J92" s="27">
        <v>7857</v>
      </c>
      <c r="K92" s="27">
        <v>7536</v>
      </c>
      <c r="L92" s="27">
        <v>7553</v>
      </c>
      <c r="M92" s="27">
        <v>7562</v>
      </c>
      <c r="N92" s="27">
        <v>0</v>
      </c>
      <c r="O92" s="27">
        <v>0</v>
      </c>
      <c r="P92" s="27">
        <v>0</v>
      </c>
      <c r="Q92" s="27">
        <v>0</v>
      </c>
      <c r="R92" s="27">
        <v>2613</v>
      </c>
      <c r="S92" s="27">
        <v>6051</v>
      </c>
      <c r="T92" s="27">
        <v>6085</v>
      </c>
      <c r="U92" s="27">
        <v>5864</v>
      </c>
      <c r="V92" s="27">
        <v>5880</v>
      </c>
      <c r="W92" s="27">
        <v>5892</v>
      </c>
      <c r="X92" s="52">
        <f t="shared" si="134"/>
        <v>0</v>
      </c>
      <c r="Y92" s="52">
        <f t="shared" si="135"/>
        <v>0</v>
      </c>
      <c r="Z92" s="52">
        <f t="shared" si="136"/>
        <v>0</v>
      </c>
      <c r="AA92" s="52">
        <f t="shared" si="137"/>
        <v>0</v>
      </c>
      <c r="AB92" s="52">
        <f t="shared" si="138"/>
        <v>0.22099120433017591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f t="shared" si="144"/>
        <v>0</v>
      </c>
      <c r="AN92" s="52">
        <f t="shared" si="145"/>
        <v>0</v>
      </c>
      <c r="AO92" s="52">
        <f t="shared" si="146"/>
        <v>0</v>
      </c>
      <c r="AP92" s="52">
        <f t="shared" si="147"/>
        <v>0</v>
      </c>
      <c r="AQ92" s="52">
        <f t="shared" si="148"/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f t="shared" si="149"/>
        <v>0</v>
      </c>
      <c r="AX92" s="52">
        <f t="shared" si="150"/>
        <v>0</v>
      </c>
      <c r="AY92" s="52">
        <f t="shared" si="151"/>
        <v>0</v>
      </c>
      <c r="AZ92" s="52">
        <f t="shared" si="152"/>
        <v>0</v>
      </c>
      <c r="BA92" s="52">
        <f t="shared" si="153"/>
        <v>0</v>
      </c>
      <c r="BB92" s="52">
        <v>0</v>
      </c>
      <c r="BC92" s="52">
        <v>359</v>
      </c>
      <c r="BD92" s="52">
        <v>74</v>
      </c>
      <c r="BE92" s="52">
        <v>4</v>
      </c>
      <c r="BF92" s="52">
        <v>85</v>
      </c>
      <c r="BG92" s="52">
        <v>8868</v>
      </c>
      <c r="BH92" s="52">
        <v>15281</v>
      </c>
      <c r="BI92" s="52">
        <v>9265</v>
      </c>
      <c r="BJ92" s="52">
        <v>6859</v>
      </c>
      <c r="BK92" s="52">
        <v>9060</v>
      </c>
      <c r="BL92" s="52">
        <v>10295</v>
      </c>
      <c r="BM92" s="52">
        <v>17727</v>
      </c>
      <c r="BN92" s="52">
        <v>11540</v>
      </c>
      <c r="BO92" s="52">
        <v>7717</v>
      </c>
      <c r="BP92" s="52">
        <v>10136</v>
      </c>
      <c r="BQ92" s="52">
        <f t="shared" si="154"/>
        <v>0</v>
      </c>
      <c r="BR92" s="52">
        <f t="shared" si="155"/>
        <v>2.349322688305739</v>
      </c>
      <c r="BS92" s="52">
        <f t="shared" si="156"/>
        <v>0.79870480302212632</v>
      </c>
      <c r="BT92" s="52">
        <f t="shared" si="157"/>
        <v>5.8317538999854202E-2</v>
      </c>
      <c r="BU92" s="52">
        <f t="shared" si="158"/>
        <v>0.93818984547461359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f t="shared" si="159"/>
        <v>0</v>
      </c>
      <c r="CB92" s="52">
        <f t="shared" si="160"/>
        <v>0</v>
      </c>
      <c r="CC92" s="52">
        <f t="shared" si="161"/>
        <v>0</v>
      </c>
      <c r="CD92" s="52">
        <f t="shared" si="162"/>
        <v>0</v>
      </c>
      <c r="CE92" s="52">
        <f t="shared" si="163"/>
        <v>0</v>
      </c>
      <c r="CF92" s="52">
        <v>6</v>
      </c>
      <c r="CG92" s="52">
        <v>6</v>
      </c>
      <c r="CH92" s="52">
        <v>7</v>
      </c>
      <c r="CI92" s="52">
        <v>10</v>
      </c>
      <c r="CJ92" s="52">
        <v>7</v>
      </c>
      <c r="CK92" s="52">
        <f t="shared" si="164"/>
        <v>0.99157164105106588</v>
      </c>
      <c r="CL92" s="52">
        <f t="shared" si="165"/>
        <v>0.98603122432210344</v>
      </c>
      <c r="CM92" s="52">
        <f t="shared" si="166"/>
        <v>1.1937244201909958</v>
      </c>
      <c r="CN92" s="52">
        <f t="shared" si="167"/>
        <v>1.7006802721088434</v>
      </c>
      <c r="CO92" s="52">
        <f t="shared" si="168"/>
        <v>1.1880515953835709</v>
      </c>
      <c r="CP92" s="52">
        <v>41</v>
      </c>
      <c r="CQ92" s="52">
        <v>111</v>
      </c>
      <c r="CR92" s="52">
        <v>241</v>
      </c>
      <c r="CS92" s="52">
        <v>535</v>
      </c>
      <c r="CT92" s="52">
        <v>783</v>
      </c>
      <c r="CU92" s="52">
        <f t="shared" si="169"/>
        <v>0.46233649075327021</v>
      </c>
      <c r="CV92" s="52">
        <f t="shared" si="170"/>
        <v>0.72639225181598066</v>
      </c>
      <c r="CW92" s="52">
        <f t="shared" si="171"/>
        <v>2.6011872638963842</v>
      </c>
      <c r="CX92" s="52">
        <f t="shared" si="172"/>
        <v>7.7999708412304996</v>
      </c>
      <c r="CY92" s="52">
        <f t="shared" si="173"/>
        <v>8.6423841059602644</v>
      </c>
      <c r="CZ92" s="52">
        <f t="shared" si="139"/>
        <v>0.7196883622788508</v>
      </c>
      <c r="DA92" s="52">
        <f t="shared" si="140"/>
        <v>1.2326369282891021</v>
      </c>
      <c r="DB92" s="52">
        <f t="shared" si="141"/>
        <v>0.78656931827829191</v>
      </c>
      <c r="DC92" s="52">
        <f t="shared" si="142"/>
        <v>0.58117268259617016</v>
      </c>
      <c r="DD92" s="52">
        <f t="shared" si="143"/>
        <v>0.76623815967523679</v>
      </c>
      <c r="DE92" s="52">
        <v>1427</v>
      </c>
      <c r="DF92" s="52">
        <v>2446</v>
      </c>
      <c r="DG92" s="52">
        <v>2275</v>
      </c>
      <c r="DH92" s="52">
        <v>858</v>
      </c>
      <c r="DI92" s="52">
        <v>1076</v>
      </c>
      <c r="DJ92" s="52">
        <f t="shared" si="174"/>
        <v>13.861097620203983</v>
      </c>
      <c r="DK92" s="52">
        <f t="shared" si="175"/>
        <v>13.798160997348678</v>
      </c>
      <c r="DL92" s="52">
        <f t="shared" si="176"/>
        <v>19.714038128249566</v>
      </c>
      <c r="DM92" s="52">
        <f t="shared" si="177"/>
        <v>11.11831022418038</v>
      </c>
      <c r="DN92" s="52">
        <f t="shared" si="178"/>
        <v>10.615627466456196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f t="shared" si="179"/>
        <v>0</v>
      </c>
      <c r="DU92" s="52">
        <f t="shared" si="180"/>
        <v>0</v>
      </c>
      <c r="DV92" s="52">
        <f t="shared" si="181"/>
        <v>0</v>
      </c>
      <c r="DW92" s="52">
        <f t="shared" si="182"/>
        <v>0</v>
      </c>
      <c r="DX92" s="52">
        <f t="shared" si="183"/>
        <v>0</v>
      </c>
      <c r="DY92" s="52">
        <v>8019</v>
      </c>
      <c r="DZ92" s="52">
        <v>13613</v>
      </c>
      <c r="EA92" s="52">
        <v>8408</v>
      </c>
      <c r="EB92" s="52">
        <v>6241</v>
      </c>
      <c r="EC92" s="52">
        <v>6500</v>
      </c>
      <c r="ED92" s="52">
        <f t="shared" si="184"/>
        <v>90.426251691474974</v>
      </c>
      <c r="EE92" s="52">
        <f t="shared" si="185"/>
        <v>89.084483999738239</v>
      </c>
      <c r="EF92" s="52">
        <f t="shared" si="186"/>
        <v>90.750134916351868</v>
      </c>
      <c r="EG92" s="52">
        <f t="shared" si="187"/>
        <v>90.989940224522528</v>
      </c>
      <c r="EH92" s="52">
        <f t="shared" si="188"/>
        <v>71.743929359823397</v>
      </c>
      <c r="EI92" s="52">
        <v>0</v>
      </c>
      <c r="EJ92" s="52">
        <v>0</v>
      </c>
      <c r="EK92" s="52">
        <v>72</v>
      </c>
      <c r="EL92" s="52">
        <v>0</v>
      </c>
      <c r="EM92" s="52">
        <v>1644</v>
      </c>
      <c r="EN92" s="52">
        <f t="shared" si="189"/>
        <v>0</v>
      </c>
      <c r="EO92" s="52">
        <f t="shared" si="190"/>
        <v>0</v>
      </c>
      <c r="EP92" s="52">
        <f t="shared" si="191"/>
        <v>0.77711818672423094</v>
      </c>
      <c r="EQ92" s="52">
        <f t="shared" si="192"/>
        <v>0</v>
      </c>
      <c r="ER92" s="61">
        <f t="shared" si="193"/>
        <v>18.14569536423841</v>
      </c>
    </row>
    <row r="93" spans="1:148" ht="15.75" thickBot="1">
      <c r="A93" s="43">
        <v>260700</v>
      </c>
      <c r="B93" s="43" t="s">
        <v>779</v>
      </c>
      <c r="C93" s="47">
        <v>2606</v>
      </c>
      <c r="D93" s="27">
        <v>14605</v>
      </c>
      <c r="E93" s="27">
        <v>14732</v>
      </c>
      <c r="F93" s="27">
        <v>19081</v>
      </c>
      <c r="G93" s="27">
        <v>19527</v>
      </c>
      <c r="H93" s="27">
        <v>19957</v>
      </c>
      <c r="I93" s="27">
        <v>8546</v>
      </c>
      <c r="J93" s="27">
        <v>8643</v>
      </c>
      <c r="K93" s="27">
        <v>11506</v>
      </c>
      <c r="L93" s="27">
        <v>11775</v>
      </c>
      <c r="M93" s="27">
        <v>12035</v>
      </c>
      <c r="N93" s="27">
        <v>9085</v>
      </c>
      <c r="O93" s="27">
        <v>16848</v>
      </c>
      <c r="P93" s="27">
        <v>11181</v>
      </c>
      <c r="Q93" s="27">
        <v>13140</v>
      </c>
      <c r="R93" s="27">
        <v>7993</v>
      </c>
      <c r="S93" s="27">
        <v>7259</v>
      </c>
      <c r="T93" s="27">
        <v>7311</v>
      </c>
      <c r="U93" s="27">
        <v>9526</v>
      </c>
      <c r="V93" s="27">
        <v>9749</v>
      </c>
      <c r="W93" s="27">
        <v>9960</v>
      </c>
      <c r="X93" s="52">
        <f t="shared" si="134"/>
        <v>0.62204724409448819</v>
      </c>
      <c r="Y93" s="52">
        <f t="shared" si="135"/>
        <v>1.143632907955471</v>
      </c>
      <c r="Z93" s="52">
        <f t="shared" si="136"/>
        <v>0.58597557779990561</v>
      </c>
      <c r="AA93" s="52">
        <f t="shared" si="137"/>
        <v>0.67291442617913655</v>
      </c>
      <c r="AB93" s="52">
        <f t="shared" si="138"/>
        <v>0.40051109886255448</v>
      </c>
      <c r="AC93" s="52">
        <v>0</v>
      </c>
      <c r="AD93" s="52">
        <v>0</v>
      </c>
      <c r="AE93" s="52">
        <v>0</v>
      </c>
      <c r="AF93" s="52">
        <v>0</v>
      </c>
      <c r="AG93" s="52">
        <v>0</v>
      </c>
      <c r="AH93" s="52">
        <v>0</v>
      </c>
      <c r="AI93" s="52">
        <v>0</v>
      </c>
      <c r="AJ93" s="52">
        <v>0</v>
      </c>
      <c r="AK93" s="52">
        <v>0</v>
      </c>
      <c r="AL93" s="52">
        <v>0</v>
      </c>
      <c r="AM93" s="52">
        <f t="shared" si="144"/>
        <v>0</v>
      </c>
      <c r="AN93" s="52">
        <f t="shared" si="145"/>
        <v>0</v>
      </c>
      <c r="AO93" s="52">
        <f t="shared" si="146"/>
        <v>0</v>
      </c>
      <c r="AP93" s="52">
        <f t="shared" si="147"/>
        <v>0</v>
      </c>
      <c r="AQ93" s="52">
        <f t="shared" si="148"/>
        <v>0</v>
      </c>
      <c r="AR93" s="52">
        <v>0</v>
      </c>
      <c r="AS93" s="52">
        <v>0</v>
      </c>
      <c r="AT93" s="52">
        <v>0</v>
      </c>
      <c r="AU93" s="52">
        <v>0</v>
      </c>
      <c r="AV93" s="52">
        <v>0</v>
      </c>
      <c r="AW93" s="52">
        <f t="shared" si="149"/>
        <v>0</v>
      </c>
      <c r="AX93" s="52">
        <f t="shared" si="150"/>
        <v>0</v>
      </c>
      <c r="AY93" s="52">
        <f t="shared" si="151"/>
        <v>0</v>
      </c>
      <c r="AZ93" s="52">
        <f t="shared" si="152"/>
        <v>0</v>
      </c>
      <c r="BA93" s="52">
        <f t="shared" si="153"/>
        <v>0</v>
      </c>
      <c r="BB93" s="52">
        <v>580</v>
      </c>
      <c r="BC93" s="52">
        <v>1450</v>
      </c>
      <c r="BD93" s="52">
        <v>1445</v>
      </c>
      <c r="BE93" s="52">
        <v>855</v>
      </c>
      <c r="BF93" s="52">
        <v>584</v>
      </c>
      <c r="BG93" s="52">
        <v>11240</v>
      </c>
      <c r="BH93" s="52">
        <v>12588</v>
      </c>
      <c r="BI93" s="52">
        <v>20031</v>
      </c>
      <c r="BJ93" s="52">
        <v>13349</v>
      </c>
      <c r="BK93" s="52">
        <v>31945</v>
      </c>
      <c r="BL93" s="52">
        <v>14133</v>
      </c>
      <c r="BM93" s="52">
        <v>17834</v>
      </c>
      <c r="BN93" s="52">
        <v>22634</v>
      </c>
      <c r="BO93" s="52">
        <v>18653</v>
      </c>
      <c r="BP93" s="52">
        <v>37618</v>
      </c>
      <c r="BQ93" s="52">
        <f t="shared" si="154"/>
        <v>5.160142348754448</v>
      </c>
      <c r="BR93" s="52">
        <f t="shared" si="155"/>
        <v>11.51890689545599</v>
      </c>
      <c r="BS93" s="52">
        <f t="shared" si="156"/>
        <v>7.2138185811991411</v>
      </c>
      <c r="BT93" s="52">
        <f t="shared" si="157"/>
        <v>6.4049741553674435</v>
      </c>
      <c r="BU93" s="52">
        <f t="shared" si="158"/>
        <v>1.8281421192674909</v>
      </c>
      <c r="BV93" s="52">
        <v>0</v>
      </c>
      <c r="BW93" s="52">
        <v>0</v>
      </c>
      <c r="BX93" s="52">
        <v>0</v>
      </c>
      <c r="BY93" s="52">
        <v>0</v>
      </c>
      <c r="BZ93" s="52">
        <v>0</v>
      </c>
      <c r="CA93" s="52">
        <f t="shared" si="159"/>
        <v>0</v>
      </c>
      <c r="CB93" s="52">
        <f t="shared" si="160"/>
        <v>0</v>
      </c>
      <c r="CC93" s="52">
        <f t="shared" si="161"/>
        <v>0</v>
      </c>
      <c r="CD93" s="52">
        <f t="shared" si="162"/>
        <v>0</v>
      </c>
      <c r="CE93" s="52">
        <f t="shared" si="163"/>
        <v>0</v>
      </c>
      <c r="CF93" s="52">
        <v>0</v>
      </c>
      <c r="CG93" s="52">
        <v>0</v>
      </c>
      <c r="CH93" s="52">
        <v>1</v>
      </c>
      <c r="CI93" s="52">
        <v>2</v>
      </c>
      <c r="CJ93" s="52">
        <v>2</v>
      </c>
      <c r="CK93" s="52">
        <f t="shared" si="164"/>
        <v>0</v>
      </c>
      <c r="CL93" s="52">
        <f t="shared" si="165"/>
        <v>0</v>
      </c>
      <c r="CM93" s="52">
        <f t="shared" si="166"/>
        <v>0.10497585555322275</v>
      </c>
      <c r="CN93" s="52">
        <f t="shared" si="167"/>
        <v>0.20514924607652066</v>
      </c>
      <c r="CO93" s="52">
        <f t="shared" si="168"/>
        <v>0.20080321285140562</v>
      </c>
      <c r="CP93" s="52">
        <v>6</v>
      </c>
      <c r="CQ93" s="52">
        <v>39</v>
      </c>
      <c r="CR93" s="52">
        <v>23</v>
      </c>
      <c r="CS93" s="52">
        <v>221</v>
      </c>
      <c r="CT93" s="52">
        <v>325</v>
      </c>
      <c r="CU93" s="52">
        <f t="shared" si="169"/>
        <v>5.3380782918149468E-2</v>
      </c>
      <c r="CV93" s="52">
        <f t="shared" si="170"/>
        <v>0.30981887511916112</v>
      </c>
      <c r="CW93" s="52">
        <f t="shared" si="171"/>
        <v>0.11482202585991713</v>
      </c>
      <c r="CX93" s="52">
        <f t="shared" si="172"/>
        <v>1.6555547232002397</v>
      </c>
      <c r="CY93" s="52">
        <f t="shared" si="173"/>
        <v>1.0173736108937235</v>
      </c>
      <c r="CZ93" s="52">
        <f t="shared" si="139"/>
        <v>0.7695994522423828</v>
      </c>
      <c r="DA93" s="52">
        <f t="shared" si="140"/>
        <v>0.85446646755362476</v>
      </c>
      <c r="DB93" s="52">
        <f t="shared" si="141"/>
        <v>1.0497877469734291</v>
      </c>
      <c r="DC93" s="52">
        <f t="shared" si="142"/>
        <v>0.68361755518000722</v>
      </c>
      <c r="DD93" s="52">
        <f t="shared" si="143"/>
        <v>1.6006914866963973</v>
      </c>
      <c r="DE93" s="52">
        <v>2893</v>
      </c>
      <c r="DF93" s="52">
        <v>5246</v>
      </c>
      <c r="DG93" s="52">
        <v>2603</v>
      </c>
      <c r="DH93" s="52">
        <v>5304</v>
      </c>
      <c r="DI93" s="52">
        <v>5673</v>
      </c>
      <c r="DJ93" s="52">
        <f t="shared" si="174"/>
        <v>20.469822401471731</v>
      </c>
      <c r="DK93" s="52">
        <f t="shared" si="175"/>
        <v>29.415722776718628</v>
      </c>
      <c r="DL93" s="52">
        <f t="shared" si="176"/>
        <v>11.50039763188124</v>
      </c>
      <c r="DM93" s="52">
        <f t="shared" si="177"/>
        <v>28.435104272771135</v>
      </c>
      <c r="DN93" s="52">
        <f t="shared" si="178"/>
        <v>15.080546546865861</v>
      </c>
      <c r="DO93" s="52">
        <v>0</v>
      </c>
      <c r="DP93" s="52">
        <v>0</v>
      </c>
      <c r="DQ93" s="52">
        <v>0</v>
      </c>
      <c r="DR93" s="52">
        <v>0</v>
      </c>
      <c r="DS93" s="52">
        <v>0</v>
      </c>
      <c r="DT93" s="52">
        <f t="shared" si="179"/>
        <v>0</v>
      </c>
      <c r="DU93" s="52">
        <f t="shared" si="180"/>
        <v>0</v>
      </c>
      <c r="DV93" s="52">
        <f t="shared" si="181"/>
        <v>0</v>
      </c>
      <c r="DW93" s="52">
        <f t="shared" si="182"/>
        <v>0</v>
      </c>
      <c r="DX93" s="52">
        <f t="shared" si="183"/>
        <v>0</v>
      </c>
      <c r="DY93" s="52">
        <v>11081</v>
      </c>
      <c r="DZ93" s="52">
        <v>11848</v>
      </c>
      <c r="EA93" s="52">
        <v>16733</v>
      </c>
      <c r="EB93" s="52">
        <v>12042</v>
      </c>
      <c r="EC93" s="52">
        <v>30333</v>
      </c>
      <c r="ED93" s="52">
        <f t="shared" si="184"/>
        <v>98.585409252669038</v>
      </c>
      <c r="EE93" s="52">
        <f t="shared" si="185"/>
        <v>94.121385446456941</v>
      </c>
      <c r="EF93" s="52">
        <f t="shared" si="186"/>
        <v>83.535519944086673</v>
      </c>
      <c r="EG93" s="52">
        <f t="shared" si="187"/>
        <v>90.209004419806732</v>
      </c>
      <c r="EH93" s="52">
        <f t="shared" si="188"/>
        <v>94.953826889967132</v>
      </c>
      <c r="EI93" s="52">
        <v>0</v>
      </c>
      <c r="EJ93" s="52">
        <v>498</v>
      </c>
      <c r="EK93" s="52">
        <v>2249</v>
      </c>
      <c r="EL93" s="52">
        <v>530</v>
      </c>
      <c r="EM93" s="52">
        <v>1397</v>
      </c>
      <c r="EN93" s="52">
        <f t="shared" si="189"/>
        <v>0</v>
      </c>
      <c r="EO93" s="52">
        <f t="shared" si="190"/>
        <v>3.956148713060057</v>
      </c>
      <c r="EP93" s="52">
        <f t="shared" si="191"/>
        <v>11.227597224302331</v>
      </c>
      <c r="EQ93" s="52">
        <f t="shared" si="192"/>
        <v>3.9703348565435617</v>
      </c>
      <c r="ER93" s="61">
        <f t="shared" si="193"/>
        <v>4.3731413366724059</v>
      </c>
    </row>
    <row r="94" spans="1:148" ht="15.75" thickBot="1">
      <c r="A94" s="43">
        <v>260710</v>
      </c>
      <c r="B94" s="43" t="s">
        <v>103</v>
      </c>
      <c r="C94" s="47">
        <v>2610</v>
      </c>
      <c r="D94" s="27">
        <v>4565</v>
      </c>
      <c r="E94" s="27">
        <v>4556</v>
      </c>
      <c r="F94" s="27">
        <v>4496</v>
      </c>
      <c r="G94" s="27">
        <v>4491</v>
      </c>
      <c r="H94" s="27">
        <v>4486</v>
      </c>
      <c r="I94" s="27">
        <v>2912</v>
      </c>
      <c r="J94" s="27">
        <v>2917</v>
      </c>
      <c r="K94" s="27">
        <v>2905</v>
      </c>
      <c r="L94" s="27">
        <v>2901</v>
      </c>
      <c r="M94" s="27">
        <v>2896</v>
      </c>
      <c r="N94" s="27">
        <v>0</v>
      </c>
      <c r="O94" s="27">
        <v>3893</v>
      </c>
      <c r="P94" s="27">
        <v>8931</v>
      </c>
      <c r="Q94" s="27">
        <v>5874</v>
      </c>
      <c r="R94" s="27">
        <v>7832</v>
      </c>
      <c r="S94" s="27">
        <v>2263</v>
      </c>
      <c r="T94" s="27">
        <v>2247</v>
      </c>
      <c r="U94" s="27">
        <v>2206</v>
      </c>
      <c r="V94" s="27">
        <v>2201</v>
      </c>
      <c r="W94" s="27">
        <v>2196</v>
      </c>
      <c r="X94" s="52">
        <f t="shared" si="134"/>
        <v>0</v>
      </c>
      <c r="Y94" s="52">
        <f t="shared" si="135"/>
        <v>0.85447761194029848</v>
      </c>
      <c r="Z94" s="52">
        <f t="shared" si="136"/>
        <v>1.9864323843416369</v>
      </c>
      <c r="AA94" s="52">
        <f t="shared" si="137"/>
        <v>1.3079492317969272</v>
      </c>
      <c r="AB94" s="52">
        <f t="shared" si="138"/>
        <v>1.7458760588497548</v>
      </c>
      <c r="AC94" s="52">
        <v>0</v>
      </c>
      <c r="AD94" s="52">
        <v>0</v>
      </c>
      <c r="AE94" s="52">
        <v>0</v>
      </c>
      <c r="AF94" s="52">
        <v>0</v>
      </c>
      <c r="AG94" s="52">
        <v>0</v>
      </c>
      <c r="AH94" s="52">
        <v>0</v>
      </c>
      <c r="AI94" s="52">
        <v>0</v>
      </c>
      <c r="AJ94" s="52">
        <v>0</v>
      </c>
      <c r="AK94" s="52">
        <v>0</v>
      </c>
      <c r="AL94" s="52">
        <v>0</v>
      </c>
      <c r="AM94" s="52">
        <f t="shared" si="144"/>
        <v>0</v>
      </c>
      <c r="AN94" s="52">
        <f t="shared" si="145"/>
        <v>0</v>
      </c>
      <c r="AO94" s="52">
        <f t="shared" si="146"/>
        <v>0</v>
      </c>
      <c r="AP94" s="52">
        <f t="shared" si="147"/>
        <v>0</v>
      </c>
      <c r="AQ94" s="52">
        <f t="shared" si="148"/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f t="shared" si="149"/>
        <v>0</v>
      </c>
      <c r="AX94" s="52">
        <f t="shared" si="150"/>
        <v>0</v>
      </c>
      <c r="AY94" s="52">
        <f t="shared" si="151"/>
        <v>0</v>
      </c>
      <c r="AZ94" s="52">
        <f t="shared" si="152"/>
        <v>0</v>
      </c>
      <c r="BA94" s="52">
        <f t="shared" si="153"/>
        <v>0</v>
      </c>
      <c r="BB94" s="52">
        <v>0</v>
      </c>
      <c r="BC94" s="52">
        <v>202</v>
      </c>
      <c r="BD94" s="52">
        <v>388</v>
      </c>
      <c r="BE94" s="52">
        <v>622</v>
      </c>
      <c r="BF94" s="52">
        <v>683</v>
      </c>
      <c r="BG94" s="52">
        <v>3906</v>
      </c>
      <c r="BH94" s="52">
        <v>6033</v>
      </c>
      <c r="BI94" s="52">
        <v>5698</v>
      </c>
      <c r="BJ94" s="52">
        <v>4558</v>
      </c>
      <c r="BK94" s="52">
        <v>7410</v>
      </c>
      <c r="BL94" s="52">
        <v>3906</v>
      </c>
      <c r="BM94" s="52">
        <v>6046</v>
      </c>
      <c r="BN94" s="52">
        <v>5734</v>
      </c>
      <c r="BO94" s="52">
        <v>8370</v>
      </c>
      <c r="BP94" s="52">
        <v>9401</v>
      </c>
      <c r="BQ94" s="52">
        <f t="shared" si="154"/>
        <v>0</v>
      </c>
      <c r="BR94" s="52">
        <f t="shared" si="155"/>
        <v>3.3482512846013592</v>
      </c>
      <c r="BS94" s="52">
        <f t="shared" si="156"/>
        <v>6.8094068094068092</v>
      </c>
      <c r="BT94" s="52">
        <f t="shared" si="157"/>
        <v>13.646336112329967</v>
      </c>
      <c r="BU94" s="52">
        <f t="shared" si="158"/>
        <v>9.2172739541160595</v>
      </c>
      <c r="BV94" s="52">
        <v>0</v>
      </c>
      <c r="BW94" s="52">
        <v>0</v>
      </c>
      <c r="BX94" s="52">
        <v>0</v>
      </c>
      <c r="BY94" s="52">
        <v>0</v>
      </c>
      <c r="BZ94" s="52">
        <v>0</v>
      </c>
      <c r="CA94" s="52">
        <f t="shared" si="159"/>
        <v>0</v>
      </c>
      <c r="CB94" s="52">
        <f t="shared" si="160"/>
        <v>0</v>
      </c>
      <c r="CC94" s="52">
        <f t="shared" si="161"/>
        <v>0</v>
      </c>
      <c r="CD94" s="52">
        <f t="shared" si="162"/>
        <v>0</v>
      </c>
      <c r="CE94" s="52">
        <f t="shared" si="163"/>
        <v>0</v>
      </c>
      <c r="CF94" s="52">
        <v>1</v>
      </c>
      <c r="CG94" s="52">
        <v>2</v>
      </c>
      <c r="CH94" s="52">
        <v>4</v>
      </c>
      <c r="CI94" s="52">
        <v>1</v>
      </c>
      <c r="CJ94" s="52">
        <v>1</v>
      </c>
      <c r="CK94" s="52">
        <f t="shared" si="164"/>
        <v>0.44189129474149363</v>
      </c>
      <c r="CL94" s="52">
        <f t="shared" si="165"/>
        <v>0.89007565643079656</v>
      </c>
      <c r="CM94" s="52">
        <f t="shared" si="166"/>
        <v>1.813236627379873</v>
      </c>
      <c r="CN94" s="52">
        <f t="shared" si="167"/>
        <v>0.45433893684688775</v>
      </c>
      <c r="CO94" s="52">
        <f t="shared" si="168"/>
        <v>0.45537340619307831</v>
      </c>
      <c r="CP94" s="52">
        <v>16</v>
      </c>
      <c r="CQ94" s="52">
        <v>70</v>
      </c>
      <c r="CR94" s="52">
        <v>130</v>
      </c>
      <c r="CS94" s="52">
        <v>429</v>
      </c>
      <c r="CT94" s="52">
        <v>438</v>
      </c>
      <c r="CU94" s="52">
        <f t="shared" si="169"/>
        <v>0.40962621607782901</v>
      </c>
      <c r="CV94" s="52">
        <f t="shared" si="170"/>
        <v>1.1602850986242335</v>
      </c>
      <c r="CW94" s="52">
        <f t="shared" si="171"/>
        <v>2.2815022815022812</v>
      </c>
      <c r="CX94" s="52">
        <f t="shared" si="172"/>
        <v>9.4120228170250098</v>
      </c>
      <c r="CY94" s="52">
        <f t="shared" si="173"/>
        <v>5.9109311740890691</v>
      </c>
      <c r="CZ94" s="52">
        <f t="shared" si="139"/>
        <v>0.85564074479737129</v>
      </c>
      <c r="DA94" s="52">
        <f t="shared" si="140"/>
        <v>1.3241878841088675</v>
      </c>
      <c r="DB94" s="52">
        <f t="shared" si="141"/>
        <v>1.2673487544483986</v>
      </c>
      <c r="DC94" s="52">
        <f t="shared" si="142"/>
        <v>1.014918726341572</v>
      </c>
      <c r="DD94" s="52">
        <f t="shared" si="143"/>
        <v>1.6518056174765938</v>
      </c>
      <c r="DE94" s="52">
        <v>0</v>
      </c>
      <c r="DF94" s="52">
        <v>13</v>
      </c>
      <c r="DG94" s="52">
        <v>36</v>
      </c>
      <c r="DH94" s="52">
        <v>3812</v>
      </c>
      <c r="DI94" s="52">
        <v>1991</v>
      </c>
      <c r="DJ94" s="52">
        <f t="shared" si="174"/>
        <v>0</v>
      </c>
      <c r="DK94" s="52">
        <f t="shared" si="175"/>
        <v>0.21501819384717166</v>
      </c>
      <c r="DL94" s="52">
        <f t="shared" si="176"/>
        <v>0.62783397279386122</v>
      </c>
      <c r="DM94" s="52">
        <f t="shared" si="177"/>
        <v>45.543608124253289</v>
      </c>
      <c r="DN94" s="52">
        <f t="shared" si="178"/>
        <v>21.178598021487076</v>
      </c>
      <c r="DO94" s="52">
        <v>0</v>
      </c>
      <c r="DP94" s="52">
        <v>0</v>
      </c>
      <c r="DQ94" s="52">
        <v>0</v>
      </c>
      <c r="DR94" s="52">
        <v>0</v>
      </c>
      <c r="DS94" s="52">
        <v>0</v>
      </c>
      <c r="DT94" s="52">
        <f t="shared" si="179"/>
        <v>0</v>
      </c>
      <c r="DU94" s="52">
        <f t="shared" si="180"/>
        <v>0</v>
      </c>
      <c r="DV94" s="52">
        <f t="shared" si="181"/>
        <v>0</v>
      </c>
      <c r="DW94" s="52">
        <f t="shared" si="182"/>
        <v>0</v>
      </c>
      <c r="DX94" s="52">
        <f t="shared" si="183"/>
        <v>0</v>
      </c>
      <c r="DY94" s="52">
        <v>3849</v>
      </c>
      <c r="DZ94" s="52">
        <v>5997</v>
      </c>
      <c r="EA94" s="52">
        <v>5648</v>
      </c>
      <c r="EB94" s="52">
        <v>2995</v>
      </c>
      <c r="EC94" s="52">
        <v>2512</v>
      </c>
      <c r="ED94" s="52">
        <f t="shared" si="184"/>
        <v>98.540706605222738</v>
      </c>
      <c r="EE94" s="52">
        <f t="shared" si="185"/>
        <v>99.403281949278963</v>
      </c>
      <c r="EF94" s="52">
        <f t="shared" si="186"/>
        <v>99.122499122499121</v>
      </c>
      <c r="EG94" s="52">
        <f t="shared" si="187"/>
        <v>65.708644142167614</v>
      </c>
      <c r="EH94" s="52">
        <f t="shared" si="188"/>
        <v>33.900134952766528</v>
      </c>
      <c r="EI94" s="52">
        <v>0</v>
      </c>
      <c r="EJ94" s="52">
        <v>0</v>
      </c>
      <c r="EK94" s="52">
        <v>50</v>
      </c>
      <c r="EL94" s="52">
        <v>1563</v>
      </c>
      <c r="EM94" s="52">
        <v>4743</v>
      </c>
      <c r="EN94" s="52">
        <f t="shared" si="189"/>
        <v>0</v>
      </c>
      <c r="EO94" s="52">
        <f t="shared" si="190"/>
        <v>0</v>
      </c>
      <c r="EP94" s="52">
        <f t="shared" si="191"/>
        <v>0.87750087750087746</v>
      </c>
      <c r="EQ94" s="52">
        <f t="shared" si="192"/>
        <v>34.291355857832386</v>
      </c>
      <c r="ER94" s="61">
        <f t="shared" si="193"/>
        <v>64.008097165991913</v>
      </c>
    </row>
    <row r="95" spans="1:148" ht="15.75" thickBot="1">
      <c r="A95" s="43">
        <v>260720</v>
      </c>
      <c r="B95" s="43" t="s">
        <v>6</v>
      </c>
      <c r="C95" s="47">
        <v>2601</v>
      </c>
      <c r="D95" s="27">
        <v>74059</v>
      </c>
      <c r="E95" s="27">
        <v>75510</v>
      </c>
      <c r="F95" s="27">
        <v>80637</v>
      </c>
      <c r="G95" s="27">
        <v>82277</v>
      </c>
      <c r="H95" s="27">
        <v>83862</v>
      </c>
      <c r="I95" s="27">
        <v>48586</v>
      </c>
      <c r="J95" s="27">
        <v>49913</v>
      </c>
      <c r="K95" s="27">
        <v>53488</v>
      </c>
      <c r="L95" s="27">
        <v>54575</v>
      </c>
      <c r="M95" s="27">
        <v>55627</v>
      </c>
      <c r="N95" s="27">
        <v>43308</v>
      </c>
      <c r="O95" s="27">
        <v>8886</v>
      </c>
      <c r="P95" s="27">
        <v>7915</v>
      </c>
      <c r="Q95" s="27">
        <v>0</v>
      </c>
      <c r="R95" s="27">
        <v>18</v>
      </c>
      <c r="S95" s="27">
        <v>37683</v>
      </c>
      <c r="T95" s="27">
        <v>38460</v>
      </c>
      <c r="U95" s="27">
        <v>40747</v>
      </c>
      <c r="V95" s="27">
        <v>41578</v>
      </c>
      <c r="W95" s="27">
        <v>42376</v>
      </c>
      <c r="X95" s="52">
        <f t="shared" si="134"/>
        <v>0.58477700211993144</v>
      </c>
      <c r="Y95" s="52">
        <f t="shared" si="135"/>
        <v>0.1176797775129122</v>
      </c>
      <c r="Z95" s="52">
        <f t="shared" si="136"/>
        <v>9.8155933380458096E-2</v>
      </c>
      <c r="AA95" s="52">
        <f t="shared" si="137"/>
        <v>0</v>
      </c>
      <c r="AB95" s="52">
        <f t="shared" si="138"/>
        <v>2.14638334406525E-4</v>
      </c>
      <c r="AC95" s="52">
        <v>0</v>
      </c>
      <c r="AD95" s="52">
        <v>0</v>
      </c>
      <c r="AE95" s="52">
        <v>0</v>
      </c>
      <c r="AF95" s="52">
        <v>0</v>
      </c>
      <c r="AG95" s="52">
        <v>0</v>
      </c>
      <c r="AH95" s="52">
        <v>0</v>
      </c>
      <c r="AI95" s="52">
        <v>0</v>
      </c>
      <c r="AJ95" s="52">
        <v>0</v>
      </c>
      <c r="AK95" s="52">
        <v>0</v>
      </c>
      <c r="AL95" s="52">
        <v>0</v>
      </c>
      <c r="AM95" s="52">
        <f t="shared" si="144"/>
        <v>0</v>
      </c>
      <c r="AN95" s="52">
        <f t="shared" si="145"/>
        <v>0</v>
      </c>
      <c r="AO95" s="52">
        <f t="shared" si="146"/>
        <v>0</v>
      </c>
      <c r="AP95" s="52">
        <f t="shared" si="147"/>
        <v>0</v>
      </c>
      <c r="AQ95" s="52">
        <f t="shared" si="148"/>
        <v>0</v>
      </c>
      <c r="AR95" s="52">
        <v>0</v>
      </c>
      <c r="AS95" s="52">
        <v>0</v>
      </c>
      <c r="AT95" s="52">
        <v>0</v>
      </c>
      <c r="AU95" s="52">
        <v>0</v>
      </c>
      <c r="AV95" s="52">
        <v>0</v>
      </c>
      <c r="AW95" s="52">
        <f t="shared" si="149"/>
        <v>0</v>
      </c>
      <c r="AX95" s="52">
        <f t="shared" si="150"/>
        <v>0</v>
      </c>
      <c r="AY95" s="52">
        <f t="shared" si="151"/>
        <v>0</v>
      </c>
      <c r="AZ95" s="52">
        <f t="shared" si="152"/>
        <v>0</v>
      </c>
      <c r="BA95" s="52">
        <f t="shared" si="153"/>
        <v>0</v>
      </c>
      <c r="BB95" s="52">
        <v>89</v>
      </c>
      <c r="BC95" s="52">
        <v>91</v>
      </c>
      <c r="BD95" s="52">
        <v>111</v>
      </c>
      <c r="BE95" s="52">
        <v>371</v>
      </c>
      <c r="BF95" s="52">
        <v>477</v>
      </c>
      <c r="BG95" s="52">
        <v>93274</v>
      </c>
      <c r="BH95" s="52">
        <v>101320</v>
      </c>
      <c r="BI95" s="52">
        <v>89200</v>
      </c>
      <c r="BJ95" s="52">
        <v>96130</v>
      </c>
      <c r="BK95" s="52">
        <v>107785</v>
      </c>
      <c r="BL95" s="52">
        <v>110425</v>
      </c>
      <c r="BM95" s="52">
        <v>115053</v>
      </c>
      <c r="BN95" s="52">
        <v>104218</v>
      </c>
      <c r="BO95" s="52">
        <v>180283</v>
      </c>
      <c r="BP95" s="52">
        <v>360244</v>
      </c>
      <c r="BQ95" s="52">
        <f t="shared" si="154"/>
        <v>9.541780131655124E-2</v>
      </c>
      <c r="BR95" s="52">
        <f t="shared" si="155"/>
        <v>8.9814449269640745E-2</v>
      </c>
      <c r="BS95" s="52">
        <f t="shared" si="156"/>
        <v>0.12443946188340808</v>
      </c>
      <c r="BT95" s="52">
        <f t="shared" si="157"/>
        <v>0.38593571205659005</v>
      </c>
      <c r="BU95" s="52">
        <f t="shared" si="158"/>
        <v>0.44254766433177162</v>
      </c>
      <c r="BV95" s="52">
        <v>0</v>
      </c>
      <c r="BW95" s="52">
        <v>0</v>
      </c>
      <c r="BX95" s="52">
        <v>0</v>
      </c>
      <c r="BY95" s="52">
        <v>0</v>
      </c>
      <c r="BZ95" s="52">
        <v>0</v>
      </c>
      <c r="CA95" s="52">
        <f t="shared" si="159"/>
        <v>0</v>
      </c>
      <c r="CB95" s="52">
        <f t="shared" si="160"/>
        <v>0</v>
      </c>
      <c r="CC95" s="52">
        <f t="shared" si="161"/>
        <v>0</v>
      </c>
      <c r="CD95" s="52">
        <f t="shared" si="162"/>
        <v>0</v>
      </c>
      <c r="CE95" s="52">
        <f t="shared" si="163"/>
        <v>0</v>
      </c>
      <c r="CF95" s="52">
        <v>63</v>
      </c>
      <c r="CG95" s="52">
        <v>13</v>
      </c>
      <c r="CH95" s="52">
        <v>2</v>
      </c>
      <c r="CI95" s="52">
        <v>11</v>
      </c>
      <c r="CJ95" s="52">
        <v>20</v>
      </c>
      <c r="CK95" s="52">
        <f t="shared" si="164"/>
        <v>1.6718414139001672</v>
      </c>
      <c r="CL95" s="52">
        <f t="shared" si="165"/>
        <v>0.33801352054082162</v>
      </c>
      <c r="CM95" s="52">
        <f t="shared" si="166"/>
        <v>4.9083368100719074E-2</v>
      </c>
      <c r="CN95" s="52">
        <f t="shared" si="167"/>
        <v>0.26456299004281109</v>
      </c>
      <c r="CO95" s="52">
        <f t="shared" si="168"/>
        <v>0.47196526335661698</v>
      </c>
      <c r="CP95" s="52">
        <v>58</v>
      </c>
      <c r="CQ95" s="52">
        <v>147</v>
      </c>
      <c r="CR95" s="52">
        <v>104</v>
      </c>
      <c r="CS95" s="52">
        <v>170</v>
      </c>
      <c r="CT95" s="52">
        <v>196</v>
      </c>
      <c r="CU95" s="52">
        <f t="shared" si="169"/>
        <v>6.2182387374831144E-2</v>
      </c>
      <c r="CV95" s="52">
        <f t="shared" si="170"/>
        <v>0.14508487958941968</v>
      </c>
      <c r="CW95" s="52">
        <f t="shared" si="171"/>
        <v>0.11659192825112107</v>
      </c>
      <c r="CX95" s="52">
        <f t="shared" si="172"/>
        <v>0.17684385727660459</v>
      </c>
      <c r="CY95" s="52">
        <f t="shared" si="173"/>
        <v>0.18184348471494177</v>
      </c>
      <c r="CZ95" s="52">
        <f t="shared" si="139"/>
        <v>1.2594552991533776</v>
      </c>
      <c r="DA95" s="52">
        <f t="shared" si="140"/>
        <v>1.3418090319163025</v>
      </c>
      <c r="DB95" s="52">
        <f t="shared" si="141"/>
        <v>1.1061919466249985</v>
      </c>
      <c r="DC95" s="52">
        <f t="shared" si="142"/>
        <v>1.1683702614339366</v>
      </c>
      <c r="DD95" s="52">
        <f t="shared" si="143"/>
        <v>1.2852662707781832</v>
      </c>
      <c r="DE95" s="52">
        <v>16299</v>
      </c>
      <c r="DF95" s="52">
        <v>13733</v>
      </c>
      <c r="DG95" s="52">
        <v>15018</v>
      </c>
      <c r="DH95" s="52">
        <v>84153</v>
      </c>
      <c r="DI95" s="52">
        <v>252459</v>
      </c>
      <c r="DJ95" s="52">
        <f t="shared" si="174"/>
        <v>14.760244509848313</v>
      </c>
      <c r="DK95" s="52">
        <f t="shared" si="175"/>
        <v>11.936238081579793</v>
      </c>
      <c r="DL95" s="52">
        <f t="shared" si="176"/>
        <v>14.410178663954404</v>
      </c>
      <c r="DM95" s="52">
        <f t="shared" si="177"/>
        <v>46.678278040636116</v>
      </c>
      <c r="DN95" s="52">
        <f t="shared" si="178"/>
        <v>70.080001332430243</v>
      </c>
      <c r="DO95" s="52">
        <v>0</v>
      </c>
      <c r="DP95" s="52">
        <v>0</v>
      </c>
      <c r="DQ95" s="52">
        <v>0</v>
      </c>
      <c r="DR95" s="52">
        <v>0</v>
      </c>
      <c r="DS95" s="52">
        <v>0</v>
      </c>
      <c r="DT95" s="52">
        <f t="shared" si="179"/>
        <v>0</v>
      </c>
      <c r="DU95" s="52">
        <f t="shared" si="180"/>
        <v>0</v>
      </c>
      <c r="DV95" s="52">
        <f t="shared" si="181"/>
        <v>0</v>
      </c>
      <c r="DW95" s="52">
        <f t="shared" si="182"/>
        <v>0</v>
      </c>
      <c r="DX95" s="52">
        <f t="shared" si="183"/>
        <v>0</v>
      </c>
      <c r="DY95" s="52">
        <v>74508</v>
      </c>
      <c r="DZ95" s="52">
        <v>77563</v>
      </c>
      <c r="EA95" s="52">
        <v>66456</v>
      </c>
      <c r="EB95" s="52">
        <v>68695</v>
      </c>
      <c r="EC95" s="52">
        <v>66234</v>
      </c>
      <c r="ED95" s="52">
        <f t="shared" si="184"/>
        <v>79.880781353860669</v>
      </c>
      <c r="EE95" s="52">
        <f t="shared" si="185"/>
        <v>76.552506908803792</v>
      </c>
      <c r="EF95" s="52">
        <f t="shared" si="186"/>
        <v>74.502242152466366</v>
      </c>
      <c r="EG95" s="52">
        <f t="shared" si="187"/>
        <v>71.460522209507957</v>
      </c>
      <c r="EH95" s="52">
        <f t="shared" si="188"/>
        <v>61.450109013313536</v>
      </c>
      <c r="EI95" s="52">
        <v>13019</v>
      </c>
      <c r="EJ95" s="52">
        <v>18464</v>
      </c>
      <c r="EK95" s="52">
        <v>17822</v>
      </c>
      <c r="EL95" s="52">
        <v>21638</v>
      </c>
      <c r="EM95" s="52">
        <v>34213</v>
      </c>
      <c r="EN95" s="52">
        <f t="shared" si="189"/>
        <v>13.957801745395287</v>
      </c>
      <c r="EO95" s="52">
        <f t="shared" si="190"/>
        <v>18.223450454007107</v>
      </c>
      <c r="EP95" s="52">
        <f t="shared" si="191"/>
        <v>19.979820627802692</v>
      </c>
      <c r="EQ95" s="52">
        <f t="shared" si="192"/>
        <v>22.509102257359825</v>
      </c>
      <c r="ER95" s="61">
        <f t="shared" si="193"/>
        <v>31.741893584450526</v>
      </c>
    </row>
    <row r="96" spans="1:148" ht="15.75" thickBot="1">
      <c r="A96" s="43">
        <v>260730</v>
      </c>
      <c r="B96" s="43" t="s">
        <v>94</v>
      </c>
      <c r="C96" s="47">
        <v>2609</v>
      </c>
      <c r="D96" s="27">
        <v>26973</v>
      </c>
      <c r="E96" s="27">
        <v>27353</v>
      </c>
      <c r="F96" s="27">
        <v>28120</v>
      </c>
      <c r="G96" s="27">
        <v>28510</v>
      </c>
      <c r="H96" s="27">
        <v>28887</v>
      </c>
      <c r="I96" s="27">
        <v>15726</v>
      </c>
      <c r="J96" s="27">
        <v>15945</v>
      </c>
      <c r="K96" s="27">
        <v>16642</v>
      </c>
      <c r="L96" s="27">
        <v>16874</v>
      </c>
      <c r="M96" s="27">
        <v>17096</v>
      </c>
      <c r="N96" s="27">
        <v>22020</v>
      </c>
      <c r="O96" s="27">
        <v>29701</v>
      </c>
      <c r="P96" s="27">
        <v>49659</v>
      </c>
      <c r="Q96" s="27">
        <v>42378</v>
      </c>
      <c r="R96" s="27">
        <v>41261</v>
      </c>
      <c r="S96" s="27">
        <v>13522</v>
      </c>
      <c r="T96" s="27">
        <v>13698</v>
      </c>
      <c r="U96" s="27">
        <v>14265</v>
      </c>
      <c r="V96" s="27">
        <v>14463</v>
      </c>
      <c r="W96" s="27">
        <v>14656</v>
      </c>
      <c r="X96" s="52">
        <f t="shared" si="134"/>
        <v>0.81637192748303855</v>
      </c>
      <c r="Y96" s="52">
        <f t="shared" si="135"/>
        <v>1.0858406756114503</v>
      </c>
      <c r="Z96" s="52">
        <f t="shared" si="136"/>
        <v>1.7659672830725461</v>
      </c>
      <c r="AA96" s="52">
        <f t="shared" si="137"/>
        <v>1.4864258155033321</v>
      </c>
      <c r="AB96" s="52">
        <f t="shared" si="138"/>
        <v>1.42835877730467</v>
      </c>
      <c r="AC96" s="52">
        <v>0</v>
      </c>
      <c r="AD96" s="52">
        <v>0</v>
      </c>
      <c r="AE96" s="52">
        <v>0</v>
      </c>
      <c r="AF96" s="52">
        <v>0</v>
      </c>
      <c r="AG96" s="52">
        <v>0</v>
      </c>
      <c r="AH96" s="52">
        <v>273</v>
      </c>
      <c r="AI96" s="52">
        <v>800</v>
      </c>
      <c r="AJ96" s="52">
        <v>519</v>
      </c>
      <c r="AK96" s="52">
        <v>557</v>
      </c>
      <c r="AL96" s="52">
        <v>621</v>
      </c>
      <c r="AM96" s="52">
        <f t="shared" si="144"/>
        <v>1.7359786341091186</v>
      </c>
      <c r="AN96" s="52">
        <f t="shared" si="145"/>
        <v>5.0172467858262779</v>
      </c>
      <c r="AO96" s="52">
        <f t="shared" si="146"/>
        <v>3.1186155510155031</v>
      </c>
      <c r="AP96" s="52">
        <f t="shared" si="147"/>
        <v>3.3009363517838093</v>
      </c>
      <c r="AQ96" s="52">
        <f t="shared" si="148"/>
        <v>3.6324286382779598</v>
      </c>
      <c r="AR96" s="52">
        <v>0</v>
      </c>
      <c r="AS96" s="52">
        <v>8</v>
      </c>
      <c r="AT96" s="52">
        <v>7</v>
      </c>
      <c r="AU96" s="52">
        <v>4</v>
      </c>
      <c r="AV96" s="52">
        <v>0</v>
      </c>
      <c r="AW96" s="52">
        <f t="shared" si="149"/>
        <v>0</v>
      </c>
      <c r="AX96" s="52">
        <f t="shared" si="150"/>
        <v>5.0172467858262772E-2</v>
      </c>
      <c r="AY96" s="52">
        <f t="shared" si="151"/>
        <v>4.2062252133157077E-2</v>
      </c>
      <c r="AZ96" s="52">
        <f t="shared" si="152"/>
        <v>2.3705108450871162E-2</v>
      </c>
      <c r="BA96" s="52">
        <f t="shared" si="153"/>
        <v>0</v>
      </c>
      <c r="BB96" s="52">
        <v>429</v>
      </c>
      <c r="BC96" s="52">
        <v>1173</v>
      </c>
      <c r="BD96" s="52">
        <v>2275</v>
      </c>
      <c r="BE96" s="52">
        <v>41</v>
      </c>
      <c r="BF96" s="52">
        <v>598</v>
      </c>
      <c r="BG96" s="52">
        <v>34631</v>
      </c>
      <c r="BH96" s="52">
        <v>38781</v>
      </c>
      <c r="BI96" s="52">
        <v>44638</v>
      </c>
      <c r="BJ96" s="52">
        <v>38714</v>
      </c>
      <c r="BK96" s="52">
        <v>43060</v>
      </c>
      <c r="BL96" s="52">
        <v>35724</v>
      </c>
      <c r="BM96" s="52">
        <v>43208</v>
      </c>
      <c r="BN96" s="52">
        <v>48030</v>
      </c>
      <c r="BO96" s="52">
        <v>38960</v>
      </c>
      <c r="BP96" s="52">
        <v>45840</v>
      </c>
      <c r="BQ96" s="52">
        <f t="shared" si="154"/>
        <v>1.2387745083884381</v>
      </c>
      <c r="BR96" s="52">
        <f t="shared" si="155"/>
        <v>3.0246770325674945</v>
      </c>
      <c r="BS96" s="52">
        <f t="shared" si="156"/>
        <v>5.0965545051301584</v>
      </c>
      <c r="BT96" s="52">
        <f t="shared" si="157"/>
        <v>0.10590484062613008</v>
      </c>
      <c r="BU96" s="52">
        <f t="shared" si="158"/>
        <v>1.3887598699489085</v>
      </c>
      <c r="BV96" s="52">
        <v>0</v>
      </c>
      <c r="BW96" s="52">
        <v>0</v>
      </c>
      <c r="BX96" s="52">
        <v>0</v>
      </c>
      <c r="BY96" s="52">
        <v>0</v>
      </c>
      <c r="BZ96" s="52">
        <v>0</v>
      </c>
      <c r="CA96" s="52">
        <f t="shared" si="159"/>
        <v>0</v>
      </c>
      <c r="CB96" s="52">
        <f t="shared" si="160"/>
        <v>0</v>
      </c>
      <c r="CC96" s="52">
        <f t="shared" si="161"/>
        <v>0</v>
      </c>
      <c r="CD96" s="52">
        <f t="shared" si="162"/>
        <v>0</v>
      </c>
      <c r="CE96" s="52">
        <f t="shared" si="163"/>
        <v>0</v>
      </c>
      <c r="CF96" s="52">
        <v>0</v>
      </c>
      <c r="CG96" s="52">
        <v>1</v>
      </c>
      <c r="CH96" s="52">
        <v>3</v>
      </c>
      <c r="CI96" s="52">
        <v>3</v>
      </c>
      <c r="CJ96" s="52">
        <v>3</v>
      </c>
      <c r="CK96" s="52">
        <f t="shared" si="164"/>
        <v>0</v>
      </c>
      <c r="CL96" s="52">
        <f t="shared" si="165"/>
        <v>7.3003358154475104E-2</v>
      </c>
      <c r="CM96" s="52">
        <f t="shared" si="166"/>
        <v>0.2103049421661409</v>
      </c>
      <c r="CN96" s="52">
        <f t="shared" si="167"/>
        <v>0.20742584526031943</v>
      </c>
      <c r="CO96" s="52">
        <f t="shared" si="168"/>
        <v>0.2046943231441048</v>
      </c>
      <c r="CP96" s="52">
        <v>2</v>
      </c>
      <c r="CQ96" s="52">
        <v>31</v>
      </c>
      <c r="CR96" s="52">
        <v>190</v>
      </c>
      <c r="CS96" s="52">
        <v>186</v>
      </c>
      <c r="CT96" s="52">
        <v>419</v>
      </c>
      <c r="CU96" s="52">
        <f t="shared" si="169"/>
        <v>5.7751725332794322E-3</v>
      </c>
      <c r="CV96" s="52">
        <f t="shared" si="170"/>
        <v>7.9936051159072735E-2</v>
      </c>
      <c r="CW96" s="52">
        <f t="shared" si="171"/>
        <v>0.4256463103185627</v>
      </c>
      <c r="CX96" s="52">
        <f t="shared" si="172"/>
        <v>0.4804463501575657</v>
      </c>
      <c r="CY96" s="52">
        <f t="shared" si="173"/>
        <v>0.97306084533209469</v>
      </c>
      <c r="CZ96" s="52">
        <f t="shared" si="139"/>
        <v>1.2839135431728024</v>
      </c>
      <c r="DA96" s="52">
        <f t="shared" si="140"/>
        <v>1.4177969509742989</v>
      </c>
      <c r="DB96" s="52">
        <f t="shared" si="141"/>
        <v>1.5874110953058322</v>
      </c>
      <c r="DC96" s="52">
        <f t="shared" si="142"/>
        <v>1.357909505436689</v>
      </c>
      <c r="DD96" s="52">
        <f t="shared" si="143"/>
        <v>1.4906359261951743</v>
      </c>
      <c r="DE96" s="52">
        <v>1093</v>
      </c>
      <c r="DF96" s="52">
        <v>4427</v>
      </c>
      <c r="DG96" s="52">
        <v>3392</v>
      </c>
      <c r="DH96" s="52">
        <v>246</v>
      </c>
      <c r="DI96" s="52">
        <v>999</v>
      </c>
      <c r="DJ96" s="52">
        <f t="shared" si="174"/>
        <v>3.0595677975590636</v>
      </c>
      <c r="DK96" s="52">
        <f t="shared" si="175"/>
        <v>10.245787817070912</v>
      </c>
      <c r="DL96" s="52">
        <f t="shared" si="176"/>
        <v>7.062252758692483</v>
      </c>
      <c r="DM96" s="52">
        <f t="shared" si="177"/>
        <v>0.63141683778234092</v>
      </c>
      <c r="DN96" s="52">
        <f t="shared" si="178"/>
        <v>2.1793193717277486</v>
      </c>
      <c r="DO96" s="52">
        <v>0</v>
      </c>
      <c r="DP96" s="52">
        <v>0</v>
      </c>
      <c r="DQ96" s="52">
        <v>0</v>
      </c>
      <c r="DR96" s="52">
        <v>0</v>
      </c>
      <c r="DS96" s="52">
        <v>0</v>
      </c>
      <c r="DT96" s="52">
        <f t="shared" si="179"/>
        <v>0</v>
      </c>
      <c r="DU96" s="52">
        <f t="shared" si="180"/>
        <v>0</v>
      </c>
      <c r="DV96" s="52">
        <f t="shared" si="181"/>
        <v>0</v>
      </c>
      <c r="DW96" s="52">
        <f t="shared" si="182"/>
        <v>0</v>
      </c>
      <c r="DX96" s="52">
        <f t="shared" si="183"/>
        <v>0</v>
      </c>
      <c r="DY96" s="52">
        <v>29337</v>
      </c>
      <c r="DZ96" s="52">
        <v>30058</v>
      </c>
      <c r="EA96" s="52">
        <v>28613</v>
      </c>
      <c r="EB96" s="52">
        <v>27066</v>
      </c>
      <c r="EC96" s="52">
        <v>29256</v>
      </c>
      <c r="ED96" s="52">
        <f t="shared" si="184"/>
        <v>84.713118304409335</v>
      </c>
      <c r="EE96" s="52">
        <f t="shared" si="185"/>
        <v>77.507026636755114</v>
      </c>
      <c r="EF96" s="52">
        <f t="shared" si="186"/>
        <v>64.100094090237008</v>
      </c>
      <c r="EG96" s="52">
        <f t="shared" si="187"/>
        <v>69.91269308260577</v>
      </c>
      <c r="EH96" s="52">
        <f t="shared" si="188"/>
        <v>67.942405945192746</v>
      </c>
      <c r="EI96" s="52">
        <v>4747</v>
      </c>
      <c r="EJ96" s="52">
        <v>7064</v>
      </c>
      <c r="EK96" s="52">
        <v>14427</v>
      </c>
      <c r="EL96" s="52">
        <v>10533</v>
      </c>
      <c r="EM96" s="52">
        <v>9690</v>
      </c>
      <c r="EN96" s="52">
        <f t="shared" si="189"/>
        <v>13.70737200773873</v>
      </c>
      <c r="EO96" s="52">
        <f t="shared" si="190"/>
        <v>18.215105335086772</v>
      </c>
      <c r="EP96" s="52">
        <f t="shared" si="191"/>
        <v>32.319996415610021</v>
      </c>
      <c r="EQ96" s="52">
        <f t="shared" si="192"/>
        <v>27.207211861342152</v>
      </c>
      <c r="ER96" s="61">
        <f t="shared" si="193"/>
        <v>22.503483511379471</v>
      </c>
    </row>
    <row r="97" spans="1:148" ht="15.75" thickBot="1">
      <c r="A97" s="43">
        <v>260740</v>
      </c>
      <c r="B97" s="43" t="s">
        <v>113</v>
      </c>
      <c r="C97" s="47">
        <v>2611</v>
      </c>
      <c r="D97" s="27">
        <v>4297</v>
      </c>
      <c r="E97" s="27">
        <v>4353</v>
      </c>
      <c r="F97" s="27">
        <v>4369</v>
      </c>
      <c r="G97" s="27">
        <v>4423</v>
      </c>
      <c r="H97" s="27">
        <v>4475</v>
      </c>
      <c r="I97" s="27">
        <v>2672</v>
      </c>
      <c r="J97" s="27">
        <v>2713</v>
      </c>
      <c r="K97" s="27">
        <v>2748</v>
      </c>
      <c r="L97" s="27">
        <v>2783</v>
      </c>
      <c r="M97" s="27">
        <v>2816</v>
      </c>
      <c r="N97" s="27">
        <v>2573</v>
      </c>
      <c r="O97" s="27">
        <v>7124</v>
      </c>
      <c r="P97" s="27">
        <v>7008</v>
      </c>
      <c r="Q97" s="27">
        <v>13998</v>
      </c>
      <c r="R97" s="27">
        <v>17134</v>
      </c>
      <c r="S97" s="27">
        <v>2267</v>
      </c>
      <c r="T97" s="27">
        <v>2295</v>
      </c>
      <c r="U97" s="27">
        <v>2234</v>
      </c>
      <c r="V97" s="27">
        <v>2257</v>
      </c>
      <c r="W97" s="27">
        <v>2290</v>
      </c>
      <c r="X97" s="52">
        <f t="shared" si="134"/>
        <v>0.59878985338608326</v>
      </c>
      <c r="Y97" s="52">
        <f t="shared" si="135"/>
        <v>1.6365724787502871</v>
      </c>
      <c r="Z97" s="52">
        <f t="shared" si="136"/>
        <v>1.6040283817807279</v>
      </c>
      <c r="AA97" s="52">
        <f t="shared" si="137"/>
        <v>3.1648202577436129</v>
      </c>
      <c r="AB97" s="52">
        <f t="shared" si="138"/>
        <v>3.8288268156424583</v>
      </c>
      <c r="AC97" s="52">
        <v>0</v>
      </c>
      <c r="AD97" s="52">
        <v>0</v>
      </c>
      <c r="AE97" s="52">
        <v>0</v>
      </c>
      <c r="AF97" s="52">
        <v>0</v>
      </c>
      <c r="AG97" s="52">
        <v>0</v>
      </c>
      <c r="AH97" s="52">
        <v>0</v>
      </c>
      <c r="AI97" s="52">
        <v>0</v>
      </c>
      <c r="AJ97" s="52">
        <v>0</v>
      </c>
      <c r="AK97" s="52">
        <v>36</v>
      </c>
      <c r="AL97" s="52">
        <v>0</v>
      </c>
      <c r="AM97" s="52">
        <f t="shared" si="144"/>
        <v>0</v>
      </c>
      <c r="AN97" s="52">
        <f t="shared" si="145"/>
        <v>0</v>
      </c>
      <c r="AO97" s="52">
        <f t="shared" si="146"/>
        <v>0</v>
      </c>
      <c r="AP97" s="52">
        <f t="shared" si="147"/>
        <v>1.2935680919870642</v>
      </c>
      <c r="AQ97" s="52">
        <f t="shared" si="148"/>
        <v>0</v>
      </c>
      <c r="AR97" s="52">
        <v>0</v>
      </c>
      <c r="AS97" s="52">
        <v>0</v>
      </c>
      <c r="AT97" s="52">
        <v>0</v>
      </c>
      <c r="AU97" s="52">
        <v>0</v>
      </c>
      <c r="AV97" s="52">
        <v>0</v>
      </c>
      <c r="AW97" s="52">
        <f t="shared" si="149"/>
        <v>0</v>
      </c>
      <c r="AX97" s="52">
        <f t="shared" si="150"/>
        <v>0</v>
      </c>
      <c r="AY97" s="52">
        <f t="shared" si="151"/>
        <v>0</v>
      </c>
      <c r="AZ97" s="52">
        <f t="shared" si="152"/>
        <v>0</v>
      </c>
      <c r="BA97" s="52">
        <f t="shared" si="153"/>
        <v>0</v>
      </c>
      <c r="BB97" s="52">
        <v>338</v>
      </c>
      <c r="BC97" s="52">
        <v>359</v>
      </c>
      <c r="BD97" s="52">
        <v>442</v>
      </c>
      <c r="BE97" s="52">
        <v>281</v>
      </c>
      <c r="BF97" s="52">
        <v>0</v>
      </c>
      <c r="BG97" s="52">
        <v>4932</v>
      </c>
      <c r="BH97" s="52">
        <v>7122</v>
      </c>
      <c r="BI97" s="52">
        <v>5112</v>
      </c>
      <c r="BJ97" s="52">
        <v>5084</v>
      </c>
      <c r="BK97" s="52">
        <v>6051</v>
      </c>
      <c r="BL97" s="52">
        <v>4998</v>
      </c>
      <c r="BM97" s="52">
        <v>7214</v>
      </c>
      <c r="BN97" s="52">
        <v>5152</v>
      </c>
      <c r="BO97" s="52">
        <v>5101</v>
      </c>
      <c r="BP97" s="52">
        <v>6051</v>
      </c>
      <c r="BQ97" s="52">
        <f t="shared" si="154"/>
        <v>6.8532035685320363</v>
      </c>
      <c r="BR97" s="52">
        <f t="shared" si="155"/>
        <v>5.040718899185622</v>
      </c>
      <c r="BS97" s="52">
        <f t="shared" si="156"/>
        <v>8.6463223787167447</v>
      </c>
      <c r="BT97" s="52">
        <f t="shared" si="157"/>
        <v>5.5271439811172307</v>
      </c>
      <c r="BU97" s="52">
        <f t="shared" si="158"/>
        <v>0</v>
      </c>
      <c r="BV97" s="52">
        <v>0</v>
      </c>
      <c r="BW97" s="52">
        <v>0</v>
      </c>
      <c r="BX97" s="52">
        <v>0</v>
      </c>
      <c r="BY97" s="52">
        <v>0</v>
      </c>
      <c r="BZ97" s="52">
        <v>0</v>
      </c>
      <c r="CA97" s="52">
        <f t="shared" si="159"/>
        <v>0</v>
      </c>
      <c r="CB97" s="52">
        <f t="shared" si="160"/>
        <v>0</v>
      </c>
      <c r="CC97" s="52">
        <f t="shared" si="161"/>
        <v>0</v>
      </c>
      <c r="CD97" s="52">
        <f t="shared" si="162"/>
        <v>0</v>
      </c>
      <c r="CE97" s="52">
        <f t="shared" si="163"/>
        <v>0</v>
      </c>
      <c r="CF97" s="52">
        <v>1</v>
      </c>
      <c r="CG97" s="52">
        <v>1</v>
      </c>
      <c r="CH97" s="52">
        <v>3</v>
      </c>
      <c r="CI97" s="52">
        <v>1</v>
      </c>
      <c r="CJ97" s="52">
        <v>2</v>
      </c>
      <c r="CK97" s="52">
        <f t="shared" si="164"/>
        <v>0.44111160123511245</v>
      </c>
      <c r="CL97" s="52">
        <f t="shared" si="165"/>
        <v>0.43572984749455335</v>
      </c>
      <c r="CM97" s="52">
        <f t="shared" si="166"/>
        <v>1.3428827215756491</v>
      </c>
      <c r="CN97" s="52">
        <f t="shared" si="167"/>
        <v>0.44306601683650865</v>
      </c>
      <c r="CO97" s="52">
        <f t="shared" si="168"/>
        <v>0.8733624454148472</v>
      </c>
      <c r="CP97" s="52">
        <v>110</v>
      </c>
      <c r="CQ97" s="52">
        <v>83</v>
      </c>
      <c r="CR97" s="52">
        <v>87</v>
      </c>
      <c r="CS97" s="52">
        <v>72</v>
      </c>
      <c r="CT97" s="52">
        <v>100</v>
      </c>
      <c r="CU97" s="52">
        <f t="shared" si="169"/>
        <v>2.2303325223033252</v>
      </c>
      <c r="CV97" s="52">
        <f t="shared" si="170"/>
        <v>1.1654029766919405</v>
      </c>
      <c r="CW97" s="52">
        <f t="shared" si="171"/>
        <v>1.7018779342723005</v>
      </c>
      <c r="CX97" s="52">
        <f t="shared" si="172"/>
        <v>1.4162077104642015</v>
      </c>
      <c r="CY97" s="52">
        <f t="shared" si="173"/>
        <v>1.6526194017517766</v>
      </c>
      <c r="CZ97" s="52">
        <f t="shared" si="139"/>
        <v>1.1477775191994415</v>
      </c>
      <c r="DA97" s="52">
        <f t="shared" si="140"/>
        <v>1.6361130254996554</v>
      </c>
      <c r="DB97" s="52">
        <f t="shared" si="141"/>
        <v>1.1700617990386817</v>
      </c>
      <c r="DC97" s="52">
        <f t="shared" si="142"/>
        <v>1.1494460773230839</v>
      </c>
      <c r="DD97" s="52">
        <f t="shared" si="143"/>
        <v>1.3521787709497206</v>
      </c>
      <c r="DE97" s="52">
        <v>66</v>
      </c>
      <c r="DF97" s="52">
        <v>92</v>
      </c>
      <c r="DG97" s="52">
        <v>40</v>
      </c>
      <c r="DH97" s="52">
        <v>17</v>
      </c>
      <c r="DI97" s="52">
        <v>0</v>
      </c>
      <c r="DJ97" s="52">
        <f t="shared" si="174"/>
        <v>1.3205282112845138</v>
      </c>
      <c r="DK97" s="52">
        <f t="shared" si="175"/>
        <v>1.275298031605212</v>
      </c>
      <c r="DL97" s="52">
        <f t="shared" si="176"/>
        <v>0.77639751552795033</v>
      </c>
      <c r="DM97" s="52">
        <f t="shared" si="177"/>
        <v>0.33326798666928054</v>
      </c>
      <c r="DN97" s="52">
        <f t="shared" si="178"/>
        <v>0</v>
      </c>
      <c r="DO97" s="52">
        <v>0</v>
      </c>
      <c r="DP97" s="52">
        <v>0</v>
      </c>
      <c r="DQ97" s="52">
        <v>0</v>
      </c>
      <c r="DR97" s="52">
        <v>0</v>
      </c>
      <c r="DS97" s="52">
        <v>0</v>
      </c>
      <c r="DT97" s="52">
        <f t="shared" si="179"/>
        <v>0</v>
      </c>
      <c r="DU97" s="52">
        <f t="shared" si="180"/>
        <v>0</v>
      </c>
      <c r="DV97" s="52">
        <f t="shared" si="181"/>
        <v>0</v>
      </c>
      <c r="DW97" s="52">
        <f t="shared" si="182"/>
        <v>0</v>
      </c>
      <c r="DX97" s="52">
        <f t="shared" si="183"/>
        <v>0</v>
      </c>
      <c r="DY97" s="52">
        <v>3968</v>
      </c>
      <c r="DZ97" s="52">
        <v>5671</v>
      </c>
      <c r="EA97" s="52">
        <v>3659</v>
      </c>
      <c r="EB97" s="52">
        <v>3019</v>
      </c>
      <c r="EC97" s="52">
        <v>4766</v>
      </c>
      <c r="ED97" s="52">
        <f t="shared" si="184"/>
        <v>80.45417680454176</v>
      </c>
      <c r="EE97" s="52">
        <f t="shared" si="185"/>
        <v>79.626509407469811</v>
      </c>
      <c r="EF97" s="52">
        <f t="shared" si="186"/>
        <v>71.576682316118934</v>
      </c>
      <c r="EG97" s="52">
        <f t="shared" si="187"/>
        <v>59.382376081825342</v>
      </c>
      <c r="EH97" s="52">
        <f t="shared" si="188"/>
        <v>78.763840687489676</v>
      </c>
      <c r="EI97" s="52">
        <v>903</v>
      </c>
      <c r="EJ97" s="52">
        <v>1230</v>
      </c>
      <c r="EK97" s="52">
        <v>1347</v>
      </c>
      <c r="EL97" s="52">
        <v>2021</v>
      </c>
      <c r="EM97" s="52">
        <v>1284</v>
      </c>
      <c r="EN97" s="52">
        <f t="shared" si="189"/>
        <v>18.309002433090026</v>
      </c>
      <c r="EO97" s="52">
        <f t="shared" si="190"/>
        <v>17.270429654591407</v>
      </c>
      <c r="EP97" s="52">
        <f t="shared" si="191"/>
        <v>26.349765258215964</v>
      </c>
      <c r="EQ97" s="52">
        <f t="shared" si="192"/>
        <v>39.752163650668763</v>
      </c>
      <c r="ER97" s="61">
        <f t="shared" si="193"/>
        <v>21.219633118492812</v>
      </c>
    </row>
    <row r="98" spans="1:148" ht="15.75" thickBot="1">
      <c r="A98" s="43">
        <v>260750</v>
      </c>
      <c r="B98" s="43" t="s">
        <v>780</v>
      </c>
      <c r="C98" s="47">
        <v>2605</v>
      </c>
      <c r="D98" s="27">
        <v>27576</v>
      </c>
      <c r="E98" s="27">
        <v>27633</v>
      </c>
      <c r="F98" s="27">
        <v>26256</v>
      </c>
      <c r="G98" s="27">
        <v>26215</v>
      </c>
      <c r="H98" s="27">
        <v>26175</v>
      </c>
      <c r="I98" s="27">
        <v>16234</v>
      </c>
      <c r="J98" s="27">
        <v>16295</v>
      </c>
      <c r="K98" s="27">
        <v>16027</v>
      </c>
      <c r="L98" s="27">
        <v>16004</v>
      </c>
      <c r="M98" s="27">
        <v>15979</v>
      </c>
      <c r="N98" s="27">
        <v>20713</v>
      </c>
      <c r="O98" s="27">
        <v>46760</v>
      </c>
      <c r="P98" s="27">
        <v>47964</v>
      </c>
      <c r="Q98" s="27">
        <v>48946</v>
      </c>
      <c r="R98" s="27">
        <v>57097</v>
      </c>
      <c r="S98" s="27">
        <v>13678</v>
      </c>
      <c r="T98" s="27">
        <v>13690</v>
      </c>
      <c r="U98" s="27">
        <v>13214</v>
      </c>
      <c r="V98" s="27">
        <v>13186</v>
      </c>
      <c r="W98" s="27">
        <v>13178</v>
      </c>
      <c r="X98" s="52">
        <f t="shared" si="134"/>
        <v>0.7511241659413983</v>
      </c>
      <c r="Y98" s="52">
        <f t="shared" si="135"/>
        <v>1.6921796402851663</v>
      </c>
      <c r="Z98" s="52">
        <f t="shared" si="136"/>
        <v>1.826782449725777</v>
      </c>
      <c r="AA98" s="52">
        <f t="shared" si="137"/>
        <v>1.8670989891283616</v>
      </c>
      <c r="AB98" s="52">
        <f t="shared" si="138"/>
        <v>2.1813562559694364</v>
      </c>
      <c r="AC98" s="52">
        <v>0</v>
      </c>
      <c r="AD98" s="52">
        <v>0</v>
      </c>
      <c r="AE98" s="52">
        <v>0</v>
      </c>
      <c r="AF98" s="52">
        <v>0</v>
      </c>
      <c r="AG98" s="52">
        <v>0</v>
      </c>
      <c r="AH98" s="52">
        <v>0</v>
      </c>
      <c r="AI98" s="52">
        <v>0</v>
      </c>
      <c r="AJ98" s="52">
        <v>0</v>
      </c>
      <c r="AK98" s="52">
        <v>0</v>
      </c>
      <c r="AL98" s="52">
        <v>0</v>
      </c>
      <c r="AM98" s="52">
        <f t="shared" si="144"/>
        <v>0</v>
      </c>
      <c r="AN98" s="52">
        <f t="shared" si="145"/>
        <v>0</v>
      </c>
      <c r="AO98" s="52">
        <f t="shared" si="146"/>
        <v>0</v>
      </c>
      <c r="AP98" s="52">
        <f t="shared" si="147"/>
        <v>0</v>
      </c>
      <c r="AQ98" s="52">
        <f t="shared" si="148"/>
        <v>0</v>
      </c>
      <c r="AR98" s="52">
        <v>0</v>
      </c>
      <c r="AS98" s="52">
        <v>0</v>
      </c>
      <c r="AT98" s="52">
        <v>0</v>
      </c>
      <c r="AU98" s="52">
        <v>0</v>
      </c>
      <c r="AV98" s="52">
        <v>0</v>
      </c>
      <c r="AW98" s="52">
        <f t="shared" si="149"/>
        <v>0</v>
      </c>
      <c r="AX98" s="52">
        <f t="shared" si="150"/>
        <v>0</v>
      </c>
      <c r="AY98" s="52">
        <f t="shared" si="151"/>
        <v>0</v>
      </c>
      <c r="AZ98" s="52">
        <f t="shared" si="152"/>
        <v>0</v>
      </c>
      <c r="BA98" s="52">
        <f t="shared" si="153"/>
        <v>0</v>
      </c>
      <c r="BB98" s="52">
        <v>111</v>
      </c>
      <c r="BC98" s="52">
        <v>670</v>
      </c>
      <c r="BD98" s="52">
        <v>196</v>
      </c>
      <c r="BE98" s="52">
        <v>134</v>
      </c>
      <c r="BF98" s="52">
        <v>35</v>
      </c>
      <c r="BG98" s="52">
        <v>16900</v>
      </c>
      <c r="BH98" s="52">
        <v>25871</v>
      </c>
      <c r="BI98" s="52">
        <v>37885</v>
      </c>
      <c r="BJ98" s="52">
        <v>46074</v>
      </c>
      <c r="BK98" s="52">
        <v>58479</v>
      </c>
      <c r="BL98" s="52">
        <v>18257</v>
      </c>
      <c r="BM98" s="52">
        <v>27355</v>
      </c>
      <c r="BN98" s="52">
        <v>39416</v>
      </c>
      <c r="BO98" s="52">
        <v>59884</v>
      </c>
      <c r="BP98" s="52">
        <v>76204</v>
      </c>
      <c r="BQ98" s="52">
        <f t="shared" si="154"/>
        <v>0.65680473372781056</v>
      </c>
      <c r="BR98" s="52">
        <f t="shared" si="155"/>
        <v>2.5897723319546984</v>
      </c>
      <c r="BS98" s="52">
        <f t="shared" si="156"/>
        <v>0.51735515375478425</v>
      </c>
      <c r="BT98" s="52">
        <f t="shared" si="157"/>
        <v>0.29083648044450233</v>
      </c>
      <c r="BU98" s="52">
        <f t="shared" si="158"/>
        <v>5.9850544639956219E-2</v>
      </c>
      <c r="BV98" s="52">
        <v>0</v>
      </c>
      <c r="BW98" s="52">
        <v>0</v>
      </c>
      <c r="BX98" s="52">
        <v>0</v>
      </c>
      <c r="BY98" s="52">
        <v>0</v>
      </c>
      <c r="BZ98" s="52">
        <v>0</v>
      </c>
      <c r="CA98" s="52">
        <f t="shared" si="159"/>
        <v>0</v>
      </c>
      <c r="CB98" s="52">
        <f t="shared" si="160"/>
        <v>0</v>
      </c>
      <c r="CC98" s="52">
        <f t="shared" si="161"/>
        <v>0</v>
      </c>
      <c r="CD98" s="52">
        <f t="shared" si="162"/>
        <v>0</v>
      </c>
      <c r="CE98" s="52">
        <f t="shared" si="163"/>
        <v>0</v>
      </c>
      <c r="CF98" s="52">
        <v>2</v>
      </c>
      <c r="CG98" s="52">
        <v>4</v>
      </c>
      <c r="CH98" s="52">
        <v>0</v>
      </c>
      <c r="CI98" s="52">
        <v>1</v>
      </c>
      <c r="CJ98" s="52">
        <v>2</v>
      </c>
      <c r="CK98" s="52">
        <f t="shared" si="164"/>
        <v>0.14622020763269483</v>
      </c>
      <c r="CL98" s="52">
        <f t="shared" si="165"/>
        <v>0.29218407596785972</v>
      </c>
      <c r="CM98" s="52">
        <f t="shared" si="166"/>
        <v>0</v>
      </c>
      <c r="CN98" s="52">
        <f t="shared" si="167"/>
        <v>7.5838010010617324E-2</v>
      </c>
      <c r="CO98" s="52">
        <f t="shared" si="168"/>
        <v>0.15176809834572774</v>
      </c>
      <c r="CP98" s="52">
        <v>8</v>
      </c>
      <c r="CQ98" s="52">
        <v>19</v>
      </c>
      <c r="CR98" s="52">
        <v>18</v>
      </c>
      <c r="CS98" s="52">
        <v>26</v>
      </c>
      <c r="CT98" s="52">
        <v>90</v>
      </c>
      <c r="CU98" s="52">
        <f t="shared" si="169"/>
        <v>4.7337278106508875E-2</v>
      </c>
      <c r="CV98" s="52">
        <f t="shared" si="170"/>
        <v>7.3441304936028767E-2</v>
      </c>
      <c r="CW98" s="52">
        <f t="shared" si="171"/>
        <v>4.7512207997888342E-2</v>
      </c>
      <c r="CX98" s="52">
        <f t="shared" si="172"/>
        <v>5.6430958892216866E-2</v>
      </c>
      <c r="CY98" s="52">
        <f t="shared" si="173"/>
        <v>0.15390140050274456</v>
      </c>
      <c r="CZ98" s="52">
        <f t="shared" si="139"/>
        <v>0.61285175514940526</v>
      </c>
      <c r="DA98" s="52">
        <f t="shared" si="140"/>
        <v>0.9362356602612818</v>
      </c>
      <c r="DB98" s="52">
        <f t="shared" si="141"/>
        <v>1.4429082876294943</v>
      </c>
      <c r="DC98" s="52">
        <f t="shared" si="142"/>
        <v>1.757543391188251</v>
      </c>
      <c r="DD98" s="52">
        <f t="shared" si="143"/>
        <v>2.2341547277936962</v>
      </c>
      <c r="DE98" s="52">
        <v>1357</v>
      </c>
      <c r="DF98" s="52">
        <v>1484</v>
      </c>
      <c r="DG98" s="52">
        <v>1531</v>
      </c>
      <c r="DH98" s="52">
        <v>2800</v>
      </c>
      <c r="DI98" s="52">
        <v>5469</v>
      </c>
      <c r="DJ98" s="52">
        <f t="shared" si="174"/>
        <v>7.4327655145971407</v>
      </c>
      <c r="DK98" s="52">
        <f t="shared" si="175"/>
        <v>5.4249680131603002</v>
      </c>
      <c r="DL98" s="52">
        <f t="shared" si="176"/>
        <v>3.8842094580880859</v>
      </c>
      <c r="DM98" s="52">
        <f t="shared" si="177"/>
        <v>4.675706365640238</v>
      </c>
      <c r="DN98" s="52">
        <f t="shared" si="178"/>
        <v>7.1767886200199467</v>
      </c>
      <c r="DO98" s="52">
        <v>0</v>
      </c>
      <c r="DP98" s="52">
        <v>0</v>
      </c>
      <c r="DQ98" s="52">
        <v>0</v>
      </c>
      <c r="DR98" s="52">
        <v>0</v>
      </c>
      <c r="DS98" s="52">
        <v>0</v>
      </c>
      <c r="DT98" s="52">
        <f t="shared" si="179"/>
        <v>0</v>
      </c>
      <c r="DU98" s="52">
        <f t="shared" si="180"/>
        <v>0</v>
      </c>
      <c r="DV98" s="52">
        <f t="shared" si="181"/>
        <v>0</v>
      </c>
      <c r="DW98" s="52">
        <f t="shared" si="182"/>
        <v>0</v>
      </c>
      <c r="DX98" s="52">
        <f t="shared" si="183"/>
        <v>0</v>
      </c>
      <c r="DY98" s="52">
        <v>16352</v>
      </c>
      <c r="DZ98" s="52">
        <v>23492</v>
      </c>
      <c r="EA98" s="52">
        <v>35516</v>
      </c>
      <c r="EB98" s="52">
        <v>40963</v>
      </c>
      <c r="EC98" s="52">
        <v>51759</v>
      </c>
      <c r="ED98" s="52">
        <f t="shared" si="184"/>
        <v>96.757396449704146</v>
      </c>
      <c r="EE98" s="52">
        <f t="shared" si="185"/>
        <v>90.804375555641442</v>
      </c>
      <c r="EF98" s="52">
        <f t="shared" si="186"/>
        <v>93.746865514055699</v>
      </c>
      <c r="EG98" s="52">
        <f t="shared" si="187"/>
        <v>88.906975734687677</v>
      </c>
      <c r="EH98" s="52">
        <f t="shared" si="188"/>
        <v>88.508695429128409</v>
      </c>
      <c r="EI98" s="52">
        <v>518</v>
      </c>
      <c r="EJ98" s="52">
        <v>2328</v>
      </c>
      <c r="EK98" s="52">
        <v>2340</v>
      </c>
      <c r="EL98" s="52">
        <v>2624</v>
      </c>
      <c r="EM98" s="52">
        <v>3434</v>
      </c>
      <c r="EN98" s="52">
        <f t="shared" si="189"/>
        <v>3.0650887573964494</v>
      </c>
      <c r="EO98" s="52">
        <f t="shared" si="190"/>
        <v>8.9984925205828912</v>
      </c>
      <c r="EP98" s="52">
        <f t="shared" si="191"/>
        <v>6.1765870397254847</v>
      </c>
      <c r="EQ98" s="52">
        <f t="shared" si="192"/>
        <v>5.6951860051221948</v>
      </c>
      <c r="ER98" s="61">
        <f t="shared" si="193"/>
        <v>5.8721934369602762</v>
      </c>
    </row>
    <row r="99" spans="1:148" ht="15.75" thickBot="1">
      <c r="A99" s="43">
        <v>260760</v>
      </c>
      <c r="B99" s="43" t="s">
        <v>781</v>
      </c>
      <c r="C99" s="47">
        <v>2601</v>
      </c>
      <c r="D99" s="27">
        <v>18412</v>
      </c>
      <c r="E99" s="27">
        <v>18657</v>
      </c>
      <c r="F99" s="27">
        <v>21884</v>
      </c>
      <c r="G99" s="27">
        <v>22347</v>
      </c>
      <c r="H99" s="27">
        <v>22794</v>
      </c>
      <c r="I99" s="27">
        <v>12978</v>
      </c>
      <c r="J99" s="27">
        <v>13219</v>
      </c>
      <c r="K99" s="27">
        <v>15756</v>
      </c>
      <c r="L99" s="27">
        <v>16090</v>
      </c>
      <c r="M99" s="27">
        <v>16411</v>
      </c>
      <c r="N99" s="27">
        <v>20090</v>
      </c>
      <c r="O99" s="27">
        <v>19664</v>
      </c>
      <c r="P99" s="27">
        <v>17054</v>
      </c>
      <c r="Q99" s="27">
        <v>31632</v>
      </c>
      <c r="R99" s="27">
        <v>24351</v>
      </c>
      <c r="S99" s="27">
        <v>8573</v>
      </c>
      <c r="T99" s="27">
        <v>8706</v>
      </c>
      <c r="U99" s="27">
        <v>9320</v>
      </c>
      <c r="V99" s="27">
        <v>9515</v>
      </c>
      <c r="W99" s="27">
        <v>9710</v>
      </c>
      <c r="X99" s="52">
        <f t="shared" si="134"/>
        <v>1.0911362155116229</v>
      </c>
      <c r="Y99" s="52">
        <f t="shared" si="135"/>
        <v>1.0539743795894303</v>
      </c>
      <c r="Z99" s="52">
        <f t="shared" si="136"/>
        <v>0.77929080606836043</v>
      </c>
      <c r="AA99" s="52">
        <f t="shared" si="137"/>
        <v>1.4154920123506511</v>
      </c>
      <c r="AB99" s="52">
        <f t="shared" si="138"/>
        <v>1.0683074493287708</v>
      </c>
      <c r="AC99" s="52">
        <v>0</v>
      </c>
      <c r="AD99" s="52">
        <v>0</v>
      </c>
      <c r="AE99" s="52">
        <v>0</v>
      </c>
      <c r="AF99" s="52">
        <v>1</v>
      </c>
      <c r="AG99" s="52">
        <v>2</v>
      </c>
      <c r="AH99" s="52">
        <v>182</v>
      </c>
      <c r="AI99" s="52">
        <v>300</v>
      </c>
      <c r="AJ99" s="52">
        <v>205</v>
      </c>
      <c r="AK99" s="52">
        <v>1017</v>
      </c>
      <c r="AL99" s="52">
        <v>723</v>
      </c>
      <c r="AM99" s="52">
        <f t="shared" si="144"/>
        <v>1.4023732470334414</v>
      </c>
      <c r="AN99" s="52">
        <f t="shared" si="145"/>
        <v>2.269460624858159</v>
      </c>
      <c r="AO99" s="52">
        <f t="shared" si="146"/>
        <v>1.301091647626301</v>
      </c>
      <c r="AP99" s="52">
        <f t="shared" si="147"/>
        <v>6.320696084524549</v>
      </c>
      <c r="AQ99" s="52">
        <f t="shared" si="148"/>
        <v>4.4055816220827495</v>
      </c>
      <c r="AR99" s="52">
        <v>0</v>
      </c>
      <c r="AS99" s="52">
        <v>43</v>
      </c>
      <c r="AT99" s="52">
        <v>40</v>
      </c>
      <c r="AU99" s="52">
        <v>253</v>
      </c>
      <c r="AV99" s="52">
        <v>491</v>
      </c>
      <c r="AW99" s="52">
        <f t="shared" si="149"/>
        <v>0</v>
      </c>
      <c r="AX99" s="52">
        <f t="shared" si="150"/>
        <v>0.32528935622966942</v>
      </c>
      <c r="AY99" s="52">
        <f t="shared" si="151"/>
        <v>0.25387154100025389</v>
      </c>
      <c r="AZ99" s="52">
        <f t="shared" si="152"/>
        <v>1.5724052206339341</v>
      </c>
      <c r="BA99" s="52">
        <f t="shared" si="153"/>
        <v>2.9918956797270124</v>
      </c>
      <c r="BB99" s="52">
        <v>1491</v>
      </c>
      <c r="BC99" s="52">
        <v>1506</v>
      </c>
      <c r="BD99" s="52">
        <v>2140</v>
      </c>
      <c r="BE99" s="52">
        <v>3897</v>
      </c>
      <c r="BF99" s="52">
        <v>2720</v>
      </c>
      <c r="BG99" s="52">
        <v>16757</v>
      </c>
      <c r="BH99" s="52">
        <v>21822</v>
      </c>
      <c r="BI99" s="52">
        <v>25027</v>
      </c>
      <c r="BJ99" s="52">
        <v>26614</v>
      </c>
      <c r="BK99" s="52">
        <v>21636</v>
      </c>
      <c r="BL99" s="52">
        <v>42566</v>
      </c>
      <c r="BM99" s="52">
        <v>50813</v>
      </c>
      <c r="BN99" s="52">
        <v>55007</v>
      </c>
      <c r="BO99" s="52">
        <v>62158</v>
      </c>
      <c r="BP99" s="52">
        <v>41196</v>
      </c>
      <c r="BQ99" s="52">
        <f t="shared" si="154"/>
        <v>8.8977740645700294</v>
      </c>
      <c r="BR99" s="52">
        <f t="shared" si="155"/>
        <v>6.9012922738520759</v>
      </c>
      <c r="BS99" s="52">
        <f t="shared" si="156"/>
        <v>8.5507651736124988</v>
      </c>
      <c r="BT99" s="52">
        <f t="shared" si="157"/>
        <v>14.642669271811828</v>
      </c>
      <c r="BU99" s="52">
        <f t="shared" si="158"/>
        <v>12.571639859493436</v>
      </c>
      <c r="BV99" s="52">
        <v>0</v>
      </c>
      <c r="BW99" s="52">
        <v>0</v>
      </c>
      <c r="BX99" s="52">
        <v>0</v>
      </c>
      <c r="BY99" s="52">
        <v>0</v>
      </c>
      <c r="BZ99" s="52">
        <v>0</v>
      </c>
      <c r="CA99" s="52">
        <f t="shared" si="159"/>
        <v>0</v>
      </c>
      <c r="CB99" s="52">
        <f t="shared" si="160"/>
        <v>0</v>
      </c>
      <c r="CC99" s="52">
        <f t="shared" si="161"/>
        <v>0</v>
      </c>
      <c r="CD99" s="52">
        <f t="shared" si="162"/>
        <v>0</v>
      </c>
      <c r="CE99" s="52">
        <f t="shared" si="163"/>
        <v>0</v>
      </c>
      <c r="CF99" s="52">
        <v>1</v>
      </c>
      <c r="CG99" s="52">
        <v>3</v>
      </c>
      <c r="CH99" s="52">
        <v>7</v>
      </c>
      <c r="CI99" s="52">
        <v>7</v>
      </c>
      <c r="CJ99" s="52">
        <v>3</v>
      </c>
      <c r="CK99" s="52">
        <f t="shared" si="164"/>
        <v>0.11664528169835531</v>
      </c>
      <c r="CL99" s="52">
        <f t="shared" si="165"/>
        <v>0.34458993797381116</v>
      </c>
      <c r="CM99" s="52">
        <f t="shared" si="166"/>
        <v>0.75107296137339064</v>
      </c>
      <c r="CN99" s="52">
        <f t="shared" si="167"/>
        <v>0.73568050446663158</v>
      </c>
      <c r="CO99" s="52">
        <f t="shared" si="168"/>
        <v>0.30895983522142118</v>
      </c>
      <c r="CP99" s="52">
        <v>64</v>
      </c>
      <c r="CQ99" s="52">
        <v>228</v>
      </c>
      <c r="CR99" s="52">
        <v>187</v>
      </c>
      <c r="CS99" s="52">
        <v>777</v>
      </c>
      <c r="CT99" s="52">
        <v>640</v>
      </c>
      <c r="CU99" s="52">
        <f t="shared" si="169"/>
        <v>0.38192993972668138</v>
      </c>
      <c r="CV99" s="52">
        <f t="shared" si="170"/>
        <v>1.0448171569975253</v>
      </c>
      <c r="CW99" s="52">
        <f t="shared" si="171"/>
        <v>0.74719303152595196</v>
      </c>
      <c r="CX99" s="52">
        <f t="shared" si="172"/>
        <v>2.9195160441872701</v>
      </c>
      <c r="CY99" s="52">
        <f t="shared" si="173"/>
        <v>2.958032908116103</v>
      </c>
      <c r="CZ99" s="52">
        <f t="shared" si="139"/>
        <v>0.91011296980230283</v>
      </c>
      <c r="DA99" s="52">
        <f t="shared" si="140"/>
        <v>1.1696414214503938</v>
      </c>
      <c r="DB99" s="52">
        <f t="shared" si="141"/>
        <v>1.1436209102540669</v>
      </c>
      <c r="DC99" s="52">
        <f t="shared" si="142"/>
        <v>1.1909428558643218</v>
      </c>
      <c r="DD99" s="52">
        <f t="shared" si="143"/>
        <v>0.94919715714661757</v>
      </c>
      <c r="DE99" s="52">
        <v>24994</v>
      </c>
      <c r="DF99" s="52">
        <v>28800</v>
      </c>
      <c r="DG99" s="52">
        <v>29741</v>
      </c>
      <c r="DH99" s="52">
        <v>34250</v>
      </c>
      <c r="DI99" s="52">
        <v>19463</v>
      </c>
      <c r="DJ99" s="52">
        <f t="shared" si="174"/>
        <v>58.718225814029978</v>
      </c>
      <c r="DK99" s="52">
        <f t="shared" si="175"/>
        <v>56.678409068545456</v>
      </c>
      <c r="DL99" s="52">
        <f t="shared" si="176"/>
        <v>54.067664115476212</v>
      </c>
      <c r="DM99" s="52">
        <f t="shared" si="177"/>
        <v>55.101515492776478</v>
      </c>
      <c r="DN99" s="52">
        <f t="shared" si="178"/>
        <v>47.244878143509077</v>
      </c>
      <c r="DO99" s="52">
        <v>0</v>
      </c>
      <c r="DP99" s="52">
        <v>0</v>
      </c>
      <c r="DQ99" s="52">
        <v>0</v>
      </c>
      <c r="DR99" s="52">
        <v>0</v>
      </c>
      <c r="DS99" s="52">
        <v>0</v>
      </c>
      <c r="DT99" s="52">
        <f t="shared" si="179"/>
        <v>0</v>
      </c>
      <c r="DU99" s="52">
        <f t="shared" si="180"/>
        <v>0</v>
      </c>
      <c r="DV99" s="52">
        <f t="shared" si="181"/>
        <v>0</v>
      </c>
      <c r="DW99" s="52">
        <f t="shared" si="182"/>
        <v>0</v>
      </c>
      <c r="DX99" s="52">
        <f t="shared" si="183"/>
        <v>0</v>
      </c>
      <c r="DY99" s="52">
        <v>13524</v>
      </c>
      <c r="DZ99" s="52">
        <v>16799</v>
      </c>
      <c r="EA99" s="52">
        <v>18525</v>
      </c>
      <c r="EB99" s="52">
        <v>19464</v>
      </c>
      <c r="EC99" s="52">
        <v>17190</v>
      </c>
      <c r="ED99" s="52">
        <f t="shared" si="184"/>
        <v>80.706570388494356</v>
      </c>
      <c r="EE99" s="52">
        <f t="shared" si="185"/>
        <v>76.981944826322064</v>
      </c>
      <c r="EF99" s="52">
        <f t="shared" si="186"/>
        <v>74.020058336996044</v>
      </c>
      <c r="EG99" s="52">
        <f t="shared" si="187"/>
        <v>73.134440520027056</v>
      </c>
      <c r="EH99" s="52">
        <f t="shared" si="188"/>
        <v>79.45091514143094</v>
      </c>
      <c r="EI99" s="52">
        <v>2302</v>
      </c>
      <c r="EJ99" s="52">
        <v>3740</v>
      </c>
      <c r="EK99" s="52">
        <v>3923</v>
      </c>
      <c r="EL99" s="52">
        <v>5534</v>
      </c>
      <c r="EM99" s="52">
        <v>2761</v>
      </c>
      <c r="EN99" s="52">
        <f t="shared" si="189"/>
        <v>13.737542519544071</v>
      </c>
      <c r="EO99" s="52">
        <f t="shared" si="190"/>
        <v>17.138667399871689</v>
      </c>
      <c r="EP99" s="52">
        <f t="shared" si="191"/>
        <v>15.675070923402727</v>
      </c>
      <c r="EQ99" s="52">
        <f t="shared" si="192"/>
        <v>20.793567295408433</v>
      </c>
      <c r="ER99" s="61">
        <f t="shared" si="193"/>
        <v>12.761138842669626</v>
      </c>
    </row>
    <row r="100" spans="1:148" ht="15.75" thickBot="1">
      <c r="A100" s="43">
        <v>260765</v>
      </c>
      <c r="B100" s="43" t="s">
        <v>782</v>
      </c>
      <c r="C100" s="47">
        <v>2612</v>
      </c>
      <c r="D100" s="27">
        <v>36049</v>
      </c>
      <c r="E100" s="27">
        <v>36126</v>
      </c>
      <c r="F100" s="27">
        <v>35398</v>
      </c>
      <c r="G100" s="27">
        <v>35430</v>
      </c>
      <c r="H100" s="27">
        <v>35461</v>
      </c>
      <c r="I100" s="27">
        <v>22364</v>
      </c>
      <c r="J100" s="27">
        <v>22509</v>
      </c>
      <c r="K100" s="27">
        <v>22854</v>
      </c>
      <c r="L100" s="27">
        <v>22871</v>
      </c>
      <c r="M100" s="27">
        <v>22897</v>
      </c>
      <c r="N100" s="27">
        <v>45582</v>
      </c>
      <c r="O100" s="27">
        <v>47311</v>
      </c>
      <c r="P100" s="27">
        <v>32605</v>
      </c>
      <c r="Q100" s="27">
        <v>35912</v>
      </c>
      <c r="R100" s="27">
        <v>37151</v>
      </c>
      <c r="S100" s="27">
        <v>18070</v>
      </c>
      <c r="T100" s="27">
        <v>18106</v>
      </c>
      <c r="U100" s="27">
        <v>17914</v>
      </c>
      <c r="V100" s="27">
        <v>17937</v>
      </c>
      <c r="W100" s="27">
        <v>17938</v>
      </c>
      <c r="X100" s="52">
        <f t="shared" si="134"/>
        <v>1.2644456156897557</v>
      </c>
      <c r="Y100" s="52">
        <f t="shared" si="135"/>
        <v>1.3096108066212699</v>
      </c>
      <c r="Z100" s="52">
        <f t="shared" si="136"/>
        <v>0.92109723713204139</v>
      </c>
      <c r="AA100" s="52">
        <f t="shared" si="137"/>
        <v>1.0136042901495907</v>
      </c>
      <c r="AB100" s="52">
        <f t="shared" si="138"/>
        <v>1.0476579904684018</v>
      </c>
      <c r="AC100" s="52">
        <v>0</v>
      </c>
      <c r="AD100" s="52">
        <v>0</v>
      </c>
      <c r="AE100" s="52">
        <v>17</v>
      </c>
      <c r="AF100" s="52">
        <v>42</v>
      </c>
      <c r="AG100" s="52">
        <v>144</v>
      </c>
      <c r="AH100" s="52">
        <v>0</v>
      </c>
      <c r="AI100" s="52">
        <v>0</v>
      </c>
      <c r="AJ100" s="52">
        <v>533</v>
      </c>
      <c r="AK100" s="52">
        <v>427</v>
      </c>
      <c r="AL100" s="52">
        <v>266</v>
      </c>
      <c r="AM100" s="52">
        <f t="shared" si="144"/>
        <v>0</v>
      </c>
      <c r="AN100" s="52">
        <f t="shared" si="145"/>
        <v>0</v>
      </c>
      <c r="AO100" s="52">
        <f t="shared" si="146"/>
        <v>2.3321956769055743</v>
      </c>
      <c r="AP100" s="52">
        <f t="shared" si="147"/>
        <v>1.8669931354116567</v>
      </c>
      <c r="AQ100" s="52">
        <f t="shared" si="148"/>
        <v>1.1617242433506572</v>
      </c>
      <c r="AR100" s="52">
        <v>0</v>
      </c>
      <c r="AS100" s="52">
        <v>0</v>
      </c>
      <c r="AT100" s="52">
        <v>414</v>
      </c>
      <c r="AU100" s="52">
        <v>514</v>
      </c>
      <c r="AV100" s="52">
        <v>246</v>
      </c>
      <c r="AW100" s="52">
        <f t="shared" si="149"/>
        <v>0</v>
      </c>
      <c r="AX100" s="52">
        <f t="shared" si="150"/>
        <v>0</v>
      </c>
      <c r="AY100" s="52">
        <f t="shared" si="151"/>
        <v>1.8114990811236544</v>
      </c>
      <c r="AZ100" s="52">
        <f t="shared" si="152"/>
        <v>2.2473875213152028</v>
      </c>
      <c r="BA100" s="52">
        <f t="shared" si="153"/>
        <v>1.074376555880683</v>
      </c>
      <c r="BB100" s="52">
        <v>2529</v>
      </c>
      <c r="BC100" s="52">
        <v>2432</v>
      </c>
      <c r="BD100" s="52">
        <v>3386</v>
      </c>
      <c r="BE100" s="52">
        <v>2512</v>
      </c>
      <c r="BF100" s="52">
        <v>1630</v>
      </c>
      <c r="BG100" s="52">
        <v>68903</v>
      </c>
      <c r="BH100" s="52">
        <v>67436</v>
      </c>
      <c r="BI100" s="52">
        <v>64010</v>
      </c>
      <c r="BJ100" s="52">
        <v>49712</v>
      </c>
      <c r="BK100" s="52">
        <v>39350</v>
      </c>
      <c r="BL100" s="52">
        <v>121960</v>
      </c>
      <c r="BM100" s="52">
        <v>132458</v>
      </c>
      <c r="BN100" s="52">
        <v>126142</v>
      </c>
      <c r="BO100" s="52">
        <v>111761</v>
      </c>
      <c r="BP100" s="52">
        <v>97716</v>
      </c>
      <c r="BQ100" s="52">
        <f t="shared" si="154"/>
        <v>3.670377196929016</v>
      </c>
      <c r="BR100" s="52">
        <f t="shared" si="155"/>
        <v>3.6063823477074561</v>
      </c>
      <c r="BS100" s="52">
        <f t="shared" si="156"/>
        <v>5.2897984689892201</v>
      </c>
      <c r="BT100" s="52">
        <f t="shared" si="157"/>
        <v>5.0531058899259733</v>
      </c>
      <c r="BU100" s="52">
        <f t="shared" si="158"/>
        <v>4.1423125794155018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f t="shared" si="159"/>
        <v>0</v>
      </c>
      <c r="CB100" s="52">
        <f t="shared" si="160"/>
        <v>0</v>
      </c>
      <c r="CC100" s="52">
        <f t="shared" si="161"/>
        <v>0</v>
      </c>
      <c r="CD100" s="52">
        <f t="shared" si="162"/>
        <v>0</v>
      </c>
      <c r="CE100" s="52">
        <f t="shared" si="163"/>
        <v>0</v>
      </c>
      <c r="CF100" s="52">
        <v>2</v>
      </c>
      <c r="CG100" s="52">
        <v>0</v>
      </c>
      <c r="CH100" s="52">
        <v>6</v>
      </c>
      <c r="CI100" s="52">
        <v>2</v>
      </c>
      <c r="CJ100" s="52">
        <v>5</v>
      </c>
      <c r="CK100" s="52">
        <f t="shared" si="164"/>
        <v>0.11068068622025456</v>
      </c>
      <c r="CL100" s="52">
        <f t="shared" si="165"/>
        <v>0</v>
      </c>
      <c r="CM100" s="52">
        <f t="shared" si="166"/>
        <v>0.33493357150831748</v>
      </c>
      <c r="CN100" s="52">
        <f t="shared" si="167"/>
        <v>0.11150136589173217</v>
      </c>
      <c r="CO100" s="52">
        <f t="shared" si="168"/>
        <v>0.27873787490244178</v>
      </c>
      <c r="CP100" s="52">
        <v>277</v>
      </c>
      <c r="CQ100" s="52">
        <v>324</v>
      </c>
      <c r="CR100" s="52">
        <v>252</v>
      </c>
      <c r="CS100" s="52">
        <v>380</v>
      </c>
      <c r="CT100" s="52">
        <v>588</v>
      </c>
      <c r="CU100" s="52">
        <f t="shared" si="169"/>
        <v>0.40201442607723903</v>
      </c>
      <c r="CV100" s="52">
        <f t="shared" si="170"/>
        <v>0.48045554303339461</v>
      </c>
      <c r="CW100" s="52">
        <f t="shared" si="171"/>
        <v>0.39368848617403535</v>
      </c>
      <c r="CX100" s="52">
        <f t="shared" si="172"/>
        <v>0.76440296105568073</v>
      </c>
      <c r="CY100" s="52">
        <f t="shared" si="173"/>
        <v>1.4942820838627699</v>
      </c>
      <c r="CZ100" s="52">
        <f t="shared" si="139"/>
        <v>1.9113706344142696</v>
      </c>
      <c r="DA100" s="52">
        <f t="shared" si="140"/>
        <v>1.8666888113823839</v>
      </c>
      <c r="DB100" s="52">
        <f t="shared" si="141"/>
        <v>1.8082942539126505</v>
      </c>
      <c r="DC100" s="52">
        <f t="shared" si="142"/>
        <v>1.4031047135196162</v>
      </c>
      <c r="DD100" s="52">
        <f t="shared" si="143"/>
        <v>1.1096697780660443</v>
      </c>
      <c r="DE100" s="52">
        <v>52784</v>
      </c>
      <c r="DF100" s="52">
        <v>52725</v>
      </c>
      <c r="DG100" s="52">
        <v>53866</v>
      </c>
      <c r="DH100" s="52">
        <v>52574</v>
      </c>
      <c r="DI100" s="52">
        <v>49967</v>
      </c>
      <c r="DJ100" s="52">
        <f t="shared" si="174"/>
        <v>43.279763857002294</v>
      </c>
      <c r="DK100" s="52">
        <f t="shared" si="175"/>
        <v>39.805070286430414</v>
      </c>
      <c r="DL100" s="52">
        <f t="shared" si="176"/>
        <v>42.702668421302974</v>
      </c>
      <c r="DM100" s="52">
        <f t="shared" si="177"/>
        <v>47.041454532439758</v>
      </c>
      <c r="DN100" s="52">
        <f t="shared" si="178"/>
        <v>51.134921609562397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f t="shared" si="179"/>
        <v>0</v>
      </c>
      <c r="DU100" s="52">
        <f t="shared" si="180"/>
        <v>0</v>
      </c>
      <c r="DV100" s="52">
        <f t="shared" si="181"/>
        <v>0</v>
      </c>
      <c r="DW100" s="52">
        <f t="shared" si="182"/>
        <v>0</v>
      </c>
      <c r="DX100" s="52">
        <f t="shared" si="183"/>
        <v>0</v>
      </c>
      <c r="DY100" s="52">
        <v>52918</v>
      </c>
      <c r="DZ100" s="52">
        <v>50580</v>
      </c>
      <c r="EA100" s="52">
        <v>46485</v>
      </c>
      <c r="EB100" s="52">
        <v>33846</v>
      </c>
      <c r="EC100" s="52">
        <v>25133</v>
      </c>
      <c r="ED100" s="52">
        <f t="shared" si="184"/>
        <v>76.800719852546322</v>
      </c>
      <c r="EE100" s="52">
        <f t="shared" si="185"/>
        <v>75.004448662435493</v>
      </c>
      <c r="EF100" s="52">
        <f t="shared" si="186"/>
        <v>72.621465396031866</v>
      </c>
      <c r="EG100" s="52">
        <f t="shared" si="187"/>
        <v>68.084164789185706</v>
      </c>
      <c r="EH100" s="52">
        <f t="shared" si="188"/>
        <v>63.870393900889454</v>
      </c>
      <c r="EI100" s="52">
        <v>11334</v>
      </c>
      <c r="EJ100" s="52">
        <v>13096</v>
      </c>
      <c r="EK100" s="52">
        <v>13222</v>
      </c>
      <c r="EL100" s="52">
        <v>13149</v>
      </c>
      <c r="EM100" s="52">
        <v>11878</v>
      </c>
      <c r="EN100" s="52">
        <f t="shared" si="189"/>
        <v>16.449211209961831</v>
      </c>
      <c r="EO100" s="52">
        <f t="shared" si="190"/>
        <v>19.419894418411531</v>
      </c>
      <c r="EP100" s="52">
        <f t="shared" si="191"/>
        <v>20.656147476956725</v>
      </c>
      <c r="EQ100" s="52">
        <f t="shared" si="192"/>
        <v>26.450354039266173</v>
      </c>
      <c r="ER100" s="61">
        <f t="shared" si="193"/>
        <v>30.185514612452351</v>
      </c>
    </row>
    <row r="101" spans="1:148" ht="15.75" thickBot="1">
      <c r="A101" s="43">
        <v>260770</v>
      </c>
      <c r="B101" s="43" t="s">
        <v>104</v>
      </c>
      <c r="C101" s="47">
        <v>2610</v>
      </c>
      <c r="D101" s="27">
        <v>14140</v>
      </c>
      <c r="E101" s="27">
        <v>14062</v>
      </c>
      <c r="F101" s="27">
        <v>13881</v>
      </c>
      <c r="G101" s="27">
        <v>13814</v>
      </c>
      <c r="H101" s="27">
        <v>13748</v>
      </c>
      <c r="I101" s="27">
        <v>9174</v>
      </c>
      <c r="J101" s="27">
        <v>9116</v>
      </c>
      <c r="K101" s="27">
        <v>9000</v>
      </c>
      <c r="L101" s="27">
        <v>8956</v>
      </c>
      <c r="M101" s="27">
        <v>8913</v>
      </c>
      <c r="N101" s="27">
        <v>12278</v>
      </c>
      <c r="O101" s="27">
        <v>23598</v>
      </c>
      <c r="P101" s="27">
        <v>16479</v>
      </c>
      <c r="Q101" s="27">
        <v>14606</v>
      </c>
      <c r="R101" s="27">
        <v>13067</v>
      </c>
      <c r="S101" s="27">
        <v>7004</v>
      </c>
      <c r="T101" s="27">
        <v>6943</v>
      </c>
      <c r="U101" s="27">
        <v>7031</v>
      </c>
      <c r="V101" s="27">
        <v>7000</v>
      </c>
      <c r="W101" s="27">
        <v>6962</v>
      </c>
      <c r="X101" s="52">
        <f t="shared" ref="X101:X132" si="194">N101/D101</f>
        <v>0.86831683168316831</v>
      </c>
      <c r="Y101" s="52">
        <f t="shared" ref="Y101:Y132" si="195">O101/E101</f>
        <v>1.6781396671881668</v>
      </c>
      <c r="Z101" s="52">
        <f t="shared" ref="Z101:Z132" si="196">P101/F101</f>
        <v>1.1871623081910525</v>
      </c>
      <c r="AA101" s="52">
        <f t="shared" ref="AA101:AA132" si="197">Q101/G101</f>
        <v>1.0573331402924568</v>
      </c>
      <c r="AB101" s="52">
        <f t="shared" ref="AB101:AB132" si="198">R101/H101</f>
        <v>0.95046552225778291</v>
      </c>
      <c r="AC101" s="52">
        <v>0</v>
      </c>
      <c r="AD101" s="52">
        <v>0</v>
      </c>
      <c r="AE101" s="52">
        <v>0</v>
      </c>
      <c r="AF101" s="52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f t="shared" si="144"/>
        <v>0</v>
      </c>
      <c r="AN101" s="52">
        <f t="shared" si="145"/>
        <v>0</v>
      </c>
      <c r="AO101" s="52">
        <f t="shared" si="146"/>
        <v>0</v>
      </c>
      <c r="AP101" s="52">
        <f t="shared" si="147"/>
        <v>0</v>
      </c>
      <c r="AQ101" s="52">
        <f t="shared" si="148"/>
        <v>0</v>
      </c>
      <c r="AR101" s="52">
        <v>0</v>
      </c>
      <c r="AS101" s="52">
        <v>0</v>
      </c>
      <c r="AT101" s="52">
        <v>0</v>
      </c>
      <c r="AU101" s="52">
        <v>0</v>
      </c>
      <c r="AV101" s="52">
        <v>0</v>
      </c>
      <c r="AW101" s="52">
        <f t="shared" si="149"/>
        <v>0</v>
      </c>
      <c r="AX101" s="52">
        <f t="shared" si="150"/>
        <v>0</v>
      </c>
      <c r="AY101" s="52">
        <f t="shared" si="151"/>
        <v>0</v>
      </c>
      <c r="AZ101" s="52">
        <f t="shared" si="152"/>
        <v>0</v>
      </c>
      <c r="BA101" s="52">
        <f t="shared" si="153"/>
        <v>0</v>
      </c>
      <c r="BB101" s="52">
        <v>1250</v>
      </c>
      <c r="BC101" s="52">
        <v>1333</v>
      </c>
      <c r="BD101" s="52">
        <v>1426</v>
      </c>
      <c r="BE101" s="52">
        <v>384</v>
      </c>
      <c r="BF101" s="52">
        <v>714</v>
      </c>
      <c r="BG101" s="52">
        <v>16919</v>
      </c>
      <c r="BH101" s="52">
        <v>18783</v>
      </c>
      <c r="BI101" s="52">
        <v>15175</v>
      </c>
      <c r="BJ101" s="52">
        <v>20759</v>
      </c>
      <c r="BK101" s="52">
        <v>21598</v>
      </c>
      <c r="BL101" s="52">
        <v>17397</v>
      </c>
      <c r="BM101" s="52">
        <v>19421</v>
      </c>
      <c r="BN101" s="52">
        <v>15267</v>
      </c>
      <c r="BO101" s="52">
        <v>21350</v>
      </c>
      <c r="BP101" s="52">
        <v>25635</v>
      </c>
      <c r="BQ101" s="52">
        <f t="shared" si="154"/>
        <v>7.3881435072994854</v>
      </c>
      <c r="BR101" s="52">
        <f t="shared" si="155"/>
        <v>7.0968428898472018</v>
      </c>
      <c r="BS101" s="52">
        <f t="shared" si="156"/>
        <v>9.3970345963756188</v>
      </c>
      <c r="BT101" s="52">
        <f t="shared" si="157"/>
        <v>1.8498000867093789</v>
      </c>
      <c r="BU101" s="52">
        <f t="shared" si="158"/>
        <v>3.3058616538568382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f t="shared" si="159"/>
        <v>0</v>
      </c>
      <c r="CB101" s="52">
        <f t="shared" si="160"/>
        <v>0</v>
      </c>
      <c r="CC101" s="52">
        <f t="shared" si="161"/>
        <v>0</v>
      </c>
      <c r="CD101" s="52">
        <f t="shared" si="162"/>
        <v>0</v>
      </c>
      <c r="CE101" s="52">
        <f t="shared" si="163"/>
        <v>0</v>
      </c>
      <c r="CF101" s="52">
        <v>4</v>
      </c>
      <c r="CG101" s="52">
        <v>2</v>
      </c>
      <c r="CH101" s="52">
        <v>0</v>
      </c>
      <c r="CI101" s="52">
        <v>4</v>
      </c>
      <c r="CJ101" s="52">
        <v>2</v>
      </c>
      <c r="CK101" s="52">
        <f t="shared" si="164"/>
        <v>0.57110222729868643</v>
      </c>
      <c r="CL101" s="52">
        <f t="shared" si="165"/>
        <v>0.28805991646262424</v>
      </c>
      <c r="CM101" s="52">
        <f t="shared" si="166"/>
        <v>0</v>
      </c>
      <c r="CN101" s="52">
        <f t="shared" si="167"/>
        <v>0.57142857142857151</v>
      </c>
      <c r="CO101" s="52">
        <f t="shared" si="168"/>
        <v>0.28727377190462511</v>
      </c>
      <c r="CP101" s="52">
        <v>51</v>
      </c>
      <c r="CQ101" s="52">
        <v>254</v>
      </c>
      <c r="CR101" s="52">
        <v>417</v>
      </c>
      <c r="CS101" s="52">
        <v>726</v>
      </c>
      <c r="CT101" s="52">
        <v>1012</v>
      </c>
      <c r="CU101" s="52">
        <f t="shared" si="169"/>
        <v>0.30143625509781902</v>
      </c>
      <c r="CV101" s="52">
        <f t="shared" si="170"/>
        <v>1.3522866421764361</v>
      </c>
      <c r="CW101" s="52">
        <f t="shared" si="171"/>
        <v>2.7479406919275124</v>
      </c>
      <c r="CX101" s="52">
        <f t="shared" si="172"/>
        <v>3.4972782889349201</v>
      </c>
      <c r="CY101" s="52">
        <f t="shared" si="173"/>
        <v>4.6856190387998886</v>
      </c>
      <c r="CZ101" s="52">
        <f t="shared" ref="CZ101:CZ132" si="199">BG101/D101</f>
        <v>1.1965346534653465</v>
      </c>
      <c r="DA101" s="52">
        <f t="shared" ref="DA101:DA132" si="200">BH101/E101</f>
        <v>1.3357274925330678</v>
      </c>
      <c r="DB101" s="52">
        <f t="shared" ref="DB101:DB132" si="201">BI101/F101</f>
        <v>1.0932209494993157</v>
      </c>
      <c r="DC101" s="52">
        <f t="shared" ref="DC101:DC132" si="202">BJ101/G101</f>
        <v>1.5027508324887795</v>
      </c>
      <c r="DD101" s="52">
        <f t="shared" ref="DD101:DD132" si="203">BK101/H101</f>
        <v>1.5709921443118999</v>
      </c>
      <c r="DE101" s="52">
        <v>470</v>
      </c>
      <c r="DF101" s="52">
        <v>638</v>
      </c>
      <c r="DG101" s="52">
        <v>0</v>
      </c>
      <c r="DH101" s="52">
        <v>10</v>
      </c>
      <c r="DI101" s="52">
        <v>1422</v>
      </c>
      <c r="DJ101" s="52">
        <f t="shared" si="174"/>
        <v>2.7016152210151176</v>
      </c>
      <c r="DK101" s="52">
        <f t="shared" si="175"/>
        <v>3.2851037536687091</v>
      </c>
      <c r="DL101" s="52">
        <f t="shared" si="176"/>
        <v>0</v>
      </c>
      <c r="DM101" s="52">
        <f t="shared" si="177"/>
        <v>4.6838407494145196E-2</v>
      </c>
      <c r="DN101" s="52">
        <f t="shared" si="178"/>
        <v>5.5471035693387947</v>
      </c>
      <c r="DO101" s="52">
        <v>0</v>
      </c>
      <c r="DP101" s="52">
        <v>0</v>
      </c>
      <c r="DQ101" s="52">
        <v>0</v>
      </c>
      <c r="DR101" s="52">
        <v>0</v>
      </c>
      <c r="DS101" s="52">
        <v>0</v>
      </c>
      <c r="DT101" s="52">
        <f t="shared" si="179"/>
        <v>0</v>
      </c>
      <c r="DU101" s="52">
        <f t="shared" si="180"/>
        <v>0</v>
      </c>
      <c r="DV101" s="52">
        <f t="shared" si="181"/>
        <v>0</v>
      </c>
      <c r="DW101" s="52">
        <f t="shared" si="182"/>
        <v>0</v>
      </c>
      <c r="DX101" s="52">
        <f t="shared" si="183"/>
        <v>0</v>
      </c>
      <c r="DY101" s="52">
        <v>15464</v>
      </c>
      <c r="DZ101" s="52">
        <v>17241</v>
      </c>
      <c r="EA101" s="52">
        <v>14413</v>
      </c>
      <c r="EB101" s="52">
        <v>18668</v>
      </c>
      <c r="EC101" s="52">
        <v>13976</v>
      </c>
      <c r="ED101" s="52">
        <f t="shared" si="184"/>
        <v>91.400200957503401</v>
      </c>
      <c r="EE101" s="52">
        <f t="shared" si="185"/>
        <v>91.790448810094233</v>
      </c>
      <c r="EF101" s="52">
        <f t="shared" si="186"/>
        <v>94.978583196046131</v>
      </c>
      <c r="EG101" s="52">
        <f t="shared" si="187"/>
        <v>89.927260465340325</v>
      </c>
      <c r="EH101" s="52">
        <f t="shared" si="188"/>
        <v>64.709695342161311</v>
      </c>
      <c r="EI101" s="52">
        <v>714</v>
      </c>
      <c r="EJ101" s="52">
        <v>661</v>
      </c>
      <c r="EK101" s="52">
        <v>45</v>
      </c>
      <c r="EL101" s="52">
        <v>907</v>
      </c>
      <c r="EM101" s="52">
        <v>6403</v>
      </c>
      <c r="EN101" s="52">
        <f t="shared" si="189"/>
        <v>4.220107571369466</v>
      </c>
      <c r="EO101" s="52">
        <f t="shared" si="190"/>
        <v>3.5191396475536387</v>
      </c>
      <c r="EP101" s="52">
        <f t="shared" si="191"/>
        <v>0.29654036243822074</v>
      </c>
      <c r="EQ101" s="52">
        <f t="shared" si="192"/>
        <v>4.3691892673057469</v>
      </c>
      <c r="ER101" s="61">
        <f t="shared" si="193"/>
        <v>29.646263542920643</v>
      </c>
    </row>
    <row r="102" spans="1:148" ht="15.75" thickBot="1">
      <c r="A102" s="43">
        <v>260775</v>
      </c>
      <c r="B102" s="43" t="s">
        <v>7</v>
      </c>
      <c r="C102" s="47">
        <v>2601</v>
      </c>
      <c r="D102" s="27">
        <v>24026</v>
      </c>
      <c r="E102" s="27">
        <v>24406</v>
      </c>
      <c r="F102" s="27">
        <v>23769</v>
      </c>
      <c r="G102" s="27">
        <v>24050</v>
      </c>
      <c r="H102" s="27">
        <v>24321</v>
      </c>
      <c r="I102" s="27">
        <v>15481</v>
      </c>
      <c r="J102" s="27">
        <v>15807</v>
      </c>
      <c r="K102" s="27">
        <v>15986</v>
      </c>
      <c r="L102" s="27">
        <v>16177</v>
      </c>
      <c r="M102" s="27">
        <v>16356</v>
      </c>
      <c r="N102" s="27">
        <v>0</v>
      </c>
      <c r="O102" s="27">
        <v>13148</v>
      </c>
      <c r="P102" s="27">
        <v>15551</v>
      </c>
      <c r="Q102" s="27">
        <v>41540</v>
      </c>
      <c r="R102" s="27">
        <v>46870</v>
      </c>
      <c r="S102" s="27">
        <v>12246</v>
      </c>
      <c r="T102" s="27">
        <v>12432</v>
      </c>
      <c r="U102" s="27">
        <v>11762</v>
      </c>
      <c r="V102" s="27">
        <v>11899</v>
      </c>
      <c r="W102" s="27">
        <v>12034</v>
      </c>
      <c r="X102" s="52">
        <f t="shared" si="194"/>
        <v>0</v>
      </c>
      <c r="Y102" s="52">
        <f t="shared" si="195"/>
        <v>0.53871998688847</v>
      </c>
      <c r="Z102" s="52">
        <f t="shared" si="196"/>
        <v>0.65425554293407384</v>
      </c>
      <c r="AA102" s="52">
        <f t="shared" si="197"/>
        <v>1.7272349272349272</v>
      </c>
      <c r="AB102" s="52">
        <f t="shared" si="198"/>
        <v>1.927141153735455</v>
      </c>
      <c r="AC102" s="52">
        <v>0</v>
      </c>
      <c r="AD102" s="52">
        <v>0</v>
      </c>
      <c r="AE102" s="52">
        <v>1</v>
      </c>
      <c r="AF102" s="52">
        <v>0</v>
      </c>
      <c r="AG102" s="52">
        <v>0</v>
      </c>
      <c r="AH102" s="52">
        <v>0</v>
      </c>
      <c r="AI102" s="52">
        <v>50</v>
      </c>
      <c r="AJ102" s="52">
        <v>181</v>
      </c>
      <c r="AK102" s="52">
        <v>853</v>
      </c>
      <c r="AL102" s="52">
        <v>1088</v>
      </c>
      <c r="AM102" s="52">
        <f t="shared" si="144"/>
        <v>0</v>
      </c>
      <c r="AN102" s="52">
        <f t="shared" si="145"/>
        <v>0.31631555639906372</v>
      </c>
      <c r="AO102" s="52">
        <f t="shared" si="146"/>
        <v>1.132240710621794</v>
      </c>
      <c r="AP102" s="52">
        <f t="shared" si="147"/>
        <v>5.2729183408542992</v>
      </c>
      <c r="AQ102" s="52">
        <f t="shared" si="148"/>
        <v>6.6519931523599904</v>
      </c>
      <c r="AR102" s="52">
        <v>0</v>
      </c>
      <c r="AS102" s="52">
        <v>56</v>
      </c>
      <c r="AT102" s="52">
        <v>156</v>
      </c>
      <c r="AU102" s="52">
        <v>397</v>
      </c>
      <c r="AV102" s="52">
        <v>623</v>
      </c>
      <c r="AW102" s="52">
        <f t="shared" si="149"/>
        <v>0</v>
      </c>
      <c r="AX102" s="52">
        <f t="shared" si="150"/>
        <v>0.35427342316695137</v>
      </c>
      <c r="AY102" s="52">
        <f t="shared" si="151"/>
        <v>0.97585387213812091</v>
      </c>
      <c r="AZ102" s="52">
        <f t="shared" si="152"/>
        <v>2.4541015021326573</v>
      </c>
      <c r="BA102" s="52">
        <f t="shared" si="153"/>
        <v>3.8089997554414277</v>
      </c>
      <c r="BB102" s="52">
        <v>44</v>
      </c>
      <c r="BC102" s="52">
        <v>519</v>
      </c>
      <c r="BD102" s="52">
        <v>1654</v>
      </c>
      <c r="BE102" s="52">
        <v>975</v>
      </c>
      <c r="BF102" s="52">
        <v>1334</v>
      </c>
      <c r="BG102" s="52">
        <v>24924</v>
      </c>
      <c r="BH102" s="52">
        <v>44965</v>
      </c>
      <c r="BI102" s="52">
        <v>35885</v>
      </c>
      <c r="BJ102" s="52">
        <v>30060</v>
      </c>
      <c r="BK102" s="52">
        <v>32390</v>
      </c>
      <c r="BL102" s="52">
        <v>36601</v>
      </c>
      <c r="BM102" s="52">
        <v>57947</v>
      </c>
      <c r="BN102" s="52">
        <v>43398</v>
      </c>
      <c r="BO102" s="52">
        <v>62801</v>
      </c>
      <c r="BP102" s="52">
        <v>67024</v>
      </c>
      <c r="BQ102" s="52">
        <f t="shared" si="154"/>
        <v>0.17653667148130317</v>
      </c>
      <c r="BR102" s="52">
        <f t="shared" si="155"/>
        <v>1.1542310686089181</v>
      </c>
      <c r="BS102" s="52">
        <f t="shared" si="156"/>
        <v>4.6091681761181551</v>
      </c>
      <c r="BT102" s="52">
        <f t="shared" si="157"/>
        <v>3.243512974051896</v>
      </c>
      <c r="BU102" s="52">
        <f t="shared" si="158"/>
        <v>4.1185551096017292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f t="shared" si="159"/>
        <v>0</v>
      </c>
      <c r="CB102" s="52">
        <f t="shared" si="160"/>
        <v>0</v>
      </c>
      <c r="CC102" s="52">
        <f t="shared" si="161"/>
        <v>0</v>
      </c>
      <c r="CD102" s="52">
        <f t="shared" si="162"/>
        <v>0</v>
      </c>
      <c r="CE102" s="52">
        <f t="shared" si="163"/>
        <v>0</v>
      </c>
      <c r="CF102" s="52">
        <v>10</v>
      </c>
      <c r="CG102" s="52">
        <v>5</v>
      </c>
      <c r="CH102" s="52">
        <v>6</v>
      </c>
      <c r="CI102" s="52">
        <v>4</v>
      </c>
      <c r="CJ102" s="52">
        <v>3</v>
      </c>
      <c r="CK102" s="52">
        <f t="shared" si="164"/>
        <v>0.81659317328107139</v>
      </c>
      <c r="CL102" s="52">
        <f t="shared" si="165"/>
        <v>0.40218790218790218</v>
      </c>
      <c r="CM102" s="52">
        <f t="shared" si="166"/>
        <v>0.51011732698520662</v>
      </c>
      <c r="CN102" s="52">
        <f t="shared" si="167"/>
        <v>0.33616270274813009</v>
      </c>
      <c r="CO102" s="52">
        <f t="shared" si="168"/>
        <v>0.2492936679408343</v>
      </c>
      <c r="CP102" s="52">
        <v>43</v>
      </c>
      <c r="CQ102" s="52">
        <v>148</v>
      </c>
      <c r="CR102" s="52">
        <v>310</v>
      </c>
      <c r="CS102" s="52">
        <v>423</v>
      </c>
      <c r="CT102" s="52">
        <v>1450</v>
      </c>
      <c r="CU102" s="52">
        <f t="shared" si="169"/>
        <v>0.17252447440218263</v>
      </c>
      <c r="CV102" s="52">
        <f t="shared" si="170"/>
        <v>0.32914489047036588</v>
      </c>
      <c r="CW102" s="52">
        <f t="shared" si="171"/>
        <v>0.86387069806325767</v>
      </c>
      <c r="CX102" s="52">
        <f t="shared" si="172"/>
        <v>1.4071856287425151</v>
      </c>
      <c r="CY102" s="52">
        <f t="shared" si="173"/>
        <v>4.4766903365236184</v>
      </c>
      <c r="CZ102" s="52">
        <f t="shared" si="199"/>
        <v>1.0373761758095397</v>
      </c>
      <c r="DA102" s="52">
        <f t="shared" si="200"/>
        <v>1.8423748258624928</v>
      </c>
      <c r="DB102" s="52">
        <f t="shared" si="201"/>
        <v>1.5097395767596449</v>
      </c>
      <c r="DC102" s="52">
        <f t="shared" si="202"/>
        <v>1.2498960498960499</v>
      </c>
      <c r="DD102" s="52">
        <f t="shared" si="203"/>
        <v>1.3317708975782245</v>
      </c>
      <c r="DE102" s="52">
        <v>11674</v>
      </c>
      <c r="DF102" s="52">
        <v>11662</v>
      </c>
      <c r="DG102" s="52">
        <v>7083</v>
      </c>
      <c r="DH102" s="52">
        <v>31810</v>
      </c>
      <c r="DI102" s="52">
        <v>32802</v>
      </c>
      <c r="DJ102" s="52">
        <f t="shared" si="174"/>
        <v>31.89530340701074</v>
      </c>
      <c r="DK102" s="52">
        <f t="shared" si="175"/>
        <v>20.125286900098367</v>
      </c>
      <c r="DL102" s="52">
        <f t="shared" si="176"/>
        <v>16.321028618830361</v>
      </c>
      <c r="DM102" s="52">
        <f t="shared" si="177"/>
        <v>50.652059680578333</v>
      </c>
      <c r="DN102" s="52">
        <f t="shared" si="178"/>
        <v>48.940677966101696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f t="shared" si="179"/>
        <v>0</v>
      </c>
      <c r="DU102" s="52">
        <f t="shared" si="180"/>
        <v>0</v>
      </c>
      <c r="DV102" s="52">
        <f t="shared" si="181"/>
        <v>0</v>
      </c>
      <c r="DW102" s="52">
        <f t="shared" si="182"/>
        <v>0</v>
      </c>
      <c r="DX102" s="52">
        <f t="shared" si="183"/>
        <v>0</v>
      </c>
      <c r="DY102" s="52">
        <v>20434</v>
      </c>
      <c r="DZ102" s="52">
        <v>39833</v>
      </c>
      <c r="EA102" s="52">
        <v>29941</v>
      </c>
      <c r="EB102" s="52">
        <v>24619</v>
      </c>
      <c r="EC102" s="52">
        <v>25991</v>
      </c>
      <c r="ED102" s="52">
        <f t="shared" si="184"/>
        <v>81.985235114748832</v>
      </c>
      <c r="EE102" s="52">
        <f t="shared" si="185"/>
        <v>88.5866785277438</v>
      </c>
      <c r="EF102" s="52">
        <f t="shared" si="186"/>
        <v>83.435976034554827</v>
      </c>
      <c r="EG102" s="52">
        <f t="shared" si="187"/>
        <v>81.899534264803734</v>
      </c>
      <c r="EH102" s="52">
        <f t="shared" si="188"/>
        <v>80.243902439024396</v>
      </c>
      <c r="EI102" s="52">
        <v>1711</v>
      </c>
      <c r="EJ102" s="52">
        <v>2944</v>
      </c>
      <c r="EK102" s="52">
        <v>3581</v>
      </c>
      <c r="EL102" s="52">
        <v>3166</v>
      </c>
      <c r="EM102" s="52">
        <v>2782</v>
      </c>
      <c r="EN102" s="52">
        <f t="shared" si="189"/>
        <v>6.8648692023752202</v>
      </c>
      <c r="EO102" s="52">
        <f t="shared" si="190"/>
        <v>6.5473145780051141</v>
      </c>
      <c r="EP102" s="52">
        <f t="shared" si="191"/>
        <v>9.9790999024662117</v>
      </c>
      <c r="EQ102" s="52">
        <f t="shared" si="192"/>
        <v>10.532268795741849</v>
      </c>
      <c r="ER102" s="61">
        <f t="shared" si="193"/>
        <v>8.5890707008335916</v>
      </c>
    </row>
    <row r="103" spans="1:148" ht="15.75" thickBot="1">
      <c r="A103" s="43">
        <v>260780</v>
      </c>
      <c r="B103" s="43" t="s">
        <v>122</v>
      </c>
      <c r="C103" s="47">
        <v>2612</v>
      </c>
      <c r="D103" s="27">
        <v>15468</v>
      </c>
      <c r="E103" s="27">
        <v>15484</v>
      </c>
      <c r="F103" s="27">
        <v>15692</v>
      </c>
      <c r="G103" s="27">
        <v>15749</v>
      </c>
      <c r="H103" s="27">
        <v>16221</v>
      </c>
      <c r="I103" s="27">
        <v>9946</v>
      </c>
      <c r="J103" s="27">
        <v>10004</v>
      </c>
      <c r="K103" s="27">
        <v>10221</v>
      </c>
      <c r="L103" s="27">
        <v>10259</v>
      </c>
      <c r="M103" s="27">
        <v>10565</v>
      </c>
      <c r="N103" s="27">
        <v>359</v>
      </c>
      <c r="O103" s="27">
        <v>8404</v>
      </c>
      <c r="P103" s="27">
        <v>14449</v>
      </c>
      <c r="Q103" s="27">
        <v>8348</v>
      </c>
      <c r="R103" s="27">
        <v>3442</v>
      </c>
      <c r="S103" s="27">
        <v>7771</v>
      </c>
      <c r="T103" s="27">
        <v>7776</v>
      </c>
      <c r="U103" s="27">
        <v>7810</v>
      </c>
      <c r="V103" s="27">
        <v>7831</v>
      </c>
      <c r="W103" s="27">
        <v>8071</v>
      </c>
      <c r="X103" s="52">
        <f t="shared" si="194"/>
        <v>2.3209206102922163E-2</v>
      </c>
      <c r="Y103" s="52">
        <f t="shared" si="195"/>
        <v>0.54275381038491344</v>
      </c>
      <c r="Z103" s="52">
        <f t="shared" si="196"/>
        <v>0.92078766250318633</v>
      </c>
      <c r="AA103" s="52">
        <f t="shared" si="197"/>
        <v>0.53006540097783983</v>
      </c>
      <c r="AB103" s="52">
        <f t="shared" si="198"/>
        <v>0.2121940694161889</v>
      </c>
      <c r="AC103" s="52">
        <v>0</v>
      </c>
      <c r="AD103" s="52">
        <v>0</v>
      </c>
      <c r="AE103" s="52">
        <v>0</v>
      </c>
      <c r="AF103" s="52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20</v>
      </c>
      <c r="AM103" s="52">
        <f t="shared" si="144"/>
        <v>0</v>
      </c>
      <c r="AN103" s="52">
        <f t="shared" si="145"/>
        <v>0</v>
      </c>
      <c r="AO103" s="52">
        <f t="shared" si="146"/>
        <v>0</v>
      </c>
      <c r="AP103" s="52">
        <f t="shared" si="147"/>
        <v>0</v>
      </c>
      <c r="AQ103" s="52">
        <f t="shared" si="148"/>
        <v>0.18930430667297682</v>
      </c>
      <c r="AR103" s="52">
        <v>0</v>
      </c>
      <c r="AS103" s="52">
        <v>0</v>
      </c>
      <c r="AT103" s="52">
        <v>0</v>
      </c>
      <c r="AU103" s="52">
        <v>0</v>
      </c>
      <c r="AV103" s="52">
        <v>0</v>
      </c>
      <c r="AW103" s="52">
        <f t="shared" si="149"/>
        <v>0</v>
      </c>
      <c r="AX103" s="52">
        <f t="shared" si="150"/>
        <v>0</v>
      </c>
      <c r="AY103" s="52">
        <f t="shared" si="151"/>
        <v>0</v>
      </c>
      <c r="AZ103" s="52">
        <f t="shared" si="152"/>
        <v>0</v>
      </c>
      <c r="BA103" s="52">
        <f t="shared" si="153"/>
        <v>0</v>
      </c>
      <c r="BB103" s="52">
        <v>0</v>
      </c>
      <c r="BC103" s="52">
        <v>0</v>
      </c>
      <c r="BD103" s="52">
        <v>0</v>
      </c>
      <c r="BE103" s="52">
        <v>0</v>
      </c>
      <c r="BF103" s="52">
        <v>0</v>
      </c>
      <c r="BG103" s="52">
        <v>9296</v>
      </c>
      <c r="BH103" s="52">
        <v>19637</v>
      </c>
      <c r="BI103" s="52">
        <v>26186</v>
      </c>
      <c r="BJ103" s="52">
        <v>25538</v>
      </c>
      <c r="BK103" s="52">
        <v>291401</v>
      </c>
      <c r="BL103" s="52">
        <v>17421</v>
      </c>
      <c r="BM103" s="52">
        <v>23209</v>
      </c>
      <c r="BN103" s="52">
        <v>29148</v>
      </c>
      <c r="BO103" s="52">
        <v>27438</v>
      </c>
      <c r="BP103" s="52">
        <v>298942</v>
      </c>
      <c r="BQ103" s="52">
        <f t="shared" si="154"/>
        <v>0</v>
      </c>
      <c r="BR103" s="52">
        <f t="shared" si="155"/>
        <v>0</v>
      </c>
      <c r="BS103" s="52">
        <f t="shared" si="156"/>
        <v>0</v>
      </c>
      <c r="BT103" s="52">
        <f t="shared" si="157"/>
        <v>0</v>
      </c>
      <c r="BU103" s="52">
        <f t="shared" si="158"/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f t="shared" si="159"/>
        <v>0</v>
      </c>
      <c r="CB103" s="52">
        <f t="shared" si="160"/>
        <v>0</v>
      </c>
      <c r="CC103" s="52">
        <f t="shared" si="161"/>
        <v>0</v>
      </c>
      <c r="CD103" s="52">
        <f t="shared" si="162"/>
        <v>0</v>
      </c>
      <c r="CE103" s="52">
        <f t="shared" si="163"/>
        <v>0</v>
      </c>
      <c r="CF103" s="52">
        <v>2</v>
      </c>
      <c r="CG103" s="52">
        <v>4</v>
      </c>
      <c r="CH103" s="52">
        <v>2</v>
      </c>
      <c r="CI103" s="52">
        <v>1</v>
      </c>
      <c r="CJ103" s="52">
        <v>3</v>
      </c>
      <c r="CK103" s="52">
        <f t="shared" si="164"/>
        <v>0.2573671342169605</v>
      </c>
      <c r="CL103" s="52">
        <f t="shared" si="165"/>
        <v>0.51440329218106995</v>
      </c>
      <c r="CM103" s="52">
        <f t="shared" si="166"/>
        <v>0.25608194622279129</v>
      </c>
      <c r="CN103" s="52">
        <f t="shared" si="167"/>
        <v>0.12769761205465457</v>
      </c>
      <c r="CO103" s="52">
        <f t="shared" si="168"/>
        <v>0.37170115227357203</v>
      </c>
      <c r="CP103" s="52">
        <v>151</v>
      </c>
      <c r="CQ103" s="52">
        <v>148</v>
      </c>
      <c r="CR103" s="52">
        <v>150</v>
      </c>
      <c r="CS103" s="52">
        <v>175</v>
      </c>
      <c r="CT103" s="52">
        <v>284</v>
      </c>
      <c r="CU103" s="52">
        <f t="shared" si="169"/>
        <v>1.6243545611015491</v>
      </c>
      <c r="CV103" s="52">
        <f t="shared" si="170"/>
        <v>0.7536792789122575</v>
      </c>
      <c r="CW103" s="52">
        <f t="shared" si="171"/>
        <v>0.5728251737569694</v>
      </c>
      <c r="CX103" s="52">
        <f t="shared" si="172"/>
        <v>0.68525334795207138</v>
      </c>
      <c r="CY103" s="52">
        <f t="shared" si="173"/>
        <v>9.7460200891554938E-2</v>
      </c>
      <c r="CZ103" s="52">
        <f t="shared" si="199"/>
        <v>0.60098267390742177</v>
      </c>
      <c r="DA103" s="52">
        <f t="shared" si="200"/>
        <v>1.2682123482304315</v>
      </c>
      <c r="DB103" s="52">
        <f t="shared" si="201"/>
        <v>1.6687484068315066</v>
      </c>
      <c r="DC103" s="52">
        <f t="shared" si="202"/>
        <v>1.6215632738586576</v>
      </c>
      <c r="DD103" s="52">
        <f t="shared" si="203"/>
        <v>17.964428826829419</v>
      </c>
      <c r="DE103" s="52">
        <v>82</v>
      </c>
      <c r="DF103" s="52">
        <v>3572</v>
      </c>
      <c r="DG103" s="52">
        <v>2925</v>
      </c>
      <c r="DH103" s="52">
        <v>1873</v>
      </c>
      <c r="DI103" s="52">
        <v>7541</v>
      </c>
      <c r="DJ103" s="52">
        <f t="shared" si="174"/>
        <v>0.47069628609149883</v>
      </c>
      <c r="DK103" s="52">
        <f t="shared" si="175"/>
        <v>15.390581240036195</v>
      </c>
      <c r="DL103" s="52">
        <f t="shared" si="176"/>
        <v>10.034993824619184</v>
      </c>
      <c r="DM103" s="52">
        <f t="shared" si="177"/>
        <v>6.826299292951381</v>
      </c>
      <c r="DN103" s="52">
        <f t="shared" si="178"/>
        <v>2.5225629051789311</v>
      </c>
      <c r="DO103" s="52">
        <v>0</v>
      </c>
      <c r="DP103" s="52">
        <v>0</v>
      </c>
      <c r="DQ103" s="52">
        <v>0</v>
      </c>
      <c r="DR103" s="52">
        <v>0</v>
      </c>
      <c r="DS103" s="52">
        <v>0</v>
      </c>
      <c r="DT103" s="52">
        <f t="shared" si="179"/>
        <v>0</v>
      </c>
      <c r="DU103" s="52">
        <f t="shared" si="180"/>
        <v>0</v>
      </c>
      <c r="DV103" s="52">
        <f t="shared" si="181"/>
        <v>0</v>
      </c>
      <c r="DW103" s="52">
        <f t="shared" si="182"/>
        <v>0</v>
      </c>
      <c r="DX103" s="52">
        <f t="shared" si="183"/>
        <v>0</v>
      </c>
      <c r="DY103" s="52">
        <v>8862</v>
      </c>
      <c r="DZ103" s="52">
        <v>16652</v>
      </c>
      <c r="EA103" s="52">
        <v>21477</v>
      </c>
      <c r="EB103" s="52">
        <v>21326</v>
      </c>
      <c r="EC103" s="52">
        <v>288028</v>
      </c>
      <c r="ED103" s="52">
        <f t="shared" si="184"/>
        <v>95.331325301204814</v>
      </c>
      <c r="EE103" s="52">
        <f t="shared" si="185"/>
        <v>84.799103732749401</v>
      </c>
      <c r="EF103" s="52">
        <f t="shared" si="186"/>
        <v>82.017108378522877</v>
      </c>
      <c r="EG103" s="52">
        <f t="shared" si="187"/>
        <v>83.50693084814786</v>
      </c>
      <c r="EH103" s="52">
        <f t="shared" si="188"/>
        <v>98.842488529552071</v>
      </c>
      <c r="EI103" s="52">
        <v>90</v>
      </c>
      <c r="EJ103" s="52">
        <v>1112</v>
      </c>
      <c r="EK103" s="52">
        <v>2772</v>
      </c>
      <c r="EL103" s="52">
        <v>2871</v>
      </c>
      <c r="EM103" s="52">
        <v>2161</v>
      </c>
      <c r="EN103" s="52">
        <f t="shared" si="189"/>
        <v>0.96815834767641995</v>
      </c>
      <c r="EO103" s="52">
        <f t="shared" si="190"/>
        <v>5.6627794469623671</v>
      </c>
      <c r="EP103" s="52">
        <f t="shared" si="191"/>
        <v>10.585809211028794</v>
      </c>
      <c r="EQ103" s="52">
        <f t="shared" si="192"/>
        <v>11.242070639830841</v>
      </c>
      <c r="ER103" s="61">
        <f t="shared" si="193"/>
        <v>0.74158976805158527</v>
      </c>
    </row>
    <row r="104" spans="1:148" ht="15.75" thickBot="1">
      <c r="A104" s="43">
        <v>260790</v>
      </c>
      <c r="B104" s="43" t="s">
        <v>783</v>
      </c>
      <c r="C104" s="47">
        <v>2601</v>
      </c>
      <c r="D104" s="27">
        <v>678346</v>
      </c>
      <c r="E104" s="27">
        <v>687687</v>
      </c>
      <c r="F104" s="27">
        <v>644620</v>
      </c>
      <c r="G104" s="27">
        <v>649788</v>
      </c>
      <c r="H104" s="27">
        <v>654786</v>
      </c>
      <c r="I104" s="27">
        <v>472440</v>
      </c>
      <c r="J104" s="27">
        <v>481251</v>
      </c>
      <c r="K104" s="27">
        <v>452668</v>
      </c>
      <c r="L104" s="27">
        <v>456298</v>
      </c>
      <c r="M104" s="27">
        <v>459808</v>
      </c>
      <c r="N104" s="27">
        <v>963026</v>
      </c>
      <c r="O104" s="27">
        <v>1249742</v>
      </c>
      <c r="P104" s="27">
        <v>1408157</v>
      </c>
      <c r="Q104" s="27">
        <v>1619418</v>
      </c>
      <c r="R104" s="27">
        <v>1653434</v>
      </c>
      <c r="S104" s="27">
        <v>356688</v>
      </c>
      <c r="T104" s="27">
        <v>361932</v>
      </c>
      <c r="U104" s="27">
        <v>339770</v>
      </c>
      <c r="V104" s="27">
        <v>342493</v>
      </c>
      <c r="W104" s="27">
        <v>345128</v>
      </c>
      <c r="X104" s="52">
        <f t="shared" si="194"/>
        <v>1.4196678391263455</v>
      </c>
      <c r="Y104" s="52">
        <f t="shared" si="195"/>
        <v>1.8173122365262104</v>
      </c>
      <c r="Z104" s="52">
        <f t="shared" si="196"/>
        <v>2.1844761254692688</v>
      </c>
      <c r="AA104" s="52">
        <f t="shared" si="197"/>
        <v>2.4922251565125855</v>
      </c>
      <c r="AB104" s="52">
        <f t="shared" si="198"/>
        <v>2.5251517289618288</v>
      </c>
      <c r="AC104" s="52">
        <v>48</v>
      </c>
      <c r="AD104" s="52">
        <v>42</v>
      </c>
      <c r="AE104" s="52">
        <v>575</v>
      </c>
      <c r="AF104" s="52">
        <v>582</v>
      </c>
      <c r="AG104" s="52">
        <v>654</v>
      </c>
      <c r="AH104" s="52">
        <v>13884</v>
      </c>
      <c r="AI104" s="52">
        <v>14959</v>
      </c>
      <c r="AJ104" s="52">
        <v>22416</v>
      </c>
      <c r="AK104" s="52">
        <v>29768</v>
      </c>
      <c r="AL104" s="52">
        <v>27915</v>
      </c>
      <c r="AM104" s="52">
        <f t="shared" si="144"/>
        <v>2.938785877571755</v>
      </c>
      <c r="AN104" s="52">
        <f t="shared" si="145"/>
        <v>3.1083571774396312</v>
      </c>
      <c r="AO104" s="52">
        <f t="shared" si="146"/>
        <v>4.951973631889155</v>
      </c>
      <c r="AP104" s="52">
        <f t="shared" si="147"/>
        <v>6.5238068104615836</v>
      </c>
      <c r="AQ104" s="52">
        <f t="shared" si="148"/>
        <v>6.0710122485907156</v>
      </c>
      <c r="AR104" s="52">
        <v>14073</v>
      </c>
      <c r="AS104" s="52">
        <v>21689</v>
      </c>
      <c r="AT104" s="52">
        <v>16883</v>
      </c>
      <c r="AU104" s="52">
        <v>19708</v>
      </c>
      <c r="AV104" s="52">
        <v>25164</v>
      </c>
      <c r="AW104" s="52">
        <f t="shared" si="149"/>
        <v>2.9787909575819151</v>
      </c>
      <c r="AX104" s="52">
        <f t="shared" si="150"/>
        <v>4.5067958300346396</v>
      </c>
      <c r="AY104" s="52">
        <f t="shared" si="151"/>
        <v>3.7296650083504912</v>
      </c>
      <c r="AZ104" s="52">
        <f t="shared" si="152"/>
        <v>4.3191072500865664</v>
      </c>
      <c r="BA104" s="52">
        <f t="shared" si="153"/>
        <v>5.4727190479504486</v>
      </c>
      <c r="BB104" s="52">
        <v>42685</v>
      </c>
      <c r="BC104" s="52">
        <v>45939</v>
      </c>
      <c r="BD104" s="52">
        <v>52086</v>
      </c>
      <c r="BE104" s="52">
        <v>57118</v>
      </c>
      <c r="BF104" s="52">
        <v>54514</v>
      </c>
      <c r="BG104" s="52">
        <v>674657</v>
      </c>
      <c r="BH104" s="52">
        <v>606402</v>
      </c>
      <c r="BI104" s="52">
        <v>650772</v>
      </c>
      <c r="BJ104" s="52">
        <v>770383</v>
      </c>
      <c r="BK104" s="52">
        <v>764725</v>
      </c>
      <c r="BL104" s="52">
        <v>998815</v>
      </c>
      <c r="BM104" s="52">
        <v>914473</v>
      </c>
      <c r="BN104" s="52">
        <v>1066939</v>
      </c>
      <c r="BO104" s="52">
        <v>1398118</v>
      </c>
      <c r="BP104" s="52">
        <v>1402558</v>
      </c>
      <c r="BQ104" s="52">
        <f t="shared" si="154"/>
        <v>6.3269187157325861</v>
      </c>
      <c r="BR104" s="52">
        <f t="shared" si="155"/>
        <v>7.5756676264260348</v>
      </c>
      <c r="BS104" s="52">
        <f t="shared" si="156"/>
        <v>8.0037248068447937</v>
      </c>
      <c r="BT104" s="52">
        <f t="shared" si="157"/>
        <v>7.4142342185640127</v>
      </c>
      <c r="BU104" s="52">
        <f t="shared" si="158"/>
        <v>7.1285756317630522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f t="shared" si="159"/>
        <v>0</v>
      </c>
      <c r="CB104" s="52">
        <f t="shared" si="160"/>
        <v>0</v>
      </c>
      <c r="CC104" s="52">
        <f t="shared" si="161"/>
        <v>0</v>
      </c>
      <c r="CD104" s="52">
        <f t="shared" si="162"/>
        <v>0</v>
      </c>
      <c r="CE104" s="52">
        <f t="shared" si="163"/>
        <v>0</v>
      </c>
      <c r="CF104" s="52">
        <v>136</v>
      </c>
      <c r="CG104" s="52">
        <v>176</v>
      </c>
      <c r="CH104" s="52">
        <v>185</v>
      </c>
      <c r="CI104" s="52">
        <v>206</v>
      </c>
      <c r="CJ104" s="52">
        <v>206</v>
      </c>
      <c r="CK104" s="52">
        <f t="shared" si="164"/>
        <v>0.38128560534696992</v>
      </c>
      <c r="CL104" s="52">
        <f t="shared" si="165"/>
        <v>0.48627919056618368</v>
      </c>
      <c r="CM104" s="52">
        <f t="shared" si="166"/>
        <v>0.54448597580716362</v>
      </c>
      <c r="CN104" s="52">
        <f t="shared" si="167"/>
        <v>0.6014721468759946</v>
      </c>
      <c r="CO104" s="52">
        <f t="shared" si="168"/>
        <v>0.59687999814561554</v>
      </c>
      <c r="CP104" s="52">
        <v>8704</v>
      </c>
      <c r="CQ104" s="52">
        <v>14068</v>
      </c>
      <c r="CR104" s="52">
        <v>16173</v>
      </c>
      <c r="CS104" s="52">
        <v>22963</v>
      </c>
      <c r="CT104" s="52">
        <v>22585</v>
      </c>
      <c r="CU104" s="52">
        <f t="shared" si="169"/>
        <v>1.2901370622405162</v>
      </c>
      <c r="CV104" s="52">
        <f t="shared" si="170"/>
        <v>2.3199131928984404</v>
      </c>
      <c r="CW104" s="52">
        <f t="shared" si="171"/>
        <v>2.4852021906289758</v>
      </c>
      <c r="CX104" s="52">
        <f t="shared" si="172"/>
        <v>2.9807251717652128</v>
      </c>
      <c r="CY104" s="52">
        <f t="shared" si="173"/>
        <v>2.953349243191997</v>
      </c>
      <c r="CZ104" s="52">
        <f t="shared" si="199"/>
        <v>0.99456177231088561</v>
      </c>
      <c r="DA104" s="52">
        <f t="shared" si="200"/>
        <v>0.88179942328413941</v>
      </c>
      <c r="DB104" s="52">
        <f t="shared" si="201"/>
        <v>1.0095436070863455</v>
      </c>
      <c r="DC104" s="52">
        <f t="shared" si="202"/>
        <v>1.1855913005472554</v>
      </c>
      <c r="DD104" s="52">
        <f t="shared" si="203"/>
        <v>1.167900657619436</v>
      </c>
      <c r="DE104" s="52">
        <v>298418</v>
      </c>
      <c r="DF104" s="52">
        <v>295209</v>
      </c>
      <c r="DG104" s="52">
        <v>410309</v>
      </c>
      <c r="DH104" s="52">
        <v>603244</v>
      </c>
      <c r="DI104" s="52">
        <v>597888</v>
      </c>
      <c r="DJ104" s="52">
        <f t="shared" si="174"/>
        <v>29.877204487317471</v>
      </c>
      <c r="DK104" s="52">
        <f t="shared" si="175"/>
        <v>32.281871635357199</v>
      </c>
      <c r="DL104" s="52">
        <f t="shared" si="176"/>
        <v>38.456650286473739</v>
      </c>
      <c r="DM104" s="52">
        <f t="shared" si="177"/>
        <v>43.146858848823925</v>
      </c>
      <c r="DN104" s="52">
        <f t="shared" si="178"/>
        <v>42.628397542205029</v>
      </c>
      <c r="DO104" s="52">
        <v>7336</v>
      </c>
      <c r="DP104" s="52">
        <v>6319</v>
      </c>
      <c r="DQ104" s="52">
        <v>4022</v>
      </c>
      <c r="DR104" s="52">
        <v>3482</v>
      </c>
      <c r="DS104" s="52">
        <v>1057</v>
      </c>
      <c r="DT104" s="52">
        <f t="shared" si="179"/>
        <v>0.73447034736162353</v>
      </c>
      <c r="DU104" s="52">
        <f t="shared" si="180"/>
        <v>0.69099907815758366</v>
      </c>
      <c r="DV104" s="52">
        <f t="shared" si="181"/>
        <v>0.37696625580281534</v>
      </c>
      <c r="DW104" s="52">
        <f t="shared" si="182"/>
        <v>0.24904907883311708</v>
      </c>
      <c r="DX104" s="52">
        <f t="shared" si="183"/>
        <v>7.5362302307640752E-2</v>
      </c>
      <c r="DY104" s="52">
        <v>503696</v>
      </c>
      <c r="DZ104" s="52">
        <v>447303</v>
      </c>
      <c r="EA104" s="52">
        <v>423260</v>
      </c>
      <c r="EB104" s="52">
        <v>527369</v>
      </c>
      <c r="EC104" s="52">
        <v>506504</v>
      </c>
      <c r="ED104" s="52">
        <f t="shared" si="184"/>
        <v>74.659567750723696</v>
      </c>
      <c r="EE104" s="52">
        <f t="shared" si="185"/>
        <v>73.763444051965536</v>
      </c>
      <c r="EF104" s="52">
        <f t="shared" si="186"/>
        <v>65.039675954097603</v>
      </c>
      <c r="EG104" s="52">
        <f t="shared" si="187"/>
        <v>68.455430610488548</v>
      </c>
      <c r="EH104" s="52">
        <f t="shared" si="188"/>
        <v>66.233482624472856</v>
      </c>
      <c r="EI104" s="52">
        <v>142831</v>
      </c>
      <c r="EJ104" s="52">
        <v>136835</v>
      </c>
      <c r="EK104" s="52">
        <v>207767</v>
      </c>
      <c r="EL104" s="52">
        <v>218928</v>
      </c>
      <c r="EM104" s="52">
        <v>228929</v>
      </c>
      <c r="EN104" s="52">
        <f t="shared" si="189"/>
        <v>21.170906104879961</v>
      </c>
      <c r="EO104" s="52">
        <f t="shared" si="190"/>
        <v>22.565064099392814</v>
      </c>
      <c r="EP104" s="52">
        <f t="shared" si="191"/>
        <v>31.926235302071998</v>
      </c>
      <c r="EQ104" s="52">
        <f t="shared" si="192"/>
        <v>28.418072569098747</v>
      </c>
      <c r="ER104" s="61">
        <f t="shared" si="193"/>
        <v>29.936120827748535</v>
      </c>
    </row>
    <row r="105" spans="1:148" ht="15.75" thickBot="1">
      <c r="A105" s="43">
        <v>260795</v>
      </c>
      <c r="B105" s="43" t="s">
        <v>31</v>
      </c>
      <c r="C105" s="47">
        <v>2603</v>
      </c>
      <c r="D105" s="27">
        <v>12560</v>
      </c>
      <c r="E105" s="27">
        <v>12649</v>
      </c>
      <c r="F105" s="27">
        <v>11501</v>
      </c>
      <c r="G105" s="27">
        <v>11490</v>
      </c>
      <c r="H105" s="27">
        <v>11479</v>
      </c>
      <c r="I105" s="27">
        <v>7507</v>
      </c>
      <c r="J105" s="27">
        <v>7572</v>
      </c>
      <c r="K105" s="27">
        <v>7158</v>
      </c>
      <c r="L105" s="27">
        <v>7148</v>
      </c>
      <c r="M105" s="27">
        <v>7145</v>
      </c>
      <c r="N105" s="27">
        <v>3936</v>
      </c>
      <c r="O105" s="27">
        <v>13531</v>
      </c>
      <c r="P105" s="27">
        <v>29778</v>
      </c>
      <c r="Q105" s="27">
        <v>43360</v>
      </c>
      <c r="R105" s="27">
        <v>47162</v>
      </c>
      <c r="S105" s="27">
        <v>6236</v>
      </c>
      <c r="T105" s="27">
        <v>6283</v>
      </c>
      <c r="U105" s="27">
        <v>5796</v>
      </c>
      <c r="V105" s="27">
        <v>5786</v>
      </c>
      <c r="W105" s="27">
        <v>5780</v>
      </c>
      <c r="X105" s="52">
        <f t="shared" si="194"/>
        <v>0.31337579617834393</v>
      </c>
      <c r="Y105" s="52">
        <f t="shared" si="195"/>
        <v>1.0697288323187604</v>
      </c>
      <c r="Z105" s="52">
        <f t="shared" si="196"/>
        <v>2.5891661594643942</v>
      </c>
      <c r="AA105" s="52">
        <f t="shared" si="197"/>
        <v>3.7737162750217581</v>
      </c>
      <c r="AB105" s="52">
        <f t="shared" si="198"/>
        <v>4.1085460405958711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f t="shared" si="144"/>
        <v>0</v>
      </c>
      <c r="AN105" s="52">
        <f t="shared" si="145"/>
        <v>0</v>
      </c>
      <c r="AO105" s="52">
        <f t="shared" si="146"/>
        <v>0</v>
      </c>
      <c r="AP105" s="52">
        <f t="shared" si="147"/>
        <v>0</v>
      </c>
      <c r="AQ105" s="52">
        <f t="shared" si="148"/>
        <v>0</v>
      </c>
      <c r="AR105" s="52">
        <v>0</v>
      </c>
      <c r="AS105" s="52">
        <v>0</v>
      </c>
      <c r="AT105" s="52">
        <v>0</v>
      </c>
      <c r="AU105" s="52">
        <v>0</v>
      </c>
      <c r="AV105" s="52">
        <v>0</v>
      </c>
      <c r="AW105" s="52">
        <f t="shared" si="149"/>
        <v>0</v>
      </c>
      <c r="AX105" s="52">
        <f t="shared" si="150"/>
        <v>0</v>
      </c>
      <c r="AY105" s="52">
        <f t="shared" si="151"/>
        <v>0</v>
      </c>
      <c r="AZ105" s="52">
        <f t="shared" si="152"/>
        <v>0</v>
      </c>
      <c r="BA105" s="52">
        <f t="shared" si="153"/>
        <v>0</v>
      </c>
      <c r="BB105" s="52">
        <v>0</v>
      </c>
      <c r="BC105" s="52">
        <v>1319</v>
      </c>
      <c r="BD105" s="52">
        <v>2428</v>
      </c>
      <c r="BE105" s="52">
        <v>822</v>
      </c>
      <c r="BF105" s="52">
        <v>433</v>
      </c>
      <c r="BG105" s="52">
        <v>13716</v>
      </c>
      <c r="BH105" s="52">
        <v>14539</v>
      </c>
      <c r="BI105" s="52">
        <v>13512</v>
      </c>
      <c r="BJ105" s="52">
        <v>14519</v>
      </c>
      <c r="BK105" s="52">
        <v>11828</v>
      </c>
      <c r="BL105" s="52">
        <v>13716</v>
      </c>
      <c r="BM105" s="52">
        <v>14539</v>
      </c>
      <c r="BN105" s="52">
        <v>13551</v>
      </c>
      <c r="BO105" s="52">
        <v>14593</v>
      </c>
      <c r="BP105" s="52">
        <v>11840</v>
      </c>
      <c r="BQ105" s="52">
        <f t="shared" si="154"/>
        <v>0</v>
      </c>
      <c r="BR105" s="52">
        <f t="shared" si="155"/>
        <v>9.0721507669028139</v>
      </c>
      <c r="BS105" s="52">
        <f t="shared" si="156"/>
        <v>17.969212551805803</v>
      </c>
      <c r="BT105" s="52">
        <f t="shared" si="157"/>
        <v>5.6615469384943866</v>
      </c>
      <c r="BU105" s="52">
        <f t="shared" si="158"/>
        <v>3.6608048698004736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f t="shared" si="159"/>
        <v>0</v>
      </c>
      <c r="CB105" s="52">
        <f t="shared" si="160"/>
        <v>0</v>
      </c>
      <c r="CC105" s="52">
        <f t="shared" si="161"/>
        <v>0</v>
      </c>
      <c r="CD105" s="52">
        <f t="shared" si="162"/>
        <v>0</v>
      </c>
      <c r="CE105" s="52">
        <f t="shared" si="163"/>
        <v>0</v>
      </c>
      <c r="CF105" s="52">
        <v>1</v>
      </c>
      <c r="CG105" s="52">
        <v>2</v>
      </c>
      <c r="CH105" s="52">
        <v>0</v>
      </c>
      <c r="CI105" s="52">
        <v>0</v>
      </c>
      <c r="CJ105" s="52">
        <v>1</v>
      </c>
      <c r="CK105" s="52">
        <f t="shared" si="164"/>
        <v>0.16035920461834507</v>
      </c>
      <c r="CL105" s="52">
        <f t="shared" si="165"/>
        <v>0.31831927423205475</v>
      </c>
      <c r="CM105" s="52">
        <f t="shared" si="166"/>
        <v>0</v>
      </c>
      <c r="CN105" s="52">
        <f t="shared" si="167"/>
        <v>0</v>
      </c>
      <c r="CO105" s="52">
        <f t="shared" si="168"/>
        <v>0.17301038062283736</v>
      </c>
      <c r="CP105" s="52">
        <v>44</v>
      </c>
      <c r="CQ105" s="52">
        <v>84</v>
      </c>
      <c r="CR105" s="52">
        <v>32</v>
      </c>
      <c r="CS105" s="52">
        <v>49</v>
      </c>
      <c r="CT105" s="52">
        <v>49</v>
      </c>
      <c r="CU105" s="52">
        <f t="shared" si="169"/>
        <v>0.32079323417906092</v>
      </c>
      <c r="CV105" s="52">
        <f t="shared" si="170"/>
        <v>0.57775637939335578</v>
      </c>
      <c r="CW105" s="52">
        <f t="shared" si="171"/>
        <v>0.2368265245707519</v>
      </c>
      <c r="CX105" s="52">
        <f t="shared" si="172"/>
        <v>0.33748880776913015</v>
      </c>
      <c r="CY105" s="52">
        <f t="shared" si="173"/>
        <v>0.41427122083192425</v>
      </c>
      <c r="CZ105" s="52">
        <f t="shared" si="199"/>
        <v>1.0920382165605096</v>
      </c>
      <c r="DA105" s="52">
        <f t="shared" si="200"/>
        <v>1.1494189263973436</v>
      </c>
      <c r="DB105" s="52">
        <f t="shared" si="201"/>
        <v>1.174854360490392</v>
      </c>
      <c r="DC105" s="52">
        <f t="shared" si="202"/>
        <v>1.2636205395996518</v>
      </c>
      <c r="DD105" s="52">
        <f t="shared" si="203"/>
        <v>1.0304033452391324</v>
      </c>
      <c r="DE105" s="52">
        <v>0</v>
      </c>
      <c r="DF105" s="52">
        <v>0</v>
      </c>
      <c r="DG105" s="52">
        <v>39</v>
      </c>
      <c r="DH105" s="52">
        <v>9</v>
      </c>
      <c r="DI105" s="52">
        <v>12</v>
      </c>
      <c r="DJ105" s="52">
        <f t="shared" si="174"/>
        <v>0</v>
      </c>
      <c r="DK105" s="52">
        <f t="shared" si="175"/>
        <v>0</v>
      </c>
      <c r="DL105" s="52">
        <f t="shared" si="176"/>
        <v>0.28780163825547933</v>
      </c>
      <c r="DM105" s="52">
        <f t="shared" si="177"/>
        <v>6.1673405057219216E-2</v>
      </c>
      <c r="DN105" s="52">
        <f t="shared" si="178"/>
        <v>0.10135135135135136</v>
      </c>
      <c r="DO105" s="52">
        <v>0</v>
      </c>
      <c r="DP105" s="52">
        <v>0</v>
      </c>
      <c r="DQ105" s="52">
        <v>0</v>
      </c>
      <c r="DR105" s="52">
        <v>0</v>
      </c>
      <c r="DS105" s="52">
        <v>0</v>
      </c>
      <c r="DT105" s="52">
        <f t="shared" si="179"/>
        <v>0</v>
      </c>
      <c r="DU105" s="52">
        <f t="shared" si="180"/>
        <v>0</v>
      </c>
      <c r="DV105" s="52">
        <f t="shared" si="181"/>
        <v>0</v>
      </c>
      <c r="DW105" s="52">
        <f t="shared" si="182"/>
        <v>0</v>
      </c>
      <c r="DX105" s="52">
        <f t="shared" si="183"/>
        <v>0</v>
      </c>
      <c r="DY105" s="52">
        <v>13134</v>
      </c>
      <c r="DZ105" s="52">
        <v>13953</v>
      </c>
      <c r="EA105" s="52">
        <v>11875</v>
      </c>
      <c r="EB105" s="52">
        <v>12607</v>
      </c>
      <c r="EC105" s="52">
        <v>9899</v>
      </c>
      <c r="ED105" s="52">
        <f t="shared" si="184"/>
        <v>95.756780402449692</v>
      </c>
      <c r="EE105" s="52">
        <f t="shared" si="185"/>
        <v>95.969461448517777</v>
      </c>
      <c r="EF105" s="52">
        <f t="shared" si="186"/>
        <v>87.884843102427467</v>
      </c>
      <c r="EG105" s="52">
        <f t="shared" si="187"/>
        <v>86.831048970314768</v>
      </c>
      <c r="EH105" s="52">
        <f t="shared" si="188"/>
        <v>83.69124112275955</v>
      </c>
      <c r="EI105" s="52">
        <v>0</v>
      </c>
      <c r="EJ105" s="52">
        <v>279</v>
      </c>
      <c r="EK105" s="52">
        <v>1325</v>
      </c>
      <c r="EL105" s="52">
        <v>1625</v>
      </c>
      <c r="EM105" s="52">
        <v>1680</v>
      </c>
      <c r="EN105" s="52">
        <f t="shared" si="189"/>
        <v>0</v>
      </c>
      <c r="EO105" s="52">
        <f t="shared" si="190"/>
        <v>1.9189765458422177</v>
      </c>
      <c r="EP105" s="52">
        <f t="shared" si="191"/>
        <v>9.8060982830076977</v>
      </c>
      <c r="EQ105" s="52">
        <f t="shared" si="192"/>
        <v>11.192230869894621</v>
      </c>
      <c r="ER105" s="61">
        <f t="shared" si="193"/>
        <v>14.203584714237403</v>
      </c>
    </row>
    <row r="106" spans="1:148" ht="15.75" thickBot="1">
      <c r="A106" s="43">
        <v>260800</v>
      </c>
      <c r="B106" s="43" t="s">
        <v>784</v>
      </c>
      <c r="C106" s="47">
        <v>2604</v>
      </c>
      <c r="D106" s="27">
        <v>15311</v>
      </c>
      <c r="E106" s="27">
        <v>15365</v>
      </c>
      <c r="F106" s="27">
        <v>15819</v>
      </c>
      <c r="G106" s="27">
        <v>15909</v>
      </c>
      <c r="H106" s="27">
        <v>16219</v>
      </c>
      <c r="I106" s="27">
        <v>9102</v>
      </c>
      <c r="J106" s="27">
        <v>9164</v>
      </c>
      <c r="K106" s="27">
        <v>9681</v>
      </c>
      <c r="L106" s="27">
        <v>9736</v>
      </c>
      <c r="M106" s="27">
        <v>9926</v>
      </c>
      <c r="N106" s="27">
        <v>14902</v>
      </c>
      <c r="O106" s="27">
        <v>23909</v>
      </c>
      <c r="P106" s="27">
        <v>18495</v>
      </c>
      <c r="Q106" s="27">
        <v>21115</v>
      </c>
      <c r="R106" s="27">
        <v>24065</v>
      </c>
      <c r="S106" s="27">
        <v>7609</v>
      </c>
      <c r="T106" s="27">
        <v>7625</v>
      </c>
      <c r="U106" s="27">
        <v>7959</v>
      </c>
      <c r="V106" s="27">
        <v>8004</v>
      </c>
      <c r="W106" s="27">
        <v>8160</v>
      </c>
      <c r="X106" s="52">
        <f t="shared" si="194"/>
        <v>0.9732871791522435</v>
      </c>
      <c r="Y106" s="52">
        <f t="shared" si="195"/>
        <v>1.5560689879596485</v>
      </c>
      <c r="Z106" s="52">
        <f t="shared" si="196"/>
        <v>1.1691636639484164</v>
      </c>
      <c r="AA106" s="52">
        <f t="shared" si="197"/>
        <v>1.3272361556351751</v>
      </c>
      <c r="AB106" s="52">
        <f t="shared" si="198"/>
        <v>1.4837536222948393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f t="shared" si="144"/>
        <v>0</v>
      </c>
      <c r="AN106" s="52">
        <f t="shared" si="145"/>
        <v>0</v>
      </c>
      <c r="AO106" s="52">
        <f t="shared" si="146"/>
        <v>0</v>
      </c>
      <c r="AP106" s="52">
        <f t="shared" si="147"/>
        <v>0</v>
      </c>
      <c r="AQ106" s="52">
        <f t="shared" si="148"/>
        <v>0</v>
      </c>
      <c r="AR106" s="52">
        <v>0</v>
      </c>
      <c r="AS106" s="52">
        <v>0</v>
      </c>
      <c r="AT106" s="52">
        <v>0</v>
      </c>
      <c r="AU106" s="52">
        <v>0</v>
      </c>
      <c r="AV106" s="52">
        <v>0</v>
      </c>
      <c r="AW106" s="52">
        <f t="shared" si="149"/>
        <v>0</v>
      </c>
      <c r="AX106" s="52">
        <f t="shared" si="150"/>
        <v>0</v>
      </c>
      <c r="AY106" s="52">
        <f t="shared" si="151"/>
        <v>0</v>
      </c>
      <c r="AZ106" s="52">
        <f t="shared" si="152"/>
        <v>0</v>
      </c>
      <c r="BA106" s="52">
        <f t="shared" si="153"/>
        <v>0</v>
      </c>
      <c r="BB106" s="52">
        <v>818</v>
      </c>
      <c r="BC106" s="52">
        <v>1014</v>
      </c>
      <c r="BD106" s="52">
        <v>901</v>
      </c>
      <c r="BE106" s="52">
        <v>1627</v>
      </c>
      <c r="BF106" s="52">
        <v>1189</v>
      </c>
      <c r="BG106" s="52">
        <v>19362</v>
      </c>
      <c r="BH106" s="52">
        <v>15220</v>
      </c>
      <c r="BI106" s="52">
        <v>12085</v>
      </c>
      <c r="BJ106" s="52">
        <v>10895</v>
      </c>
      <c r="BK106" s="52">
        <v>14621</v>
      </c>
      <c r="BL106" s="52">
        <v>44296</v>
      </c>
      <c r="BM106" s="52">
        <v>42784</v>
      </c>
      <c r="BN106" s="52">
        <v>39859</v>
      </c>
      <c r="BO106" s="52">
        <v>43988</v>
      </c>
      <c r="BP106" s="52">
        <v>45564</v>
      </c>
      <c r="BQ106" s="52">
        <f t="shared" si="154"/>
        <v>4.2247701683710357</v>
      </c>
      <c r="BR106" s="52">
        <f t="shared" si="155"/>
        <v>6.6622864651773988</v>
      </c>
      <c r="BS106" s="52">
        <f t="shared" si="156"/>
        <v>7.4555233760860569</v>
      </c>
      <c r="BT106" s="52">
        <f t="shared" si="157"/>
        <v>14.933455713630106</v>
      </c>
      <c r="BU106" s="52">
        <f t="shared" si="158"/>
        <v>8.1321387046029692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f t="shared" si="159"/>
        <v>0</v>
      </c>
      <c r="CB106" s="52">
        <f t="shared" si="160"/>
        <v>0</v>
      </c>
      <c r="CC106" s="52">
        <f t="shared" si="161"/>
        <v>0</v>
      </c>
      <c r="CD106" s="52">
        <f t="shared" si="162"/>
        <v>0</v>
      </c>
      <c r="CE106" s="52">
        <f t="shared" si="163"/>
        <v>0</v>
      </c>
      <c r="CF106" s="52">
        <v>2</v>
      </c>
      <c r="CG106" s="52">
        <v>0</v>
      </c>
      <c r="CH106" s="52">
        <v>2</v>
      </c>
      <c r="CI106" s="52">
        <v>1</v>
      </c>
      <c r="CJ106" s="52">
        <v>3</v>
      </c>
      <c r="CK106" s="52">
        <f t="shared" si="164"/>
        <v>0.26284662899198319</v>
      </c>
      <c r="CL106" s="52">
        <f t="shared" si="165"/>
        <v>0</v>
      </c>
      <c r="CM106" s="52">
        <f t="shared" si="166"/>
        <v>0.25128785023244127</v>
      </c>
      <c r="CN106" s="52">
        <f t="shared" si="167"/>
        <v>0.12493753123438281</v>
      </c>
      <c r="CO106" s="52">
        <f t="shared" si="168"/>
        <v>0.36764705882352938</v>
      </c>
      <c r="CP106" s="52">
        <v>47</v>
      </c>
      <c r="CQ106" s="52">
        <v>25</v>
      </c>
      <c r="CR106" s="52">
        <v>37</v>
      </c>
      <c r="CS106" s="52">
        <v>26</v>
      </c>
      <c r="CT106" s="52">
        <v>83</v>
      </c>
      <c r="CU106" s="52">
        <f t="shared" si="169"/>
        <v>0.24274351823158763</v>
      </c>
      <c r="CV106" s="52">
        <f t="shared" si="170"/>
        <v>0.16425755584756899</v>
      </c>
      <c r="CW106" s="52">
        <f t="shared" si="171"/>
        <v>0.30616466694249067</v>
      </c>
      <c r="CX106" s="52">
        <f t="shared" si="172"/>
        <v>0.23864157870582839</v>
      </c>
      <c r="CY106" s="52">
        <f t="shared" si="173"/>
        <v>0.56767662950550579</v>
      </c>
      <c r="CZ106" s="52">
        <f t="shared" si="199"/>
        <v>1.2645810201815688</v>
      </c>
      <c r="DA106" s="52">
        <f t="shared" si="200"/>
        <v>0.9905629677839245</v>
      </c>
      <c r="DB106" s="52">
        <f t="shared" si="201"/>
        <v>0.76395473797332325</v>
      </c>
      <c r="DC106" s="52">
        <f t="shared" si="202"/>
        <v>0.68483248475705572</v>
      </c>
      <c r="DD106" s="52">
        <f t="shared" si="203"/>
        <v>0.9014735803687034</v>
      </c>
      <c r="DE106" s="52">
        <v>24934</v>
      </c>
      <c r="DF106" s="52">
        <v>27564</v>
      </c>
      <c r="DG106" s="52">
        <v>27774</v>
      </c>
      <c r="DH106" s="52">
        <v>33093</v>
      </c>
      <c r="DI106" s="52">
        <v>30942</v>
      </c>
      <c r="DJ106" s="52">
        <f t="shared" si="174"/>
        <v>56.289506953223764</v>
      </c>
      <c r="DK106" s="52">
        <f t="shared" si="175"/>
        <v>64.425953627524308</v>
      </c>
      <c r="DL106" s="52">
        <f t="shared" si="176"/>
        <v>69.68062420030607</v>
      </c>
      <c r="DM106" s="52">
        <f t="shared" si="177"/>
        <v>75.231881422206058</v>
      </c>
      <c r="DN106" s="52">
        <f t="shared" si="178"/>
        <v>67.908875427969448</v>
      </c>
      <c r="DO106" s="52">
        <v>0</v>
      </c>
      <c r="DP106" s="52">
        <v>0</v>
      </c>
      <c r="DQ106" s="52">
        <v>0</v>
      </c>
      <c r="DR106" s="52">
        <v>0</v>
      </c>
      <c r="DS106" s="52">
        <v>0</v>
      </c>
      <c r="DT106" s="52">
        <f t="shared" si="179"/>
        <v>0</v>
      </c>
      <c r="DU106" s="52">
        <f t="shared" si="180"/>
        <v>0</v>
      </c>
      <c r="DV106" s="52">
        <f t="shared" si="181"/>
        <v>0</v>
      </c>
      <c r="DW106" s="52">
        <f t="shared" si="182"/>
        <v>0</v>
      </c>
      <c r="DX106" s="52">
        <f t="shared" si="183"/>
        <v>0</v>
      </c>
      <c r="DY106" s="52">
        <v>18636</v>
      </c>
      <c r="DZ106" s="52">
        <v>14043</v>
      </c>
      <c r="EA106" s="52">
        <v>11161</v>
      </c>
      <c r="EB106" s="52">
        <v>8794</v>
      </c>
      <c r="EC106" s="52">
        <v>12731</v>
      </c>
      <c r="ED106" s="52">
        <f t="shared" si="184"/>
        <v>96.250387356678019</v>
      </c>
      <c r="EE106" s="52">
        <f t="shared" si="185"/>
        <v>92.266754270696453</v>
      </c>
      <c r="EF106" s="52">
        <f t="shared" si="186"/>
        <v>92.35415804716591</v>
      </c>
      <c r="EG106" s="52">
        <f t="shared" si="187"/>
        <v>80.715924736117486</v>
      </c>
      <c r="EH106" s="52">
        <f t="shared" si="188"/>
        <v>87.073387593187874</v>
      </c>
      <c r="EI106" s="52">
        <v>155</v>
      </c>
      <c r="EJ106" s="52">
        <v>276</v>
      </c>
      <c r="EK106" s="52">
        <v>671</v>
      </c>
      <c r="EL106" s="52">
        <v>2039</v>
      </c>
      <c r="EM106" s="52">
        <v>1757</v>
      </c>
      <c r="EN106" s="52">
        <f t="shared" si="189"/>
        <v>0.80053713459353371</v>
      </c>
      <c r="EO106" s="52">
        <f t="shared" si="190"/>
        <v>1.8134034165571615</v>
      </c>
      <c r="EP106" s="52">
        <f t="shared" si="191"/>
        <v>5.5523376086057095</v>
      </c>
      <c r="EQ106" s="52">
        <f t="shared" si="192"/>
        <v>18.715006883891693</v>
      </c>
      <c r="ER106" s="61">
        <f t="shared" si="193"/>
        <v>12.016961904110527</v>
      </c>
    </row>
    <row r="107" spans="1:148" ht="15.75" thickBot="1">
      <c r="A107" s="43">
        <v>260805</v>
      </c>
      <c r="B107" s="43" t="s">
        <v>785</v>
      </c>
      <c r="C107" s="47">
        <v>2606</v>
      </c>
      <c r="D107" s="27">
        <v>14342</v>
      </c>
      <c r="E107" s="27">
        <v>14452</v>
      </c>
      <c r="F107" s="27">
        <v>13963</v>
      </c>
      <c r="G107" s="27">
        <v>14026</v>
      </c>
      <c r="H107" s="27">
        <v>14087</v>
      </c>
      <c r="I107" s="27">
        <v>9246</v>
      </c>
      <c r="J107" s="27">
        <v>9315</v>
      </c>
      <c r="K107" s="27">
        <v>9100</v>
      </c>
      <c r="L107" s="27">
        <v>9143</v>
      </c>
      <c r="M107" s="27">
        <v>9181</v>
      </c>
      <c r="N107" s="27">
        <v>21991</v>
      </c>
      <c r="O107" s="27">
        <v>20489</v>
      </c>
      <c r="P107" s="27">
        <v>16763</v>
      </c>
      <c r="Q107" s="27">
        <v>24087</v>
      </c>
      <c r="R107" s="27">
        <v>11614</v>
      </c>
      <c r="S107" s="27">
        <v>7346</v>
      </c>
      <c r="T107" s="27">
        <v>7412</v>
      </c>
      <c r="U107" s="27">
        <v>7126</v>
      </c>
      <c r="V107" s="27">
        <v>7153</v>
      </c>
      <c r="W107" s="27">
        <v>7191</v>
      </c>
      <c r="X107" s="52">
        <f t="shared" si="194"/>
        <v>1.5333286849811743</v>
      </c>
      <c r="Y107" s="52">
        <f t="shared" si="195"/>
        <v>1.417727650152228</v>
      </c>
      <c r="Z107" s="52">
        <f t="shared" si="196"/>
        <v>1.2005299720690397</v>
      </c>
      <c r="AA107" s="52">
        <f t="shared" si="197"/>
        <v>1.7173107086838728</v>
      </c>
      <c r="AB107" s="52">
        <f t="shared" si="198"/>
        <v>0.82444807269113363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2</v>
      </c>
      <c r="AK107" s="52">
        <v>0</v>
      </c>
      <c r="AL107" s="52">
        <v>0</v>
      </c>
      <c r="AM107" s="52">
        <f t="shared" si="144"/>
        <v>0</v>
      </c>
      <c r="AN107" s="52">
        <f t="shared" si="145"/>
        <v>0</v>
      </c>
      <c r="AO107" s="52">
        <f t="shared" si="146"/>
        <v>2.1978021978021976E-2</v>
      </c>
      <c r="AP107" s="52">
        <f t="shared" si="147"/>
        <v>0</v>
      </c>
      <c r="AQ107" s="52">
        <f t="shared" si="148"/>
        <v>0</v>
      </c>
      <c r="AR107" s="52">
        <v>0</v>
      </c>
      <c r="AS107" s="52">
        <v>0</v>
      </c>
      <c r="AT107" s="52">
        <v>6</v>
      </c>
      <c r="AU107" s="52">
        <v>2</v>
      </c>
      <c r="AV107" s="52">
        <v>0</v>
      </c>
      <c r="AW107" s="52">
        <f t="shared" si="149"/>
        <v>0</v>
      </c>
      <c r="AX107" s="52">
        <f t="shared" si="150"/>
        <v>0</v>
      </c>
      <c r="AY107" s="52">
        <f t="shared" si="151"/>
        <v>6.5934065934065936E-2</v>
      </c>
      <c r="AZ107" s="52">
        <f t="shared" si="152"/>
        <v>2.1874658208465493E-2</v>
      </c>
      <c r="BA107" s="52">
        <f t="shared" si="153"/>
        <v>0</v>
      </c>
      <c r="BB107" s="52">
        <v>617</v>
      </c>
      <c r="BC107" s="52">
        <v>647</v>
      </c>
      <c r="BD107" s="52">
        <v>614</v>
      </c>
      <c r="BE107" s="52">
        <v>504</v>
      </c>
      <c r="BF107" s="52">
        <v>1519</v>
      </c>
      <c r="BG107" s="52">
        <v>15479</v>
      </c>
      <c r="BH107" s="52">
        <v>13662</v>
      </c>
      <c r="BI107" s="52">
        <v>39473</v>
      </c>
      <c r="BJ107" s="52">
        <v>33072</v>
      </c>
      <c r="BK107" s="52">
        <v>18863</v>
      </c>
      <c r="BL107" s="52">
        <v>24260</v>
      </c>
      <c r="BM107" s="52">
        <v>28959</v>
      </c>
      <c r="BN107" s="52">
        <v>45041</v>
      </c>
      <c r="BO107" s="52">
        <v>46292</v>
      </c>
      <c r="BP107" s="52">
        <v>26443</v>
      </c>
      <c r="BQ107" s="52">
        <f t="shared" si="154"/>
        <v>3.9860456101815362</v>
      </c>
      <c r="BR107" s="52">
        <f t="shared" si="155"/>
        <v>4.735763431415605</v>
      </c>
      <c r="BS107" s="52">
        <f t="shared" si="156"/>
        <v>1.5554936285562282</v>
      </c>
      <c r="BT107" s="52">
        <f t="shared" si="157"/>
        <v>1.5239477503628447</v>
      </c>
      <c r="BU107" s="52">
        <f t="shared" si="158"/>
        <v>8.0528017812649111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f t="shared" si="159"/>
        <v>0</v>
      </c>
      <c r="CB107" s="52">
        <f t="shared" si="160"/>
        <v>0</v>
      </c>
      <c r="CC107" s="52">
        <f t="shared" si="161"/>
        <v>0</v>
      </c>
      <c r="CD107" s="52">
        <f t="shared" si="162"/>
        <v>0</v>
      </c>
      <c r="CE107" s="52">
        <f t="shared" si="163"/>
        <v>0</v>
      </c>
      <c r="CF107" s="52">
        <v>0</v>
      </c>
      <c r="CG107" s="52">
        <v>2</v>
      </c>
      <c r="CH107" s="52">
        <v>1</v>
      </c>
      <c r="CI107" s="52">
        <v>1</v>
      </c>
      <c r="CJ107" s="52">
        <v>4</v>
      </c>
      <c r="CK107" s="52">
        <f t="shared" si="164"/>
        <v>0</v>
      </c>
      <c r="CL107" s="52">
        <f t="shared" si="165"/>
        <v>0.26983270372369134</v>
      </c>
      <c r="CM107" s="52">
        <f t="shared" si="166"/>
        <v>0.14033118158854899</v>
      </c>
      <c r="CN107" s="52">
        <f t="shared" si="167"/>
        <v>0.1398014818957081</v>
      </c>
      <c r="CO107" s="52">
        <f t="shared" si="168"/>
        <v>0.55625086914198296</v>
      </c>
      <c r="CP107" s="52">
        <v>0</v>
      </c>
      <c r="CQ107" s="52">
        <v>36</v>
      </c>
      <c r="CR107" s="52">
        <v>161</v>
      </c>
      <c r="CS107" s="52">
        <v>421</v>
      </c>
      <c r="CT107" s="52">
        <v>320</v>
      </c>
      <c r="CU107" s="52">
        <f t="shared" si="169"/>
        <v>0</v>
      </c>
      <c r="CV107" s="52">
        <f t="shared" si="170"/>
        <v>0.2635046113306983</v>
      </c>
      <c r="CW107" s="52">
        <f t="shared" si="171"/>
        <v>0.40787373647809899</v>
      </c>
      <c r="CX107" s="52">
        <f t="shared" si="172"/>
        <v>1.2729801644895984</v>
      </c>
      <c r="CY107" s="52">
        <f t="shared" si="173"/>
        <v>1.6964427715633783</v>
      </c>
      <c r="CZ107" s="52">
        <f t="shared" si="199"/>
        <v>1.0792776460744666</v>
      </c>
      <c r="DA107" s="52">
        <f t="shared" si="200"/>
        <v>0.94533628563520622</v>
      </c>
      <c r="DB107" s="52">
        <f t="shared" si="201"/>
        <v>2.8269712812432859</v>
      </c>
      <c r="DC107" s="52">
        <f t="shared" si="202"/>
        <v>2.3579067446171398</v>
      </c>
      <c r="DD107" s="52">
        <f t="shared" si="203"/>
        <v>1.3390359906296585</v>
      </c>
      <c r="DE107" s="52">
        <v>8638</v>
      </c>
      <c r="DF107" s="52">
        <v>15297</v>
      </c>
      <c r="DG107" s="52">
        <v>5568</v>
      </c>
      <c r="DH107" s="52">
        <v>13220</v>
      </c>
      <c r="DI107" s="52">
        <v>7580</v>
      </c>
      <c r="DJ107" s="52">
        <f t="shared" si="174"/>
        <v>35.605935696619952</v>
      </c>
      <c r="DK107" s="52">
        <f t="shared" si="175"/>
        <v>52.822956593805038</v>
      </c>
      <c r="DL107" s="52">
        <f t="shared" si="176"/>
        <v>12.362070113896229</v>
      </c>
      <c r="DM107" s="52">
        <f t="shared" si="177"/>
        <v>28.557850168495634</v>
      </c>
      <c r="DN107" s="52">
        <f t="shared" si="178"/>
        <v>28.665431305071287</v>
      </c>
      <c r="DO107" s="52">
        <v>0</v>
      </c>
      <c r="DP107" s="52">
        <v>0</v>
      </c>
      <c r="DQ107" s="52">
        <v>0</v>
      </c>
      <c r="DR107" s="52">
        <v>0</v>
      </c>
      <c r="DS107" s="52">
        <v>0</v>
      </c>
      <c r="DT107" s="52">
        <f t="shared" si="179"/>
        <v>0</v>
      </c>
      <c r="DU107" s="52">
        <f t="shared" si="180"/>
        <v>0</v>
      </c>
      <c r="DV107" s="52">
        <f t="shared" si="181"/>
        <v>0</v>
      </c>
      <c r="DW107" s="52">
        <f t="shared" si="182"/>
        <v>0</v>
      </c>
      <c r="DX107" s="52">
        <f t="shared" si="183"/>
        <v>0</v>
      </c>
      <c r="DY107" s="52">
        <v>10222</v>
      </c>
      <c r="DZ107" s="52">
        <v>8823</v>
      </c>
      <c r="EA107" s="52">
        <v>35792</v>
      </c>
      <c r="EB107" s="52">
        <v>28765</v>
      </c>
      <c r="EC107" s="52">
        <v>13943</v>
      </c>
      <c r="ED107" s="52">
        <f t="shared" si="184"/>
        <v>66.037857742748244</v>
      </c>
      <c r="EE107" s="52">
        <f t="shared" si="185"/>
        <v>64.580588493631979</v>
      </c>
      <c r="EF107" s="52">
        <f t="shared" si="186"/>
        <v>90.674638360398248</v>
      </c>
      <c r="EG107" s="52">
        <f t="shared" si="187"/>
        <v>86.976898887276249</v>
      </c>
      <c r="EH107" s="52">
        <f t="shared" si="188"/>
        <v>73.917192387213063</v>
      </c>
      <c r="EI107" s="52">
        <v>4982</v>
      </c>
      <c r="EJ107" s="52">
        <v>4744</v>
      </c>
      <c r="EK107" s="52">
        <v>3637</v>
      </c>
      <c r="EL107" s="52">
        <v>4280</v>
      </c>
      <c r="EM107" s="52">
        <v>4832</v>
      </c>
      <c r="EN107" s="52">
        <f t="shared" si="189"/>
        <v>32.185541701660313</v>
      </c>
      <c r="EO107" s="52">
        <f t="shared" si="190"/>
        <v>34.724052115356464</v>
      </c>
      <c r="EP107" s="52">
        <f t="shared" si="191"/>
        <v>9.2138930408127067</v>
      </c>
      <c r="EQ107" s="52">
        <f t="shared" si="192"/>
        <v>12.941461054668601</v>
      </c>
      <c r="ER107" s="61">
        <f t="shared" si="193"/>
        <v>25.616285850607007</v>
      </c>
    </row>
    <row r="108" spans="1:148" ht="15.75" thickBot="1">
      <c r="A108" s="43">
        <v>260810</v>
      </c>
      <c r="B108" s="43" t="s">
        <v>786</v>
      </c>
      <c r="C108" s="47">
        <v>2602</v>
      </c>
      <c r="D108" s="27">
        <v>29634</v>
      </c>
      <c r="E108" s="27">
        <v>29872</v>
      </c>
      <c r="F108" s="27">
        <v>30743</v>
      </c>
      <c r="G108" s="27">
        <v>31029</v>
      </c>
      <c r="H108" s="27">
        <v>31305</v>
      </c>
      <c r="I108" s="27">
        <v>18566</v>
      </c>
      <c r="J108" s="27">
        <v>18805</v>
      </c>
      <c r="K108" s="27">
        <v>19716</v>
      </c>
      <c r="L108" s="27">
        <v>19900</v>
      </c>
      <c r="M108" s="27">
        <v>20075</v>
      </c>
      <c r="N108" s="27">
        <v>15905</v>
      </c>
      <c r="O108" s="27">
        <v>22504</v>
      </c>
      <c r="P108" s="27">
        <v>22218</v>
      </c>
      <c r="Q108" s="27">
        <v>33453</v>
      </c>
      <c r="R108" s="27">
        <v>28077</v>
      </c>
      <c r="S108" s="27">
        <v>14924</v>
      </c>
      <c r="T108" s="27">
        <v>15017</v>
      </c>
      <c r="U108" s="27">
        <v>15873</v>
      </c>
      <c r="V108" s="27">
        <v>16021</v>
      </c>
      <c r="W108" s="27">
        <v>16163</v>
      </c>
      <c r="X108" s="52">
        <f t="shared" si="194"/>
        <v>0.53671458459877164</v>
      </c>
      <c r="Y108" s="52">
        <f t="shared" si="195"/>
        <v>0.75334761649705406</v>
      </c>
      <c r="Z108" s="52">
        <f t="shared" si="196"/>
        <v>0.72270110269004328</v>
      </c>
      <c r="AA108" s="52">
        <f t="shared" si="197"/>
        <v>1.0781204679493377</v>
      </c>
      <c r="AB108" s="52">
        <f t="shared" si="198"/>
        <v>0.89688548155246761</v>
      </c>
      <c r="AC108" s="52">
        <v>0</v>
      </c>
      <c r="AD108" s="52">
        <v>0</v>
      </c>
      <c r="AE108" s="52">
        <v>0</v>
      </c>
      <c r="AF108" s="52">
        <v>0</v>
      </c>
      <c r="AG108" s="52">
        <v>0</v>
      </c>
      <c r="AH108" s="52">
        <v>0</v>
      </c>
      <c r="AI108" s="52">
        <v>0</v>
      </c>
      <c r="AJ108" s="52">
        <v>3</v>
      </c>
      <c r="AK108" s="52">
        <v>1</v>
      </c>
      <c r="AL108" s="52">
        <v>0</v>
      </c>
      <c r="AM108" s="52">
        <f t="shared" si="144"/>
        <v>0</v>
      </c>
      <c r="AN108" s="52">
        <f t="shared" si="145"/>
        <v>0</v>
      </c>
      <c r="AO108" s="52">
        <f t="shared" si="146"/>
        <v>1.5216068167985392E-2</v>
      </c>
      <c r="AP108" s="52">
        <f t="shared" si="147"/>
        <v>5.0251256281407036E-3</v>
      </c>
      <c r="AQ108" s="52">
        <f t="shared" si="148"/>
        <v>0</v>
      </c>
      <c r="AR108" s="52">
        <v>0</v>
      </c>
      <c r="AS108" s="52">
        <v>0</v>
      </c>
      <c r="AT108" s="52">
        <v>3</v>
      </c>
      <c r="AU108" s="52">
        <v>0</v>
      </c>
      <c r="AV108" s="52">
        <v>0</v>
      </c>
      <c r="AW108" s="52">
        <f t="shared" si="149"/>
        <v>0</v>
      </c>
      <c r="AX108" s="52">
        <f t="shared" si="150"/>
        <v>0</v>
      </c>
      <c r="AY108" s="52">
        <f t="shared" si="151"/>
        <v>1.5216068167985392E-2</v>
      </c>
      <c r="AZ108" s="52">
        <f t="shared" si="152"/>
        <v>0</v>
      </c>
      <c r="BA108" s="52">
        <f t="shared" si="153"/>
        <v>0</v>
      </c>
      <c r="BB108" s="52">
        <v>1644</v>
      </c>
      <c r="BC108" s="52">
        <v>1575</v>
      </c>
      <c r="BD108" s="52">
        <v>2277</v>
      </c>
      <c r="BE108" s="52">
        <v>1372</v>
      </c>
      <c r="BF108" s="52">
        <v>310</v>
      </c>
      <c r="BG108" s="52">
        <v>46459</v>
      </c>
      <c r="BH108" s="52">
        <v>48849</v>
      </c>
      <c r="BI108" s="52">
        <v>41450</v>
      </c>
      <c r="BJ108" s="52">
        <v>36815</v>
      </c>
      <c r="BK108" s="52">
        <v>31737</v>
      </c>
      <c r="BL108" s="52">
        <v>56077</v>
      </c>
      <c r="BM108" s="52">
        <v>59527</v>
      </c>
      <c r="BN108" s="52">
        <v>52824</v>
      </c>
      <c r="BO108" s="52">
        <v>59853</v>
      </c>
      <c r="BP108" s="52">
        <v>58466</v>
      </c>
      <c r="BQ108" s="52">
        <f t="shared" si="154"/>
        <v>3.5386039303471879</v>
      </c>
      <c r="BR108" s="52">
        <f t="shared" si="155"/>
        <v>3.2242215807897807</v>
      </c>
      <c r="BS108" s="52">
        <f t="shared" si="156"/>
        <v>5.4933655006031357</v>
      </c>
      <c r="BT108" s="52">
        <f t="shared" si="157"/>
        <v>3.7267418171940783</v>
      </c>
      <c r="BU108" s="52">
        <f t="shared" si="158"/>
        <v>0.97677789331064679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f t="shared" si="159"/>
        <v>0</v>
      </c>
      <c r="CB108" s="52">
        <f t="shared" si="160"/>
        <v>0</v>
      </c>
      <c r="CC108" s="52">
        <f t="shared" si="161"/>
        <v>0</v>
      </c>
      <c r="CD108" s="52">
        <f t="shared" si="162"/>
        <v>0</v>
      </c>
      <c r="CE108" s="52">
        <f t="shared" si="163"/>
        <v>0</v>
      </c>
      <c r="CF108" s="52">
        <v>5</v>
      </c>
      <c r="CG108" s="52">
        <v>5</v>
      </c>
      <c r="CH108" s="52">
        <v>11</v>
      </c>
      <c r="CI108" s="52">
        <v>6</v>
      </c>
      <c r="CJ108" s="52">
        <v>4</v>
      </c>
      <c r="CK108" s="52">
        <f t="shared" si="164"/>
        <v>0.3350308228357009</v>
      </c>
      <c r="CL108" s="52">
        <f t="shared" si="165"/>
        <v>0.33295598321901843</v>
      </c>
      <c r="CM108" s="52">
        <f t="shared" si="166"/>
        <v>0.693000693000693</v>
      </c>
      <c r="CN108" s="52">
        <f t="shared" si="167"/>
        <v>0.37450845764933527</v>
      </c>
      <c r="CO108" s="52">
        <f t="shared" si="168"/>
        <v>0.2474788096269257</v>
      </c>
      <c r="CP108" s="52">
        <v>163</v>
      </c>
      <c r="CQ108" s="52">
        <v>206</v>
      </c>
      <c r="CR108" s="52">
        <v>215</v>
      </c>
      <c r="CS108" s="52">
        <v>323</v>
      </c>
      <c r="CT108" s="52">
        <v>576</v>
      </c>
      <c r="CU108" s="52">
        <f t="shared" si="169"/>
        <v>0.35084698336167375</v>
      </c>
      <c r="CV108" s="52">
        <f t="shared" si="170"/>
        <v>0.42170771151917136</v>
      </c>
      <c r="CW108" s="52">
        <f t="shared" si="171"/>
        <v>0.51869722557297948</v>
      </c>
      <c r="CX108" s="52">
        <f t="shared" si="172"/>
        <v>0.87735977183213354</v>
      </c>
      <c r="CY108" s="52">
        <f t="shared" si="173"/>
        <v>1.8149163436997826</v>
      </c>
      <c r="CZ108" s="52">
        <f t="shared" si="199"/>
        <v>1.5677600053992036</v>
      </c>
      <c r="DA108" s="52">
        <f t="shared" si="200"/>
        <v>1.635277182645956</v>
      </c>
      <c r="DB108" s="52">
        <f t="shared" si="201"/>
        <v>1.3482744039293497</v>
      </c>
      <c r="DC108" s="52">
        <f t="shared" si="202"/>
        <v>1.1864707209384768</v>
      </c>
      <c r="DD108" s="52">
        <f t="shared" si="203"/>
        <v>1.0137997125059894</v>
      </c>
      <c r="DE108" s="52">
        <v>9618</v>
      </c>
      <c r="DF108" s="52">
        <v>10678</v>
      </c>
      <c r="DG108" s="52">
        <v>11374</v>
      </c>
      <c r="DH108" s="52">
        <v>22986</v>
      </c>
      <c r="DI108" s="52">
        <v>26593</v>
      </c>
      <c r="DJ108" s="52">
        <f t="shared" si="174"/>
        <v>17.15141680189739</v>
      </c>
      <c r="DK108" s="52">
        <f t="shared" si="175"/>
        <v>17.938078518991382</v>
      </c>
      <c r="DL108" s="52">
        <f t="shared" si="176"/>
        <v>21.53187944873542</v>
      </c>
      <c r="DM108" s="52">
        <f t="shared" si="177"/>
        <v>38.404090020550349</v>
      </c>
      <c r="DN108" s="52">
        <f t="shared" si="178"/>
        <v>45.484555126056172</v>
      </c>
      <c r="DO108" s="52">
        <v>0</v>
      </c>
      <c r="DP108" s="52">
        <v>0</v>
      </c>
      <c r="DQ108" s="52">
        <v>0</v>
      </c>
      <c r="DR108" s="52">
        <v>0</v>
      </c>
      <c r="DS108" s="52">
        <v>0</v>
      </c>
      <c r="DT108" s="52">
        <f t="shared" si="179"/>
        <v>0</v>
      </c>
      <c r="DU108" s="52">
        <f t="shared" si="180"/>
        <v>0</v>
      </c>
      <c r="DV108" s="52">
        <f t="shared" si="181"/>
        <v>0</v>
      </c>
      <c r="DW108" s="52">
        <f t="shared" si="182"/>
        <v>0</v>
      </c>
      <c r="DX108" s="52">
        <f t="shared" si="183"/>
        <v>0</v>
      </c>
      <c r="DY108" s="52">
        <v>41363</v>
      </c>
      <c r="DZ108" s="52">
        <v>44593</v>
      </c>
      <c r="EA108" s="52">
        <v>36837</v>
      </c>
      <c r="EB108" s="52">
        <v>33687</v>
      </c>
      <c r="EC108" s="52">
        <v>30376</v>
      </c>
      <c r="ED108" s="52">
        <f t="shared" si="184"/>
        <v>89.031188790116005</v>
      </c>
      <c r="EE108" s="52">
        <f t="shared" si="185"/>
        <v>91.287436795021392</v>
      </c>
      <c r="EF108" s="52">
        <f t="shared" si="186"/>
        <v>88.870928829915556</v>
      </c>
      <c r="EG108" s="52">
        <f t="shared" si="187"/>
        <v>91.503463262257227</v>
      </c>
      <c r="EH108" s="52">
        <f t="shared" si="188"/>
        <v>95.71162995872325</v>
      </c>
      <c r="EI108" s="52">
        <v>3905</v>
      </c>
      <c r="EJ108" s="52">
        <v>3354</v>
      </c>
      <c r="EK108" s="52">
        <v>4270</v>
      </c>
      <c r="EL108" s="52">
        <v>2406</v>
      </c>
      <c r="EM108" s="52">
        <v>1025</v>
      </c>
      <c r="EN108" s="52">
        <f t="shared" si="189"/>
        <v>8.4052605523149442</v>
      </c>
      <c r="EO108" s="52">
        <f t="shared" si="190"/>
        <v>6.8660566234723328</v>
      </c>
      <c r="EP108" s="52">
        <f t="shared" si="191"/>
        <v>10.301568154402894</v>
      </c>
      <c r="EQ108" s="52">
        <f t="shared" si="192"/>
        <v>6.5353796007062339</v>
      </c>
      <c r="ER108" s="61">
        <f t="shared" si="193"/>
        <v>3.2296688407852034</v>
      </c>
    </row>
    <row r="109" spans="1:148" ht="15.75" thickBot="1">
      <c r="A109" s="43">
        <v>260820</v>
      </c>
      <c r="B109" s="43" t="s">
        <v>32</v>
      </c>
      <c r="C109" s="47">
        <v>2603</v>
      </c>
      <c r="D109" s="27">
        <v>16458</v>
      </c>
      <c r="E109" s="27">
        <v>16499</v>
      </c>
      <c r="F109" s="27">
        <v>15773</v>
      </c>
      <c r="G109" s="27">
        <v>15762</v>
      </c>
      <c r="H109" s="27">
        <v>15751</v>
      </c>
      <c r="I109" s="27">
        <v>10149</v>
      </c>
      <c r="J109" s="27">
        <v>10214</v>
      </c>
      <c r="K109" s="27">
        <v>10000</v>
      </c>
      <c r="L109" s="27">
        <v>9990</v>
      </c>
      <c r="M109" s="27">
        <v>9985</v>
      </c>
      <c r="N109" s="27">
        <v>6742</v>
      </c>
      <c r="O109" s="27">
        <v>23627</v>
      </c>
      <c r="P109" s="27">
        <v>21742</v>
      </c>
      <c r="Q109" s="27">
        <v>21598</v>
      </c>
      <c r="R109" s="27">
        <v>20778</v>
      </c>
      <c r="S109" s="27">
        <v>8189</v>
      </c>
      <c r="T109" s="27">
        <v>8211</v>
      </c>
      <c r="U109" s="27">
        <v>7873</v>
      </c>
      <c r="V109" s="27">
        <v>7863</v>
      </c>
      <c r="W109" s="27">
        <v>7857</v>
      </c>
      <c r="X109" s="52">
        <f t="shared" si="194"/>
        <v>0.40964880301373191</v>
      </c>
      <c r="Y109" s="52">
        <f t="shared" si="195"/>
        <v>1.4320261834050549</v>
      </c>
      <c r="Z109" s="52">
        <f t="shared" si="196"/>
        <v>1.3784314968617257</v>
      </c>
      <c r="AA109" s="52">
        <f t="shared" si="197"/>
        <v>1.3702575815251872</v>
      </c>
      <c r="AB109" s="52">
        <f t="shared" si="198"/>
        <v>1.3191543394070218</v>
      </c>
      <c r="AC109" s="52">
        <v>0</v>
      </c>
      <c r="AD109" s="52">
        <v>0</v>
      </c>
      <c r="AE109" s="52">
        <v>0</v>
      </c>
      <c r="AF109" s="52">
        <v>0</v>
      </c>
      <c r="AG109" s="52">
        <v>0</v>
      </c>
      <c r="AH109" s="52">
        <v>0</v>
      </c>
      <c r="AI109" s="52">
        <v>0</v>
      </c>
      <c r="AJ109" s="52">
        <v>0</v>
      </c>
      <c r="AK109" s="52">
        <v>0</v>
      </c>
      <c r="AL109" s="52">
        <v>0</v>
      </c>
      <c r="AM109" s="52">
        <f t="shared" si="144"/>
        <v>0</v>
      </c>
      <c r="AN109" s="52">
        <f t="shared" si="145"/>
        <v>0</v>
      </c>
      <c r="AO109" s="52">
        <f t="shared" si="146"/>
        <v>0</v>
      </c>
      <c r="AP109" s="52">
        <f t="shared" si="147"/>
        <v>0</v>
      </c>
      <c r="AQ109" s="52">
        <f t="shared" si="148"/>
        <v>0</v>
      </c>
      <c r="AR109" s="52">
        <v>0</v>
      </c>
      <c r="AS109" s="52">
        <v>0</v>
      </c>
      <c r="AT109" s="52">
        <v>0</v>
      </c>
      <c r="AU109" s="52">
        <v>0</v>
      </c>
      <c r="AV109" s="52">
        <v>0</v>
      </c>
      <c r="AW109" s="52">
        <f t="shared" si="149"/>
        <v>0</v>
      </c>
      <c r="AX109" s="52">
        <f t="shared" si="150"/>
        <v>0</v>
      </c>
      <c r="AY109" s="52">
        <f t="shared" si="151"/>
        <v>0</v>
      </c>
      <c r="AZ109" s="52">
        <f t="shared" si="152"/>
        <v>0</v>
      </c>
      <c r="BA109" s="52">
        <f t="shared" si="153"/>
        <v>0</v>
      </c>
      <c r="BB109" s="52">
        <v>0</v>
      </c>
      <c r="BC109" s="52">
        <v>1207</v>
      </c>
      <c r="BD109" s="52">
        <v>1268</v>
      </c>
      <c r="BE109" s="52">
        <v>2104</v>
      </c>
      <c r="BF109" s="52">
        <v>1042</v>
      </c>
      <c r="BG109" s="52">
        <v>14783</v>
      </c>
      <c r="BH109" s="52">
        <v>10034</v>
      </c>
      <c r="BI109" s="52">
        <v>3331</v>
      </c>
      <c r="BJ109" s="52">
        <v>979</v>
      </c>
      <c r="BK109" s="52">
        <v>848</v>
      </c>
      <c r="BL109" s="52">
        <v>16281</v>
      </c>
      <c r="BM109" s="52">
        <v>13067</v>
      </c>
      <c r="BN109" s="52">
        <v>5975</v>
      </c>
      <c r="BO109" s="52">
        <v>3406</v>
      </c>
      <c r="BP109" s="52">
        <v>4165</v>
      </c>
      <c r="BQ109" s="52">
        <f t="shared" si="154"/>
        <v>0</v>
      </c>
      <c r="BR109" s="52">
        <f t="shared" si="155"/>
        <v>12.029101056408212</v>
      </c>
      <c r="BS109" s="52">
        <f t="shared" si="156"/>
        <v>38.066646652656857</v>
      </c>
      <c r="BT109" s="52">
        <f t="shared" si="157"/>
        <v>214.91317671092952</v>
      </c>
      <c r="BU109" s="52">
        <f t="shared" si="158"/>
        <v>122.87735849056605</v>
      </c>
      <c r="BV109" s="52">
        <v>0</v>
      </c>
      <c r="BW109" s="52">
        <v>0</v>
      </c>
      <c r="BX109" s="52">
        <v>0</v>
      </c>
      <c r="BY109" s="52">
        <v>0</v>
      </c>
      <c r="BZ109" s="52">
        <v>0</v>
      </c>
      <c r="CA109" s="52">
        <f t="shared" si="159"/>
        <v>0</v>
      </c>
      <c r="CB109" s="52">
        <f t="shared" si="160"/>
        <v>0</v>
      </c>
      <c r="CC109" s="52">
        <f t="shared" si="161"/>
        <v>0</v>
      </c>
      <c r="CD109" s="52">
        <f t="shared" si="162"/>
        <v>0</v>
      </c>
      <c r="CE109" s="52">
        <f t="shared" si="163"/>
        <v>0</v>
      </c>
      <c r="CF109" s="52">
        <v>10</v>
      </c>
      <c r="CG109" s="52">
        <v>5</v>
      </c>
      <c r="CH109" s="52">
        <v>4</v>
      </c>
      <c r="CI109" s="52">
        <v>2</v>
      </c>
      <c r="CJ109" s="52">
        <v>1</v>
      </c>
      <c r="CK109" s="52">
        <f t="shared" si="164"/>
        <v>1.2211503236048358</v>
      </c>
      <c r="CL109" s="52">
        <f t="shared" si="165"/>
        <v>0.60893922786505905</v>
      </c>
      <c r="CM109" s="52">
        <f t="shared" si="166"/>
        <v>0.50806554045471863</v>
      </c>
      <c r="CN109" s="52">
        <f t="shared" si="167"/>
        <v>0.25435584382551191</v>
      </c>
      <c r="CO109" s="52">
        <f t="shared" si="168"/>
        <v>0.12727504136438844</v>
      </c>
      <c r="CP109" s="52">
        <v>87</v>
      </c>
      <c r="CQ109" s="52">
        <v>90</v>
      </c>
      <c r="CR109" s="52">
        <v>71</v>
      </c>
      <c r="CS109" s="52">
        <v>117</v>
      </c>
      <c r="CT109" s="52">
        <v>153</v>
      </c>
      <c r="CU109" s="52">
        <f t="shared" si="169"/>
        <v>0.58851383345734964</v>
      </c>
      <c r="CV109" s="52">
        <f t="shared" si="170"/>
        <v>0.89695036874626266</v>
      </c>
      <c r="CW109" s="52">
        <f t="shared" si="171"/>
        <v>2.1314920444311016</v>
      </c>
      <c r="CX109" s="52">
        <f t="shared" si="172"/>
        <v>11.95097037793667</v>
      </c>
      <c r="CY109" s="52">
        <f t="shared" si="173"/>
        <v>18.04245283018868</v>
      </c>
      <c r="CZ109" s="52">
        <f t="shared" si="199"/>
        <v>0.89822578685137922</v>
      </c>
      <c r="DA109" s="52">
        <f t="shared" si="200"/>
        <v>0.60815807018607193</v>
      </c>
      <c r="DB109" s="52">
        <f t="shared" si="201"/>
        <v>0.21118366829391999</v>
      </c>
      <c r="DC109" s="52">
        <f t="shared" si="202"/>
        <v>6.2111407181829718E-2</v>
      </c>
      <c r="DD109" s="52">
        <f t="shared" si="203"/>
        <v>5.3837851564979999E-2</v>
      </c>
      <c r="DE109" s="52">
        <v>1498</v>
      </c>
      <c r="DF109" s="52">
        <v>3033</v>
      </c>
      <c r="DG109" s="52">
        <v>2644</v>
      </c>
      <c r="DH109" s="52">
        <v>2427</v>
      </c>
      <c r="DI109" s="52">
        <v>3317</v>
      </c>
      <c r="DJ109" s="52">
        <f t="shared" si="174"/>
        <v>9.2009090350715557</v>
      </c>
      <c r="DK109" s="52">
        <f t="shared" si="175"/>
        <v>23.211142572893547</v>
      </c>
      <c r="DL109" s="52">
        <f t="shared" si="176"/>
        <v>44.2510460251046</v>
      </c>
      <c r="DM109" s="52">
        <f t="shared" si="177"/>
        <v>71.256605989430426</v>
      </c>
      <c r="DN109" s="52">
        <f t="shared" si="178"/>
        <v>79.639855942376954</v>
      </c>
      <c r="DO109" s="52">
        <v>0</v>
      </c>
      <c r="DP109" s="52">
        <v>0</v>
      </c>
      <c r="DQ109" s="52">
        <v>0</v>
      </c>
      <c r="DR109" s="52">
        <v>0</v>
      </c>
      <c r="DS109" s="52">
        <v>0</v>
      </c>
      <c r="DT109" s="52">
        <f t="shared" si="179"/>
        <v>0</v>
      </c>
      <c r="DU109" s="52">
        <f t="shared" si="180"/>
        <v>0</v>
      </c>
      <c r="DV109" s="52">
        <f t="shared" si="181"/>
        <v>0</v>
      </c>
      <c r="DW109" s="52">
        <f t="shared" si="182"/>
        <v>0</v>
      </c>
      <c r="DX109" s="52">
        <f t="shared" si="183"/>
        <v>0</v>
      </c>
      <c r="DY109" s="52">
        <v>14488</v>
      </c>
      <c r="DZ109" s="52">
        <v>9298</v>
      </c>
      <c r="EA109" s="52">
        <v>2573</v>
      </c>
      <c r="EB109" s="52">
        <v>0</v>
      </c>
      <c r="EC109" s="52">
        <v>0</v>
      </c>
      <c r="ED109" s="52">
        <f t="shared" si="184"/>
        <v>98.004464587702088</v>
      </c>
      <c r="EE109" s="52">
        <f t="shared" si="185"/>
        <v>92.664939206697227</v>
      </c>
      <c r="EF109" s="52">
        <f t="shared" si="186"/>
        <v>77.244070849594721</v>
      </c>
      <c r="EG109" s="52">
        <f t="shared" si="187"/>
        <v>0</v>
      </c>
      <c r="EH109" s="52">
        <f t="shared" si="188"/>
        <v>0</v>
      </c>
      <c r="EI109" s="52">
        <v>0</v>
      </c>
      <c r="EJ109" s="52">
        <v>165</v>
      </c>
      <c r="EK109" s="52">
        <v>758</v>
      </c>
      <c r="EL109" s="52">
        <v>979</v>
      </c>
      <c r="EM109" s="52">
        <v>848</v>
      </c>
      <c r="EN109" s="52">
        <f t="shared" si="189"/>
        <v>0</v>
      </c>
      <c r="EO109" s="52">
        <f t="shared" si="190"/>
        <v>1.6444090093681485</v>
      </c>
      <c r="EP109" s="52">
        <f t="shared" si="191"/>
        <v>22.755929150405283</v>
      </c>
      <c r="EQ109" s="52">
        <f t="shared" si="192"/>
        <v>100</v>
      </c>
      <c r="ER109" s="61">
        <f t="shared" si="193"/>
        <v>100</v>
      </c>
    </row>
    <row r="110" spans="1:148" ht="15.75" thickBot="1">
      <c r="A110" s="43">
        <v>260825</v>
      </c>
      <c r="B110" s="43" t="s">
        <v>67</v>
      </c>
      <c r="C110" s="47">
        <v>2605</v>
      </c>
      <c r="D110" s="27">
        <v>10965</v>
      </c>
      <c r="E110" s="27">
        <v>11087</v>
      </c>
      <c r="F110" s="27">
        <v>10604</v>
      </c>
      <c r="G110" s="27">
        <v>10674</v>
      </c>
      <c r="H110" s="27">
        <v>10742</v>
      </c>
      <c r="I110" s="27">
        <v>6627</v>
      </c>
      <c r="J110" s="27">
        <v>6713</v>
      </c>
      <c r="K110" s="27">
        <v>6542</v>
      </c>
      <c r="L110" s="27">
        <v>6587</v>
      </c>
      <c r="M110" s="27">
        <v>6627</v>
      </c>
      <c r="N110" s="27">
        <v>0</v>
      </c>
      <c r="O110" s="27">
        <v>7602</v>
      </c>
      <c r="P110" s="27">
        <v>5988</v>
      </c>
      <c r="Q110" s="27">
        <v>6610</v>
      </c>
      <c r="R110" s="27">
        <v>9307</v>
      </c>
      <c r="S110" s="27">
        <v>5422</v>
      </c>
      <c r="T110" s="27">
        <v>5473</v>
      </c>
      <c r="U110" s="27">
        <v>5332</v>
      </c>
      <c r="V110" s="27">
        <v>5362</v>
      </c>
      <c r="W110" s="27">
        <v>5406</v>
      </c>
      <c r="X110" s="52">
        <f t="shared" si="194"/>
        <v>0</v>
      </c>
      <c r="Y110" s="52">
        <f t="shared" si="195"/>
        <v>0.68566789934157124</v>
      </c>
      <c r="Z110" s="52">
        <f t="shared" si="196"/>
        <v>0.56469256884194641</v>
      </c>
      <c r="AA110" s="52">
        <f t="shared" si="197"/>
        <v>0.61926175754169011</v>
      </c>
      <c r="AB110" s="52">
        <f t="shared" si="198"/>
        <v>0.86641221374045807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f t="shared" si="144"/>
        <v>0</v>
      </c>
      <c r="AN110" s="52">
        <f t="shared" si="145"/>
        <v>0</v>
      </c>
      <c r="AO110" s="52">
        <f t="shared" si="146"/>
        <v>0</v>
      </c>
      <c r="AP110" s="52">
        <f t="shared" si="147"/>
        <v>0</v>
      </c>
      <c r="AQ110" s="52">
        <f t="shared" si="148"/>
        <v>0</v>
      </c>
      <c r="AR110" s="52">
        <v>0</v>
      </c>
      <c r="AS110" s="52">
        <v>0</v>
      </c>
      <c r="AT110" s="52">
        <v>0</v>
      </c>
      <c r="AU110" s="52">
        <v>0</v>
      </c>
      <c r="AV110" s="52">
        <v>0</v>
      </c>
      <c r="AW110" s="52">
        <f t="shared" si="149"/>
        <v>0</v>
      </c>
      <c r="AX110" s="52">
        <f t="shared" si="150"/>
        <v>0</v>
      </c>
      <c r="AY110" s="52">
        <f t="shared" si="151"/>
        <v>0</v>
      </c>
      <c r="AZ110" s="52">
        <f t="shared" si="152"/>
        <v>0</v>
      </c>
      <c r="BA110" s="52">
        <f t="shared" si="153"/>
        <v>0</v>
      </c>
      <c r="BB110" s="52">
        <v>0</v>
      </c>
      <c r="BC110" s="52">
        <v>0</v>
      </c>
      <c r="BD110" s="52">
        <v>0</v>
      </c>
      <c r="BE110" s="52">
        <v>0</v>
      </c>
      <c r="BF110" s="52">
        <v>0</v>
      </c>
      <c r="BG110" s="52">
        <v>11266</v>
      </c>
      <c r="BH110" s="52">
        <v>16882</v>
      </c>
      <c r="BI110" s="52">
        <v>8920</v>
      </c>
      <c r="BJ110" s="52">
        <v>10523</v>
      </c>
      <c r="BK110" s="52">
        <v>9261</v>
      </c>
      <c r="BL110" s="52">
        <v>11266</v>
      </c>
      <c r="BM110" s="52">
        <v>16882</v>
      </c>
      <c r="BN110" s="52">
        <v>8920</v>
      </c>
      <c r="BO110" s="52">
        <v>10523</v>
      </c>
      <c r="BP110" s="52">
        <v>9266</v>
      </c>
      <c r="BQ110" s="52">
        <f t="shared" si="154"/>
        <v>0</v>
      </c>
      <c r="BR110" s="52">
        <f t="shared" si="155"/>
        <v>0</v>
      </c>
      <c r="BS110" s="52">
        <f t="shared" si="156"/>
        <v>0</v>
      </c>
      <c r="BT110" s="52">
        <f t="shared" si="157"/>
        <v>0</v>
      </c>
      <c r="BU110" s="52">
        <f t="shared" si="158"/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f t="shared" si="159"/>
        <v>0</v>
      </c>
      <c r="CB110" s="52">
        <f t="shared" si="160"/>
        <v>0</v>
      </c>
      <c r="CC110" s="52">
        <f t="shared" si="161"/>
        <v>0</v>
      </c>
      <c r="CD110" s="52">
        <f t="shared" si="162"/>
        <v>0</v>
      </c>
      <c r="CE110" s="52">
        <f t="shared" si="163"/>
        <v>0</v>
      </c>
      <c r="CF110" s="52">
        <v>2</v>
      </c>
      <c r="CG110" s="52">
        <v>2</v>
      </c>
      <c r="CH110" s="52">
        <v>1</v>
      </c>
      <c r="CI110" s="52">
        <v>2</v>
      </c>
      <c r="CJ110" s="52">
        <v>1</v>
      </c>
      <c r="CK110" s="52">
        <f t="shared" si="164"/>
        <v>0.36886757654002217</v>
      </c>
      <c r="CL110" s="52">
        <f t="shared" si="165"/>
        <v>0.36543029417138684</v>
      </c>
      <c r="CM110" s="52">
        <f t="shared" si="166"/>
        <v>0.18754688672168043</v>
      </c>
      <c r="CN110" s="52">
        <f t="shared" si="167"/>
        <v>0.37299515106303621</v>
      </c>
      <c r="CO110" s="52">
        <f t="shared" si="168"/>
        <v>0.1849796522382538</v>
      </c>
      <c r="CP110" s="52">
        <v>2</v>
      </c>
      <c r="CQ110" s="52">
        <v>20</v>
      </c>
      <c r="CR110" s="52">
        <v>75</v>
      </c>
      <c r="CS110" s="52">
        <v>128</v>
      </c>
      <c r="CT110" s="52">
        <v>165</v>
      </c>
      <c r="CU110" s="52">
        <f t="shared" si="169"/>
        <v>1.7752529735487306E-2</v>
      </c>
      <c r="CV110" s="52">
        <f t="shared" si="170"/>
        <v>0.11846937566639025</v>
      </c>
      <c r="CW110" s="52">
        <f t="shared" si="171"/>
        <v>0.84080717488789236</v>
      </c>
      <c r="CX110" s="52">
        <f t="shared" si="172"/>
        <v>1.2163831606956192</v>
      </c>
      <c r="CY110" s="52">
        <f t="shared" si="173"/>
        <v>1.7816650469711692</v>
      </c>
      <c r="CZ110" s="52">
        <f t="shared" si="199"/>
        <v>1.0274509803921568</v>
      </c>
      <c r="DA110" s="52">
        <f t="shared" si="200"/>
        <v>1.5226842247677461</v>
      </c>
      <c r="DB110" s="52">
        <f t="shared" si="201"/>
        <v>0.84119200301772912</v>
      </c>
      <c r="DC110" s="52">
        <f t="shared" si="202"/>
        <v>0.98585347573543192</v>
      </c>
      <c r="DD110" s="52">
        <f t="shared" si="203"/>
        <v>0.86212995717743435</v>
      </c>
      <c r="DE110" s="52">
        <v>0</v>
      </c>
      <c r="DF110" s="52">
        <v>0</v>
      </c>
      <c r="DG110" s="52">
        <v>0</v>
      </c>
      <c r="DH110" s="52">
        <v>0</v>
      </c>
      <c r="DI110" s="52">
        <v>5</v>
      </c>
      <c r="DJ110" s="52">
        <f t="shared" si="174"/>
        <v>0</v>
      </c>
      <c r="DK110" s="52">
        <f t="shared" si="175"/>
        <v>0</v>
      </c>
      <c r="DL110" s="52">
        <f t="shared" si="176"/>
        <v>0</v>
      </c>
      <c r="DM110" s="52">
        <f t="shared" si="177"/>
        <v>0</v>
      </c>
      <c r="DN110" s="52">
        <f t="shared" si="178"/>
        <v>5.396071659831643E-2</v>
      </c>
      <c r="DO110" s="52">
        <v>0</v>
      </c>
      <c r="DP110" s="52">
        <v>0</v>
      </c>
      <c r="DQ110" s="52">
        <v>0</v>
      </c>
      <c r="DR110" s="52">
        <v>0</v>
      </c>
      <c r="DS110" s="52">
        <v>0</v>
      </c>
      <c r="DT110" s="52">
        <f t="shared" si="179"/>
        <v>0</v>
      </c>
      <c r="DU110" s="52">
        <f t="shared" si="180"/>
        <v>0</v>
      </c>
      <c r="DV110" s="52">
        <f t="shared" si="181"/>
        <v>0</v>
      </c>
      <c r="DW110" s="52">
        <f t="shared" si="182"/>
        <v>0</v>
      </c>
      <c r="DX110" s="52">
        <f t="shared" si="183"/>
        <v>0</v>
      </c>
      <c r="DY110" s="52">
        <v>11248</v>
      </c>
      <c r="DZ110" s="52">
        <v>14941</v>
      </c>
      <c r="EA110" s="52">
        <v>7250</v>
      </c>
      <c r="EB110" s="52">
        <v>9344</v>
      </c>
      <c r="EC110" s="52">
        <v>8606</v>
      </c>
      <c r="ED110" s="52">
        <f t="shared" si="184"/>
        <v>99.840227232380613</v>
      </c>
      <c r="EE110" s="52">
        <f t="shared" si="185"/>
        <v>88.502547091576815</v>
      </c>
      <c r="EF110" s="52">
        <f t="shared" si="186"/>
        <v>81.278026905829591</v>
      </c>
      <c r="EG110" s="52">
        <f t="shared" si="187"/>
        <v>88.795970730780198</v>
      </c>
      <c r="EH110" s="52">
        <f t="shared" si="188"/>
        <v>92.927329662023539</v>
      </c>
      <c r="EI110" s="52">
        <v>0</v>
      </c>
      <c r="EJ110" s="52">
        <v>1859</v>
      </c>
      <c r="EK110" s="52">
        <v>1560</v>
      </c>
      <c r="EL110" s="52">
        <v>953</v>
      </c>
      <c r="EM110" s="52">
        <v>345</v>
      </c>
      <c r="EN110" s="52">
        <f t="shared" si="189"/>
        <v>0</v>
      </c>
      <c r="EO110" s="52">
        <f t="shared" si="190"/>
        <v>11.011728468190974</v>
      </c>
      <c r="EP110" s="52">
        <f t="shared" si="191"/>
        <v>17.488789237668161</v>
      </c>
      <c r="EQ110" s="52">
        <f t="shared" si="192"/>
        <v>9.0563527511166022</v>
      </c>
      <c r="ER110" s="61">
        <f t="shared" si="193"/>
        <v>3.7252996436669905</v>
      </c>
    </row>
    <row r="111" spans="1:148" ht="15.75" thickBot="1">
      <c r="A111" s="43">
        <v>260830</v>
      </c>
      <c r="B111" s="43" t="s">
        <v>68</v>
      </c>
      <c r="C111" s="47">
        <v>2605</v>
      </c>
      <c r="D111" s="27">
        <v>14274</v>
      </c>
      <c r="E111" s="27">
        <v>14462</v>
      </c>
      <c r="F111" s="27">
        <v>13705</v>
      </c>
      <c r="G111" s="27">
        <v>13804</v>
      </c>
      <c r="H111" s="27">
        <v>13899</v>
      </c>
      <c r="I111" s="27">
        <v>8669</v>
      </c>
      <c r="J111" s="27">
        <v>8839</v>
      </c>
      <c r="K111" s="27">
        <v>8677</v>
      </c>
      <c r="L111" s="27">
        <v>8738</v>
      </c>
      <c r="M111" s="27">
        <v>8800</v>
      </c>
      <c r="N111" s="27">
        <v>18015</v>
      </c>
      <c r="O111" s="27">
        <v>31673</v>
      </c>
      <c r="P111" s="27">
        <v>35757</v>
      </c>
      <c r="Q111" s="27">
        <v>36167</v>
      </c>
      <c r="R111" s="27">
        <v>36088</v>
      </c>
      <c r="S111" s="27">
        <v>7189</v>
      </c>
      <c r="T111" s="27">
        <v>7268</v>
      </c>
      <c r="U111" s="27">
        <v>7022</v>
      </c>
      <c r="V111" s="27">
        <v>7071</v>
      </c>
      <c r="W111" s="27">
        <v>7118</v>
      </c>
      <c r="X111" s="52">
        <f t="shared" si="194"/>
        <v>1.2620849096258933</v>
      </c>
      <c r="Y111" s="52">
        <f t="shared" si="195"/>
        <v>2.1900843590098189</v>
      </c>
      <c r="Z111" s="52">
        <f t="shared" si="196"/>
        <v>2.6090477927763591</v>
      </c>
      <c r="AA111" s="52">
        <f t="shared" si="197"/>
        <v>2.6200376702405102</v>
      </c>
      <c r="AB111" s="52">
        <f t="shared" si="198"/>
        <v>2.5964457874667244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f t="shared" si="144"/>
        <v>0</v>
      </c>
      <c r="AN111" s="52">
        <f t="shared" si="145"/>
        <v>0</v>
      </c>
      <c r="AO111" s="52">
        <f t="shared" si="146"/>
        <v>0</v>
      </c>
      <c r="AP111" s="52">
        <f t="shared" si="147"/>
        <v>0</v>
      </c>
      <c r="AQ111" s="52">
        <f t="shared" si="148"/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f t="shared" si="149"/>
        <v>0</v>
      </c>
      <c r="AX111" s="52">
        <f t="shared" si="150"/>
        <v>0</v>
      </c>
      <c r="AY111" s="52">
        <f t="shared" si="151"/>
        <v>0</v>
      </c>
      <c r="AZ111" s="52">
        <f t="shared" si="152"/>
        <v>0</v>
      </c>
      <c r="BA111" s="52">
        <f t="shared" si="153"/>
        <v>0</v>
      </c>
      <c r="BB111" s="52">
        <v>682</v>
      </c>
      <c r="BC111" s="52">
        <v>984</v>
      </c>
      <c r="BD111" s="52">
        <v>957</v>
      </c>
      <c r="BE111" s="52">
        <v>888</v>
      </c>
      <c r="BF111" s="52">
        <v>501</v>
      </c>
      <c r="BG111" s="52">
        <v>16206</v>
      </c>
      <c r="BH111" s="52">
        <v>22396</v>
      </c>
      <c r="BI111" s="52">
        <v>25850</v>
      </c>
      <c r="BJ111" s="52">
        <v>18523</v>
      </c>
      <c r="BK111" s="52">
        <v>21199</v>
      </c>
      <c r="BL111" s="52">
        <v>19129</v>
      </c>
      <c r="BM111" s="52">
        <v>25700</v>
      </c>
      <c r="BN111" s="52">
        <v>29078</v>
      </c>
      <c r="BO111" s="52">
        <v>23167</v>
      </c>
      <c r="BP111" s="52">
        <v>26248</v>
      </c>
      <c r="BQ111" s="52">
        <f t="shared" si="154"/>
        <v>4.2083179069480439</v>
      </c>
      <c r="BR111" s="52">
        <f t="shared" si="155"/>
        <v>4.3936417217360244</v>
      </c>
      <c r="BS111" s="52">
        <f t="shared" si="156"/>
        <v>3.7021276595744683</v>
      </c>
      <c r="BT111" s="52">
        <f t="shared" si="157"/>
        <v>4.7940398423581492</v>
      </c>
      <c r="BU111" s="52">
        <f t="shared" si="158"/>
        <v>2.363319024482287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f t="shared" si="159"/>
        <v>0</v>
      </c>
      <c r="CB111" s="52">
        <f t="shared" si="160"/>
        <v>0</v>
      </c>
      <c r="CC111" s="52">
        <f t="shared" si="161"/>
        <v>0</v>
      </c>
      <c r="CD111" s="52">
        <f t="shared" si="162"/>
        <v>0</v>
      </c>
      <c r="CE111" s="52">
        <f t="shared" si="163"/>
        <v>0</v>
      </c>
      <c r="CF111" s="52">
        <v>1</v>
      </c>
      <c r="CG111" s="52">
        <v>2</v>
      </c>
      <c r="CH111" s="52">
        <v>1</v>
      </c>
      <c r="CI111" s="52">
        <v>0</v>
      </c>
      <c r="CJ111" s="52">
        <v>1</v>
      </c>
      <c r="CK111" s="52">
        <f t="shared" si="164"/>
        <v>0.13910140492418974</v>
      </c>
      <c r="CL111" s="52">
        <f t="shared" si="165"/>
        <v>0.27517886626307098</v>
      </c>
      <c r="CM111" s="52">
        <f t="shared" si="166"/>
        <v>0.14240956992309883</v>
      </c>
      <c r="CN111" s="52">
        <f t="shared" si="167"/>
        <v>0</v>
      </c>
      <c r="CO111" s="52">
        <f t="shared" si="168"/>
        <v>0.14048890137679124</v>
      </c>
      <c r="CP111" s="52">
        <v>11</v>
      </c>
      <c r="CQ111" s="52">
        <v>43</v>
      </c>
      <c r="CR111" s="52">
        <v>77</v>
      </c>
      <c r="CS111" s="52">
        <v>159</v>
      </c>
      <c r="CT111" s="52">
        <v>478</v>
      </c>
      <c r="CU111" s="52">
        <f t="shared" si="169"/>
        <v>6.7876095273355544E-2</v>
      </c>
      <c r="CV111" s="52">
        <f t="shared" si="170"/>
        <v>0.19199857117342384</v>
      </c>
      <c r="CW111" s="52">
        <f t="shared" si="171"/>
        <v>0.2978723404255319</v>
      </c>
      <c r="CX111" s="52">
        <f t="shared" si="172"/>
        <v>0.85839226907088484</v>
      </c>
      <c r="CY111" s="52">
        <f t="shared" si="173"/>
        <v>2.2548233407236191</v>
      </c>
      <c r="CZ111" s="52">
        <f t="shared" si="199"/>
        <v>1.1353509878100041</v>
      </c>
      <c r="DA111" s="52">
        <f t="shared" si="200"/>
        <v>1.54861015073987</v>
      </c>
      <c r="DB111" s="52">
        <f t="shared" si="201"/>
        <v>1.8861729295877416</v>
      </c>
      <c r="DC111" s="52">
        <f t="shared" si="202"/>
        <v>1.3418574326282238</v>
      </c>
      <c r="DD111" s="52">
        <f t="shared" si="203"/>
        <v>1.5252176415569465</v>
      </c>
      <c r="DE111" s="52">
        <v>2922</v>
      </c>
      <c r="DF111" s="52">
        <v>3304</v>
      </c>
      <c r="DG111" s="52">
        <v>3228</v>
      </c>
      <c r="DH111" s="52">
        <v>4644</v>
      </c>
      <c r="DI111" s="52">
        <v>4821</v>
      </c>
      <c r="DJ111" s="52">
        <f t="shared" si="174"/>
        <v>15.275236551832297</v>
      </c>
      <c r="DK111" s="52">
        <f t="shared" si="175"/>
        <v>12.856031128404668</v>
      </c>
      <c r="DL111" s="52">
        <f t="shared" si="176"/>
        <v>11.101176146915193</v>
      </c>
      <c r="DM111" s="52">
        <f t="shared" si="177"/>
        <v>20.045754737341909</v>
      </c>
      <c r="DN111" s="52">
        <f t="shared" si="178"/>
        <v>18.367113684852178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f t="shared" si="179"/>
        <v>0</v>
      </c>
      <c r="DU111" s="52">
        <f t="shared" si="180"/>
        <v>0</v>
      </c>
      <c r="DV111" s="52">
        <f t="shared" si="181"/>
        <v>0</v>
      </c>
      <c r="DW111" s="52">
        <f t="shared" si="182"/>
        <v>0</v>
      </c>
      <c r="DX111" s="52">
        <f t="shared" si="183"/>
        <v>0</v>
      </c>
      <c r="DY111" s="52">
        <v>13494</v>
      </c>
      <c r="DZ111" s="52">
        <v>17558</v>
      </c>
      <c r="EA111" s="52">
        <v>20904</v>
      </c>
      <c r="EB111" s="52">
        <v>16363</v>
      </c>
      <c r="EC111" s="52">
        <v>18679</v>
      </c>
      <c r="ED111" s="52">
        <f t="shared" si="184"/>
        <v>83.26545723805998</v>
      </c>
      <c r="EE111" s="52">
        <f t="shared" si="185"/>
        <v>78.397928201464552</v>
      </c>
      <c r="EF111" s="52">
        <f t="shared" si="186"/>
        <v>80.866537717601545</v>
      </c>
      <c r="EG111" s="52">
        <f t="shared" si="187"/>
        <v>88.338822005074775</v>
      </c>
      <c r="EH111" s="52">
        <f t="shared" si="188"/>
        <v>88.112646822963342</v>
      </c>
      <c r="EI111" s="52">
        <v>2464</v>
      </c>
      <c r="EJ111" s="52">
        <v>4703</v>
      </c>
      <c r="EK111" s="52">
        <v>4856</v>
      </c>
      <c r="EL111" s="52">
        <v>1980</v>
      </c>
      <c r="EM111" s="52">
        <v>1792</v>
      </c>
      <c r="EN111" s="52">
        <f t="shared" si="189"/>
        <v>15.204245341231642</v>
      </c>
      <c r="EO111" s="52">
        <f t="shared" si="190"/>
        <v>20.999285586711913</v>
      </c>
      <c r="EP111" s="52">
        <f t="shared" si="191"/>
        <v>18.785299806576404</v>
      </c>
      <c r="EQ111" s="52">
        <f t="shared" si="192"/>
        <v>10.689413162014793</v>
      </c>
      <c r="ER111" s="61">
        <f t="shared" si="193"/>
        <v>8.4532289258927307</v>
      </c>
    </row>
    <row r="112" spans="1:148" ht="15.75" thickBot="1">
      <c r="A112" s="43">
        <v>260840</v>
      </c>
      <c r="B112" s="43" t="s">
        <v>51</v>
      </c>
      <c r="C112" s="47">
        <v>2604</v>
      </c>
      <c r="D112" s="27">
        <v>15396</v>
      </c>
      <c r="E112" s="27">
        <v>15550</v>
      </c>
      <c r="F112" s="27">
        <v>14541</v>
      </c>
      <c r="G112" s="27">
        <v>14603</v>
      </c>
      <c r="H112" s="27">
        <v>14662</v>
      </c>
      <c r="I112" s="27">
        <v>8862</v>
      </c>
      <c r="J112" s="27">
        <v>8977</v>
      </c>
      <c r="K112" s="27">
        <v>8544</v>
      </c>
      <c r="L112" s="27">
        <v>8582</v>
      </c>
      <c r="M112" s="27">
        <v>8615</v>
      </c>
      <c r="N112" s="27">
        <v>4534</v>
      </c>
      <c r="O112" s="27">
        <v>10252</v>
      </c>
      <c r="P112" s="27">
        <v>11905</v>
      </c>
      <c r="Q112" s="27">
        <v>10734</v>
      </c>
      <c r="R112" s="27">
        <v>15909</v>
      </c>
      <c r="S112" s="27">
        <v>7611</v>
      </c>
      <c r="T112" s="27">
        <v>7666</v>
      </c>
      <c r="U112" s="27">
        <v>7408</v>
      </c>
      <c r="V112" s="27">
        <v>7433</v>
      </c>
      <c r="W112" s="27">
        <v>7474</v>
      </c>
      <c r="X112" s="52">
        <f t="shared" si="194"/>
        <v>0.29449207586386072</v>
      </c>
      <c r="Y112" s="52">
        <f t="shared" si="195"/>
        <v>0.65929260450160776</v>
      </c>
      <c r="Z112" s="52">
        <f t="shared" si="196"/>
        <v>0.81871948284162022</v>
      </c>
      <c r="AA112" s="52">
        <f t="shared" si="197"/>
        <v>0.73505444086831473</v>
      </c>
      <c r="AB112" s="52">
        <f t="shared" si="198"/>
        <v>1.0850497885690902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1</v>
      </c>
      <c r="AK112" s="52">
        <v>0</v>
      </c>
      <c r="AL112" s="52">
        <v>0</v>
      </c>
      <c r="AM112" s="52">
        <f t="shared" si="144"/>
        <v>0</v>
      </c>
      <c r="AN112" s="52">
        <f t="shared" si="145"/>
        <v>0</v>
      </c>
      <c r="AO112" s="52">
        <f t="shared" si="146"/>
        <v>1.1704119850187267E-2</v>
      </c>
      <c r="AP112" s="52">
        <f t="shared" si="147"/>
        <v>0</v>
      </c>
      <c r="AQ112" s="52">
        <f t="shared" si="148"/>
        <v>0</v>
      </c>
      <c r="AR112" s="52">
        <v>0</v>
      </c>
      <c r="AS112" s="52">
        <v>72</v>
      </c>
      <c r="AT112" s="52">
        <v>35</v>
      </c>
      <c r="AU112" s="52">
        <v>0</v>
      </c>
      <c r="AV112" s="52">
        <v>0</v>
      </c>
      <c r="AW112" s="52">
        <f t="shared" si="149"/>
        <v>0</v>
      </c>
      <c r="AX112" s="52">
        <f t="shared" si="150"/>
        <v>0.80204968252200071</v>
      </c>
      <c r="AY112" s="52">
        <f t="shared" si="151"/>
        <v>0.40964419475655428</v>
      </c>
      <c r="AZ112" s="52">
        <f t="shared" si="152"/>
        <v>0</v>
      </c>
      <c r="BA112" s="52">
        <f t="shared" si="153"/>
        <v>0</v>
      </c>
      <c r="BB112" s="52">
        <v>1594</v>
      </c>
      <c r="BC112" s="52">
        <v>144</v>
      </c>
      <c r="BD112" s="52">
        <v>0</v>
      </c>
      <c r="BE112" s="52">
        <v>0</v>
      </c>
      <c r="BF112" s="52">
        <v>0</v>
      </c>
      <c r="BG112" s="52">
        <v>16075</v>
      </c>
      <c r="BH112" s="52">
        <v>28442</v>
      </c>
      <c r="BI112" s="52">
        <v>24651</v>
      </c>
      <c r="BJ112" s="52">
        <v>29022</v>
      </c>
      <c r="BK112" s="52">
        <v>14506</v>
      </c>
      <c r="BL112" s="52">
        <v>18387</v>
      </c>
      <c r="BM112" s="52">
        <v>32082</v>
      </c>
      <c r="BN112" s="52">
        <v>27286</v>
      </c>
      <c r="BO112" s="52">
        <v>30238</v>
      </c>
      <c r="BP112" s="52">
        <v>24757</v>
      </c>
      <c r="BQ112" s="52">
        <f t="shared" si="154"/>
        <v>9.9160186625194413</v>
      </c>
      <c r="BR112" s="52">
        <f t="shared" si="155"/>
        <v>0.50629350959848118</v>
      </c>
      <c r="BS112" s="52">
        <f t="shared" si="156"/>
        <v>0</v>
      </c>
      <c r="BT112" s="52">
        <f t="shared" si="157"/>
        <v>0</v>
      </c>
      <c r="BU112" s="52">
        <f t="shared" si="158"/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f t="shared" si="159"/>
        <v>0</v>
      </c>
      <c r="CB112" s="52">
        <f t="shared" si="160"/>
        <v>0</v>
      </c>
      <c r="CC112" s="52">
        <f t="shared" si="161"/>
        <v>0</v>
      </c>
      <c r="CD112" s="52">
        <f t="shared" si="162"/>
        <v>0</v>
      </c>
      <c r="CE112" s="52">
        <f t="shared" si="163"/>
        <v>0</v>
      </c>
      <c r="CF112" s="52">
        <v>1</v>
      </c>
      <c r="CG112" s="52">
        <v>4</v>
      </c>
      <c r="CH112" s="52">
        <v>5</v>
      </c>
      <c r="CI112" s="52">
        <v>1</v>
      </c>
      <c r="CJ112" s="52">
        <v>1</v>
      </c>
      <c r="CK112" s="52">
        <f t="shared" si="164"/>
        <v>0.1313887793982394</v>
      </c>
      <c r="CL112" s="52">
        <f t="shared" si="165"/>
        <v>0.52178450300026091</v>
      </c>
      <c r="CM112" s="52">
        <f t="shared" si="166"/>
        <v>0.67494600431965435</v>
      </c>
      <c r="CN112" s="52">
        <f t="shared" si="167"/>
        <v>0.13453518094981839</v>
      </c>
      <c r="CO112" s="52">
        <f t="shared" si="168"/>
        <v>0.13379716350013379</v>
      </c>
      <c r="CP112" s="52">
        <v>43</v>
      </c>
      <c r="CQ112" s="52">
        <v>45</v>
      </c>
      <c r="CR112" s="52">
        <v>62</v>
      </c>
      <c r="CS112" s="52">
        <v>25</v>
      </c>
      <c r="CT112" s="52">
        <v>70</v>
      </c>
      <c r="CU112" s="52">
        <f t="shared" si="169"/>
        <v>0.26749611197511663</v>
      </c>
      <c r="CV112" s="52">
        <f t="shared" si="170"/>
        <v>0.15821672174952536</v>
      </c>
      <c r="CW112" s="52">
        <f t="shared" si="171"/>
        <v>0.25151109488458889</v>
      </c>
      <c r="CX112" s="52">
        <f t="shared" si="172"/>
        <v>8.6141547791330722E-2</v>
      </c>
      <c r="CY112" s="52">
        <f t="shared" si="173"/>
        <v>0.48255894112780923</v>
      </c>
      <c r="CZ112" s="52">
        <f t="shared" si="199"/>
        <v>1.0441023642504548</v>
      </c>
      <c r="DA112" s="52">
        <f t="shared" si="200"/>
        <v>1.8290675241157557</v>
      </c>
      <c r="DB112" s="52">
        <f t="shared" si="201"/>
        <v>1.6952754280998557</v>
      </c>
      <c r="DC112" s="52">
        <f t="shared" si="202"/>
        <v>1.9873998493460248</v>
      </c>
      <c r="DD112" s="52">
        <f t="shared" si="203"/>
        <v>0.98936025098895108</v>
      </c>
      <c r="DE112" s="52">
        <v>2291</v>
      </c>
      <c r="DF112" s="52">
        <v>3427</v>
      </c>
      <c r="DG112" s="52">
        <v>2595</v>
      </c>
      <c r="DH112" s="52">
        <v>1196</v>
      </c>
      <c r="DI112" s="52">
        <v>10250</v>
      </c>
      <c r="DJ112" s="52">
        <f t="shared" si="174"/>
        <v>12.459890139772666</v>
      </c>
      <c r="DK112" s="52">
        <f t="shared" si="175"/>
        <v>10.682002368929618</v>
      </c>
      <c r="DL112" s="52">
        <f t="shared" si="176"/>
        <v>9.5103716191453493</v>
      </c>
      <c r="DM112" s="52">
        <f t="shared" si="177"/>
        <v>3.9552880481513326</v>
      </c>
      <c r="DN112" s="52">
        <f t="shared" si="178"/>
        <v>41.402431635497031</v>
      </c>
      <c r="DO112" s="52">
        <v>0</v>
      </c>
      <c r="DP112" s="52">
        <v>0</v>
      </c>
      <c r="DQ112" s="52">
        <v>0</v>
      </c>
      <c r="DR112" s="52">
        <v>0</v>
      </c>
      <c r="DS112" s="52">
        <v>0</v>
      </c>
      <c r="DT112" s="52">
        <f t="shared" si="179"/>
        <v>0</v>
      </c>
      <c r="DU112" s="52">
        <f t="shared" si="180"/>
        <v>0</v>
      </c>
      <c r="DV112" s="52">
        <f t="shared" si="181"/>
        <v>0</v>
      </c>
      <c r="DW112" s="52">
        <f t="shared" si="182"/>
        <v>0</v>
      </c>
      <c r="DX112" s="52">
        <f t="shared" si="183"/>
        <v>0</v>
      </c>
      <c r="DY112" s="52">
        <v>14552</v>
      </c>
      <c r="DZ112" s="52">
        <v>26444</v>
      </c>
      <c r="EA112" s="52">
        <v>21400</v>
      </c>
      <c r="EB112" s="52">
        <v>25707</v>
      </c>
      <c r="EC112" s="52">
        <v>12562</v>
      </c>
      <c r="ED112" s="52">
        <f t="shared" si="184"/>
        <v>90.52566096423017</v>
      </c>
      <c r="EE112" s="52">
        <f t="shared" si="185"/>
        <v>92.975177554321078</v>
      </c>
      <c r="EF112" s="52">
        <f t="shared" si="186"/>
        <v>86.811894040809705</v>
      </c>
      <c r="EG112" s="52">
        <f t="shared" si="187"/>
        <v>88.577630762869546</v>
      </c>
      <c r="EH112" s="52">
        <f t="shared" si="188"/>
        <v>86.598648834964848</v>
      </c>
      <c r="EI112" s="52">
        <v>1251</v>
      </c>
      <c r="EJ112" s="52">
        <v>1322</v>
      </c>
      <c r="EK112" s="52">
        <v>2991</v>
      </c>
      <c r="EL112" s="52">
        <v>2605</v>
      </c>
      <c r="EM112" s="52">
        <v>1743</v>
      </c>
      <c r="EN112" s="52">
        <f t="shared" si="189"/>
        <v>7.7822706065318812</v>
      </c>
      <c r="EO112" s="52">
        <f t="shared" si="190"/>
        <v>4.6480556922860554</v>
      </c>
      <c r="EP112" s="52">
        <f t="shared" si="191"/>
        <v>12.133382012900086</v>
      </c>
      <c r="EQ112" s="52">
        <f t="shared" si="192"/>
        <v>8.9759492798566605</v>
      </c>
      <c r="ER112" s="61">
        <f t="shared" si="193"/>
        <v>12.015717634082449</v>
      </c>
    </row>
    <row r="113" spans="1:148" ht="15.75" thickBot="1">
      <c r="A113" s="43">
        <v>260850</v>
      </c>
      <c r="B113" s="45" t="s">
        <v>1509</v>
      </c>
      <c r="C113" s="47">
        <v>2602</v>
      </c>
      <c r="D113" s="27">
        <v>20593</v>
      </c>
      <c r="E113" s="27">
        <v>20614</v>
      </c>
      <c r="F113" s="27">
        <v>20659</v>
      </c>
      <c r="G113" s="27">
        <v>20697</v>
      </c>
      <c r="H113" s="27">
        <v>20733</v>
      </c>
      <c r="I113" s="27">
        <v>13057</v>
      </c>
      <c r="J113" s="27">
        <v>13141</v>
      </c>
      <c r="K113" s="27">
        <v>13374</v>
      </c>
      <c r="L113" s="27">
        <v>13395</v>
      </c>
      <c r="M113" s="27">
        <v>13422</v>
      </c>
      <c r="N113" s="27">
        <v>19028</v>
      </c>
      <c r="O113" s="27">
        <v>32096</v>
      </c>
      <c r="P113" s="27">
        <v>24530</v>
      </c>
      <c r="Q113" s="27">
        <v>16844</v>
      </c>
      <c r="R113" s="27">
        <v>13817</v>
      </c>
      <c r="S113" s="27">
        <v>10206</v>
      </c>
      <c r="T113" s="27">
        <v>10210</v>
      </c>
      <c r="U113" s="27">
        <v>10589</v>
      </c>
      <c r="V113" s="27">
        <v>10616</v>
      </c>
      <c r="W113" s="27">
        <v>10623</v>
      </c>
      <c r="X113" s="52">
        <f t="shared" si="194"/>
        <v>0.92400330209294423</v>
      </c>
      <c r="Y113" s="52">
        <f t="shared" si="195"/>
        <v>1.5570000970214417</v>
      </c>
      <c r="Z113" s="52">
        <f t="shared" si="196"/>
        <v>1.187375962050438</v>
      </c>
      <c r="AA113" s="52">
        <f t="shared" si="197"/>
        <v>0.81383775426390303</v>
      </c>
      <c r="AB113" s="52">
        <f t="shared" si="198"/>
        <v>0.6664255052332031</v>
      </c>
      <c r="AC113" s="52">
        <v>0</v>
      </c>
      <c r="AD113" s="52">
        <v>0</v>
      </c>
      <c r="AE113" s="52">
        <v>0</v>
      </c>
      <c r="AF113" s="52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f>AH113/I113*100</f>
        <v>0</v>
      </c>
      <c r="AN113" s="52">
        <f>AI113/J113*100</f>
        <v>0</v>
      </c>
      <c r="AO113" s="52">
        <f>AJ113/K113*100</f>
        <v>0</v>
      </c>
      <c r="AP113" s="52">
        <f>AK113/L113*100</f>
        <v>0</v>
      </c>
      <c r="AQ113" s="52">
        <f>AL113/M113*100</f>
        <v>0</v>
      </c>
      <c r="AR113" s="52">
        <v>0</v>
      </c>
      <c r="AS113" s="52">
        <v>0</v>
      </c>
      <c r="AT113" s="52">
        <v>0</v>
      </c>
      <c r="AU113" s="52">
        <v>0</v>
      </c>
      <c r="AV113" s="52">
        <v>0</v>
      </c>
      <c r="AW113" s="52">
        <f>AR113/I113*100</f>
        <v>0</v>
      </c>
      <c r="AX113" s="52">
        <f>AS113/J113*100</f>
        <v>0</v>
      </c>
      <c r="AY113" s="52">
        <f>AT113/K113*100</f>
        <v>0</v>
      </c>
      <c r="AZ113" s="52">
        <f>AU113/L113*100</f>
        <v>0</v>
      </c>
      <c r="BA113" s="52">
        <f>AV113/M113*100</f>
        <v>0</v>
      </c>
      <c r="BB113" s="52">
        <v>0</v>
      </c>
      <c r="BC113" s="52">
        <v>0</v>
      </c>
      <c r="BD113" s="52">
        <v>0</v>
      </c>
      <c r="BE113" s="52">
        <v>0</v>
      </c>
      <c r="BF113" s="52">
        <v>0</v>
      </c>
      <c r="BG113" s="52">
        <v>17952</v>
      </c>
      <c r="BH113" s="52">
        <v>35379</v>
      </c>
      <c r="BI113" s="52">
        <v>25357</v>
      </c>
      <c r="BJ113" s="52">
        <v>26528</v>
      </c>
      <c r="BK113" s="52">
        <v>23608</v>
      </c>
      <c r="BL113" s="52">
        <v>61692</v>
      </c>
      <c r="BM113" s="52">
        <v>36976</v>
      </c>
      <c r="BN113" s="52">
        <v>30238</v>
      </c>
      <c r="BO113" s="52">
        <v>47369</v>
      </c>
      <c r="BP113" s="52">
        <v>43525</v>
      </c>
      <c r="BQ113" s="52">
        <f>BB113/BG113*100</f>
        <v>0</v>
      </c>
      <c r="BR113" s="52">
        <f>BC113/BH113*100</f>
        <v>0</v>
      </c>
      <c r="BS113" s="52">
        <f>BD113/BI113*100</f>
        <v>0</v>
      </c>
      <c r="BT113" s="52">
        <f>BE113/BJ113*100</f>
        <v>0</v>
      </c>
      <c r="BU113" s="52">
        <f>BF113/BK113*100</f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f>BV113/S113*100</f>
        <v>0</v>
      </c>
      <c r="CB113" s="52">
        <f>BW113/T113*100</f>
        <v>0</v>
      </c>
      <c r="CC113" s="52">
        <f>BX113/U113*100</f>
        <v>0</v>
      </c>
      <c r="CD113" s="52">
        <f>BY113/V113*100</f>
        <v>0</v>
      </c>
      <c r="CE113" s="52">
        <f>BZ113/W113*100</f>
        <v>0</v>
      </c>
      <c r="CF113" s="52">
        <v>1</v>
      </c>
      <c r="CG113" s="52">
        <v>4</v>
      </c>
      <c r="CH113" s="52">
        <v>4</v>
      </c>
      <c r="CI113" s="52">
        <v>2</v>
      </c>
      <c r="CJ113" s="52">
        <v>3</v>
      </c>
      <c r="CK113" s="52">
        <f>CF113/S113*1000</f>
        <v>9.798157946306095E-2</v>
      </c>
      <c r="CL113" s="52">
        <f>CG113/T113*1000</f>
        <v>0.39177277179236042</v>
      </c>
      <c r="CM113" s="52">
        <f>CH113/U113*1000</f>
        <v>0.37775049579752573</v>
      </c>
      <c r="CN113" s="52">
        <f>CI113/V113*1000</f>
        <v>0.18839487565938207</v>
      </c>
      <c r="CO113" s="52">
        <f>CJ113/W113*1000</f>
        <v>0.28240609997175942</v>
      </c>
      <c r="CP113" s="52">
        <v>299</v>
      </c>
      <c r="CQ113" s="52">
        <v>301</v>
      </c>
      <c r="CR113" s="52">
        <v>268</v>
      </c>
      <c r="CS113" s="52">
        <v>379</v>
      </c>
      <c r="CT113" s="52">
        <v>751</v>
      </c>
      <c r="CU113" s="52">
        <f>CP113/BG113*100</f>
        <v>1.6655525846702317</v>
      </c>
      <c r="CV113" s="52">
        <f>CQ113/BH113*100</f>
        <v>0.85078719014104409</v>
      </c>
      <c r="CW113" s="52">
        <f>CR113/BI113*100</f>
        <v>1.0569073628583823</v>
      </c>
      <c r="CX113" s="52">
        <f>CS113/BJ113*100</f>
        <v>1.4286791314837153</v>
      </c>
      <c r="CY113" s="52">
        <f>CT113/BK113*100</f>
        <v>3.1811250423585227</v>
      </c>
      <c r="CZ113" s="52">
        <f t="shared" si="199"/>
        <v>0.87175253726994606</v>
      </c>
      <c r="DA113" s="52">
        <f t="shared" si="200"/>
        <v>1.7162607936353935</v>
      </c>
      <c r="DB113" s="52">
        <f t="shared" si="201"/>
        <v>1.2274069412846702</v>
      </c>
      <c r="DC113" s="52">
        <f t="shared" si="202"/>
        <v>1.2817316519302315</v>
      </c>
      <c r="DD113" s="52">
        <f t="shared" si="203"/>
        <v>1.1386678242415473</v>
      </c>
      <c r="DE113" s="52">
        <v>43740</v>
      </c>
      <c r="DF113" s="52">
        <v>1597</v>
      </c>
      <c r="DG113" s="52">
        <v>4881</v>
      </c>
      <c r="DH113" s="52">
        <v>20719</v>
      </c>
      <c r="DI113" s="52">
        <v>19912</v>
      </c>
      <c r="DJ113" s="52">
        <f>DE113/BL113*100</f>
        <v>70.900602995526157</v>
      </c>
      <c r="DK113" s="52">
        <f>DF113/BM113*100</f>
        <v>4.3190177412375599</v>
      </c>
      <c r="DL113" s="52">
        <f>DG113/BN113*100</f>
        <v>16.141940604537336</v>
      </c>
      <c r="DM113" s="52">
        <f>DH113/BO113*100</f>
        <v>43.739576516287023</v>
      </c>
      <c r="DN113" s="52">
        <f>DI113/BP113*100</f>
        <v>45.748420448018379</v>
      </c>
      <c r="DO113" s="52">
        <v>0</v>
      </c>
      <c r="DP113" s="52">
        <v>0</v>
      </c>
      <c r="DQ113" s="52">
        <v>0</v>
      </c>
      <c r="DR113" s="52">
        <v>0</v>
      </c>
      <c r="DS113" s="52">
        <v>0</v>
      </c>
      <c r="DT113" s="52">
        <f t="shared" si="179"/>
        <v>0</v>
      </c>
      <c r="DU113" s="52">
        <f t="shared" si="180"/>
        <v>0</v>
      </c>
      <c r="DV113" s="52">
        <f t="shared" si="181"/>
        <v>0</v>
      </c>
      <c r="DW113" s="52">
        <f t="shared" si="182"/>
        <v>0</v>
      </c>
      <c r="DX113" s="52">
        <f t="shared" si="183"/>
        <v>0</v>
      </c>
      <c r="DY113" s="52">
        <v>17034</v>
      </c>
      <c r="DZ113" s="52">
        <v>31231</v>
      </c>
      <c r="EA113" s="52">
        <v>22782</v>
      </c>
      <c r="EB113" s="52">
        <v>21464</v>
      </c>
      <c r="EC113" s="52">
        <v>21312</v>
      </c>
      <c r="ED113" s="52">
        <f>DY113/BG113*100</f>
        <v>94.88636363636364</v>
      </c>
      <c r="EE113" s="52">
        <f>DZ113/BH113*100</f>
        <v>88.275530682043026</v>
      </c>
      <c r="EF113" s="52">
        <f>EA113/BI113*100</f>
        <v>89.845013211342035</v>
      </c>
      <c r="EG113" s="52">
        <f>EB113/BJ113*100</f>
        <v>80.910735826296744</v>
      </c>
      <c r="EH113" s="52">
        <f>EC113/BK113*100</f>
        <v>90.274483226025069</v>
      </c>
      <c r="EI113" s="52">
        <v>56</v>
      </c>
      <c r="EJ113" s="52">
        <v>2963</v>
      </c>
      <c r="EK113" s="52">
        <v>1944</v>
      </c>
      <c r="EL113" s="52">
        <v>4450</v>
      </c>
      <c r="EM113" s="52">
        <v>1774</v>
      </c>
      <c r="EN113" s="52">
        <f>EI113/BG113*100</f>
        <v>0.31194295900178254</v>
      </c>
      <c r="EO113" s="52">
        <f>EJ113/BH113*100</f>
        <v>8.3750247321857589</v>
      </c>
      <c r="EP113" s="52">
        <f>EK113/BI113*100</f>
        <v>7.6665220649130426</v>
      </c>
      <c r="EQ113" s="52">
        <f>EL113/BJ113*100</f>
        <v>16.774728588661038</v>
      </c>
      <c r="ER113" s="61">
        <f>EM113/BK113*100</f>
        <v>7.5144018976618101</v>
      </c>
    </row>
    <row r="114" spans="1:148" ht="15.75" thickBot="1">
      <c r="A114" s="43">
        <v>260845</v>
      </c>
      <c r="B114" s="43" t="s">
        <v>19</v>
      </c>
      <c r="C114" s="47">
        <v>2602</v>
      </c>
      <c r="D114" s="27">
        <v>15044</v>
      </c>
      <c r="E114" s="27">
        <v>15234</v>
      </c>
      <c r="F114" s="27">
        <v>16007</v>
      </c>
      <c r="G114" s="27">
        <v>16211</v>
      </c>
      <c r="H114" s="27">
        <v>16408</v>
      </c>
      <c r="I114" s="27">
        <v>10095</v>
      </c>
      <c r="J114" s="27">
        <v>10287</v>
      </c>
      <c r="K114" s="27">
        <v>10721</v>
      </c>
      <c r="L114" s="27">
        <v>10859</v>
      </c>
      <c r="M114" s="27">
        <v>10990</v>
      </c>
      <c r="N114" s="27">
        <v>14200</v>
      </c>
      <c r="O114" s="27">
        <v>16004</v>
      </c>
      <c r="P114" s="27">
        <v>13317</v>
      </c>
      <c r="Q114" s="27">
        <v>34993</v>
      </c>
      <c r="R114" s="27">
        <v>29516</v>
      </c>
      <c r="S114" s="27">
        <v>7456</v>
      </c>
      <c r="T114" s="27">
        <v>7540</v>
      </c>
      <c r="U114" s="27">
        <v>8153</v>
      </c>
      <c r="V114" s="27">
        <v>8255</v>
      </c>
      <c r="W114" s="27">
        <v>8357</v>
      </c>
      <c r="X114" s="52">
        <f t="shared" si="194"/>
        <v>0.94389789949481517</v>
      </c>
      <c r="Y114" s="52">
        <f t="shared" si="195"/>
        <v>1.050544833924117</v>
      </c>
      <c r="Z114" s="52">
        <f t="shared" si="196"/>
        <v>0.83194852252139684</v>
      </c>
      <c r="AA114" s="52">
        <f t="shared" si="197"/>
        <v>2.1585960150515082</v>
      </c>
      <c r="AB114" s="52">
        <f t="shared" si="198"/>
        <v>1.7988785958069236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70</v>
      </c>
      <c r="AK114" s="52">
        <v>238</v>
      </c>
      <c r="AL114" s="52">
        <v>306</v>
      </c>
      <c r="AM114" s="52">
        <f t="shared" si="144"/>
        <v>0</v>
      </c>
      <c r="AN114" s="52">
        <f t="shared" si="145"/>
        <v>0</v>
      </c>
      <c r="AO114" s="52">
        <f t="shared" si="146"/>
        <v>0.65292416752168636</v>
      </c>
      <c r="AP114" s="52">
        <f t="shared" si="147"/>
        <v>2.1917303619117785</v>
      </c>
      <c r="AQ114" s="52">
        <f t="shared" si="148"/>
        <v>2.7843494085532305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f t="shared" si="149"/>
        <v>0</v>
      </c>
      <c r="AX114" s="52">
        <f t="shared" si="150"/>
        <v>0</v>
      </c>
      <c r="AY114" s="52">
        <f t="shared" si="151"/>
        <v>0</v>
      </c>
      <c r="AZ114" s="52">
        <f t="shared" si="152"/>
        <v>0</v>
      </c>
      <c r="BA114" s="52">
        <f t="shared" si="153"/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27073</v>
      </c>
      <c r="BH114" s="52">
        <v>28693</v>
      </c>
      <c r="BI114" s="52">
        <v>29689</v>
      </c>
      <c r="BJ114" s="52">
        <v>21178</v>
      </c>
      <c r="BK114" s="52">
        <v>17396</v>
      </c>
      <c r="BL114" s="52">
        <v>27978</v>
      </c>
      <c r="BM114" s="52">
        <v>29428</v>
      </c>
      <c r="BN114" s="52">
        <v>39798</v>
      </c>
      <c r="BO114" s="52">
        <v>46951</v>
      </c>
      <c r="BP114" s="52">
        <v>41455</v>
      </c>
      <c r="BQ114" s="52">
        <f t="shared" si="154"/>
        <v>0</v>
      </c>
      <c r="BR114" s="52">
        <f t="shared" si="155"/>
        <v>0</v>
      </c>
      <c r="BS114" s="52">
        <f t="shared" si="156"/>
        <v>0</v>
      </c>
      <c r="BT114" s="52">
        <f t="shared" si="157"/>
        <v>0</v>
      </c>
      <c r="BU114" s="52">
        <f t="shared" si="158"/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f t="shared" si="159"/>
        <v>0</v>
      </c>
      <c r="CB114" s="52">
        <f t="shared" si="160"/>
        <v>0</v>
      </c>
      <c r="CC114" s="52">
        <f t="shared" si="161"/>
        <v>0</v>
      </c>
      <c r="CD114" s="52">
        <f t="shared" si="162"/>
        <v>0</v>
      </c>
      <c r="CE114" s="52">
        <f t="shared" si="163"/>
        <v>0</v>
      </c>
      <c r="CF114" s="52">
        <v>4</v>
      </c>
      <c r="CG114" s="52">
        <v>3</v>
      </c>
      <c r="CH114" s="52">
        <v>2</v>
      </c>
      <c r="CI114" s="52">
        <v>1</v>
      </c>
      <c r="CJ114" s="52">
        <v>4</v>
      </c>
      <c r="CK114" s="52">
        <f t="shared" si="164"/>
        <v>0.53648068669527893</v>
      </c>
      <c r="CL114" s="52">
        <f t="shared" si="165"/>
        <v>0.39787798408488062</v>
      </c>
      <c r="CM114" s="52">
        <f t="shared" si="166"/>
        <v>0.24530847540782533</v>
      </c>
      <c r="CN114" s="52">
        <f t="shared" si="167"/>
        <v>0.12113870381586916</v>
      </c>
      <c r="CO114" s="52">
        <f t="shared" si="168"/>
        <v>0.47864066052411153</v>
      </c>
      <c r="CP114" s="52">
        <v>139</v>
      </c>
      <c r="CQ114" s="52">
        <v>204</v>
      </c>
      <c r="CR114" s="52">
        <v>229</v>
      </c>
      <c r="CS114" s="52">
        <v>293</v>
      </c>
      <c r="CT114" s="52">
        <v>320</v>
      </c>
      <c r="CU114" s="52">
        <f t="shared" si="169"/>
        <v>0.5134266612492151</v>
      </c>
      <c r="CV114" s="52">
        <f t="shared" si="170"/>
        <v>0.7109748022165685</v>
      </c>
      <c r="CW114" s="52">
        <f t="shared" si="171"/>
        <v>0.77132944861733299</v>
      </c>
      <c r="CX114" s="52">
        <f t="shared" si="172"/>
        <v>1.3835111908584381</v>
      </c>
      <c r="CY114" s="52">
        <f t="shared" si="173"/>
        <v>1.8395033340997928</v>
      </c>
      <c r="CZ114" s="52">
        <f t="shared" si="199"/>
        <v>1.7995878755650092</v>
      </c>
      <c r="DA114" s="52">
        <f t="shared" si="200"/>
        <v>1.883484311408691</v>
      </c>
      <c r="DB114" s="52">
        <f t="shared" si="201"/>
        <v>1.8547510464171926</v>
      </c>
      <c r="DC114" s="52">
        <f t="shared" si="202"/>
        <v>1.3063968909999384</v>
      </c>
      <c r="DD114" s="52">
        <f t="shared" si="203"/>
        <v>1.060214529497806</v>
      </c>
      <c r="DE114" s="52">
        <v>905</v>
      </c>
      <c r="DF114" s="52">
        <v>735</v>
      </c>
      <c r="DG114" s="52">
        <v>10109</v>
      </c>
      <c r="DH114" s="52">
        <v>24608</v>
      </c>
      <c r="DI114" s="52">
        <v>22813</v>
      </c>
      <c r="DJ114" s="52">
        <f t="shared" si="174"/>
        <v>3.2346843948816928</v>
      </c>
      <c r="DK114" s="52">
        <f t="shared" si="175"/>
        <v>2.4976213130352045</v>
      </c>
      <c r="DL114" s="52">
        <f t="shared" si="176"/>
        <v>25.400773908236594</v>
      </c>
      <c r="DM114" s="52">
        <f t="shared" si="177"/>
        <v>52.412089199378073</v>
      </c>
      <c r="DN114" s="52">
        <f t="shared" si="178"/>
        <v>55.030756241707877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f t="shared" si="179"/>
        <v>0</v>
      </c>
      <c r="DU114" s="52">
        <f t="shared" si="180"/>
        <v>0</v>
      </c>
      <c r="DV114" s="52">
        <f t="shared" si="181"/>
        <v>0</v>
      </c>
      <c r="DW114" s="52">
        <f t="shared" si="182"/>
        <v>0</v>
      </c>
      <c r="DX114" s="52">
        <f t="shared" si="183"/>
        <v>0</v>
      </c>
      <c r="DY114" s="52">
        <v>25537</v>
      </c>
      <c r="DZ114" s="52">
        <v>24460</v>
      </c>
      <c r="EA114" s="52">
        <v>23369</v>
      </c>
      <c r="EB114" s="52">
        <v>18710</v>
      </c>
      <c r="EC114" s="52">
        <v>16248</v>
      </c>
      <c r="ED114" s="52">
        <f t="shared" si="184"/>
        <v>94.326450707346794</v>
      </c>
      <c r="EE114" s="52">
        <f t="shared" si="185"/>
        <v>85.247272854006212</v>
      </c>
      <c r="EF114" s="52">
        <f t="shared" si="186"/>
        <v>78.712654518508543</v>
      </c>
      <c r="EG114" s="52">
        <f t="shared" si="187"/>
        <v>88.346397204646337</v>
      </c>
      <c r="EH114" s="52">
        <f t="shared" si="188"/>
        <v>93.400781788917001</v>
      </c>
      <c r="EI114" s="52">
        <v>0</v>
      </c>
      <c r="EJ114" s="52">
        <v>3238</v>
      </c>
      <c r="EK114" s="52">
        <v>5559</v>
      </c>
      <c r="EL114" s="52">
        <v>1620</v>
      </c>
      <c r="EM114" s="52">
        <v>543</v>
      </c>
      <c r="EN114" s="52">
        <f t="shared" si="189"/>
        <v>0</v>
      </c>
      <c r="EO114" s="52">
        <f t="shared" si="190"/>
        <v>11.284982399888474</v>
      </c>
      <c r="EP114" s="52">
        <f t="shared" si="191"/>
        <v>18.72410657145744</v>
      </c>
      <c r="EQ114" s="52">
        <f t="shared" si="192"/>
        <v>7.6494475398998967</v>
      </c>
      <c r="ER114" s="61">
        <f t="shared" si="193"/>
        <v>3.1214072200505862</v>
      </c>
    </row>
    <row r="115" spans="1:148" ht="15.75" thickBot="1">
      <c r="A115" s="43">
        <v>260860</v>
      </c>
      <c r="B115" s="43" t="s">
        <v>69</v>
      </c>
      <c r="C115" s="47">
        <v>2605</v>
      </c>
      <c r="D115" s="27">
        <v>12136</v>
      </c>
      <c r="E115" s="27">
        <v>12244</v>
      </c>
      <c r="F115" s="27">
        <v>12132</v>
      </c>
      <c r="G115" s="27">
        <v>12221</v>
      </c>
      <c r="H115" s="27">
        <v>12307</v>
      </c>
      <c r="I115" s="27">
        <v>7327</v>
      </c>
      <c r="J115" s="27">
        <v>7396</v>
      </c>
      <c r="K115" s="27">
        <v>7497</v>
      </c>
      <c r="L115" s="27">
        <v>7551</v>
      </c>
      <c r="M115" s="27">
        <v>7605</v>
      </c>
      <c r="N115" s="27">
        <v>24639</v>
      </c>
      <c r="O115" s="27">
        <v>22061</v>
      </c>
      <c r="P115" s="27">
        <v>17797</v>
      </c>
      <c r="Q115" s="27">
        <v>26291</v>
      </c>
      <c r="R115" s="27">
        <v>39058</v>
      </c>
      <c r="S115" s="27">
        <v>6013</v>
      </c>
      <c r="T115" s="27">
        <v>6049</v>
      </c>
      <c r="U115" s="27">
        <v>6162</v>
      </c>
      <c r="V115" s="27">
        <v>6204</v>
      </c>
      <c r="W115" s="27">
        <v>6248</v>
      </c>
      <c r="X115" s="52">
        <f t="shared" si="194"/>
        <v>2.0302406064601186</v>
      </c>
      <c r="Y115" s="52">
        <f t="shared" si="195"/>
        <v>1.801780463900686</v>
      </c>
      <c r="Z115" s="52">
        <f t="shared" si="196"/>
        <v>1.4669469172436531</v>
      </c>
      <c r="AA115" s="52">
        <f t="shared" si="197"/>
        <v>2.151296947876606</v>
      </c>
      <c r="AB115" s="52">
        <f t="shared" si="198"/>
        <v>3.1736410173072236</v>
      </c>
      <c r="AC115" s="52">
        <v>0</v>
      </c>
      <c r="AD115" s="52">
        <v>0</v>
      </c>
      <c r="AE115" s="52">
        <v>0</v>
      </c>
      <c r="AF115" s="52">
        <v>7</v>
      </c>
      <c r="AG115" s="52">
        <v>76</v>
      </c>
      <c r="AH115" s="52">
        <v>14</v>
      </c>
      <c r="AI115" s="52">
        <v>0</v>
      </c>
      <c r="AJ115" s="52">
        <v>85</v>
      </c>
      <c r="AK115" s="52">
        <v>300</v>
      </c>
      <c r="AL115" s="52">
        <v>78</v>
      </c>
      <c r="AM115" s="52">
        <f t="shared" si="144"/>
        <v>0.19107410945816841</v>
      </c>
      <c r="AN115" s="52">
        <f t="shared" si="145"/>
        <v>0</v>
      </c>
      <c r="AO115" s="52">
        <f t="shared" si="146"/>
        <v>1.1337868480725624</v>
      </c>
      <c r="AP115" s="52">
        <f t="shared" si="147"/>
        <v>3.9729837107667856</v>
      </c>
      <c r="AQ115" s="52">
        <f t="shared" si="148"/>
        <v>1.0256410256410255</v>
      </c>
      <c r="AR115" s="52">
        <v>0</v>
      </c>
      <c r="AS115" s="52">
        <v>0</v>
      </c>
      <c r="AT115" s="52">
        <v>0</v>
      </c>
      <c r="AU115" s="52">
        <v>20</v>
      </c>
      <c r="AV115" s="52">
        <v>0</v>
      </c>
      <c r="AW115" s="52">
        <f t="shared" si="149"/>
        <v>0</v>
      </c>
      <c r="AX115" s="52">
        <f t="shared" si="150"/>
        <v>0</v>
      </c>
      <c r="AY115" s="52">
        <f t="shared" si="151"/>
        <v>0</v>
      </c>
      <c r="AZ115" s="52">
        <f t="shared" si="152"/>
        <v>0.26486558071778571</v>
      </c>
      <c r="BA115" s="52">
        <f t="shared" si="153"/>
        <v>0</v>
      </c>
      <c r="BB115" s="52">
        <v>2445</v>
      </c>
      <c r="BC115" s="52">
        <v>2084</v>
      </c>
      <c r="BD115" s="52">
        <v>2051</v>
      </c>
      <c r="BE115" s="52">
        <v>2228</v>
      </c>
      <c r="BF115" s="52">
        <v>2200</v>
      </c>
      <c r="BG115" s="52">
        <v>29651</v>
      </c>
      <c r="BH115" s="52">
        <v>25070</v>
      </c>
      <c r="BI115" s="52">
        <v>26657</v>
      </c>
      <c r="BJ115" s="52">
        <v>18451</v>
      </c>
      <c r="BK115" s="52">
        <v>16884</v>
      </c>
      <c r="BL115" s="52">
        <v>36411</v>
      </c>
      <c r="BM115" s="52">
        <v>30285</v>
      </c>
      <c r="BN115" s="52">
        <v>32503</v>
      </c>
      <c r="BO115" s="52">
        <v>26453</v>
      </c>
      <c r="BP115" s="52">
        <v>26857</v>
      </c>
      <c r="BQ115" s="52">
        <f t="shared" si="154"/>
        <v>8.2459276247006841</v>
      </c>
      <c r="BR115" s="52">
        <f t="shared" si="155"/>
        <v>8.3127243717590744</v>
      </c>
      <c r="BS115" s="52">
        <f t="shared" si="156"/>
        <v>7.6940390891698236</v>
      </c>
      <c r="BT115" s="52">
        <f t="shared" si="157"/>
        <v>12.075226274998645</v>
      </c>
      <c r="BU115" s="52">
        <f t="shared" si="158"/>
        <v>13.030087656953329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f t="shared" si="159"/>
        <v>0</v>
      </c>
      <c r="CB115" s="52">
        <f t="shared" si="160"/>
        <v>0</v>
      </c>
      <c r="CC115" s="52">
        <f t="shared" si="161"/>
        <v>0</v>
      </c>
      <c r="CD115" s="52">
        <f t="shared" si="162"/>
        <v>0</v>
      </c>
      <c r="CE115" s="52">
        <f t="shared" si="163"/>
        <v>0</v>
      </c>
      <c r="CF115" s="52">
        <v>0</v>
      </c>
      <c r="CG115" s="52">
        <v>0</v>
      </c>
      <c r="CH115" s="52">
        <v>0</v>
      </c>
      <c r="CI115" s="52">
        <v>1</v>
      </c>
      <c r="CJ115" s="52">
        <v>1</v>
      </c>
      <c r="CK115" s="52">
        <f t="shared" si="164"/>
        <v>0</v>
      </c>
      <c r="CL115" s="52">
        <f t="shared" si="165"/>
        <v>0</v>
      </c>
      <c r="CM115" s="52">
        <f t="shared" si="166"/>
        <v>0</v>
      </c>
      <c r="CN115" s="52">
        <f t="shared" si="167"/>
        <v>0.16118633139909735</v>
      </c>
      <c r="CO115" s="52">
        <f t="shared" si="168"/>
        <v>0.16005121638924455</v>
      </c>
      <c r="CP115" s="52">
        <v>13</v>
      </c>
      <c r="CQ115" s="52">
        <v>79</v>
      </c>
      <c r="CR115" s="52">
        <v>279</v>
      </c>
      <c r="CS115" s="52">
        <v>295</v>
      </c>
      <c r="CT115" s="52">
        <v>577</v>
      </c>
      <c r="CU115" s="52">
        <f t="shared" si="169"/>
        <v>4.3843377963643723E-2</v>
      </c>
      <c r="CV115" s="52">
        <f t="shared" si="170"/>
        <v>0.31511767052253686</v>
      </c>
      <c r="CW115" s="52">
        <f t="shared" si="171"/>
        <v>1.0466294031586449</v>
      </c>
      <c r="CX115" s="52">
        <f t="shared" si="172"/>
        <v>1.5988293317435369</v>
      </c>
      <c r="CY115" s="52">
        <f t="shared" si="173"/>
        <v>3.4174366263918503</v>
      </c>
      <c r="CZ115" s="52">
        <f t="shared" si="199"/>
        <v>2.4432267633487146</v>
      </c>
      <c r="DA115" s="52">
        <f t="shared" si="200"/>
        <v>2.047533485788958</v>
      </c>
      <c r="DB115" s="52">
        <f t="shared" si="201"/>
        <v>2.1972469502143093</v>
      </c>
      <c r="DC115" s="52">
        <f t="shared" si="202"/>
        <v>1.5097782505523281</v>
      </c>
      <c r="DD115" s="52">
        <f t="shared" si="203"/>
        <v>1.3719021694970341</v>
      </c>
      <c r="DE115" s="52">
        <v>6748</v>
      </c>
      <c r="DF115" s="52">
        <v>5215</v>
      </c>
      <c r="DG115" s="52">
        <v>5846</v>
      </c>
      <c r="DH115" s="52">
        <v>8002</v>
      </c>
      <c r="DI115" s="52">
        <v>9973</v>
      </c>
      <c r="DJ115" s="52">
        <f t="shared" si="174"/>
        <v>18.532860948614431</v>
      </c>
      <c r="DK115" s="52">
        <f t="shared" si="175"/>
        <v>17.219745748720488</v>
      </c>
      <c r="DL115" s="52">
        <f t="shared" si="176"/>
        <v>17.986032058579209</v>
      </c>
      <c r="DM115" s="52">
        <f t="shared" si="177"/>
        <v>30.249877140588971</v>
      </c>
      <c r="DN115" s="52">
        <f t="shared" si="178"/>
        <v>37.133708158022117</v>
      </c>
      <c r="DO115" s="52">
        <v>0</v>
      </c>
      <c r="DP115" s="52">
        <v>0</v>
      </c>
      <c r="DQ115" s="52">
        <v>0</v>
      </c>
      <c r="DR115" s="52">
        <v>0</v>
      </c>
      <c r="DS115" s="52">
        <v>0</v>
      </c>
      <c r="DT115" s="52">
        <f t="shared" si="179"/>
        <v>0</v>
      </c>
      <c r="DU115" s="52">
        <f t="shared" si="180"/>
        <v>0</v>
      </c>
      <c r="DV115" s="52">
        <f t="shared" si="181"/>
        <v>0</v>
      </c>
      <c r="DW115" s="52">
        <f t="shared" si="182"/>
        <v>0</v>
      </c>
      <c r="DX115" s="52">
        <f t="shared" si="183"/>
        <v>0</v>
      </c>
      <c r="DY115" s="52">
        <v>22062</v>
      </c>
      <c r="DZ115" s="52">
        <v>19371</v>
      </c>
      <c r="EA115" s="52">
        <v>20289</v>
      </c>
      <c r="EB115" s="52">
        <v>12070</v>
      </c>
      <c r="EC115" s="52">
        <v>10369</v>
      </c>
      <c r="ED115" s="52">
        <f t="shared" si="184"/>
        <v>74.405584971839062</v>
      </c>
      <c r="EE115" s="52">
        <f t="shared" si="185"/>
        <v>77.267650578380525</v>
      </c>
      <c r="EF115" s="52">
        <f t="shared" si="186"/>
        <v>76.111340360880817</v>
      </c>
      <c r="EG115" s="52">
        <f t="shared" si="187"/>
        <v>65.416508590320305</v>
      </c>
      <c r="EH115" s="52">
        <f t="shared" si="188"/>
        <v>61.413172234067758</v>
      </c>
      <c r="EI115" s="52">
        <v>6248</v>
      </c>
      <c r="EJ115" s="52">
        <v>5134</v>
      </c>
      <c r="EK115" s="52">
        <v>5642</v>
      </c>
      <c r="EL115" s="52">
        <v>6067</v>
      </c>
      <c r="EM115" s="52">
        <v>6289</v>
      </c>
      <c r="EN115" s="52">
        <f t="shared" si="189"/>
        <v>21.071801962834304</v>
      </c>
      <c r="EO115" s="52">
        <f t="shared" si="190"/>
        <v>20.478659752692462</v>
      </c>
      <c r="EP115" s="52">
        <f t="shared" si="191"/>
        <v>21.165172374985932</v>
      </c>
      <c r="EQ115" s="52">
        <f t="shared" si="192"/>
        <v>32.881686629450982</v>
      </c>
      <c r="ER115" s="61">
        <f t="shared" si="193"/>
        <v>37.24828239753613</v>
      </c>
    </row>
    <row r="116" spans="1:148" ht="15.75" thickBot="1">
      <c r="A116" s="43">
        <v>260870</v>
      </c>
      <c r="B116" s="43" t="s">
        <v>33</v>
      </c>
      <c r="C116" s="47">
        <v>2603</v>
      </c>
      <c r="D116" s="27">
        <v>16454</v>
      </c>
      <c r="E116" s="27">
        <v>15570</v>
      </c>
      <c r="F116" s="27">
        <v>15615</v>
      </c>
      <c r="G116" s="27">
        <v>15649</v>
      </c>
      <c r="H116" s="27">
        <v>15731</v>
      </c>
      <c r="I116" s="27">
        <v>9608</v>
      </c>
      <c r="J116" s="27">
        <v>9130</v>
      </c>
      <c r="K116" s="27">
        <v>9532</v>
      </c>
      <c r="L116" s="27">
        <v>9548</v>
      </c>
      <c r="M116" s="27">
        <v>9603</v>
      </c>
      <c r="N116" s="27">
        <v>655</v>
      </c>
      <c r="O116" s="27">
        <v>9895</v>
      </c>
      <c r="P116" s="27">
        <v>9251</v>
      </c>
      <c r="Q116" s="27">
        <v>7229</v>
      </c>
      <c r="R116" s="27">
        <v>5912</v>
      </c>
      <c r="S116" s="27">
        <v>8128</v>
      </c>
      <c r="T116" s="27">
        <v>7682</v>
      </c>
      <c r="U116" s="27">
        <v>7790</v>
      </c>
      <c r="V116" s="27">
        <v>7815</v>
      </c>
      <c r="W116" s="27">
        <v>7853</v>
      </c>
      <c r="X116" s="52">
        <f t="shared" si="194"/>
        <v>3.9807949434787895E-2</v>
      </c>
      <c r="Y116" s="52">
        <f t="shared" si="195"/>
        <v>0.63551701991008347</v>
      </c>
      <c r="Z116" s="52">
        <f t="shared" si="196"/>
        <v>0.59244316362471983</v>
      </c>
      <c r="AA116" s="52">
        <f t="shared" si="197"/>
        <v>0.46194645025241232</v>
      </c>
      <c r="AB116" s="52">
        <f t="shared" si="198"/>
        <v>0.3758184476511347</v>
      </c>
      <c r="AC116" s="52">
        <v>0</v>
      </c>
      <c r="AD116" s="52">
        <v>0</v>
      </c>
      <c r="AE116" s="52">
        <v>0</v>
      </c>
      <c r="AF116" s="52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45</v>
      </c>
      <c r="AL116" s="52">
        <v>0</v>
      </c>
      <c r="AM116" s="52">
        <f t="shared" si="144"/>
        <v>0</v>
      </c>
      <c r="AN116" s="52">
        <f t="shared" si="145"/>
        <v>0</v>
      </c>
      <c r="AO116" s="52">
        <f t="shared" si="146"/>
        <v>0</v>
      </c>
      <c r="AP116" s="52">
        <f t="shared" si="147"/>
        <v>0.47130289065772935</v>
      </c>
      <c r="AQ116" s="52">
        <f t="shared" si="148"/>
        <v>0</v>
      </c>
      <c r="AR116" s="52">
        <v>0</v>
      </c>
      <c r="AS116" s="52">
        <v>0</v>
      </c>
      <c r="AT116" s="52">
        <v>0</v>
      </c>
      <c r="AU116" s="52">
        <v>0</v>
      </c>
      <c r="AV116" s="52">
        <v>0</v>
      </c>
      <c r="AW116" s="52">
        <f t="shared" si="149"/>
        <v>0</v>
      </c>
      <c r="AX116" s="52">
        <f t="shared" si="150"/>
        <v>0</v>
      </c>
      <c r="AY116" s="52">
        <f t="shared" si="151"/>
        <v>0</v>
      </c>
      <c r="AZ116" s="52">
        <f t="shared" si="152"/>
        <v>0</v>
      </c>
      <c r="BA116" s="52">
        <f t="shared" si="153"/>
        <v>0</v>
      </c>
      <c r="BB116" s="52">
        <v>0</v>
      </c>
      <c r="BC116" s="52">
        <v>307</v>
      </c>
      <c r="BD116" s="52">
        <v>66</v>
      </c>
      <c r="BE116" s="52">
        <v>13</v>
      </c>
      <c r="BF116" s="52">
        <v>0</v>
      </c>
      <c r="BG116" s="52">
        <v>11302</v>
      </c>
      <c r="BH116" s="52">
        <v>22974</v>
      </c>
      <c r="BI116" s="52">
        <v>11223</v>
      </c>
      <c r="BJ116" s="52">
        <v>105812</v>
      </c>
      <c r="BK116" s="52">
        <v>24897</v>
      </c>
      <c r="BL116" s="52">
        <v>14609</v>
      </c>
      <c r="BM116" s="52">
        <v>26669</v>
      </c>
      <c r="BN116" s="52">
        <v>14126</v>
      </c>
      <c r="BO116" s="52">
        <v>117732</v>
      </c>
      <c r="BP116" s="52">
        <v>36059</v>
      </c>
      <c r="BQ116" s="52">
        <f t="shared" si="154"/>
        <v>0</v>
      </c>
      <c r="BR116" s="52">
        <f t="shared" si="155"/>
        <v>1.3362932010098372</v>
      </c>
      <c r="BS116" s="52">
        <f t="shared" si="156"/>
        <v>0.58807805399625768</v>
      </c>
      <c r="BT116" s="52">
        <f t="shared" si="157"/>
        <v>1.2285941103088496E-2</v>
      </c>
      <c r="BU116" s="52">
        <f t="shared" si="158"/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f t="shared" si="159"/>
        <v>0</v>
      </c>
      <c r="CB116" s="52">
        <f t="shared" si="160"/>
        <v>0</v>
      </c>
      <c r="CC116" s="52">
        <f t="shared" si="161"/>
        <v>0</v>
      </c>
      <c r="CD116" s="52">
        <f t="shared" si="162"/>
        <v>0</v>
      </c>
      <c r="CE116" s="52">
        <f t="shared" si="163"/>
        <v>0</v>
      </c>
      <c r="CF116" s="52">
        <v>1</v>
      </c>
      <c r="CG116" s="52">
        <v>0</v>
      </c>
      <c r="CH116" s="52">
        <v>6</v>
      </c>
      <c r="CI116" s="52">
        <v>8</v>
      </c>
      <c r="CJ116" s="52">
        <v>2</v>
      </c>
      <c r="CK116" s="52">
        <f t="shared" si="164"/>
        <v>0.12303149606299213</v>
      </c>
      <c r="CL116" s="52">
        <f t="shared" si="165"/>
        <v>0</v>
      </c>
      <c r="CM116" s="52">
        <f t="shared" si="166"/>
        <v>0.77021822849807442</v>
      </c>
      <c r="CN116" s="52">
        <f t="shared" si="167"/>
        <v>1.0236724248240563</v>
      </c>
      <c r="CO116" s="52">
        <f t="shared" si="168"/>
        <v>0.25467974022666495</v>
      </c>
      <c r="CP116" s="52">
        <v>40</v>
      </c>
      <c r="CQ116" s="52">
        <v>61</v>
      </c>
      <c r="CR116" s="52">
        <v>23</v>
      </c>
      <c r="CS116" s="52">
        <v>30</v>
      </c>
      <c r="CT116" s="52">
        <v>58</v>
      </c>
      <c r="CU116" s="52">
        <f t="shared" si="169"/>
        <v>0.35391966023712618</v>
      </c>
      <c r="CV116" s="52">
        <f t="shared" si="170"/>
        <v>0.26551754156872986</v>
      </c>
      <c r="CW116" s="52">
        <f t="shared" si="171"/>
        <v>0.20493629154415041</v>
      </c>
      <c r="CX116" s="52">
        <f t="shared" si="172"/>
        <v>2.8352171776358067E-2</v>
      </c>
      <c r="CY116" s="52">
        <f t="shared" si="173"/>
        <v>0.23295979435273328</v>
      </c>
      <c r="CZ116" s="52">
        <f t="shared" si="199"/>
        <v>0.68688464810988215</v>
      </c>
      <c r="DA116" s="52">
        <f t="shared" si="200"/>
        <v>1.4755298651252409</v>
      </c>
      <c r="DB116" s="52">
        <f t="shared" si="201"/>
        <v>0.71873198847262243</v>
      </c>
      <c r="DC116" s="52">
        <f t="shared" si="202"/>
        <v>6.7615822097258613</v>
      </c>
      <c r="DD116" s="52">
        <f t="shared" si="203"/>
        <v>1.5826711588583053</v>
      </c>
      <c r="DE116" s="52">
        <v>2921</v>
      </c>
      <c r="DF116" s="52">
        <v>3680</v>
      </c>
      <c r="DG116" s="52">
        <v>2903</v>
      </c>
      <c r="DH116" s="52">
        <v>11902</v>
      </c>
      <c r="DI116" s="52">
        <v>11104</v>
      </c>
      <c r="DJ116" s="52">
        <f t="shared" si="174"/>
        <v>19.994523923608735</v>
      </c>
      <c r="DK116" s="52">
        <f t="shared" si="175"/>
        <v>13.798792605647007</v>
      </c>
      <c r="DL116" s="52">
        <f t="shared" si="176"/>
        <v>20.550757468497803</v>
      </c>
      <c r="DM116" s="52">
        <f t="shared" si="177"/>
        <v>10.109401012468998</v>
      </c>
      <c r="DN116" s="52">
        <f t="shared" si="178"/>
        <v>30.793976538450874</v>
      </c>
      <c r="DO116" s="52">
        <v>0</v>
      </c>
      <c r="DP116" s="52">
        <v>0</v>
      </c>
      <c r="DQ116" s="52">
        <v>0</v>
      </c>
      <c r="DR116" s="52">
        <v>0</v>
      </c>
      <c r="DS116" s="52">
        <v>0</v>
      </c>
      <c r="DT116" s="52">
        <f t="shared" si="179"/>
        <v>0</v>
      </c>
      <c r="DU116" s="52">
        <f t="shared" si="180"/>
        <v>0</v>
      </c>
      <c r="DV116" s="52">
        <f t="shared" si="181"/>
        <v>0</v>
      </c>
      <c r="DW116" s="52">
        <f t="shared" si="182"/>
        <v>0</v>
      </c>
      <c r="DX116" s="52">
        <f t="shared" si="183"/>
        <v>0</v>
      </c>
      <c r="DY116" s="52">
        <v>10204</v>
      </c>
      <c r="DZ116" s="52">
        <v>21738</v>
      </c>
      <c r="EA116" s="52">
        <v>9836</v>
      </c>
      <c r="EB116" s="52">
        <v>105294</v>
      </c>
      <c r="EC116" s="52">
        <v>24870</v>
      </c>
      <c r="ED116" s="52">
        <f t="shared" si="184"/>
        <v>90.284905326490886</v>
      </c>
      <c r="EE116" s="52">
        <f t="shared" si="185"/>
        <v>94.620005223295905</v>
      </c>
      <c r="EF116" s="52">
        <f t="shared" si="186"/>
        <v>87.641450592533189</v>
      </c>
      <c r="EG116" s="52">
        <f t="shared" si="187"/>
        <v>99.510452500661557</v>
      </c>
      <c r="EH116" s="52">
        <f t="shared" si="188"/>
        <v>99.89155319918062</v>
      </c>
      <c r="EI116" s="52">
        <v>0</v>
      </c>
      <c r="EJ116" s="52">
        <v>1169</v>
      </c>
      <c r="EK116" s="52">
        <v>1387</v>
      </c>
      <c r="EL116" s="52">
        <v>497</v>
      </c>
      <c r="EM116" s="52">
        <v>0</v>
      </c>
      <c r="EN116" s="52">
        <f t="shared" si="189"/>
        <v>0</v>
      </c>
      <c r="EO116" s="52">
        <f t="shared" si="190"/>
        <v>5.0883607556368071</v>
      </c>
      <c r="EP116" s="52">
        <f t="shared" si="191"/>
        <v>12.358549407466809</v>
      </c>
      <c r="EQ116" s="52">
        <f t="shared" si="192"/>
        <v>0.46970097909499869</v>
      </c>
      <c r="ER116" s="61">
        <f t="shared" si="193"/>
        <v>0</v>
      </c>
    </row>
    <row r="117" spans="1:148" ht="15.75" thickBot="1">
      <c r="A117" s="43">
        <v>260875</v>
      </c>
      <c r="B117" s="43" t="s">
        <v>88</v>
      </c>
      <c r="C117" s="47">
        <v>2608</v>
      </c>
      <c r="D117" s="27">
        <v>22121</v>
      </c>
      <c r="E117" s="27">
        <v>22412</v>
      </c>
      <c r="F117" s="27">
        <v>22760</v>
      </c>
      <c r="G117" s="27">
        <v>23039</v>
      </c>
      <c r="H117" s="27">
        <v>23308</v>
      </c>
      <c r="I117" s="27">
        <v>13292</v>
      </c>
      <c r="J117" s="27">
        <v>13503</v>
      </c>
      <c r="K117" s="27">
        <v>14099</v>
      </c>
      <c r="L117" s="27">
        <v>14272</v>
      </c>
      <c r="M117" s="27">
        <v>14439</v>
      </c>
      <c r="N117" s="27">
        <v>16816</v>
      </c>
      <c r="O117" s="27">
        <v>15426</v>
      </c>
      <c r="P117" s="27">
        <v>22913</v>
      </c>
      <c r="Q117" s="27">
        <v>21589</v>
      </c>
      <c r="R117" s="27">
        <v>17703</v>
      </c>
      <c r="S117" s="27">
        <v>10867</v>
      </c>
      <c r="T117" s="27">
        <v>11007</v>
      </c>
      <c r="U117" s="27">
        <v>11443</v>
      </c>
      <c r="V117" s="27">
        <v>11583</v>
      </c>
      <c r="W117" s="27">
        <v>11718</v>
      </c>
      <c r="X117" s="52">
        <f t="shared" si="194"/>
        <v>0.76018263188825097</v>
      </c>
      <c r="Y117" s="52">
        <f t="shared" si="195"/>
        <v>0.688291986435838</v>
      </c>
      <c r="Z117" s="52">
        <f t="shared" si="196"/>
        <v>1.0067223198594024</v>
      </c>
      <c r="AA117" s="52">
        <f t="shared" si="197"/>
        <v>0.9370632405920396</v>
      </c>
      <c r="AB117" s="52">
        <f t="shared" si="198"/>
        <v>0.75952462673760079</v>
      </c>
      <c r="AC117" s="52">
        <v>0</v>
      </c>
      <c r="AD117" s="52">
        <v>0</v>
      </c>
      <c r="AE117" s="52">
        <v>0</v>
      </c>
      <c r="AF117" s="52">
        <v>0</v>
      </c>
      <c r="AG117" s="52">
        <v>0</v>
      </c>
      <c r="AH117" s="52">
        <v>0</v>
      </c>
      <c r="AI117" s="52">
        <v>3</v>
      </c>
      <c r="AJ117" s="52">
        <v>297</v>
      </c>
      <c r="AK117" s="52">
        <v>0</v>
      </c>
      <c r="AL117" s="52">
        <v>0</v>
      </c>
      <c r="AM117" s="52">
        <f t="shared" si="144"/>
        <v>0</v>
      </c>
      <c r="AN117" s="52">
        <f t="shared" si="145"/>
        <v>2.2217285047767162E-2</v>
      </c>
      <c r="AO117" s="52">
        <f t="shared" si="146"/>
        <v>2.10653237818285</v>
      </c>
      <c r="AP117" s="52">
        <f t="shared" si="147"/>
        <v>0</v>
      </c>
      <c r="AQ117" s="52">
        <f t="shared" si="148"/>
        <v>0</v>
      </c>
      <c r="AR117" s="52">
        <v>0</v>
      </c>
      <c r="AS117" s="52">
        <v>0</v>
      </c>
      <c r="AT117" s="52">
        <v>0</v>
      </c>
      <c r="AU117" s="52">
        <v>0</v>
      </c>
      <c r="AV117" s="52">
        <v>0</v>
      </c>
      <c r="AW117" s="52">
        <f t="shared" si="149"/>
        <v>0</v>
      </c>
      <c r="AX117" s="52">
        <f t="shared" si="150"/>
        <v>0</v>
      </c>
      <c r="AY117" s="52">
        <f t="shared" si="151"/>
        <v>0</v>
      </c>
      <c r="AZ117" s="52">
        <f t="shared" si="152"/>
        <v>0</v>
      </c>
      <c r="BA117" s="52">
        <f t="shared" si="153"/>
        <v>0</v>
      </c>
      <c r="BB117" s="52">
        <v>1937</v>
      </c>
      <c r="BC117" s="52">
        <v>925</v>
      </c>
      <c r="BD117" s="52">
        <v>962</v>
      </c>
      <c r="BE117" s="52">
        <v>487</v>
      </c>
      <c r="BF117" s="52">
        <v>0</v>
      </c>
      <c r="BG117" s="52">
        <v>24106</v>
      </c>
      <c r="BH117" s="52">
        <v>27876</v>
      </c>
      <c r="BI117" s="52">
        <v>27783</v>
      </c>
      <c r="BJ117" s="52">
        <v>55662</v>
      </c>
      <c r="BK117" s="52">
        <v>27619</v>
      </c>
      <c r="BL117" s="52">
        <v>40321</v>
      </c>
      <c r="BM117" s="52">
        <v>45508</v>
      </c>
      <c r="BN117" s="52">
        <v>45897</v>
      </c>
      <c r="BO117" s="52">
        <v>82589</v>
      </c>
      <c r="BP117" s="52">
        <v>51279</v>
      </c>
      <c r="BQ117" s="52">
        <f t="shared" si="154"/>
        <v>8.0353438977847844</v>
      </c>
      <c r="BR117" s="52">
        <f t="shared" si="155"/>
        <v>3.3182666092696227</v>
      </c>
      <c r="BS117" s="52">
        <f t="shared" si="156"/>
        <v>3.4625490407803334</v>
      </c>
      <c r="BT117" s="52">
        <f t="shared" si="157"/>
        <v>0.87492364629370123</v>
      </c>
      <c r="BU117" s="52">
        <f t="shared" si="158"/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f t="shared" si="159"/>
        <v>0</v>
      </c>
      <c r="CB117" s="52">
        <f t="shared" si="160"/>
        <v>0</v>
      </c>
      <c r="CC117" s="52">
        <f t="shared" si="161"/>
        <v>0</v>
      </c>
      <c r="CD117" s="52">
        <f t="shared" si="162"/>
        <v>0</v>
      </c>
      <c r="CE117" s="52">
        <f t="shared" si="163"/>
        <v>0</v>
      </c>
      <c r="CF117" s="52">
        <v>1</v>
      </c>
      <c r="CG117" s="52">
        <v>0</v>
      </c>
      <c r="CH117" s="52">
        <v>1</v>
      </c>
      <c r="CI117" s="52">
        <v>5</v>
      </c>
      <c r="CJ117" s="52">
        <v>2</v>
      </c>
      <c r="CK117" s="52">
        <f t="shared" si="164"/>
        <v>9.2021717125241556E-2</v>
      </c>
      <c r="CL117" s="52">
        <f t="shared" si="165"/>
        <v>0</v>
      </c>
      <c r="CM117" s="52">
        <f t="shared" si="166"/>
        <v>8.7389670540942072E-2</v>
      </c>
      <c r="CN117" s="52">
        <f t="shared" si="167"/>
        <v>0.43166709833376499</v>
      </c>
      <c r="CO117" s="52">
        <f t="shared" si="168"/>
        <v>0.17067759003242874</v>
      </c>
      <c r="CP117" s="52">
        <v>39</v>
      </c>
      <c r="CQ117" s="52">
        <v>49</v>
      </c>
      <c r="CR117" s="52">
        <v>83</v>
      </c>
      <c r="CS117" s="52">
        <v>226</v>
      </c>
      <c r="CT117" s="52">
        <v>141</v>
      </c>
      <c r="CU117" s="52">
        <f t="shared" si="169"/>
        <v>0.16178544760640506</v>
      </c>
      <c r="CV117" s="52">
        <f t="shared" si="170"/>
        <v>0.17577844740995838</v>
      </c>
      <c r="CW117" s="52">
        <f t="shared" si="171"/>
        <v>0.29874383615880212</v>
      </c>
      <c r="CX117" s="52">
        <f t="shared" si="172"/>
        <v>0.40602206172972582</v>
      </c>
      <c r="CY117" s="52">
        <f t="shared" si="173"/>
        <v>0.51051812158296828</v>
      </c>
      <c r="CZ117" s="52">
        <f t="shared" si="199"/>
        <v>1.0897337371728222</v>
      </c>
      <c r="DA117" s="52">
        <f t="shared" si="200"/>
        <v>1.2437979653756916</v>
      </c>
      <c r="DB117" s="52">
        <f t="shared" si="201"/>
        <v>1.2206942003514938</v>
      </c>
      <c r="DC117" s="52">
        <f t="shared" si="202"/>
        <v>2.415990277355788</v>
      </c>
      <c r="DD117" s="52">
        <f t="shared" si="203"/>
        <v>1.1849579543504376</v>
      </c>
      <c r="DE117" s="52">
        <v>16213</v>
      </c>
      <c r="DF117" s="52">
        <v>17631</v>
      </c>
      <c r="DG117" s="52">
        <v>18114</v>
      </c>
      <c r="DH117" s="52">
        <v>26927</v>
      </c>
      <c r="DI117" s="52">
        <v>23660</v>
      </c>
      <c r="DJ117" s="52">
        <f t="shared" si="174"/>
        <v>40.209816224796015</v>
      </c>
      <c r="DK117" s="52">
        <f t="shared" si="175"/>
        <v>38.742638656939441</v>
      </c>
      <c r="DL117" s="52">
        <f t="shared" si="176"/>
        <v>39.466631806000393</v>
      </c>
      <c r="DM117" s="52">
        <f t="shared" si="177"/>
        <v>32.603615493588734</v>
      </c>
      <c r="DN117" s="52">
        <f t="shared" si="178"/>
        <v>46.13974531484623</v>
      </c>
      <c r="DO117" s="52">
        <v>0</v>
      </c>
      <c r="DP117" s="52">
        <v>0</v>
      </c>
      <c r="DQ117" s="52">
        <v>0</v>
      </c>
      <c r="DR117" s="52">
        <v>0</v>
      </c>
      <c r="DS117" s="52">
        <v>0</v>
      </c>
      <c r="DT117" s="52">
        <f t="shared" si="179"/>
        <v>0</v>
      </c>
      <c r="DU117" s="52">
        <f t="shared" si="180"/>
        <v>0</v>
      </c>
      <c r="DV117" s="52">
        <f t="shared" si="181"/>
        <v>0</v>
      </c>
      <c r="DW117" s="52">
        <f t="shared" si="182"/>
        <v>0</v>
      </c>
      <c r="DX117" s="52">
        <f t="shared" si="183"/>
        <v>0</v>
      </c>
      <c r="DY117" s="52">
        <v>23370</v>
      </c>
      <c r="DZ117" s="52">
        <v>25864</v>
      </c>
      <c r="EA117" s="52">
        <v>25120</v>
      </c>
      <c r="EB117" s="52">
        <v>49038</v>
      </c>
      <c r="EC117" s="52">
        <v>20493</v>
      </c>
      <c r="ED117" s="52">
        <f t="shared" si="184"/>
        <v>96.9468182195304</v>
      </c>
      <c r="EE117" s="52">
        <f t="shared" si="185"/>
        <v>92.782321710431916</v>
      </c>
      <c r="EF117" s="52">
        <f t="shared" si="186"/>
        <v>90.415001979627831</v>
      </c>
      <c r="EG117" s="52">
        <f t="shared" si="187"/>
        <v>88.099601164169457</v>
      </c>
      <c r="EH117" s="52">
        <f t="shared" si="188"/>
        <v>74.198921032622465</v>
      </c>
      <c r="EI117" s="52">
        <v>43</v>
      </c>
      <c r="EJ117" s="52">
        <v>1148</v>
      </c>
      <c r="EK117" s="52">
        <v>587</v>
      </c>
      <c r="EL117" s="52">
        <v>4142</v>
      </c>
      <c r="EM117" s="52">
        <v>2647</v>
      </c>
      <c r="EN117" s="52">
        <f t="shared" si="189"/>
        <v>0.17837882684808762</v>
      </c>
      <c r="EO117" s="52">
        <f t="shared" si="190"/>
        <v>4.1182379107475962</v>
      </c>
      <c r="EP117" s="52">
        <f t="shared" si="191"/>
        <v>2.112802793074902</v>
      </c>
      <c r="EQ117" s="52">
        <f t="shared" si="192"/>
        <v>7.4413423879846219</v>
      </c>
      <c r="ER117" s="61">
        <f t="shared" si="193"/>
        <v>9.5839820413483476</v>
      </c>
    </row>
    <row r="118" spans="1:148" ht="15.75" thickBot="1">
      <c r="A118" s="43">
        <v>260880</v>
      </c>
      <c r="B118" s="43" t="s">
        <v>70</v>
      </c>
      <c r="C118" s="47">
        <v>2605</v>
      </c>
      <c r="D118" s="27">
        <v>34595</v>
      </c>
      <c r="E118" s="27">
        <v>34814</v>
      </c>
      <c r="F118" s="27">
        <v>36628</v>
      </c>
      <c r="G118" s="27">
        <v>36968</v>
      </c>
      <c r="H118" s="27">
        <v>37296</v>
      </c>
      <c r="I118" s="27">
        <v>21801</v>
      </c>
      <c r="J118" s="27">
        <v>21976</v>
      </c>
      <c r="K118" s="27">
        <v>23314</v>
      </c>
      <c r="L118" s="27">
        <v>23531</v>
      </c>
      <c r="M118" s="27">
        <v>23740</v>
      </c>
      <c r="N118" s="27">
        <v>14573</v>
      </c>
      <c r="O118" s="27">
        <v>17964</v>
      </c>
      <c r="P118" s="27">
        <v>17229</v>
      </c>
      <c r="Q118" s="27">
        <v>24862</v>
      </c>
      <c r="R118" s="27">
        <v>28567</v>
      </c>
      <c r="S118" s="27">
        <v>17933</v>
      </c>
      <c r="T118" s="27">
        <v>18031</v>
      </c>
      <c r="U118" s="27">
        <v>19210</v>
      </c>
      <c r="V118" s="27">
        <v>19385</v>
      </c>
      <c r="W118" s="27">
        <v>19557</v>
      </c>
      <c r="X118" s="52">
        <f t="shared" si="194"/>
        <v>0.42124584477525656</v>
      </c>
      <c r="Y118" s="52">
        <f t="shared" si="195"/>
        <v>0.51599931062216353</v>
      </c>
      <c r="Z118" s="52">
        <f t="shared" si="196"/>
        <v>0.47037785300862728</v>
      </c>
      <c r="AA118" s="52">
        <f t="shared" si="197"/>
        <v>0.67252759143042629</v>
      </c>
      <c r="AB118" s="52">
        <f t="shared" si="198"/>
        <v>0.76595345345345345</v>
      </c>
      <c r="AC118" s="52">
        <v>0</v>
      </c>
      <c r="AD118" s="52">
        <v>0</v>
      </c>
      <c r="AE118" s="52">
        <v>0</v>
      </c>
      <c r="AF118" s="52">
        <v>0</v>
      </c>
      <c r="AG118" s="52">
        <v>0</v>
      </c>
      <c r="AH118" s="52">
        <v>0</v>
      </c>
      <c r="AI118" s="52">
        <v>17</v>
      </c>
      <c r="AJ118" s="52">
        <v>0</v>
      </c>
      <c r="AK118" s="52">
        <v>0</v>
      </c>
      <c r="AL118" s="52">
        <v>0</v>
      </c>
      <c r="AM118" s="52">
        <f t="shared" si="144"/>
        <v>0</v>
      </c>
      <c r="AN118" s="52">
        <f t="shared" si="145"/>
        <v>7.7357116854750635E-2</v>
      </c>
      <c r="AO118" s="52">
        <f t="shared" si="146"/>
        <v>0</v>
      </c>
      <c r="AP118" s="52">
        <f t="shared" si="147"/>
        <v>0</v>
      </c>
      <c r="AQ118" s="52">
        <f t="shared" si="148"/>
        <v>0</v>
      </c>
      <c r="AR118" s="52">
        <v>0</v>
      </c>
      <c r="AS118" s="52">
        <v>0</v>
      </c>
      <c r="AT118" s="52">
        <v>0</v>
      </c>
      <c r="AU118" s="52">
        <v>0</v>
      </c>
      <c r="AV118" s="52">
        <v>0</v>
      </c>
      <c r="AW118" s="52">
        <f t="shared" si="149"/>
        <v>0</v>
      </c>
      <c r="AX118" s="52">
        <f t="shared" si="150"/>
        <v>0</v>
      </c>
      <c r="AY118" s="52">
        <f t="shared" si="151"/>
        <v>0</v>
      </c>
      <c r="AZ118" s="52">
        <f t="shared" si="152"/>
        <v>0</v>
      </c>
      <c r="BA118" s="52">
        <f t="shared" si="153"/>
        <v>0</v>
      </c>
      <c r="BB118" s="52">
        <v>1120</v>
      </c>
      <c r="BC118" s="52">
        <v>1511</v>
      </c>
      <c r="BD118" s="52">
        <v>1480</v>
      </c>
      <c r="BE118" s="52">
        <v>664</v>
      </c>
      <c r="BF118" s="52">
        <v>430</v>
      </c>
      <c r="BG118" s="52">
        <v>30102</v>
      </c>
      <c r="BH118" s="52">
        <v>25367</v>
      </c>
      <c r="BI118" s="52">
        <v>23576</v>
      </c>
      <c r="BJ118" s="52">
        <v>24590</v>
      </c>
      <c r="BK118" s="52">
        <v>17363</v>
      </c>
      <c r="BL118" s="52">
        <v>56610</v>
      </c>
      <c r="BM118" s="52">
        <v>36892</v>
      </c>
      <c r="BN118" s="52">
        <v>25759</v>
      </c>
      <c r="BO118" s="52">
        <v>26864</v>
      </c>
      <c r="BP118" s="52">
        <v>19435</v>
      </c>
      <c r="BQ118" s="52">
        <f t="shared" si="154"/>
        <v>3.7206830110956082</v>
      </c>
      <c r="BR118" s="52">
        <f t="shared" si="155"/>
        <v>5.9565577324870898</v>
      </c>
      <c r="BS118" s="52">
        <f t="shared" si="156"/>
        <v>6.277570410587038</v>
      </c>
      <c r="BT118" s="52">
        <f t="shared" si="157"/>
        <v>2.700284668564457</v>
      </c>
      <c r="BU118" s="52">
        <f t="shared" si="158"/>
        <v>2.476530553475782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f t="shared" si="159"/>
        <v>0</v>
      </c>
      <c r="CB118" s="52">
        <f t="shared" si="160"/>
        <v>0</v>
      </c>
      <c r="CC118" s="52">
        <f t="shared" si="161"/>
        <v>0</v>
      </c>
      <c r="CD118" s="52">
        <f t="shared" si="162"/>
        <v>0</v>
      </c>
      <c r="CE118" s="52">
        <f t="shared" si="163"/>
        <v>0</v>
      </c>
      <c r="CF118" s="52">
        <v>14</v>
      </c>
      <c r="CG118" s="52">
        <v>10</v>
      </c>
      <c r="CH118" s="52">
        <v>3</v>
      </c>
      <c r="CI118" s="52">
        <v>3</v>
      </c>
      <c r="CJ118" s="52">
        <v>0</v>
      </c>
      <c r="CK118" s="52">
        <f t="shared" si="164"/>
        <v>0.78068365583003407</v>
      </c>
      <c r="CL118" s="52">
        <f t="shared" si="165"/>
        <v>0.55460041040430363</v>
      </c>
      <c r="CM118" s="52">
        <f t="shared" si="166"/>
        <v>0.15616866215512754</v>
      </c>
      <c r="CN118" s="52">
        <f t="shared" si="167"/>
        <v>0.15475883415011607</v>
      </c>
      <c r="CO118" s="52">
        <f t="shared" si="168"/>
        <v>0</v>
      </c>
      <c r="CP118" s="52">
        <v>33</v>
      </c>
      <c r="CQ118" s="52">
        <v>128</v>
      </c>
      <c r="CR118" s="52">
        <v>324</v>
      </c>
      <c r="CS118" s="52">
        <v>383</v>
      </c>
      <c r="CT118" s="52">
        <v>437</v>
      </c>
      <c r="CU118" s="52">
        <f t="shared" si="169"/>
        <v>0.10962726729120988</v>
      </c>
      <c r="CV118" s="52">
        <f t="shared" si="170"/>
        <v>0.50459258091220871</v>
      </c>
      <c r="CW118" s="52">
        <f t="shared" si="171"/>
        <v>1.3742789277231082</v>
      </c>
      <c r="CX118" s="52">
        <f t="shared" si="172"/>
        <v>1.5575437169581132</v>
      </c>
      <c r="CY118" s="52">
        <f t="shared" si="173"/>
        <v>2.5168461671370155</v>
      </c>
      <c r="CZ118" s="52">
        <f t="shared" si="199"/>
        <v>0.87012574071397597</v>
      </c>
      <c r="DA118" s="52">
        <f t="shared" si="200"/>
        <v>0.72864364910668122</v>
      </c>
      <c r="DB118" s="52">
        <f t="shared" si="201"/>
        <v>0.64366058752866662</v>
      </c>
      <c r="DC118" s="52">
        <f t="shared" si="202"/>
        <v>0.66516987665007576</v>
      </c>
      <c r="DD118" s="52">
        <f t="shared" si="203"/>
        <v>0.46554590304590304</v>
      </c>
      <c r="DE118" s="52">
        <v>26373</v>
      </c>
      <c r="DF118" s="52">
        <v>11525</v>
      </c>
      <c r="DG118" s="52">
        <v>2183</v>
      </c>
      <c r="DH118" s="52">
        <v>2274</v>
      </c>
      <c r="DI118" s="52">
        <v>1953</v>
      </c>
      <c r="DJ118" s="52">
        <f t="shared" si="174"/>
        <v>46.587175410704823</v>
      </c>
      <c r="DK118" s="52">
        <f t="shared" si="175"/>
        <v>31.239835194622138</v>
      </c>
      <c r="DL118" s="52">
        <f t="shared" si="176"/>
        <v>8.4747078690942974</v>
      </c>
      <c r="DM118" s="52">
        <f t="shared" si="177"/>
        <v>8.4648600357355566</v>
      </c>
      <c r="DN118" s="52">
        <f t="shared" si="178"/>
        <v>10.048880885001287</v>
      </c>
      <c r="DO118" s="52">
        <v>0</v>
      </c>
      <c r="DP118" s="52">
        <v>0</v>
      </c>
      <c r="DQ118" s="52">
        <v>0</v>
      </c>
      <c r="DR118" s="52">
        <v>0</v>
      </c>
      <c r="DS118" s="52">
        <v>0</v>
      </c>
      <c r="DT118" s="52">
        <f t="shared" si="179"/>
        <v>0</v>
      </c>
      <c r="DU118" s="52">
        <f t="shared" si="180"/>
        <v>0</v>
      </c>
      <c r="DV118" s="52">
        <f t="shared" si="181"/>
        <v>0</v>
      </c>
      <c r="DW118" s="52">
        <f t="shared" si="182"/>
        <v>0</v>
      </c>
      <c r="DX118" s="52">
        <f t="shared" si="183"/>
        <v>0</v>
      </c>
      <c r="DY118" s="52">
        <v>27513</v>
      </c>
      <c r="DZ118" s="52">
        <v>23245</v>
      </c>
      <c r="EA118" s="52">
        <v>21431</v>
      </c>
      <c r="EB118" s="52">
        <v>23013</v>
      </c>
      <c r="EC118" s="52">
        <v>16886</v>
      </c>
      <c r="ED118" s="52">
        <f t="shared" si="184"/>
        <v>91.399242575244159</v>
      </c>
      <c r="EE118" s="52">
        <f t="shared" si="185"/>
        <v>91.634801119564784</v>
      </c>
      <c r="EF118" s="52">
        <f t="shared" si="186"/>
        <v>90.901764506277573</v>
      </c>
      <c r="EG118" s="52">
        <f t="shared" si="187"/>
        <v>93.586823912159417</v>
      </c>
      <c r="EH118" s="52">
        <f t="shared" si="188"/>
        <v>97.252778897655929</v>
      </c>
      <c r="EI118" s="52">
        <v>383</v>
      </c>
      <c r="EJ118" s="52">
        <v>1230</v>
      </c>
      <c r="EK118" s="52">
        <v>1298</v>
      </c>
      <c r="EL118" s="52">
        <v>1191</v>
      </c>
      <c r="EM118" s="52">
        <v>291</v>
      </c>
      <c r="EN118" s="52">
        <f t="shared" si="189"/>
        <v>1.2723407082585876</v>
      </c>
      <c r="EO118" s="52">
        <f t="shared" si="190"/>
        <v>4.8488193322032558</v>
      </c>
      <c r="EP118" s="52">
        <f t="shared" si="191"/>
        <v>5.5055989141499833</v>
      </c>
      <c r="EQ118" s="52">
        <f t="shared" si="192"/>
        <v>4.8434322895485975</v>
      </c>
      <c r="ER118" s="61">
        <f t="shared" si="193"/>
        <v>1.6759776536312849</v>
      </c>
    </row>
    <row r="119" spans="1:148" ht="15.75" thickBot="1">
      <c r="A119" s="43">
        <v>260890</v>
      </c>
      <c r="B119" s="43" t="s">
        <v>20</v>
      </c>
      <c r="C119" s="47">
        <v>2602</v>
      </c>
      <c r="D119" s="27">
        <v>57203</v>
      </c>
      <c r="E119" s="27">
        <v>57248</v>
      </c>
      <c r="F119" s="27">
        <v>55439</v>
      </c>
      <c r="G119" s="27">
        <v>55391</v>
      </c>
      <c r="H119" s="27">
        <v>55343</v>
      </c>
      <c r="I119" s="27">
        <v>37802</v>
      </c>
      <c r="J119" s="27">
        <v>37981</v>
      </c>
      <c r="K119" s="27">
        <v>37672</v>
      </c>
      <c r="L119" s="27">
        <v>37642</v>
      </c>
      <c r="M119" s="27">
        <v>37607</v>
      </c>
      <c r="N119" s="27">
        <v>176530</v>
      </c>
      <c r="O119" s="27">
        <v>190460</v>
      </c>
      <c r="P119" s="27">
        <v>158695</v>
      </c>
      <c r="Q119" s="27">
        <v>197433</v>
      </c>
      <c r="R119" s="27">
        <v>269231</v>
      </c>
      <c r="S119" s="27">
        <v>29935</v>
      </c>
      <c r="T119" s="27">
        <v>29957</v>
      </c>
      <c r="U119" s="27">
        <v>28613</v>
      </c>
      <c r="V119" s="27">
        <v>28581</v>
      </c>
      <c r="W119" s="27">
        <v>28569</v>
      </c>
      <c r="X119" s="52">
        <f t="shared" si="194"/>
        <v>3.0860269566281491</v>
      </c>
      <c r="Y119" s="52">
        <f t="shared" si="195"/>
        <v>3.3269284516489659</v>
      </c>
      <c r="Z119" s="52">
        <f t="shared" si="196"/>
        <v>2.8625155576399286</v>
      </c>
      <c r="AA119" s="52">
        <f t="shared" si="197"/>
        <v>3.5643516094672418</v>
      </c>
      <c r="AB119" s="52">
        <f t="shared" si="198"/>
        <v>4.8647706123629009</v>
      </c>
      <c r="AC119" s="52">
        <v>0</v>
      </c>
      <c r="AD119" s="52">
        <v>0</v>
      </c>
      <c r="AE119" s="52">
        <v>4</v>
      </c>
      <c r="AF119" s="52">
        <v>121</v>
      </c>
      <c r="AG119" s="52">
        <v>8</v>
      </c>
      <c r="AH119" s="52">
        <v>17</v>
      </c>
      <c r="AI119" s="52">
        <v>42</v>
      </c>
      <c r="AJ119" s="52">
        <v>725</v>
      </c>
      <c r="AK119" s="52">
        <v>2536</v>
      </c>
      <c r="AL119" s="52">
        <v>3316</v>
      </c>
      <c r="AM119" s="52">
        <f t="shared" si="144"/>
        <v>4.497116554679647E-2</v>
      </c>
      <c r="AN119" s="52">
        <f t="shared" si="145"/>
        <v>0.11058160659277007</v>
      </c>
      <c r="AO119" s="52">
        <f t="shared" si="146"/>
        <v>1.9245062645997026</v>
      </c>
      <c r="AP119" s="52">
        <f t="shared" si="147"/>
        <v>6.7371553052441424</v>
      </c>
      <c r="AQ119" s="52">
        <f t="shared" si="148"/>
        <v>8.8175073789454093</v>
      </c>
      <c r="AR119" s="52">
        <v>9</v>
      </c>
      <c r="AS119" s="52">
        <v>131</v>
      </c>
      <c r="AT119" s="52">
        <v>262</v>
      </c>
      <c r="AU119" s="52">
        <v>2182</v>
      </c>
      <c r="AV119" s="52">
        <v>3298</v>
      </c>
      <c r="AW119" s="52">
        <f t="shared" si="149"/>
        <v>2.3808264113009892E-2</v>
      </c>
      <c r="AX119" s="52">
        <f t="shared" si="150"/>
        <v>0.34490929675364002</v>
      </c>
      <c r="AY119" s="52">
        <f t="shared" si="151"/>
        <v>0.69547674665534087</v>
      </c>
      <c r="AZ119" s="52">
        <f t="shared" si="152"/>
        <v>5.7967164337707882</v>
      </c>
      <c r="BA119" s="52">
        <f t="shared" si="153"/>
        <v>8.7696439492647649</v>
      </c>
      <c r="BB119" s="52">
        <v>26961</v>
      </c>
      <c r="BC119" s="52">
        <v>26293</v>
      </c>
      <c r="BD119" s="52">
        <v>28814</v>
      </c>
      <c r="BE119" s="52">
        <v>29351</v>
      </c>
      <c r="BF119" s="52">
        <v>31450</v>
      </c>
      <c r="BG119" s="52">
        <v>93289</v>
      </c>
      <c r="BH119" s="52">
        <v>93962</v>
      </c>
      <c r="BI119" s="52">
        <v>96860</v>
      </c>
      <c r="BJ119" s="52">
        <v>88933</v>
      </c>
      <c r="BK119" s="52">
        <v>104395</v>
      </c>
      <c r="BL119" s="52">
        <v>139098</v>
      </c>
      <c r="BM119" s="52">
        <v>145748</v>
      </c>
      <c r="BN119" s="52">
        <v>155783</v>
      </c>
      <c r="BO119" s="52">
        <v>159569</v>
      </c>
      <c r="BP119" s="52">
        <v>173158</v>
      </c>
      <c r="BQ119" s="52">
        <f t="shared" si="154"/>
        <v>28.900513458178352</v>
      </c>
      <c r="BR119" s="52">
        <f t="shared" si="155"/>
        <v>27.982588706072669</v>
      </c>
      <c r="BS119" s="52">
        <f t="shared" si="156"/>
        <v>29.748090026842867</v>
      </c>
      <c r="BT119" s="52">
        <f t="shared" si="157"/>
        <v>33.003497014606502</v>
      </c>
      <c r="BU119" s="52">
        <f t="shared" si="158"/>
        <v>30.125963887159347</v>
      </c>
      <c r="BV119" s="52">
        <v>0</v>
      </c>
      <c r="BW119" s="52">
        <v>0</v>
      </c>
      <c r="BX119" s="52">
        <v>0</v>
      </c>
      <c r="BY119" s="52">
        <v>0</v>
      </c>
      <c r="BZ119" s="52">
        <v>0</v>
      </c>
      <c r="CA119" s="52">
        <f t="shared" si="159"/>
        <v>0</v>
      </c>
      <c r="CB119" s="52">
        <f t="shared" si="160"/>
        <v>0</v>
      </c>
      <c r="CC119" s="52">
        <f t="shared" si="161"/>
        <v>0</v>
      </c>
      <c r="CD119" s="52">
        <f t="shared" si="162"/>
        <v>0</v>
      </c>
      <c r="CE119" s="52">
        <f t="shared" si="163"/>
        <v>0</v>
      </c>
      <c r="CF119" s="52">
        <v>12</v>
      </c>
      <c r="CG119" s="52">
        <v>30</v>
      </c>
      <c r="CH119" s="52">
        <v>13</v>
      </c>
      <c r="CI119" s="52">
        <v>15</v>
      </c>
      <c r="CJ119" s="52">
        <v>22</v>
      </c>
      <c r="CK119" s="52">
        <f t="shared" si="164"/>
        <v>0.40086854852179726</v>
      </c>
      <c r="CL119" s="52">
        <f t="shared" si="165"/>
        <v>1.0014353907267084</v>
      </c>
      <c r="CM119" s="52">
        <f t="shared" si="166"/>
        <v>0.45433893684688775</v>
      </c>
      <c r="CN119" s="52">
        <f t="shared" si="167"/>
        <v>0.52482418389839403</v>
      </c>
      <c r="CO119" s="52">
        <f t="shared" si="168"/>
        <v>0.77006545556372297</v>
      </c>
      <c r="CP119" s="52">
        <v>956</v>
      </c>
      <c r="CQ119" s="52">
        <v>1046</v>
      </c>
      <c r="CR119" s="52">
        <v>808</v>
      </c>
      <c r="CS119" s="52">
        <v>1046</v>
      </c>
      <c r="CT119" s="52">
        <v>3145</v>
      </c>
      <c r="CU119" s="52">
        <f t="shared" si="169"/>
        <v>1.0247724812142911</v>
      </c>
      <c r="CV119" s="52">
        <f t="shared" si="170"/>
        <v>1.1132159809284603</v>
      </c>
      <c r="CW119" s="52">
        <f t="shared" si="171"/>
        <v>0.83419368160231266</v>
      </c>
      <c r="CX119" s="52">
        <f t="shared" si="172"/>
        <v>1.1761663274599981</v>
      </c>
      <c r="CY119" s="52">
        <f t="shared" si="173"/>
        <v>3.0125963887159348</v>
      </c>
      <c r="CZ119" s="52">
        <f t="shared" si="199"/>
        <v>1.6308410398056046</v>
      </c>
      <c r="DA119" s="52">
        <f t="shared" si="200"/>
        <v>1.6413149804359977</v>
      </c>
      <c r="DB119" s="52">
        <f t="shared" si="201"/>
        <v>1.747145511282671</v>
      </c>
      <c r="DC119" s="52">
        <f t="shared" si="202"/>
        <v>1.6055496380278385</v>
      </c>
      <c r="DD119" s="52">
        <f t="shared" si="203"/>
        <v>1.8863270874365321</v>
      </c>
      <c r="DE119" s="52">
        <v>45619</v>
      </c>
      <c r="DF119" s="52">
        <v>51786</v>
      </c>
      <c r="DG119" s="52">
        <v>58923</v>
      </c>
      <c r="DH119" s="52">
        <v>70636</v>
      </c>
      <c r="DI119" s="52">
        <v>68749</v>
      </c>
      <c r="DJ119" s="52">
        <f t="shared" si="174"/>
        <v>32.796301887877611</v>
      </c>
      <c r="DK119" s="52">
        <f t="shared" si="175"/>
        <v>35.531190822515576</v>
      </c>
      <c r="DL119" s="52">
        <f t="shared" si="176"/>
        <v>37.823767676832517</v>
      </c>
      <c r="DM119" s="52">
        <f t="shared" si="177"/>
        <v>44.266743540411987</v>
      </c>
      <c r="DN119" s="52">
        <f t="shared" si="178"/>
        <v>39.703045773224453</v>
      </c>
      <c r="DO119" s="52">
        <v>0</v>
      </c>
      <c r="DP119" s="52">
        <v>0</v>
      </c>
      <c r="DQ119" s="52">
        <v>0</v>
      </c>
      <c r="DR119" s="52">
        <v>0</v>
      </c>
      <c r="DS119" s="52">
        <v>0</v>
      </c>
      <c r="DT119" s="52">
        <f t="shared" si="179"/>
        <v>0</v>
      </c>
      <c r="DU119" s="52">
        <f t="shared" si="180"/>
        <v>0</v>
      </c>
      <c r="DV119" s="52">
        <f t="shared" si="181"/>
        <v>0</v>
      </c>
      <c r="DW119" s="52">
        <f t="shared" si="182"/>
        <v>0</v>
      </c>
      <c r="DX119" s="52">
        <f t="shared" si="183"/>
        <v>0</v>
      </c>
      <c r="DY119" s="52">
        <v>68686</v>
      </c>
      <c r="DZ119" s="52">
        <v>69402</v>
      </c>
      <c r="EA119" s="52">
        <v>69572</v>
      </c>
      <c r="EB119" s="52">
        <v>63919</v>
      </c>
      <c r="EC119" s="52">
        <v>80483</v>
      </c>
      <c r="ED119" s="52">
        <f t="shared" si="184"/>
        <v>73.62711573711799</v>
      </c>
      <c r="EE119" s="52">
        <f t="shared" si="185"/>
        <v>73.86177390860135</v>
      </c>
      <c r="EF119" s="52">
        <f t="shared" si="186"/>
        <v>71.827379723312006</v>
      </c>
      <c r="EG119" s="52">
        <f t="shared" si="187"/>
        <v>71.873207920569413</v>
      </c>
      <c r="EH119" s="52">
        <f t="shared" si="188"/>
        <v>77.094688442933091</v>
      </c>
      <c r="EI119" s="52">
        <v>22715</v>
      </c>
      <c r="EJ119" s="52">
        <v>20130</v>
      </c>
      <c r="EK119" s="52">
        <v>24381</v>
      </c>
      <c r="EL119" s="52">
        <v>22596</v>
      </c>
      <c r="EM119" s="52">
        <v>20272</v>
      </c>
      <c r="EN119" s="52">
        <f t="shared" si="189"/>
        <v>24.349065806257972</v>
      </c>
      <c r="EO119" s="52">
        <f t="shared" si="190"/>
        <v>21.423554202762819</v>
      </c>
      <c r="EP119" s="52">
        <f t="shared" si="191"/>
        <v>25.171381375180673</v>
      </c>
      <c r="EQ119" s="52">
        <f t="shared" si="192"/>
        <v>25.407891333925541</v>
      </c>
      <c r="ER119" s="61">
        <f t="shared" si="193"/>
        <v>19.418554528473585</v>
      </c>
    </row>
    <row r="120" spans="1:148" ht="15.75" thickBot="1">
      <c r="A120" s="43">
        <v>260900</v>
      </c>
      <c r="B120" s="43" t="s">
        <v>123</v>
      </c>
      <c r="C120" s="47">
        <v>2612</v>
      </c>
      <c r="D120" s="27">
        <v>23907</v>
      </c>
      <c r="E120" s="27">
        <v>24023</v>
      </c>
      <c r="F120" s="27">
        <v>23925</v>
      </c>
      <c r="G120" s="27">
        <v>24035</v>
      </c>
      <c r="H120" s="27">
        <v>24142</v>
      </c>
      <c r="I120" s="27">
        <v>14790</v>
      </c>
      <c r="J120" s="27">
        <v>14949</v>
      </c>
      <c r="K120" s="27">
        <v>15319</v>
      </c>
      <c r="L120" s="27">
        <v>15389</v>
      </c>
      <c r="M120" s="27">
        <v>15459</v>
      </c>
      <c r="N120" s="27">
        <v>23212</v>
      </c>
      <c r="O120" s="27">
        <v>16606</v>
      </c>
      <c r="P120" s="27">
        <v>19297</v>
      </c>
      <c r="Q120" s="27">
        <v>16816</v>
      </c>
      <c r="R120" s="27">
        <v>19638</v>
      </c>
      <c r="S120" s="27">
        <v>12286</v>
      </c>
      <c r="T120" s="27">
        <v>12347</v>
      </c>
      <c r="U120" s="27">
        <v>12259</v>
      </c>
      <c r="V120" s="27">
        <v>12317</v>
      </c>
      <c r="W120" s="27">
        <v>12368</v>
      </c>
      <c r="X120" s="52">
        <f t="shared" si="194"/>
        <v>0.97092901660601494</v>
      </c>
      <c r="Y120" s="52">
        <f t="shared" si="195"/>
        <v>0.69125421471090209</v>
      </c>
      <c r="Z120" s="52">
        <f t="shared" si="196"/>
        <v>0.80656217345872516</v>
      </c>
      <c r="AA120" s="52">
        <f t="shared" si="197"/>
        <v>0.6996463490742667</v>
      </c>
      <c r="AB120" s="52">
        <f t="shared" si="198"/>
        <v>0.81343716344958994</v>
      </c>
      <c r="AC120" s="52">
        <v>0</v>
      </c>
      <c r="AD120" s="52">
        <v>0</v>
      </c>
      <c r="AE120" s="52">
        <v>0</v>
      </c>
      <c r="AF120" s="52">
        <v>0</v>
      </c>
      <c r="AG120" s="52">
        <v>0</v>
      </c>
      <c r="AH120" s="52">
        <v>0</v>
      </c>
      <c r="AI120" s="52">
        <v>0</v>
      </c>
      <c r="AJ120" s="52">
        <v>0</v>
      </c>
      <c r="AK120" s="52">
        <v>0</v>
      </c>
      <c r="AL120" s="52">
        <v>0</v>
      </c>
      <c r="AM120" s="52">
        <f t="shared" si="144"/>
        <v>0</v>
      </c>
      <c r="AN120" s="52">
        <f t="shared" si="145"/>
        <v>0</v>
      </c>
      <c r="AO120" s="52">
        <f t="shared" si="146"/>
        <v>0</v>
      </c>
      <c r="AP120" s="52">
        <f t="shared" si="147"/>
        <v>0</v>
      </c>
      <c r="AQ120" s="52">
        <f t="shared" si="148"/>
        <v>0</v>
      </c>
      <c r="AR120" s="52">
        <v>0</v>
      </c>
      <c r="AS120" s="52">
        <v>0</v>
      </c>
      <c r="AT120" s="52">
        <v>0</v>
      </c>
      <c r="AU120" s="52">
        <v>0</v>
      </c>
      <c r="AV120" s="52">
        <v>0</v>
      </c>
      <c r="AW120" s="52">
        <f t="shared" si="149"/>
        <v>0</v>
      </c>
      <c r="AX120" s="52">
        <f t="shared" si="150"/>
        <v>0</v>
      </c>
      <c r="AY120" s="52">
        <f t="shared" si="151"/>
        <v>0</v>
      </c>
      <c r="AZ120" s="52">
        <f t="shared" si="152"/>
        <v>0</v>
      </c>
      <c r="BA120" s="52">
        <f t="shared" si="153"/>
        <v>0</v>
      </c>
      <c r="BB120" s="52">
        <v>0</v>
      </c>
      <c r="BC120" s="52">
        <v>0</v>
      </c>
      <c r="BD120" s="52">
        <v>0</v>
      </c>
      <c r="BE120" s="52">
        <v>0</v>
      </c>
      <c r="BF120" s="52">
        <v>0</v>
      </c>
      <c r="BG120" s="52">
        <v>35156</v>
      </c>
      <c r="BH120" s="52">
        <v>41785</v>
      </c>
      <c r="BI120" s="52">
        <v>37000</v>
      </c>
      <c r="BJ120" s="52">
        <v>36186</v>
      </c>
      <c r="BK120" s="52">
        <v>34977</v>
      </c>
      <c r="BL120" s="52">
        <v>49259</v>
      </c>
      <c r="BM120" s="52">
        <v>56007</v>
      </c>
      <c r="BN120" s="52">
        <v>48790</v>
      </c>
      <c r="BO120" s="52">
        <v>62037</v>
      </c>
      <c r="BP120" s="52">
        <v>59140</v>
      </c>
      <c r="BQ120" s="52">
        <f t="shared" si="154"/>
        <v>0</v>
      </c>
      <c r="BR120" s="52">
        <f t="shared" si="155"/>
        <v>0</v>
      </c>
      <c r="BS120" s="52">
        <f t="shared" si="156"/>
        <v>0</v>
      </c>
      <c r="BT120" s="52">
        <f t="shared" si="157"/>
        <v>0</v>
      </c>
      <c r="BU120" s="52">
        <f t="shared" si="158"/>
        <v>0</v>
      </c>
      <c r="BV120" s="52">
        <v>0</v>
      </c>
      <c r="BW120" s="52">
        <v>0</v>
      </c>
      <c r="BX120" s="52">
        <v>0</v>
      </c>
      <c r="BY120" s="52">
        <v>0</v>
      </c>
      <c r="BZ120" s="52">
        <v>0</v>
      </c>
      <c r="CA120" s="52">
        <f t="shared" si="159"/>
        <v>0</v>
      </c>
      <c r="CB120" s="52">
        <f t="shared" si="160"/>
        <v>0</v>
      </c>
      <c r="CC120" s="52">
        <f t="shared" si="161"/>
        <v>0</v>
      </c>
      <c r="CD120" s="52">
        <f t="shared" si="162"/>
        <v>0</v>
      </c>
      <c r="CE120" s="52">
        <f t="shared" si="163"/>
        <v>0</v>
      </c>
      <c r="CF120" s="52">
        <v>4</v>
      </c>
      <c r="CG120" s="52">
        <v>4</v>
      </c>
      <c r="CH120" s="52">
        <v>8</v>
      </c>
      <c r="CI120" s="52">
        <v>9</v>
      </c>
      <c r="CJ120" s="52">
        <v>11</v>
      </c>
      <c r="CK120" s="52">
        <f t="shared" si="164"/>
        <v>0.3255738238645613</v>
      </c>
      <c r="CL120" s="52">
        <f t="shared" si="165"/>
        <v>0.32396533570907915</v>
      </c>
      <c r="CM120" s="52">
        <f t="shared" si="166"/>
        <v>0.65258177665388695</v>
      </c>
      <c r="CN120" s="52">
        <f t="shared" si="167"/>
        <v>0.73069741008362432</v>
      </c>
      <c r="CO120" s="52">
        <f t="shared" si="168"/>
        <v>0.88939197930142311</v>
      </c>
      <c r="CP120" s="52">
        <v>197</v>
      </c>
      <c r="CQ120" s="52">
        <v>297</v>
      </c>
      <c r="CR120" s="52">
        <v>327</v>
      </c>
      <c r="CS120" s="52">
        <v>369</v>
      </c>
      <c r="CT120" s="52">
        <v>504</v>
      </c>
      <c r="CU120" s="52">
        <f t="shared" si="169"/>
        <v>0.56035954033450908</v>
      </c>
      <c r="CV120" s="52">
        <f t="shared" si="170"/>
        <v>0.71078138087830567</v>
      </c>
      <c r="CW120" s="52">
        <f t="shared" si="171"/>
        <v>0.88378378378378386</v>
      </c>
      <c r="CX120" s="52">
        <f t="shared" si="172"/>
        <v>1.0197313878295473</v>
      </c>
      <c r="CY120" s="52">
        <f t="shared" si="173"/>
        <v>1.4409469079680932</v>
      </c>
      <c r="CZ120" s="52">
        <f t="shared" si="199"/>
        <v>1.4705316434517086</v>
      </c>
      <c r="DA120" s="52">
        <f t="shared" si="200"/>
        <v>1.7393747658493943</v>
      </c>
      <c r="DB120" s="52">
        <f t="shared" si="201"/>
        <v>1.5464994775339602</v>
      </c>
      <c r="DC120" s="52">
        <f t="shared" si="202"/>
        <v>1.5055543998335761</v>
      </c>
      <c r="DD120" s="52">
        <f t="shared" si="203"/>
        <v>1.4488029160798608</v>
      </c>
      <c r="DE120" s="52">
        <v>14102</v>
      </c>
      <c r="DF120" s="52">
        <v>14222</v>
      </c>
      <c r="DG120" s="52">
        <v>11790</v>
      </c>
      <c r="DH120" s="52">
        <v>25851</v>
      </c>
      <c r="DI120" s="52">
        <v>24163</v>
      </c>
      <c r="DJ120" s="52">
        <f t="shared" si="174"/>
        <v>28.628270975862279</v>
      </c>
      <c r="DK120" s="52">
        <f t="shared" si="175"/>
        <v>25.393254414626742</v>
      </c>
      <c r="DL120" s="52">
        <f t="shared" si="176"/>
        <v>24.164787866366058</v>
      </c>
      <c r="DM120" s="52">
        <f t="shared" si="177"/>
        <v>41.670293534503607</v>
      </c>
      <c r="DN120" s="52">
        <f t="shared" si="178"/>
        <v>40.857287791680754</v>
      </c>
      <c r="DO120" s="52">
        <v>0</v>
      </c>
      <c r="DP120" s="52">
        <v>0</v>
      </c>
      <c r="DQ120" s="52">
        <v>0</v>
      </c>
      <c r="DR120" s="52">
        <v>0</v>
      </c>
      <c r="DS120" s="52">
        <v>0</v>
      </c>
      <c r="DT120" s="52">
        <f t="shared" si="179"/>
        <v>0</v>
      </c>
      <c r="DU120" s="52">
        <f t="shared" si="180"/>
        <v>0</v>
      </c>
      <c r="DV120" s="52">
        <f t="shared" si="181"/>
        <v>0</v>
      </c>
      <c r="DW120" s="52">
        <f t="shared" si="182"/>
        <v>0</v>
      </c>
      <c r="DX120" s="52">
        <f t="shared" si="183"/>
        <v>0</v>
      </c>
      <c r="DY120" s="52">
        <v>28960</v>
      </c>
      <c r="DZ120" s="52">
        <v>33023</v>
      </c>
      <c r="EA120" s="52">
        <v>29867</v>
      </c>
      <c r="EB120" s="52">
        <v>28552</v>
      </c>
      <c r="EC120" s="52">
        <v>29738</v>
      </c>
      <c r="ED120" s="52">
        <f t="shared" si="184"/>
        <v>82.375696893844577</v>
      </c>
      <c r="EE120" s="52">
        <f t="shared" si="185"/>
        <v>79.030752662438672</v>
      </c>
      <c r="EF120" s="52">
        <f t="shared" si="186"/>
        <v>80.721621621621622</v>
      </c>
      <c r="EG120" s="52">
        <f t="shared" si="187"/>
        <v>78.903443320621236</v>
      </c>
      <c r="EH120" s="52">
        <f t="shared" si="188"/>
        <v>85.02158561340309</v>
      </c>
      <c r="EI120" s="52">
        <v>4867</v>
      </c>
      <c r="EJ120" s="52">
        <v>6616</v>
      </c>
      <c r="EK120" s="52">
        <v>5403</v>
      </c>
      <c r="EL120" s="52">
        <v>5087</v>
      </c>
      <c r="EM120" s="52">
        <v>3096</v>
      </c>
      <c r="EN120" s="52">
        <f t="shared" si="189"/>
        <v>13.844009557401296</v>
      </c>
      <c r="EO120" s="52">
        <f t="shared" si="190"/>
        <v>15.833433050137611</v>
      </c>
      <c r="EP120" s="52">
        <f t="shared" si="191"/>
        <v>14.602702702702702</v>
      </c>
      <c r="EQ120" s="52">
        <f t="shared" si="192"/>
        <v>14.057922953628474</v>
      </c>
      <c r="ER120" s="61">
        <f t="shared" si="193"/>
        <v>8.8515310060897168</v>
      </c>
    </row>
    <row r="121" spans="1:148" ht="15.75" thickBot="1">
      <c r="A121" s="43">
        <v>260910</v>
      </c>
      <c r="B121" s="43" t="s">
        <v>21</v>
      </c>
      <c r="C121" s="47">
        <v>2602</v>
      </c>
      <c r="D121" s="27">
        <v>11662</v>
      </c>
      <c r="E121" s="27">
        <v>11803</v>
      </c>
      <c r="F121" s="27">
        <v>13596</v>
      </c>
      <c r="G121" s="27">
        <v>13857</v>
      </c>
      <c r="H121" s="27">
        <v>14109</v>
      </c>
      <c r="I121" s="27">
        <v>7154</v>
      </c>
      <c r="J121" s="27">
        <v>7256</v>
      </c>
      <c r="K121" s="27">
        <v>8647</v>
      </c>
      <c r="L121" s="27">
        <v>8814</v>
      </c>
      <c r="M121" s="27">
        <v>8973</v>
      </c>
      <c r="N121" s="27">
        <v>12741</v>
      </c>
      <c r="O121" s="27">
        <v>18677</v>
      </c>
      <c r="P121" s="27">
        <v>17574</v>
      </c>
      <c r="Q121" s="27">
        <v>14258</v>
      </c>
      <c r="R121" s="27">
        <v>16323</v>
      </c>
      <c r="S121" s="27">
        <v>5919</v>
      </c>
      <c r="T121" s="27">
        <v>5988</v>
      </c>
      <c r="U121" s="27">
        <v>7045</v>
      </c>
      <c r="V121" s="27">
        <v>7180</v>
      </c>
      <c r="W121" s="27">
        <v>7311</v>
      </c>
      <c r="X121" s="52">
        <f t="shared" si="194"/>
        <v>1.0925227233750643</v>
      </c>
      <c r="Y121" s="52">
        <f t="shared" si="195"/>
        <v>1.5823943065322377</v>
      </c>
      <c r="Z121" s="52">
        <f t="shared" si="196"/>
        <v>1.292586054721977</v>
      </c>
      <c r="AA121" s="52">
        <f t="shared" si="197"/>
        <v>1.0289384426643573</v>
      </c>
      <c r="AB121" s="52">
        <f t="shared" si="198"/>
        <v>1.1569211141824367</v>
      </c>
      <c r="AC121" s="52">
        <v>0</v>
      </c>
      <c r="AD121" s="52">
        <v>0</v>
      </c>
      <c r="AE121" s="52">
        <v>0</v>
      </c>
      <c r="AF121" s="52">
        <v>0</v>
      </c>
      <c r="AG121" s="52">
        <v>0</v>
      </c>
      <c r="AH121" s="52">
        <v>0</v>
      </c>
      <c r="AI121" s="52">
        <v>0</v>
      </c>
      <c r="AJ121" s="52">
        <v>0</v>
      </c>
      <c r="AK121" s="52">
        <v>0</v>
      </c>
      <c r="AL121" s="52">
        <v>0</v>
      </c>
      <c r="AM121" s="52">
        <f t="shared" si="144"/>
        <v>0</v>
      </c>
      <c r="AN121" s="52">
        <f t="shared" si="145"/>
        <v>0</v>
      </c>
      <c r="AO121" s="52">
        <f t="shared" si="146"/>
        <v>0</v>
      </c>
      <c r="AP121" s="52">
        <f t="shared" si="147"/>
        <v>0</v>
      </c>
      <c r="AQ121" s="52">
        <f t="shared" si="148"/>
        <v>0</v>
      </c>
      <c r="AR121" s="52">
        <v>0</v>
      </c>
      <c r="AS121" s="52">
        <v>0</v>
      </c>
      <c r="AT121" s="52">
        <v>0</v>
      </c>
      <c r="AU121" s="52">
        <v>0</v>
      </c>
      <c r="AV121" s="52">
        <v>0</v>
      </c>
      <c r="AW121" s="52">
        <f t="shared" si="149"/>
        <v>0</v>
      </c>
      <c r="AX121" s="52">
        <f t="shared" si="150"/>
        <v>0</v>
      </c>
      <c r="AY121" s="52">
        <f t="shared" si="151"/>
        <v>0</v>
      </c>
      <c r="AZ121" s="52">
        <f t="shared" si="152"/>
        <v>0</v>
      </c>
      <c r="BA121" s="52">
        <f t="shared" si="153"/>
        <v>0</v>
      </c>
      <c r="BB121" s="52">
        <v>0</v>
      </c>
      <c r="BC121" s="52">
        <v>0</v>
      </c>
      <c r="BD121" s="52">
        <v>0</v>
      </c>
      <c r="BE121" s="52">
        <v>0</v>
      </c>
      <c r="BF121" s="52">
        <v>0</v>
      </c>
      <c r="BG121" s="52">
        <v>27098</v>
      </c>
      <c r="BH121" s="52">
        <v>22702</v>
      </c>
      <c r="BI121" s="52">
        <v>20586</v>
      </c>
      <c r="BJ121" s="52">
        <v>16370</v>
      </c>
      <c r="BK121" s="52">
        <v>15913</v>
      </c>
      <c r="BL121" s="52">
        <v>28259</v>
      </c>
      <c r="BM121" s="52">
        <v>24374</v>
      </c>
      <c r="BN121" s="52">
        <v>24028</v>
      </c>
      <c r="BO121" s="52">
        <v>35590</v>
      </c>
      <c r="BP121" s="52">
        <v>37473</v>
      </c>
      <c r="BQ121" s="52">
        <f t="shared" si="154"/>
        <v>0</v>
      </c>
      <c r="BR121" s="52">
        <f t="shared" si="155"/>
        <v>0</v>
      </c>
      <c r="BS121" s="52">
        <f t="shared" si="156"/>
        <v>0</v>
      </c>
      <c r="BT121" s="52">
        <f t="shared" si="157"/>
        <v>0</v>
      </c>
      <c r="BU121" s="52">
        <f t="shared" si="158"/>
        <v>0</v>
      </c>
      <c r="BV121" s="52">
        <v>0</v>
      </c>
      <c r="BW121" s="52">
        <v>0</v>
      </c>
      <c r="BX121" s="52">
        <v>0</v>
      </c>
      <c r="BY121" s="52">
        <v>0</v>
      </c>
      <c r="BZ121" s="52">
        <v>0</v>
      </c>
      <c r="CA121" s="52">
        <f t="shared" si="159"/>
        <v>0</v>
      </c>
      <c r="CB121" s="52">
        <f t="shared" si="160"/>
        <v>0</v>
      </c>
      <c r="CC121" s="52">
        <f t="shared" si="161"/>
        <v>0</v>
      </c>
      <c r="CD121" s="52">
        <f t="shared" si="162"/>
        <v>0</v>
      </c>
      <c r="CE121" s="52">
        <f t="shared" si="163"/>
        <v>0</v>
      </c>
      <c r="CF121" s="52">
        <v>2</v>
      </c>
      <c r="CG121" s="52">
        <v>2</v>
      </c>
      <c r="CH121" s="52">
        <v>2</v>
      </c>
      <c r="CI121" s="52">
        <v>5</v>
      </c>
      <c r="CJ121" s="52">
        <v>0</v>
      </c>
      <c r="CK121" s="52">
        <f t="shared" si="164"/>
        <v>0.33789491468153404</v>
      </c>
      <c r="CL121" s="52">
        <f t="shared" si="165"/>
        <v>0.33400133600534404</v>
      </c>
      <c r="CM121" s="52">
        <f t="shared" si="166"/>
        <v>0.28388928317955997</v>
      </c>
      <c r="CN121" s="52">
        <f t="shared" si="167"/>
        <v>0.69637883008356549</v>
      </c>
      <c r="CO121" s="52">
        <f t="shared" si="168"/>
        <v>0</v>
      </c>
      <c r="CP121" s="52">
        <v>68</v>
      </c>
      <c r="CQ121" s="52">
        <v>127</v>
      </c>
      <c r="CR121" s="52">
        <v>117</v>
      </c>
      <c r="CS121" s="52">
        <v>128</v>
      </c>
      <c r="CT121" s="52">
        <v>246</v>
      </c>
      <c r="CU121" s="52">
        <f t="shared" si="169"/>
        <v>0.25094102885821828</v>
      </c>
      <c r="CV121" s="52">
        <f t="shared" si="170"/>
        <v>0.55942207735001326</v>
      </c>
      <c r="CW121" s="52">
        <f t="shared" si="171"/>
        <v>0.5683474205770912</v>
      </c>
      <c r="CX121" s="52">
        <f t="shared" si="172"/>
        <v>0.78191814294441053</v>
      </c>
      <c r="CY121" s="52">
        <f t="shared" si="173"/>
        <v>1.5459058631307736</v>
      </c>
      <c r="CZ121" s="52">
        <f t="shared" si="199"/>
        <v>2.323615160349854</v>
      </c>
      <c r="DA121" s="52">
        <f t="shared" si="200"/>
        <v>1.9234093027196475</v>
      </c>
      <c r="DB121" s="52">
        <f t="shared" si="201"/>
        <v>1.5141218005295676</v>
      </c>
      <c r="DC121" s="52">
        <f t="shared" si="202"/>
        <v>1.1813523850761347</v>
      </c>
      <c r="DD121" s="52">
        <f t="shared" si="203"/>
        <v>1.1278616485930966</v>
      </c>
      <c r="DE121" s="52">
        <v>1161</v>
      </c>
      <c r="DF121" s="52">
        <v>1672</v>
      </c>
      <c r="DG121" s="52">
        <v>3442</v>
      </c>
      <c r="DH121" s="52">
        <v>19220</v>
      </c>
      <c r="DI121" s="52">
        <v>21560</v>
      </c>
      <c r="DJ121" s="52">
        <f t="shared" si="174"/>
        <v>4.1084256343111925</v>
      </c>
      <c r="DK121" s="52">
        <f t="shared" si="175"/>
        <v>6.8597686058915235</v>
      </c>
      <c r="DL121" s="52">
        <f t="shared" si="176"/>
        <v>14.324954220076577</v>
      </c>
      <c r="DM121" s="52">
        <f t="shared" si="177"/>
        <v>54.003933689238551</v>
      </c>
      <c r="DN121" s="52">
        <f t="shared" si="178"/>
        <v>57.534758359352068</v>
      </c>
      <c r="DO121" s="52">
        <v>0</v>
      </c>
      <c r="DP121" s="52">
        <v>0</v>
      </c>
      <c r="DQ121" s="52">
        <v>0</v>
      </c>
      <c r="DR121" s="52">
        <v>0</v>
      </c>
      <c r="DS121" s="52">
        <v>0</v>
      </c>
      <c r="DT121" s="52">
        <f t="shared" si="179"/>
        <v>0</v>
      </c>
      <c r="DU121" s="52">
        <f t="shared" si="180"/>
        <v>0</v>
      </c>
      <c r="DV121" s="52">
        <f t="shared" si="181"/>
        <v>0</v>
      </c>
      <c r="DW121" s="52">
        <f t="shared" si="182"/>
        <v>0</v>
      </c>
      <c r="DX121" s="52">
        <f t="shared" si="183"/>
        <v>0</v>
      </c>
      <c r="DY121" s="52">
        <v>23115</v>
      </c>
      <c r="DZ121" s="52">
        <v>19050</v>
      </c>
      <c r="EA121" s="52">
        <v>17051</v>
      </c>
      <c r="EB121" s="52">
        <v>14136</v>
      </c>
      <c r="EC121" s="52">
        <v>14105</v>
      </c>
      <c r="ED121" s="52">
        <f t="shared" si="184"/>
        <v>85.301498265554656</v>
      </c>
      <c r="EE121" s="52">
        <f t="shared" si="185"/>
        <v>83.913311602501977</v>
      </c>
      <c r="EF121" s="52">
        <f t="shared" si="186"/>
        <v>82.828135626153696</v>
      </c>
      <c r="EG121" s="52">
        <f t="shared" si="187"/>
        <v>86.353084911423338</v>
      </c>
      <c r="EH121" s="52">
        <f t="shared" si="188"/>
        <v>88.638220323006351</v>
      </c>
      <c r="EI121" s="52">
        <v>2106</v>
      </c>
      <c r="EJ121" s="52">
        <v>2440</v>
      </c>
      <c r="EK121" s="52">
        <v>2395</v>
      </c>
      <c r="EL121" s="52">
        <v>1581</v>
      </c>
      <c r="EM121" s="52">
        <v>974</v>
      </c>
      <c r="EN121" s="52">
        <f t="shared" si="189"/>
        <v>7.7717912761089387</v>
      </c>
      <c r="EO121" s="52">
        <f t="shared" si="190"/>
        <v>10.747951722315214</v>
      </c>
      <c r="EP121" s="52">
        <f t="shared" si="191"/>
        <v>11.634120275915672</v>
      </c>
      <c r="EQ121" s="52">
        <f t="shared" si="192"/>
        <v>9.6579108124618198</v>
      </c>
      <c r="ER121" s="61">
        <f t="shared" si="193"/>
        <v>6.1207817507698108</v>
      </c>
    </row>
    <row r="122" spans="1:148" ht="15.75" thickBot="1">
      <c r="A122" s="43">
        <v>260915</v>
      </c>
      <c r="B122" s="43" t="s">
        <v>76</v>
      </c>
      <c r="C122" s="47">
        <v>2606</v>
      </c>
      <c r="D122" s="27">
        <v>17639</v>
      </c>
      <c r="E122" s="27">
        <v>18094</v>
      </c>
      <c r="F122" s="27">
        <v>18083</v>
      </c>
      <c r="G122" s="27">
        <v>18472</v>
      </c>
      <c r="H122" s="27">
        <v>18847</v>
      </c>
      <c r="I122" s="27">
        <v>9689</v>
      </c>
      <c r="J122" s="27">
        <v>9973</v>
      </c>
      <c r="K122" s="27">
        <v>10340</v>
      </c>
      <c r="L122" s="27">
        <v>10562</v>
      </c>
      <c r="M122" s="27">
        <v>10775</v>
      </c>
      <c r="N122" s="27">
        <v>0</v>
      </c>
      <c r="O122" s="27">
        <v>8926</v>
      </c>
      <c r="P122" s="27">
        <v>13205</v>
      </c>
      <c r="Q122" s="27">
        <v>16228</v>
      </c>
      <c r="R122" s="27">
        <v>14637</v>
      </c>
      <c r="S122" s="27">
        <v>8667</v>
      </c>
      <c r="T122" s="27">
        <v>8862</v>
      </c>
      <c r="U122" s="27">
        <v>8955</v>
      </c>
      <c r="V122" s="27">
        <v>9147</v>
      </c>
      <c r="W122" s="27">
        <v>9332</v>
      </c>
      <c r="X122" s="52">
        <f t="shared" si="194"/>
        <v>0</v>
      </c>
      <c r="Y122" s="52">
        <f t="shared" si="195"/>
        <v>0.49331270034265501</v>
      </c>
      <c r="Z122" s="52">
        <f t="shared" si="196"/>
        <v>0.73024387546314218</v>
      </c>
      <c r="AA122" s="52">
        <f t="shared" si="197"/>
        <v>0.87851883932438279</v>
      </c>
      <c r="AB122" s="52">
        <f t="shared" si="198"/>
        <v>0.77662227410197915</v>
      </c>
      <c r="AC122" s="52">
        <v>0</v>
      </c>
      <c r="AD122" s="52">
        <v>0</v>
      </c>
      <c r="AE122" s="52">
        <v>0</v>
      </c>
      <c r="AF122" s="52">
        <v>0</v>
      </c>
      <c r="AG122" s="52">
        <v>0</v>
      </c>
      <c r="AH122" s="52">
        <v>0</v>
      </c>
      <c r="AI122" s="52">
        <v>0</v>
      </c>
      <c r="AJ122" s="52">
        <v>0</v>
      </c>
      <c r="AK122" s="52">
        <v>0</v>
      </c>
      <c r="AL122" s="52">
        <v>0</v>
      </c>
      <c r="AM122" s="52">
        <f t="shared" si="144"/>
        <v>0</v>
      </c>
      <c r="AN122" s="52">
        <f t="shared" si="145"/>
        <v>0</v>
      </c>
      <c r="AO122" s="52">
        <f t="shared" si="146"/>
        <v>0</v>
      </c>
      <c r="AP122" s="52">
        <f t="shared" si="147"/>
        <v>0</v>
      </c>
      <c r="AQ122" s="52">
        <f t="shared" si="148"/>
        <v>0</v>
      </c>
      <c r="AR122" s="52">
        <v>0</v>
      </c>
      <c r="AS122" s="52">
        <v>0</v>
      </c>
      <c r="AT122" s="52">
        <v>0</v>
      </c>
      <c r="AU122" s="52">
        <v>0</v>
      </c>
      <c r="AV122" s="52">
        <v>0</v>
      </c>
      <c r="AW122" s="52">
        <f t="shared" si="149"/>
        <v>0</v>
      </c>
      <c r="AX122" s="52">
        <f t="shared" si="150"/>
        <v>0</v>
      </c>
      <c r="AY122" s="52">
        <f t="shared" si="151"/>
        <v>0</v>
      </c>
      <c r="AZ122" s="52">
        <f t="shared" si="152"/>
        <v>0</v>
      </c>
      <c r="BA122" s="52">
        <f t="shared" si="153"/>
        <v>0</v>
      </c>
      <c r="BB122" s="52">
        <v>0</v>
      </c>
      <c r="BC122" s="52">
        <v>2</v>
      </c>
      <c r="BD122" s="52">
        <v>53</v>
      </c>
      <c r="BE122" s="52">
        <v>0</v>
      </c>
      <c r="BF122" s="52">
        <v>0</v>
      </c>
      <c r="BG122" s="52">
        <v>12183</v>
      </c>
      <c r="BH122" s="52">
        <v>16046</v>
      </c>
      <c r="BI122" s="52">
        <v>19162</v>
      </c>
      <c r="BJ122" s="52">
        <v>21078</v>
      </c>
      <c r="BK122" s="52">
        <v>30202</v>
      </c>
      <c r="BL122" s="52">
        <v>12503</v>
      </c>
      <c r="BM122" s="52">
        <v>17419</v>
      </c>
      <c r="BN122" s="52">
        <v>23460</v>
      </c>
      <c r="BO122" s="52">
        <v>22926</v>
      </c>
      <c r="BP122" s="52">
        <v>30436</v>
      </c>
      <c r="BQ122" s="52">
        <f t="shared" si="154"/>
        <v>0</v>
      </c>
      <c r="BR122" s="52">
        <f t="shared" si="155"/>
        <v>1.2464165524118161E-2</v>
      </c>
      <c r="BS122" s="52">
        <f t="shared" si="156"/>
        <v>0.27658908255923181</v>
      </c>
      <c r="BT122" s="52">
        <f t="shared" si="157"/>
        <v>0</v>
      </c>
      <c r="BU122" s="52">
        <f t="shared" si="158"/>
        <v>0</v>
      </c>
      <c r="BV122" s="52">
        <v>0</v>
      </c>
      <c r="BW122" s="52">
        <v>0</v>
      </c>
      <c r="BX122" s="52">
        <v>0</v>
      </c>
      <c r="BY122" s="52">
        <v>0</v>
      </c>
      <c r="BZ122" s="52">
        <v>0</v>
      </c>
      <c r="CA122" s="52">
        <f t="shared" si="159"/>
        <v>0</v>
      </c>
      <c r="CB122" s="52">
        <f t="shared" si="160"/>
        <v>0</v>
      </c>
      <c r="CC122" s="52">
        <f t="shared" si="161"/>
        <v>0</v>
      </c>
      <c r="CD122" s="52">
        <f t="shared" si="162"/>
        <v>0</v>
      </c>
      <c r="CE122" s="52">
        <f t="shared" si="163"/>
        <v>0</v>
      </c>
      <c r="CF122" s="52">
        <v>0</v>
      </c>
      <c r="CG122" s="52">
        <v>0</v>
      </c>
      <c r="CH122" s="52">
        <v>0</v>
      </c>
      <c r="CI122" s="52">
        <v>0</v>
      </c>
      <c r="CJ122" s="52">
        <v>0</v>
      </c>
      <c r="CK122" s="52">
        <f t="shared" si="164"/>
        <v>0</v>
      </c>
      <c r="CL122" s="52">
        <f t="shared" si="165"/>
        <v>0</v>
      </c>
      <c r="CM122" s="52">
        <f t="shared" si="166"/>
        <v>0</v>
      </c>
      <c r="CN122" s="52">
        <f t="shared" si="167"/>
        <v>0</v>
      </c>
      <c r="CO122" s="52">
        <f t="shared" si="168"/>
        <v>0</v>
      </c>
      <c r="CP122" s="52">
        <v>0</v>
      </c>
      <c r="CQ122" s="52">
        <v>0</v>
      </c>
      <c r="CR122" s="52">
        <v>24</v>
      </c>
      <c r="CS122" s="52">
        <v>31</v>
      </c>
      <c r="CT122" s="52">
        <v>69</v>
      </c>
      <c r="CU122" s="52">
        <f t="shared" si="169"/>
        <v>0</v>
      </c>
      <c r="CV122" s="52">
        <f t="shared" si="170"/>
        <v>0</v>
      </c>
      <c r="CW122" s="52">
        <f t="shared" si="171"/>
        <v>0.12524788644191631</v>
      </c>
      <c r="CX122" s="52">
        <f t="shared" si="172"/>
        <v>0.14707277730334947</v>
      </c>
      <c r="CY122" s="52">
        <f t="shared" si="173"/>
        <v>0.22846169127872326</v>
      </c>
      <c r="CZ122" s="52">
        <f t="shared" si="199"/>
        <v>0.69068541300527242</v>
      </c>
      <c r="DA122" s="52">
        <f t="shared" si="200"/>
        <v>0.88681330827898752</v>
      </c>
      <c r="DB122" s="52">
        <f t="shared" si="201"/>
        <v>1.0596693026599568</v>
      </c>
      <c r="DC122" s="52">
        <f t="shared" si="202"/>
        <v>1.1410783889129494</v>
      </c>
      <c r="DD122" s="52">
        <f t="shared" si="203"/>
        <v>1.6024831538175837</v>
      </c>
      <c r="DE122" s="52">
        <v>257</v>
      </c>
      <c r="DF122" s="52">
        <v>1373</v>
      </c>
      <c r="DG122" s="52">
        <v>4298</v>
      </c>
      <c r="DH122" s="52">
        <v>1790</v>
      </c>
      <c r="DI122" s="52">
        <v>234</v>
      </c>
      <c r="DJ122" s="52">
        <f t="shared" si="174"/>
        <v>2.0555066783971845</v>
      </c>
      <c r="DK122" s="52">
        <f t="shared" si="175"/>
        <v>7.8821976003214873</v>
      </c>
      <c r="DL122" s="52">
        <f t="shared" si="176"/>
        <v>18.320545609548166</v>
      </c>
      <c r="DM122" s="52">
        <f t="shared" si="177"/>
        <v>7.8077292157375915</v>
      </c>
      <c r="DN122" s="52">
        <f t="shared" si="178"/>
        <v>0.76882638980155082</v>
      </c>
      <c r="DO122" s="52">
        <v>0</v>
      </c>
      <c r="DP122" s="52">
        <v>0</v>
      </c>
      <c r="DQ122" s="52">
        <v>0</v>
      </c>
      <c r="DR122" s="52">
        <v>0</v>
      </c>
      <c r="DS122" s="52">
        <v>0</v>
      </c>
      <c r="DT122" s="52">
        <f t="shared" si="179"/>
        <v>0</v>
      </c>
      <c r="DU122" s="52">
        <f t="shared" si="180"/>
        <v>0</v>
      </c>
      <c r="DV122" s="52">
        <f t="shared" si="181"/>
        <v>0</v>
      </c>
      <c r="DW122" s="52">
        <f t="shared" si="182"/>
        <v>0</v>
      </c>
      <c r="DX122" s="52">
        <f t="shared" si="183"/>
        <v>0</v>
      </c>
      <c r="DY122" s="52">
        <v>11826</v>
      </c>
      <c r="DZ122" s="52">
        <v>14668</v>
      </c>
      <c r="EA122" s="52">
        <v>17565</v>
      </c>
      <c r="EB122" s="52">
        <v>19012</v>
      </c>
      <c r="EC122" s="52">
        <v>26649</v>
      </c>
      <c r="ED122" s="52">
        <f t="shared" si="184"/>
        <v>97.069687269145533</v>
      </c>
      <c r="EE122" s="52">
        <f t="shared" si="185"/>
        <v>91.412189953882589</v>
      </c>
      <c r="EF122" s="52">
        <f t="shared" si="186"/>
        <v>91.66579688967748</v>
      </c>
      <c r="EG122" s="52">
        <f t="shared" si="187"/>
        <v>90.198311035202579</v>
      </c>
      <c r="EH122" s="52">
        <f t="shared" si="188"/>
        <v>88.235878418647772</v>
      </c>
      <c r="EI122" s="52">
        <v>0</v>
      </c>
      <c r="EJ122" s="52">
        <v>967</v>
      </c>
      <c r="EK122" s="52">
        <v>1462</v>
      </c>
      <c r="EL122" s="52">
        <v>1611</v>
      </c>
      <c r="EM122" s="52">
        <v>1820</v>
      </c>
      <c r="EN122" s="52">
        <f t="shared" si="189"/>
        <v>0</v>
      </c>
      <c r="EO122" s="52">
        <f t="shared" si="190"/>
        <v>6.0264240309111301</v>
      </c>
      <c r="EP122" s="52">
        <f t="shared" si="191"/>
        <v>7.629683749086734</v>
      </c>
      <c r="EQ122" s="52">
        <f t="shared" si="192"/>
        <v>7.6430401366353538</v>
      </c>
      <c r="ER122" s="61">
        <f t="shared" si="193"/>
        <v>6.0260909873518305</v>
      </c>
    </row>
    <row r="123" spans="1:148" ht="15.75" thickBot="1">
      <c r="A123" s="43">
        <v>260920</v>
      </c>
      <c r="B123" s="43" t="s">
        <v>34</v>
      </c>
      <c r="C123" s="47">
        <v>2603</v>
      </c>
      <c r="D123" s="27">
        <v>12473</v>
      </c>
      <c r="E123" s="27">
        <v>12301</v>
      </c>
      <c r="F123" s="27">
        <v>12230</v>
      </c>
      <c r="G123" s="27">
        <v>12093</v>
      </c>
      <c r="H123" s="27">
        <v>11961</v>
      </c>
      <c r="I123" s="27">
        <v>7224</v>
      </c>
      <c r="J123" s="27">
        <v>7143</v>
      </c>
      <c r="K123" s="27">
        <v>7411</v>
      </c>
      <c r="L123" s="27">
        <v>7329</v>
      </c>
      <c r="M123" s="27">
        <v>7249</v>
      </c>
      <c r="N123" s="27">
        <v>6975</v>
      </c>
      <c r="O123" s="27">
        <v>13703</v>
      </c>
      <c r="P123" s="27">
        <v>15009</v>
      </c>
      <c r="Q123" s="27">
        <v>15141</v>
      </c>
      <c r="R123" s="27">
        <v>4609</v>
      </c>
      <c r="S123" s="27">
        <v>6035</v>
      </c>
      <c r="T123" s="27">
        <v>5942</v>
      </c>
      <c r="U123" s="27">
        <v>6060</v>
      </c>
      <c r="V123" s="27">
        <v>5992</v>
      </c>
      <c r="W123" s="27">
        <v>5926</v>
      </c>
      <c r="X123" s="52">
        <f t="shared" si="194"/>
        <v>0.55920788904032714</v>
      </c>
      <c r="Y123" s="52">
        <f t="shared" si="195"/>
        <v>1.113974473620031</v>
      </c>
      <c r="Z123" s="52">
        <f t="shared" si="196"/>
        <v>1.2272281275551922</v>
      </c>
      <c r="AA123" s="52">
        <f t="shared" si="197"/>
        <v>1.2520466385512279</v>
      </c>
      <c r="AB123" s="52">
        <f t="shared" si="198"/>
        <v>0.3853356742747262</v>
      </c>
      <c r="AC123" s="52">
        <v>0</v>
      </c>
      <c r="AD123" s="52">
        <v>0</v>
      </c>
      <c r="AE123" s="52">
        <v>0</v>
      </c>
      <c r="AF123" s="52">
        <v>0</v>
      </c>
      <c r="AG123" s="52">
        <v>0</v>
      </c>
      <c r="AH123" s="52">
        <v>0</v>
      </c>
      <c r="AI123" s="52">
        <v>0</v>
      </c>
      <c r="AJ123" s="52">
        <v>0</v>
      </c>
      <c r="AK123" s="52">
        <v>0</v>
      </c>
      <c r="AL123" s="52">
        <v>0</v>
      </c>
      <c r="AM123" s="52">
        <f t="shared" si="144"/>
        <v>0</v>
      </c>
      <c r="AN123" s="52">
        <f t="shared" si="145"/>
        <v>0</v>
      </c>
      <c r="AO123" s="52">
        <f t="shared" si="146"/>
        <v>0</v>
      </c>
      <c r="AP123" s="52">
        <f t="shared" si="147"/>
        <v>0</v>
      </c>
      <c r="AQ123" s="52">
        <f t="shared" si="148"/>
        <v>0</v>
      </c>
      <c r="AR123" s="52">
        <v>0</v>
      </c>
      <c r="AS123" s="52">
        <v>0</v>
      </c>
      <c r="AT123" s="52">
        <v>0</v>
      </c>
      <c r="AU123" s="52">
        <v>0</v>
      </c>
      <c r="AV123" s="52">
        <v>0</v>
      </c>
      <c r="AW123" s="52">
        <f t="shared" si="149"/>
        <v>0</v>
      </c>
      <c r="AX123" s="52">
        <f t="shared" si="150"/>
        <v>0</v>
      </c>
      <c r="AY123" s="52">
        <f t="shared" si="151"/>
        <v>0</v>
      </c>
      <c r="AZ123" s="52">
        <f t="shared" si="152"/>
        <v>0</v>
      </c>
      <c r="BA123" s="52">
        <f t="shared" si="153"/>
        <v>0</v>
      </c>
      <c r="BB123" s="52">
        <v>812</v>
      </c>
      <c r="BC123" s="52">
        <v>772</v>
      </c>
      <c r="BD123" s="52">
        <v>436</v>
      </c>
      <c r="BE123" s="52">
        <v>431</v>
      </c>
      <c r="BF123" s="52">
        <v>0</v>
      </c>
      <c r="BG123" s="52">
        <v>21045</v>
      </c>
      <c r="BH123" s="52">
        <v>13579</v>
      </c>
      <c r="BI123" s="52">
        <v>8868</v>
      </c>
      <c r="BJ123" s="52">
        <v>11730</v>
      </c>
      <c r="BK123" s="52">
        <v>5440</v>
      </c>
      <c r="BL123" s="52">
        <v>21332</v>
      </c>
      <c r="BM123" s="52">
        <v>14273</v>
      </c>
      <c r="BN123" s="52">
        <v>9413</v>
      </c>
      <c r="BO123" s="52">
        <v>12110</v>
      </c>
      <c r="BP123" s="52">
        <v>5440</v>
      </c>
      <c r="BQ123" s="52">
        <f t="shared" si="154"/>
        <v>3.8583986695177002</v>
      </c>
      <c r="BR123" s="52">
        <f t="shared" si="155"/>
        <v>5.6852492819795275</v>
      </c>
      <c r="BS123" s="52">
        <f t="shared" si="156"/>
        <v>4.9165539016689221</v>
      </c>
      <c r="BT123" s="52">
        <f t="shared" si="157"/>
        <v>3.6743393009377665</v>
      </c>
      <c r="BU123" s="52">
        <f t="shared" si="158"/>
        <v>0</v>
      </c>
      <c r="BV123" s="52">
        <v>0</v>
      </c>
      <c r="BW123" s="52">
        <v>0</v>
      </c>
      <c r="BX123" s="52">
        <v>0</v>
      </c>
      <c r="BY123" s="52">
        <v>0</v>
      </c>
      <c r="BZ123" s="52">
        <v>0</v>
      </c>
      <c r="CA123" s="52">
        <f t="shared" si="159"/>
        <v>0</v>
      </c>
      <c r="CB123" s="52">
        <f t="shared" si="160"/>
        <v>0</v>
      </c>
      <c r="CC123" s="52">
        <f t="shared" si="161"/>
        <v>0</v>
      </c>
      <c r="CD123" s="52">
        <f t="shared" si="162"/>
        <v>0</v>
      </c>
      <c r="CE123" s="52">
        <f t="shared" si="163"/>
        <v>0</v>
      </c>
      <c r="CF123" s="52">
        <v>2</v>
      </c>
      <c r="CG123" s="52">
        <v>7</v>
      </c>
      <c r="CH123" s="52">
        <v>3</v>
      </c>
      <c r="CI123" s="52">
        <v>6</v>
      </c>
      <c r="CJ123" s="52">
        <v>3</v>
      </c>
      <c r="CK123" s="52">
        <f t="shared" si="164"/>
        <v>0.33140016570008285</v>
      </c>
      <c r="CL123" s="52">
        <f t="shared" si="165"/>
        <v>1.178054527095254</v>
      </c>
      <c r="CM123" s="52">
        <f t="shared" si="166"/>
        <v>0.49504950495049505</v>
      </c>
      <c r="CN123" s="52">
        <f t="shared" si="167"/>
        <v>1.0013351134846462</v>
      </c>
      <c r="CO123" s="52">
        <f t="shared" si="168"/>
        <v>0.50624367195410058</v>
      </c>
      <c r="CP123" s="52">
        <v>89</v>
      </c>
      <c r="CQ123" s="52">
        <v>58</v>
      </c>
      <c r="CR123" s="52">
        <v>27</v>
      </c>
      <c r="CS123" s="52">
        <v>41</v>
      </c>
      <c r="CT123" s="52">
        <v>85</v>
      </c>
      <c r="CU123" s="52">
        <f t="shared" si="169"/>
        <v>0.42290330244713714</v>
      </c>
      <c r="CV123" s="52">
        <f t="shared" si="170"/>
        <v>0.42713012740260697</v>
      </c>
      <c r="CW123" s="52">
        <f t="shared" si="171"/>
        <v>0.30446549391069011</v>
      </c>
      <c r="CX123" s="52">
        <f t="shared" si="172"/>
        <v>0.34953111679454391</v>
      </c>
      <c r="CY123" s="52">
        <f t="shared" si="173"/>
        <v>1.5625</v>
      </c>
      <c r="CZ123" s="52">
        <f t="shared" si="199"/>
        <v>1.6872444480076967</v>
      </c>
      <c r="DA123" s="52">
        <f t="shared" si="200"/>
        <v>1.1038939923583448</v>
      </c>
      <c r="DB123" s="52">
        <f t="shared" si="201"/>
        <v>0.72510220768601796</v>
      </c>
      <c r="DC123" s="52">
        <f t="shared" si="202"/>
        <v>0.96998263458198963</v>
      </c>
      <c r="DD123" s="52">
        <f t="shared" si="203"/>
        <v>0.45481147061282501</v>
      </c>
      <c r="DE123" s="52">
        <v>287</v>
      </c>
      <c r="DF123" s="52">
        <v>694</v>
      </c>
      <c r="DG123" s="52">
        <v>545</v>
      </c>
      <c r="DH123" s="52">
        <v>380</v>
      </c>
      <c r="DI123" s="52">
        <v>0</v>
      </c>
      <c r="DJ123" s="52">
        <f t="shared" si="174"/>
        <v>1.3453965872867055</v>
      </c>
      <c r="DK123" s="52">
        <f t="shared" si="175"/>
        <v>4.8623274714495901</v>
      </c>
      <c r="DL123" s="52">
        <f t="shared" si="176"/>
        <v>5.789865080208223</v>
      </c>
      <c r="DM123" s="52">
        <f t="shared" si="177"/>
        <v>3.1379025598678778</v>
      </c>
      <c r="DN123" s="52">
        <f t="shared" si="178"/>
        <v>0</v>
      </c>
      <c r="DO123" s="52">
        <v>0</v>
      </c>
      <c r="DP123" s="52">
        <v>0</v>
      </c>
      <c r="DQ123" s="52">
        <v>0</v>
      </c>
      <c r="DR123" s="52">
        <v>0</v>
      </c>
      <c r="DS123" s="52">
        <v>0</v>
      </c>
      <c r="DT123" s="52">
        <f t="shared" si="179"/>
        <v>0</v>
      </c>
      <c r="DU123" s="52">
        <f t="shared" si="180"/>
        <v>0</v>
      </c>
      <c r="DV123" s="52">
        <f t="shared" si="181"/>
        <v>0</v>
      </c>
      <c r="DW123" s="52">
        <f t="shared" si="182"/>
        <v>0</v>
      </c>
      <c r="DX123" s="52">
        <f t="shared" si="183"/>
        <v>0</v>
      </c>
      <c r="DY123" s="52">
        <v>19615</v>
      </c>
      <c r="DZ123" s="52">
        <v>11786</v>
      </c>
      <c r="EA123" s="52">
        <v>6984</v>
      </c>
      <c r="EB123" s="52">
        <v>10131</v>
      </c>
      <c r="EC123" s="52">
        <v>5034</v>
      </c>
      <c r="ED123" s="52">
        <f t="shared" si="184"/>
        <v>93.205036825849376</v>
      </c>
      <c r="EE123" s="52">
        <f t="shared" si="185"/>
        <v>86.79578761322631</v>
      </c>
      <c r="EF123" s="52">
        <f t="shared" si="186"/>
        <v>78.75507442489851</v>
      </c>
      <c r="EG123" s="52">
        <f t="shared" si="187"/>
        <v>86.368286445012785</v>
      </c>
      <c r="EH123" s="52">
        <f t="shared" si="188"/>
        <v>92.536764705882362</v>
      </c>
      <c r="EI123" s="52">
        <v>594</v>
      </c>
      <c r="EJ123" s="52">
        <v>669</v>
      </c>
      <c r="EK123" s="52">
        <v>1241</v>
      </c>
      <c r="EL123" s="52">
        <v>684</v>
      </c>
      <c r="EM123" s="52">
        <v>0</v>
      </c>
      <c r="EN123" s="52">
        <f t="shared" si="189"/>
        <v>2.8225231646471847</v>
      </c>
      <c r="EO123" s="52">
        <f t="shared" si="190"/>
        <v>4.9267250902128286</v>
      </c>
      <c r="EP123" s="52">
        <f t="shared" si="191"/>
        <v>13.994136220117277</v>
      </c>
      <c r="EQ123" s="52">
        <f t="shared" si="192"/>
        <v>5.8312020460358056</v>
      </c>
      <c r="ER123" s="61">
        <f t="shared" si="193"/>
        <v>0</v>
      </c>
    </row>
    <row r="124" spans="1:148" ht="15.75" thickBot="1">
      <c r="A124" s="43">
        <v>260930</v>
      </c>
      <c r="B124" s="43" t="s">
        <v>82</v>
      </c>
      <c r="C124" s="47">
        <v>2607</v>
      </c>
      <c r="D124" s="27">
        <v>13757</v>
      </c>
      <c r="E124" s="27">
        <v>13807</v>
      </c>
      <c r="F124" s="27">
        <v>14308</v>
      </c>
      <c r="G124" s="27">
        <v>14400</v>
      </c>
      <c r="H124" s="27">
        <v>14488</v>
      </c>
      <c r="I124" s="27">
        <v>8222</v>
      </c>
      <c r="J124" s="27">
        <v>8267</v>
      </c>
      <c r="K124" s="27">
        <v>8720</v>
      </c>
      <c r="L124" s="27">
        <v>8775</v>
      </c>
      <c r="M124" s="27">
        <v>8831</v>
      </c>
      <c r="N124" s="27">
        <v>8951</v>
      </c>
      <c r="O124" s="27">
        <v>19072</v>
      </c>
      <c r="P124" s="27">
        <v>15809</v>
      </c>
      <c r="Q124" s="27">
        <v>13878</v>
      </c>
      <c r="R124" s="27">
        <v>13733</v>
      </c>
      <c r="S124" s="27">
        <v>6849</v>
      </c>
      <c r="T124" s="27">
        <v>6865</v>
      </c>
      <c r="U124" s="27">
        <v>7192</v>
      </c>
      <c r="V124" s="27">
        <v>7238</v>
      </c>
      <c r="W124" s="27">
        <v>7280</v>
      </c>
      <c r="X124" s="52">
        <f t="shared" si="194"/>
        <v>0.65065057788762082</v>
      </c>
      <c r="Y124" s="52">
        <f t="shared" si="195"/>
        <v>1.3813283117259361</v>
      </c>
      <c r="Z124" s="52">
        <f t="shared" si="196"/>
        <v>1.1049063461000839</v>
      </c>
      <c r="AA124" s="52">
        <f t="shared" si="197"/>
        <v>0.96375</v>
      </c>
      <c r="AB124" s="52">
        <f t="shared" si="198"/>
        <v>0.94788790723357264</v>
      </c>
      <c r="AC124" s="52">
        <v>0</v>
      </c>
      <c r="AD124" s="52">
        <v>0</v>
      </c>
      <c r="AE124" s="52">
        <v>0</v>
      </c>
      <c r="AF124" s="52">
        <v>0</v>
      </c>
      <c r="AG124" s="52">
        <v>0</v>
      </c>
      <c r="AH124" s="52">
        <v>5</v>
      </c>
      <c r="AI124" s="52">
        <v>0</v>
      </c>
      <c r="AJ124" s="52">
        <v>37</v>
      </c>
      <c r="AK124" s="52">
        <v>0</v>
      </c>
      <c r="AL124" s="52">
        <v>21</v>
      </c>
      <c r="AM124" s="52">
        <f t="shared" si="144"/>
        <v>6.0812454390659208E-2</v>
      </c>
      <c r="AN124" s="52">
        <f t="shared" si="145"/>
        <v>0</v>
      </c>
      <c r="AO124" s="52">
        <f t="shared" si="146"/>
        <v>0.4243119266055046</v>
      </c>
      <c r="AP124" s="52">
        <f t="shared" si="147"/>
        <v>0</v>
      </c>
      <c r="AQ124" s="52">
        <f t="shared" si="148"/>
        <v>0.23779866379798437</v>
      </c>
      <c r="AR124" s="52">
        <v>0</v>
      </c>
      <c r="AS124" s="52">
        <v>0</v>
      </c>
      <c r="AT124" s="52">
        <v>0</v>
      </c>
      <c r="AU124" s="52">
        <v>0</v>
      </c>
      <c r="AV124" s="52">
        <v>0</v>
      </c>
      <c r="AW124" s="52">
        <f t="shared" si="149"/>
        <v>0</v>
      </c>
      <c r="AX124" s="52">
        <f t="shared" si="150"/>
        <v>0</v>
      </c>
      <c r="AY124" s="52">
        <f t="shared" si="151"/>
        <v>0</v>
      </c>
      <c r="AZ124" s="52">
        <f t="shared" si="152"/>
        <v>0</v>
      </c>
      <c r="BA124" s="52">
        <f t="shared" si="153"/>
        <v>0</v>
      </c>
      <c r="BB124" s="52">
        <v>227</v>
      </c>
      <c r="BC124" s="52">
        <v>1300</v>
      </c>
      <c r="BD124" s="52">
        <v>1228</v>
      </c>
      <c r="BE124" s="52">
        <v>38</v>
      </c>
      <c r="BF124" s="52">
        <v>0</v>
      </c>
      <c r="BG124" s="52">
        <v>8533</v>
      </c>
      <c r="BH124" s="52">
        <v>30108</v>
      </c>
      <c r="BI124" s="52">
        <v>19464</v>
      </c>
      <c r="BJ124" s="52">
        <v>18245</v>
      </c>
      <c r="BK124" s="52">
        <v>19982</v>
      </c>
      <c r="BL124" s="52">
        <v>9833</v>
      </c>
      <c r="BM124" s="52">
        <v>32488</v>
      </c>
      <c r="BN124" s="52">
        <v>21976</v>
      </c>
      <c r="BO124" s="52">
        <v>20008</v>
      </c>
      <c r="BP124" s="52">
        <v>23308</v>
      </c>
      <c r="BQ124" s="52">
        <f t="shared" si="154"/>
        <v>2.6602601664127508</v>
      </c>
      <c r="BR124" s="52">
        <f t="shared" si="155"/>
        <v>4.3177892918825558</v>
      </c>
      <c r="BS124" s="52">
        <f t="shared" si="156"/>
        <v>6.3090834360871355</v>
      </c>
      <c r="BT124" s="52">
        <f t="shared" si="157"/>
        <v>0.20827624006577147</v>
      </c>
      <c r="BU124" s="52">
        <f t="shared" si="158"/>
        <v>0</v>
      </c>
      <c r="BV124" s="52">
        <v>0</v>
      </c>
      <c r="BW124" s="52">
        <v>0</v>
      </c>
      <c r="BX124" s="52">
        <v>0</v>
      </c>
      <c r="BY124" s="52">
        <v>0</v>
      </c>
      <c r="BZ124" s="52">
        <v>0</v>
      </c>
      <c r="CA124" s="52">
        <f t="shared" si="159"/>
        <v>0</v>
      </c>
      <c r="CB124" s="52">
        <f t="shared" si="160"/>
        <v>0</v>
      </c>
      <c r="CC124" s="52">
        <f t="shared" si="161"/>
        <v>0</v>
      </c>
      <c r="CD124" s="52">
        <f t="shared" si="162"/>
        <v>0</v>
      </c>
      <c r="CE124" s="52">
        <f t="shared" si="163"/>
        <v>0</v>
      </c>
      <c r="CF124" s="52">
        <v>1</v>
      </c>
      <c r="CG124" s="52">
        <v>1</v>
      </c>
      <c r="CH124" s="52">
        <v>2</v>
      </c>
      <c r="CI124" s="52">
        <v>0</v>
      </c>
      <c r="CJ124" s="52">
        <v>2</v>
      </c>
      <c r="CK124" s="52">
        <f t="shared" si="164"/>
        <v>0.14600671630895021</v>
      </c>
      <c r="CL124" s="52">
        <f t="shared" si="165"/>
        <v>0.14566642388929352</v>
      </c>
      <c r="CM124" s="52">
        <f t="shared" si="166"/>
        <v>0.27808676307007785</v>
      </c>
      <c r="CN124" s="52">
        <f t="shared" si="167"/>
        <v>0</v>
      </c>
      <c r="CO124" s="52">
        <f t="shared" si="168"/>
        <v>0.27472527472527475</v>
      </c>
      <c r="CP124" s="52">
        <v>25</v>
      </c>
      <c r="CQ124" s="52">
        <v>34</v>
      </c>
      <c r="CR124" s="52">
        <v>5</v>
      </c>
      <c r="CS124" s="52">
        <v>15</v>
      </c>
      <c r="CT124" s="52">
        <v>34</v>
      </c>
      <c r="CU124" s="52">
        <f t="shared" si="169"/>
        <v>0.29298019453884916</v>
      </c>
      <c r="CV124" s="52">
        <f t="shared" si="170"/>
        <v>0.1129267968646207</v>
      </c>
      <c r="CW124" s="52">
        <f t="shared" si="171"/>
        <v>2.5688450472667487E-2</v>
      </c>
      <c r="CX124" s="52">
        <f t="shared" si="172"/>
        <v>8.2214305289120299E-2</v>
      </c>
      <c r="CY124" s="52">
        <f t="shared" si="173"/>
        <v>0.17015313782404165</v>
      </c>
      <c r="CZ124" s="52">
        <f t="shared" si="199"/>
        <v>0.62026604637639016</v>
      </c>
      <c r="DA124" s="52">
        <f t="shared" si="200"/>
        <v>2.1806330122401678</v>
      </c>
      <c r="DB124" s="52">
        <f t="shared" si="201"/>
        <v>1.3603578417668438</v>
      </c>
      <c r="DC124" s="52">
        <f t="shared" si="202"/>
        <v>1.2670138888888889</v>
      </c>
      <c r="DD124" s="52">
        <f t="shared" si="203"/>
        <v>1.3792103810049696</v>
      </c>
      <c r="DE124" s="52">
        <v>1300</v>
      </c>
      <c r="DF124" s="52">
        <v>2380</v>
      </c>
      <c r="DG124" s="52">
        <v>2512</v>
      </c>
      <c r="DH124" s="52">
        <v>1763</v>
      </c>
      <c r="DI124" s="52">
        <v>3326</v>
      </c>
      <c r="DJ124" s="52">
        <f t="shared" si="174"/>
        <v>13.220787145326959</v>
      </c>
      <c r="DK124" s="52">
        <f t="shared" si="175"/>
        <v>7.325781827136173</v>
      </c>
      <c r="DL124" s="52">
        <f t="shared" si="176"/>
        <v>11.430651619949035</v>
      </c>
      <c r="DM124" s="52">
        <f t="shared" si="177"/>
        <v>8.8114754098360653</v>
      </c>
      <c r="DN124" s="52">
        <f t="shared" si="178"/>
        <v>14.269778616783938</v>
      </c>
      <c r="DO124" s="52">
        <v>0</v>
      </c>
      <c r="DP124" s="52">
        <v>0</v>
      </c>
      <c r="DQ124" s="52">
        <v>0</v>
      </c>
      <c r="DR124" s="52">
        <v>0</v>
      </c>
      <c r="DS124" s="52">
        <v>0</v>
      </c>
      <c r="DT124" s="52">
        <f t="shared" si="179"/>
        <v>0</v>
      </c>
      <c r="DU124" s="52">
        <f t="shared" si="180"/>
        <v>0</v>
      </c>
      <c r="DV124" s="52">
        <f t="shared" si="181"/>
        <v>0</v>
      </c>
      <c r="DW124" s="52">
        <f t="shared" si="182"/>
        <v>0</v>
      </c>
      <c r="DX124" s="52">
        <f t="shared" si="183"/>
        <v>0</v>
      </c>
      <c r="DY124" s="52">
        <v>7711</v>
      </c>
      <c r="DZ124" s="52">
        <v>25465</v>
      </c>
      <c r="EA124" s="52">
        <v>16019</v>
      </c>
      <c r="EB124" s="52">
        <v>15028</v>
      </c>
      <c r="EC124" s="52">
        <v>18252</v>
      </c>
      <c r="ED124" s="52">
        <f t="shared" si="184"/>
        <v>90.366811203562634</v>
      </c>
      <c r="EE124" s="52">
        <f t="shared" si="185"/>
        <v>84.578849475222526</v>
      </c>
      <c r="EF124" s="52">
        <f t="shared" si="186"/>
        <v>82.300657624332104</v>
      </c>
      <c r="EG124" s="52">
        <f t="shared" si="187"/>
        <v>82.367771992326666</v>
      </c>
      <c r="EH124" s="52">
        <f t="shared" si="188"/>
        <v>91.342207987188473</v>
      </c>
      <c r="EI124" s="52">
        <v>472</v>
      </c>
      <c r="EJ124" s="52">
        <v>4450</v>
      </c>
      <c r="EK124" s="52">
        <v>3035</v>
      </c>
      <c r="EL124" s="52">
        <v>1697</v>
      </c>
      <c r="EM124" s="52">
        <v>1274</v>
      </c>
      <c r="EN124" s="52">
        <f t="shared" si="189"/>
        <v>5.5314660728934726</v>
      </c>
      <c r="EO124" s="52">
        <f t="shared" si="190"/>
        <v>14.780124883751828</v>
      </c>
      <c r="EP124" s="52">
        <f t="shared" si="191"/>
        <v>15.592889436909166</v>
      </c>
      <c r="EQ124" s="52">
        <f t="shared" si="192"/>
        <v>9.3011784050424779</v>
      </c>
      <c r="ER124" s="61">
        <f t="shared" si="193"/>
        <v>6.3757381643479132</v>
      </c>
    </row>
    <row r="125" spans="1:148" ht="15.75" thickBot="1">
      <c r="A125" s="43">
        <v>261430</v>
      </c>
      <c r="B125" s="43" t="s">
        <v>787</v>
      </c>
      <c r="C125" s="47">
        <v>2609</v>
      </c>
      <c r="D125" s="27">
        <v>10643</v>
      </c>
      <c r="E125" s="27">
        <v>10589</v>
      </c>
      <c r="F125" s="27">
        <v>11132</v>
      </c>
      <c r="G125" s="27">
        <v>11134</v>
      </c>
      <c r="H125" s="27">
        <v>11020</v>
      </c>
      <c r="I125" s="27">
        <v>6658</v>
      </c>
      <c r="J125" s="27">
        <v>6630</v>
      </c>
      <c r="K125" s="27">
        <v>6977</v>
      </c>
      <c r="L125" s="27">
        <v>6978</v>
      </c>
      <c r="M125" s="27">
        <v>6906</v>
      </c>
      <c r="N125" s="27">
        <v>7431</v>
      </c>
      <c r="O125" s="27">
        <v>19816</v>
      </c>
      <c r="P125" s="27">
        <v>15956</v>
      </c>
      <c r="Q125" s="27">
        <v>23434</v>
      </c>
      <c r="R125" s="27">
        <v>24549</v>
      </c>
      <c r="S125" s="27">
        <v>5197</v>
      </c>
      <c r="T125" s="27">
        <v>5145</v>
      </c>
      <c r="U125" s="27">
        <v>5541</v>
      </c>
      <c r="V125" s="27">
        <v>5543</v>
      </c>
      <c r="W125" s="27">
        <v>5484</v>
      </c>
      <c r="X125" s="52">
        <f t="shared" si="194"/>
        <v>0.69820539321619846</v>
      </c>
      <c r="Y125" s="52">
        <f t="shared" si="195"/>
        <v>1.8713759561809424</v>
      </c>
      <c r="Z125" s="52">
        <f t="shared" si="196"/>
        <v>1.4333453108156666</v>
      </c>
      <c r="AA125" s="52">
        <f t="shared" si="197"/>
        <v>2.1047242680079039</v>
      </c>
      <c r="AB125" s="52">
        <f t="shared" si="198"/>
        <v>2.2276769509981853</v>
      </c>
      <c r="AC125" s="52">
        <v>0</v>
      </c>
      <c r="AD125" s="52">
        <v>0</v>
      </c>
      <c r="AE125" s="52">
        <v>0</v>
      </c>
      <c r="AF125" s="52">
        <v>0</v>
      </c>
      <c r="AG125" s="52">
        <v>0</v>
      </c>
      <c r="AH125" s="52">
        <v>0</v>
      </c>
      <c r="AI125" s="52">
        <v>0</v>
      </c>
      <c r="AJ125" s="52">
        <v>0</v>
      </c>
      <c r="AK125" s="52">
        <v>0</v>
      </c>
      <c r="AL125" s="52">
        <v>0</v>
      </c>
      <c r="AM125" s="52">
        <f t="shared" si="144"/>
        <v>0</v>
      </c>
      <c r="AN125" s="52">
        <f t="shared" si="145"/>
        <v>0</v>
      </c>
      <c r="AO125" s="52">
        <f t="shared" si="146"/>
        <v>0</v>
      </c>
      <c r="AP125" s="52">
        <f t="shared" si="147"/>
        <v>0</v>
      </c>
      <c r="AQ125" s="52">
        <f t="shared" si="148"/>
        <v>0</v>
      </c>
      <c r="AR125" s="52">
        <v>0</v>
      </c>
      <c r="AS125" s="52">
        <v>0</v>
      </c>
      <c r="AT125" s="52">
        <v>0</v>
      </c>
      <c r="AU125" s="52">
        <v>0</v>
      </c>
      <c r="AV125" s="52">
        <v>0</v>
      </c>
      <c r="AW125" s="52">
        <f t="shared" si="149"/>
        <v>0</v>
      </c>
      <c r="AX125" s="52">
        <f t="shared" si="150"/>
        <v>0</v>
      </c>
      <c r="AY125" s="52">
        <f t="shared" si="151"/>
        <v>0</v>
      </c>
      <c r="AZ125" s="52">
        <f t="shared" si="152"/>
        <v>0</v>
      </c>
      <c r="BA125" s="52">
        <f t="shared" si="153"/>
        <v>0</v>
      </c>
      <c r="BB125" s="52">
        <v>0</v>
      </c>
      <c r="BC125" s="52">
        <v>10</v>
      </c>
      <c r="BD125" s="52">
        <v>411</v>
      </c>
      <c r="BE125" s="52">
        <v>421</v>
      </c>
      <c r="BF125" s="52">
        <v>0</v>
      </c>
      <c r="BG125" s="52">
        <v>24136</v>
      </c>
      <c r="BH125" s="52">
        <v>20911</v>
      </c>
      <c r="BI125" s="52">
        <v>28807</v>
      </c>
      <c r="BJ125" s="52">
        <v>19124</v>
      </c>
      <c r="BK125" s="52">
        <v>17684</v>
      </c>
      <c r="BL125" s="52">
        <v>34199</v>
      </c>
      <c r="BM125" s="52">
        <v>22682</v>
      </c>
      <c r="BN125" s="52">
        <v>29292</v>
      </c>
      <c r="BO125" s="52">
        <v>20317</v>
      </c>
      <c r="BP125" s="52">
        <v>18814</v>
      </c>
      <c r="BQ125" s="52">
        <f t="shared" si="154"/>
        <v>0</v>
      </c>
      <c r="BR125" s="52">
        <f t="shared" si="155"/>
        <v>4.7821720625508109E-2</v>
      </c>
      <c r="BS125" s="52">
        <f t="shared" si="156"/>
        <v>1.4267365570868191</v>
      </c>
      <c r="BT125" s="52">
        <f t="shared" si="157"/>
        <v>2.2014222965906716</v>
      </c>
      <c r="BU125" s="52">
        <f t="shared" si="158"/>
        <v>0</v>
      </c>
      <c r="BV125" s="52">
        <v>0</v>
      </c>
      <c r="BW125" s="52">
        <v>0</v>
      </c>
      <c r="BX125" s="52">
        <v>0</v>
      </c>
      <c r="BY125" s="52">
        <v>0</v>
      </c>
      <c r="BZ125" s="52">
        <v>0</v>
      </c>
      <c r="CA125" s="52">
        <f t="shared" si="159"/>
        <v>0</v>
      </c>
      <c r="CB125" s="52">
        <f t="shared" si="160"/>
        <v>0</v>
      </c>
      <c r="CC125" s="52">
        <f t="shared" si="161"/>
        <v>0</v>
      </c>
      <c r="CD125" s="52">
        <f t="shared" si="162"/>
        <v>0</v>
      </c>
      <c r="CE125" s="52">
        <f t="shared" si="163"/>
        <v>0</v>
      </c>
      <c r="CF125" s="52">
        <v>2</v>
      </c>
      <c r="CG125" s="52">
        <v>0</v>
      </c>
      <c r="CH125" s="52">
        <v>1</v>
      </c>
      <c r="CI125" s="52">
        <v>1</v>
      </c>
      <c r="CJ125" s="52">
        <v>0</v>
      </c>
      <c r="CK125" s="52">
        <f t="shared" si="164"/>
        <v>0.38483740619588225</v>
      </c>
      <c r="CL125" s="52">
        <f t="shared" si="165"/>
        <v>0</v>
      </c>
      <c r="CM125" s="52">
        <f t="shared" si="166"/>
        <v>0.18047283883775492</v>
      </c>
      <c r="CN125" s="52">
        <f t="shared" si="167"/>
        <v>0.18040772145047806</v>
      </c>
      <c r="CO125" s="52">
        <f t="shared" si="168"/>
        <v>0</v>
      </c>
      <c r="CP125" s="52">
        <v>0</v>
      </c>
      <c r="CQ125" s="52">
        <v>19</v>
      </c>
      <c r="CR125" s="52">
        <v>41</v>
      </c>
      <c r="CS125" s="52">
        <v>84</v>
      </c>
      <c r="CT125" s="52">
        <v>90</v>
      </c>
      <c r="CU125" s="52">
        <f t="shared" si="169"/>
        <v>0</v>
      </c>
      <c r="CV125" s="52">
        <f t="shared" si="170"/>
        <v>9.0861269188465404E-2</v>
      </c>
      <c r="CW125" s="52">
        <f t="shared" si="171"/>
        <v>0.14232651786024231</v>
      </c>
      <c r="CX125" s="52">
        <f t="shared" si="172"/>
        <v>0.43923865300146414</v>
      </c>
      <c r="CY125" s="52">
        <f t="shared" si="173"/>
        <v>0.50893463017416873</v>
      </c>
      <c r="CZ125" s="52">
        <f t="shared" si="199"/>
        <v>2.2677816405148925</v>
      </c>
      <c r="DA125" s="52">
        <f t="shared" si="200"/>
        <v>1.9747851544055151</v>
      </c>
      <c r="DB125" s="52">
        <f t="shared" si="201"/>
        <v>2.5877650017966225</v>
      </c>
      <c r="DC125" s="52">
        <f t="shared" si="202"/>
        <v>1.7176216992994431</v>
      </c>
      <c r="DD125" s="52">
        <f t="shared" si="203"/>
        <v>1.6047186932849364</v>
      </c>
      <c r="DE125" s="52">
        <v>180</v>
      </c>
      <c r="DF125" s="52">
        <v>1771</v>
      </c>
      <c r="DG125" s="52">
        <v>485</v>
      </c>
      <c r="DH125" s="52">
        <v>1193</v>
      </c>
      <c r="DI125" s="52">
        <v>1130</v>
      </c>
      <c r="DJ125" s="52">
        <f t="shared" si="174"/>
        <v>0.52633117927424777</v>
      </c>
      <c r="DK125" s="52">
        <f t="shared" si="175"/>
        <v>7.8079534432589721</v>
      </c>
      <c r="DL125" s="52">
        <f t="shared" si="176"/>
        <v>1.655742182165779</v>
      </c>
      <c r="DM125" s="52">
        <f t="shared" si="177"/>
        <v>5.8719299109120442</v>
      </c>
      <c r="DN125" s="52">
        <f t="shared" si="178"/>
        <v>6.0061656213458061</v>
      </c>
      <c r="DO125" s="52">
        <v>0</v>
      </c>
      <c r="DP125" s="52">
        <v>0</v>
      </c>
      <c r="DQ125" s="52">
        <v>0</v>
      </c>
      <c r="DR125" s="52">
        <v>0</v>
      </c>
      <c r="DS125" s="52">
        <v>0</v>
      </c>
      <c r="DT125" s="52">
        <f t="shared" si="179"/>
        <v>0</v>
      </c>
      <c r="DU125" s="52">
        <f t="shared" si="180"/>
        <v>0</v>
      </c>
      <c r="DV125" s="52">
        <f t="shared" si="181"/>
        <v>0</v>
      </c>
      <c r="DW125" s="52">
        <f t="shared" si="182"/>
        <v>0</v>
      </c>
      <c r="DX125" s="52">
        <f t="shared" si="183"/>
        <v>0</v>
      </c>
      <c r="DY125" s="52">
        <v>23097</v>
      </c>
      <c r="DZ125" s="52">
        <v>12573</v>
      </c>
      <c r="EA125" s="52">
        <v>19101</v>
      </c>
      <c r="EB125" s="52">
        <v>10857</v>
      </c>
      <c r="EC125" s="52">
        <v>9909</v>
      </c>
      <c r="ED125" s="52">
        <f t="shared" si="184"/>
        <v>95.69522704673517</v>
      </c>
      <c r="EE125" s="52">
        <f t="shared" si="185"/>
        <v>60.126249342451345</v>
      </c>
      <c r="EF125" s="52">
        <f t="shared" si="186"/>
        <v>66.306800430450934</v>
      </c>
      <c r="EG125" s="52">
        <f t="shared" si="187"/>
        <v>56.771595900439245</v>
      </c>
      <c r="EH125" s="52">
        <f t="shared" si="188"/>
        <v>56.033702782175979</v>
      </c>
      <c r="EI125" s="52">
        <v>0</v>
      </c>
      <c r="EJ125" s="52">
        <v>8259</v>
      </c>
      <c r="EK125" s="52">
        <v>9706</v>
      </c>
      <c r="EL125" s="52">
        <v>8217</v>
      </c>
      <c r="EM125" s="52">
        <v>7599</v>
      </c>
      <c r="EN125" s="52">
        <f t="shared" si="189"/>
        <v>0</v>
      </c>
      <c r="EO125" s="52">
        <f t="shared" si="190"/>
        <v>39.495959064607142</v>
      </c>
      <c r="EP125" s="52">
        <f t="shared" si="191"/>
        <v>33.693199569549073</v>
      </c>
      <c r="EQ125" s="52">
        <f t="shared" si="192"/>
        <v>42.966952520393228</v>
      </c>
      <c r="ER125" s="61">
        <f t="shared" si="193"/>
        <v>42.971047274372317</v>
      </c>
    </row>
    <row r="126" spans="1:148" ht="15.75" thickBot="1">
      <c r="A126" s="43">
        <v>260940</v>
      </c>
      <c r="B126" s="43" t="s">
        <v>8</v>
      </c>
      <c r="C126" s="47">
        <v>2601</v>
      </c>
      <c r="D126" s="27">
        <v>55102</v>
      </c>
      <c r="E126" s="27">
        <v>55658</v>
      </c>
      <c r="F126" s="27">
        <v>56696</v>
      </c>
      <c r="G126" s="27">
        <v>57271</v>
      </c>
      <c r="H126" s="27">
        <v>57828</v>
      </c>
      <c r="I126" s="27">
        <v>37110</v>
      </c>
      <c r="J126" s="27">
        <v>37641</v>
      </c>
      <c r="K126" s="27">
        <v>38786</v>
      </c>
      <c r="L126" s="27">
        <v>39180</v>
      </c>
      <c r="M126" s="27">
        <v>39561</v>
      </c>
      <c r="N126" s="27">
        <v>127089</v>
      </c>
      <c r="O126" s="27">
        <v>123121</v>
      </c>
      <c r="P126" s="27">
        <v>131217</v>
      </c>
      <c r="Q126" s="27">
        <v>169488</v>
      </c>
      <c r="R126" s="27">
        <v>192044</v>
      </c>
      <c r="S126" s="27">
        <v>28039</v>
      </c>
      <c r="T126" s="27">
        <v>28327</v>
      </c>
      <c r="U126" s="27">
        <v>29032</v>
      </c>
      <c r="V126" s="27">
        <v>29325</v>
      </c>
      <c r="W126" s="27">
        <v>29612</v>
      </c>
      <c r="X126" s="52">
        <f t="shared" si="194"/>
        <v>2.3064317084679322</v>
      </c>
      <c r="Y126" s="52">
        <f t="shared" si="195"/>
        <v>2.21209888964749</v>
      </c>
      <c r="Z126" s="52">
        <f t="shared" si="196"/>
        <v>2.314396077324679</v>
      </c>
      <c r="AA126" s="52">
        <f t="shared" si="197"/>
        <v>2.959403537567006</v>
      </c>
      <c r="AB126" s="52">
        <f t="shared" si="198"/>
        <v>3.320951788061147</v>
      </c>
      <c r="AC126" s="52">
        <v>15</v>
      </c>
      <c r="AD126" s="52">
        <v>8</v>
      </c>
      <c r="AE126" s="52">
        <v>74</v>
      </c>
      <c r="AF126" s="52">
        <v>66</v>
      </c>
      <c r="AG126" s="52">
        <v>2</v>
      </c>
      <c r="AH126" s="52">
        <v>1480</v>
      </c>
      <c r="AI126" s="52">
        <v>1475</v>
      </c>
      <c r="AJ126" s="52">
        <v>1227</v>
      </c>
      <c r="AK126" s="52">
        <v>599</v>
      </c>
      <c r="AL126" s="52">
        <v>422</v>
      </c>
      <c r="AM126" s="52">
        <f t="shared" si="144"/>
        <v>3.9881433575855567</v>
      </c>
      <c r="AN126" s="52">
        <f t="shared" si="145"/>
        <v>3.9185993995908719</v>
      </c>
      <c r="AO126" s="52">
        <f t="shared" si="146"/>
        <v>3.1635126076419331</v>
      </c>
      <c r="AP126" s="52">
        <f t="shared" si="147"/>
        <v>1.5288412455334355</v>
      </c>
      <c r="AQ126" s="52">
        <f t="shared" si="148"/>
        <v>1.0667071105381563</v>
      </c>
      <c r="AR126" s="52">
        <v>1431</v>
      </c>
      <c r="AS126" s="52">
        <v>1937</v>
      </c>
      <c r="AT126" s="52">
        <v>2042</v>
      </c>
      <c r="AU126" s="52">
        <v>3046</v>
      </c>
      <c r="AV126" s="52">
        <v>3731</v>
      </c>
      <c r="AW126" s="52">
        <f t="shared" si="149"/>
        <v>3.8561034761519806</v>
      </c>
      <c r="AX126" s="52">
        <f t="shared" si="150"/>
        <v>5.145984431869504</v>
      </c>
      <c r="AY126" s="52">
        <f t="shared" si="151"/>
        <v>5.2647862630846181</v>
      </c>
      <c r="AZ126" s="52">
        <f t="shared" si="152"/>
        <v>7.7743746809596743</v>
      </c>
      <c r="BA126" s="52">
        <f t="shared" si="153"/>
        <v>9.4310052829807134</v>
      </c>
      <c r="BB126" s="52">
        <v>8290</v>
      </c>
      <c r="BC126" s="52">
        <v>8991</v>
      </c>
      <c r="BD126" s="52">
        <v>9283</v>
      </c>
      <c r="BE126" s="52">
        <v>10361</v>
      </c>
      <c r="BF126" s="52">
        <v>10351</v>
      </c>
      <c r="BG126" s="52">
        <v>86291</v>
      </c>
      <c r="BH126" s="52">
        <v>61500</v>
      </c>
      <c r="BI126" s="52">
        <v>58156</v>
      </c>
      <c r="BJ126" s="52">
        <v>67574</v>
      </c>
      <c r="BK126" s="52">
        <v>60477</v>
      </c>
      <c r="BL126" s="52">
        <v>152011</v>
      </c>
      <c r="BM126" s="52">
        <v>133831</v>
      </c>
      <c r="BN126" s="52">
        <v>120121</v>
      </c>
      <c r="BO126" s="52">
        <v>113713</v>
      </c>
      <c r="BP126" s="52">
        <v>144811</v>
      </c>
      <c r="BQ126" s="52">
        <f t="shared" si="154"/>
        <v>9.6070273840840876</v>
      </c>
      <c r="BR126" s="52">
        <f t="shared" si="155"/>
        <v>14.619512195121951</v>
      </c>
      <c r="BS126" s="52">
        <f t="shared" si="156"/>
        <v>15.962239493775362</v>
      </c>
      <c r="BT126" s="52">
        <f t="shared" si="157"/>
        <v>15.332820315505963</v>
      </c>
      <c r="BU126" s="52">
        <f t="shared" si="158"/>
        <v>17.115597665228101</v>
      </c>
      <c r="BV126" s="52">
        <v>0</v>
      </c>
      <c r="BW126" s="52">
        <v>0</v>
      </c>
      <c r="BX126" s="52">
        <v>0</v>
      </c>
      <c r="BY126" s="52">
        <v>0</v>
      </c>
      <c r="BZ126" s="52">
        <v>0</v>
      </c>
      <c r="CA126" s="52">
        <f t="shared" si="159"/>
        <v>0</v>
      </c>
      <c r="CB126" s="52">
        <f t="shared" si="160"/>
        <v>0</v>
      </c>
      <c r="CC126" s="52">
        <f t="shared" si="161"/>
        <v>0</v>
      </c>
      <c r="CD126" s="52">
        <f t="shared" si="162"/>
        <v>0</v>
      </c>
      <c r="CE126" s="52">
        <f t="shared" si="163"/>
        <v>0</v>
      </c>
      <c r="CF126" s="52">
        <v>14</v>
      </c>
      <c r="CG126" s="52">
        <v>10</v>
      </c>
      <c r="CH126" s="52">
        <v>8</v>
      </c>
      <c r="CI126" s="52">
        <v>20</v>
      </c>
      <c r="CJ126" s="52">
        <v>19</v>
      </c>
      <c r="CK126" s="52">
        <f t="shared" si="164"/>
        <v>0.49930454010485398</v>
      </c>
      <c r="CL126" s="52">
        <f t="shared" si="165"/>
        <v>0.35302008684294139</v>
      </c>
      <c r="CM126" s="52">
        <f t="shared" si="166"/>
        <v>0.27555800496004412</v>
      </c>
      <c r="CN126" s="52">
        <f t="shared" si="167"/>
        <v>0.68201193520886616</v>
      </c>
      <c r="CO126" s="52">
        <f t="shared" si="168"/>
        <v>0.64163177090368773</v>
      </c>
      <c r="CP126" s="52">
        <v>875</v>
      </c>
      <c r="CQ126" s="52">
        <v>1213</v>
      </c>
      <c r="CR126" s="52">
        <v>2054</v>
      </c>
      <c r="CS126" s="52">
        <v>1633</v>
      </c>
      <c r="CT126" s="52">
        <v>1303</v>
      </c>
      <c r="CU126" s="52">
        <f t="shared" si="169"/>
        <v>1.0140107311307089</v>
      </c>
      <c r="CV126" s="52">
        <f t="shared" si="170"/>
        <v>1.9723577235772358</v>
      </c>
      <c r="CW126" s="52">
        <f t="shared" si="171"/>
        <v>3.531879771648669</v>
      </c>
      <c r="CX126" s="52">
        <f t="shared" si="172"/>
        <v>2.4166099387338322</v>
      </c>
      <c r="CY126" s="52">
        <f t="shared" si="173"/>
        <v>2.1545380888602277</v>
      </c>
      <c r="CZ126" s="52">
        <f t="shared" si="199"/>
        <v>1.5660230118688976</v>
      </c>
      <c r="DA126" s="52">
        <f t="shared" si="200"/>
        <v>1.1049624492435948</v>
      </c>
      <c r="DB126" s="52">
        <f t="shared" si="201"/>
        <v>1.0257513757584309</v>
      </c>
      <c r="DC126" s="52">
        <f t="shared" si="202"/>
        <v>1.1798990763213493</v>
      </c>
      <c r="DD126" s="52">
        <f t="shared" si="203"/>
        <v>1.0458082589748912</v>
      </c>
      <c r="DE126" s="52">
        <v>65715</v>
      </c>
      <c r="DF126" s="52">
        <v>72314</v>
      </c>
      <c r="DG126" s="52">
        <v>61958</v>
      </c>
      <c r="DH126" s="52">
        <v>45935</v>
      </c>
      <c r="DI126" s="52">
        <v>84320</v>
      </c>
      <c r="DJ126" s="52">
        <f t="shared" si="174"/>
        <v>43.230424114044382</v>
      </c>
      <c r="DK126" s="52">
        <f t="shared" si="175"/>
        <v>54.033818771435612</v>
      </c>
      <c r="DL126" s="52">
        <f t="shared" si="176"/>
        <v>51.579657179011164</v>
      </c>
      <c r="DM126" s="52">
        <f t="shared" si="177"/>
        <v>40.395557236199906</v>
      </c>
      <c r="DN126" s="52">
        <f t="shared" si="178"/>
        <v>58.227620829909334</v>
      </c>
      <c r="DO126" s="52">
        <v>0</v>
      </c>
      <c r="DP126" s="52">
        <v>0</v>
      </c>
      <c r="DQ126" s="52">
        <v>0</v>
      </c>
      <c r="DR126" s="52">
        <v>0</v>
      </c>
      <c r="DS126" s="52">
        <v>0</v>
      </c>
      <c r="DT126" s="52">
        <f t="shared" si="179"/>
        <v>0</v>
      </c>
      <c r="DU126" s="52">
        <f t="shared" si="180"/>
        <v>0</v>
      </c>
      <c r="DV126" s="52">
        <f t="shared" si="181"/>
        <v>0</v>
      </c>
      <c r="DW126" s="52">
        <f t="shared" si="182"/>
        <v>0</v>
      </c>
      <c r="DX126" s="52">
        <f t="shared" si="183"/>
        <v>0</v>
      </c>
      <c r="DY126" s="52">
        <v>69830</v>
      </c>
      <c r="DZ126" s="52">
        <v>36530</v>
      </c>
      <c r="EA126" s="52">
        <v>29943</v>
      </c>
      <c r="EB126" s="52">
        <v>48107</v>
      </c>
      <c r="EC126" s="52">
        <v>40653</v>
      </c>
      <c r="ED126" s="52">
        <f t="shared" si="184"/>
        <v>80.923850691265599</v>
      </c>
      <c r="EE126" s="52">
        <f t="shared" si="185"/>
        <v>59.398373983739837</v>
      </c>
      <c r="EF126" s="52">
        <f t="shared" si="186"/>
        <v>51.487378774331106</v>
      </c>
      <c r="EG126" s="52">
        <f t="shared" si="187"/>
        <v>71.191582561340155</v>
      </c>
      <c r="EH126" s="52">
        <f t="shared" si="188"/>
        <v>67.220596259735117</v>
      </c>
      <c r="EI126" s="52">
        <v>14326</v>
      </c>
      <c r="EJ126" s="52">
        <v>23268</v>
      </c>
      <c r="EK126" s="52">
        <v>26547</v>
      </c>
      <c r="EL126" s="52">
        <v>17648</v>
      </c>
      <c r="EM126" s="52">
        <v>18267</v>
      </c>
      <c r="EN126" s="52">
        <f t="shared" si="189"/>
        <v>16.60196312477547</v>
      </c>
      <c r="EO126" s="52">
        <f t="shared" si="190"/>
        <v>37.834146341463416</v>
      </c>
      <c r="EP126" s="52">
        <f t="shared" si="191"/>
        <v>45.647912511176834</v>
      </c>
      <c r="EQ126" s="52">
        <f t="shared" si="192"/>
        <v>26.116553704087369</v>
      </c>
      <c r="ER126" s="61">
        <f t="shared" si="193"/>
        <v>30.204871273376654</v>
      </c>
    </row>
    <row r="127" spans="1:148" ht="15.75" thickBot="1">
      <c r="A127" s="43">
        <v>260950</v>
      </c>
      <c r="B127" s="43" t="s">
        <v>788</v>
      </c>
      <c r="C127" s="47">
        <v>2602</v>
      </c>
      <c r="D127" s="27">
        <v>30122</v>
      </c>
      <c r="E127" s="27">
        <v>30184</v>
      </c>
      <c r="F127" s="27">
        <v>30796</v>
      </c>
      <c r="G127" s="27">
        <v>30915</v>
      </c>
      <c r="H127" s="27">
        <v>31029</v>
      </c>
      <c r="I127" s="27">
        <v>20682</v>
      </c>
      <c r="J127" s="27">
        <v>20772</v>
      </c>
      <c r="K127" s="27">
        <v>21043</v>
      </c>
      <c r="L127" s="27">
        <v>21123</v>
      </c>
      <c r="M127" s="27">
        <v>21204</v>
      </c>
      <c r="N127" s="27">
        <v>1777</v>
      </c>
      <c r="O127" s="27">
        <v>10019</v>
      </c>
      <c r="P127" s="27">
        <v>29245</v>
      </c>
      <c r="Q127" s="27">
        <v>23542</v>
      </c>
      <c r="R127" s="27">
        <v>40744</v>
      </c>
      <c r="S127" s="27">
        <v>15385</v>
      </c>
      <c r="T127" s="27">
        <v>15421</v>
      </c>
      <c r="U127" s="27">
        <v>16049</v>
      </c>
      <c r="V127" s="27">
        <v>16110</v>
      </c>
      <c r="W127" s="27">
        <v>16169</v>
      </c>
      <c r="X127" s="52">
        <f t="shared" si="194"/>
        <v>5.8993426731292743E-2</v>
      </c>
      <c r="Y127" s="52">
        <f t="shared" si="195"/>
        <v>0.33193082427776305</v>
      </c>
      <c r="Z127" s="52">
        <f t="shared" si="196"/>
        <v>0.9496363164047279</v>
      </c>
      <c r="AA127" s="52">
        <f t="shared" si="197"/>
        <v>0.7615073588872715</v>
      </c>
      <c r="AB127" s="52">
        <f t="shared" si="198"/>
        <v>1.3130942021979439</v>
      </c>
      <c r="AC127" s="52">
        <v>0</v>
      </c>
      <c r="AD127" s="52">
        <v>0</v>
      </c>
      <c r="AE127" s="52">
        <v>0</v>
      </c>
      <c r="AF127" s="52">
        <v>0</v>
      </c>
      <c r="AG127" s="52">
        <v>0</v>
      </c>
      <c r="AH127" s="52">
        <v>0</v>
      </c>
      <c r="AI127" s="52">
        <v>0</v>
      </c>
      <c r="AJ127" s="52">
        <v>0</v>
      </c>
      <c r="AK127" s="52">
        <v>0</v>
      </c>
      <c r="AL127" s="52">
        <v>0</v>
      </c>
      <c r="AM127" s="52">
        <f t="shared" si="144"/>
        <v>0</v>
      </c>
      <c r="AN127" s="52">
        <f t="shared" si="145"/>
        <v>0</v>
      </c>
      <c r="AO127" s="52">
        <f t="shared" si="146"/>
        <v>0</v>
      </c>
      <c r="AP127" s="52">
        <f t="shared" si="147"/>
        <v>0</v>
      </c>
      <c r="AQ127" s="52">
        <f t="shared" si="148"/>
        <v>0</v>
      </c>
      <c r="AR127" s="52">
        <v>0</v>
      </c>
      <c r="AS127" s="52">
        <v>0</v>
      </c>
      <c r="AT127" s="52">
        <v>0</v>
      </c>
      <c r="AU127" s="52">
        <v>0</v>
      </c>
      <c r="AV127" s="52">
        <v>0</v>
      </c>
      <c r="AW127" s="52">
        <f t="shared" si="149"/>
        <v>0</v>
      </c>
      <c r="AX127" s="52">
        <f t="shared" si="150"/>
        <v>0</v>
      </c>
      <c r="AY127" s="52">
        <f t="shared" si="151"/>
        <v>0</v>
      </c>
      <c r="AZ127" s="52">
        <f t="shared" si="152"/>
        <v>0</v>
      </c>
      <c r="BA127" s="52">
        <f t="shared" si="153"/>
        <v>0</v>
      </c>
      <c r="BB127" s="52">
        <v>0</v>
      </c>
      <c r="BC127" s="52">
        <v>181</v>
      </c>
      <c r="BD127" s="52">
        <v>1463</v>
      </c>
      <c r="BE127" s="52">
        <v>415</v>
      </c>
      <c r="BF127" s="52">
        <v>1197</v>
      </c>
      <c r="BG127" s="52">
        <v>44686</v>
      </c>
      <c r="BH127" s="52">
        <v>45964</v>
      </c>
      <c r="BI127" s="52">
        <v>52380</v>
      </c>
      <c r="BJ127" s="52">
        <v>45917</v>
      </c>
      <c r="BK127" s="52">
        <v>61835</v>
      </c>
      <c r="BL127" s="52">
        <v>44686</v>
      </c>
      <c r="BM127" s="52">
        <v>45964</v>
      </c>
      <c r="BN127" s="52">
        <v>74915</v>
      </c>
      <c r="BO127" s="52">
        <v>85800</v>
      </c>
      <c r="BP127" s="52">
        <v>100171</v>
      </c>
      <c r="BQ127" s="52">
        <f t="shared" si="154"/>
        <v>0</v>
      </c>
      <c r="BR127" s="52">
        <f t="shared" si="155"/>
        <v>0.39378644156296227</v>
      </c>
      <c r="BS127" s="52">
        <f t="shared" si="156"/>
        <v>2.7930507827415041</v>
      </c>
      <c r="BT127" s="52">
        <f t="shared" si="157"/>
        <v>0.90380469107302297</v>
      </c>
      <c r="BU127" s="52">
        <f t="shared" si="158"/>
        <v>1.935796878790329</v>
      </c>
      <c r="BV127" s="52">
        <v>0</v>
      </c>
      <c r="BW127" s="52">
        <v>0</v>
      </c>
      <c r="BX127" s="52">
        <v>0</v>
      </c>
      <c r="BY127" s="52">
        <v>0</v>
      </c>
      <c r="BZ127" s="52">
        <v>0</v>
      </c>
      <c r="CA127" s="52">
        <f t="shared" si="159"/>
        <v>0</v>
      </c>
      <c r="CB127" s="52">
        <f t="shared" si="160"/>
        <v>0</v>
      </c>
      <c r="CC127" s="52">
        <f t="shared" si="161"/>
        <v>0</v>
      </c>
      <c r="CD127" s="52">
        <f t="shared" si="162"/>
        <v>0</v>
      </c>
      <c r="CE127" s="52">
        <f t="shared" si="163"/>
        <v>0</v>
      </c>
      <c r="CF127" s="52">
        <v>3</v>
      </c>
      <c r="CG127" s="52">
        <v>9</v>
      </c>
      <c r="CH127" s="52">
        <v>7</v>
      </c>
      <c r="CI127" s="52">
        <v>8</v>
      </c>
      <c r="CJ127" s="52">
        <v>5</v>
      </c>
      <c r="CK127" s="52">
        <f t="shared" si="164"/>
        <v>0.19499512512187195</v>
      </c>
      <c r="CL127" s="52">
        <f t="shared" si="165"/>
        <v>0.58361973931651645</v>
      </c>
      <c r="CM127" s="52">
        <f t="shared" si="166"/>
        <v>0.43616424699358219</v>
      </c>
      <c r="CN127" s="52">
        <f t="shared" si="167"/>
        <v>0.49658597144630667</v>
      </c>
      <c r="CO127" s="52">
        <f t="shared" si="168"/>
        <v>0.30923371884470285</v>
      </c>
      <c r="CP127" s="52">
        <v>297</v>
      </c>
      <c r="CQ127" s="52">
        <v>305</v>
      </c>
      <c r="CR127" s="52">
        <v>411</v>
      </c>
      <c r="CS127" s="52">
        <v>482</v>
      </c>
      <c r="CT127" s="52">
        <v>698</v>
      </c>
      <c r="CU127" s="52">
        <f t="shared" si="169"/>
        <v>0.66463769413239049</v>
      </c>
      <c r="CV127" s="52">
        <f t="shared" si="170"/>
        <v>0.66356278826908011</v>
      </c>
      <c r="CW127" s="52">
        <f t="shared" si="171"/>
        <v>0.78465063001145474</v>
      </c>
      <c r="CX127" s="52">
        <f t="shared" si="172"/>
        <v>1.0497201472221618</v>
      </c>
      <c r="CY127" s="52">
        <f t="shared" si="173"/>
        <v>1.1288105441901837</v>
      </c>
      <c r="CZ127" s="52">
        <f t="shared" si="199"/>
        <v>1.4835004315782485</v>
      </c>
      <c r="DA127" s="52">
        <f t="shared" si="200"/>
        <v>1.5227935329976146</v>
      </c>
      <c r="DB127" s="52">
        <f t="shared" si="201"/>
        <v>1.7008702428886868</v>
      </c>
      <c r="DC127" s="52">
        <f t="shared" si="202"/>
        <v>1.4852660520782792</v>
      </c>
      <c r="DD127" s="52">
        <f t="shared" si="203"/>
        <v>1.9928131747719875</v>
      </c>
      <c r="DE127" s="52">
        <v>0</v>
      </c>
      <c r="DF127" s="52">
        <v>0</v>
      </c>
      <c r="DG127" s="52">
        <v>22535</v>
      </c>
      <c r="DH127" s="52">
        <v>39655</v>
      </c>
      <c r="DI127" s="52">
        <v>37895</v>
      </c>
      <c r="DJ127" s="52">
        <f t="shared" si="174"/>
        <v>0</v>
      </c>
      <c r="DK127" s="52">
        <f t="shared" si="175"/>
        <v>0</v>
      </c>
      <c r="DL127" s="52">
        <f t="shared" si="176"/>
        <v>30.080758192618301</v>
      </c>
      <c r="DM127" s="52">
        <f t="shared" si="177"/>
        <v>46.217948717948723</v>
      </c>
      <c r="DN127" s="52">
        <f t="shared" si="178"/>
        <v>37.830310169609966</v>
      </c>
      <c r="DO127" s="52">
        <v>0</v>
      </c>
      <c r="DP127" s="52">
        <v>0</v>
      </c>
      <c r="DQ127" s="52">
        <v>0</v>
      </c>
      <c r="DR127" s="52">
        <v>0</v>
      </c>
      <c r="DS127" s="52">
        <v>0</v>
      </c>
      <c r="DT127" s="52">
        <f t="shared" si="179"/>
        <v>0</v>
      </c>
      <c r="DU127" s="52">
        <f t="shared" si="180"/>
        <v>0</v>
      </c>
      <c r="DV127" s="52">
        <f t="shared" si="181"/>
        <v>0</v>
      </c>
      <c r="DW127" s="52">
        <f t="shared" si="182"/>
        <v>0</v>
      </c>
      <c r="DX127" s="52">
        <f t="shared" si="183"/>
        <v>0</v>
      </c>
      <c r="DY127" s="52">
        <v>40481</v>
      </c>
      <c r="DZ127" s="52">
        <v>40754</v>
      </c>
      <c r="EA127" s="52">
        <v>39072</v>
      </c>
      <c r="EB127" s="52">
        <v>34037</v>
      </c>
      <c r="EC127" s="52">
        <v>29333</v>
      </c>
      <c r="ED127" s="52">
        <f t="shared" si="184"/>
        <v>90.589893926509419</v>
      </c>
      <c r="EE127" s="52">
        <f t="shared" si="185"/>
        <v>88.665042206944563</v>
      </c>
      <c r="EF127" s="52">
        <f t="shared" si="186"/>
        <v>74.593356242840784</v>
      </c>
      <c r="EG127" s="52">
        <f t="shared" si="187"/>
        <v>74.127229566391534</v>
      </c>
      <c r="EH127" s="52">
        <f t="shared" si="188"/>
        <v>47.437535376404952</v>
      </c>
      <c r="EI127" s="52">
        <v>3912</v>
      </c>
      <c r="EJ127" s="52">
        <v>4428</v>
      </c>
      <c r="EK127" s="52">
        <v>10608</v>
      </c>
      <c r="EL127" s="52">
        <v>8891</v>
      </c>
      <c r="EM127" s="52">
        <v>31014</v>
      </c>
      <c r="EN127" s="52">
        <f t="shared" si="189"/>
        <v>8.7544197287741135</v>
      </c>
      <c r="EO127" s="52">
        <f t="shared" si="190"/>
        <v>9.6336263162474989</v>
      </c>
      <c r="EP127" s="52">
        <f t="shared" si="191"/>
        <v>20.252004581901488</v>
      </c>
      <c r="EQ127" s="52">
        <f t="shared" si="192"/>
        <v>19.363198815253611</v>
      </c>
      <c r="ER127" s="61">
        <f t="shared" si="193"/>
        <v>50.15606048354492</v>
      </c>
    </row>
    <row r="128" spans="1:148" ht="15.75" thickBot="1">
      <c r="A128" s="43">
        <v>260960</v>
      </c>
      <c r="B128" s="43" t="s">
        <v>9</v>
      </c>
      <c r="C128" s="47">
        <v>2601</v>
      </c>
      <c r="D128" s="27">
        <v>394850</v>
      </c>
      <c r="E128" s="27">
        <v>397266</v>
      </c>
      <c r="F128" s="27">
        <v>377779</v>
      </c>
      <c r="G128" s="27">
        <v>378538</v>
      </c>
      <c r="H128" s="27">
        <v>379271</v>
      </c>
      <c r="I128" s="27">
        <v>274917</v>
      </c>
      <c r="J128" s="27">
        <v>277634</v>
      </c>
      <c r="K128" s="27">
        <v>264418</v>
      </c>
      <c r="L128" s="27">
        <v>264948</v>
      </c>
      <c r="M128" s="27">
        <v>265461</v>
      </c>
      <c r="N128" s="27">
        <v>551491</v>
      </c>
      <c r="O128" s="27">
        <v>626755</v>
      </c>
      <c r="P128" s="27">
        <v>584956</v>
      </c>
      <c r="Q128" s="27">
        <v>679914</v>
      </c>
      <c r="R128" s="27">
        <v>732144</v>
      </c>
      <c r="S128" s="27">
        <v>211071</v>
      </c>
      <c r="T128" s="27">
        <v>212527</v>
      </c>
      <c r="U128" s="27">
        <v>203055</v>
      </c>
      <c r="V128" s="27">
        <v>203464</v>
      </c>
      <c r="W128" s="27">
        <v>203857</v>
      </c>
      <c r="X128" s="52">
        <f t="shared" si="194"/>
        <v>1.3967101430923134</v>
      </c>
      <c r="Y128" s="52">
        <f t="shared" si="195"/>
        <v>1.5776708804679989</v>
      </c>
      <c r="Z128" s="52">
        <f t="shared" si="196"/>
        <v>1.5484079316213977</v>
      </c>
      <c r="AA128" s="52">
        <f t="shared" si="197"/>
        <v>1.7961578494100989</v>
      </c>
      <c r="AB128" s="52">
        <f t="shared" si="198"/>
        <v>1.930398053107145</v>
      </c>
      <c r="AC128" s="52">
        <v>264</v>
      </c>
      <c r="AD128" s="52">
        <v>69</v>
      </c>
      <c r="AE128" s="52">
        <v>194</v>
      </c>
      <c r="AF128" s="52">
        <v>245</v>
      </c>
      <c r="AG128" s="52">
        <v>177</v>
      </c>
      <c r="AH128" s="52">
        <v>4210</v>
      </c>
      <c r="AI128" s="52">
        <v>5025</v>
      </c>
      <c r="AJ128" s="52">
        <v>5387</v>
      </c>
      <c r="AK128" s="52">
        <v>5160</v>
      </c>
      <c r="AL128" s="52">
        <v>5625</v>
      </c>
      <c r="AM128" s="52">
        <f t="shared" si="144"/>
        <v>1.531371286606503</v>
      </c>
      <c r="AN128" s="52">
        <f t="shared" si="145"/>
        <v>1.8099368232997399</v>
      </c>
      <c r="AO128" s="52">
        <f t="shared" si="146"/>
        <v>2.0373045707932138</v>
      </c>
      <c r="AP128" s="52">
        <f t="shared" si="147"/>
        <v>1.947551972462521</v>
      </c>
      <c r="AQ128" s="52">
        <f t="shared" si="148"/>
        <v>2.118955326771164</v>
      </c>
      <c r="AR128" s="52">
        <v>5094</v>
      </c>
      <c r="AS128" s="52">
        <v>12230</v>
      </c>
      <c r="AT128" s="52">
        <v>14294</v>
      </c>
      <c r="AU128" s="52">
        <v>15125</v>
      </c>
      <c r="AV128" s="52">
        <v>14370</v>
      </c>
      <c r="AW128" s="52">
        <f t="shared" si="149"/>
        <v>1.8529228821789849</v>
      </c>
      <c r="AX128" s="52">
        <f t="shared" si="150"/>
        <v>4.4050800694439447</v>
      </c>
      <c r="AY128" s="52">
        <f t="shared" si="151"/>
        <v>5.4058347011171701</v>
      </c>
      <c r="AZ128" s="52">
        <f t="shared" si="152"/>
        <v>5.708667361142564</v>
      </c>
      <c r="BA128" s="52">
        <f t="shared" si="153"/>
        <v>5.4132245414580673</v>
      </c>
      <c r="BB128" s="52">
        <v>24492</v>
      </c>
      <c r="BC128" s="52">
        <v>27477</v>
      </c>
      <c r="BD128" s="52">
        <v>29303</v>
      </c>
      <c r="BE128" s="52">
        <v>30794</v>
      </c>
      <c r="BF128" s="52">
        <v>32865</v>
      </c>
      <c r="BG128" s="52">
        <v>369706</v>
      </c>
      <c r="BH128" s="52">
        <v>350079</v>
      </c>
      <c r="BI128" s="52">
        <v>266192</v>
      </c>
      <c r="BJ128" s="52">
        <v>272481</v>
      </c>
      <c r="BK128" s="52">
        <v>284748</v>
      </c>
      <c r="BL128" s="52">
        <v>541495</v>
      </c>
      <c r="BM128" s="52">
        <v>582481</v>
      </c>
      <c r="BN128" s="52">
        <v>559221</v>
      </c>
      <c r="BO128" s="52">
        <v>576921</v>
      </c>
      <c r="BP128" s="52">
        <v>575219</v>
      </c>
      <c r="BQ128" s="52">
        <f t="shared" si="154"/>
        <v>6.624723428886738</v>
      </c>
      <c r="BR128" s="52">
        <f t="shared" si="155"/>
        <v>7.8487998423213048</v>
      </c>
      <c r="BS128" s="52">
        <f t="shared" si="156"/>
        <v>11.00821963094308</v>
      </c>
      <c r="BT128" s="52">
        <f t="shared" si="157"/>
        <v>11.301338441946411</v>
      </c>
      <c r="BU128" s="52">
        <f t="shared" si="158"/>
        <v>11.541784314551814</v>
      </c>
      <c r="BV128" s="52">
        <v>0</v>
      </c>
      <c r="BW128" s="52">
        <v>0</v>
      </c>
      <c r="BX128" s="52">
        <v>0</v>
      </c>
      <c r="BY128" s="52">
        <v>0</v>
      </c>
      <c r="BZ128" s="52">
        <v>0</v>
      </c>
      <c r="CA128" s="52">
        <f t="shared" si="159"/>
        <v>0</v>
      </c>
      <c r="CB128" s="52">
        <f t="shared" si="160"/>
        <v>0</v>
      </c>
      <c r="CC128" s="52">
        <f t="shared" si="161"/>
        <v>0</v>
      </c>
      <c r="CD128" s="52">
        <f t="shared" si="162"/>
        <v>0</v>
      </c>
      <c r="CE128" s="52">
        <f t="shared" si="163"/>
        <v>0</v>
      </c>
      <c r="CF128" s="52">
        <v>145</v>
      </c>
      <c r="CG128" s="52">
        <v>124</v>
      </c>
      <c r="CH128" s="52">
        <v>159</v>
      </c>
      <c r="CI128" s="52">
        <v>163</v>
      </c>
      <c r="CJ128" s="52">
        <v>149</v>
      </c>
      <c r="CK128" s="52">
        <f t="shared" si="164"/>
        <v>0.68697263006286979</v>
      </c>
      <c r="CL128" s="52">
        <f t="shared" si="165"/>
        <v>0.58345527862342195</v>
      </c>
      <c r="CM128" s="52">
        <f t="shared" si="166"/>
        <v>0.78303907808229289</v>
      </c>
      <c r="CN128" s="52">
        <f t="shared" si="167"/>
        <v>0.80112452325718553</v>
      </c>
      <c r="CO128" s="52">
        <f t="shared" si="168"/>
        <v>0.73090450659040407</v>
      </c>
      <c r="CP128" s="52">
        <v>5491</v>
      </c>
      <c r="CQ128" s="52">
        <v>8858</v>
      </c>
      <c r="CR128" s="52">
        <v>7845</v>
      </c>
      <c r="CS128" s="52">
        <v>15646</v>
      </c>
      <c r="CT128" s="52">
        <v>19498</v>
      </c>
      <c r="CU128" s="52">
        <f t="shared" si="169"/>
        <v>1.4852342131315153</v>
      </c>
      <c r="CV128" s="52">
        <f t="shared" si="170"/>
        <v>2.5302860211552249</v>
      </c>
      <c r="CW128" s="52">
        <f t="shared" si="171"/>
        <v>2.9471208751577809</v>
      </c>
      <c r="CX128" s="52">
        <f t="shared" si="172"/>
        <v>5.7420517393873336</v>
      </c>
      <c r="CY128" s="52">
        <f t="shared" si="173"/>
        <v>6.847458103305379</v>
      </c>
      <c r="CZ128" s="52">
        <f t="shared" si="199"/>
        <v>0.93632012156515132</v>
      </c>
      <c r="DA128" s="52">
        <f t="shared" si="200"/>
        <v>0.88122064309555814</v>
      </c>
      <c r="DB128" s="52">
        <f t="shared" si="201"/>
        <v>0.70462360268834423</v>
      </c>
      <c r="DC128" s="52">
        <f t="shared" si="202"/>
        <v>0.71982469395410764</v>
      </c>
      <c r="DD128" s="52">
        <f t="shared" si="203"/>
        <v>0.75077714879334301</v>
      </c>
      <c r="DE128" s="52">
        <v>171292</v>
      </c>
      <c r="DF128" s="52">
        <v>231821</v>
      </c>
      <c r="DG128" s="52">
        <v>292894</v>
      </c>
      <c r="DH128" s="52">
        <v>303195</v>
      </c>
      <c r="DI128" s="52">
        <v>289904</v>
      </c>
      <c r="DJ128" s="52">
        <f t="shared" si="174"/>
        <v>31.633163741124111</v>
      </c>
      <c r="DK128" s="52">
        <f t="shared" si="175"/>
        <v>39.798894727896709</v>
      </c>
      <c r="DL128" s="52">
        <f t="shared" si="176"/>
        <v>52.375357863885654</v>
      </c>
      <c r="DM128" s="52">
        <f t="shared" si="177"/>
        <v>52.553989194361094</v>
      </c>
      <c r="DN128" s="52">
        <f t="shared" si="178"/>
        <v>50.39889155260866</v>
      </c>
      <c r="DO128" s="52">
        <v>44</v>
      </c>
      <c r="DP128" s="52">
        <v>537</v>
      </c>
      <c r="DQ128" s="52">
        <v>118</v>
      </c>
      <c r="DR128" s="52">
        <v>99</v>
      </c>
      <c r="DS128" s="52">
        <v>108</v>
      </c>
      <c r="DT128" s="52">
        <f t="shared" si="179"/>
        <v>8.1256521297518904E-3</v>
      </c>
      <c r="DU128" s="52">
        <f t="shared" si="180"/>
        <v>9.219184831779921E-2</v>
      </c>
      <c r="DV128" s="52">
        <f t="shared" si="181"/>
        <v>2.1100781265367359E-2</v>
      </c>
      <c r="DW128" s="52">
        <f t="shared" si="182"/>
        <v>1.7160061776222393E-2</v>
      </c>
      <c r="DX128" s="52">
        <f t="shared" si="183"/>
        <v>1.8775457695243029E-2</v>
      </c>
      <c r="DY128" s="52">
        <v>251448</v>
      </c>
      <c r="DZ128" s="52">
        <v>206847</v>
      </c>
      <c r="EA128" s="52">
        <v>129875</v>
      </c>
      <c r="EB128" s="52">
        <v>109135</v>
      </c>
      <c r="EC128" s="52">
        <v>104971</v>
      </c>
      <c r="ED128" s="52">
        <f t="shared" si="184"/>
        <v>68.012961650608858</v>
      </c>
      <c r="EE128" s="52">
        <f t="shared" si="185"/>
        <v>59.085806346567495</v>
      </c>
      <c r="EF128" s="52">
        <f t="shared" si="186"/>
        <v>48.78997114864459</v>
      </c>
      <c r="EG128" s="52">
        <f t="shared" si="187"/>
        <v>40.052333924200219</v>
      </c>
      <c r="EH128" s="52">
        <f t="shared" si="188"/>
        <v>36.864525826344696</v>
      </c>
      <c r="EI128" s="52">
        <v>98387</v>
      </c>
      <c r="EJ128" s="52">
        <v>125770</v>
      </c>
      <c r="EK128" s="52">
        <v>123350</v>
      </c>
      <c r="EL128" s="52">
        <v>149992</v>
      </c>
      <c r="EM128" s="52">
        <v>165586</v>
      </c>
      <c r="EN128" s="52">
        <f t="shared" si="189"/>
        <v>26.612227012815588</v>
      </c>
      <c r="EO128" s="52">
        <f t="shared" si="190"/>
        <v>35.926176662981781</v>
      </c>
      <c r="EP128" s="52">
        <f t="shared" si="191"/>
        <v>46.338732944641464</v>
      </c>
      <c r="EQ128" s="52">
        <f t="shared" si="192"/>
        <v>55.046773903501531</v>
      </c>
      <c r="ER128" s="61">
        <f t="shared" si="193"/>
        <v>58.151769283717535</v>
      </c>
    </row>
    <row r="129" spans="1:148" ht="15.75" thickBot="1">
      <c r="A129" s="43">
        <v>260970</v>
      </c>
      <c r="B129" s="43" t="s">
        <v>789</v>
      </c>
      <c r="C129" s="47">
        <v>2602</v>
      </c>
      <c r="D129" s="27">
        <v>22244</v>
      </c>
      <c r="E129" s="27">
        <v>22239</v>
      </c>
      <c r="F129" s="27">
        <v>22878</v>
      </c>
      <c r="G129" s="27">
        <v>22938</v>
      </c>
      <c r="H129" s="27">
        <v>22996</v>
      </c>
      <c r="I129" s="27">
        <v>13480</v>
      </c>
      <c r="J129" s="27">
        <v>13548</v>
      </c>
      <c r="K129" s="27">
        <v>14462</v>
      </c>
      <c r="L129" s="27">
        <v>14501</v>
      </c>
      <c r="M129" s="27">
        <v>14537</v>
      </c>
      <c r="N129" s="27">
        <v>30688</v>
      </c>
      <c r="O129" s="27">
        <v>50387</v>
      </c>
      <c r="P129" s="27">
        <v>47477</v>
      </c>
      <c r="Q129" s="27">
        <v>53936</v>
      </c>
      <c r="R129" s="27">
        <v>54199</v>
      </c>
      <c r="S129" s="27">
        <v>11254</v>
      </c>
      <c r="T129" s="27">
        <v>11233</v>
      </c>
      <c r="U129" s="27">
        <v>11811</v>
      </c>
      <c r="V129" s="27">
        <v>11837</v>
      </c>
      <c r="W129" s="27">
        <v>11875</v>
      </c>
      <c r="X129" s="52">
        <f t="shared" si="194"/>
        <v>1.379607984175508</v>
      </c>
      <c r="Y129" s="52">
        <f t="shared" si="195"/>
        <v>2.2657043931831469</v>
      </c>
      <c r="Z129" s="52">
        <f t="shared" si="196"/>
        <v>2.0752251070897807</v>
      </c>
      <c r="AA129" s="52">
        <f t="shared" si="197"/>
        <v>2.3513819862237337</v>
      </c>
      <c r="AB129" s="52">
        <f t="shared" si="198"/>
        <v>2.3568881544616453</v>
      </c>
      <c r="AC129" s="52">
        <v>0</v>
      </c>
      <c r="AD129" s="52">
        <v>0</v>
      </c>
      <c r="AE129" s="52">
        <v>0</v>
      </c>
      <c r="AF129" s="52">
        <v>0</v>
      </c>
      <c r="AG129" s="52">
        <v>0</v>
      </c>
      <c r="AH129" s="52">
        <v>0</v>
      </c>
      <c r="AI129" s="52">
        <v>0</v>
      </c>
      <c r="AJ129" s="52">
        <v>0</v>
      </c>
      <c r="AK129" s="52">
        <v>0</v>
      </c>
      <c r="AL129" s="52">
        <v>0</v>
      </c>
      <c r="AM129" s="52">
        <f t="shared" si="144"/>
        <v>0</v>
      </c>
      <c r="AN129" s="52">
        <f t="shared" si="145"/>
        <v>0</v>
      </c>
      <c r="AO129" s="52">
        <f t="shared" si="146"/>
        <v>0</v>
      </c>
      <c r="AP129" s="52">
        <f t="shared" si="147"/>
        <v>0</v>
      </c>
      <c r="AQ129" s="52">
        <f t="shared" si="148"/>
        <v>0</v>
      </c>
      <c r="AR129" s="52">
        <v>21</v>
      </c>
      <c r="AS129" s="52">
        <v>33</v>
      </c>
      <c r="AT129" s="52">
        <v>14</v>
      </c>
      <c r="AU129" s="52">
        <v>31</v>
      </c>
      <c r="AV129" s="52">
        <v>4</v>
      </c>
      <c r="AW129" s="52">
        <f t="shared" si="149"/>
        <v>0.15578635014836795</v>
      </c>
      <c r="AX129" s="52">
        <f t="shared" si="150"/>
        <v>0.24357838795394152</v>
      </c>
      <c r="AY129" s="52">
        <f t="shared" si="151"/>
        <v>9.6805421103581799E-2</v>
      </c>
      <c r="AZ129" s="52">
        <f t="shared" si="152"/>
        <v>0.21377836011309564</v>
      </c>
      <c r="BA129" s="52">
        <f t="shared" si="153"/>
        <v>2.7515993671321456E-2</v>
      </c>
      <c r="BB129" s="52">
        <v>1107</v>
      </c>
      <c r="BC129" s="52">
        <v>1555</v>
      </c>
      <c r="BD129" s="52">
        <v>1007</v>
      </c>
      <c r="BE129" s="52">
        <v>942</v>
      </c>
      <c r="BF129" s="52">
        <v>486</v>
      </c>
      <c r="BG129" s="52">
        <v>35336</v>
      </c>
      <c r="BH129" s="52">
        <v>42250</v>
      </c>
      <c r="BI129" s="52">
        <v>38619</v>
      </c>
      <c r="BJ129" s="52">
        <v>31386</v>
      </c>
      <c r="BK129" s="52">
        <v>27172</v>
      </c>
      <c r="BL129" s="52">
        <v>47782</v>
      </c>
      <c r="BM129" s="52">
        <v>62436</v>
      </c>
      <c r="BN129" s="52">
        <v>59070</v>
      </c>
      <c r="BO129" s="52">
        <v>54143</v>
      </c>
      <c r="BP129" s="52">
        <v>51058</v>
      </c>
      <c r="BQ129" s="52">
        <f t="shared" si="154"/>
        <v>3.1327824315146025</v>
      </c>
      <c r="BR129" s="52">
        <f t="shared" si="155"/>
        <v>3.6804733727810652</v>
      </c>
      <c r="BS129" s="52">
        <f t="shared" si="156"/>
        <v>2.6075247934954295</v>
      </c>
      <c r="BT129" s="52">
        <f t="shared" si="157"/>
        <v>3.00133817625693</v>
      </c>
      <c r="BU129" s="52">
        <f t="shared" si="158"/>
        <v>1.7886059178566172</v>
      </c>
      <c r="BV129" s="52">
        <v>0</v>
      </c>
      <c r="BW129" s="52">
        <v>0</v>
      </c>
      <c r="BX129" s="52">
        <v>0</v>
      </c>
      <c r="BY129" s="52">
        <v>0</v>
      </c>
      <c r="BZ129" s="52">
        <v>0</v>
      </c>
      <c r="CA129" s="52">
        <f t="shared" si="159"/>
        <v>0</v>
      </c>
      <c r="CB129" s="52">
        <f t="shared" si="160"/>
        <v>0</v>
      </c>
      <c r="CC129" s="52">
        <f t="shared" si="161"/>
        <v>0</v>
      </c>
      <c r="CD129" s="52">
        <f t="shared" si="162"/>
        <v>0</v>
      </c>
      <c r="CE129" s="52">
        <f t="shared" si="163"/>
        <v>0</v>
      </c>
      <c r="CF129" s="52">
        <v>2</v>
      </c>
      <c r="CG129" s="52">
        <v>5</v>
      </c>
      <c r="CH129" s="52">
        <v>6</v>
      </c>
      <c r="CI129" s="52">
        <v>5</v>
      </c>
      <c r="CJ129" s="52">
        <v>4</v>
      </c>
      <c r="CK129" s="52">
        <f t="shared" si="164"/>
        <v>0.17771459036786921</v>
      </c>
      <c r="CL129" s="52">
        <f t="shared" si="165"/>
        <v>0.44511706578830229</v>
      </c>
      <c r="CM129" s="52">
        <f t="shared" si="166"/>
        <v>0.50800101600203196</v>
      </c>
      <c r="CN129" s="52">
        <f t="shared" si="167"/>
        <v>0.42240432542029233</v>
      </c>
      <c r="CO129" s="52">
        <f t="shared" si="168"/>
        <v>0.33684210526315789</v>
      </c>
      <c r="CP129" s="52">
        <v>152</v>
      </c>
      <c r="CQ129" s="52">
        <v>216</v>
      </c>
      <c r="CR129" s="52">
        <v>234</v>
      </c>
      <c r="CS129" s="52">
        <v>264</v>
      </c>
      <c r="CT129" s="52">
        <v>500</v>
      </c>
      <c r="CU129" s="52">
        <f t="shared" si="169"/>
        <v>0.43015621462531128</v>
      </c>
      <c r="CV129" s="52">
        <f t="shared" si="170"/>
        <v>0.51124260355029594</v>
      </c>
      <c r="CW129" s="52">
        <f t="shared" si="171"/>
        <v>0.60591936611512465</v>
      </c>
      <c r="CX129" s="52">
        <f t="shared" si="172"/>
        <v>0.84113936149875745</v>
      </c>
      <c r="CY129" s="52">
        <f t="shared" si="173"/>
        <v>1.8401295451199764</v>
      </c>
      <c r="CZ129" s="52">
        <f t="shared" si="199"/>
        <v>1.588563208056105</v>
      </c>
      <c r="DA129" s="52">
        <f t="shared" si="200"/>
        <v>1.8998156391924097</v>
      </c>
      <c r="DB129" s="52">
        <f t="shared" si="201"/>
        <v>1.6880409126671911</v>
      </c>
      <c r="DC129" s="52">
        <f t="shared" si="202"/>
        <v>1.3682971488359927</v>
      </c>
      <c r="DD129" s="52">
        <f t="shared" si="203"/>
        <v>1.1815967994433814</v>
      </c>
      <c r="DE129" s="52">
        <v>12446</v>
      </c>
      <c r="DF129" s="52">
        <v>20186</v>
      </c>
      <c r="DG129" s="52">
        <v>20451</v>
      </c>
      <c r="DH129" s="52">
        <v>22757</v>
      </c>
      <c r="DI129" s="52">
        <v>23886</v>
      </c>
      <c r="DJ129" s="52">
        <f t="shared" si="174"/>
        <v>26.047465572809848</v>
      </c>
      <c r="DK129" s="52">
        <f t="shared" si="175"/>
        <v>32.330706643603051</v>
      </c>
      <c r="DL129" s="52">
        <f t="shared" si="176"/>
        <v>34.62163534789233</v>
      </c>
      <c r="DM129" s="52">
        <f t="shared" si="177"/>
        <v>42.031287516391778</v>
      </c>
      <c r="DN129" s="52">
        <f t="shared" si="178"/>
        <v>46.782090955384071</v>
      </c>
      <c r="DO129" s="52">
        <v>0</v>
      </c>
      <c r="DP129" s="52">
        <v>0</v>
      </c>
      <c r="DQ129" s="52">
        <v>0</v>
      </c>
      <c r="DR129" s="52">
        <v>0</v>
      </c>
      <c r="DS129" s="52">
        <v>0</v>
      </c>
      <c r="DT129" s="52">
        <f t="shared" si="179"/>
        <v>0</v>
      </c>
      <c r="DU129" s="52">
        <f t="shared" si="180"/>
        <v>0</v>
      </c>
      <c r="DV129" s="52">
        <f t="shared" si="181"/>
        <v>0</v>
      </c>
      <c r="DW129" s="52">
        <f t="shared" si="182"/>
        <v>0</v>
      </c>
      <c r="DX129" s="52">
        <f t="shared" si="183"/>
        <v>0</v>
      </c>
      <c r="DY129" s="52">
        <v>31015</v>
      </c>
      <c r="DZ129" s="52">
        <v>36953</v>
      </c>
      <c r="EA129" s="52">
        <v>32680</v>
      </c>
      <c r="EB129" s="52">
        <v>27856</v>
      </c>
      <c r="EC129" s="52">
        <v>24057</v>
      </c>
      <c r="ED129" s="52">
        <f t="shared" si="184"/>
        <v>87.771677609237045</v>
      </c>
      <c r="EE129" s="52">
        <f t="shared" si="185"/>
        <v>87.462721893491121</v>
      </c>
      <c r="EF129" s="52">
        <f t="shared" si="186"/>
        <v>84.621559336078107</v>
      </c>
      <c r="EG129" s="52">
        <f t="shared" si="187"/>
        <v>88.752947173899187</v>
      </c>
      <c r="EH129" s="52">
        <f t="shared" si="188"/>
        <v>88.535992933902548</v>
      </c>
      <c r="EI129" s="52">
        <v>2919</v>
      </c>
      <c r="EJ129" s="52">
        <v>3752</v>
      </c>
      <c r="EK129" s="52">
        <v>4329</v>
      </c>
      <c r="EL129" s="52">
        <v>2199</v>
      </c>
      <c r="EM129" s="52">
        <v>2085</v>
      </c>
      <c r="EN129" s="52">
        <f t="shared" si="189"/>
        <v>8.2606973058637081</v>
      </c>
      <c r="EO129" s="52">
        <f t="shared" si="190"/>
        <v>8.880473372781065</v>
      </c>
      <c r="EP129" s="52">
        <f t="shared" si="191"/>
        <v>11.209508273129806</v>
      </c>
      <c r="EQ129" s="52">
        <f t="shared" si="192"/>
        <v>7.0063085452112404</v>
      </c>
      <c r="ER129" s="61">
        <f t="shared" si="193"/>
        <v>7.6733402031503015</v>
      </c>
    </row>
    <row r="130" spans="1:148" ht="15.75" thickBot="1">
      <c r="A130" s="43">
        <v>260980</v>
      </c>
      <c r="B130" s="43" t="s">
        <v>790</v>
      </c>
      <c r="C130" s="47">
        <v>2608</v>
      </c>
      <c r="D130" s="27">
        <v>13968</v>
      </c>
      <c r="E130" s="27">
        <v>14279</v>
      </c>
      <c r="F130" s="27">
        <v>13180</v>
      </c>
      <c r="G130" s="27">
        <v>13361</v>
      </c>
      <c r="H130" s="27">
        <v>13536</v>
      </c>
      <c r="I130" s="27">
        <v>8683</v>
      </c>
      <c r="J130" s="27">
        <v>8916</v>
      </c>
      <c r="K130" s="27">
        <v>8340</v>
      </c>
      <c r="L130" s="27">
        <v>8454</v>
      </c>
      <c r="M130" s="27">
        <v>8568</v>
      </c>
      <c r="N130" s="27">
        <v>10579</v>
      </c>
      <c r="O130" s="27">
        <v>10469</v>
      </c>
      <c r="P130" s="27">
        <v>12392</v>
      </c>
      <c r="Q130" s="27">
        <v>11920</v>
      </c>
      <c r="R130" s="27">
        <v>9698</v>
      </c>
      <c r="S130" s="27">
        <v>6878</v>
      </c>
      <c r="T130" s="27">
        <v>7021</v>
      </c>
      <c r="U130" s="27">
        <v>6609</v>
      </c>
      <c r="V130" s="27">
        <v>6698</v>
      </c>
      <c r="W130" s="27">
        <v>6787</v>
      </c>
      <c r="X130" s="52">
        <f t="shared" si="194"/>
        <v>0.75737399770904923</v>
      </c>
      <c r="Y130" s="52">
        <f t="shared" si="195"/>
        <v>0.7331745920582674</v>
      </c>
      <c r="Z130" s="52">
        <f t="shared" si="196"/>
        <v>0.94021244309559937</v>
      </c>
      <c r="AA130" s="52">
        <f t="shared" si="197"/>
        <v>0.8921487912581394</v>
      </c>
      <c r="AB130" s="52">
        <f t="shared" si="198"/>
        <v>0.71645981087470445</v>
      </c>
      <c r="AC130" s="52">
        <v>0</v>
      </c>
      <c r="AD130" s="52">
        <v>0</v>
      </c>
      <c r="AE130" s="52">
        <v>0</v>
      </c>
      <c r="AF130" s="52">
        <v>0</v>
      </c>
      <c r="AG130" s="52">
        <v>0</v>
      </c>
      <c r="AH130" s="52">
        <v>0</v>
      </c>
      <c r="AI130" s="52">
        <v>0</v>
      </c>
      <c r="AJ130" s="52">
        <v>7</v>
      </c>
      <c r="AK130" s="52">
        <v>8</v>
      </c>
      <c r="AL130" s="52">
        <v>0</v>
      </c>
      <c r="AM130" s="52">
        <f t="shared" si="144"/>
        <v>0</v>
      </c>
      <c r="AN130" s="52">
        <f t="shared" si="145"/>
        <v>0</v>
      </c>
      <c r="AO130" s="52">
        <f t="shared" si="146"/>
        <v>8.3932853717026371E-2</v>
      </c>
      <c r="AP130" s="52">
        <f t="shared" si="147"/>
        <v>9.4629761059853323E-2</v>
      </c>
      <c r="AQ130" s="52">
        <f t="shared" si="148"/>
        <v>0</v>
      </c>
      <c r="AR130" s="52">
        <v>0</v>
      </c>
      <c r="AS130" s="52">
        <v>0</v>
      </c>
      <c r="AT130" s="52">
        <v>0</v>
      </c>
      <c r="AU130" s="52">
        <v>0</v>
      </c>
      <c r="AV130" s="52">
        <v>0</v>
      </c>
      <c r="AW130" s="52">
        <f t="shared" si="149"/>
        <v>0</v>
      </c>
      <c r="AX130" s="52">
        <f t="shared" si="150"/>
        <v>0</v>
      </c>
      <c r="AY130" s="52">
        <f t="shared" si="151"/>
        <v>0</v>
      </c>
      <c r="AZ130" s="52">
        <f t="shared" si="152"/>
        <v>0</v>
      </c>
      <c r="BA130" s="52">
        <f t="shared" si="153"/>
        <v>0</v>
      </c>
      <c r="BB130" s="52">
        <v>218</v>
      </c>
      <c r="BC130" s="52">
        <v>861</v>
      </c>
      <c r="BD130" s="52">
        <v>1790</v>
      </c>
      <c r="BE130" s="52">
        <v>71</v>
      </c>
      <c r="BF130" s="52">
        <v>0</v>
      </c>
      <c r="BG130" s="52">
        <v>6152</v>
      </c>
      <c r="BH130" s="52">
        <v>19554</v>
      </c>
      <c r="BI130" s="52">
        <v>20171</v>
      </c>
      <c r="BJ130" s="52">
        <v>18327</v>
      </c>
      <c r="BK130" s="52">
        <v>16069</v>
      </c>
      <c r="BL130" s="52">
        <v>7052</v>
      </c>
      <c r="BM130" s="52">
        <v>20298</v>
      </c>
      <c r="BN130" s="52">
        <v>21379</v>
      </c>
      <c r="BO130" s="52">
        <v>18795</v>
      </c>
      <c r="BP130" s="52">
        <v>23553</v>
      </c>
      <c r="BQ130" s="52">
        <f t="shared" si="154"/>
        <v>3.5435630689206765</v>
      </c>
      <c r="BR130" s="52">
        <f t="shared" si="155"/>
        <v>4.4031911629334157</v>
      </c>
      <c r="BS130" s="52">
        <f t="shared" si="156"/>
        <v>8.874126220812057</v>
      </c>
      <c r="BT130" s="52">
        <f t="shared" si="157"/>
        <v>0.3874065586293447</v>
      </c>
      <c r="BU130" s="52">
        <f t="shared" si="158"/>
        <v>0</v>
      </c>
      <c r="BV130" s="52">
        <v>0</v>
      </c>
      <c r="BW130" s="52">
        <v>0</v>
      </c>
      <c r="BX130" s="52">
        <v>0</v>
      </c>
      <c r="BY130" s="52">
        <v>0</v>
      </c>
      <c r="BZ130" s="52">
        <v>0</v>
      </c>
      <c r="CA130" s="52">
        <f t="shared" si="159"/>
        <v>0</v>
      </c>
      <c r="CB130" s="52">
        <f t="shared" si="160"/>
        <v>0</v>
      </c>
      <c r="CC130" s="52">
        <f t="shared" si="161"/>
        <v>0</v>
      </c>
      <c r="CD130" s="52">
        <f t="shared" si="162"/>
        <v>0</v>
      </c>
      <c r="CE130" s="52">
        <f t="shared" si="163"/>
        <v>0</v>
      </c>
      <c r="CF130" s="52">
        <v>0</v>
      </c>
      <c r="CG130" s="52">
        <v>0</v>
      </c>
      <c r="CH130" s="52">
        <v>0</v>
      </c>
      <c r="CI130" s="52">
        <v>2</v>
      </c>
      <c r="CJ130" s="52">
        <v>2</v>
      </c>
      <c r="CK130" s="52">
        <f t="shared" si="164"/>
        <v>0</v>
      </c>
      <c r="CL130" s="52">
        <f t="shared" si="165"/>
        <v>0</v>
      </c>
      <c r="CM130" s="52">
        <f t="shared" si="166"/>
        <v>0</v>
      </c>
      <c r="CN130" s="52">
        <f t="shared" si="167"/>
        <v>0.29859659599880561</v>
      </c>
      <c r="CO130" s="52">
        <f t="shared" si="168"/>
        <v>0.29468100780904666</v>
      </c>
      <c r="CP130" s="52">
        <v>7</v>
      </c>
      <c r="CQ130" s="52">
        <v>8</v>
      </c>
      <c r="CR130" s="52">
        <v>11</v>
      </c>
      <c r="CS130" s="52">
        <v>63</v>
      </c>
      <c r="CT130" s="52">
        <v>37</v>
      </c>
      <c r="CU130" s="52">
        <f t="shared" si="169"/>
        <v>0.11378413524057217</v>
      </c>
      <c r="CV130" s="52">
        <f t="shared" si="170"/>
        <v>4.0912345300194337E-2</v>
      </c>
      <c r="CW130" s="52">
        <f t="shared" si="171"/>
        <v>5.4533736552476328E-2</v>
      </c>
      <c r="CX130" s="52">
        <f t="shared" si="172"/>
        <v>0.34375511540350306</v>
      </c>
      <c r="CY130" s="52">
        <f t="shared" si="173"/>
        <v>0.23025701661584419</v>
      </c>
      <c r="CZ130" s="52">
        <f t="shared" si="199"/>
        <v>0.4404352806414662</v>
      </c>
      <c r="DA130" s="52">
        <f t="shared" si="200"/>
        <v>1.3694236291056796</v>
      </c>
      <c r="DB130" s="52">
        <f t="shared" si="201"/>
        <v>1.5304248861911989</v>
      </c>
      <c r="DC130" s="52">
        <f t="shared" si="202"/>
        <v>1.3716787665593893</v>
      </c>
      <c r="DD130" s="52">
        <f t="shared" si="203"/>
        <v>1.1871306146572105</v>
      </c>
      <c r="DE130" s="52">
        <v>715</v>
      </c>
      <c r="DF130" s="52">
        <v>744</v>
      </c>
      <c r="DG130" s="52">
        <v>1208</v>
      </c>
      <c r="DH130" s="52">
        <v>468</v>
      </c>
      <c r="DI130" s="52">
        <v>7484</v>
      </c>
      <c r="DJ130" s="52">
        <f t="shared" si="174"/>
        <v>10.138967668746455</v>
      </c>
      <c r="DK130" s="52">
        <f t="shared" si="175"/>
        <v>3.6653857522908657</v>
      </c>
      <c r="DL130" s="52">
        <f t="shared" si="176"/>
        <v>5.6504046026474573</v>
      </c>
      <c r="DM130" s="52">
        <f t="shared" si="177"/>
        <v>2.4900239425379089</v>
      </c>
      <c r="DN130" s="52">
        <f t="shared" si="178"/>
        <v>31.775145416719742</v>
      </c>
      <c r="DO130" s="52">
        <v>0</v>
      </c>
      <c r="DP130" s="52">
        <v>0</v>
      </c>
      <c r="DQ130" s="52">
        <v>0</v>
      </c>
      <c r="DR130" s="52">
        <v>0</v>
      </c>
      <c r="DS130" s="52">
        <v>0</v>
      </c>
      <c r="DT130" s="52">
        <f t="shared" si="179"/>
        <v>0</v>
      </c>
      <c r="DU130" s="52">
        <f t="shared" si="180"/>
        <v>0</v>
      </c>
      <c r="DV130" s="52">
        <f t="shared" si="181"/>
        <v>0</v>
      </c>
      <c r="DW130" s="52">
        <f t="shared" si="182"/>
        <v>0</v>
      </c>
      <c r="DX130" s="52">
        <f t="shared" si="183"/>
        <v>0</v>
      </c>
      <c r="DY130" s="52">
        <v>6081</v>
      </c>
      <c r="DZ130" s="52">
        <v>19059</v>
      </c>
      <c r="EA130" s="52">
        <v>16999</v>
      </c>
      <c r="EB130" s="52">
        <v>16272</v>
      </c>
      <c r="EC130" s="52">
        <v>13162</v>
      </c>
      <c r="ED130" s="52">
        <f t="shared" si="184"/>
        <v>98.845903771131333</v>
      </c>
      <c r="EE130" s="52">
        <f t="shared" si="185"/>
        <v>97.468548634550473</v>
      </c>
      <c r="EF130" s="52">
        <f t="shared" si="186"/>
        <v>84.274453423231378</v>
      </c>
      <c r="EG130" s="52">
        <f t="shared" si="187"/>
        <v>88.787035521361929</v>
      </c>
      <c r="EH130" s="52">
        <f t="shared" si="188"/>
        <v>81.909266289128141</v>
      </c>
      <c r="EI130" s="52">
        <v>0</v>
      </c>
      <c r="EJ130" s="52">
        <v>43</v>
      </c>
      <c r="EK130" s="52">
        <v>1459</v>
      </c>
      <c r="EL130" s="52">
        <v>1806</v>
      </c>
      <c r="EM130" s="52">
        <v>2607</v>
      </c>
      <c r="EN130" s="52">
        <f t="shared" si="189"/>
        <v>0</v>
      </c>
      <c r="EO130" s="52">
        <f t="shared" si="190"/>
        <v>0.21990385598854453</v>
      </c>
      <c r="EP130" s="52">
        <f t="shared" si="191"/>
        <v>7.2331565118239061</v>
      </c>
      <c r="EQ130" s="52">
        <f t="shared" si="192"/>
        <v>9.8543133082337526</v>
      </c>
      <c r="ER130" s="61">
        <f t="shared" si="193"/>
        <v>16.223784927500155</v>
      </c>
    </row>
    <row r="131" spans="1:148" ht="15.75" thickBot="1">
      <c r="A131" s="43">
        <v>260990</v>
      </c>
      <c r="B131" s="43" t="s">
        <v>95</v>
      </c>
      <c r="C131" s="47">
        <v>2609</v>
      </c>
      <c r="D131" s="27">
        <v>66077</v>
      </c>
      <c r="E131" s="27">
        <v>66979</v>
      </c>
      <c r="F131" s="27">
        <v>64358</v>
      </c>
      <c r="G131" s="27">
        <v>64944</v>
      </c>
      <c r="H131" s="27">
        <v>65510</v>
      </c>
      <c r="I131" s="27">
        <v>39506</v>
      </c>
      <c r="J131" s="27">
        <v>40069</v>
      </c>
      <c r="K131" s="27">
        <v>39077</v>
      </c>
      <c r="L131" s="27">
        <v>39433</v>
      </c>
      <c r="M131" s="27">
        <v>39777</v>
      </c>
      <c r="N131" s="27">
        <v>59210</v>
      </c>
      <c r="O131" s="27">
        <v>102829</v>
      </c>
      <c r="P131" s="27">
        <v>108559</v>
      </c>
      <c r="Q131" s="27">
        <v>38679</v>
      </c>
      <c r="R131" s="27">
        <v>30429</v>
      </c>
      <c r="S131" s="27">
        <v>32819</v>
      </c>
      <c r="T131" s="27">
        <v>33227</v>
      </c>
      <c r="U131" s="27">
        <v>32659</v>
      </c>
      <c r="V131" s="27">
        <v>32958</v>
      </c>
      <c r="W131" s="27">
        <v>33243</v>
      </c>
      <c r="X131" s="52">
        <f t="shared" si="194"/>
        <v>0.89607579036578533</v>
      </c>
      <c r="Y131" s="52">
        <f t="shared" si="195"/>
        <v>1.5352423894056346</v>
      </c>
      <c r="Z131" s="52">
        <f t="shared" si="196"/>
        <v>1.686798843966562</v>
      </c>
      <c r="AA131" s="52">
        <f t="shared" si="197"/>
        <v>0.59557464892830747</v>
      </c>
      <c r="AB131" s="52">
        <f t="shared" si="198"/>
        <v>0.46449397038620061</v>
      </c>
      <c r="AC131" s="52">
        <v>0</v>
      </c>
      <c r="AD131" s="52">
        <v>0</v>
      </c>
      <c r="AE131" s="52">
        <v>0</v>
      </c>
      <c r="AF131" s="52">
        <v>0</v>
      </c>
      <c r="AG131" s="52">
        <v>0</v>
      </c>
      <c r="AH131" s="52">
        <v>70</v>
      </c>
      <c r="AI131" s="52">
        <v>558</v>
      </c>
      <c r="AJ131" s="52">
        <v>859</v>
      </c>
      <c r="AK131" s="52">
        <v>500</v>
      </c>
      <c r="AL131" s="52">
        <v>0</v>
      </c>
      <c r="AM131" s="52">
        <f t="shared" si="144"/>
        <v>0.177188275198704</v>
      </c>
      <c r="AN131" s="52">
        <f t="shared" si="145"/>
        <v>1.3925977688487361</v>
      </c>
      <c r="AO131" s="52">
        <f t="shared" si="146"/>
        <v>2.1982240192440567</v>
      </c>
      <c r="AP131" s="52">
        <f t="shared" si="147"/>
        <v>1.2679735247128039</v>
      </c>
      <c r="AQ131" s="52">
        <f t="shared" si="148"/>
        <v>0</v>
      </c>
      <c r="AR131" s="52">
        <v>0</v>
      </c>
      <c r="AS131" s="52">
        <v>11</v>
      </c>
      <c r="AT131" s="52">
        <v>283</v>
      </c>
      <c r="AU131" s="52">
        <v>15</v>
      </c>
      <c r="AV131" s="52">
        <v>7</v>
      </c>
      <c r="AW131" s="52">
        <f t="shared" si="149"/>
        <v>0</v>
      </c>
      <c r="AX131" s="52">
        <f t="shared" si="150"/>
        <v>2.7452644188774366E-2</v>
      </c>
      <c r="AY131" s="52">
        <f t="shared" si="151"/>
        <v>0.7242111728126519</v>
      </c>
      <c r="AZ131" s="52">
        <f t="shared" si="152"/>
        <v>3.803920574138412E-2</v>
      </c>
      <c r="BA131" s="52">
        <f t="shared" si="153"/>
        <v>1.7598109460240843E-2</v>
      </c>
      <c r="BB131" s="52">
        <v>2851</v>
      </c>
      <c r="BC131" s="52">
        <v>5678</v>
      </c>
      <c r="BD131" s="52">
        <v>6153</v>
      </c>
      <c r="BE131" s="52">
        <v>5132</v>
      </c>
      <c r="BF131" s="52">
        <v>5751</v>
      </c>
      <c r="BG131" s="52">
        <v>62849</v>
      </c>
      <c r="BH131" s="52">
        <v>73212</v>
      </c>
      <c r="BI131" s="52">
        <v>61599</v>
      </c>
      <c r="BJ131" s="52">
        <v>55907</v>
      </c>
      <c r="BK131" s="52">
        <v>52537</v>
      </c>
      <c r="BL131" s="52">
        <v>99317</v>
      </c>
      <c r="BM131" s="52">
        <v>112726</v>
      </c>
      <c r="BN131" s="52">
        <v>99923</v>
      </c>
      <c r="BO131" s="52">
        <v>120363</v>
      </c>
      <c r="BP131" s="52">
        <v>113553</v>
      </c>
      <c r="BQ131" s="52">
        <f t="shared" si="154"/>
        <v>4.5362694712724148</v>
      </c>
      <c r="BR131" s="52">
        <f t="shared" si="155"/>
        <v>7.7555591979456926</v>
      </c>
      <c r="BS131" s="52">
        <f t="shared" si="156"/>
        <v>9.9887985194564841</v>
      </c>
      <c r="BT131" s="52">
        <f t="shared" si="157"/>
        <v>9.17953029137675</v>
      </c>
      <c r="BU131" s="52">
        <f t="shared" si="158"/>
        <v>10.946570988065554</v>
      </c>
      <c r="BV131" s="52">
        <v>0</v>
      </c>
      <c r="BW131" s="52">
        <v>0</v>
      </c>
      <c r="BX131" s="52">
        <v>0</v>
      </c>
      <c r="BY131" s="52">
        <v>0</v>
      </c>
      <c r="BZ131" s="52">
        <v>0</v>
      </c>
      <c r="CA131" s="52">
        <f t="shared" si="159"/>
        <v>0</v>
      </c>
      <c r="CB131" s="52">
        <f t="shared" si="160"/>
        <v>0</v>
      </c>
      <c r="CC131" s="52">
        <f t="shared" si="161"/>
        <v>0</v>
      </c>
      <c r="CD131" s="52">
        <f t="shared" si="162"/>
        <v>0</v>
      </c>
      <c r="CE131" s="52">
        <f t="shared" si="163"/>
        <v>0</v>
      </c>
      <c r="CF131" s="52">
        <v>0</v>
      </c>
      <c r="CG131" s="52">
        <v>9</v>
      </c>
      <c r="CH131" s="52">
        <v>14</v>
      </c>
      <c r="CI131" s="52">
        <v>13</v>
      </c>
      <c r="CJ131" s="52">
        <v>9</v>
      </c>
      <c r="CK131" s="52">
        <f t="shared" si="164"/>
        <v>0</v>
      </c>
      <c r="CL131" s="52">
        <f t="shared" si="165"/>
        <v>0.27086405633972371</v>
      </c>
      <c r="CM131" s="52">
        <f t="shared" si="166"/>
        <v>0.42867203527358461</v>
      </c>
      <c r="CN131" s="52">
        <f t="shared" si="167"/>
        <v>0.39444141027974999</v>
      </c>
      <c r="CO131" s="52">
        <f t="shared" si="168"/>
        <v>0.27073368829528022</v>
      </c>
      <c r="CP131" s="52">
        <v>38</v>
      </c>
      <c r="CQ131" s="52">
        <v>106</v>
      </c>
      <c r="CR131" s="52">
        <v>230</v>
      </c>
      <c r="CS131" s="52">
        <v>263</v>
      </c>
      <c r="CT131" s="52">
        <v>424</v>
      </c>
      <c r="CU131" s="52">
        <f t="shared" si="169"/>
        <v>6.0462378080796832E-2</v>
      </c>
      <c r="CV131" s="52">
        <f t="shared" si="170"/>
        <v>0.14478500792219853</v>
      </c>
      <c r="CW131" s="52">
        <f t="shared" si="171"/>
        <v>0.3733826847838439</v>
      </c>
      <c r="CX131" s="52">
        <f t="shared" si="172"/>
        <v>0.47042409716135725</v>
      </c>
      <c r="CY131" s="52">
        <f t="shared" si="173"/>
        <v>0.80705026933399326</v>
      </c>
      <c r="CZ131" s="52">
        <f t="shared" si="199"/>
        <v>0.95114790320383791</v>
      </c>
      <c r="DA131" s="52">
        <f t="shared" si="200"/>
        <v>1.0930590184983353</v>
      </c>
      <c r="DB131" s="52">
        <f t="shared" si="201"/>
        <v>0.9571304266757823</v>
      </c>
      <c r="DC131" s="52">
        <f t="shared" si="202"/>
        <v>0.86084934712983496</v>
      </c>
      <c r="DD131" s="52">
        <f t="shared" si="203"/>
        <v>0.8019691650129751</v>
      </c>
      <c r="DE131" s="52">
        <v>33549</v>
      </c>
      <c r="DF131" s="52">
        <v>33579</v>
      </c>
      <c r="DG131" s="52">
        <v>33965</v>
      </c>
      <c r="DH131" s="52">
        <v>59258</v>
      </c>
      <c r="DI131" s="52">
        <v>59105</v>
      </c>
      <c r="DJ131" s="52">
        <f t="shared" si="174"/>
        <v>33.779715456568361</v>
      </c>
      <c r="DK131" s="52">
        <f t="shared" si="175"/>
        <v>29.788158898568213</v>
      </c>
      <c r="DL131" s="52">
        <f t="shared" si="176"/>
        <v>33.991173203366593</v>
      </c>
      <c r="DM131" s="52">
        <f t="shared" si="177"/>
        <v>49.232737635319822</v>
      </c>
      <c r="DN131" s="52">
        <f t="shared" si="178"/>
        <v>52.05058430864883</v>
      </c>
      <c r="DO131" s="52">
        <v>0</v>
      </c>
      <c r="DP131" s="52">
        <v>0</v>
      </c>
      <c r="DQ131" s="52">
        <v>0</v>
      </c>
      <c r="DR131" s="52">
        <v>0</v>
      </c>
      <c r="DS131" s="52">
        <v>0</v>
      </c>
      <c r="DT131" s="52">
        <f t="shared" si="179"/>
        <v>0</v>
      </c>
      <c r="DU131" s="52">
        <f t="shared" si="180"/>
        <v>0</v>
      </c>
      <c r="DV131" s="52">
        <f t="shared" si="181"/>
        <v>0</v>
      </c>
      <c r="DW131" s="52">
        <f t="shared" si="182"/>
        <v>0</v>
      </c>
      <c r="DX131" s="52">
        <f t="shared" si="183"/>
        <v>0</v>
      </c>
      <c r="DY131" s="52">
        <v>45888</v>
      </c>
      <c r="DZ131" s="52">
        <v>53498</v>
      </c>
      <c r="EA131" s="52">
        <v>40104</v>
      </c>
      <c r="EB131" s="52">
        <v>34247</v>
      </c>
      <c r="EC131" s="52">
        <v>27151</v>
      </c>
      <c r="ED131" s="52">
        <f t="shared" si="184"/>
        <v>73.013094878200135</v>
      </c>
      <c r="EE131" s="52">
        <f t="shared" si="185"/>
        <v>73.072720319073383</v>
      </c>
      <c r="EF131" s="52">
        <f t="shared" si="186"/>
        <v>65.104953002483811</v>
      </c>
      <c r="EG131" s="52">
        <f t="shared" si="187"/>
        <v>61.257087663441069</v>
      </c>
      <c r="EH131" s="52">
        <f t="shared" si="188"/>
        <v>51.679768544073703</v>
      </c>
      <c r="EI131" s="52">
        <v>14044</v>
      </c>
      <c r="EJ131" s="52">
        <v>17158</v>
      </c>
      <c r="EK131" s="52">
        <v>18961</v>
      </c>
      <c r="EL131" s="52">
        <v>19960</v>
      </c>
      <c r="EM131" s="52">
        <v>24518</v>
      </c>
      <c r="EN131" s="52">
        <f t="shared" si="189"/>
        <v>22.345622046492387</v>
      </c>
      <c r="EO131" s="52">
        <f t="shared" si="190"/>
        <v>23.436048735180027</v>
      </c>
      <c r="EP131" s="52">
        <f t="shared" si="191"/>
        <v>30.781343852984627</v>
      </c>
      <c r="EQ131" s="52">
        <f t="shared" si="192"/>
        <v>35.702148210420873</v>
      </c>
      <c r="ER131" s="61">
        <f t="shared" si="193"/>
        <v>46.668062508327459</v>
      </c>
    </row>
    <row r="132" spans="1:148" ht="15.75" thickBot="1">
      <c r="A132" s="43">
        <v>261000</v>
      </c>
      <c r="B132" s="43" t="s">
        <v>35</v>
      </c>
      <c r="C132" s="47">
        <v>2603</v>
      </c>
      <c r="D132" s="27">
        <v>58584</v>
      </c>
      <c r="E132" s="27">
        <v>58819</v>
      </c>
      <c r="F132" s="27">
        <v>59526</v>
      </c>
      <c r="G132" s="27">
        <v>59813</v>
      </c>
      <c r="H132" s="27">
        <v>60091</v>
      </c>
      <c r="I132" s="27">
        <v>37162</v>
      </c>
      <c r="J132" s="27">
        <v>37436</v>
      </c>
      <c r="K132" s="27">
        <v>38785</v>
      </c>
      <c r="L132" s="27">
        <v>38972</v>
      </c>
      <c r="M132" s="27">
        <v>39153</v>
      </c>
      <c r="N132" s="27">
        <v>182404</v>
      </c>
      <c r="O132" s="27">
        <v>217796</v>
      </c>
      <c r="P132" s="27">
        <v>166715</v>
      </c>
      <c r="Q132" s="27">
        <v>182755</v>
      </c>
      <c r="R132" s="27">
        <v>203676</v>
      </c>
      <c r="S132" s="27">
        <v>30370</v>
      </c>
      <c r="T132" s="27">
        <v>30499</v>
      </c>
      <c r="U132" s="27">
        <v>30723</v>
      </c>
      <c r="V132" s="27">
        <v>30870</v>
      </c>
      <c r="W132" s="27">
        <v>31015</v>
      </c>
      <c r="X132" s="52">
        <f t="shared" si="194"/>
        <v>3.1135463607811005</v>
      </c>
      <c r="Y132" s="52">
        <f t="shared" si="195"/>
        <v>3.7028171169180029</v>
      </c>
      <c r="Z132" s="52">
        <f t="shared" si="196"/>
        <v>2.8007089339112321</v>
      </c>
      <c r="AA132" s="52">
        <f t="shared" si="197"/>
        <v>3.0554394529617306</v>
      </c>
      <c r="AB132" s="52">
        <f t="shared" si="198"/>
        <v>3.3894593200312859</v>
      </c>
      <c r="AC132" s="52">
        <v>4</v>
      </c>
      <c r="AD132" s="52">
        <v>33</v>
      </c>
      <c r="AE132" s="52">
        <v>13</v>
      </c>
      <c r="AF132" s="52">
        <v>54</v>
      </c>
      <c r="AG132" s="52">
        <v>19</v>
      </c>
      <c r="AH132" s="52">
        <v>1761</v>
      </c>
      <c r="AI132" s="52">
        <v>2422</v>
      </c>
      <c r="AJ132" s="52">
        <v>1862</v>
      </c>
      <c r="AK132" s="52">
        <v>2082</v>
      </c>
      <c r="AL132" s="52">
        <v>1915</v>
      </c>
      <c r="AM132" s="52">
        <f t="shared" si="144"/>
        <v>4.7387115871051071</v>
      </c>
      <c r="AN132" s="52">
        <f t="shared" si="145"/>
        <v>6.4697083021690345</v>
      </c>
      <c r="AO132" s="52">
        <f t="shared" si="146"/>
        <v>4.8008250612350141</v>
      </c>
      <c r="AP132" s="52">
        <f t="shared" si="147"/>
        <v>5.3422970337678333</v>
      </c>
      <c r="AQ132" s="52">
        <f t="shared" si="148"/>
        <v>4.891068372793911</v>
      </c>
      <c r="AR132" s="52">
        <v>633</v>
      </c>
      <c r="AS132" s="52">
        <v>3488</v>
      </c>
      <c r="AT132" s="52">
        <v>4554</v>
      </c>
      <c r="AU132" s="52">
        <v>4897</v>
      </c>
      <c r="AV132" s="52">
        <v>6342</v>
      </c>
      <c r="AW132" s="52">
        <f t="shared" si="149"/>
        <v>1.7033528873580541</v>
      </c>
      <c r="AX132" s="52">
        <f t="shared" si="150"/>
        <v>9.3172347473020629</v>
      </c>
      <c r="AY132" s="52">
        <f t="shared" si="151"/>
        <v>11.741652700786387</v>
      </c>
      <c r="AZ132" s="52">
        <f t="shared" si="152"/>
        <v>12.565431591912143</v>
      </c>
      <c r="BA132" s="52">
        <f t="shared" si="153"/>
        <v>16.19799249099686</v>
      </c>
      <c r="BB132" s="52">
        <v>8818</v>
      </c>
      <c r="BC132" s="52">
        <v>13356</v>
      </c>
      <c r="BD132" s="52">
        <v>12954</v>
      </c>
      <c r="BE132" s="52">
        <v>15028</v>
      </c>
      <c r="BF132" s="52">
        <v>16034</v>
      </c>
      <c r="BG132" s="52">
        <v>98746</v>
      </c>
      <c r="BH132" s="52">
        <v>102098</v>
      </c>
      <c r="BI132" s="52">
        <v>111938</v>
      </c>
      <c r="BJ132" s="52">
        <v>99507</v>
      </c>
      <c r="BK132" s="52">
        <v>50891</v>
      </c>
      <c r="BL132" s="52">
        <v>167531</v>
      </c>
      <c r="BM132" s="52">
        <v>164320</v>
      </c>
      <c r="BN132" s="52">
        <v>182741</v>
      </c>
      <c r="BO132" s="52">
        <v>157472</v>
      </c>
      <c r="BP132" s="52">
        <v>180930</v>
      </c>
      <c r="BQ132" s="52">
        <f t="shared" si="154"/>
        <v>8.9299819739533763</v>
      </c>
      <c r="BR132" s="52">
        <f t="shared" si="155"/>
        <v>13.081549099884423</v>
      </c>
      <c r="BS132" s="52">
        <f t="shared" si="156"/>
        <v>11.572477621540497</v>
      </c>
      <c r="BT132" s="52">
        <f t="shared" si="157"/>
        <v>15.10245510366105</v>
      </c>
      <c r="BU132" s="52">
        <f t="shared" si="158"/>
        <v>31.506553221591243</v>
      </c>
      <c r="BV132" s="52">
        <v>0</v>
      </c>
      <c r="BW132" s="52">
        <v>0</v>
      </c>
      <c r="BX132" s="52">
        <v>0</v>
      </c>
      <c r="BY132" s="52">
        <v>0</v>
      </c>
      <c r="BZ132" s="52">
        <v>0</v>
      </c>
      <c r="CA132" s="52">
        <f t="shared" si="159"/>
        <v>0</v>
      </c>
      <c r="CB132" s="52">
        <f t="shared" si="160"/>
        <v>0</v>
      </c>
      <c r="CC132" s="52">
        <f t="shared" si="161"/>
        <v>0</v>
      </c>
      <c r="CD132" s="52">
        <f t="shared" si="162"/>
        <v>0</v>
      </c>
      <c r="CE132" s="52">
        <f t="shared" si="163"/>
        <v>0</v>
      </c>
      <c r="CF132" s="52">
        <v>36</v>
      </c>
      <c r="CG132" s="52">
        <v>39</v>
      </c>
      <c r="CH132" s="52">
        <v>18</v>
      </c>
      <c r="CI132" s="52">
        <v>28</v>
      </c>
      <c r="CJ132" s="52">
        <v>10</v>
      </c>
      <c r="CK132" s="52">
        <f t="shared" si="164"/>
        <v>1.1853803095159696</v>
      </c>
      <c r="CL132" s="52">
        <f t="shared" si="165"/>
        <v>1.2787304501786942</v>
      </c>
      <c r="CM132" s="52">
        <f t="shared" si="166"/>
        <v>0.58588028512840551</v>
      </c>
      <c r="CN132" s="52">
        <f t="shared" si="167"/>
        <v>0.90702947845804993</v>
      </c>
      <c r="CO132" s="52">
        <f t="shared" si="168"/>
        <v>0.32242463324197967</v>
      </c>
      <c r="CP132" s="52">
        <v>1346</v>
      </c>
      <c r="CQ132" s="52">
        <v>2178</v>
      </c>
      <c r="CR132" s="52">
        <v>489</v>
      </c>
      <c r="CS132" s="52">
        <v>2005</v>
      </c>
      <c r="CT132" s="52">
        <v>1073</v>
      </c>
      <c r="CU132" s="52">
        <f t="shared" si="169"/>
        <v>1.3630931885848541</v>
      </c>
      <c r="CV132" s="52">
        <f t="shared" si="170"/>
        <v>2.1332445297655194</v>
      </c>
      <c r="CW132" s="52">
        <f t="shared" si="171"/>
        <v>0.43684896996551659</v>
      </c>
      <c r="CX132" s="52">
        <f t="shared" si="172"/>
        <v>2.0149336227602079</v>
      </c>
      <c r="CY132" s="52">
        <f t="shared" si="173"/>
        <v>2.1084278163132972</v>
      </c>
      <c r="CZ132" s="52">
        <f t="shared" si="199"/>
        <v>1.6855455414447631</v>
      </c>
      <c r="DA132" s="52">
        <f t="shared" si="200"/>
        <v>1.7357996565735561</v>
      </c>
      <c r="DB132" s="52">
        <f t="shared" si="201"/>
        <v>1.8804891979975138</v>
      </c>
      <c r="DC132" s="52">
        <f t="shared" si="202"/>
        <v>1.6636349957367127</v>
      </c>
      <c r="DD132" s="52">
        <f t="shared" si="203"/>
        <v>0.84689887004709519</v>
      </c>
      <c r="DE132" s="52">
        <v>65409</v>
      </c>
      <c r="DF132" s="52">
        <v>59724</v>
      </c>
      <c r="DG132" s="52">
        <v>65807</v>
      </c>
      <c r="DH132" s="52">
        <v>48786</v>
      </c>
      <c r="DI132" s="52">
        <v>123334</v>
      </c>
      <c r="DJ132" s="52">
        <f t="shared" si="174"/>
        <v>39.042923399251485</v>
      </c>
      <c r="DK132" s="52">
        <f t="shared" si="175"/>
        <v>36.346153846153847</v>
      </c>
      <c r="DL132" s="52">
        <f t="shared" si="176"/>
        <v>36.011075784853972</v>
      </c>
      <c r="DM132" s="52">
        <f t="shared" si="177"/>
        <v>30.980745783377362</v>
      </c>
      <c r="DN132" s="52">
        <f t="shared" si="178"/>
        <v>68.166694301663625</v>
      </c>
      <c r="DO132" s="52">
        <v>0</v>
      </c>
      <c r="DP132" s="52">
        <v>0</v>
      </c>
      <c r="DQ132" s="52">
        <v>0</v>
      </c>
      <c r="DR132" s="52">
        <v>0</v>
      </c>
      <c r="DS132" s="52">
        <v>0</v>
      </c>
      <c r="DT132" s="52">
        <f t="shared" si="179"/>
        <v>0</v>
      </c>
      <c r="DU132" s="52">
        <f t="shared" si="180"/>
        <v>0</v>
      </c>
      <c r="DV132" s="52">
        <f t="shared" si="181"/>
        <v>0</v>
      </c>
      <c r="DW132" s="52">
        <f t="shared" si="182"/>
        <v>0</v>
      </c>
      <c r="DX132" s="52">
        <f t="shared" si="183"/>
        <v>0</v>
      </c>
      <c r="DY132" s="52">
        <v>54200</v>
      </c>
      <c r="DZ132" s="52">
        <v>66265</v>
      </c>
      <c r="EA132" s="52">
        <v>53055</v>
      </c>
      <c r="EB132" s="52">
        <v>47432</v>
      </c>
      <c r="EC132" s="52">
        <v>27314</v>
      </c>
      <c r="ED132" s="52">
        <f t="shared" si="184"/>
        <v>54.888299272881937</v>
      </c>
      <c r="EE132" s="52">
        <f t="shared" si="185"/>
        <v>64.903328174890788</v>
      </c>
      <c r="EF132" s="52">
        <f t="shared" si="186"/>
        <v>47.396773213743323</v>
      </c>
      <c r="EG132" s="52">
        <f t="shared" si="187"/>
        <v>47.666998301627025</v>
      </c>
      <c r="EH132" s="52">
        <f t="shared" si="188"/>
        <v>53.671572576683502</v>
      </c>
      <c r="EI132" s="52">
        <v>40640</v>
      </c>
      <c r="EJ132" s="52">
        <v>29114</v>
      </c>
      <c r="EK132" s="52">
        <v>24244</v>
      </c>
      <c r="EL132" s="52">
        <v>18647</v>
      </c>
      <c r="EM132" s="52">
        <v>21983</v>
      </c>
      <c r="EN132" s="52">
        <f t="shared" si="189"/>
        <v>41.156097462175687</v>
      </c>
      <c r="EO132" s="52">
        <f t="shared" si="190"/>
        <v>28.515739779427605</v>
      </c>
      <c r="EP132" s="52">
        <f t="shared" si="191"/>
        <v>21.658418052850685</v>
      </c>
      <c r="EQ132" s="52">
        <f t="shared" si="192"/>
        <v>18.739385168882592</v>
      </c>
      <c r="ER132" s="61">
        <f t="shared" si="193"/>
        <v>43.196242950619954</v>
      </c>
    </row>
    <row r="133" spans="1:148" ht="15.75" thickBot="1">
      <c r="A133" s="43">
        <v>261010</v>
      </c>
      <c r="B133" s="43" t="s">
        <v>71</v>
      </c>
      <c r="C133" s="47">
        <v>2605</v>
      </c>
      <c r="D133" s="27">
        <v>8586</v>
      </c>
      <c r="E133" s="27">
        <v>8483</v>
      </c>
      <c r="F133" s="27">
        <v>8189</v>
      </c>
      <c r="G133" s="27">
        <v>8086</v>
      </c>
      <c r="H133" s="27">
        <v>8172</v>
      </c>
      <c r="I133" s="27">
        <v>5206</v>
      </c>
      <c r="J133" s="27">
        <v>5154</v>
      </c>
      <c r="K133" s="27">
        <v>4970</v>
      </c>
      <c r="L133" s="27">
        <v>4907</v>
      </c>
      <c r="M133" s="27">
        <v>4957</v>
      </c>
      <c r="N133" s="27">
        <v>203</v>
      </c>
      <c r="O133" s="27">
        <v>497</v>
      </c>
      <c r="P133" s="27">
        <v>0</v>
      </c>
      <c r="Q133" s="27">
        <v>350</v>
      </c>
      <c r="R133" s="27">
        <v>8521</v>
      </c>
      <c r="S133" s="27">
        <v>4259</v>
      </c>
      <c r="T133" s="27">
        <v>4194</v>
      </c>
      <c r="U133" s="27">
        <v>4203</v>
      </c>
      <c r="V133" s="27">
        <v>4149</v>
      </c>
      <c r="W133" s="27">
        <v>4191</v>
      </c>
      <c r="X133" s="52">
        <f t="shared" ref="X133:X164" si="204">N133/D133</f>
        <v>2.3643139995341254E-2</v>
      </c>
      <c r="Y133" s="52">
        <f t="shared" ref="Y133:Y164" si="205">O133/E133</f>
        <v>5.858776376281976E-2</v>
      </c>
      <c r="Z133" s="52">
        <f t="shared" ref="Z133:Z164" si="206">P133/F133</f>
        <v>0</v>
      </c>
      <c r="AA133" s="52">
        <f t="shared" ref="AA133:AA164" si="207">Q133/G133</f>
        <v>4.3284689586940393E-2</v>
      </c>
      <c r="AB133" s="52">
        <f t="shared" ref="AB133:AB164" si="208">R133/H133</f>
        <v>1.0427068037200196</v>
      </c>
      <c r="AC133" s="52">
        <v>0</v>
      </c>
      <c r="AD133" s="52">
        <v>0</v>
      </c>
      <c r="AE133" s="52">
        <v>0</v>
      </c>
      <c r="AF133" s="52">
        <v>0</v>
      </c>
      <c r="AG133" s="52">
        <v>0</v>
      </c>
      <c r="AH133" s="52">
        <v>0</v>
      </c>
      <c r="AI133" s="52">
        <v>0</v>
      </c>
      <c r="AJ133" s="52">
        <v>0</v>
      </c>
      <c r="AK133" s="52">
        <v>0</v>
      </c>
      <c r="AL133" s="52">
        <v>0</v>
      </c>
      <c r="AM133" s="52">
        <f t="shared" si="144"/>
        <v>0</v>
      </c>
      <c r="AN133" s="52">
        <f t="shared" si="145"/>
        <v>0</v>
      </c>
      <c r="AO133" s="52">
        <f t="shared" si="146"/>
        <v>0</v>
      </c>
      <c r="AP133" s="52">
        <f t="shared" si="147"/>
        <v>0</v>
      </c>
      <c r="AQ133" s="52">
        <f t="shared" si="148"/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f t="shared" si="149"/>
        <v>0</v>
      </c>
      <c r="AX133" s="52">
        <f t="shared" si="150"/>
        <v>0</v>
      </c>
      <c r="AY133" s="52">
        <f t="shared" si="151"/>
        <v>0</v>
      </c>
      <c r="AZ133" s="52">
        <f t="shared" si="152"/>
        <v>0</v>
      </c>
      <c r="BA133" s="52">
        <f t="shared" si="153"/>
        <v>0</v>
      </c>
      <c r="BB133" s="52">
        <v>0</v>
      </c>
      <c r="BC133" s="52">
        <v>0</v>
      </c>
      <c r="BD133" s="52">
        <v>0</v>
      </c>
      <c r="BE133" s="52">
        <v>0</v>
      </c>
      <c r="BF133" s="52">
        <v>301</v>
      </c>
      <c r="BG133" s="52">
        <v>7155</v>
      </c>
      <c r="BH133" s="52">
        <v>6770</v>
      </c>
      <c r="BI133" s="52">
        <v>6644</v>
      </c>
      <c r="BJ133" s="52">
        <v>7552</v>
      </c>
      <c r="BK133" s="52">
        <v>15824</v>
      </c>
      <c r="BL133" s="52">
        <v>7393</v>
      </c>
      <c r="BM133" s="52">
        <v>6804</v>
      </c>
      <c r="BN133" s="52">
        <v>6658</v>
      </c>
      <c r="BO133" s="52">
        <v>7599</v>
      </c>
      <c r="BP133" s="52">
        <v>17223</v>
      </c>
      <c r="BQ133" s="52">
        <f t="shared" si="154"/>
        <v>0</v>
      </c>
      <c r="BR133" s="52">
        <f t="shared" si="155"/>
        <v>0</v>
      </c>
      <c r="BS133" s="52">
        <f t="shared" si="156"/>
        <v>0</v>
      </c>
      <c r="BT133" s="52">
        <f t="shared" si="157"/>
        <v>0</v>
      </c>
      <c r="BU133" s="52">
        <f t="shared" si="158"/>
        <v>1.9021739130434785</v>
      </c>
      <c r="BV133" s="52">
        <v>0</v>
      </c>
      <c r="BW133" s="52">
        <v>0</v>
      </c>
      <c r="BX133" s="52">
        <v>0</v>
      </c>
      <c r="BY133" s="52">
        <v>0</v>
      </c>
      <c r="BZ133" s="52">
        <v>0</v>
      </c>
      <c r="CA133" s="52">
        <f t="shared" si="159"/>
        <v>0</v>
      </c>
      <c r="CB133" s="52">
        <f t="shared" si="160"/>
        <v>0</v>
      </c>
      <c r="CC133" s="52">
        <f t="shared" si="161"/>
        <v>0</v>
      </c>
      <c r="CD133" s="52">
        <f t="shared" si="162"/>
        <v>0</v>
      </c>
      <c r="CE133" s="52">
        <f t="shared" si="163"/>
        <v>0</v>
      </c>
      <c r="CF133" s="52">
        <v>0</v>
      </c>
      <c r="CG133" s="52">
        <v>1</v>
      </c>
      <c r="CH133" s="52">
        <v>1</v>
      </c>
      <c r="CI133" s="52">
        <v>1</v>
      </c>
      <c r="CJ133" s="52">
        <v>1</v>
      </c>
      <c r="CK133" s="52">
        <f t="shared" si="164"/>
        <v>0</v>
      </c>
      <c r="CL133" s="52">
        <f t="shared" si="165"/>
        <v>0.23843586075345732</v>
      </c>
      <c r="CM133" s="52">
        <f t="shared" si="166"/>
        <v>0.23792529145848204</v>
      </c>
      <c r="CN133" s="52">
        <f t="shared" si="167"/>
        <v>0.24102193299590263</v>
      </c>
      <c r="CO133" s="52">
        <f t="shared" si="168"/>
        <v>0.23860653781913624</v>
      </c>
      <c r="CP133" s="52">
        <v>6</v>
      </c>
      <c r="CQ133" s="52">
        <v>11</v>
      </c>
      <c r="CR133" s="52">
        <v>31</v>
      </c>
      <c r="CS133" s="52">
        <v>44</v>
      </c>
      <c r="CT133" s="52">
        <v>73</v>
      </c>
      <c r="CU133" s="52">
        <f t="shared" si="169"/>
        <v>8.3857442348008376E-2</v>
      </c>
      <c r="CV133" s="52">
        <f t="shared" si="170"/>
        <v>0.16248153618906941</v>
      </c>
      <c r="CW133" s="52">
        <f t="shared" si="171"/>
        <v>0.46658639373871158</v>
      </c>
      <c r="CX133" s="52">
        <f t="shared" si="172"/>
        <v>0.5826271186440678</v>
      </c>
      <c r="CY133" s="52">
        <f t="shared" si="173"/>
        <v>0.46132457027300305</v>
      </c>
      <c r="CZ133" s="52">
        <f t="shared" ref="CZ133:CZ164" si="209">BG133/D133</f>
        <v>0.83333333333333337</v>
      </c>
      <c r="DA133" s="52">
        <f t="shared" ref="DA133:DA164" si="210">BH133/E133</f>
        <v>0.79806672167865145</v>
      </c>
      <c r="DB133" s="52">
        <f t="shared" ref="DB133:DB164" si="211">BI133/F133</f>
        <v>0.81133227500305283</v>
      </c>
      <c r="DC133" s="52">
        <f t="shared" ref="DC133:DC164" si="212">BJ133/G133</f>
        <v>0.93395993074449668</v>
      </c>
      <c r="DD133" s="52">
        <f t="shared" ref="DD133:DD164" si="213">BK133/H133</f>
        <v>1.9363680861478219</v>
      </c>
      <c r="DE133" s="52">
        <v>238</v>
      </c>
      <c r="DF133" s="52">
        <v>34</v>
      </c>
      <c r="DG133" s="52">
        <v>14</v>
      </c>
      <c r="DH133" s="52">
        <v>47</v>
      </c>
      <c r="DI133" s="52">
        <v>1399</v>
      </c>
      <c r="DJ133" s="52">
        <f t="shared" si="174"/>
        <v>3.2192614635465979</v>
      </c>
      <c r="DK133" s="52">
        <f t="shared" si="175"/>
        <v>0.49970605526161083</v>
      </c>
      <c r="DL133" s="52">
        <f t="shared" si="176"/>
        <v>0.21027335536197056</v>
      </c>
      <c r="DM133" s="52">
        <f t="shared" si="177"/>
        <v>0.61850243453085929</v>
      </c>
      <c r="DN133" s="52">
        <f t="shared" si="178"/>
        <v>8.1228589676595249</v>
      </c>
      <c r="DO133" s="52">
        <v>0</v>
      </c>
      <c r="DP133" s="52">
        <v>0</v>
      </c>
      <c r="DQ133" s="52">
        <v>0</v>
      </c>
      <c r="DR133" s="52">
        <v>0</v>
      </c>
      <c r="DS133" s="52">
        <v>0</v>
      </c>
      <c r="DT133" s="52">
        <f t="shared" si="179"/>
        <v>0</v>
      </c>
      <c r="DU133" s="52">
        <f t="shared" si="180"/>
        <v>0</v>
      </c>
      <c r="DV133" s="52">
        <f t="shared" si="181"/>
        <v>0</v>
      </c>
      <c r="DW133" s="52">
        <f t="shared" si="182"/>
        <v>0</v>
      </c>
      <c r="DX133" s="52">
        <f t="shared" si="183"/>
        <v>0</v>
      </c>
      <c r="DY133" s="52">
        <v>6767</v>
      </c>
      <c r="DZ133" s="52">
        <v>6206</v>
      </c>
      <c r="EA133" s="52">
        <v>6452</v>
      </c>
      <c r="EB133" s="52">
        <v>7330</v>
      </c>
      <c r="EC133" s="52">
        <v>13364</v>
      </c>
      <c r="ED133" s="52">
        <f t="shared" si="184"/>
        <v>94.577218728162123</v>
      </c>
      <c r="EE133" s="52">
        <f t="shared" si="185"/>
        <v>91.669128508124075</v>
      </c>
      <c r="EF133" s="52">
        <f t="shared" si="186"/>
        <v>97.110174593618297</v>
      </c>
      <c r="EG133" s="52">
        <f t="shared" si="187"/>
        <v>97.060381355932208</v>
      </c>
      <c r="EH133" s="52">
        <f t="shared" si="188"/>
        <v>84.45399393326592</v>
      </c>
      <c r="EI133" s="52">
        <v>0</v>
      </c>
      <c r="EJ133" s="52">
        <v>0</v>
      </c>
      <c r="EK133" s="52">
        <v>0</v>
      </c>
      <c r="EL133" s="52">
        <v>0</v>
      </c>
      <c r="EM133" s="52">
        <v>2016</v>
      </c>
      <c r="EN133" s="52">
        <f t="shared" si="189"/>
        <v>0</v>
      </c>
      <c r="EO133" s="52">
        <f t="shared" si="190"/>
        <v>0</v>
      </c>
      <c r="EP133" s="52">
        <f t="shared" si="191"/>
        <v>0</v>
      </c>
      <c r="EQ133" s="52">
        <f t="shared" si="192"/>
        <v>0</v>
      </c>
      <c r="ER133" s="61">
        <f t="shared" si="193"/>
        <v>12.740141557128412</v>
      </c>
    </row>
    <row r="134" spans="1:148" ht="15.75" thickBot="1">
      <c r="A134" s="43">
        <v>261020</v>
      </c>
      <c r="B134" s="43" t="s">
        <v>52</v>
      </c>
      <c r="C134" s="47">
        <v>2604</v>
      </c>
      <c r="D134" s="27">
        <v>25555</v>
      </c>
      <c r="E134" s="27">
        <v>25499</v>
      </c>
      <c r="F134" s="27">
        <v>25645</v>
      </c>
      <c r="G134" s="27">
        <v>25628</v>
      </c>
      <c r="H134" s="27">
        <v>26005</v>
      </c>
      <c r="I134" s="27">
        <v>14787</v>
      </c>
      <c r="J134" s="27">
        <v>14793</v>
      </c>
      <c r="K134" s="27">
        <v>15323</v>
      </c>
      <c r="L134" s="27">
        <v>15312</v>
      </c>
      <c r="M134" s="27">
        <v>15538</v>
      </c>
      <c r="N134" s="27">
        <v>0</v>
      </c>
      <c r="O134" s="27">
        <v>5364</v>
      </c>
      <c r="P134" s="27">
        <v>10408</v>
      </c>
      <c r="Q134" s="27">
        <v>15786</v>
      </c>
      <c r="R134" s="27">
        <v>20544</v>
      </c>
      <c r="S134" s="27">
        <v>12648</v>
      </c>
      <c r="T134" s="27">
        <v>12596</v>
      </c>
      <c r="U134" s="27">
        <v>13057</v>
      </c>
      <c r="V134" s="27">
        <v>13043</v>
      </c>
      <c r="W134" s="27">
        <v>13241</v>
      </c>
      <c r="X134" s="52">
        <f t="shared" si="204"/>
        <v>0</v>
      </c>
      <c r="Y134" s="52">
        <f t="shared" si="205"/>
        <v>0.21036119063492686</v>
      </c>
      <c r="Z134" s="52">
        <f t="shared" si="206"/>
        <v>0.4058490933905245</v>
      </c>
      <c r="AA134" s="52">
        <f t="shared" si="207"/>
        <v>0.61596691119088498</v>
      </c>
      <c r="AB134" s="52">
        <f t="shared" si="208"/>
        <v>0.79000192270717173</v>
      </c>
      <c r="AC134" s="52">
        <v>0</v>
      </c>
      <c r="AD134" s="52">
        <v>0</v>
      </c>
      <c r="AE134" s="52">
        <v>0</v>
      </c>
      <c r="AF134" s="52">
        <v>0</v>
      </c>
      <c r="AG134" s="52">
        <v>0</v>
      </c>
      <c r="AH134" s="52">
        <v>0</v>
      </c>
      <c r="AI134" s="52">
        <v>0</v>
      </c>
      <c r="AJ134" s="52">
        <v>0</v>
      </c>
      <c r="AK134" s="52">
        <v>218</v>
      </c>
      <c r="AL134" s="52">
        <v>371</v>
      </c>
      <c r="AM134" s="52">
        <f t="shared" si="144"/>
        <v>0</v>
      </c>
      <c r="AN134" s="52">
        <f t="shared" si="145"/>
        <v>0</v>
      </c>
      <c r="AO134" s="52">
        <f t="shared" si="146"/>
        <v>0</v>
      </c>
      <c r="AP134" s="52">
        <f t="shared" si="147"/>
        <v>1.4237199582027169</v>
      </c>
      <c r="AQ134" s="52">
        <f t="shared" si="148"/>
        <v>2.3876946840005147</v>
      </c>
      <c r="AR134" s="52">
        <v>0</v>
      </c>
      <c r="AS134" s="52">
        <v>103</v>
      </c>
      <c r="AT134" s="52">
        <v>0</v>
      </c>
      <c r="AU134" s="52">
        <v>30</v>
      </c>
      <c r="AV134" s="52">
        <v>0</v>
      </c>
      <c r="AW134" s="52">
        <f t="shared" si="149"/>
        <v>0</v>
      </c>
      <c r="AX134" s="52">
        <f t="shared" si="150"/>
        <v>0.69627526532819584</v>
      </c>
      <c r="AY134" s="52">
        <f t="shared" si="151"/>
        <v>0</v>
      </c>
      <c r="AZ134" s="52">
        <f t="shared" si="152"/>
        <v>0.1959247648902821</v>
      </c>
      <c r="BA134" s="52">
        <f t="shared" si="153"/>
        <v>0</v>
      </c>
      <c r="BB134" s="52">
        <v>2453</v>
      </c>
      <c r="BC134" s="52">
        <v>2314</v>
      </c>
      <c r="BD134" s="52">
        <v>2083</v>
      </c>
      <c r="BE134" s="52">
        <v>1187</v>
      </c>
      <c r="BF134" s="52">
        <v>1941</v>
      </c>
      <c r="BG134" s="52">
        <v>28007</v>
      </c>
      <c r="BH134" s="52">
        <v>27209</v>
      </c>
      <c r="BI134" s="52">
        <v>45286</v>
      </c>
      <c r="BJ134" s="52">
        <v>17562</v>
      </c>
      <c r="BK134" s="52">
        <v>24330</v>
      </c>
      <c r="BL134" s="52">
        <v>31114</v>
      </c>
      <c r="BM134" s="52">
        <v>31838</v>
      </c>
      <c r="BN134" s="52">
        <v>49917</v>
      </c>
      <c r="BO134" s="52">
        <v>28410</v>
      </c>
      <c r="BP134" s="52">
        <v>50744</v>
      </c>
      <c r="BQ134" s="52">
        <f t="shared" si="154"/>
        <v>8.7585246545506479</v>
      </c>
      <c r="BR134" s="52">
        <f t="shared" si="155"/>
        <v>8.5045389393215487</v>
      </c>
      <c r="BS134" s="52">
        <f t="shared" si="156"/>
        <v>4.5996555226780904</v>
      </c>
      <c r="BT134" s="52">
        <f t="shared" si="157"/>
        <v>6.7589112857305551</v>
      </c>
      <c r="BU134" s="52">
        <f t="shared" si="158"/>
        <v>7.9778051787916153</v>
      </c>
      <c r="BV134" s="52">
        <v>0</v>
      </c>
      <c r="BW134" s="52">
        <v>0</v>
      </c>
      <c r="BX134" s="52">
        <v>0</v>
      </c>
      <c r="BY134" s="52">
        <v>0</v>
      </c>
      <c r="BZ134" s="52">
        <v>0</v>
      </c>
      <c r="CA134" s="52">
        <f t="shared" si="159"/>
        <v>0</v>
      </c>
      <c r="CB134" s="52">
        <f t="shared" si="160"/>
        <v>0</v>
      </c>
      <c r="CC134" s="52">
        <f t="shared" si="161"/>
        <v>0</v>
      </c>
      <c r="CD134" s="52">
        <f t="shared" si="162"/>
        <v>0</v>
      </c>
      <c r="CE134" s="52">
        <f t="shared" si="163"/>
        <v>0</v>
      </c>
      <c r="CF134" s="52">
        <v>5</v>
      </c>
      <c r="CG134" s="52">
        <v>3</v>
      </c>
      <c r="CH134" s="52">
        <v>5</v>
      </c>
      <c r="CI134" s="52">
        <v>7</v>
      </c>
      <c r="CJ134" s="52">
        <v>3</v>
      </c>
      <c r="CK134" s="52">
        <f t="shared" si="164"/>
        <v>0.39531941808981658</v>
      </c>
      <c r="CL134" s="52">
        <f t="shared" si="165"/>
        <v>0.23817084788821849</v>
      </c>
      <c r="CM134" s="52">
        <f t="shared" si="166"/>
        <v>0.38293635597763653</v>
      </c>
      <c r="CN134" s="52">
        <f t="shared" si="167"/>
        <v>0.53668634516598945</v>
      </c>
      <c r="CO134" s="52">
        <f t="shared" si="168"/>
        <v>0.22656899025753341</v>
      </c>
      <c r="CP134" s="52">
        <v>178</v>
      </c>
      <c r="CQ134" s="52">
        <v>180</v>
      </c>
      <c r="CR134" s="52">
        <v>189</v>
      </c>
      <c r="CS134" s="52">
        <v>252</v>
      </c>
      <c r="CT134" s="52">
        <v>350</v>
      </c>
      <c r="CU134" s="52">
        <f t="shared" si="169"/>
        <v>0.63555539686506946</v>
      </c>
      <c r="CV134" s="52">
        <f t="shared" si="170"/>
        <v>0.66154581204748431</v>
      </c>
      <c r="CW134" s="52">
        <f t="shared" si="171"/>
        <v>0.41734752462129576</v>
      </c>
      <c r="CX134" s="52">
        <f t="shared" si="172"/>
        <v>1.434916296549368</v>
      </c>
      <c r="CY134" s="52">
        <f t="shared" si="173"/>
        <v>1.4385532264693794</v>
      </c>
      <c r="CZ134" s="52">
        <f t="shared" si="209"/>
        <v>1.0959499119546077</v>
      </c>
      <c r="DA134" s="52">
        <f t="shared" si="210"/>
        <v>1.0670614533903291</v>
      </c>
      <c r="DB134" s="52">
        <f t="shared" si="211"/>
        <v>1.765880288555274</v>
      </c>
      <c r="DC134" s="52">
        <f t="shared" si="212"/>
        <v>0.6852661151865147</v>
      </c>
      <c r="DD134" s="52">
        <f t="shared" si="213"/>
        <v>0.93558930974812538</v>
      </c>
      <c r="DE134" s="52">
        <v>2805</v>
      </c>
      <c r="DF134" s="52">
        <v>4561</v>
      </c>
      <c r="DG134" s="52">
        <v>4631</v>
      </c>
      <c r="DH134" s="52">
        <v>10848</v>
      </c>
      <c r="DI134" s="52">
        <v>26414</v>
      </c>
      <c r="DJ134" s="52">
        <f t="shared" si="174"/>
        <v>9.0152342996721728</v>
      </c>
      <c r="DK134" s="52">
        <f t="shared" si="175"/>
        <v>14.325648596017338</v>
      </c>
      <c r="DL134" s="52">
        <f t="shared" si="176"/>
        <v>9.277400484804776</v>
      </c>
      <c r="DM134" s="52">
        <f t="shared" si="177"/>
        <v>38.183738120380148</v>
      </c>
      <c r="DN134" s="52">
        <f t="shared" si="178"/>
        <v>52.053444742235534</v>
      </c>
      <c r="DO134" s="52">
        <v>0</v>
      </c>
      <c r="DP134" s="52">
        <v>0</v>
      </c>
      <c r="DQ134" s="52">
        <v>0</v>
      </c>
      <c r="DR134" s="52">
        <v>0</v>
      </c>
      <c r="DS134" s="52">
        <v>0</v>
      </c>
      <c r="DT134" s="52">
        <f t="shared" si="179"/>
        <v>0</v>
      </c>
      <c r="DU134" s="52">
        <f t="shared" si="180"/>
        <v>0</v>
      </c>
      <c r="DV134" s="52">
        <f t="shared" si="181"/>
        <v>0</v>
      </c>
      <c r="DW134" s="52">
        <f t="shared" si="182"/>
        <v>0</v>
      </c>
      <c r="DX134" s="52">
        <f t="shared" si="183"/>
        <v>0</v>
      </c>
      <c r="DY134" s="52">
        <v>24290</v>
      </c>
      <c r="DZ134" s="52">
        <v>22082</v>
      </c>
      <c r="EA134" s="52">
        <v>39533</v>
      </c>
      <c r="EB134" s="52">
        <v>13756</v>
      </c>
      <c r="EC134" s="52">
        <v>17785</v>
      </c>
      <c r="ED134" s="52">
        <f t="shared" si="184"/>
        <v>86.728317920519871</v>
      </c>
      <c r="EE134" s="52">
        <f t="shared" si="185"/>
        <v>81.15697012018083</v>
      </c>
      <c r="EF134" s="52">
        <f t="shared" si="186"/>
        <v>87.296294660601518</v>
      </c>
      <c r="EG134" s="52">
        <f t="shared" si="187"/>
        <v>78.328208632274226</v>
      </c>
      <c r="EH134" s="52">
        <f t="shared" si="188"/>
        <v>73.099054665022607</v>
      </c>
      <c r="EI134" s="52">
        <v>3104</v>
      </c>
      <c r="EJ134" s="52">
        <v>4499</v>
      </c>
      <c r="EK134" s="52">
        <v>4257</v>
      </c>
      <c r="EL134" s="52">
        <v>3304</v>
      </c>
      <c r="EM134" s="52">
        <v>6425</v>
      </c>
      <c r="EN134" s="52">
        <f t="shared" si="189"/>
        <v>11.08294354982683</v>
      </c>
      <c r="EO134" s="52">
        <f t="shared" si="190"/>
        <v>16.534970046675731</v>
      </c>
      <c r="EP134" s="52">
        <f t="shared" si="191"/>
        <v>9.4002561498034716</v>
      </c>
      <c r="EQ134" s="52">
        <f t="shared" si="192"/>
        <v>18.813346999202825</v>
      </c>
      <c r="ER134" s="61">
        <f t="shared" si="193"/>
        <v>26.407727085902177</v>
      </c>
    </row>
    <row r="135" spans="1:148" ht="15.75" thickBot="1">
      <c r="A135" s="43">
        <v>261030</v>
      </c>
      <c r="B135" s="43" t="s">
        <v>72</v>
      </c>
      <c r="C135" s="47">
        <v>2605</v>
      </c>
      <c r="D135" s="27">
        <v>12256</v>
      </c>
      <c r="E135" s="27">
        <v>12436</v>
      </c>
      <c r="F135" s="27">
        <v>11001</v>
      </c>
      <c r="G135" s="27">
        <v>11052</v>
      </c>
      <c r="H135" s="27">
        <v>11100</v>
      </c>
      <c r="I135" s="27">
        <v>7523</v>
      </c>
      <c r="J135" s="27">
        <v>7665</v>
      </c>
      <c r="K135" s="27">
        <v>6664</v>
      </c>
      <c r="L135" s="27">
        <v>6696</v>
      </c>
      <c r="M135" s="27">
        <v>6724</v>
      </c>
      <c r="N135" s="27">
        <v>0</v>
      </c>
      <c r="O135" s="27">
        <v>7169</v>
      </c>
      <c r="P135" s="27">
        <v>15625</v>
      </c>
      <c r="Q135" s="27">
        <v>16629</v>
      </c>
      <c r="R135" s="27">
        <v>8157</v>
      </c>
      <c r="S135" s="27">
        <v>6023</v>
      </c>
      <c r="T135" s="27">
        <v>6104</v>
      </c>
      <c r="U135" s="27">
        <v>5483</v>
      </c>
      <c r="V135" s="27">
        <v>5504</v>
      </c>
      <c r="W135" s="27">
        <v>5531</v>
      </c>
      <c r="X135" s="52">
        <f t="shared" si="204"/>
        <v>0</v>
      </c>
      <c r="Y135" s="52">
        <f t="shared" si="205"/>
        <v>0.57647153425538755</v>
      </c>
      <c r="Z135" s="52">
        <f t="shared" si="206"/>
        <v>1.420325424961367</v>
      </c>
      <c r="AA135" s="52">
        <f t="shared" si="207"/>
        <v>1.5046145494028229</v>
      </c>
      <c r="AB135" s="52">
        <f t="shared" si="208"/>
        <v>0.73486486486486491</v>
      </c>
      <c r="AC135" s="52">
        <v>0</v>
      </c>
      <c r="AD135" s="52">
        <v>0</v>
      </c>
      <c r="AE135" s="52">
        <v>0</v>
      </c>
      <c r="AF135" s="52">
        <v>0</v>
      </c>
      <c r="AG135" s="52">
        <v>0</v>
      </c>
      <c r="AH135" s="52">
        <v>0</v>
      </c>
      <c r="AI135" s="52">
        <v>0</v>
      </c>
      <c r="AJ135" s="52">
        <v>0</v>
      </c>
      <c r="AK135" s="52">
        <v>0</v>
      </c>
      <c r="AL135" s="52">
        <v>0</v>
      </c>
      <c r="AM135" s="52">
        <f t="shared" si="144"/>
        <v>0</v>
      </c>
      <c r="AN135" s="52">
        <f t="shared" si="145"/>
        <v>0</v>
      </c>
      <c r="AO135" s="52">
        <f t="shared" si="146"/>
        <v>0</v>
      </c>
      <c r="AP135" s="52">
        <f t="shared" si="147"/>
        <v>0</v>
      </c>
      <c r="AQ135" s="52">
        <f t="shared" si="148"/>
        <v>0</v>
      </c>
      <c r="AR135" s="52">
        <v>0</v>
      </c>
      <c r="AS135" s="52">
        <v>0</v>
      </c>
      <c r="AT135" s="52">
        <v>0</v>
      </c>
      <c r="AU135" s="52">
        <v>0</v>
      </c>
      <c r="AV135" s="52">
        <v>0</v>
      </c>
      <c r="AW135" s="52">
        <f t="shared" si="149"/>
        <v>0</v>
      </c>
      <c r="AX135" s="52">
        <f t="shared" si="150"/>
        <v>0</v>
      </c>
      <c r="AY135" s="52">
        <f t="shared" si="151"/>
        <v>0</v>
      </c>
      <c r="AZ135" s="52">
        <f t="shared" si="152"/>
        <v>0</v>
      </c>
      <c r="BA135" s="52">
        <f t="shared" si="153"/>
        <v>0</v>
      </c>
      <c r="BB135" s="52">
        <v>0</v>
      </c>
      <c r="BC135" s="52">
        <v>0</v>
      </c>
      <c r="BD135" s="52">
        <v>30</v>
      </c>
      <c r="BE135" s="52">
        <v>55</v>
      </c>
      <c r="BF135" s="52">
        <v>678</v>
      </c>
      <c r="BG135" s="52">
        <v>6523</v>
      </c>
      <c r="BH135" s="52">
        <v>17317</v>
      </c>
      <c r="BI135" s="52">
        <v>29531</v>
      </c>
      <c r="BJ135" s="52">
        <v>24855</v>
      </c>
      <c r="BK135" s="52">
        <v>26018</v>
      </c>
      <c r="BL135" s="52">
        <v>6523</v>
      </c>
      <c r="BM135" s="52">
        <v>17317</v>
      </c>
      <c r="BN135" s="52">
        <v>29532</v>
      </c>
      <c r="BO135" s="52">
        <v>24855</v>
      </c>
      <c r="BP135" s="52">
        <v>26072</v>
      </c>
      <c r="BQ135" s="52">
        <f t="shared" si="154"/>
        <v>0</v>
      </c>
      <c r="BR135" s="52">
        <f t="shared" si="155"/>
        <v>0</v>
      </c>
      <c r="BS135" s="52">
        <f t="shared" si="156"/>
        <v>0.10158816159290236</v>
      </c>
      <c r="BT135" s="52">
        <f t="shared" si="157"/>
        <v>0.22128344397505531</v>
      </c>
      <c r="BU135" s="52">
        <f t="shared" si="158"/>
        <v>2.6058882312245366</v>
      </c>
      <c r="BV135" s="52">
        <v>0</v>
      </c>
      <c r="BW135" s="52">
        <v>0</v>
      </c>
      <c r="BX135" s="52">
        <v>0</v>
      </c>
      <c r="BY135" s="52">
        <v>0</v>
      </c>
      <c r="BZ135" s="52">
        <v>0</v>
      </c>
      <c r="CA135" s="52">
        <f t="shared" si="159"/>
        <v>0</v>
      </c>
      <c r="CB135" s="52">
        <f t="shared" si="160"/>
        <v>0</v>
      </c>
      <c r="CC135" s="52">
        <f t="shared" si="161"/>
        <v>0</v>
      </c>
      <c r="CD135" s="52">
        <f t="shared" si="162"/>
        <v>0</v>
      </c>
      <c r="CE135" s="52">
        <f t="shared" si="163"/>
        <v>0</v>
      </c>
      <c r="CF135" s="52">
        <v>0</v>
      </c>
      <c r="CG135" s="52">
        <v>0</v>
      </c>
      <c r="CH135" s="52">
        <v>2</v>
      </c>
      <c r="CI135" s="52">
        <v>2</v>
      </c>
      <c r="CJ135" s="52">
        <v>0</v>
      </c>
      <c r="CK135" s="52">
        <f t="shared" si="164"/>
        <v>0</v>
      </c>
      <c r="CL135" s="52">
        <f t="shared" si="165"/>
        <v>0</v>
      </c>
      <c r="CM135" s="52">
        <f t="shared" si="166"/>
        <v>0.36476381542950936</v>
      </c>
      <c r="CN135" s="52">
        <f t="shared" si="167"/>
        <v>0.36337209302325579</v>
      </c>
      <c r="CO135" s="52">
        <f t="shared" si="168"/>
        <v>0</v>
      </c>
      <c r="CP135" s="52">
        <v>2</v>
      </c>
      <c r="CQ135" s="52">
        <v>12</v>
      </c>
      <c r="CR135" s="52">
        <v>67</v>
      </c>
      <c r="CS135" s="52">
        <v>129</v>
      </c>
      <c r="CT135" s="52">
        <v>181</v>
      </c>
      <c r="CU135" s="52">
        <f t="shared" si="169"/>
        <v>3.0660738923808065E-2</v>
      </c>
      <c r="CV135" s="52">
        <f t="shared" si="170"/>
        <v>6.9296067448172308E-2</v>
      </c>
      <c r="CW135" s="52">
        <f t="shared" si="171"/>
        <v>0.22688022755748197</v>
      </c>
      <c r="CX135" s="52">
        <f t="shared" si="172"/>
        <v>0.5190102595051298</v>
      </c>
      <c r="CY135" s="52">
        <f t="shared" si="173"/>
        <v>0.69567222691982478</v>
      </c>
      <c r="CZ135" s="52">
        <f t="shared" si="209"/>
        <v>0.53222911227154046</v>
      </c>
      <c r="DA135" s="52">
        <f t="shared" si="210"/>
        <v>1.3924895464779672</v>
      </c>
      <c r="DB135" s="52">
        <f t="shared" si="211"/>
        <v>2.6843923279701847</v>
      </c>
      <c r="DC135" s="52">
        <f t="shared" si="212"/>
        <v>2.248914223669924</v>
      </c>
      <c r="DD135" s="52">
        <f t="shared" si="213"/>
        <v>2.3439639639639638</v>
      </c>
      <c r="DE135" s="52">
        <v>0</v>
      </c>
      <c r="DF135" s="52">
        <v>0</v>
      </c>
      <c r="DG135" s="52">
        <v>1</v>
      </c>
      <c r="DH135" s="52">
        <v>0</v>
      </c>
      <c r="DI135" s="52">
        <v>54</v>
      </c>
      <c r="DJ135" s="52">
        <f t="shared" si="174"/>
        <v>0</v>
      </c>
      <c r="DK135" s="52">
        <f t="shared" si="175"/>
        <v>0</v>
      </c>
      <c r="DL135" s="52">
        <f t="shared" si="176"/>
        <v>3.3861573885954222E-3</v>
      </c>
      <c r="DM135" s="52">
        <f t="shared" si="177"/>
        <v>0</v>
      </c>
      <c r="DN135" s="52">
        <f t="shared" si="178"/>
        <v>0.20711874808223379</v>
      </c>
      <c r="DO135" s="52">
        <v>0</v>
      </c>
      <c r="DP135" s="52">
        <v>0</v>
      </c>
      <c r="DQ135" s="52">
        <v>0</v>
      </c>
      <c r="DR135" s="52">
        <v>0</v>
      </c>
      <c r="DS135" s="52">
        <v>0</v>
      </c>
      <c r="DT135" s="52">
        <f t="shared" si="179"/>
        <v>0</v>
      </c>
      <c r="DU135" s="52">
        <f t="shared" si="180"/>
        <v>0</v>
      </c>
      <c r="DV135" s="52">
        <f t="shared" si="181"/>
        <v>0</v>
      </c>
      <c r="DW135" s="52">
        <f t="shared" si="182"/>
        <v>0</v>
      </c>
      <c r="DX135" s="52">
        <f t="shared" si="183"/>
        <v>0</v>
      </c>
      <c r="DY135" s="52">
        <v>6523</v>
      </c>
      <c r="DZ135" s="52">
        <v>15369</v>
      </c>
      <c r="EA135" s="52">
        <v>23403</v>
      </c>
      <c r="EB135" s="52">
        <v>20211</v>
      </c>
      <c r="EC135" s="52">
        <v>22779</v>
      </c>
      <c r="ED135" s="52">
        <f t="shared" si="184"/>
        <v>100</v>
      </c>
      <c r="EE135" s="52">
        <f t="shared" si="185"/>
        <v>88.750938384246695</v>
      </c>
      <c r="EF135" s="52">
        <f t="shared" si="186"/>
        <v>79.248924858623141</v>
      </c>
      <c r="EG135" s="52">
        <f t="shared" si="187"/>
        <v>81.315630657815333</v>
      </c>
      <c r="EH135" s="52">
        <f t="shared" si="188"/>
        <v>87.550926281804905</v>
      </c>
      <c r="EI135" s="52">
        <v>0</v>
      </c>
      <c r="EJ135" s="52">
        <v>1304</v>
      </c>
      <c r="EK135" s="52">
        <v>2908</v>
      </c>
      <c r="EL135" s="52">
        <v>2390</v>
      </c>
      <c r="EM135" s="52">
        <v>1998</v>
      </c>
      <c r="EN135" s="52">
        <f t="shared" si="189"/>
        <v>0</v>
      </c>
      <c r="EO135" s="52">
        <f t="shared" si="190"/>
        <v>7.530172662701391</v>
      </c>
      <c r="EP135" s="52">
        <f t="shared" si="191"/>
        <v>9.8472791304053366</v>
      </c>
      <c r="EQ135" s="52">
        <f t="shared" si="192"/>
        <v>9.6157714745524032</v>
      </c>
      <c r="ER135" s="61">
        <f t="shared" si="193"/>
        <v>7.6792989468829269</v>
      </c>
    </row>
    <row r="136" spans="1:148" ht="15.75" thickBot="1">
      <c r="A136" s="43">
        <v>261040</v>
      </c>
      <c r="B136" s="43" t="s">
        <v>96</v>
      </c>
      <c r="C136" s="47">
        <v>2609</v>
      </c>
      <c r="D136" s="27">
        <v>19813</v>
      </c>
      <c r="E136" s="27">
        <v>19851</v>
      </c>
      <c r="F136" s="27">
        <v>20224</v>
      </c>
      <c r="G136" s="27">
        <v>20327</v>
      </c>
      <c r="H136" s="27">
        <v>20425</v>
      </c>
      <c r="I136" s="27">
        <v>12266</v>
      </c>
      <c r="J136" s="27">
        <v>12325</v>
      </c>
      <c r="K136" s="27">
        <v>12749</v>
      </c>
      <c r="L136" s="27">
        <v>12814</v>
      </c>
      <c r="M136" s="27">
        <v>12874</v>
      </c>
      <c r="N136" s="27">
        <v>11320</v>
      </c>
      <c r="O136" s="27">
        <v>18165</v>
      </c>
      <c r="P136" s="27">
        <v>10480</v>
      </c>
      <c r="Q136" s="27">
        <v>66605</v>
      </c>
      <c r="R136" s="27">
        <v>56159</v>
      </c>
      <c r="S136" s="27">
        <v>9793</v>
      </c>
      <c r="T136" s="27">
        <v>9808</v>
      </c>
      <c r="U136" s="27">
        <v>9944</v>
      </c>
      <c r="V136" s="27">
        <v>9994</v>
      </c>
      <c r="W136" s="27">
        <v>10044</v>
      </c>
      <c r="X136" s="52">
        <f t="shared" si="204"/>
        <v>0.5713420481502044</v>
      </c>
      <c r="Y136" s="52">
        <f t="shared" si="205"/>
        <v>0.91506725102009978</v>
      </c>
      <c r="Z136" s="52">
        <f t="shared" si="206"/>
        <v>0.51819620253164556</v>
      </c>
      <c r="AA136" s="52">
        <f t="shared" si="207"/>
        <v>3.2766763418113838</v>
      </c>
      <c r="AB136" s="52">
        <f t="shared" si="208"/>
        <v>2.7495226438188496</v>
      </c>
      <c r="AC136" s="52">
        <v>0</v>
      </c>
      <c r="AD136" s="52">
        <v>0</v>
      </c>
      <c r="AE136" s="52">
        <v>0</v>
      </c>
      <c r="AF136" s="52">
        <v>0</v>
      </c>
      <c r="AG136" s="52">
        <v>0</v>
      </c>
      <c r="AH136" s="52">
        <v>0</v>
      </c>
      <c r="AI136" s="52">
        <v>0</v>
      </c>
      <c r="AJ136" s="52">
        <v>159</v>
      </c>
      <c r="AK136" s="52">
        <v>11</v>
      </c>
      <c r="AL136" s="52">
        <v>18</v>
      </c>
      <c r="AM136" s="52">
        <f t="shared" si="144"/>
        <v>0</v>
      </c>
      <c r="AN136" s="52">
        <f t="shared" si="145"/>
        <v>0</v>
      </c>
      <c r="AO136" s="52">
        <f t="shared" si="146"/>
        <v>1.24715663973645</v>
      </c>
      <c r="AP136" s="52">
        <f t="shared" si="147"/>
        <v>8.584360855314499E-2</v>
      </c>
      <c r="AQ136" s="52">
        <f t="shared" si="148"/>
        <v>0.13981668479105175</v>
      </c>
      <c r="AR136" s="52">
        <v>0</v>
      </c>
      <c r="AS136" s="52">
        <v>13</v>
      </c>
      <c r="AT136" s="52">
        <v>1</v>
      </c>
      <c r="AU136" s="52">
        <v>36</v>
      </c>
      <c r="AV136" s="52">
        <v>41</v>
      </c>
      <c r="AW136" s="52">
        <f t="shared" si="149"/>
        <v>0</v>
      </c>
      <c r="AX136" s="52">
        <f t="shared" si="150"/>
        <v>0.1054766734279919</v>
      </c>
      <c r="AY136" s="52">
        <f t="shared" si="151"/>
        <v>7.8437524511726399E-3</v>
      </c>
      <c r="AZ136" s="52">
        <f t="shared" si="152"/>
        <v>0.28094271890120182</v>
      </c>
      <c r="BA136" s="52">
        <f t="shared" si="153"/>
        <v>0.31847133757961787</v>
      </c>
      <c r="BB136" s="52">
        <v>37</v>
      </c>
      <c r="BC136" s="52">
        <v>673</v>
      </c>
      <c r="BD136" s="52">
        <v>789</v>
      </c>
      <c r="BE136" s="52">
        <v>1070</v>
      </c>
      <c r="BF136" s="52">
        <v>1184</v>
      </c>
      <c r="BG136" s="52">
        <v>17855</v>
      </c>
      <c r="BH136" s="52">
        <v>25567</v>
      </c>
      <c r="BI136" s="52">
        <v>21854</v>
      </c>
      <c r="BJ136" s="52">
        <v>19638</v>
      </c>
      <c r="BK136" s="52">
        <v>16537</v>
      </c>
      <c r="BL136" s="52">
        <v>24964</v>
      </c>
      <c r="BM136" s="52">
        <v>33188</v>
      </c>
      <c r="BN136" s="52">
        <v>32862</v>
      </c>
      <c r="BO136" s="52">
        <v>23192</v>
      </c>
      <c r="BP136" s="52">
        <v>19387</v>
      </c>
      <c r="BQ136" s="52">
        <f t="shared" si="154"/>
        <v>0.20722486698403808</v>
      </c>
      <c r="BR136" s="52">
        <f t="shared" si="155"/>
        <v>2.6322994485078421</v>
      </c>
      <c r="BS136" s="52">
        <f t="shared" si="156"/>
        <v>3.610323052988011</v>
      </c>
      <c r="BT136" s="52">
        <f t="shared" si="157"/>
        <v>5.4486200224055406</v>
      </c>
      <c r="BU136" s="52">
        <f t="shared" si="158"/>
        <v>7.159702485335913</v>
      </c>
      <c r="BV136" s="52">
        <v>0</v>
      </c>
      <c r="BW136" s="52">
        <v>0</v>
      </c>
      <c r="BX136" s="52">
        <v>0</v>
      </c>
      <c r="BY136" s="52">
        <v>0</v>
      </c>
      <c r="BZ136" s="52">
        <v>0</v>
      </c>
      <c r="CA136" s="52">
        <f t="shared" si="159"/>
        <v>0</v>
      </c>
      <c r="CB136" s="52">
        <f t="shared" si="160"/>
        <v>0</v>
      </c>
      <c r="CC136" s="52">
        <f t="shared" si="161"/>
        <v>0</v>
      </c>
      <c r="CD136" s="52">
        <f t="shared" si="162"/>
        <v>0</v>
      </c>
      <c r="CE136" s="52">
        <f t="shared" si="163"/>
        <v>0</v>
      </c>
      <c r="CF136" s="52">
        <v>0</v>
      </c>
      <c r="CG136" s="52">
        <v>5</v>
      </c>
      <c r="CH136" s="52">
        <v>0</v>
      </c>
      <c r="CI136" s="52">
        <v>2</v>
      </c>
      <c r="CJ136" s="52">
        <v>4</v>
      </c>
      <c r="CK136" s="52">
        <f t="shared" si="164"/>
        <v>0</v>
      </c>
      <c r="CL136" s="52">
        <f t="shared" si="165"/>
        <v>0.5097879282218597</v>
      </c>
      <c r="CM136" s="52">
        <f t="shared" si="166"/>
        <v>0</v>
      </c>
      <c r="CN136" s="52">
        <f t="shared" si="167"/>
        <v>0.20012007204322593</v>
      </c>
      <c r="CO136" s="52">
        <f t="shared" si="168"/>
        <v>0.39824771007566706</v>
      </c>
      <c r="CP136" s="52">
        <v>2</v>
      </c>
      <c r="CQ136" s="52">
        <v>73</v>
      </c>
      <c r="CR136" s="52">
        <v>213</v>
      </c>
      <c r="CS136" s="52">
        <v>294</v>
      </c>
      <c r="CT136" s="52">
        <v>313</v>
      </c>
      <c r="CU136" s="52">
        <f t="shared" si="169"/>
        <v>1.1201344161299356E-2</v>
      </c>
      <c r="CV136" s="52">
        <f t="shared" si="170"/>
        <v>0.28552430867915674</v>
      </c>
      <c r="CW136" s="52">
        <f t="shared" si="171"/>
        <v>0.97464994966596497</v>
      </c>
      <c r="CX136" s="52">
        <f t="shared" si="172"/>
        <v>1.4970974641002139</v>
      </c>
      <c r="CY136" s="52">
        <f t="shared" si="173"/>
        <v>1.8927254036403218</v>
      </c>
      <c r="CZ136" s="52">
        <f t="shared" si="209"/>
        <v>0.90117599555847172</v>
      </c>
      <c r="DA136" s="52">
        <f t="shared" si="210"/>
        <v>1.2879451916780011</v>
      </c>
      <c r="DB136" s="52">
        <f t="shared" si="211"/>
        <v>1.0805973101265822</v>
      </c>
      <c r="DC136" s="52">
        <f t="shared" si="212"/>
        <v>0.96610419638903922</v>
      </c>
      <c r="DD136" s="52">
        <f t="shared" si="213"/>
        <v>0.80964504283965733</v>
      </c>
      <c r="DE136" s="52">
        <v>7109</v>
      </c>
      <c r="DF136" s="52">
        <v>7621</v>
      </c>
      <c r="DG136" s="52">
        <v>11008</v>
      </c>
      <c r="DH136" s="52">
        <v>3554</v>
      </c>
      <c r="DI136" s="52">
        <v>2850</v>
      </c>
      <c r="DJ136" s="52">
        <f t="shared" si="174"/>
        <v>28.477006889921487</v>
      </c>
      <c r="DK136" s="52">
        <f t="shared" si="175"/>
        <v>22.963119199710739</v>
      </c>
      <c r="DL136" s="52">
        <f t="shared" si="176"/>
        <v>33.497656868115151</v>
      </c>
      <c r="DM136" s="52">
        <f t="shared" si="177"/>
        <v>15.3242497412901</v>
      </c>
      <c r="DN136" s="52">
        <f t="shared" si="178"/>
        <v>14.700572548615051</v>
      </c>
      <c r="DO136" s="52">
        <v>0</v>
      </c>
      <c r="DP136" s="52">
        <v>0</v>
      </c>
      <c r="DQ136" s="52">
        <v>0</v>
      </c>
      <c r="DR136" s="52">
        <v>0</v>
      </c>
      <c r="DS136" s="52">
        <v>0</v>
      </c>
      <c r="DT136" s="52">
        <f t="shared" si="179"/>
        <v>0</v>
      </c>
      <c r="DU136" s="52">
        <f t="shared" si="180"/>
        <v>0</v>
      </c>
      <c r="DV136" s="52">
        <f t="shared" si="181"/>
        <v>0</v>
      </c>
      <c r="DW136" s="52">
        <f t="shared" si="182"/>
        <v>0</v>
      </c>
      <c r="DX136" s="52">
        <f t="shared" si="183"/>
        <v>0</v>
      </c>
      <c r="DY136" s="52">
        <v>16778</v>
      </c>
      <c r="DZ136" s="52">
        <v>22307</v>
      </c>
      <c r="EA136" s="52">
        <v>19396</v>
      </c>
      <c r="EB136" s="52">
        <v>8571</v>
      </c>
      <c r="EC136" s="52">
        <v>6553</v>
      </c>
      <c r="ED136" s="52">
        <f t="shared" si="184"/>
        <v>93.968076169140303</v>
      </c>
      <c r="EE136" s="52">
        <f t="shared" si="185"/>
        <v>87.249188406930813</v>
      </c>
      <c r="EF136" s="52">
        <f t="shared" si="186"/>
        <v>88.752631097281963</v>
      </c>
      <c r="EG136" s="52">
        <f t="shared" si="187"/>
        <v>43.644974029941949</v>
      </c>
      <c r="EH136" s="52">
        <f t="shared" si="188"/>
        <v>39.626292556086348</v>
      </c>
      <c r="EI136" s="52">
        <v>183</v>
      </c>
      <c r="EJ136" s="52">
        <v>2389</v>
      </c>
      <c r="EK136" s="52">
        <v>1863</v>
      </c>
      <c r="EL136" s="52">
        <v>10419</v>
      </c>
      <c r="EM136" s="52">
        <v>9643</v>
      </c>
      <c r="EN136" s="52">
        <f t="shared" si="189"/>
        <v>1.024922990758891</v>
      </c>
      <c r="EO136" s="52">
        <f t="shared" si="190"/>
        <v>9.3440763484178824</v>
      </c>
      <c r="EP136" s="52">
        <f t="shared" si="191"/>
        <v>8.5247551935572439</v>
      </c>
      <c r="EQ136" s="52">
        <f t="shared" si="192"/>
        <v>53.055300947143294</v>
      </c>
      <c r="ER136" s="61">
        <f t="shared" si="193"/>
        <v>58.311664751768767</v>
      </c>
    </row>
    <row r="137" spans="1:148" ht="15.75" thickBot="1">
      <c r="A137" s="43">
        <v>261050</v>
      </c>
      <c r="B137" s="43" t="s">
        <v>22</v>
      </c>
      <c r="C137" s="47">
        <v>2602</v>
      </c>
      <c r="D137" s="27">
        <v>28598</v>
      </c>
      <c r="E137" s="27">
        <v>28528</v>
      </c>
      <c r="F137" s="27">
        <v>28628</v>
      </c>
      <c r="G137" s="27">
        <v>28590</v>
      </c>
      <c r="H137" s="27">
        <v>28552</v>
      </c>
      <c r="I137" s="27">
        <v>18366</v>
      </c>
      <c r="J137" s="27">
        <v>18402</v>
      </c>
      <c r="K137" s="27">
        <v>18736</v>
      </c>
      <c r="L137" s="27">
        <v>18716</v>
      </c>
      <c r="M137" s="27">
        <v>18684</v>
      </c>
      <c r="N137" s="27">
        <v>14562</v>
      </c>
      <c r="O137" s="27">
        <v>26892</v>
      </c>
      <c r="P137" s="27">
        <v>22884</v>
      </c>
      <c r="Q137" s="27">
        <v>18424</v>
      </c>
      <c r="R137" s="27">
        <v>22391</v>
      </c>
      <c r="S137" s="27">
        <v>14317</v>
      </c>
      <c r="T137" s="27">
        <v>14266</v>
      </c>
      <c r="U137" s="27">
        <v>14648</v>
      </c>
      <c r="V137" s="27">
        <v>14621</v>
      </c>
      <c r="W137" s="27">
        <v>14616</v>
      </c>
      <c r="X137" s="52">
        <f t="shared" si="204"/>
        <v>0.50919644730400726</v>
      </c>
      <c r="Y137" s="52">
        <f t="shared" si="205"/>
        <v>0.94265283230510377</v>
      </c>
      <c r="Z137" s="52">
        <f t="shared" si="206"/>
        <v>0.79935727260025147</v>
      </c>
      <c r="AA137" s="52">
        <f t="shared" si="207"/>
        <v>0.6444211262679258</v>
      </c>
      <c r="AB137" s="52">
        <f t="shared" si="208"/>
        <v>0.78421826842252729</v>
      </c>
      <c r="AC137" s="52">
        <v>0</v>
      </c>
      <c r="AD137" s="52">
        <v>0</v>
      </c>
      <c r="AE137" s="52">
        <v>0</v>
      </c>
      <c r="AF137" s="52">
        <v>0</v>
      </c>
      <c r="AG137" s="52">
        <v>0</v>
      </c>
      <c r="AH137" s="52">
        <v>0</v>
      </c>
      <c r="AI137" s="52">
        <v>0</v>
      </c>
      <c r="AJ137" s="52">
        <v>0</v>
      </c>
      <c r="AK137" s="52">
        <v>0</v>
      </c>
      <c r="AL137" s="52">
        <v>0</v>
      </c>
      <c r="AM137" s="52">
        <f t="shared" si="144"/>
        <v>0</v>
      </c>
      <c r="AN137" s="52">
        <f t="shared" si="145"/>
        <v>0</v>
      </c>
      <c r="AO137" s="52">
        <f t="shared" si="146"/>
        <v>0</v>
      </c>
      <c r="AP137" s="52">
        <f t="shared" si="147"/>
        <v>0</v>
      </c>
      <c r="AQ137" s="52">
        <f t="shared" si="148"/>
        <v>0</v>
      </c>
      <c r="AR137" s="52">
        <v>0</v>
      </c>
      <c r="AS137" s="52">
        <v>0</v>
      </c>
      <c r="AT137" s="52">
        <v>0</v>
      </c>
      <c r="AU137" s="52">
        <v>0</v>
      </c>
      <c r="AV137" s="52">
        <v>0</v>
      </c>
      <c r="AW137" s="52">
        <f t="shared" si="149"/>
        <v>0</v>
      </c>
      <c r="AX137" s="52">
        <f t="shared" si="150"/>
        <v>0</v>
      </c>
      <c r="AY137" s="52">
        <f t="shared" si="151"/>
        <v>0</v>
      </c>
      <c r="AZ137" s="52">
        <f t="shared" si="152"/>
        <v>0</v>
      </c>
      <c r="BA137" s="52">
        <f t="shared" si="153"/>
        <v>0</v>
      </c>
      <c r="BB137" s="52">
        <v>0</v>
      </c>
      <c r="BC137" s="52">
        <v>324</v>
      </c>
      <c r="BD137" s="52">
        <v>936</v>
      </c>
      <c r="BE137" s="52">
        <v>1277</v>
      </c>
      <c r="BF137" s="52">
        <v>659</v>
      </c>
      <c r="BG137" s="52">
        <v>19165</v>
      </c>
      <c r="BH137" s="52">
        <v>38178</v>
      </c>
      <c r="BI137" s="52">
        <v>45735</v>
      </c>
      <c r="BJ137" s="52">
        <v>46564</v>
      </c>
      <c r="BK137" s="52">
        <v>34580</v>
      </c>
      <c r="BL137" s="52">
        <v>30496</v>
      </c>
      <c r="BM137" s="52">
        <v>48540</v>
      </c>
      <c r="BN137" s="52">
        <v>58712</v>
      </c>
      <c r="BO137" s="52">
        <v>63971</v>
      </c>
      <c r="BP137" s="52">
        <v>70565</v>
      </c>
      <c r="BQ137" s="52">
        <f t="shared" si="154"/>
        <v>0</v>
      </c>
      <c r="BR137" s="52">
        <f t="shared" si="155"/>
        <v>0.84865629420084865</v>
      </c>
      <c r="BS137" s="52">
        <f t="shared" si="156"/>
        <v>2.0465726467694325</v>
      </c>
      <c r="BT137" s="52">
        <f t="shared" si="157"/>
        <v>2.7424619878017356</v>
      </c>
      <c r="BU137" s="52">
        <f t="shared" si="158"/>
        <v>1.9057258530942742</v>
      </c>
      <c r="BV137" s="52">
        <v>0</v>
      </c>
      <c r="BW137" s="52">
        <v>0</v>
      </c>
      <c r="BX137" s="52">
        <v>0</v>
      </c>
      <c r="BY137" s="52">
        <v>0</v>
      </c>
      <c r="BZ137" s="52">
        <v>0</v>
      </c>
      <c r="CA137" s="52">
        <f t="shared" si="159"/>
        <v>0</v>
      </c>
      <c r="CB137" s="52">
        <f t="shared" si="160"/>
        <v>0</v>
      </c>
      <c r="CC137" s="52">
        <f t="shared" si="161"/>
        <v>0</v>
      </c>
      <c r="CD137" s="52">
        <f t="shared" si="162"/>
        <v>0</v>
      </c>
      <c r="CE137" s="52">
        <f t="shared" si="163"/>
        <v>0</v>
      </c>
      <c r="CF137" s="52">
        <v>0</v>
      </c>
      <c r="CG137" s="52">
        <v>10</v>
      </c>
      <c r="CH137" s="52">
        <v>8</v>
      </c>
      <c r="CI137" s="52">
        <v>12</v>
      </c>
      <c r="CJ137" s="52">
        <v>2</v>
      </c>
      <c r="CK137" s="52">
        <f t="shared" si="164"/>
        <v>0</v>
      </c>
      <c r="CL137" s="52">
        <f t="shared" si="165"/>
        <v>0.70096733492219265</v>
      </c>
      <c r="CM137" s="52">
        <f t="shared" si="166"/>
        <v>0.54614964500273067</v>
      </c>
      <c r="CN137" s="52">
        <f t="shared" si="167"/>
        <v>0.82073729567061082</v>
      </c>
      <c r="CO137" s="52">
        <f t="shared" si="168"/>
        <v>0.13683634373289547</v>
      </c>
      <c r="CP137" s="52">
        <v>328</v>
      </c>
      <c r="CQ137" s="52">
        <v>400</v>
      </c>
      <c r="CR137" s="52">
        <v>361</v>
      </c>
      <c r="CS137" s="52">
        <v>399</v>
      </c>
      <c r="CT137" s="52">
        <v>975</v>
      </c>
      <c r="CU137" s="52">
        <f t="shared" si="169"/>
        <v>1.7114531698408559</v>
      </c>
      <c r="CV137" s="52">
        <f t="shared" si="170"/>
        <v>1.0477238200010477</v>
      </c>
      <c r="CW137" s="52">
        <f t="shared" si="171"/>
        <v>0.78932983491855258</v>
      </c>
      <c r="CX137" s="52">
        <f t="shared" si="172"/>
        <v>0.85688514732411314</v>
      </c>
      <c r="CY137" s="52">
        <f t="shared" si="173"/>
        <v>2.8195488721804511</v>
      </c>
      <c r="CZ137" s="52">
        <f t="shared" si="209"/>
        <v>0.67015175886425626</v>
      </c>
      <c r="DA137" s="52">
        <f t="shared" si="210"/>
        <v>1.3382641615255189</v>
      </c>
      <c r="DB137" s="52">
        <f t="shared" si="211"/>
        <v>1.5975618275813888</v>
      </c>
      <c r="DC137" s="52">
        <f t="shared" si="212"/>
        <v>1.6286813571178733</v>
      </c>
      <c r="DD137" s="52">
        <f t="shared" si="213"/>
        <v>1.211123564023536</v>
      </c>
      <c r="DE137" s="52">
        <v>10037</v>
      </c>
      <c r="DF137" s="52">
        <v>10362</v>
      </c>
      <c r="DG137" s="52">
        <v>12976</v>
      </c>
      <c r="DH137" s="52">
        <v>17407</v>
      </c>
      <c r="DI137" s="52">
        <v>35985</v>
      </c>
      <c r="DJ137" s="52">
        <f t="shared" si="174"/>
        <v>32.912513116474287</v>
      </c>
      <c r="DK137" s="52">
        <f t="shared" si="175"/>
        <v>21.347342398022249</v>
      </c>
      <c r="DL137" s="52">
        <f t="shared" si="176"/>
        <v>22.101103692601171</v>
      </c>
      <c r="DM137" s="52">
        <f t="shared" si="177"/>
        <v>27.210767378968598</v>
      </c>
      <c r="DN137" s="52">
        <f t="shared" si="178"/>
        <v>50.995536030610076</v>
      </c>
      <c r="DO137" s="52">
        <v>0</v>
      </c>
      <c r="DP137" s="52">
        <v>0</v>
      </c>
      <c r="DQ137" s="52">
        <v>0</v>
      </c>
      <c r="DR137" s="52">
        <v>0</v>
      </c>
      <c r="DS137" s="52">
        <v>0</v>
      </c>
      <c r="DT137" s="52">
        <f t="shared" si="179"/>
        <v>0</v>
      </c>
      <c r="DU137" s="52">
        <f t="shared" si="180"/>
        <v>0</v>
      </c>
      <c r="DV137" s="52">
        <f t="shared" si="181"/>
        <v>0</v>
      </c>
      <c r="DW137" s="52">
        <f t="shared" si="182"/>
        <v>0</v>
      </c>
      <c r="DX137" s="52">
        <f t="shared" si="183"/>
        <v>0</v>
      </c>
      <c r="DY137" s="52">
        <v>15496</v>
      </c>
      <c r="DZ137" s="52">
        <v>30248</v>
      </c>
      <c r="EA137" s="52">
        <v>35706</v>
      </c>
      <c r="EB137" s="52">
        <v>39975</v>
      </c>
      <c r="EC137" s="52">
        <v>27199</v>
      </c>
      <c r="ED137" s="52">
        <f t="shared" si="184"/>
        <v>80.855726584920433</v>
      </c>
      <c r="EE137" s="52">
        <f t="shared" si="185"/>
        <v>79.228875268479229</v>
      </c>
      <c r="EF137" s="52">
        <f t="shared" si="186"/>
        <v>78.071498852082655</v>
      </c>
      <c r="EG137" s="52">
        <f t="shared" si="187"/>
        <v>85.849583369126364</v>
      </c>
      <c r="EH137" s="52">
        <f t="shared" si="188"/>
        <v>78.655292076344708</v>
      </c>
      <c r="EI137" s="52">
        <v>1706</v>
      </c>
      <c r="EJ137" s="52">
        <v>5503</v>
      </c>
      <c r="EK137" s="52">
        <v>5799</v>
      </c>
      <c r="EL137" s="52">
        <v>3504</v>
      </c>
      <c r="EM137" s="52">
        <v>3494</v>
      </c>
      <c r="EN137" s="52">
        <f t="shared" si="189"/>
        <v>8.9016436211844496</v>
      </c>
      <c r="EO137" s="52">
        <f t="shared" si="190"/>
        <v>14.414060453664415</v>
      </c>
      <c r="EP137" s="52">
        <f t="shared" si="191"/>
        <v>12.679567071170874</v>
      </c>
      <c r="EQ137" s="52">
        <f t="shared" si="192"/>
        <v>7.5251267073275496</v>
      </c>
      <c r="ER137" s="61">
        <f t="shared" si="193"/>
        <v>10.104106419895894</v>
      </c>
    </row>
    <row r="138" spans="1:148" ht="15.75" thickBot="1">
      <c r="A138" s="43">
        <v>261060</v>
      </c>
      <c r="B138" s="43" t="s">
        <v>23</v>
      </c>
      <c r="C138" s="47">
        <v>2602</v>
      </c>
      <c r="D138" s="27">
        <v>47337</v>
      </c>
      <c r="E138" s="27">
        <v>47515</v>
      </c>
      <c r="F138" s="27">
        <v>51357</v>
      </c>
      <c r="G138" s="27">
        <v>51835</v>
      </c>
      <c r="H138" s="27">
        <v>52297</v>
      </c>
      <c r="I138" s="27">
        <v>30976</v>
      </c>
      <c r="J138" s="27">
        <v>31275</v>
      </c>
      <c r="K138" s="27">
        <v>34275</v>
      </c>
      <c r="L138" s="27">
        <v>34594</v>
      </c>
      <c r="M138" s="27">
        <v>34903</v>
      </c>
      <c r="N138" s="27">
        <v>57396</v>
      </c>
      <c r="O138" s="27">
        <v>60222</v>
      </c>
      <c r="P138" s="27">
        <v>36798</v>
      </c>
      <c r="Q138" s="27">
        <v>42368</v>
      </c>
      <c r="R138" s="27">
        <v>35337</v>
      </c>
      <c r="S138" s="27">
        <v>24034</v>
      </c>
      <c r="T138" s="27">
        <v>24150</v>
      </c>
      <c r="U138" s="27">
        <v>26152</v>
      </c>
      <c r="V138" s="27">
        <v>26396</v>
      </c>
      <c r="W138" s="27">
        <v>26632</v>
      </c>
      <c r="X138" s="52">
        <f t="shared" si="204"/>
        <v>1.2124976234235376</v>
      </c>
      <c r="Y138" s="52">
        <f t="shared" si="205"/>
        <v>1.2674313374723771</v>
      </c>
      <c r="Z138" s="52">
        <f t="shared" si="206"/>
        <v>0.71651381505929079</v>
      </c>
      <c r="AA138" s="52">
        <f t="shared" si="207"/>
        <v>0.81736278576251564</v>
      </c>
      <c r="AB138" s="52">
        <f t="shared" si="208"/>
        <v>0.67569841482302995</v>
      </c>
      <c r="AC138" s="52">
        <v>0</v>
      </c>
      <c r="AD138" s="52">
        <v>0</v>
      </c>
      <c r="AE138" s="52">
        <v>0</v>
      </c>
      <c r="AF138" s="52">
        <v>0</v>
      </c>
      <c r="AG138" s="52">
        <v>0</v>
      </c>
      <c r="AH138" s="52">
        <v>0</v>
      </c>
      <c r="AI138" s="52">
        <v>0</v>
      </c>
      <c r="AJ138" s="52">
        <v>0</v>
      </c>
      <c r="AK138" s="52">
        <v>0</v>
      </c>
      <c r="AL138" s="52">
        <v>0</v>
      </c>
      <c r="AM138" s="52">
        <f t="shared" si="144"/>
        <v>0</v>
      </c>
      <c r="AN138" s="52">
        <f t="shared" si="145"/>
        <v>0</v>
      </c>
      <c r="AO138" s="52">
        <f t="shared" si="146"/>
        <v>0</v>
      </c>
      <c r="AP138" s="52">
        <f t="shared" si="147"/>
        <v>0</v>
      </c>
      <c r="AQ138" s="52">
        <f t="shared" si="148"/>
        <v>0</v>
      </c>
      <c r="AR138" s="52">
        <v>0</v>
      </c>
      <c r="AS138" s="52">
        <v>0</v>
      </c>
      <c r="AT138" s="52">
        <v>0</v>
      </c>
      <c r="AU138" s="52">
        <v>0</v>
      </c>
      <c r="AV138" s="52">
        <v>0</v>
      </c>
      <c r="AW138" s="52">
        <f t="shared" si="149"/>
        <v>0</v>
      </c>
      <c r="AX138" s="52">
        <f t="shared" si="150"/>
        <v>0</v>
      </c>
      <c r="AY138" s="52">
        <f t="shared" si="151"/>
        <v>0</v>
      </c>
      <c r="AZ138" s="52">
        <f t="shared" si="152"/>
        <v>0</v>
      </c>
      <c r="BA138" s="52">
        <f t="shared" si="153"/>
        <v>0</v>
      </c>
      <c r="BB138" s="52">
        <v>8385</v>
      </c>
      <c r="BC138" s="52">
        <v>6630</v>
      </c>
      <c r="BD138" s="52">
        <v>9539</v>
      </c>
      <c r="BE138" s="52">
        <v>9325</v>
      </c>
      <c r="BF138" s="52">
        <v>7906</v>
      </c>
      <c r="BG138" s="52">
        <v>70015</v>
      </c>
      <c r="BH138" s="52">
        <v>73330</v>
      </c>
      <c r="BI138" s="52">
        <v>80188</v>
      </c>
      <c r="BJ138" s="52">
        <v>66347</v>
      </c>
      <c r="BK138" s="52">
        <v>57989</v>
      </c>
      <c r="BL138" s="52">
        <v>79833</v>
      </c>
      <c r="BM138" s="52">
        <v>129427</v>
      </c>
      <c r="BN138" s="52">
        <v>146481</v>
      </c>
      <c r="BO138" s="52">
        <v>138032</v>
      </c>
      <c r="BP138" s="52">
        <v>110955</v>
      </c>
      <c r="BQ138" s="52">
        <f t="shared" si="154"/>
        <v>11.976005141755339</v>
      </c>
      <c r="BR138" s="52">
        <f t="shared" si="155"/>
        <v>9.041320060002727</v>
      </c>
      <c r="BS138" s="52">
        <f t="shared" si="156"/>
        <v>11.895794882027236</v>
      </c>
      <c r="BT138" s="52">
        <f t="shared" si="157"/>
        <v>14.054893212956124</v>
      </c>
      <c r="BU138" s="52">
        <f t="shared" si="158"/>
        <v>13.633620169342461</v>
      </c>
      <c r="BV138" s="52">
        <v>0</v>
      </c>
      <c r="BW138" s="52">
        <v>0</v>
      </c>
      <c r="BX138" s="52">
        <v>0</v>
      </c>
      <c r="BY138" s="52">
        <v>0</v>
      </c>
      <c r="BZ138" s="52">
        <v>0</v>
      </c>
      <c r="CA138" s="52">
        <f t="shared" si="159"/>
        <v>0</v>
      </c>
      <c r="CB138" s="52">
        <f t="shared" si="160"/>
        <v>0</v>
      </c>
      <c r="CC138" s="52">
        <f t="shared" si="161"/>
        <v>0</v>
      </c>
      <c r="CD138" s="52">
        <f t="shared" si="162"/>
        <v>0</v>
      </c>
      <c r="CE138" s="52">
        <f t="shared" si="163"/>
        <v>0</v>
      </c>
      <c r="CF138" s="52">
        <v>7</v>
      </c>
      <c r="CG138" s="52">
        <v>8</v>
      </c>
      <c r="CH138" s="52">
        <v>11</v>
      </c>
      <c r="CI138" s="52">
        <v>12</v>
      </c>
      <c r="CJ138" s="52">
        <v>20</v>
      </c>
      <c r="CK138" s="52">
        <f t="shared" si="164"/>
        <v>0.29125405675293337</v>
      </c>
      <c r="CL138" s="52">
        <f t="shared" si="165"/>
        <v>0.33126293995859213</v>
      </c>
      <c r="CM138" s="52">
        <f t="shared" si="166"/>
        <v>0.42061792597124503</v>
      </c>
      <c r="CN138" s="52">
        <f t="shared" si="167"/>
        <v>0.45461433550537961</v>
      </c>
      <c r="CO138" s="52">
        <f t="shared" si="168"/>
        <v>0.7509762691498949</v>
      </c>
      <c r="CP138" s="52">
        <v>659</v>
      </c>
      <c r="CQ138" s="52">
        <v>892</v>
      </c>
      <c r="CR138" s="52">
        <v>687</v>
      </c>
      <c r="CS138" s="52">
        <v>883</v>
      </c>
      <c r="CT138" s="52">
        <v>2504</v>
      </c>
      <c r="CU138" s="52">
        <f t="shared" si="169"/>
        <v>0.94122687995429555</v>
      </c>
      <c r="CV138" s="52">
        <f t="shared" si="170"/>
        <v>1.216418928133097</v>
      </c>
      <c r="CW138" s="52">
        <f t="shared" si="171"/>
        <v>0.85673666882825372</v>
      </c>
      <c r="CX138" s="52">
        <f t="shared" si="172"/>
        <v>1.330881577162494</v>
      </c>
      <c r="CY138" s="52">
        <f t="shared" si="173"/>
        <v>4.3180603217851656</v>
      </c>
      <c r="CZ138" s="52">
        <f t="shared" si="209"/>
        <v>1.4790755645689417</v>
      </c>
      <c r="DA138" s="52">
        <f t="shared" si="210"/>
        <v>1.5433021151215405</v>
      </c>
      <c r="DB138" s="52">
        <f t="shared" si="211"/>
        <v>1.5613840372295889</v>
      </c>
      <c r="DC138" s="52">
        <f t="shared" si="212"/>
        <v>1.2799652744284751</v>
      </c>
      <c r="DD138" s="52">
        <f t="shared" si="213"/>
        <v>1.1088398952138745</v>
      </c>
      <c r="DE138" s="52">
        <v>8856</v>
      </c>
      <c r="DF138" s="52">
        <v>55292</v>
      </c>
      <c r="DG138" s="52">
        <v>66171</v>
      </c>
      <c r="DH138" s="52">
        <v>71665</v>
      </c>
      <c r="DI138" s="52">
        <v>50801</v>
      </c>
      <c r="DJ138" s="52">
        <f t="shared" si="174"/>
        <v>11.093156965164781</v>
      </c>
      <c r="DK138" s="52">
        <f t="shared" si="175"/>
        <v>42.720606983086988</v>
      </c>
      <c r="DL138" s="52">
        <f t="shared" si="176"/>
        <v>45.17377680381756</v>
      </c>
      <c r="DM138" s="52">
        <f t="shared" si="177"/>
        <v>51.91912020401066</v>
      </c>
      <c r="DN138" s="52">
        <f t="shared" si="178"/>
        <v>45.78522824568519</v>
      </c>
      <c r="DO138" s="52">
        <v>962</v>
      </c>
      <c r="DP138" s="52">
        <v>805</v>
      </c>
      <c r="DQ138" s="52">
        <v>0</v>
      </c>
      <c r="DR138" s="52">
        <v>0</v>
      </c>
      <c r="DS138" s="52">
        <v>0</v>
      </c>
      <c r="DT138" s="52">
        <f t="shared" si="179"/>
        <v>1.2050154697931934</v>
      </c>
      <c r="DU138" s="52">
        <f t="shared" si="180"/>
        <v>0.62197223145093372</v>
      </c>
      <c r="DV138" s="52">
        <f t="shared" si="181"/>
        <v>0</v>
      </c>
      <c r="DW138" s="52">
        <f t="shared" si="182"/>
        <v>0</v>
      </c>
      <c r="DX138" s="52">
        <f t="shared" si="183"/>
        <v>0</v>
      </c>
      <c r="DY138" s="52">
        <v>49787</v>
      </c>
      <c r="DZ138" s="52">
        <v>51540</v>
      </c>
      <c r="EA138" s="52">
        <v>58255</v>
      </c>
      <c r="EB138" s="52">
        <v>50732</v>
      </c>
      <c r="EC138" s="52">
        <v>45814</v>
      </c>
      <c r="ED138" s="52">
        <f t="shared" si="184"/>
        <v>71.109048061129755</v>
      </c>
      <c r="EE138" s="52">
        <f t="shared" si="185"/>
        <v>70.285012955134334</v>
      </c>
      <c r="EF138" s="52">
        <f t="shared" si="186"/>
        <v>72.648027136229871</v>
      </c>
      <c r="EG138" s="52">
        <f t="shared" si="187"/>
        <v>76.464647987098132</v>
      </c>
      <c r="EH138" s="52">
        <f t="shared" si="188"/>
        <v>79.004638810808942</v>
      </c>
      <c r="EI138" s="52">
        <v>16403</v>
      </c>
      <c r="EJ138" s="52">
        <v>18726</v>
      </c>
      <c r="EK138" s="52">
        <v>18268</v>
      </c>
      <c r="EL138" s="52">
        <v>12707</v>
      </c>
      <c r="EM138" s="52">
        <v>10486</v>
      </c>
      <c r="EN138" s="52">
        <f t="shared" si="189"/>
        <v>23.42783689209455</v>
      </c>
      <c r="EO138" s="52">
        <f t="shared" si="190"/>
        <v>25.536615300695487</v>
      </c>
      <c r="EP138" s="52">
        <f t="shared" si="191"/>
        <v>22.781463560632513</v>
      </c>
      <c r="EQ138" s="52">
        <f t="shared" si="192"/>
        <v>19.152335448475441</v>
      </c>
      <c r="ER138" s="61">
        <f t="shared" si="193"/>
        <v>18.082739829967753</v>
      </c>
    </row>
    <row r="139" spans="1:148" ht="15.75" thickBot="1">
      <c r="A139" s="43">
        <v>261070</v>
      </c>
      <c r="B139" s="43" t="s">
        <v>10</v>
      </c>
      <c r="C139" s="47">
        <v>2601</v>
      </c>
      <c r="D139" s="27">
        <v>314302</v>
      </c>
      <c r="E139" s="27">
        <v>319375</v>
      </c>
      <c r="F139" s="27">
        <v>300466</v>
      </c>
      <c r="G139" s="27">
        <v>303401</v>
      </c>
      <c r="H139" s="27">
        <v>306239</v>
      </c>
      <c r="I139" s="27">
        <v>225407</v>
      </c>
      <c r="J139" s="27">
        <v>229908</v>
      </c>
      <c r="K139" s="27">
        <v>214002</v>
      </c>
      <c r="L139" s="27">
        <v>216093</v>
      </c>
      <c r="M139" s="27">
        <v>218115</v>
      </c>
      <c r="N139" s="27">
        <v>406284</v>
      </c>
      <c r="O139" s="27">
        <v>561325</v>
      </c>
      <c r="P139" s="27">
        <v>589790</v>
      </c>
      <c r="Q139" s="27">
        <v>631597</v>
      </c>
      <c r="R139" s="27">
        <v>848476</v>
      </c>
      <c r="S139" s="27">
        <v>165473</v>
      </c>
      <c r="T139" s="27">
        <v>168275</v>
      </c>
      <c r="U139" s="27">
        <v>158836</v>
      </c>
      <c r="V139" s="27">
        <v>160387</v>
      </c>
      <c r="W139" s="27">
        <v>161889</v>
      </c>
      <c r="X139" s="52">
        <f t="shared" si="204"/>
        <v>1.2926548351585418</v>
      </c>
      <c r="Y139" s="52">
        <f t="shared" si="205"/>
        <v>1.7575733855185911</v>
      </c>
      <c r="Z139" s="52">
        <f t="shared" si="206"/>
        <v>1.9629176013259404</v>
      </c>
      <c r="AA139" s="52">
        <f t="shared" si="207"/>
        <v>2.0817235276086765</v>
      </c>
      <c r="AB139" s="52">
        <f t="shared" si="208"/>
        <v>2.7706333941790562</v>
      </c>
      <c r="AC139" s="52">
        <v>63</v>
      </c>
      <c r="AD139" s="52">
        <v>12</v>
      </c>
      <c r="AE139" s="52">
        <v>68</v>
      </c>
      <c r="AF139" s="52">
        <v>62</v>
      </c>
      <c r="AG139" s="52">
        <v>92</v>
      </c>
      <c r="AH139" s="52">
        <v>4771</v>
      </c>
      <c r="AI139" s="52">
        <v>4925</v>
      </c>
      <c r="AJ139" s="52">
        <v>2448</v>
      </c>
      <c r="AK139" s="52">
        <v>1273</v>
      </c>
      <c r="AL139" s="52">
        <v>3817</v>
      </c>
      <c r="AM139" s="52">
        <f t="shared" si="144"/>
        <v>2.1166157217832633</v>
      </c>
      <c r="AN139" s="52">
        <f t="shared" si="145"/>
        <v>2.1421612123110112</v>
      </c>
      <c r="AO139" s="52">
        <f t="shared" si="146"/>
        <v>1.1439145428547397</v>
      </c>
      <c r="AP139" s="52">
        <f t="shared" si="147"/>
        <v>0.58909821234375936</v>
      </c>
      <c r="AQ139" s="52">
        <f t="shared" si="148"/>
        <v>1.7499942690782386</v>
      </c>
      <c r="AR139" s="52">
        <v>2231</v>
      </c>
      <c r="AS139" s="52">
        <v>2400</v>
      </c>
      <c r="AT139" s="52">
        <v>3121</v>
      </c>
      <c r="AU139" s="52">
        <v>7179</v>
      </c>
      <c r="AV139" s="52">
        <v>7886</v>
      </c>
      <c r="AW139" s="52">
        <f t="shared" si="149"/>
        <v>0.98976518031826877</v>
      </c>
      <c r="AX139" s="52">
        <f t="shared" si="150"/>
        <v>1.0438958191972441</v>
      </c>
      <c r="AY139" s="52">
        <f t="shared" si="151"/>
        <v>1.4583975850692983</v>
      </c>
      <c r="AZ139" s="52">
        <f t="shared" si="152"/>
        <v>3.3221807277422224</v>
      </c>
      <c r="BA139" s="52">
        <f t="shared" si="153"/>
        <v>3.6155239208674326</v>
      </c>
      <c r="BB139" s="52">
        <v>31384</v>
      </c>
      <c r="BC139" s="52">
        <v>25953</v>
      </c>
      <c r="BD139" s="52">
        <v>22398</v>
      </c>
      <c r="BE139" s="52">
        <v>27473</v>
      </c>
      <c r="BF139" s="52">
        <v>28616</v>
      </c>
      <c r="BG139" s="52">
        <v>268136</v>
      </c>
      <c r="BH139" s="52">
        <v>346011</v>
      </c>
      <c r="BI139" s="52">
        <v>383939</v>
      </c>
      <c r="BJ139" s="52">
        <v>355062</v>
      </c>
      <c r="BK139" s="52">
        <v>276303</v>
      </c>
      <c r="BL139" s="52">
        <v>415128</v>
      </c>
      <c r="BM139" s="52">
        <v>543172</v>
      </c>
      <c r="BN139" s="52">
        <v>597877</v>
      </c>
      <c r="BO139" s="52">
        <v>536067</v>
      </c>
      <c r="BP139" s="52">
        <v>443973</v>
      </c>
      <c r="BQ139" s="52">
        <f t="shared" si="154"/>
        <v>11.70450816003819</v>
      </c>
      <c r="BR139" s="52">
        <f t="shared" si="155"/>
        <v>7.5006285927326015</v>
      </c>
      <c r="BS139" s="52">
        <f t="shared" si="156"/>
        <v>5.8337392137813557</v>
      </c>
      <c r="BT139" s="52">
        <f t="shared" si="157"/>
        <v>7.7375218975840836</v>
      </c>
      <c r="BU139" s="52">
        <f t="shared" si="158"/>
        <v>10.356746036054622</v>
      </c>
      <c r="BV139" s="52">
        <v>0</v>
      </c>
      <c r="BW139" s="52">
        <v>0</v>
      </c>
      <c r="BX139" s="52">
        <v>0</v>
      </c>
      <c r="BY139" s="52">
        <v>0</v>
      </c>
      <c r="BZ139" s="52">
        <v>0</v>
      </c>
      <c r="CA139" s="52">
        <f t="shared" si="159"/>
        <v>0</v>
      </c>
      <c r="CB139" s="52">
        <f t="shared" si="160"/>
        <v>0</v>
      </c>
      <c r="CC139" s="52">
        <f t="shared" si="161"/>
        <v>0</v>
      </c>
      <c r="CD139" s="52">
        <f t="shared" si="162"/>
        <v>0</v>
      </c>
      <c r="CE139" s="52">
        <f t="shared" si="163"/>
        <v>0</v>
      </c>
      <c r="CF139" s="52">
        <v>63</v>
      </c>
      <c r="CG139" s="52">
        <v>81</v>
      </c>
      <c r="CH139" s="52">
        <v>85</v>
      </c>
      <c r="CI139" s="52">
        <v>72</v>
      </c>
      <c r="CJ139" s="52">
        <v>85</v>
      </c>
      <c r="CK139" s="52">
        <f t="shared" si="164"/>
        <v>0.38072676509158598</v>
      </c>
      <c r="CL139" s="52">
        <f t="shared" si="165"/>
        <v>0.4813549249740009</v>
      </c>
      <c r="CM139" s="52">
        <f t="shared" si="166"/>
        <v>0.53514316653655336</v>
      </c>
      <c r="CN139" s="52">
        <f t="shared" si="167"/>
        <v>0.4489141888058259</v>
      </c>
      <c r="CO139" s="52">
        <f t="shared" si="168"/>
        <v>0.52505111527033954</v>
      </c>
      <c r="CP139" s="52">
        <v>5316</v>
      </c>
      <c r="CQ139" s="52">
        <v>6646</v>
      </c>
      <c r="CR139" s="52">
        <v>5063</v>
      </c>
      <c r="CS139" s="52">
        <v>5511</v>
      </c>
      <c r="CT139" s="52">
        <v>7084</v>
      </c>
      <c r="CU139" s="52">
        <f t="shared" si="169"/>
        <v>1.9825760062058062</v>
      </c>
      <c r="CV139" s="52">
        <f t="shared" si="170"/>
        <v>1.9207481843062792</v>
      </c>
      <c r="CW139" s="52">
        <f t="shared" si="171"/>
        <v>1.3186990641742569</v>
      </c>
      <c r="CX139" s="52">
        <f t="shared" si="172"/>
        <v>1.5521232911435185</v>
      </c>
      <c r="CY139" s="52">
        <f t="shared" si="173"/>
        <v>2.5638520030546177</v>
      </c>
      <c r="CZ139" s="52">
        <f t="shared" si="209"/>
        <v>0.85311579309072161</v>
      </c>
      <c r="DA139" s="52">
        <f t="shared" si="210"/>
        <v>1.0834003913894326</v>
      </c>
      <c r="DB139" s="52">
        <f t="shared" si="211"/>
        <v>1.2778117990055446</v>
      </c>
      <c r="DC139" s="52">
        <f t="shared" si="212"/>
        <v>1.1702730050329433</v>
      </c>
      <c r="DD139" s="52">
        <f t="shared" si="213"/>
        <v>0.90224628476451396</v>
      </c>
      <c r="DE139" s="52">
        <v>144892</v>
      </c>
      <c r="DF139" s="52">
        <v>195564</v>
      </c>
      <c r="DG139" s="52">
        <v>211528</v>
      </c>
      <c r="DH139" s="52">
        <v>179200</v>
      </c>
      <c r="DI139" s="52">
        <v>166810</v>
      </c>
      <c r="DJ139" s="52">
        <f t="shared" si="174"/>
        <v>34.90296968645815</v>
      </c>
      <c r="DK139" s="52">
        <f t="shared" si="175"/>
        <v>36.004065010714839</v>
      </c>
      <c r="DL139" s="52">
        <f t="shared" si="176"/>
        <v>35.379852377662964</v>
      </c>
      <c r="DM139" s="52">
        <f t="shared" si="177"/>
        <v>33.428657238740676</v>
      </c>
      <c r="DN139" s="52">
        <f t="shared" si="178"/>
        <v>37.572104609965017</v>
      </c>
      <c r="DO139" s="52">
        <v>361</v>
      </c>
      <c r="DP139" s="52">
        <v>622</v>
      </c>
      <c r="DQ139" s="52">
        <v>1447</v>
      </c>
      <c r="DR139" s="52">
        <v>1321</v>
      </c>
      <c r="DS139" s="52">
        <v>860</v>
      </c>
      <c r="DT139" s="52">
        <f t="shared" si="179"/>
        <v>8.6961130061089589E-2</v>
      </c>
      <c r="DU139" s="52">
        <f t="shared" si="180"/>
        <v>0.11451253010096249</v>
      </c>
      <c r="DV139" s="52">
        <f t="shared" si="181"/>
        <v>0.24202302480276044</v>
      </c>
      <c r="DW139" s="52">
        <f t="shared" si="182"/>
        <v>0.24642442082799348</v>
      </c>
      <c r="DX139" s="52">
        <f t="shared" si="183"/>
        <v>0.19370547308057021</v>
      </c>
      <c r="DY139" s="52">
        <v>204526</v>
      </c>
      <c r="DZ139" s="52">
        <v>230928</v>
      </c>
      <c r="EA139" s="52">
        <v>218744</v>
      </c>
      <c r="EB139" s="52">
        <v>149569</v>
      </c>
      <c r="EC139" s="52">
        <v>106277</v>
      </c>
      <c r="ED139" s="52">
        <f t="shared" si="184"/>
        <v>76.276963928752579</v>
      </c>
      <c r="EE139" s="52">
        <f t="shared" si="185"/>
        <v>66.740074737508351</v>
      </c>
      <c r="EF139" s="52">
        <f t="shared" si="186"/>
        <v>56.973633832457757</v>
      </c>
      <c r="EG139" s="52">
        <f t="shared" si="187"/>
        <v>42.124755676473399</v>
      </c>
      <c r="EH139" s="52">
        <f t="shared" si="188"/>
        <v>38.463932711552175</v>
      </c>
      <c r="EI139" s="52">
        <v>51102</v>
      </c>
      <c r="EJ139" s="52">
        <v>79164</v>
      </c>
      <c r="EK139" s="52">
        <v>152534</v>
      </c>
      <c r="EL139" s="52">
        <v>190647</v>
      </c>
      <c r="EM139" s="52">
        <v>160883</v>
      </c>
      <c r="EN139" s="52">
        <f t="shared" si="189"/>
        <v>19.058239102544977</v>
      </c>
      <c r="EO139" s="52">
        <f t="shared" si="190"/>
        <v>22.879041417758394</v>
      </c>
      <c r="EP139" s="52">
        <f t="shared" si="191"/>
        <v>39.72870690396131</v>
      </c>
      <c r="EQ139" s="52">
        <f t="shared" si="192"/>
        <v>53.694002737550065</v>
      </c>
      <c r="ER139" s="61">
        <f t="shared" si="193"/>
        <v>58.227018888683801</v>
      </c>
    </row>
    <row r="140" spans="1:148" ht="15.75" thickBot="1">
      <c r="A140" s="43">
        <v>261080</v>
      </c>
      <c r="B140" s="43" t="s">
        <v>77</v>
      </c>
      <c r="C140" s="47">
        <v>2606</v>
      </c>
      <c r="D140" s="27">
        <v>20754</v>
      </c>
      <c r="E140" s="27">
        <v>20789</v>
      </c>
      <c r="F140" s="27">
        <v>20944</v>
      </c>
      <c r="G140" s="27">
        <v>20998</v>
      </c>
      <c r="H140" s="27">
        <v>21050</v>
      </c>
      <c r="I140" s="27">
        <v>12904</v>
      </c>
      <c r="J140" s="27">
        <v>12984</v>
      </c>
      <c r="K140" s="27">
        <v>13079</v>
      </c>
      <c r="L140" s="27">
        <v>13113</v>
      </c>
      <c r="M140" s="27">
        <v>13147</v>
      </c>
      <c r="N140" s="27">
        <v>21521</v>
      </c>
      <c r="O140" s="27">
        <v>13392</v>
      </c>
      <c r="P140" s="27">
        <v>13358</v>
      </c>
      <c r="Q140" s="27">
        <v>15265</v>
      </c>
      <c r="R140" s="27">
        <v>14355</v>
      </c>
      <c r="S140" s="27">
        <v>10134</v>
      </c>
      <c r="T140" s="27">
        <v>10128</v>
      </c>
      <c r="U140" s="27">
        <v>10471</v>
      </c>
      <c r="V140" s="27">
        <v>10493</v>
      </c>
      <c r="W140" s="27">
        <v>10525</v>
      </c>
      <c r="X140" s="52">
        <f t="shared" si="204"/>
        <v>1.0369567312325334</v>
      </c>
      <c r="Y140" s="52">
        <f t="shared" si="205"/>
        <v>0.64418682957333206</v>
      </c>
      <c r="Z140" s="52">
        <f t="shared" si="206"/>
        <v>0.63779602750190989</v>
      </c>
      <c r="AA140" s="52">
        <f t="shared" si="207"/>
        <v>0.72697399752357372</v>
      </c>
      <c r="AB140" s="52">
        <f t="shared" si="208"/>
        <v>0.68194774346793352</v>
      </c>
      <c r="AC140" s="52">
        <v>0</v>
      </c>
      <c r="AD140" s="52">
        <v>0</v>
      </c>
      <c r="AE140" s="52">
        <v>0</v>
      </c>
      <c r="AF140" s="52">
        <v>0</v>
      </c>
      <c r="AG140" s="52">
        <v>0</v>
      </c>
      <c r="AH140" s="52">
        <v>0</v>
      </c>
      <c r="AI140" s="52">
        <v>0</v>
      </c>
      <c r="AJ140" s="52">
        <v>0</v>
      </c>
      <c r="AK140" s="52">
        <v>0</v>
      </c>
      <c r="AL140" s="52">
        <v>0</v>
      </c>
      <c r="AM140" s="52">
        <f t="shared" si="144"/>
        <v>0</v>
      </c>
      <c r="AN140" s="52">
        <f t="shared" si="145"/>
        <v>0</v>
      </c>
      <c r="AO140" s="52">
        <f t="shared" si="146"/>
        <v>0</v>
      </c>
      <c r="AP140" s="52">
        <f t="shared" si="147"/>
        <v>0</v>
      </c>
      <c r="AQ140" s="52">
        <f t="shared" si="148"/>
        <v>0</v>
      </c>
      <c r="AR140" s="52">
        <v>0</v>
      </c>
      <c r="AS140" s="52">
        <v>0</v>
      </c>
      <c r="AT140" s="52">
        <v>0</v>
      </c>
      <c r="AU140" s="52">
        <v>0</v>
      </c>
      <c r="AV140" s="52">
        <v>0</v>
      </c>
      <c r="AW140" s="52">
        <f t="shared" si="149"/>
        <v>0</v>
      </c>
      <c r="AX140" s="52">
        <f t="shared" si="150"/>
        <v>0</v>
      </c>
      <c r="AY140" s="52">
        <f t="shared" si="151"/>
        <v>0</v>
      </c>
      <c r="AZ140" s="52">
        <f t="shared" si="152"/>
        <v>0</v>
      </c>
      <c r="BA140" s="52">
        <f t="shared" si="153"/>
        <v>0</v>
      </c>
      <c r="BB140" s="52">
        <v>721</v>
      </c>
      <c r="BC140" s="52">
        <v>1189</v>
      </c>
      <c r="BD140" s="52">
        <v>532</v>
      </c>
      <c r="BE140" s="52">
        <v>1269</v>
      </c>
      <c r="BF140" s="52">
        <v>429</v>
      </c>
      <c r="BG140" s="52">
        <v>124653</v>
      </c>
      <c r="BH140" s="52">
        <v>21411</v>
      </c>
      <c r="BI140" s="52">
        <v>25191</v>
      </c>
      <c r="BJ140" s="52">
        <v>24011</v>
      </c>
      <c r="BK140" s="52">
        <v>19467</v>
      </c>
      <c r="BL140" s="52">
        <v>149989</v>
      </c>
      <c r="BM140" s="52">
        <v>36028</v>
      </c>
      <c r="BN140" s="52">
        <v>34449</v>
      </c>
      <c r="BO140" s="52">
        <v>28414</v>
      </c>
      <c r="BP140" s="52">
        <v>21760</v>
      </c>
      <c r="BQ140" s="52">
        <f t="shared" si="154"/>
        <v>0.57840565409576994</v>
      </c>
      <c r="BR140" s="52">
        <f t="shared" si="155"/>
        <v>5.5532203073186679</v>
      </c>
      <c r="BS140" s="52">
        <f t="shared" si="156"/>
        <v>2.1118653487356598</v>
      </c>
      <c r="BT140" s="52">
        <f t="shared" si="157"/>
        <v>5.2850776727333306</v>
      </c>
      <c r="BU140" s="52">
        <f t="shared" si="158"/>
        <v>2.2037293881954074</v>
      </c>
      <c r="BV140" s="52">
        <v>0</v>
      </c>
      <c r="BW140" s="52">
        <v>0</v>
      </c>
      <c r="BX140" s="52">
        <v>0</v>
      </c>
      <c r="BY140" s="52">
        <v>0</v>
      </c>
      <c r="BZ140" s="52">
        <v>0</v>
      </c>
      <c r="CA140" s="52">
        <f t="shared" si="159"/>
        <v>0</v>
      </c>
      <c r="CB140" s="52">
        <f t="shared" si="160"/>
        <v>0</v>
      </c>
      <c r="CC140" s="52">
        <f t="shared" si="161"/>
        <v>0</v>
      </c>
      <c r="CD140" s="52">
        <f t="shared" si="162"/>
        <v>0</v>
      </c>
      <c r="CE140" s="52">
        <f t="shared" si="163"/>
        <v>0</v>
      </c>
      <c r="CF140" s="52">
        <v>2</v>
      </c>
      <c r="CG140" s="52">
        <v>1</v>
      </c>
      <c r="CH140" s="52">
        <v>5</v>
      </c>
      <c r="CI140" s="52">
        <v>1</v>
      </c>
      <c r="CJ140" s="52">
        <v>3</v>
      </c>
      <c r="CK140" s="52">
        <f t="shared" si="164"/>
        <v>0.19735543714229328</v>
      </c>
      <c r="CL140" s="52">
        <f t="shared" si="165"/>
        <v>9.873617693522907E-2</v>
      </c>
      <c r="CM140" s="52">
        <f t="shared" si="166"/>
        <v>0.47750931143157288</v>
      </c>
      <c r="CN140" s="52">
        <f t="shared" si="167"/>
        <v>9.5301629657867148E-2</v>
      </c>
      <c r="CO140" s="52">
        <f t="shared" si="168"/>
        <v>0.28503562945368172</v>
      </c>
      <c r="CP140" s="52">
        <v>11</v>
      </c>
      <c r="CQ140" s="52">
        <v>55</v>
      </c>
      <c r="CR140" s="52">
        <v>239</v>
      </c>
      <c r="CS140" s="52">
        <v>288</v>
      </c>
      <c r="CT140" s="52">
        <v>384</v>
      </c>
      <c r="CU140" s="52">
        <f t="shared" si="169"/>
        <v>8.824496803125477E-3</v>
      </c>
      <c r="CV140" s="52">
        <f t="shared" si="170"/>
        <v>0.25687730605763393</v>
      </c>
      <c r="CW140" s="52">
        <f t="shared" si="171"/>
        <v>0.94875153824778691</v>
      </c>
      <c r="CX140" s="52">
        <f t="shared" si="172"/>
        <v>1.199450251967848</v>
      </c>
      <c r="CY140" s="52">
        <f t="shared" si="173"/>
        <v>1.9725689628602252</v>
      </c>
      <c r="CZ140" s="52">
        <f t="shared" si="209"/>
        <v>6.0062156692685749</v>
      </c>
      <c r="DA140" s="52">
        <f t="shared" si="210"/>
        <v>1.0299196690557506</v>
      </c>
      <c r="DB140" s="52">
        <f t="shared" si="211"/>
        <v>1.2027788388082505</v>
      </c>
      <c r="DC140" s="52">
        <f t="shared" si="212"/>
        <v>1.1434898561767788</v>
      </c>
      <c r="DD140" s="52">
        <f t="shared" si="213"/>
        <v>0.92479809976247029</v>
      </c>
      <c r="DE140" s="52">
        <v>16807</v>
      </c>
      <c r="DF140" s="52">
        <v>14617</v>
      </c>
      <c r="DG140" s="52">
        <v>9156</v>
      </c>
      <c r="DH140" s="52">
        <v>3788</v>
      </c>
      <c r="DI140" s="52">
        <v>1303</v>
      </c>
      <c r="DJ140" s="52">
        <f t="shared" si="174"/>
        <v>11.20548840248285</v>
      </c>
      <c r="DK140" s="52">
        <f t="shared" si="175"/>
        <v>40.571222382591316</v>
      </c>
      <c r="DL140" s="52">
        <f t="shared" si="176"/>
        <v>26.578420273447705</v>
      </c>
      <c r="DM140" s="52">
        <f t="shared" si="177"/>
        <v>13.331456324347151</v>
      </c>
      <c r="DN140" s="52">
        <f t="shared" si="178"/>
        <v>5.9880514705882355</v>
      </c>
      <c r="DO140" s="52">
        <v>0</v>
      </c>
      <c r="DP140" s="52">
        <v>0</v>
      </c>
      <c r="DQ140" s="52">
        <v>0</v>
      </c>
      <c r="DR140" s="52">
        <v>0</v>
      </c>
      <c r="DS140" s="52">
        <v>0</v>
      </c>
      <c r="DT140" s="52">
        <f t="shared" si="179"/>
        <v>0</v>
      </c>
      <c r="DU140" s="52">
        <f t="shared" si="180"/>
        <v>0</v>
      </c>
      <c r="DV140" s="52">
        <f t="shared" si="181"/>
        <v>0</v>
      </c>
      <c r="DW140" s="52">
        <f t="shared" si="182"/>
        <v>0</v>
      </c>
      <c r="DX140" s="52">
        <f t="shared" si="183"/>
        <v>0</v>
      </c>
      <c r="DY140" s="52">
        <v>18912</v>
      </c>
      <c r="DZ140" s="52">
        <v>16341</v>
      </c>
      <c r="EA140" s="52">
        <v>18846</v>
      </c>
      <c r="EB140" s="52">
        <v>19432</v>
      </c>
      <c r="EC140" s="52">
        <v>15965</v>
      </c>
      <c r="ED140" s="52">
        <f t="shared" si="184"/>
        <v>15.171716685519002</v>
      </c>
      <c r="EE140" s="52">
        <f t="shared" si="185"/>
        <v>76.320582877959936</v>
      </c>
      <c r="EF140" s="52">
        <f t="shared" si="186"/>
        <v>74.812433011789921</v>
      </c>
      <c r="EG140" s="52">
        <f t="shared" si="187"/>
        <v>80.929573945275081</v>
      </c>
      <c r="EH140" s="52">
        <f t="shared" si="188"/>
        <v>82.010582010582013</v>
      </c>
      <c r="EI140" s="52">
        <v>1703</v>
      </c>
      <c r="EJ140" s="52">
        <v>2991</v>
      </c>
      <c r="EK140" s="52">
        <v>2511</v>
      </c>
      <c r="EL140" s="52">
        <v>2111</v>
      </c>
      <c r="EM140" s="52">
        <v>1568</v>
      </c>
      <c r="EN140" s="52">
        <f t="shared" si="189"/>
        <v>1.3661925505202444</v>
      </c>
      <c r="EO140" s="52">
        <f t="shared" si="190"/>
        <v>13.969454953061511</v>
      </c>
      <c r="EP140" s="52">
        <f t="shared" si="191"/>
        <v>9.9678456591639879</v>
      </c>
      <c r="EQ140" s="52">
        <f t="shared" si="192"/>
        <v>8.7918037566115537</v>
      </c>
      <c r="ER140" s="61">
        <f t="shared" si="193"/>
        <v>8.0546565983459182</v>
      </c>
    </row>
    <row r="141" spans="1:148" ht="15.75" thickBot="1">
      <c r="A141" s="43">
        <v>261090</v>
      </c>
      <c r="B141" s="43" t="s">
        <v>53</v>
      </c>
      <c r="C141" s="47">
        <v>2604</v>
      </c>
      <c r="D141" s="27">
        <v>63878</v>
      </c>
      <c r="E141" s="27">
        <v>64453</v>
      </c>
      <c r="F141" s="27">
        <v>62931</v>
      </c>
      <c r="G141" s="27">
        <v>63320</v>
      </c>
      <c r="H141" s="27">
        <v>63519</v>
      </c>
      <c r="I141" s="27">
        <v>40638</v>
      </c>
      <c r="J141" s="27">
        <v>41201</v>
      </c>
      <c r="K141" s="27">
        <v>40082</v>
      </c>
      <c r="L141" s="27">
        <v>40330</v>
      </c>
      <c r="M141" s="27">
        <v>40457</v>
      </c>
      <c r="N141" s="27">
        <v>13146</v>
      </c>
      <c r="O141" s="27">
        <v>0</v>
      </c>
      <c r="P141" s="27">
        <v>48341</v>
      </c>
      <c r="Q141" s="27">
        <v>46327</v>
      </c>
      <c r="R141" s="27">
        <v>41107</v>
      </c>
      <c r="S141" s="27">
        <v>32580</v>
      </c>
      <c r="T141" s="27">
        <v>32815</v>
      </c>
      <c r="U141" s="27">
        <v>32316</v>
      </c>
      <c r="V141" s="27">
        <v>32513</v>
      </c>
      <c r="W141" s="27">
        <v>32619</v>
      </c>
      <c r="X141" s="52">
        <f t="shared" si="204"/>
        <v>0.20579855349259527</v>
      </c>
      <c r="Y141" s="52">
        <f t="shared" si="205"/>
        <v>0</v>
      </c>
      <c r="Z141" s="52">
        <f t="shared" si="206"/>
        <v>0.76815877707330249</v>
      </c>
      <c r="AA141" s="52">
        <f t="shared" si="207"/>
        <v>0.73163297536323435</v>
      </c>
      <c r="AB141" s="52">
        <f t="shared" si="208"/>
        <v>0.6471606920763866</v>
      </c>
      <c r="AC141" s="52">
        <v>0</v>
      </c>
      <c r="AD141" s="52">
        <v>0</v>
      </c>
      <c r="AE141" s="52">
        <v>0</v>
      </c>
      <c r="AF141" s="52">
        <v>0</v>
      </c>
      <c r="AG141" s="52">
        <v>0</v>
      </c>
      <c r="AH141" s="52">
        <v>0</v>
      </c>
      <c r="AI141" s="52">
        <v>0</v>
      </c>
      <c r="AJ141" s="52">
        <v>66</v>
      </c>
      <c r="AK141" s="52">
        <v>2</v>
      </c>
      <c r="AL141" s="52">
        <v>22</v>
      </c>
      <c r="AM141" s="52">
        <f t="shared" si="144"/>
        <v>0</v>
      </c>
      <c r="AN141" s="52">
        <f t="shared" si="145"/>
        <v>0</v>
      </c>
      <c r="AO141" s="52">
        <f t="shared" si="146"/>
        <v>0.1646624419939125</v>
      </c>
      <c r="AP141" s="52">
        <f t="shared" si="147"/>
        <v>4.9590875278948676E-3</v>
      </c>
      <c r="AQ141" s="52">
        <f t="shared" si="148"/>
        <v>5.4378723088711466E-2</v>
      </c>
      <c r="AR141" s="52">
        <v>0</v>
      </c>
      <c r="AS141" s="52">
        <v>0</v>
      </c>
      <c r="AT141" s="52">
        <v>0</v>
      </c>
      <c r="AU141" s="52">
        <v>0</v>
      </c>
      <c r="AV141" s="52">
        <v>0</v>
      </c>
      <c r="AW141" s="52">
        <f t="shared" si="149"/>
        <v>0</v>
      </c>
      <c r="AX141" s="52">
        <f t="shared" si="150"/>
        <v>0</v>
      </c>
      <c r="AY141" s="52">
        <f t="shared" si="151"/>
        <v>0</v>
      </c>
      <c r="AZ141" s="52">
        <f t="shared" si="152"/>
        <v>0</v>
      </c>
      <c r="BA141" s="52">
        <f t="shared" si="153"/>
        <v>0</v>
      </c>
      <c r="BB141" s="52">
        <v>1731</v>
      </c>
      <c r="BC141" s="52">
        <v>3181</v>
      </c>
      <c r="BD141" s="52">
        <v>3829</v>
      </c>
      <c r="BE141" s="52">
        <v>1121</v>
      </c>
      <c r="BF141" s="52">
        <v>859</v>
      </c>
      <c r="BG141" s="52">
        <v>46646</v>
      </c>
      <c r="BH141" s="52">
        <v>52522</v>
      </c>
      <c r="BI141" s="52">
        <v>57173</v>
      </c>
      <c r="BJ141" s="52">
        <v>46890</v>
      </c>
      <c r="BK141" s="52">
        <v>45075</v>
      </c>
      <c r="BL141" s="52">
        <v>52581</v>
      </c>
      <c r="BM141" s="52">
        <v>72879</v>
      </c>
      <c r="BN141" s="52">
        <v>119434</v>
      </c>
      <c r="BO141" s="52">
        <v>102095</v>
      </c>
      <c r="BP141" s="52">
        <v>109481</v>
      </c>
      <c r="BQ141" s="52">
        <f t="shared" si="154"/>
        <v>3.7109291257556918</v>
      </c>
      <c r="BR141" s="52">
        <f t="shared" si="155"/>
        <v>6.0565096530977494</v>
      </c>
      <c r="BS141" s="52">
        <f t="shared" si="156"/>
        <v>6.6972172179175491</v>
      </c>
      <c r="BT141" s="52">
        <f t="shared" si="157"/>
        <v>2.3907016421411815</v>
      </c>
      <c r="BU141" s="52">
        <f t="shared" si="158"/>
        <v>1.9057127010537991</v>
      </c>
      <c r="BV141" s="52">
        <v>0</v>
      </c>
      <c r="BW141" s="52">
        <v>0</v>
      </c>
      <c r="BX141" s="52">
        <v>0</v>
      </c>
      <c r="BY141" s="52">
        <v>0</v>
      </c>
      <c r="BZ141" s="52">
        <v>0</v>
      </c>
      <c r="CA141" s="52">
        <f t="shared" si="159"/>
        <v>0</v>
      </c>
      <c r="CB141" s="52">
        <f t="shared" si="160"/>
        <v>0</v>
      </c>
      <c r="CC141" s="52">
        <f t="shared" si="161"/>
        <v>0</v>
      </c>
      <c r="CD141" s="52">
        <f t="shared" si="162"/>
        <v>0</v>
      </c>
      <c r="CE141" s="52">
        <f t="shared" si="163"/>
        <v>0</v>
      </c>
      <c r="CF141" s="52">
        <v>7</v>
      </c>
      <c r="CG141" s="52">
        <v>4</v>
      </c>
      <c r="CH141" s="52">
        <v>10</v>
      </c>
      <c r="CI141" s="52">
        <v>9</v>
      </c>
      <c r="CJ141" s="52">
        <v>10</v>
      </c>
      <c r="CK141" s="52">
        <f t="shared" si="164"/>
        <v>0.21485573971761818</v>
      </c>
      <c r="CL141" s="52">
        <f t="shared" si="165"/>
        <v>0.12189547463050435</v>
      </c>
      <c r="CM141" s="52">
        <f t="shared" si="166"/>
        <v>0.3094442381482857</v>
      </c>
      <c r="CN141" s="52">
        <f t="shared" si="167"/>
        <v>0.27681235198228399</v>
      </c>
      <c r="CO141" s="52">
        <f t="shared" si="168"/>
        <v>0.30656979061283296</v>
      </c>
      <c r="CP141" s="52">
        <v>591</v>
      </c>
      <c r="CQ141" s="52">
        <v>1540</v>
      </c>
      <c r="CR141" s="52">
        <v>1529</v>
      </c>
      <c r="CS141" s="52">
        <v>2086</v>
      </c>
      <c r="CT141" s="52">
        <v>1766</v>
      </c>
      <c r="CU141" s="52">
        <f t="shared" si="169"/>
        <v>1.2669896668524634</v>
      </c>
      <c r="CV141" s="52">
        <f t="shared" si="170"/>
        <v>2.9321046418643615</v>
      </c>
      <c r="CW141" s="52">
        <f t="shared" si="171"/>
        <v>2.6743392860266209</v>
      </c>
      <c r="CX141" s="52">
        <f t="shared" si="172"/>
        <v>4.4487097462145453</v>
      </c>
      <c r="CY141" s="52">
        <f t="shared" si="173"/>
        <v>3.9179145867997782</v>
      </c>
      <c r="CZ141" s="52">
        <f t="shared" si="209"/>
        <v>0.73023576192116224</v>
      </c>
      <c r="DA141" s="52">
        <f t="shared" si="210"/>
        <v>0.81488836826835054</v>
      </c>
      <c r="DB141" s="52">
        <f t="shared" si="211"/>
        <v>0.90850296356326765</v>
      </c>
      <c r="DC141" s="52">
        <f t="shared" si="212"/>
        <v>0.74052432090966525</v>
      </c>
      <c r="DD141" s="52">
        <f t="shared" si="213"/>
        <v>0.70963018939215039</v>
      </c>
      <c r="DE141" s="52">
        <v>5575</v>
      </c>
      <c r="DF141" s="52">
        <v>20330</v>
      </c>
      <c r="DG141" s="52">
        <v>62261</v>
      </c>
      <c r="DH141" s="52">
        <v>55205</v>
      </c>
      <c r="DI141" s="52">
        <v>64406</v>
      </c>
      <c r="DJ141" s="52">
        <f t="shared" si="174"/>
        <v>10.602689184306119</v>
      </c>
      <c r="DK141" s="52">
        <f t="shared" si="175"/>
        <v>27.895552902756627</v>
      </c>
      <c r="DL141" s="52">
        <f t="shared" si="176"/>
        <v>52.13004672036439</v>
      </c>
      <c r="DM141" s="52">
        <f t="shared" si="177"/>
        <v>54.072187668348107</v>
      </c>
      <c r="DN141" s="52">
        <f t="shared" si="178"/>
        <v>58.828472520345997</v>
      </c>
      <c r="DO141" s="52">
        <v>0</v>
      </c>
      <c r="DP141" s="52">
        <v>0</v>
      </c>
      <c r="DQ141" s="52">
        <v>0</v>
      </c>
      <c r="DR141" s="52">
        <v>0</v>
      </c>
      <c r="DS141" s="52">
        <v>0</v>
      </c>
      <c r="DT141" s="52">
        <f t="shared" si="179"/>
        <v>0</v>
      </c>
      <c r="DU141" s="52">
        <f t="shared" si="180"/>
        <v>0</v>
      </c>
      <c r="DV141" s="52">
        <f t="shared" si="181"/>
        <v>0</v>
      </c>
      <c r="DW141" s="52">
        <f t="shared" si="182"/>
        <v>0</v>
      </c>
      <c r="DX141" s="52">
        <f t="shared" si="183"/>
        <v>0</v>
      </c>
      <c r="DY141" s="52">
        <v>35840</v>
      </c>
      <c r="DZ141" s="52">
        <v>38978</v>
      </c>
      <c r="EA141" s="52">
        <v>41868</v>
      </c>
      <c r="EB141" s="52">
        <v>37636</v>
      </c>
      <c r="EC141" s="52">
        <v>35754</v>
      </c>
      <c r="ED141" s="52">
        <f t="shared" si="184"/>
        <v>76.834026497448875</v>
      </c>
      <c r="EE141" s="52">
        <f t="shared" si="185"/>
        <v>74.212710864018888</v>
      </c>
      <c r="EF141" s="52">
        <f t="shared" si="186"/>
        <v>73.230370979308418</v>
      </c>
      <c r="EG141" s="52">
        <f t="shared" si="187"/>
        <v>80.264448709746219</v>
      </c>
      <c r="EH141" s="52">
        <f t="shared" si="188"/>
        <v>79.321131447587362</v>
      </c>
      <c r="EI141" s="52">
        <v>8407</v>
      </c>
      <c r="EJ141" s="52">
        <v>10131</v>
      </c>
      <c r="EK141" s="52">
        <v>12734</v>
      </c>
      <c r="EL141" s="52">
        <v>7653</v>
      </c>
      <c r="EM141" s="52">
        <v>7612</v>
      </c>
      <c r="EN141" s="52">
        <f t="shared" si="189"/>
        <v>18.022981606139862</v>
      </c>
      <c r="EO141" s="52">
        <f t="shared" si="190"/>
        <v>19.289059822550549</v>
      </c>
      <c r="EP141" s="52">
        <f t="shared" si="191"/>
        <v>22.272751123782207</v>
      </c>
      <c r="EQ141" s="52">
        <f t="shared" si="192"/>
        <v>16.321177223288547</v>
      </c>
      <c r="ER141" s="61">
        <f t="shared" si="193"/>
        <v>16.88740987243483</v>
      </c>
    </row>
    <row r="142" spans="1:148" ht="15.75" thickBot="1">
      <c r="A142" s="43">
        <v>261100</v>
      </c>
      <c r="B142" s="43" t="s">
        <v>791</v>
      </c>
      <c r="C142" s="47">
        <v>2606</v>
      </c>
      <c r="D142" s="27">
        <v>32105</v>
      </c>
      <c r="E142" s="27">
        <v>32568</v>
      </c>
      <c r="F142" s="27">
        <v>32492</v>
      </c>
      <c r="G142" s="27">
        <v>32889</v>
      </c>
      <c r="H142" s="27">
        <v>33273</v>
      </c>
      <c r="I142" s="27">
        <v>20195</v>
      </c>
      <c r="J142" s="27">
        <v>20497</v>
      </c>
      <c r="K142" s="27">
        <v>20849</v>
      </c>
      <c r="L142" s="27">
        <v>21104</v>
      </c>
      <c r="M142" s="27">
        <v>21352</v>
      </c>
      <c r="N142" s="27">
        <v>46982</v>
      </c>
      <c r="O142" s="27">
        <v>64635</v>
      </c>
      <c r="P142" s="27">
        <v>65662</v>
      </c>
      <c r="Q142" s="27">
        <v>123549</v>
      </c>
      <c r="R142" s="27">
        <v>111888</v>
      </c>
      <c r="S142" s="27">
        <v>16084</v>
      </c>
      <c r="T142" s="27">
        <v>16297</v>
      </c>
      <c r="U142" s="27">
        <v>16545</v>
      </c>
      <c r="V142" s="27">
        <v>16746</v>
      </c>
      <c r="W142" s="27">
        <v>16945</v>
      </c>
      <c r="X142" s="52">
        <f t="shared" si="204"/>
        <v>1.4633857654570939</v>
      </c>
      <c r="Y142" s="52">
        <f t="shared" si="205"/>
        <v>1.9846168017686072</v>
      </c>
      <c r="Z142" s="52">
        <f t="shared" si="206"/>
        <v>2.0208666748738149</v>
      </c>
      <c r="AA142" s="52">
        <f t="shared" si="207"/>
        <v>3.7565447414029007</v>
      </c>
      <c r="AB142" s="52">
        <f t="shared" si="208"/>
        <v>3.3627265350284015</v>
      </c>
      <c r="AC142" s="52">
        <v>0</v>
      </c>
      <c r="AD142" s="52">
        <v>0</v>
      </c>
      <c r="AE142" s="52">
        <v>0</v>
      </c>
      <c r="AF142" s="52">
        <v>0</v>
      </c>
      <c r="AG142" s="52">
        <v>0</v>
      </c>
      <c r="AH142" s="52">
        <v>0</v>
      </c>
      <c r="AI142" s="52">
        <v>0</v>
      </c>
      <c r="AJ142" s="52">
        <v>0</v>
      </c>
      <c r="AK142" s="52">
        <v>0</v>
      </c>
      <c r="AL142" s="52">
        <v>614</v>
      </c>
      <c r="AM142" s="52">
        <f t="shared" si="144"/>
        <v>0</v>
      </c>
      <c r="AN142" s="52">
        <f t="shared" si="145"/>
        <v>0</v>
      </c>
      <c r="AO142" s="52">
        <f t="shared" si="146"/>
        <v>0</v>
      </c>
      <c r="AP142" s="52">
        <f t="shared" si="147"/>
        <v>0</v>
      </c>
      <c r="AQ142" s="52">
        <f t="shared" si="148"/>
        <v>2.8756088422630199</v>
      </c>
      <c r="AR142" s="52">
        <v>0</v>
      </c>
      <c r="AS142" s="52">
        <v>0</v>
      </c>
      <c r="AT142" s="52">
        <v>100</v>
      </c>
      <c r="AU142" s="52">
        <v>949</v>
      </c>
      <c r="AV142" s="52">
        <v>905</v>
      </c>
      <c r="AW142" s="52">
        <f t="shared" si="149"/>
        <v>0</v>
      </c>
      <c r="AX142" s="52">
        <f t="shared" si="150"/>
        <v>0</v>
      </c>
      <c r="AY142" s="52">
        <f t="shared" si="151"/>
        <v>0.47963931123794906</v>
      </c>
      <c r="AZ142" s="52">
        <f t="shared" si="152"/>
        <v>4.4967778620166792</v>
      </c>
      <c r="BA142" s="52">
        <f t="shared" si="153"/>
        <v>4.2384788310228547</v>
      </c>
      <c r="BB142" s="52">
        <v>2421</v>
      </c>
      <c r="BC142" s="52">
        <v>3737</v>
      </c>
      <c r="BD142" s="52">
        <v>3226</v>
      </c>
      <c r="BE142" s="52">
        <v>5283</v>
      </c>
      <c r="BF142" s="52">
        <v>5088</v>
      </c>
      <c r="BG142" s="52">
        <v>41902</v>
      </c>
      <c r="BH142" s="52">
        <v>44711</v>
      </c>
      <c r="BI142" s="52">
        <v>56558</v>
      </c>
      <c r="BJ142" s="52">
        <v>66840</v>
      </c>
      <c r="BK142" s="52">
        <v>75667</v>
      </c>
      <c r="BL142" s="52">
        <v>76832</v>
      </c>
      <c r="BM142" s="52">
        <v>75562</v>
      </c>
      <c r="BN142" s="52">
        <v>83133</v>
      </c>
      <c r="BO142" s="52">
        <v>110175</v>
      </c>
      <c r="BP142" s="52">
        <v>120810</v>
      </c>
      <c r="BQ142" s="52">
        <f t="shared" si="154"/>
        <v>5.7777671710180893</v>
      </c>
      <c r="BR142" s="52">
        <f t="shared" si="155"/>
        <v>8.3581221623314175</v>
      </c>
      <c r="BS142" s="52">
        <f t="shared" si="156"/>
        <v>5.7038792036493513</v>
      </c>
      <c r="BT142" s="52">
        <f t="shared" si="157"/>
        <v>7.9039497307001803</v>
      </c>
      <c r="BU142" s="52">
        <f t="shared" si="158"/>
        <v>6.7241994528658466</v>
      </c>
      <c r="BV142" s="52">
        <v>0</v>
      </c>
      <c r="BW142" s="52">
        <v>0</v>
      </c>
      <c r="BX142" s="52">
        <v>0</v>
      </c>
      <c r="BY142" s="52">
        <v>0</v>
      </c>
      <c r="BZ142" s="52">
        <v>0</v>
      </c>
      <c r="CA142" s="52">
        <f t="shared" si="159"/>
        <v>0</v>
      </c>
      <c r="CB142" s="52">
        <f t="shared" si="160"/>
        <v>0</v>
      </c>
      <c r="CC142" s="52">
        <f t="shared" si="161"/>
        <v>0</v>
      </c>
      <c r="CD142" s="52">
        <f t="shared" si="162"/>
        <v>0</v>
      </c>
      <c r="CE142" s="52">
        <f t="shared" si="163"/>
        <v>0</v>
      </c>
      <c r="CF142" s="52">
        <v>1</v>
      </c>
      <c r="CG142" s="52">
        <v>2</v>
      </c>
      <c r="CH142" s="52">
        <v>3</v>
      </c>
      <c r="CI142" s="52">
        <v>10</v>
      </c>
      <c r="CJ142" s="52">
        <v>2</v>
      </c>
      <c r="CK142" s="52">
        <f t="shared" si="164"/>
        <v>6.2173588659537433E-2</v>
      </c>
      <c r="CL142" s="52">
        <f t="shared" si="165"/>
        <v>0.12272197336933179</v>
      </c>
      <c r="CM142" s="52">
        <f t="shared" si="166"/>
        <v>0.18132366273798731</v>
      </c>
      <c r="CN142" s="52">
        <f t="shared" si="167"/>
        <v>0.59715753015645523</v>
      </c>
      <c r="CO142" s="52">
        <f t="shared" si="168"/>
        <v>0.11802891708468574</v>
      </c>
      <c r="CP142" s="52">
        <v>23</v>
      </c>
      <c r="CQ142" s="52">
        <v>174</v>
      </c>
      <c r="CR142" s="52">
        <v>489</v>
      </c>
      <c r="CS142" s="52">
        <v>1138</v>
      </c>
      <c r="CT142" s="52">
        <v>1404</v>
      </c>
      <c r="CU142" s="52">
        <f t="shared" si="169"/>
        <v>5.4889981385136753E-2</v>
      </c>
      <c r="CV142" s="52">
        <f t="shared" si="170"/>
        <v>0.38916597705262684</v>
      </c>
      <c r="CW142" s="52">
        <f t="shared" si="171"/>
        <v>0.86459917253085328</v>
      </c>
      <c r="CX142" s="52">
        <f t="shared" si="172"/>
        <v>1.7025733093955715</v>
      </c>
      <c r="CY142" s="52">
        <f t="shared" si="173"/>
        <v>1.8554984339276037</v>
      </c>
      <c r="CZ142" s="52">
        <f t="shared" si="209"/>
        <v>1.3051549602865598</v>
      </c>
      <c r="DA142" s="52">
        <f t="shared" si="210"/>
        <v>1.3728506509457137</v>
      </c>
      <c r="DB142" s="52">
        <f t="shared" si="211"/>
        <v>1.7406746276006402</v>
      </c>
      <c r="DC142" s="52">
        <f t="shared" si="212"/>
        <v>2.0322904314512451</v>
      </c>
      <c r="DD142" s="52">
        <f t="shared" si="213"/>
        <v>2.2741261683647402</v>
      </c>
      <c r="DE142" s="52">
        <v>31573</v>
      </c>
      <c r="DF142" s="52">
        <v>30426</v>
      </c>
      <c r="DG142" s="52">
        <v>26489</v>
      </c>
      <c r="DH142" s="52">
        <v>43333</v>
      </c>
      <c r="DI142" s="52">
        <v>45141</v>
      </c>
      <c r="DJ142" s="52">
        <f t="shared" si="174"/>
        <v>41.09355476884631</v>
      </c>
      <c r="DK142" s="52">
        <f t="shared" si="175"/>
        <v>40.266271406262405</v>
      </c>
      <c r="DL142" s="52">
        <f t="shared" si="176"/>
        <v>31.863399612668857</v>
      </c>
      <c r="DM142" s="52">
        <f t="shared" si="177"/>
        <v>39.331064216019968</v>
      </c>
      <c r="DN142" s="52">
        <f t="shared" si="178"/>
        <v>37.365284330767324</v>
      </c>
      <c r="DO142" s="52">
        <v>0</v>
      </c>
      <c r="DP142" s="52">
        <v>0</v>
      </c>
      <c r="DQ142" s="52">
        <v>0</v>
      </c>
      <c r="DR142" s="52">
        <v>0</v>
      </c>
      <c r="DS142" s="52">
        <v>0</v>
      </c>
      <c r="DT142" s="52">
        <f t="shared" si="179"/>
        <v>0</v>
      </c>
      <c r="DU142" s="52">
        <f t="shared" si="180"/>
        <v>0</v>
      </c>
      <c r="DV142" s="52">
        <f t="shared" si="181"/>
        <v>0</v>
      </c>
      <c r="DW142" s="52">
        <f t="shared" si="182"/>
        <v>0</v>
      </c>
      <c r="DX142" s="52">
        <f t="shared" si="183"/>
        <v>0</v>
      </c>
      <c r="DY142" s="52">
        <v>29779</v>
      </c>
      <c r="DZ142" s="52">
        <v>32078</v>
      </c>
      <c r="EA142" s="52">
        <v>43733</v>
      </c>
      <c r="EB142" s="52">
        <v>50028</v>
      </c>
      <c r="EC142" s="52">
        <v>52607</v>
      </c>
      <c r="ED142" s="52">
        <f t="shared" si="184"/>
        <v>71.068206768173354</v>
      </c>
      <c r="EE142" s="52">
        <f t="shared" si="185"/>
        <v>71.745208114334275</v>
      </c>
      <c r="EF142" s="52">
        <f t="shared" si="186"/>
        <v>77.324162806322718</v>
      </c>
      <c r="EG142" s="52">
        <f t="shared" si="187"/>
        <v>74.847396768402149</v>
      </c>
      <c r="EH142" s="52">
        <f t="shared" si="188"/>
        <v>69.524363328795914</v>
      </c>
      <c r="EI142" s="52">
        <v>7939</v>
      </c>
      <c r="EJ142" s="52">
        <v>8616</v>
      </c>
      <c r="EK142" s="52">
        <v>8892</v>
      </c>
      <c r="EL142" s="52">
        <v>13116</v>
      </c>
      <c r="EM142" s="52">
        <v>18860</v>
      </c>
      <c r="EN142" s="52">
        <f t="shared" si="189"/>
        <v>18.946589661591332</v>
      </c>
      <c r="EO142" s="52">
        <f t="shared" si="190"/>
        <v>19.270425622330077</v>
      </c>
      <c r="EP142" s="52">
        <f t="shared" si="191"/>
        <v>15.721913787616252</v>
      </c>
      <c r="EQ142" s="52">
        <f t="shared" si="192"/>
        <v>19.622980251346501</v>
      </c>
      <c r="ER142" s="61">
        <f t="shared" si="193"/>
        <v>24.925000330395019</v>
      </c>
    </row>
    <row r="143" spans="1:148" ht="15.75" thickBot="1">
      <c r="A143" s="43">
        <v>261110</v>
      </c>
      <c r="B143" s="43" t="s">
        <v>89</v>
      </c>
      <c r="C143" s="47">
        <v>2608</v>
      </c>
      <c r="D143" s="27">
        <v>276174</v>
      </c>
      <c r="E143" s="27">
        <v>281851</v>
      </c>
      <c r="F143" s="27">
        <v>293962</v>
      </c>
      <c r="G143" s="27">
        <v>299752</v>
      </c>
      <c r="H143" s="27">
        <v>305352</v>
      </c>
      <c r="I143" s="27">
        <v>180585</v>
      </c>
      <c r="J143" s="27">
        <v>185098</v>
      </c>
      <c r="K143" s="27">
        <v>197112</v>
      </c>
      <c r="L143" s="27">
        <v>200993</v>
      </c>
      <c r="M143" s="27">
        <v>204750</v>
      </c>
      <c r="N143" s="27">
        <v>272883</v>
      </c>
      <c r="O143" s="27">
        <v>290974</v>
      </c>
      <c r="P143" s="27">
        <v>408446</v>
      </c>
      <c r="Q143" s="27">
        <v>495322</v>
      </c>
      <c r="R143" s="27">
        <v>682522</v>
      </c>
      <c r="S143" s="27">
        <v>141157</v>
      </c>
      <c r="T143" s="27">
        <v>144030</v>
      </c>
      <c r="U143" s="27">
        <v>150710</v>
      </c>
      <c r="V143" s="27">
        <v>153680</v>
      </c>
      <c r="W143" s="27">
        <v>156550</v>
      </c>
      <c r="X143" s="52">
        <f t="shared" si="204"/>
        <v>0.98808359946989943</v>
      </c>
      <c r="Y143" s="52">
        <f t="shared" si="205"/>
        <v>1.032368166158715</v>
      </c>
      <c r="Z143" s="52">
        <f t="shared" si="206"/>
        <v>1.3894516978384961</v>
      </c>
      <c r="AA143" s="52">
        <f t="shared" si="207"/>
        <v>1.6524393498625531</v>
      </c>
      <c r="AB143" s="52">
        <f t="shared" si="208"/>
        <v>2.2351974115119599</v>
      </c>
      <c r="AC143" s="52">
        <v>8</v>
      </c>
      <c r="AD143" s="52">
        <v>25</v>
      </c>
      <c r="AE143" s="52">
        <v>24</v>
      </c>
      <c r="AF143" s="52">
        <v>398</v>
      </c>
      <c r="AG143" s="52">
        <v>490</v>
      </c>
      <c r="AH143" s="52">
        <v>5875</v>
      </c>
      <c r="AI143" s="52">
        <v>9011</v>
      </c>
      <c r="AJ143" s="52">
        <v>12085</v>
      </c>
      <c r="AK143" s="52">
        <v>17702</v>
      </c>
      <c r="AL143" s="52">
        <v>12969</v>
      </c>
      <c r="AM143" s="52">
        <f t="shared" si="144"/>
        <v>3.2533156131461642</v>
      </c>
      <c r="AN143" s="52">
        <f t="shared" si="145"/>
        <v>4.8682319636084666</v>
      </c>
      <c r="AO143" s="52">
        <f t="shared" si="146"/>
        <v>6.1310321035756319</v>
      </c>
      <c r="AP143" s="52">
        <f t="shared" si="147"/>
        <v>8.8072718950411204</v>
      </c>
      <c r="AQ143" s="52">
        <f t="shared" si="148"/>
        <v>6.3340659340659338</v>
      </c>
      <c r="AR143" s="52">
        <v>3890</v>
      </c>
      <c r="AS143" s="52">
        <v>5176</v>
      </c>
      <c r="AT143" s="52">
        <v>6652</v>
      </c>
      <c r="AU143" s="52">
        <v>9774</v>
      </c>
      <c r="AV143" s="52">
        <v>12507</v>
      </c>
      <c r="AW143" s="52">
        <f t="shared" si="149"/>
        <v>2.154110252789545</v>
      </c>
      <c r="AX143" s="52">
        <f t="shared" si="150"/>
        <v>2.7963565246518063</v>
      </c>
      <c r="AY143" s="52">
        <f t="shared" si="151"/>
        <v>3.3747311173343073</v>
      </c>
      <c r="AZ143" s="52">
        <f t="shared" si="152"/>
        <v>4.862855920355436</v>
      </c>
      <c r="BA143" s="52">
        <f t="shared" si="153"/>
        <v>6.1084249084249089</v>
      </c>
      <c r="BB143" s="52">
        <v>14762</v>
      </c>
      <c r="BC143" s="52">
        <v>16620</v>
      </c>
      <c r="BD143" s="52">
        <v>15404</v>
      </c>
      <c r="BE143" s="52">
        <v>19316</v>
      </c>
      <c r="BF143" s="52">
        <v>22016</v>
      </c>
      <c r="BG143" s="52">
        <v>172040</v>
      </c>
      <c r="BH143" s="52">
        <v>319368</v>
      </c>
      <c r="BI143" s="52">
        <v>179463</v>
      </c>
      <c r="BJ143" s="52">
        <v>221288</v>
      </c>
      <c r="BK143" s="52">
        <v>363872</v>
      </c>
      <c r="BL143" s="52">
        <v>305529</v>
      </c>
      <c r="BM143" s="52">
        <v>475642</v>
      </c>
      <c r="BN143" s="52">
        <v>342188</v>
      </c>
      <c r="BO143" s="52">
        <v>423313</v>
      </c>
      <c r="BP143" s="52">
        <v>599180</v>
      </c>
      <c r="BQ143" s="52">
        <f t="shared" si="154"/>
        <v>8.5805626598465459</v>
      </c>
      <c r="BR143" s="52">
        <f t="shared" si="155"/>
        <v>5.2040279552115427</v>
      </c>
      <c r="BS143" s="52">
        <f t="shared" si="156"/>
        <v>8.5833848759911504</v>
      </c>
      <c r="BT143" s="52">
        <f t="shared" si="157"/>
        <v>8.7288962799609564</v>
      </c>
      <c r="BU143" s="52">
        <f t="shared" si="158"/>
        <v>6.0504792894204549</v>
      </c>
      <c r="BV143" s="52">
        <v>2</v>
      </c>
      <c r="BW143" s="52">
        <v>36</v>
      </c>
      <c r="BX143" s="52">
        <v>3</v>
      </c>
      <c r="BY143" s="52">
        <v>65</v>
      </c>
      <c r="BZ143" s="52">
        <v>60</v>
      </c>
      <c r="CA143" s="52">
        <f t="shared" si="159"/>
        <v>1.4168620755612546E-3</v>
      </c>
      <c r="CB143" s="52">
        <f t="shared" si="160"/>
        <v>2.4994792751510099E-2</v>
      </c>
      <c r="CC143" s="52">
        <f t="shared" si="161"/>
        <v>1.9905779311260034E-3</v>
      </c>
      <c r="CD143" s="52">
        <f t="shared" si="162"/>
        <v>4.2295679333680378E-2</v>
      </c>
      <c r="CE143" s="52">
        <f t="shared" si="163"/>
        <v>3.832641328648994E-2</v>
      </c>
      <c r="CF143" s="52">
        <v>79</v>
      </c>
      <c r="CG143" s="52">
        <v>29</v>
      </c>
      <c r="CH143" s="52">
        <v>41</v>
      </c>
      <c r="CI143" s="52">
        <v>88</v>
      </c>
      <c r="CJ143" s="52">
        <v>107</v>
      </c>
      <c r="CK143" s="52">
        <f t="shared" si="164"/>
        <v>0.55966051984669551</v>
      </c>
      <c r="CL143" s="52">
        <f t="shared" si="165"/>
        <v>0.20134694160938693</v>
      </c>
      <c r="CM143" s="52">
        <f t="shared" si="166"/>
        <v>0.27204565058722047</v>
      </c>
      <c r="CN143" s="52">
        <f t="shared" si="167"/>
        <v>0.57261842790213424</v>
      </c>
      <c r="CO143" s="52">
        <f t="shared" si="168"/>
        <v>0.68348770360907063</v>
      </c>
      <c r="CP143" s="52">
        <v>3316</v>
      </c>
      <c r="CQ143" s="52">
        <v>2705</v>
      </c>
      <c r="CR143" s="52">
        <v>3234</v>
      </c>
      <c r="CS143" s="52">
        <v>4999</v>
      </c>
      <c r="CT143" s="52">
        <v>7411</v>
      </c>
      <c r="CU143" s="52">
        <f t="shared" si="169"/>
        <v>1.9274587305277844</v>
      </c>
      <c r="CV143" s="52">
        <f t="shared" si="170"/>
        <v>0.84698529595951999</v>
      </c>
      <c r="CW143" s="52">
        <f t="shared" si="171"/>
        <v>1.8020427609033618</v>
      </c>
      <c r="CX143" s="52">
        <f t="shared" si="172"/>
        <v>2.2590470337298001</v>
      </c>
      <c r="CY143" s="52">
        <f t="shared" si="173"/>
        <v>2.0367052150206666</v>
      </c>
      <c r="CZ143" s="52">
        <f t="shared" si="209"/>
        <v>0.6229406099053495</v>
      </c>
      <c r="DA143" s="52">
        <f t="shared" si="210"/>
        <v>1.1331093379125849</v>
      </c>
      <c r="DB143" s="52">
        <f t="shared" si="211"/>
        <v>0.61049727515801366</v>
      </c>
      <c r="DC143" s="52">
        <f t="shared" si="212"/>
        <v>0.73823694253916572</v>
      </c>
      <c r="DD143" s="52">
        <f t="shared" si="213"/>
        <v>1.1916476721947129</v>
      </c>
      <c r="DE143" s="52">
        <v>83620</v>
      </c>
      <c r="DF143" s="52">
        <v>110422</v>
      </c>
      <c r="DG143" s="52">
        <v>110784</v>
      </c>
      <c r="DH143" s="52">
        <v>125482</v>
      </c>
      <c r="DI143" s="52">
        <v>139132</v>
      </c>
      <c r="DJ143" s="52">
        <f t="shared" si="174"/>
        <v>27.368924062854916</v>
      </c>
      <c r="DK143" s="52">
        <f t="shared" si="175"/>
        <v>23.215359451015679</v>
      </c>
      <c r="DL143" s="52">
        <f t="shared" si="176"/>
        <v>32.375185570505103</v>
      </c>
      <c r="DM143" s="52">
        <f t="shared" si="177"/>
        <v>29.642841112840852</v>
      </c>
      <c r="DN143" s="52">
        <f t="shared" si="178"/>
        <v>23.220401214993824</v>
      </c>
      <c r="DO143" s="52">
        <v>0</v>
      </c>
      <c r="DP143" s="52">
        <v>0</v>
      </c>
      <c r="DQ143" s="52">
        <v>5519</v>
      </c>
      <c r="DR143" s="52">
        <v>25962</v>
      </c>
      <c r="DS143" s="52">
        <v>29409</v>
      </c>
      <c r="DT143" s="52">
        <f t="shared" si="179"/>
        <v>0</v>
      </c>
      <c r="DU143" s="52">
        <f t="shared" si="180"/>
        <v>0</v>
      </c>
      <c r="DV143" s="52">
        <f t="shared" si="181"/>
        <v>1.6128560908038856</v>
      </c>
      <c r="DW143" s="52">
        <f t="shared" si="182"/>
        <v>6.1330504851020402</v>
      </c>
      <c r="DX143" s="52">
        <f t="shared" si="183"/>
        <v>4.9082078841082817</v>
      </c>
      <c r="DY143" s="52">
        <v>89343</v>
      </c>
      <c r="DZ143" s="52">
        <v>209346</v>
      </c>
      <c r="EA143" s="52">
        <v>106467</v>
      </c>
      <c r="EB143" s="52">
        <v>122009</v>
      </c>
      <c r="EC143" s="52">
        <v>234727</v>
      </c>
      <c r="ED143" s="52">
        <f t="shared" si="184"/>
        <v>51.93152755173216</v>
      </c>
      <c r="EE143" s="52">
        <f t="shared" si="185"/>
        <v>65.550086420680842</v>
      </c>
      <c r="EF143" s="52">
        <f t="shared" si="186"/>
        <v>59.325320539609841</v>
      </c>
      <c r="EG143" s="52">
        <f t="shared" si="187"/>
        <v>55.135841075883008</v>
      </c>
      <c r="EH143" s="52">
        <f t="shared" si="188"/>
        <v>64.508123735819183</v>
      </c>
      <c r="EI143" s="52">
        <v>75122</v>
      </c>
      <c r="EJ143" s="52">
        <v>100604</v>
      </c>
      <c r="EK143" s="52">
        <v>62058</v>
      </c>
      <c r="EL143" s="52">
        <v>86769</v>
      </c>
      <c r="EM143" s="52">
        <v>103414</v>
      </c>
      <c r="EN143" s="52">
        <f t="shared" si="189"/>
        <v>43.665426644966288</v>
      </c>
      <c r="EO143" s="52">
        <f t="shared" si="190"/>
        <v>31.500964404699282</v>
      </c>
      <c r="EP143" s="52">
        <f t="shared" si="191"/>
        <v>34.579829825646513</v>
      </c>
      <c r="EQ143" s="52">
        <f t="shared" si="192"/>
        <v>39.210892592458698</v>
      </c>
      <c r="ER143" s="61">
        <f t="shared" si="193"/>
        <v>28.42043355905373</v>
      </c>
    </row>
    <row r="144" spans="1:148" ht="15.75" thickBot="1">
      <c r="A144" s="43">
        <v>261120</v>
      </c>
      <c r="B144" s="43" t="s">
        <v>792</v>
      </c>
      <c r="C144" s="47">
        <v>2604</v>
      </c>
      <c r="D144" s="27">
        <v>11482</v>
      </c>
      <c r="E144" s="27">
        <v>11509</v>
      </c>
      <c r="F144" s="27">
        <v>11242</v>
      </c>
      <c r="G144" s="27">
        <v>11247</v>
      </c>
      <c r="H144" s="27">
        <v>11029</v>
      </c>
      <c r="I144" s="27">
        <v>6960</v>
      </c>
      <c r="J144" s="27">
        <v>6993</v>
      </c>
      <c r="K144" s="27">
        <v>6893</v>
      </c>
      <c r="L144" s="27">
        <v>6897</v>
      </c>
      <c r="M144" s="27">
        <v>6763</v>
      </c>
      <c r="N144" s="27">
        <v>6708</v>
      </c>
      <c r="O144" s="27">
        <v>15506</v>
      </c>
      <c r="P144" s="27">
        <v>13556</v>
      </c>
      <c r="Q144" s="27">
        <v>9384</v>
      </c>
      <c r="R144" s="27">
        <v>11088</v>
      </c>
      <c r="S144" s="27">
        <v>5958</v>
      </c>
      <c r="T144" s="27">
        <v>5964</v>
      </c>
      <c r="U144" s="27">
        <v>5867</v>
      </c>
      <c r="V144" s="27">
        <v>5872</v>
      </c>
      <c r="W144" s="27">
        <v>5757</v>
      </c>
      <c r="X144" s="52">
        <f t="shared" si="204"/>
        <v>0.58421877721651283</v>
      </c>
      <c r="Y144" s="52">
        <f t="shared" si="205"/>
        <v>1.3472934225388826</v>
      </c>
      <c r="Z144" s="52">
        <f t="shared" si="206"/>
        <v>1.2058352606297811</v>
      </c>
      <c r="AA144" s="52">
        <f t="shared" si="207"/>
        <v>0.83435582822085885</v>
      </c>
      <c r="AB144" s="52">
        <f t="shared" si="208"/>
        <v>1.0053495330492339</v>
      </c>
      <c r="AC144" s="52">
        <v>0</v>
      </c>
      <c r="AD144" s="52">
        <v>0</v>
      </c>
      <c r="AE144" s="52">
        <v>4</v>
      </c>
      <c r="AF144" s="52">
        <v>2</v>
      </c>
      <c r="AG144" s="52">
        <v>22</v>
      </c>
      <c r="AH144" s="52">
        <v>0</v>
      </c>
      <c r="AI144" s="52">
        <v>104</v>
      </c>
      <c r="AJ144" s="52">
        <v>66</v>
      </c>
      <c r="AK144" s="52">
        <v>161</v>
      </c>
      <c r="AL144" s="52">
        <v>128</v>
      </c>
      <c r="AM144" s="52">
        <f t="shared" si="144"/>
        <v>0</v>
      </c>
      <c r="AN144" s="52">
        <f t="shared" si="145"/>
        <v>1.4872014872014874</v>
      </c>
      <c r="AO144" s="52">
        <f t="shared" si="146"/>
        <v>0.95749310895110984</v>
      </c>
      <c r="AP144" s="52">
        <f t="shared" si="147"/>
        <v>2.3343482673626212</v>
      </c>
      <c r="AQ144" s="52">
        <f t="shared" si="148"/>
        <v>1.8926511903001626</v>
      </c>
      <c r="AR144" s="52">
        <v>67</v>
      </c>
      <c r="AS144" s="52">
        <v>495</v>
      </c>
      <c r="AT144" s="52">
        <v>96</v>
      </c>
      <c r="AU144" s="52">
        <v>59</v>
      </c>
      <c r="AV144" s="52">
        <v>106</v>
      </c>
      <c r="AW144" s="52">
        <f t="shared" si="149"/>
        <v>0.96264367816091956</v>
      </c>
      <c r="AX144" s="52">
        <f t="shared" si="150"/>
        <v>7.0785070785070792</v>
      </c>
      <c r="AY144" s="52">
        <f t="shared" si="151"/>
        <v>1.3927172493834323</v>
      </c>
      <c r="AZ144" s="52">
        <f t="shared" si="152"/>
        <v>0.85544439611425249</v>
      </c>
      <c r="BA144" s="52">
        <f t="shared" si="153"/>
        <v>1.567351766967322</v>
      </c>
      <c r="BB144" s="52">
        <v>0</v>
      </c>
      <c r="BC144" s="52">
        <v>0</v>
      </c>
      <c r="BD144" s="52">
        <v>70</v>
      </c>
      <c r="BE144" s="52">
        <v>0</v>
      </c>
      <c r="BF144" s="52">
        <v>0</v>
      </c>
      <c r="BG144" s="52">
        <v>11856</v>
      </c>
      <c r="BH144" s="52">
        <v>14020</v>
      </c>
      <c r="BI144" s="52">
        <v>16069</v>
      </c>
      <c r="BJ144" s="52">
        <v>12979</v>
      </c>
      <c r="BK144" s="52">
        <v>14674</v>
      </c>
      <c r="BL144" s="52">
        <v>13784</v>
      </c>
      <c r="BM144" s="52">
        <v>19858</v>
      </c>
      <c r="BN144" s="52">
        <v>18738</v>
      </c>
      <c r="BO144" s="52">
        <v>20710</v>
      </c>
      <c r="BP144" s="52">
        <v>24250</v>
      </c>
      <c r="BQ144" s="52">
        <f t="shared" si="154"/>
        <v>0</v>
      </c>
      <c r="BR144" s="52">
        <f t="shared" si="155"/>
        <v>0</v>
      </c>
      <c r="BS144" s="52">
        <f t="shared" si="156"/>
        <v>0.43562138278673218</v>
      </c>
      <c r="BT144" s="52">
        <f t="shared" si="157"/>
        <v>0</v>
      </c>
      <c r="BU144" s="52">
        <f t="shared" si="158"/>
        <v>0</v>
      </c>
      <c r="BV144" s="52">
        <v>0</v>
      </c>
      <c r="BW144" s="52">
        <v>0</v>
      </c>
      <c r="BX144" s="52">
        <v>0</v>
      </c>
      <c r="BY144" s="52">
        <v>0</v>
      </c>
      <c r="BZ144" s="52">
        <v>0</v>
      </c>
      <c r="CA144" s="52">
        <f t="shared" si="159"/>
        <v>0</v>
      </c>
      <c r="CB144" s="52">
        <f t="shared" si="160"/>
        <v>0</v>
      </c>
      <c r="CC144" s="52">
        <f t="shared" si="161"/>
        <v>0</v>
      </c>
      <c r="CD144" s="52">
        <f t="shared" si="162"/>
        <v>0</v>
      </c>
      <c r="CE144" s="52">
        <f t="shared" si="163"/>
        <v>0</v>
      </c>
      <c r="CF144" s="52">
        <v>1</v>
      </c>
      <c r="CG144" s="52">
        <v>1</v>
      </c>
      <c r="CH144" s="52">
        <v>2</v>
      </c>
      <c r="CI144" s="52">
        <v>0</v>
      </c>
      <c r="CJ144" s="52">
        <v>1</v>
      </c>
      <c r="CK144" s="52">
        <f t="shared" si="164"/>
        <v>0.16784155756965424</v>
      </c>
      <c r="CL144" s="52">
        <f t="shared" si="165"/>
        <v>0.16767270288397049</v>
      </c>
      <c r="CM144" s="52">
        <f t="shared" si="166"/>
        <v>0.3408897221748764</v>
      </c>
      <c r="CN144" s="52">
        <f t="shared" si="167"/>
        <v>0</v>
      </c>
      <c r="CO144" s="52">
        <f t="shared" si="168"/>
        <v>0.17370158068438424</v>
      </c>
      <c r="CP144" s="52">
        <v>32</v>
      </c>
      <c r="CQ144" s="52">
        <v>22</v>
      </c>
      <c r="CR144" s="52">
        <v>34</v>
      </c>
      <c r="CS144" s="52">
        <v>24</v>
      </c>
      <c r="CT144" s="52">
        <v>61</v>
      </c>
      <c r="CU144" s="52">
        <f t="shared" si="169"/>
        <v>0.26990553306342779</v>
      </c>
      <c r="CV144" s="52">
        <f t="shared" si="170"/>
        <v>0.15691868758915833</v>
      </c>
      <c r="CW144" s="52">
        <f t="shared" si="171"/>
        <v>0.21158752878212708</v>
      </c>
      <c r="CX144" s="52">
        <f t="shared" si="172"/>
        <v>0.18491409199476078</v>
      </c>
      <c r="CY144" s="52">
        <f t="shared" si="173"/>
        <v>0.41570124028894645</v>
      </c>
      <c r="CZ144" s="52">
        <f t="shared" si="209"/>
        <v>1.0325727225222088</v>
      </c>
      <c r="DA144" s="52">
        <f t="shared" si="210"/>
        <v>1.2181770788078894</v>
      </c>
      <c r="DB144" s="52">
        <f t="shared" si="211"/>
        <v>1.4293719978651485</v>
      </c>
      <c r="DC144" s="52">
        <f t="shared" si="212"/>
        <v>1.1539966213212411</v>
      </c>
      <c r="DD144" s="52">
        <f t="shared" si="213"/>
        <v>1.3304923383806329</v>
      </c>
      <c r="DE144" s="52">
        <v>902</v>
      </c>
      <c r="DF144" s="52">
        <v>5800</v>
      </c>
      <c r="DG144" s="52">
        <v>2669</v>
      </c>
      <c r="DH144" s="52">
        <v>7731</v>
      </c>
      <c r="DI144" s="52">
        <v>9570</v>
      </c>
      <c r="DJ144" s="52">
        <f t="shared" si="174"/>
        <v>6.5438189204875226</v>
      </c>
      <c r="DK144" s="52">
        <f t="shared" si="175"/>
        <v>29.207372343639843</v>
      </c>
      <c r="DL144" s="52">
        <f t="shared" si="176"/>
        <v>14.243782687586723</v>
      </c>
      <c r="DM144" s="52">
        <f t="shared" si="177"/>
        <v>37.329792370835349</v>
      </c>
      <c r="DN144" s="52">
        <f t="shared" si="178"/>
        <v>39.463917525773198</v>
      </c>
      <c r="DO144" s="52">
        <v>0</v>
      </c>
      <c r="DP144" s="52">
        <v>0</v>
      </c>
      <c r="DQ144" s="52">
        <v>0</v>
      </c>
      <c r="DR144" s="52">
        <v>0</v>
      </c>
      <c r="DS144" s="52">
        <v>0</v>
      </c>
      <c r="DT144" s="52">
        <f t="shared" si="179"/>
        <v>0</v>
      </c>
      <c r="DU144" s="52">
        <f t="shared" si="180"/>
        <v>0</v>
      </c>
      <c r="DV144" s="52">
        <f t="shared" si="181"/>
        <v>0</v>
      </c>
      <c r="DW144" s="52">
        <f t="shared" si="182"/>
        <v>0</v>
      </c>
      <c r="DX144" s="52">
        <f t="shared" si="183"/>
        <v>0</v>
      </c>
      <c r="DY144" s="52">
        <v>8458</v>
      </c>
      <c r="DZ144" s="52">
        <v>11481</v>
      </c>
      <c r="EA144" s="52">
        <v>13125</v>
      </c>
      <c r="EB144" s="52">
        <v>7959</v>
      </c>
      <c r="EC144" s="52">
        <v>7899</v>
      </c>
      <c r="ED144" s="52">
        <f t="shared" si="184"/>
        <v>71.339406207827267</v>
      </c>
      <c r="EE144" s="52">
        <f t="shared" si="185"/>
        <v>81.89015691868758</v>
      </c>
      <c r="EF144" s="52">
        <f t="shared" si="186"/>
        <v>81.679009272512289</v>
      </c>
      <c r="EG144" s="52">
        <f t="shared" si="187"/>
        <v>61.322135757762538</v>
      </c>
      <c r="EH144" s="52">
        <f t="shared" si="188"/>
        <v>53.82990323020308</v>
      </c>
      <c r="EI144" s="52">
        <v>90</v>
      </c>
      <c r="EJ144" s="52">
        <v>1374</v>
      </c>
      <c r="EK144" s="52">
        <v>1945</v>
      </c>
      <c r="EL144" s="52">
        <v>4814</v>
      </c>
      <c r="EM144" s="52">
        <v>6545</v>
      </c>
      <c r="EN144" s="52">
        <f t="shared" si="189"/>
        <v>0.75910931174089069</v>
      </c>
      <c r="EO144" s="52">
        <f t="shared" si="190"/>
        <v>9.8002853067047084</v>
      </c>
      <c r="EP144" s="52">
        <f t="shared" si="191"/>
        <v>12.104051278859917</v>
      </c>
      <c r="EQ144" s="52">
        <f t="shared" si="192"/>
        <v>37.090684952615767</v>
      </c>
      <c r="ER144" s="61">
        <f t="shared" si="193"/>
        <v>44.602698650674661</v>
      </c>
    </row>
    <row r="145" spans="1:148" ht="15.75" thickBot="1">
      <c r="A145" s="43">
        <v>261130</v>
      </c>
      <c r="B145" s="43" t="s">
        <v>11</v>
      </c>
      <c r="C145" s="47">
        <v>2601</v>
      </c>
      <c r="D145" s="27">
        <v>22253</v>
      </c>
      <c r="E145" s="27">
        <v>22122</v>
      </c>
      <c r="F145" s="27">
        <v>24046</v>
      </c>
      <c r="G145" s="27">
        <v>24100</v>
      </c>
      <c r="H145" s="27">
        <v>26086</v>
      </c>
      <c r="I145" s="27">
        <v>14390</v>
      </c>
      <c r="J145" s="27">
        <v>14364</v>
      </c>
      <c r="K145" s="27">
        <v>16031</v>
      </c>
      <c r="L145" s="27">
        <v>16066</v>
      </c>
      <c r="M145" s="27">
        <v>17391</v>
      </c>
      <c r="N145" s="27">
        <v>16276</v>
      </c>
      <c r="O145" s="27">
        <v>22646</v>
      </c>
      <c r="P145" s="27">
        <v>22990</v>
      </c>
      <c r="Q145" s="27">
        <v>22489</v>
      </c>
      <c r="R145" s="27">
        <v>28721</v>
      </c>
      <c r="S145" s="27">
        <v>11128</v>
      </c>
      <c r="T145" s="27">
        <v>11066</v>
      </c>
      <c r="U145" s="27">
        <v>12164</v>
      </c>
      <c r="V145" s="27">
        <v>12192</v>
      </c>
      <c r="W145" s="27">
        <v>13198</v>
      </c>
      <c r="X145" s="52">
        <f t="shared" si="204"/>
        <v>0.73140700130319503</v>
      </c>
      <c r="Y145" s="52">
        <f t="shared" si="205"/>
        <v>1.023686827592442</v>
      </c>
      <c r="Z145" s="52">
        <f t="shared" si="206"/>
        <v>0.95608417200365969</v>
      </c>
      <c r="AA145" s="52">
        <f t="shared" si="207"/>
        <v>0.93315352697095433</v>
      </c>
      <c r="AB145" s="52">
        <f t="shared" si="208"/>
        <v>1.1010120371080272</v>
      </c>
      <c r="AC145" s="52">
        <v>0</v>
      </c>
      <c r="AD145" s="52">
        <v>0</v>
      </c>
      <c r="AE145" s="52">
        <v>0</v>
      </c>
      <c r="AF145" s="52">
        <v>0</v>
      </c>
      <c r="AG145" s="52">
        <v>0</v>
      </c>
      <c r="AH145" s="52">
        <v>0</v>
      </c>
      <c r="AI145" s="52">
        <v>0</v>
      </c>
      <c r="AJ145" s="52">
        <v>0</v>
      </c>
      <c r="AK145" s="52">
        <v>33</v>
      </c>
      <c r="AL145" s="52">
        <v>228</v>
      </c>
      <c r="AM145" s="52">
        <f t="shared" si="144"/>
        <v>0</v>
      </c>
      <c r="AN145" s="52">
        <f t="shared" si="145"/>
        <v>0</v>
      </c>
      <c r="AO145" s="52">
        <f t="shared" si="146"/>
        <v>0</v>
      </c>
      <c r="AP145" s="52">
        <f t="shared" si="147"/>
        <v>0.20540271380555208</v>
      </c>
      <c r="AQ145" s="52">
        <f t="shared" si="148"/>
        <v>1.3110229429015008</v>
      </c>
      <c r="AR145" s="52">
        <v>0</v>
      </c>
      <c r="AS145" s="52">
        <v>0</v>
      </c>
      <c r="AT145" s="52">
        <v>0</v>
      </c>
      <c r="AU145" s="52">
        <v>0</v>
      </c>
      <c r="AV145" s="52">
        <v>0</v>
      </c>
      <c r="AW145" s="52">
        <f t="shared" si="149"/>
        <v>0</v>
      </c>
      <c r="AX145" s="52">
        <f t="shared" si="150"/>
        <v>0</v>
      </c>
      <c r="AY145" s="52">
        <f t="shared" si="151"/>
        <v>0</v>
      </c>
      <c r="AZ145" s="52">
        <f t="shared" si="152"/>
        <v>0</v>
      </c>
      <c r="BA145" s="52">
        <f t="shared" si="153"/>
        <v>0</v>
      </c>
      <c r="BB145" s="52">
        <v>1395</v>
      </c>
      <c r="BC145" s="52">
        <v>1463</v>
      </c>
      <c r="BD145" s="52">
        <v>1219</v>
      </c>
      <c r="BE145" s="52">
        <v>1012</v>
      </c>
      <c r="BF145" s="52">
        <v>2140</v>
      </c>
      <c r="BG145" s="52">
        <v>30909</v>
      </c>
      <c r="BH145" s="52">
        <v>39961</v>
      </c>
      <c r="BI145" s="52">
        <v>41751</v>
      </c>
      <c r="BJ145" s="52">
        <v>33055</v>
      </c>
      <c r="BK145" s="52">
        <v>28326</v>
      </c>
      <c r="BL145" s="52">
        <v>55839</v>
      </c>
      <c r="BM145" s="52">
        <v>66167</v>
      </c>
      <c r="BN145" s="52">
        <v>67953</v>
      </c>
      <c r="BO145" s="52">
        <v>51596</v>
      </c>
      <c r="BP145" s="52">
        <v>51505</v>
      </c>
      <c r="BQ145" s="52">
        <f t="shared" si="154"/>
        <v>4.5132485683781418</v>
      </c>
      <c r="BR145" s="52">
        <f t="shared" si="155"/>
        <v>3.6610695428042344</v>
      </c>
      <c r="BS145" s="52">
        <f t="shared" si="156"/>
        <v>2.9196905463342198</v>
      </c>
      <c r="BT145" s="52">
        <f t="shared" si="157"/>
        <v>3.0615640599001663</v>
      </c>
      <c r="BU145" s="52">
        <f t="shared" si="158"/>
        <v>7.5548965614629662</v>
      </c>
      <c r="BV145" s="52">
        <v>0</v>
      </c>
      <c r="BW145" s="52">
        <v>0</v>
      </c>
      <c r="BX145" s="52">
        <v>0</v>
      </c>
      <c r="BY145" s="52">
        <v>0</v>
      </c>
      <c r="BZ145" s="52">
        <v>0</v>
      </c>
      <c r="CA145" s="52">
        <f t="shared" si="159"/>
        <v>0</v>
      </c>
      <c r="CB145" s="52">
        <f t="shared" si="160"/>
        <v>0</v>
      </c>
      <c r="CC145" s="52">
        <f t="shared" si="161"/>
        <v>0</v>
      </c>
      <c r="CD145" s="52">
        <f t="shared" si="162"/>
        <v>0</v>
      </c>
      <c r="CE145" s="52">
        <f t="shared" si="163"/>
        <v>0</v>
      </c>
      <c r="CF145" s="52">
        <v>1</v>
      </c>
      <c r="CG145" s="52">
        <v>2</v>
      </c>
      <c r="CH145" s="52">
        <v>4</v>
      </c>
      <c r="CI145" s="52">
        <v>5</v>
      </c>
      <c r="CJ145" s="52">
        <v>4</v>
      </c>
      <c r="CK145" s="52">
        <f t="shared" si="164"/>
        <v>8.9863407620416974E-2</v>
      </c>
      <c r="CL145" s="52">
        <f t="shared" si="165"/>
        <v>0.18073377914332189</v>
      </c>
      <c r="CM145" s="52">
        <f t="shared" si="166"/>
        <v>0.3288391976323578</v>
      </c>
      <c r="CN145" s="52">
        <f t="shared" si="167"/>
        <v>0.41010498687664043</v>
      </c>
      <c r="CO145" s="52">
        <f t="shared" si="168"/>
        <v>0.30307622367025305</v>
      </c>
      <c r="CP145" s="52">
        <v>27</v>
      </c>
      <c r="CQ145" s="52">
        <v>170</v>
      </c>
      <c r="CR145" s="52">
        <v>319</v>
      </c>
      <c r="CS145" s="52">
        <v>415</v>
      </c>
      <c r="CT145" s="52">
        <v>686</v>
      </c>
      <c r="CU145" s="52">
        <f t="shared" si="169"/>
        <v>8.7353198097641471E-2</v>
      </c>
      <c r="CV145" s="52">
        <f t="shared" si="170"/>
        <v>0.42541477940992473</v>
      </c>
      <c r="CW145" s="52">
        <f t="shared" si="171"/>
        <v>0.76405355560345856</v>
      </c>
      <c r="CX145" s="52">
        <f t="shared" si="172"/>
        <v>1.2554832854333686</v>
      </c>
      <c r="CY145" s="52">
        <f t="shared" si="173"/>
        <v>2.4218032902633624</v>
      </c>
      <c r="CZ145" s="52">
        <f t="shared" si="209"/>
        <v>1.3889812609535792</v>
      </c>
      <c r="DA145" s="52">
        <f t="shared" si="210"/>
        <v>1.8063918271404031</v>
      </c>
      <c r="DB145" s="52">
        <f t="shared" si="211"/>
        <v>1.7362970972303087</v>
      </c>
      <c r="DC145" s="52">
        <f t="shared" si="212"/>
        <v>1.3715767634854772</v>
      </c>
      <c r="DD145" s="52">
        <f t="shared" si="213"/>
        <v>1.0858698152265582</v>
      </c>
      <c r="DE145" s="52">
        <v>24930</v>
      </c>
      <c r="DF145" s="52">
        <v>26206</v>
      </c>
      <c r="DG145" s="52">
        <v>26024</v>
      </c>
      <c r="DH145" s="52">
        <v>18541</v>
      </c>
      <c r="DI145" s="52">
        <v>22778</v>
      </c>
      <c r="DJ145" s="52">
        <f t="shared" si="174"/>
        <v>44.646215011013808</v>
      </c>
      <c r="DK145" s="52">
        <f t="shared" si="175"/>
        <v>39.605845814378767</v>
      </c>
      <c r="DL145" s="52">
        <f t="shared" si="176"/>
        <v>38.297058260856772</v>
      </c>
      <c r="DM145" s="52">
        <f t="shared" si="177"/>
        <v>35.934956198154893</v>
      </c>
      <c r="DN145" s="52">
        <f t="shared" si="178"/>
        <v>44.224832540530045</v>
      </c>
      <c r="DO145" s="52">
        <v>0</v>
      </c>
      <c r="DP145" s="52">
        <v>0</v>
      </c>
      <c r="DQ145" s="52">
        <v>0</v>
      </c>
      <c r="DR145" s="52">
        <v>0</v>
      </c>
      <c r="DS145" s="52">
        <v>0</v>
      </c>
      <c r="DT145" s="52">
        <f t="shared" si="179"/>
        <v>0</v>
      </c>
      <c r="DU145" s="52">
        <f t="shared" si="180"/>
        <v>0</v>
      </c>
      <c r="DV145" s="52">
        <f t="shared" si="181"/>
        <v>0</v>
      </c>
      <c r="DW145" s="52">
        <f t="shared" si="182"/>
        <v>0</v>
      </c>
      <c r="DX145" s="52">
        <f t="shared" si="183"/>
        <v>0</v>
      </c>
      <c r="DY145" s="52">
        <v>24350</v>
      </c>
      <c r="DZ145" s="52">
        <v>32521</v>
      </c>
      <c r="EA145" s="52">
        <v>31828</v>
      </c>
      <c r="EB145" s="52">
        <v>24103</v>
      </c>
      <c r="EC145" s="52">
        <v>21450</v>
      </c>
      <c r="ED145" s="52">
        <f t="shared" si="184"/>
        <v>78.779643469539621</v>
      </c>
      <c r="EE145" s="52">
        <f t="shared" si="185"/>
        <v>81.381847301118597</v>
      </c>
      <c r="EF145" s="52">
        <f t="shared" si="186"/>
        <v>76.232904601087398</v>
      </c>
      <c r="EG145" s="52">
        <f t="shared" si="187"/>
        <v>72.917864165784295</v>
      </c>
      <c r="EH145" s="52">
        <f t="shared" si="188"/>
        <v>75.725481889430199</v>
      </c>
      <c r="EI145" s="52">
        <v>5191</v>
      </c>
      <c r="EJ145" s="52">
        <v>5708</v>
      </c>
      <c r="EK145" s="52">
        <v>6770</v>
      </c>
      <c r="EL145" s="52">
        <v>7110</v>
      </c>
      <c r="EM145" s="52">
        <v>5370</v>
      </c>
      <c r="EN145" s="52">
        <f t="shared" si="189"/>
        <v>16.794461160179882</v>
      </c>
      <c r="EO145" s="52">
        <f t="shared" si="190"/>
        <v>14.283926828657941</v>
      </c>
      <c r="EP145" s="52">
        <f t="shared" si="191"/>
        <v>16.215180474719169</v>
      </c>
      <c r="EQ145" s="52">
        <f t="shared" si="192"/>
        <v>21.509605203448796</v>
      </c>
      <c r="ER145" s="61">
        <f t="shared" si="193"/>
        <v>18.957847913577634</v>
      </c>
    </row>
    <row r="146" spans="1:148" ht="15.75" thickBot="1">
      <c r="A146" s="43">
        <v>261140</v>
      </c>
      <c r="B146" s="43" t="s">
        <v>36</v>
      </c>
      <c r="C146" s="47">
        <v>2603</v>
      </c>
      <c r="D146" s="27">
        <v>12291</v>
      </c>
      <c r="E146" s="27">
        <v>12367</v>
      </c>
      <c r="F146" s="27">
        <v>13439</v>
      </c>
      <c r="G146" s="27">
        <v>13560</v>
      </c>
      <c r="H146" s="27">
        <v>13705</v>
      </c>
      <c r="I146" s="27">
        <v>7801</v>
      </c>
      <c r="J146" s="27">
        <v>7898</v>
      </c>
      <c r="K146" s="27">
        <v>8766</v>
      </c>
      <c r="L146" s="27">
        <v>8844</v>
      </c>
      <c r="M146" s="27">
        <v>8940</v>
      </c>
      <c r="N146" s="27">
        <v>2491</v>
      </c>
      <c r="O146" s="27">
        <v>10915</v>
      </c>
      <c r="P146" s="27">
        <v>9933</v>
      </c>
      <c r="Q146" s="27">
        <v>10607</v>
      </c>
      <c r="R146" s="27">
        <v>9653</v>
      </c>
      <c r="S146" s="27">
        <v>5967</v>
      </c>
      <c r="T146" s="27">
        <v>6010</v>
      </c>
      <c r="U146" s="27">
        <v>6557</v>
      </c>
      <c r="V146" s="27">
        <v>6619</v>
      </c>
      <c r="W146" s="27">
        <v>6686</v>
      </c>
      <c r="X146" s="52">
        <f t="shared" si="204"/>
        <v>0.2026686193149459</v>
      </c>
      <c r="Y146" s="52">
        <f t="shared" si="205"/>
        <v>0.88259076574755402</v>
      </c>
      <c r="Z146" s="52">
        <f t="shared" si="206"/>
        <v>0.73911749386115033</v>
      </c>
      <c r="AA146" s="52">
        <f t="shared" si="207"/>
        <v>0.78222713864306781</v>
      </c>
      <c r="AB146" s="52">
        <f t="shared" si="208"/>
        <v>0.70434148121123674</v>
      </c>
      <c r="AC146" s="52">
        <v>0</v>
      </c>
      <c r="AD146" s="52">
        <v>0</v>
      </c>
      <c r="AE146" s="52">
        <v>0</v>
      </c>
      <c r="AF146" s="52">
        <v>0</v>
      </c>
      <c r="AG146" s="52">
        <v>0</v>
      </c>
      <c r="AH146" s="52">
        <v>0</v>
      </c>
      <c r="AI146" s="52">
        <v>0</v>
      </c>
      <c r="AJ146" s="52">
        <v>0</v>
      </c>
      <c r="AK146" s="52">
        <v>0</v>
      </c>
      <c r="AL146" s="52">
        <v>0</v>
      </c>
      <c r="AM146" s="52">
        <f t="shared" ref="AM146:AM201" si="214">AH146/I146*100</f>
        <v>0</v>
      </c>
      <c r="AN146" s="52">
        <f t="shared" ref="AN146:AN201" si="215">AI146/J146*100</f>
        <v>0</v>
      </c>
      <c r="AO146" s="52">
        <f t="shared" ref="AO146:AO201" si="216">AJ146/K146*100</f>
        <v>0</v>
      </c>
      <c r="AP146" s="52">
        <f t="shared" ref="AP146:AP201" si="217">AK146/L146*100</f>
        <v>0</v>
      </c>
      <c r="AQ146" s="52">
        <f t="shared" ref="AQ146:AQ201" si="218">AL146/M146*100</f>
        <v>0</v>
      </c>
      <c r="AR146" s="52">
        <v>0</v>
      </c>
      <c r="AS146" s="52">
        <v>0</v>
      </c>
      <c r="AT146" s="52">
        <v>0</v>
      </c>
      <c r="AU146" s="52">
        <v>0</v>
      </c>
      <c r="AV146" s="52">
        <v>0</v>
      </c>
      <c r="AW146" s="52">
        <f t="shared" ref="AW146:AW201" si="219">AR146/I146*100</f>
        <v>0</v>
      </c>
      <c r="AX146" s="52">
        <f t="shared" ref="AX146:AX201" si="220">AS146/J146*100</f>
        <v>0</v>
      </c>
      <c r="AY146" s="52">
        <f t="shared" ref="AY146:AY201" si="221">AT146/K146*100</f>
        <v>0</v>
      </c>
      <c r="AZ146" s="52">
        <f t="shared" ref="AZ146:AZ201" si="222">AU146/L146*100</f>
        <v>0</v>
      </c>
      <c r="BA146" s="52">
        <f t="shared" ref="BA146:BA201" si="223">AV146/M146*100</f>
        <v>0</v>
      </c>
      <c r="BB146" s="52">
        <v>0</v>
      </c>
      <c r="BC146" s="52">
        <v>0</v>
      </c>
      <c r="BD146" s="52">
        <v>297</v>
      </c>
      <c r="BE146" s="52">
        <v>459</v>
      </c>
      <c r="BF146" s="52">
        <v>843</v>
      </c>
      <c r="BG146" s="52">
        <v>11521</v>
      </c>
      <c r="BH146" s="52">
        <v>7728</v>
      </c>
      <c r="BI146" s="52">
        <v>9117</v>
      </c>
      <c r="BJ146" s="52">
        <v>9327</v>
      </c>
      <c r="BK146" s="52">
        <v>23211</v>
      </c>
      <c r="BL146" s="52">
        <v>12481</v>
      </c>
      <c r="BM146" s="52">
        <v>8402</v>
      </c>
      <c r="BN146" s="52">
        <v>10066</v>
      </c>
      <c r="BO146" s="52">
        <v>10779</v>
      </c>
      <c r="BP146" s="52">
        <v>31422</v>
      </c>
      <c r="BQ146" s="52">
        <f t="shared" ref="BQ146:BQ201" si="224">BB146/BG146*100</f>
        <v>0</v>
      </c>
      <c r="BR146" s="52">
        <f t="shared" ref="BR146:BR201" si="225">BC146/BH146*100</f>
        <v>0</v>
      </c>
      <c r="BS146" s="52">
        <f t="shared" ref="BS146:BS201" si="226">BD146/BI146*100</f>
        <v>3.2576505429417568</v>
      </c>
      <c r="BT146" s="52">
        <f t="shared" ref="BT146:BT201" si="227">BE146/BJ146*100</f>
        <v>4.9211965262142163</v>
      </c>
      <c r="BU146" s="52">
        <f t="shared" ref="BU146:BU201" si="228">BF146/BK146*100</f>
        <v>3.6318986687346517</v>
      </c>
      <c r="BV146" s="52">
        <v>0</v>
      </c>
      <c r="BW146" s="52">
        <v>0</v>
      </c>
      <c r="BX146" s="52">
        <v>0</v>
      </c>
      <c r="BY146" s="52">
        <v>0</v>
      </c>
      <c r="BZ146" s="52">
        <v>0</v>
      </c>
      <c r="CA146" s="52">
        <f t="shared" ref="CA146:CA201" si="229">BV146/S146*100</f>
        <v>0</v>
      </c>
      <c r="CB146" s="52">
        <f t="shared" ref="CB146:CB201" si="230">BW146/T146*100</f>
        <v>0</v>
      </c>
      <c r="CC146" s="52">
        <f t="shared" ref="CC146:CC201" si="231">BX146/U146*100</f>
        <v>0</v>
      </c>
      <c r="CD146" s="52">
        <f t="shared" ref="CD146:CD201" si="232">BY146/V146*100</f>
        <v>0</v>
      </c>
      <c r="CE146" s="52">
        <f t="shared" ref="CE146:CE201" si="233">BZ146/W146*100</f>
        <v>0</v>
      </c>
      <c r="CF146" s="52">
        <v>1</v>
      </c>
      <c r="CG146" s="52">
        <v>4</v>
      </c>
      <c r="CH146" s="52">
        <v>5</v>
      </c>
      <c r="CI146" s="52">
        <v>5</v>
      </c>
      <c r="CJ146" s="52">
        <v>7</v>
      </c>
      <c r="CK146" s="52">
        <f t="shared" ref="CK146:CK201" si="234">CF146/S146*1000</f>
        <v>0.16758840288252053</v>
      </c>
      <c r="CL146" s="52">
        <f t="shared" ref="CL146:CL201" si="235">CG146/T146*1000</f>
        <v>0.66555740432612309</v>
      </c>
      <c r="CM146" s="52">
        <f t="shared" ref="CM146:CM201" si="236">CH146/U146*1000</f>
        <v>0.76254384627116067</v>
      </c>
      <c r="CN146" s="52">
        <f t="shared" ref="CN146:CN201" si="237">CI146/V146*1000</f>
        <v>0.75540111799365461</v>
      </c>
      <c r="CO146" s="52">
        <f t="shared" ref="CO146:CO201" si="238">CJ146/W146*1000</f>
        <v>1.0469638049655998</v>
      </c>
      <c r="CP146" s="52">
        <v>22</v>
      </c>
      <c r="CQ146" s="52">
        <v>76</v>
      </c>
      <c r="CR146" s="52">
        <v>91</v>
      </c>
      <c r="CS146" s="52">
        <v>135</v>
      </c>
      <c r="CT146" s="52">
        <v>257</v>
      </c>
      <c r="CU146" s="52">
        <f t="shared" ref="CU146:CU201" si="239">CP146/BG146*100</f>
        <v>0.19095564621126637</v>
      </c>
      <c r="CV146" s="52">
        <f t="shared" ref="CV146:CV201" si="240">CQ146/BH146*100</f>
        <v>0.9834368530020704</v>
      </c>
      <c r="CW146" s="52">
        <f t="shared" ref="CW146:CW201" si="241">CR146/BI146*100</f>
        <v>0.99813535154107713</v>
      </c>
      <c r="CX146" s="52">
        <f t="shared" ref="CX146:CX201" si="242">CS146/BJ146*100</f>
        <v>1.4474107430041814</v>
      </c>
      <c r="CY146" s="52">
        <f t="shared" ref="CY146:CY201" si="243">CT146/BK146*100</f>
        <v>1.1072336392227824</v>
      </c>
      <c r="CZ146" s="52">
        <f t="shared" si="209"/>
        <v>0.93735253437474575</v>
      </c>
      <c r="DA146" s="52">
        <f t="shared" si="210"/>
        <v>0.62488881701301857</v>
      </c>
      <c r="DB146" s="52">
        <f t="shared" si="211"/>
        <v>0.67839869037874845</v>
      </c>
      <c r="DC146" s="52">
        <f t="shared" si="212"/>
        <v>0.68783185840707961</v>
      </c>
      <c r="DD146" s="52">
        <f t="shared" si="213"/>
        <v>1.6936154688070046</v>
      </c>
      <c r="DE146" s="52">
        <v>770</v>
      </c>
      <c r="DF146" s="52">
        <v>654</v>
      </c>
      <c r="DG146" s="52">
        <v>930</v>
      </c>
      <c r="DH146" s="52">
        <v>1452</v>
      </c>
      <c r="DI146" s="52">
        <v>8211</v>
      </c>
      <c r="DJ146" s="52">
        <f t="shared" ref="DJ146:DJ201" si="244">DE146/BL146*100</f>
        <v>6.1693774537296697</v>
      </c>
      <c r="DK146" s="52">
        <f t="shared" ref="DK146:DK201" si="245">DF146/BM146*100</f>
        <v>7.783860985479647</v>
      </c>
      <c r="DL146" s="52">
        <f t="shared" ref="DL146:DL201" si="246">DG146/BN146*100</f>
        <v>9.2390224518180002</v>
      </c>
      <c r="DM146" s="52">
        <f t="shared" ref="DM146:DM201" si="247">DH146/BO146*100</f>
        <v>13.470637350403564</v>
      </c>
      <c r="DN146" s="52">
        <f t="shared" ref="DN146:DN201" si="248">DI146/BP146*100</f>
        <v>26.131372923429446</v>
      </c>
      <c r="DO146" s="52">
        <v>0</v>
      </c>
      <c r="DP146" s="52">
        <v>0</v>
      </c>
      <c r="DQ146" s="52">
        <v>0</v>
      </c>
      <c r="DR146" s="52">
        <v>0</v>
      </c>
      <c r="DS146" s="52">
        <v>0</v>
      </c>
      <c r="DT146" s="52">
        <f t="shared" ref="DT146:DT201" si="249">IF(BL146=0,0,(DO146/BL146)*100)</f>
        <v>0</v>
      </c>
      <c r="DU146" s="52">
        <f t="shared" ref="DU146:DU201" si="250">IF(BM146=0,0,(DP146/BM146)*100)</f>
        <v>0</v>
      </c>
      <c r="DV146" s="52">
        <f t="shared" ref="DV146:DV201" si="251">IF(BN146=0,0,(DQ146/BN146)*100)</f>
        <v>0</v>
      </c>
      <c r="DW146" s="52">
        <f t="shared" ref="DW146:DW201" si="252">IF(BO146=0,0,(DR146/BO146)*100)</f>
        <v>0</v>
      </c>
      <c r="DX146" s="52">
        <f t="shared" ref="DX146:DX201" si="253">IF(BP146=0,0,(DS146/BP146)*100)</f>
        <v>0</v>
      </c>
      <c r="DY146" s="52">
        <v>11369</v>
      </c>
      <c r="DZ146" s="52">
        <v>5720</v>
      </c>
      <c r="EA146" s="52">
        <v>6209</v>
      </c>
      <c r="EB146" s="52">
        <v>5748</v>
      </c>
      <c r="EC146" s="52">
        <v>7137</v>
      </c>
      <c r="ED146" s="52">
        <f t="shared" ref="ED146:ED201" si="254">DY146/BG146*100</f>
        <v>98.680670080722152</v>
      </c>
      <c r="EE146" s="52">
        <f t="shared" ref="EE146:EE201" si="255">DZ146/BH146*100</f>
        <v>74.016563146997925</v>
      </c>
      <c r="EF146" s="52">
        <f t="shared" ref="EF146:EF201" si="256">EA146/BI146*100</f>
        <v>68.103542832071952</v>
      </c>
      <c r="EG146" s="52">
        <f t="shared" ref="EG146:EG201" si="257">EB146/BJ146*100</f>
        <v>61.62753296880026</v>
      </c>
      <c r="EH146" s="52">
        <f t="shared" ref="EH146:EH201" si="258">EC146/BK146*100</f>
        <v>30.74835207444746</v>
      </c>
      <c r="EI146" s="52">
        <v>0</v>
      </c>
      <c r="EJ146" s="52">
        <v>1822</v>
      </c>
      <c r="EK146" s="52">
        <v>2503</v>
      </c>
      <c r="EL146" s="52">
        <v>3107</v>
      </c>
      <c r="EM146" s="52">
        <v>15368</v>
      </c>
      <c r="EN146" s="52">
        <f t="shared" ref="EN146:EN201" si="259">EI146/BG146*100</f>
        <v>0</v>
      </c>
      <c r="EO146" s="52">
        <f t="shared" ref="EO146:EO201" si="260">EJ146/BH146*100</f>
        <v>23.576604554865423</v>
      </c>
      <c r="EP146" s="52">
        <f t="shared" ref="EP146:EP201" si="261">EK146/BI146*100</f>
        <v>27.454206427552926</v>
      </c>
      <c r="EQ146" s="52">
        <f t="shared" ref="EQ146:EQ201" si="262">EL146/BJ146*100</f>
        <v>33.311890211214752</v>
      </c>
      <c r="ER146" s="61">
        <f t="shared" ref="ER146:ER201" si="263">EM146/BK146*100</f>
        <v>66.209986644263495</v>
      </c>
    </row>
    <row r="147" spans="1:148" ht="15.75" thickBot="1">
      <c r="A147" s="43">
        <v>261150</v>
      </c>
      <c r="B147" s="43" t="s">
        <v>793</v>
      </c>
      <c r="C147" s="47">
        <v>2603</v>
      </c>
      <c r="D147" s="27">
        <v>25301</v>
      </c>
      <c r="E147" s="27">
        <v>25606</v>
      </c>
      <c r="F147" s="27">
        <v>24186</v>
      </c>
      <c r="G147" s="27">
        <v>24343</v>
      </c>
      <c r="H147" s="27">
        <v>24495</v>
      </c>
      <c r="I147" s="27">
        <v>15004</v>
      </c>
      <c r="J147" s="27">
        <v>15249</v>
      </c>
      <c r="K147" s="27">
        <v>14799</v>
      </c>
      <c r="L147" s="27">
        <v>14895</v>
      </c>
      <c r="M147" s="27">
        <v>14987</v>
      </c>
      <c r="N147" s="27">
        <v>27033</v>
      </c>
      <c r="O147" s="27">
        <v>31780</v>
      </c>
      <c r="P147" s="27">
        <v>36022</v>
      </c>
      <c r="Q147" s="27">
        <v>35688</v>
      </c>
      <c r="R147" s="27">
        <v>10618</v>
      </c>
      <c r="S147" s="27">
        <v>12588</v>
      </c>
      <c r="T147" s="27">
        <v>12724</v>
      </c>
      <c r="U147" s="27">
        <v>12268</v>
      </c>
      <c r="V147" s="27">
        <v>12347</v>
      </c>
      <c r="W147" s="27">
        <v>12425</v>
      </c>
      <c r="X147" s="52">
        <f t="shared" si="204"/>
        <v>1.0684557922611755</v>
      </c>
      <c r="Y147" s="52">
        <f t="shared" si="205"/>
        <v>1.2411153635866594</v>
      </c>
      <c r="Z147" s="52">
        <f t="shared" si="206"/>
        <v>1.4893740180269577</v>
      </c>
      <c r="AA147" s="52">
        <f t="shared" si="207"/>
        <v>1.4660477344616523</v>
      </c>
      <c r="AB147" s="52">
        <f t="shared" si="208"/>
        <v>0.43347621963666055</v>
      </c>
      <c r="AC147" s="52">
        <v>0</v>
      </c>
      <c r="AD147" s="52">
        <v>0</v>
      </c>
      <c r="AE147" s="52">
        <v>0</v>
      </c>
      <c r="AF147" s="52">
        <v>0</v>
      </c>
      <c r="AG147" s="52">
        <v>0</v>
      </c>
      <c r="AH147" s="52">
        <v>422</v>
      </c>
      <c r="AI147" s="52">
        <v>597</v>
      </c>
      <c r="AJ147" s="52">
        <v>602</v>
      </c>
      <c r="AK147" s="52">
        <v>290</v>
      </c>
      <c r="AL147" s="52">
        <v>0</v>
      </c>
      <c r="AM147" s="52">
        <f t="shared" si="214"/>
        <v>2.8125833111170353</v>
      </c>
      <c r="AN147" s="52">
        <f t="shared" si="215"/>
        <v>3.9150108203816645</v>
      </c>
      <c r="AO147" s="52">
        <f t="shared" si="216"/>
        <v>4.0678424217852562</v>
      </c>
      <c r="AP147" s="52">
        <f t="shared" si="217"/>
        <v>1.9469620678079895</v>
      </c>
      <c r="AQ147" s="52">
        <f t="shared" si="218"/>
        <v>0</v>
      </c>
      <c r="AR147" s="52">
        <v>2</v>
      </c>
      <c r="AS147" s="52">
        <v>0</v>
      </c>
      <c r="AT147" s="52">
        <v>89</v>
      </c>
      <c r="AU147" s="52">
        <v>140</v>
      </c>
      <c r="AV147" s="52">
        <v>0</v>
      </c>
      <c r="AW147" s="52">
        <f t="shared" si="219"/>
        <v>1.3329778725673154E-2</v>
      </c>
      <c r="AX147" s="52">
        <f t="shared" si="220"/>
        <v>0</v>
      </c>
      <c r="AY147" s="52">
        <f t="shared" si="221"/>
        <v>0.60139198594499632</v>
      </c>
      <c r="AZ147" s="52">
        <f t="shared" si="222"/>
        <v>0.93991272239006374</v>
      </c>
      <c r="BA147" s="52">
        <f t="shared" si="223"/>
        <v>0</v>
      </c>
      <c r="BB147" s="52">
        <v>1827</v>
      </c>
      <c r="BC147" s="52">
        <v>2015</v>
      </c>
      <c r="BD147" s="52">
        <v>2032</v>
      </c>
      <c r="BE147" s="52">
        <v>782</v>
      </c>
      <c r="BF147" s="52">
        <v>70</v>
      </c>
      <c r="BG147" s="52">
        <v>23034</v>
      </c>
      <c r="BH147" s="52">
        <v>30851</v>
      </c>
      <c r="BI147" s="52">
        <v>39466</v>
      </c>
      <c r="BJ147" s="52">
        <v>26650</v>
      </c>
      <c r="BK147" s="52">
        <v>20587</v>
      </c>
      <c r="BL147" s="52">
        <v>25040</v>
      </c>
      <c r="BM147" s="52">
        <v>34734</v>
      </c>
      <c r="BN147" s="52">
        <v>43193</v>
      </c>
      <c r="BO147" s="52">
        <v>44352</v>
      </c>
      <c r="BP147" s="52">
        <v>39092</v>
      </c>
      <c r="BQ147" s="52">
        <f t="shared" si="224"/>
        <v>7.9317530606928894</v>
      </c>
      <c r="BR147" s="52">
        <f t="shared" si="225"/>
        <v>6.5313928235713599</v>
      </c>
      <c r="BS147" s="52">
        <f t="shared" si="226"/>
        <v>5.1487356205341301</v>
      </c>
      <c r="BT147" s="52">
        <f t="shared" si="227"/>
        <v>2.9343339587242023</v>
      </c>
      <c r="BU147" s="52">
        <f t="shared" si="228"/>
        <v>0.34002040122407345</v>
      </c>
      <c r="BV147" s="52">
        <v>0</v>
      </c>
      <c r="BW147" s="52">
        <v>0</v>
      </c>
      <c r="BX147" s="52">
        <v>0</v>
      </c>
      <c r="BY147" s="52">
        <v>0</v>
      </c>
      <c r="BZ147" s="52">
        <v>0</v>
      </c>
      <c r="CA147" s="52">
        <f t="shared" si="229"/>
        <v>0</v>
      </c>
      <c r="CB147" s="52">
        <f t="shared" si="230"/>
        <v>0</v>
      </c>
      <c r="CC147" s="52">
        <f t="shared" si="231"/>
        <v>0</v>
      </c>
      <c r="CD147" s="52">
        <f t="shared" si="232"/>
        <v>0</v>
      </c>
      <c r="CE147" s="52">
        <f t="shared" si="233"/>
        <v>0</v>
      </c>
      <c r="CF147" s="52">
        <v>1</v>
      </c>
      <c r="CG147" s="52">
        <v>1</v>
      </c>
      <c r="CH147" s="52">
        <v>36</v>
      </c>
      <c r="CI147" s="52">
        <v>20</v>
      </c>
      <c r="CJ147" s="52">
        <v>5</v>
      </c>
      <c r="CK147" s="52">
        <f t="shared" si="234"/>
        <v>7.9440737210041315E-2</v>
      </c>
      <c r="CL147" s="52">
        <f t="shared" si="235"/>
        <v>7.8591637849732776E-2</v>
      </c>
      <c r="CM147" s="52">
        <f t="shared" si="236"/>
        <v>2.93446364525595</v>
      </c>
      <c r="CN147" s="52">
        <f t="shared" si="237"/>
        <v>1.6198266785453956</v>
      </c>
      <c r="CO147" s="52">
        <f t="shared" si="238"/>
        <v>0.40241448692152915</v>
      </c>
      <c r="CP147" s="52">
        <v>36</v>
      </c>
      <c r="CQ147" s="52">
        <v>40</v>
      </c>
      <c r="CR147" s="52">
        <v>20</v>
      </c>
      <c r="CS147" s="52">
        <v>15</v>
      </c>
      <c r="CT147" s="52">
        <v>50</v>
      </c>
      <c r="CU147" s="52">
        <f t="shared" si="239"/>
        <v>0.15629070070330814</v>
      </c>
      <c r="CV147" s="52">
        <f t="shared" si="240"/>
        <v>0.12965544066642895</v>
      </c>
      <c r="CW147" s="52">
        <f t="shared" si="241"/>
        <v>5.0676531698170581E-2</v>
      </c>
      <c r="CX147" s="52">
        <f t="shared" si="242"/>
        <v>5.6285178236397747E-2</v>
      </c>
      <c r="CY147" s="52">
        <f t="shared" si="243"/>
        <v>0.24287171516005246</v>
      </c>
      <c r="CZ147" s="52">
        <f t="shared" si="209"/>
        <v>0.91039879846646377</v>
      </c>
      <c r="DA147" s="52">
        <f t="shared" si="210"/>
        <v>1.2048348043427322</v>
      </c>
      <c r="DB147" s="52">
        <f t="shared" si="211"/>
        <v>1.6317704457123956</v>
      </c>
      <c r="DC147" s="52">
        <f t="shared" si="212"/>
        <v>1.0947705705952431</v>
      </c>
      <c r="DD147" s="52">
        <f t="shared" si="213"/>
        <v>0.84045723617064705</v>
      </c>
      <c r="DE147" s="52">
        <v>2001</v>
      </c>
      <c r="DF147" s="52">
        <v>3881</v>
      </c>
      <c r="DG147" s="52">
        <v>3727</v>
      </c>
      <c r="DH147" s="52">
        <v>17702</v>
      </c>
      <c r="DI147" s="52">
        <v>18505</v>
      </c>
      <c r="DJ147" s="52">
        <f t="shared" si="244"/>
        <v>7.991214057507988</v>
      </c>
      <c r="DK147" s="52">
        <f t="shared" si="245"/>
        <v>11.173489952208211</v>
      </c>
      <c r="DL147" s="52">
        <f t="shared" si="246"/>
        <v>8.6287129859004921</v>
      </c>
      <c r="DM147" s="52">
        <f t="shared" si="247"/>
        <v>39.912518037518034</v>
      </c>
      <c r="DN147" s="52">
        <f t="shared" si="248"/>
        <v>47.337051059040213</v>
      </c>
      <c r="DO147" s="52">
        <v>5</v>
      </c>
      <c r="DP147" s="52">
        <v>0</v>
      </c>
      <c r="DQ147" s="52">
        <v>0</v>
      </c>
      <c r="DR147" s="52">
        <v>0</v>
      </c>
      <c r="DS147" s="52">
        <v>0</v>
      </c>
      <c r="DT147" s="52">
        <f t="shared" si="249"/>
        <v>1.9968051118210862E-2</v>
      </c>
      <c r="DU147" s="52">
        <f t="shared" si="250"/>
        <v>0</v>
      </c>
      <c r="DV147" s="52">
        <f t="shared" si="251"/>
        <v>0</v>
      </c>
      <c r="DW147" s="52">
        <f t="shared" si="252"/>
        <v>0</v>
      </c>
      <c r="DX147" s="52">
        <f t="shared" si="253"/>
        <v>0</v>
      </c>
      <c r="DY147" s="52">
        <v>17690</v>
      </c>
      <c r="DZ147" s="52">
        <v>22456</v>
      </c>
      <c r="EA147" s="52">
        <v>26313</v>
      </c>
      <c r="EB147" s="52">
        <v>19300</v>
      </c>
      <c r="EC147" s="52">
        <v>12528</v>
      </c>
      <c r="ED147" s="52">
        <f t="shared" si="254"/>
        <v>76.799513762264482</v>
      </c>
      <c r="EE147" s="52">
        <f t="shared" si="255"/>
        <v>72.788564390133232</v>
      </c>
      <c r="EF147" s="52">
        <f t="shared" si="256"/>
        <v>66.67257892869813</v>
      </c>
      <c r="EG147" s="52">
        <f t="shared" si="257"/>
        <v>72.420262664165108</v>
      </c>
      <c r="EH147" s="52">
        <f t="shared" si="258"/>
        <v>60.853936950502742</v>
      </c>
      <c r="EI147" s="52">
        <v>3844</v>
      </c>
      <c r="EJ147" s="52">
        <v>5955</v>
      </c>
      <c r="EK147" s="52">
        <v>7050</v>
      </c>
      <c r="EL147" s="52">
        <v>3347</v>
      </c>
      <c r="EM147" s="52">
        <v>5997</v>
      </c>
      <c r="EN147" s="52">
        <f t="shared" si="259"/>
        <v>16.688373708431016</v>
      </c>
      <c r="EO147" s="52">
        <f t="shared" si="260"/>
        <v>19.302453729214612</v>
      </c>
      <c r="EP147" s="52">
        <f t="shared" si="261"/>
        <v>17.863477423605129</v>
      </c>
      <c r="EQ147" s="52">
        <f t="shared" si="262"/>
        <v>12.55909943714822</v>
      </c>
      <c r="ER147" s="61">
        <f t="shared" si="263"/>
        <v>29.130033516296695</v>
      </c>
    </row>
    <row r="148" spans="1:148" ht="15.75" thickBot="1">
      <c r="A148" s="43">
        <v>261153</v>
      </c>
      <c r="B148" s="45" t="s">
        <v>105</v>
      </c>
      <c r="C148" s="47">
        <v>2610</v>
      </c>
      <c r="D148" s="27">
        <v>7097</v>
      </c>
      <c r="E148" s="27">
        <v>7114</v>
      </c>
      <c r="F148" s="27">
        <v>6739</v>
      </c>
      <c r="G148" s="27">
        <v>6731</v>
      </c>
      <c r="H148" s="27">
        <v>6722</v>
      </c>
      <c r="I148" s="27">
        <v>4448</v>
      </c>
      <c r="J148" s="27">
        <v>4485</v>
      </c>
      <c r="K148" s="27">
        <v>4358</v>
      </c>
      <c r="L148" s="27">
        <v>4351</v>
      </c>
      <c r="M148" s="27">
        <v>4344</v>
      </c>
      <c r="N148" s="27">
        <v>536</v>
      </c>
      <c r="O148" s="27">
        <v>1654</v>
      </c>
      <c r="P148" s="27">
        <v>2200</v>
      </c>
      <c r="Q148" s="27">
        <v>1449</v>
      </c>
      <c r="R148" s="27">
        <v>1941</v>
      </c>
      <c r="S148" s="27">
        <v>3515</v>
      </c>
      <c r="T148" s="27">
        <v>3514</v>
      </c>
      <c r="U148" s="27">
        <v>3414</v>
      </c>
      <c r="V148" s="27">
        <v>3406</v>
      </c>
      <c r="W148" s="27">
        <v>3400</v>
      </c>
      <c r="X148" s="52">
        <f t="shared" si="204"/>
        <v>7.5524869663237987E-2</v>
      </c>
      <c r="Y148" s="52">
        <f t="shared" si="205"/>
        <v>0.23249929716052853</v>
      </c>
      <c r="Z148" s="52">
        <f t="shared" si="206"/>
        <v>0.32645793144383439</v>
      </c>
      <c r="AA148" s="52">
        <f t="shared" si="207"/>
        <v>0.21527261922448374</v>
      </c>
      <c r="AB148" s="52">
        <f t="shared" si="208"/>
        <v>0.28875334721808987</v>
      </c>
      <c r="AC148" s="52">
        <v>0</v>
      </c>
      <c r="AD148" s="52">
        <v>0</v>
      </c>
      <c r="AE148" s="52">
        <v>0</v>
      </c>
      <c r="AF148" s="52">
        <v>0</v>
      </c>
      <c r="AG148" s="52">
        <v>0</v>
      </c>
      <c r="AH148" s="52">
        <v>0</v>
      </c>
      <c r="AI148" s="52">
        <v>6</v>
      </c>
      <c r="AJ148" s="52">
        <v>53</v>
      </c>
      <c r="AK148" s="52">
        <v>33</v>
      </c>
      <c r="AL148" s="52">
        <v>43</v>
      </c>
      <c r="AM148" s="52">
        <f t="shared" si="214"/>
        <v>0</v>
      </c>
      <c r="AN148" s="52">
        <f t="shared" si="215"/>
        <v>0.13377926421404682</v>
      </c>
      <c r="AO148" s="52">
        <f t="shared" si="216"/>
        <v>1.2161541991739329</v>
      </c>
      <c r="AP148" s="52">
        <f t="shared" si="217"/>
        <v>0.75844633417605145</v>
      </c>
      <c r="AQ148" s="52">
        <f t="shared" si="218"/>
        <v>0.98987108655616951</v>
      </c>
      <c r="AR148" s="52">
        <v>0</v>
      </c>
      <c r="AS148" s="52">
        <v>0</v>
      </c>
      <c r="AT148" s="52">
        <v>0</v>
      </c>
      <c r="AU148" s="52">
        <v>0</v>
      </c>
      <c r="AV148" s="52">
        <v>9</v>
      </c>
      <c r="AW148" s="52">
        <f t="shared" si="219"/>
        <v>0</v>
      </c>
      <c r="AX148" s="52">
        <f t="shared" si="220"/>
        <v>0</v>
      </c>
      <c r="AY148" s="52">
        <f t="shared" si="221"/>
        <v>0</v>
      </c>
      <c r="AZ148" s="52">
        <f t="shared" si="222"/>
        <v>0</v>
      </c>
      <c r="BA148" s="52">
        <f t="shared" si="223"/>
        <v>0.20718232044198895</v>
      </c>
      <c r="BB148" s="52">
        <v>0</v>
      </c>
      <c r="BC148" s="52">
        <v>0</v>
      </c>
      <c r="BD148" s="52">
        <v>0</v>
      </c>
      <c r="BE148" s="52">
        <v>0</v>
      </c>
      <c r="BF148" s="52">
        <v>0</v>
      </c>
      <c r="BG148" s="52">
        <v>10624</v>
      </c>
      <c r="BH148" s="52">
        <v>16640</v>
      </c>
      <c r="BI148" s="52">
        <v>8566</v>
      </c>
      <c r="BJ148" s="52">
        <v>13076</v>
      </c>
      <c r="BK148" s="52">
        <v>16403</v>
      </c>
      <c r="BL148" s="52">
        <v>10624</v>
      </c>
      <c r="BM148" s="52">
        <v>16640</v>
      </c>
      <c r="BN148" s="52">
        <v>8566</v>
      </c>
      <c r="BO148" s="52">
        <v>13076</v>
      </c>
      <c r="BP148" s="52">
        <v>16403</v>
      </c>
      <c r="BQ148" s="52">
        <f t="shared" si="224"/>
        <v>0</v>
      </c>
      <c r="BR148" s="52">
        <f t="shared" si="225"/>
        <v>0</v>
      </c>
      <c r="BS148" s="52">
        <f t="shared" si="226"/>
        <v>0</v>
      </c>
      <c r="BT148" s="52">
        <f t="shared" si="227"/>
        <v>0</v>
      </c>
      <c r="BU148" s="52">
        <f t="shared" si="228"/>
        <v>0</v>
      </c>
      <c r="BV148" s="52">
        <v>0</v>
      </c>
      <c r="BW148" s="52">
        <v>0</v>
      </c>
      <c r="BX148" s="52">
        <v>0</v>
      </c>
      <c r="BY148" s="52">
        <v>0</v>
      </c>
      <c r="BZ148" s="52">
        <v>0</v>
      </c>
      <c r="CA148" s="52">
        <f t="shared" si="229"/>
        <v>0</v>
      </c>
      <c r="CB148" s="52">
        <f t="shared" si="230"/>
        <v>0</v>
      </c>
      <c r="CC148" s="52">
        <f t="shared" si="231"/>
        <v>0</v>
      </c>
      <c r="CD148" s="52">
        <f t="shared" si="232"/>
        <v>0</v>
      </c>
      <c r="CE148" s="52">
        <f t="shared" si="233"/>
        <v>0</v>
      </c>
      <c r="CF148" s="52">
        <v>1</v>
      </c>
      <c r="CG148" s="52">
        <v>2</v>
      </c>
      <c r="CH148" s="52">
        <v>1</v>
      </c>
      <c r="CI148" s="52">
        <v>3</v>
      </c>
      <c r="CJ148" s="52">
        <v>4</v>
      </c>
      <c r="CK148" s="52">
        <f t="shared" si="234"/>
        <v>0.28449502133712662</v>
      </c>
      <c r="CL148" s="52">
        <f t="shared" si="235"/>
        <v>0.56915196357427433</v>
      </c>
      <c r="CM148" s="52">
        <f t="shared" si="236"/>
        <v>0.29291154071470415</v>
      </c>
      <c r="CN148" s="52">
        <f t="shared" si="237"/>
        <v>0.88079859072225486</v>
      </c>
      <c r="CO148" s="52">
        <f t="shared" si="238"/>
        <v>1.1764705882352939</v>
      </c>
      <c r="CP148" s="52">
        <v>19</v>
      </c>
      <c r="CQ148" s="52">
        <v>281</v>
      </c>
      <c r="CR148" s="52">
        <v>482</v>
      </c>
      <c r="CS148" s="52">
        <v>1012</v>
      </c>
      <c r="CT148" s="52">
        <v>950</v>
      </c>
      <c r="CU148" s="52">
        <f t="shared" si="239"/>
        <v>0.17884036144578314</v>
      </c>
      <c r="CV148" s="52">
        <f t="shared" si="240"/>
        <v>1.6887019230769229</v>
      </c>
      <c r="CW148" s="52">
        <f t="shared" si="241"/>
        <v>5.6268970347886995</v>
      </c>
      <c r="CX148" s="52">
        <f t="shared" si="242"/>
        <v>7.7393698378709086</v>
      </c>
      <c r="CY148" s="52">
        <f t="shared" si="243"/>
        <v>5.791623483509114</v>
      </c>
      <c r="CZ148" s="52">
        <f t="shared" si="209"/>
        <v>1.4969705509370157</v>
      </c>
      <c r="DA148" s="52">
        <f t="shared" si="210"/>
        <v>2.3390497610345795</v>
      </c>
      <c r="DB148" s="52">
        <f t="shared" si="211"/>
        <v>1.2711084730672206</v>
      </c>
      <c r="DC148" s="52">
        <f t="shared" si="212"/>
        <v>1.9426533947407518</v>
      </c>
      <c r="DD148" s="52">
        <f t="shared" si="213"/>
        <v>2.4401963701279383</v>
      </c>
      <c r="DE148" s="52">
        <v>0</v>
      </c>
      <c r="DF148" s="52">
        <v>0</v>
      </c>
      <c r="DG148" s="52">
        <v>0</v>
      </c>
      <c r="DH148" s="52">
        <v>0</v>
      </c>
      <c r="DI148" s="52">
        <v>0</v>
      </c>
      <c r="DJ148" s="52">
        <f t="shared" si="244"/>
        <v>0</v>
      </c>
      <c r="DK148" s="52">
        <f t="shared" si="245"/>
        <v>0</v>
      </c>
      <c r="DL148" s="52">
        <f t="shared" si="246"/>
        <v>0</v>
      </c>
      <c r="DM148" s="52">
        <f t="shared" si="247"/>
        <v>0</v>
      </c>
      <c r="DN148" s="52">
        <f t="shared" si="248"/>
        <v>0</v>
      </c>
      <c r="DO148" s="52">
        <v>0</v>
      </c>
      <c r="DP148" s="52">
        <v>0</v>
      </c>
      <c r="DQ148" s="52">
        <v>0</v>
      </c>
      <c r="DR148" s="52">
        <v>0</v>
      </c>
      <c r="DS148" s="52">
        <v>0</v>
      </c>
      <c r="DT148" s="52">
        <f t="shared" si="249"/>
        <v>0</v>
      </c>
      <c r="DU148" s="52">
        <f t="shared" si="250"/>
        <v>0</v>
      </c>
      <c r="DV148" s="52">
        <f t="shared" si="251"/>
        <v>0</v>
      </c>
      <c r="DW148" s="52">
        <f t="shared" si="252"/>
        <v>0</v>
      </c>
      <c r="DX148" s="52">
        <f t="shared" si="253"/>
        <v>0</v>
      </c>
      <c r="DY148" s="52">
        <v>10462</v>
      </c>
      <c r="DZ148" s="52">
        <v>16048</v>
      </c>
      <c r="EA148" s="52">
        <v>8282</v>
      </c>
      <c r="EB148" s="52">
        <v>12707</v>
      </c>
      <c r="EC148" s="52">
        <v>15801</v>
      </c>
      <c r="ED148" s="52">
        <f t="shared" si="254"/>
        <v>98.475150602409627</v>
      </c>
      <c r="EE148" s="52">
        <f t="shared" si="255"/>
        <v>96.442307692307693</v>
      </c>
      <c r="EF148" s="52">
        <f t="shared" si="256"/>
        <v>96.684566892365169</v>
      </c>
      <c r="EG148" s="52">
        <f t="shared" si="257"/>
        <v>97.178036096665636</v>
      </c>
      <c r="EH148" s="52">
        <f t="shared" si="258"/>
        <v>96.329939645186855</v>
      </c>
      <c r="EI148" s="52">
        <v>0</v>
      </c>
      <c r="EJ148" s="52">
        <v>0</v>
      </c>
      <c r="EK148" s="52">
        <v>0</v>
      </c>
      <c r="EL148" s="52">
        <v>0</v>
      </c>
      <c r="EM148" s="52">
        <v>0</v>
      </c>
      <c r="EN148" s="52">
        <f t="shared" si="259"/>
        <v>0</v>
      </c>
      <c r="EO148" s="52">
        <f t="shared" si="260"/>
        <v>0</v>
      </c>
      <c r="EP148" s="52">
        <f t="shared" si="261"/>
        <v>0</v>
      </c>
      <c r="EQ148" s="52">
        <f t="shared" si="262"/>
        <v>0</v>
      </c>
      <c r="ER148" s="61">
        <f t="shared" si="263"/>
        <v>0</v>
      </c>
    </row>
    <row r="149" spans="1:148" ht="15.75" thickBot="1">
      <c r="A149" s="43">
        <v>261160</v>
      </c>
      <c r="B149" s="43" t="s">
        <v>12</v>
      </c>
      <c r="C149" s="47">
        <v>2601</v>
      </c>
      <c r="D149" s="27">
        <v>1549980</v>
      </c>
      <c r="E149" s="27">
        <v>1561663</v>
      </c>
      <c r="F149" s="27">
        <v>1537704</v>
      </c>
      <c r="G149" s="27">
        <v>1546516</v>
      </c>
      <c r="H149" s="27">
        <v>1555039</v>
      </c>
      <c r="I149" s="27">
        <v>1085352</v>
      </c>
      <c r="J149" s="27">
        <v>1098104</v>
      </c>
      <c r="K149" s="27">
        <v>1090629</v>
      </c>
      <c r="L149" s="27">
        <v>1096876</v>
      </c>
      <c r="M149" s="27">
        <v>1102924</v>
      </c>
      <c r="N149" s="27">
        <v>8710958</v>
      </c>
      <c r="O149" s="27">
        <v>8513545</v>
      </c>
      <c r="P149" s="27">
        <v>9648563</v>
      </c>
      <c r="Q149" s="27">
        <v>9538396</v>
      </c>
      <c r="R149" s="27">
        <v>9955428</v>
      </c>
      <c r="S149" s="27">
        <v>830397</v>
      </c>
      <c r="T149" s="27">
        <v>836951</v>
      </c>
      <c r="U149" s="27">
        <v>827885</v>
      </c>
      <c r="V149" s="27">
        <v>832629</v>
      </c>
      <c r="W149" s="27">
        <v>837217</v>
      </c>
      <c r="X149" s="52">
        <f t="shared" si="204"/>
        <v>5.6200454199409027</v>
      </c>
      <c r="Y149" s="52">
        <f t="shared" si="205"/>
        <v>5.451589107252973</v>
      </c>
      <c r="Z149" s="52">
        <f t="shared" si="206"/>
        <v>6.2746555904127188</v>
      </c>
      <c r="AA149" s="52">
        <f t="shared" si="207"/>
        <v>6.1676671951664259</v>
      </c>
      <c r="AB149" s="52">
        <f t="shared" si="208"/>
        <v>6.4020439358755636</v>
      </c>
      <c r="AC149" s="52">
        <v>34962</v>
      </c>
      <c r="AD149" s="52">
        <v>18057</v>
      </c>
      <c r="AE149" s="52">
        <v>29606</v>
      </c>
      <c r="AF149" s="52">
        <v>29413</v>
      </c>
      <c r="AG149" s="52">
        <v>23081</v>
      </c>
      <c r="AH149" s="52">
        <v>102260</v>
      </c>
      <c r="AI149" s="52">
        <v>93048</v>
      </c>
      <c r="AJ149" s="52">
        <v>89029</v>
      </c>
      <c r="AK149" s="52">
        <v>67297</v>
      </c>
      <c r="AL149" s="52">
        <v>59710</v>
      </c>
      <c r="AM149" s="52">
        <f t="shared" si="214"/>
        <v>9.42182812580619</v>
      </c>
      <c r="AN149" s="52">
        <f t="shared" si="215"/>
        <v>8.4735143483677327</v>
      </c>
      <c r="AO149" s="52">
        <f t="shared" si="216"/>
        <v>8.1630875393924054</v>
      </c>
      <c r="AP149" s="52">
        <f t="shared" si="217"/>
        <v>6.1353334378726494</v>
      </c>
      <c r="AQ149" s="52">
        <f t="shared" si="218"/>
        <v>5.413790977438155</v>
      </c>
      <c r="AR149" s="52">
        <v>102446</v>
      </c>
      <c r="AS149" s="52">
        <v>115834</v>
      </c>
      <c r="AT149" s="52">
        <v>146048</v>
      </c>
      <c r="AU149" s="52">
        <v>167691</v>
      </c>
      <c r="AV149" s="52">
        <v>183166</v>
      </c>
      <c r="AW149" s="52">
        <f t="shared" si="219"/>
        <v>9.4389654231991091</v>
      </c>
      <c r="AX149" s="52">
        <f t="shared" si="220"/>
        <v>10.548545492958773</v>
      </c>
      <c r="AY149" s="52">
        <f t="shared" si="221"/>
        <v>13.391171516620226</v>
      </c>
      <c r="AZ149" s="52">
        <f t="shared" si="222"/>
        <v>15.288054438240966</v>
      </c>
      <c r="BA149" s="52">
        <f t="shared" si="223"/>
        <v>16.607309297830131</v>
      </c>
      <c r="BB149" s="52">
        <v>302852</v>
      </c>
      <c r="BC149" s="52">
        <v>341456</v>
      </c>
      <c r="BD149" s="52">
        <v>345044</v>
      </c>
      <c r="BE149" s="52">
        <v>306975</v>
      </c>
      <c r="BF149" s="52">
        <v>331669</v>
      </c>
      <c r="BG149" s="52">
        <v>3408337</v>
      </c>
      <c r="BH149" s="52">
        <v>3094650</v>
      </c>
      <c r="BI149" s="52">
        <v>3155717</v>
      </c>
      <c r="BJ149" s="52">
        <v>3117007</v>
      </c>
      <c r="BK149" s="52">
        <v>3011267</v>
      </c>
      <c r="BL149" s="52">
        <v>5035204</v>
      </c>
      <c r="BM149" s="52">
        <v>4821798</v>
      </c>
      <c r="BN149" s="52">
        <v>5136633</v>
      </c>
      <c r="BO149" s="52">
        <v>5050558</v>
      </c>
      <c r="BP149" s="52">
        <v>4856068</v>
      </c>
      <c r="BQ149" s="52">
        <f t="shared" si="224"/>
        <v>8.8856236927275685</v>
      </c>
      <c r="BR149" s="52">
        <f t="shared" si="225"/>
        <v>11.033751797456901</v>
      </c>
      <c r="BS149" s="52">
        <f t="shared" si="226"/>
        <v>10.933933556145877</v>
      </c>
      <c r="BT149" s="52">
        <f t="shared" si="227"/>
        <v>9.8483898175397098</v>
      </c>
      <c r="BU149" s="52">
        <f t="shared" si="228"/>
        <v>11.014267416340031</v>
      </c>
      <c r="BV149" s="52">
        <v>593</v>
      </c>
      <c r="BW149" s="52">
        <v>894</v>
      </c>
      <c r="BX149" s="52">
        <v>1192</v>
      </c>
      <c r="BY149" s="52">
        <v>1590</v>
      </c>
      <c r="BZ149" s="52">
        <v>1932</v>
      </c>
      <c r="CA149" s="52">
        <f t="shared" si="229"/>
        <v>7.1411626005392595E-2</v>
      </c>
      <c r="CB149" s="52">
        <f t="shared" si="230"/>
        <v>0.10681628912564774</v>
      </c>
      <c r="CC149" s="52">
        <f t="shared" si="231"/>
        <v>0.14398135006673635</v>
      </c>
      <c r="CD149" s="52">
        <f t="shared" si="232"/>
        <v>0.19096140057576663</v>
      </c>
      <c r="CE149" s="52">
        <f t="shared" si="233"/>
        <v>0.23076454491487869</v>
      </c>
      <c r="CF149" s="52">
        <v>510</v>
      </c>
      <c r="CG149" s="52">
        <v>538</v>
      </c>
      <c r="CH149" s="52">
        <v>620</v>
      </c>
      <c r="CI149" s="52">
        <v>622</v>
      </c>
      <c r="CJ149" s="52">
        <v>666</v>
      </c>
      <c r="CK149" s="52">
        <f t="shared" si="234"/>
        <v>0.61416406851180827</v>
      </c>
      <c r="CL149" s="52">
        <f t="shared" si="235"/>
        <v>0.64280943567783544</v>
      </c>
      <c r="CM149" s="52">
        <f t="shared" si="236"/>
        <v>0.74889628390416541</v>
      </c>
      <c r="CN149" s="52">
        <f t="shared" si="237"/>
        <v>0.74703139093161541</v>
      </c>
      <c r="CO149" s="52">
        <f t="shared" si="238"/>
        <v>0.79549268588669364</v>
      </c>
      <c r="CP149" s="52">
        <v>35551</v>
      </c>
      <c r="CQ149" s="52">
        <v>35053</v>
      </c>
      <c r="CR149" s="52">
        <v>30159</v>
      </c>
      <c r="CS149" s="52">
        <v>42450</v>
      </c>
      <c r="CT149" s="52">
        <v>52510</v>
      </c>
      <c r="CU149" s="52">
        <f t="shared" si="239"/>
        <v>1.0430600025760364</v>
      </c>
      <c r="CV149" s="52">
        <f t="shared" si="240"/>
        <v>1.1326967508441987</v>
      </c>
      <c r="CW149" s="52">
        <f t="shared" si="241"/>
        <v>0.95569406255377154</v>
      </c>
      <c r="CX149" s="52">
        <f t="shared" si="242"/>
        <v>1.3618833708105242</v>
      </c>
      <c r="CY149" s="52">
        <f t="shared" si="243"/>
        <v>1.7437842609107728</v>
      </c>
      <c r="CZ149" s="52">
        <f t="shared" si="209"/>
        <v>2.1989554703931664</v>
      </c>
      <c r="DA149" s="52">
        <f t="shared" si="210"/>
        <v>1.9816375235886359</v>
      </c>
      <c r="DB149" s="52">
        <f t="shared" si="211"/>
        <v>2.0522265663612762</v>
      </c>
      <c r="DC149" s="52">
        <f t="shared" si="212"/>
        <v>2.0155025877520827</v>
      </c>
      <c r="DD149" s="52">
        <f t="shared" si="213"/>
        <v>1.9364575422224137</v>
      </c>
      <c r="DE149" s="52">
        <v>1444116</v>
      </c>
      <c r="DF149" s="52">
        <v>1583846</v>
      </c>
      <c r="DG149" s="52">
        <v>1856144</v>
      </c>
      <c r="DH149" s="52">
        <v>1778458</v>
      </c>
      <c r="DI149" s="52">
        <v>1702914</v>
      </c>
      <c r="DJ149" s="52">
        <f t="shared" si="244"/>
        <v>28.680387130293035</v>
      </c>
      <c r="DK149" s="52">
        <f t="shared" si="245"/>
        <v>32.847622401436141</v>
      </c>
      <c r="DL149" s="52">
        <f t="shared" si="246"/>
        <v>36.13542178310189</v>
      </c>
      <c r="DM149" s="52">
        <f t="shared" si="247"/>
        <v>35.213099225867715</v>
      </c>
      <c r="DN149" s="52">
        <f t="shared" si="248"/>
        <v>35.067754405416068</v>
      </c>
      <c r="DO149" s="52">
        <v>119476</v>
      </c>
      <c r="DP149" s="52">
        <v>81488</v>
      </c>
      <c r="DQ149" s="52">
        <v>47757</v>
      </c>
      <c r="DR149" s="52">
        <v>25608</v>
      </c>
      <c r="DS149" s="52">
        <v>8931</v>
      </c>
      <c r="DT149" s="52">
        <f t="shared" si="249"/>
        <v>2.372813494746191</v>
      </c>
      <c r="DU149" s="52">
        <f t="shared" si="250"/>
        <v>1.6899919905396286</v>
      </c>
      <c r="DV149" s="52">
        <f t="shared" si="251"/>
        <v>0.92973354335417779</v>
      </c>
      <c r="DW149" s="52">
        <f t="shared" si="252"/>
        <v>0.5070330842651446</v>
      </c>
      <c r="DX149" s="52">
        <f t="shared" si="253"/>
        <v>0.18391422854869413</v>
      </c>
      <c r="DY149" s="52">
        <v>1420979</v>
      </c>
      <c r="DZ149" s="52">
        <v>1163637</v>
      </c>
      <c r="EA149" s="52">
        <v>1000403</v>
      </c>
      <c r="EB149" s="52">
        <v>809086</v>
      </c>
      <c r="EC149" s="52">
        <v>628343</v>
      </c>
      <c r="ED149" s="52">
        <f t="shared" si="254"/>
        <v>41.691270552178381</v>
      </c>
      <c r="EE149" s="52">
        <f t="shared" si="255"/>
        <v>37.601570452232082</v>
      </c>
      <c r="EF149" s="52">
        <f t="shared" si="256"/>
        <v>31.701290071321353</v>
      </c>
      <c r="EG149" s="52">
        <f t="shared" si="257"/>
        <v>25.957144145008336</v>
      </c>
      <c r="EH149" s="52">
        <f t="shared" si="258"/>
        <v>20.866399425889501</v>
      </c>
      <c r="EI149" s="52">
        <v>1846978</v>
      </c>
      <c r="EJ149" s="52">
        <v>1832520</v>
      </c>
      <c r="EK149" s="52">
        <v>2048115</v>
      </c>
      <c r="EL149" s="52">
        <v>2213828</v>
      </c>
      <c r="EM149" s="52">
        <v>2298479</v>
      </c>
      <c r="EN149" s="52">
        <f t="shared" si="259"/>
        <v>54.190005272365973</v>
      </c>
      <c r="EO149" s="52">
        <f t="shared" si="260"/>
        <v>59.215743298919101</v>
      </c>
      <c r="EP149" s="52">
        <f t="shared" si="261"/>
        <v>64.901732316300865</v>
      </c>
      <c r="EQ149" s="52">
        <f t="shared" si="262"/>
        <v>71.024158752290262</v>
      </c>
      <c r="ER149" s="61">
        <f t="shared" si="263"/>
        <v>76.329299261739322</v>
      </c>
    </row>
    <row r="150" spans="1:148" ht="15.75" thickBot="1">
      <c r="A150" s="43">
        <v>261170</v>
      </c>
      <c r="B150" s="43" t="s">
        <v>54</v>
      </c>
      <c r="C150" s="47">
        <v>2604</v>
      </c>
      <c r="D150" s="27">
        <v>18871</v>
      </c>
      <c r="E150" s="27">
        <v>18930</v>
      </c>
      <c r="F150" s="27">
        <v>19162</v>
      </c>
      <c r="G150" s="27">
        <v>19277</v>
      </c>
      <c r="H150" s="27">
        <v>19387</v>
      </c>
      <c r="I150" s="27">
        <v>11901</v>
      </c>
      <c r="J150" s="27">
        <v>12002</v>
      </c>
      <c r="K150" s="27">
        <v>12473</v>
      </c>
      <c r="L150" s="27">
        <v>12547</v>
      </c>
      <c r="M150" s="27">
        <v>12621</v>
      </c>
      <c r="N150" s="27">
        <v>20941</v>
      </c>
      <c r="O150" s="27">
        <v>28476</v>
      </c>
      <c r="P150" s="27">
        <v>18966</v>
      </c>
      <c r="Q150" s="27">
        <v>17740</v>
      </c>
      <c r="R150" s="27">
        <v>17418</v>
      </c>
      <c r="S150" s="27">
        <v>9460</v>
      </c>
      <c r="T150" s="27">
        <v>9490</v>
      </c>
      <c r="U150" s="27">
        <v>9745</v>
      </c>
      <c r="V150" s="27">
        <v>9803</v>
      </c>
      <c r="W150" s="27">
        <v>9861</v>
      </c>
      <c r="X150" s="52">
        <f t="shared" si="204"/>
        <v>1.1096921201844099</v>
      </c>
      <c r="Y150" s="52">
        <f t="shared" si="205"/>
        <v>1.5042789223454833</v>
      </c>
      <c r="Z150" s="52">
        <f t="shared" si="206"/>
        <v>0.98977142260724349</v>
      </c>
      <c r="AA150" s="52">
        <f t="shared" si="207"/>
        <v>0.92026767650568031</v>
      </c>
      <c r="AB150" s="52">
        <f t="shared" si="208"/>
        <v>0.89843709702377883</v>
      </c>
      <c r="AC150" s="52">
        <v>0</v>
      </c>
      <c r="AD150" s="52">
        <v>0</v>
      </c>
      <c r="AE150" s="52">
        <v>0</v>
      </c>
      <c r="AF150" s="52">
        <v>0</v>
      </c>
      <c r="AG150" s="52">
        <v>0</v>
      </c>
      <c r="AH150" s="52">
        <v>0</v>
      </c>
      <c r="AI150" s="52">
        <v>0</v>
      </c>
      <c r="AJ150" s="52">
        <v>0</v>
      </c>
      <c r="AK150" s="52">
        <v>0</v>
      </c>
      <c r="AL150" s="52">
        <v>0</v>
      </c>
      <c r="AM150" s="52">
        <f t="shared" si="214"/>
        <v>0</v>
      </c>
      <c r="AN150" s="52">
        <f t="shared" si="215"/>
        <v>0</v>
      </c>
      <c r="AO150" s="52">
        <f t="shared" si="216"/>
        <v>0</v>
      </c>
      <c r="AP150" s="52">
        <f t="shared" si="217"/>
        <v>0</v>
      </c>
      <c r="AQ150" s="52">
        <f t="shared" si="218"/>
        <v>0</v>
      </c>
      <c r="AR150" s="52">
        <v>0</v>
      </c>
      <c r="AS150" s="52">
        <v>0</v>
      </c>
      <c r="AT150" s="52">
        <v>0</v>
      </c>
      <c r="AU150" s="52">
        <v>0</v>
      </c>
      <c r="AV150" s="52">
        <v>0</v>
      </c>
      <c r="AW150" s="52">
        <f t="shared" si="219"/>
        <v>0</v>
      </c>
      <c r="AX150" s="52">
        <f t="shared" si="220"/>
        <v>0</v>
      </c>
      <c r="AY150" s="52">
        <f t="shared" si="221"/>
        <v>0</v>
      </c>
      <c r="AZ150" s="52">
        <f t="shared" si="222"/>
        <v>0</v>
      </c>
      <c r="BA150" s="52">
        <f t="shared" si="223"/>
        <v>0</v>
      </c>
      <c r="BB150" s="52">
        <v>326</v>
      </c>
      <c r="BC150" s="52">
        <v>1577</v>
      </c>
      <c r="BD150" s="52">
        <v>1515</v>
      </c>
      <c r="BE150" s="52">
        <v>1344</v>
      </c>
      <c r="BF150" s="52">
        <v>1144</v>
      </c>
      <c r="BG150" s="52">
        <v>26602</v>
      </c>
      <c r="BH150" s="52">
        <v>38905</v>
      </c>
      <c r="BI150" s="52">
        <v>27354</v>
      </c>
      <c r="BJ150" s="52">
        <v>31167</v>
      </c>
      <c r="BK150" s="52">
        <v>28210</v>
      </c>
      <c r="BL150" s="52">
        <v>35954</v>
      </c>
      <c r="BM150" s="52">
        <v>53759</v>
      </c>
      <c r="BN150" s="52">
        <v>47599</v>
      </c>
      <c r="BO150" s="52">
        <v>57360</v>
      </c>
      <c r="BP150" s="52">
        <v>53753</v>
      </c>
      <c r="BQ150" s="52">
        <f t="shared" si="224"/>
        <v>1.2254717690399219</v>
      </c>
      <c r="BR150" s="52">
        <f t="shared" si="225"/>
        <v>4.0534635650944608</v>
      </c>
      <c r="BS150" s="52">
        <f t="shared" si="226"/>
        <v>5.5384952840535204</v>
      </c>
      <c r="BT150" s="52">
        <f t="shared" si="227"/>
        <v>4.3122533448840121</v>
      </c>
      <c r="BU150" s="52">
        <f t="shared" si="228"/>
        <v>4.0552995391705071</v>
      </c>
      <c r="BV150" s="52">
        <v>0</v>
      </c>
      <c r="BW150" s="52">
        <v>0</v>
      </c>
      <c r="BX150" s="52">
        <v>0</v>
      </c>
      <c r="BY150" s="52">
        <v>0</v>
      </c>
      <c r="BZ150" s="52">
        <v>0</v>
      </c>
      <c r="CA150" s="52">
        <f t="shared" si="229"/>
        <v>0</v>
      </c>
      <c r="CB150" s="52">
        <f t="shared" si="230"/>
        <v>0</v>
      </c>
      <c r="CC150" s="52">
        <f t="shared" si="231"/>
        <v>0</v>
      </c>
      <c r="CD150" s="52">
        <f t="shared" si="232"/>
        <v>0</v>
      </c>
      <c r="CE150" s="52">
        <f t="shared" si="233"/>
        <v>0</v>
      </c>
      <c r="CF150" s="52">
        <v>1</v>
      </c>
      <c r="CG150" s="52">
        <v>3</v>
      </c>
      <c r="CH150" s="52">
        <v>4</v>
      </c>
      <c r="CI150" s="52">
        <v>3</v>
      </c>
      <c r="CJ150" s="52">
        <v>1</v>
      </c>
      <c r="CK150" s="52">
        <f t="shared" si="234"/>
        <v>0.10570824524312895</v>
      </c>
      <c r="CL150" s="52">
        <f t="shared" si="235"/>
        <v>0.31612223393045308</v>
      </c>
      <c r="CM150" s="52">
        <f t="shared" si="236"/>
        <v>0.4104669061056952</v>
      </c>
      <c r="CN150" s="52">
        <f t="shared" si="237"/>
        <v>0.3060287667040702</v>
      </c>
      <c r="CO150" s="52">
        <f t="shared" si="238"/>
        <v>0.10140959334753068</v>
      </c>
      <c r="CP150" s="52">
        <v>312</v>
      </c>
      <c r="CQ150" s="52">
        <v>609</v>
      </c>
      <c r="CR150" s="52">
        <v>683</v>
      </c>
      <c r="CS150" s="52">
        <v>1269</v>
      </c>
      <c r="CT150" s="52">
        <v>1009</v>
      </c>
      <c r="CU150" s="52">
        <f t="shared" si="239"/>
        <v>1.1728441470566124</v>
      </c>
      <c r="CV150" s="52">
        <f t="shared" si="240"/>
        <v>1.565351497236859</v>
      </c>
      <c r="CW150" s="52">
        <f t="shared" si="241"/>
        <v>2.4968925934049864</v>
      </c>
      <c r="CX150" s="52">
        <f t="shared" si="242"/>
        <v>4.0716142073346813</v>
      </c>
      <c r="CY150" s="52">
        <f t="shared" si="243"/>
        <v>3.5767458348103505</v>
      </c>
      <c r="CZ150" s="52">
        <f t="shared" si="209"/>
        <v>1.4096762227756876</v>
      </c>
      <c r="DA150" s="52">
        <f t="shared" si="210"/>
        <v>2.055203380876915</v>
      </c>
      <c r="DB150" s="52">
        <f t="shared" si="211"/>
        <v>1.4275127857217409</v>
      </c>
      <c r="DC150" s="52">
        <f t="shared" si="212"/>
        <v>1.6167972194843596</v>
      </c>
      <c r="DD150" s="52">
        <f t="shared" si="213"/>
        <v>1.4550987775313355</v>
      </c>
      <c r="DE150" s="52">
        <v>9135</v>
      </c>
      <c r="DF150" s="52">
        <v>14853</v>
      </c>
      <c r="DG150" s="52">
        <v>20217</v>
      </c>
      <c r="DH150" s="52">
        <v>26191</v>
      </c>
      <c r="DI150" s="52">
        <v>25543</v>
      </c>
      <c r="DJ150" s="52">
        <f t="shared" si="244"/>
        <v>25.407465094287147</v>
      </c>
      <c r="DK150" s="52">
        <f t="shared" si="245"/>
        <v>27.628862144013095</v>
      </c>
      <c r="DL150" s="52">
        <f t="shared" si="246"/>
        <v>42.473581377760041</v>
      </c>
      <c r="DM150" s="52">
        <f t="shared" si="247"/>
        <v>45.660739191073915</v>
      </c>
      <c r="DN150" s="52">
        <f t="shared" si="248"/>
        <v>47.519208230238313</v>
      </c>
      <c r="DO150" s="52">
        <v>0</v>
      </c>
      <c r="DP150" s="52">
        <v>0</v>
      </c>
      <c r="DQ150" s="52">
        <v>0</v>
      </c>
      <c r="DR150" s="52">
        <v>0</v>
      </c>
      <c r="DS150" s="52">
        <v>0</v>
      </c>
      <c r="DT150" s="52">
        <f t="shared" si="249"/>
        <v>0</v>
      </c>
      <c r="DU150" s="52">
        <f t="shared" si="250"/>
        <v>0</v>
      </c>
      <c r="DV150" s="52">
        <f t="shared" si="251"/>
        <v>0</v>
      </c>
      <c r="DW150" s="52">
        <f t="shared" si="252"/>
        <v>0</v>
      </c>
      <c r="DX150" s="52">
        <f t="shared" si="253"/>
        <v>0</v>
      </c>
      <c r="DY150" s="52">
        <v>20961</v>
      </c>
      <c r="DZ150" s="52">
        <v>29582</v>
      </c>
      <c r="EA150" s="52">
        <v>20534</v>
      </c>
      <c r="EB150" s="52">
        <v>25745</v>
      </c>
      <c r="EC150" s="52">
        <v>23647</v>
      </c>
      <c r="ED150" s="52">
        <f t="shared" si="254"/>
        <v>78.794827456582212</v>
      </c>
      <c r="EE150" s="52">
        <f t="shared" si="255"/>
        <v>76.036499164631806</v>
      </c>
      <c r="EF150" s="52">
        <f t="shared" si="256"/>
        <v>75.06763179059736</v>
      </c>
      <c r="EG150" s="52">
        <f t="shared" si="257"/>
        <v>82.603394616100374</v>
      </c>
      <c r="EH150" s="52">
        <f t="shared" si="258"/>
        <v>83.824884792626733</v>
      </c>
      <c r="EI150" s="52">
        <v>4479</v>
      </c>
      <c r="EJ150" s="52">
        <v>8062</v>
      </c>
      <c r="EK150" s="52">
        <v>5943</v>
      </c>
      <c r="EL150" s="52">
        <v>4882</v>
      </c>
      <c r="EM150" s="52">
        <v>3823</v>
      </c>
      <c r="EN150" s="52">
        <f t="shared" si="259"/>
        <v>16.837079918803095</v>
      </c>
      <c r="EO150" s="52">
        <f t="shared" si="260"/>
        <v>20.722272201516514</v>
      </c>
      <c r="EP150" s="52">
        <f t="shared" si="261"/>
        <v>21.726255757841631</v>
      </c>
      <c r="EQ150" s="52">
        <f t="shared" si="262"/>
        <v>15.664003593544454</v>
      </c>
      <c r="ER150" s="61">
        <f t="shared" si="263"/>
        <v>13.551931939028714</v>
      </c>
    </row>
    <row r="151" spans="1:148" ht="15.75" thickBot="1">
      <c r="A151" s="43">
        <v>261180</v>
      </c>
      <c r="B151" s="43" t="s">
        <v>794</v>
      </c>
      <c r="C151" s="47">
        <v>2603</v>
      </c>
      <c r="D151" s="27">
        <v>39548</v>
      </c>
      <c r="E151" s="27">
        <v>39317</v>
      </c>
      <c r="F151" s="27">
        <v>44439</v>
      </c>
      <c r="G151" s="27">
        <v>44728</v>
      </c>
      <c r="H151" s="27">
        <v>44950</v>
      </c>
      <c r="I151" s="27">
        <v>25191</v>
      </c>
      <c r="J151" s="27">
        <v>25189</v>
      </c>
      <c r="K151" s="27">
        <v>29373</v>
      </c>
      <c r="L151" s="27">
        <v>29562</v>
      </c>
      <c r="M151" s="27">
        <v>29711</v>
      </c>
      <c r="N151" s="27">
        <v>37014</v>
      </c>
      <c r="O151" s="27">
        <v>53585</v>
      </c>
      <c r="P151" s="27">
        <v>18908</v>
      </c>
      <c r="Q151" s="27">
        <v>0</v>
      </c>
      <c r="R151" s="27">
        <v>0</v>
      </c>
      <c r="S151" s="27">
        <v>20112</v>
      </c>
      <c r="T151" s="27">
        <v>19988</v>
      </c>
      <c r="U151" s="27">
        <v>22705</v>
      </c>
      <c r="V151" s="27">
        <v>22850</v>
      </c>
      <c r="W151" s="27">
        <v>22964</v>
      </c>
      <c r="X151" s="52">
        <f t="shared" si="204"/>
        <v>0.93592596338626477</v>
      </c>
      <c r="Y151" s="52">
        <f t="shared" si="205"/>
        <v>1.362896457003332</v>
      </c>
      <c r="Z151" s="52">
        <f t="shared" si="206"/>
        <v>0.42548212155989107</v>
      </c>
      <c r="AA151" s="52">
        <f t="shared" si="207"/>
        <v>0</v>
      </c>
      <c r="AB151" s="52">
        <f t="shared" si="208"/>
        <v>0</v>
      </c>
      <c r="AC151" s="52">
        <v>0</v>
      </c>
      <c r="AD151" s="52">
        <v>0</v>
      </c>
      <c r="AE151" s="52">
        <v>0</v>
      </c>
      <c r="AF151" s="52">
        <v>0</v>
      </c>
      <c r="AG151" s="52">
        <v>0</v>
      </c>
      <c r="AH151" s="52">
        <v>0</v>
      </c>
      <c r="AI151" s="52">
        <v>0</v>
      </c>
      <c r="AJ151" s="52">
        <v>0</v>
      </c>
      <c r="AK151" s="52">
        <v>0</v>
      </c>
      <c r="AL151" s="52">
        <v>0</v>
      </c>
      <c r="AM151" s="52">
        <f t="shared" si="214"/>
        <v>0</v>
      </c>
      <c r="AN151" s="52">
        <f t="shared" si="215"/>
        <v>0</v>
      </c>
      <c r="AO151" s="52">
        <f t="shared" si="216"/>
        <v>0</v>
      </c>
      <c r="AP151" s="52">
        <f t="shared" si="217"/>
        <v>0</v>
      </c>
      <c r="AQ151" s="52">
        <f t="shared" si="218"/>
        <v>0</v>
      </c>
      <c r="AR151" s="52">
        <v>0</v>
      </c>
      <c r="AS151" s="52">
        <v>0</v>
      </c>
      <c r="AT151" s="52">
        <v>0</v>
      </c>
      <c r="AU151" s="52">
        <v>0</v>
      </c>
      <c r="AV151" s="52">
        <v>0</v>
      </c>
      <c r="AW151" s="52">
        <f t="shared" si="219"/>
        <v>0</v>
      </c>
      <c r="AX151" s="52">
        <f t="shared" si="220"/>
        <v>0</v>
      </c>
      <c r="AY151" s="52">
        <f t="shared" si="221"/>
        <v>0</v>
      </c>
      <c r="AZ151" s="52">
        <f t="shared" si="222"/>
        <v>0</v>
      </c>
      <c r="BA151" s="52">
        <f t="shared" si="223"/>
        <v>0</v>
      </c>
      <c r="BB151" s="52">
        <v>788</v>
      </c>
      <c r="BC151" s="52">
        <v>2807</v>
      </c>
      <c r="BD151" s="52">
        <v>1832</v>
      </c>
      <c r="BE151" s="52">
        <v>746</v>
      </c>
      <c r="BF151" s="52">
        <v>542</v>
      </c>
      <c r="BG151" s="52">
        <v>82496</v>
      </c>
      <c r="BH151" s="52">
        <v>61362</v>
      </c>
      <c r="BI151" s="52">
        <v>53571</v>
      </c>
      <c r="BJ151" s="52">
        <v>47394</v>
      </c>
      <c r="BK151" s="52">
        <v>797896</v>
      </c>
      <c r="BL151" s="52">
        <v>85970</v>
      </c>
      <c r="BM151" s="52">
        <v>65730</v>
      </c>
      <c r="BN151" s="52">
        <v>82316</v>
      </c>
      <c r="BO151" s="52">
        <v>83439</v>
      </c>
      <c r="BP151" s="52">
        <v>823008</v>
      </c>
      <c r="BQ151" s="52">
        <f t="shared" si="224"/>
        <v>0.95519782777346784</v>
      </c>
      <c r="BR151" s="52">
        <f t="shared" si="225"/>
        <v>4.5744923568332192</v>
      </c>
      <c r="BS151" s="52">
        <f t="shared" si="226"/>
        <v>3.4197606914188645</v>
      </c>
      <c r="BT151" s="52">
        <f t="shared" si="227"/>
        <v>1.5740389078786345</v>
      </c>
      <c r="BU151" s="52">
        <f t="shared" si="228"/>
        <v>6.7928652355695479E-2</v>
      </c>
      <c r="BV151" s="52">
        <v>0</v>
      </c>
      <c r="BW151" s="52">
        <v>0</v>
      </c>
      <c r="BX151" s="52">
        <v>0</v>
      </c>
      <c r="BY151" s="52">
        <v>0</v>
      </c>
      <c r="BZ151" s="52">
        <v>0</v>
      </c>
      <c r="CA151" s="52">
        <f t="shared" si="229"/>
        <v>0</v>
      </c>
      <c r="CB151" s="52">
        <f t="shared" si="230"/>
        <v>0</v>
      </c>
      <c r="CC151" s="52">
        <f t="shared" si="231"/>
        <v>0</v>
      </c>
      <c r="CD151" s="52">
        <f t="shared" si="232"/>
        <v>0</v>
      </c>
      <c r="CE151" s="52">
        <f t="shared" si="233"/>
        <v>0</v>
      </c>
      <c r="CF151" s="52">
        <v>12</v>
      </c>
      <c r="CG151" s="52">
        <v>9</v>
      </c>
      <c r="CH151" s="52">
        <v>12</v>
      </c>
      <c r="CI151" s="52">
        <v>14</v>
      </c>
      <c r="CJ151" s="52">
        <v>5</v>
      </c>
      <c r="CK151" s="52">
        <f t="shared" si="234"/>
        <v>0.59665871121718383</v>
      </c>
      <c r="CL151" s="52">
        <f t="shared" si="235"/>
        <v>0.45027016209725834</v>
      </c>
      <c r="CM151" s="52">
        <f t="shared" si="236"/>
        <v>0.52851794758863679</v>
      </c>
      <c r="CN151" s="52">
        <f t="shared" si="237"/>
        <v>0.61269146608315095</v>
      </c>
      <c r="CO151" s="52">
        <f t="shared" si="238"/>
        <v>0.21773210242118099</v>
      </c>
      <c r="CP151" s="52">
        <v>72</v>
      </c>
      <c r="CQ151" s="52">
        <v>150</v>
      </c>
      <c r="CR151" s="52">
        <v>415</v>
      </c>
      <c r="CS151" s="52">
        <v>1383</v>
      </c>
      <c r="CT151" s="52">
        <v>541</v>
      </c>
      <c r="CU151" s="52">
        <f t="shared" si="239"/>
        <v>8.727695888285493E-2</v>
      </c>
      <c r="CV151" s="52">
        <f t="shared" si="240"/>
        <v>0.24445096313679476</v>
      </c>
      <c r="CW151" s="52">
        <f t="shared" si="241"/>
        <v>0.77467286404957902</v>
      </c>
      <c r="CX151" s="52">
        <f t="shared" si="242"/>
        <v>2.9180908975819726</v>
      </c>
      <c r="CY151" s="52">
        <f t="shared" si="243"/>
        <v>6.7803322738803046E-2</v>
      </c>
      <c r="CZ151" s="52">
        <f t="shared" si="209"/>
        <v>2.0859714776979872</v>
      </c>
      <c r="DA151" s="52">
        <f t="shared" si="210"/>
        <v>1.5606989343032276</v>
      </c>
      <c r="DB151" s="52">
        <f t="shared" si="211"/>
        <v>1.205495173158712</v>
      </c>
      <c r="DC151" s="52">
        <f t="shared" si="212"/>
        <v>1.0596047218744411</v>
      </c>
      <c r="DD151" s="52">
        <f t="shared" si="213"/>
        <v>17.750745272525027</v>
      </c>
      <c r="DE151" s="52">
        <v>801</v>
      </c>
      <c r="DF151" s="52">
        <v>4368</v>
      </c>
      <c r="DG151" s="52">
        <v>28745</v>
      </c>
      <c r="DH151" s="52">
        <v>36045</v>
      </c>
      <c r="DI151" s="52">
        <v>25112</v>
      </c>
      <c r="DJ151" s="52">
        <f t="shared" si="244"/>
        <v>0.9317203675700827</v>
      </c>
      <c r="DK151" s="52">
        <f t="shared" si="245"/>
        <v>6.6453674121405752</v>
      </c>
      <c r="DL151" s="52">
        <f t="shared" si="246"/>
        <v>34.920307109188983</v>
      </c>
      <c r="DM151" s="52">
        <f t="shared" si="247"/>
        <v>43.199223384748137</v>
      </c>
      <c r="DN151" s="52">
        <f t="shared" si="248"/>
        <v>3.0512461604261443</v>
      </c>
      <c r="DO151" s="52">
        <v>0</v>
      </c>
      <c r="DP151" s="52">
        <v>0</v>
      </c>
      <c r="DQ151" s="52">
        <v>0</v>
      </c>
      <c r="DR151" s="52">
        <v>0</v>
      </c>
      <c r="DS151" s="52">
        <v>0</v>
      </c>
      <c r="DT151" s="52">
        <f t="shared" si="249"/>
        <v>0</v>
      </c>
      <c r="DU151" s="52">
        <f t="shared" si="250"/>
        <v>0</v>
      </c>
      <c r="DV151" s="52">
        <f t="shared" si="251"/>
        <v>0</v>
      </c>
      <c r="DW151" s="52">
        <f t="shared" si="252"/>
        <v>0</v>
      </c>
      <c r="DX151" s="52">
        <f t="shared" si="253"/>
        <v>0</v>
      </c>
      <c r="DY151" s="52">
        <v>65796</v>
      </c>
      <c r="DZ151" s="52">
        <v>40735</v>
      </c>
      <c r="EA151" s="52">
        <v>36627</v>
      </c>
      <c r="EB151" s="52">
        <v>34543</v>
      </c>
      <c r="EC151" s="52">
        <v>792398</v>
      </c>
      <c r="ED151" s="52">
        <f t="shared" si="254"/>
        <v>79.756594259115602</v>
      </c>
      <c r="EE151" s="52">
        <f t="shared" si="255"/>
        <v>66.384733222515564</v>
      </c>
      <c r="EF151" s="52">
        <f t="shared" si="256"/>
        <v>68.370946967575748</v>
      </c>
      <c r="EG151" s="52">
        <f t="shared" si="257"/>
        <v>72.884753344305182</v>
      </c>
      <c r="EH151" s="52">
        <f t="shared" si="258"/>
        <v>99.310937766325438</v>
      </c>
      <c r="EI151" s="52">
        <v>14373</v>
      </c>
      <c r="EJ151" s="52">
        <v>20170</v>
      </c>
      <c r="EK151" s="52">
        <v>16792</v>
      </c>
      <c r="EL151" s="52">
        <v>12523</v>
      </c>
      <c r="EM151" s="52">
        <v>5498</v>
      </c>
      <c r="EN151" s="52">
        <f t="shared" si="259"/>
        <v>17.422662916989914</v>
      </c>
      <c r="EO151" s="52">
        <f t="shared" si="260"/>
        <v>32.870506176460999</v>
      </c>
      <c r="EP151" s="52">
        <f t="shared" si="261"/>
        <v>31.345317429206098</v>
      </c>
      <c r="EQ151" s="52">
        <f t="shared" si="262"/>
        <v>26.423175929442543</v>
      </c>
      <c r="ER151" s="61">
        <f t="shared" si="263"/>
        <v>0.6890622336745641</v>
      </c>
    </row>
    <row r="152" spans="1:148" ht="15.75" thickBot="1">
      <c r="A152" s="43">
        <v>261190</v>
      </c>
      <c r="B152" s="43" t="s">
        <v>37</v>
      </c>
      <c r="C152" s="47">
        <v>2603</v>
      </c>
      <c r="D152" s="27">
        <v>21735</v>
      </c>
      <c r="E152" s="27">
        <v>21813</v>
      </c>
      <c r="F152" s="27">
        <v>22151</v>
      </c>
      <c r="G152" s="27">
        <v>22258</v>
      </c>
      <c r="H152" s="27">
        <v>22361</v>
      </c>
      <c r="I152" s="27">
        <v>13867</v>
      </c>
      <c r="J152" s="27">
        <v>14009</v>
      </c>
      <c r="K152" s="27">
        <v>14478</v>
      </c>
      <c r="L152" s="27">
        <v>14550</v>
      </c>
      <c r="M152" s="27">
        <v>14613</v>
      </c>
      <c r="N152" s="27">
        <v>3612</v>
      </c>
      <c r="O152" s="27">
        <v>11103</v>
      </c>
      <c r="P152" s="27">
        <v>12434</v>
      </c>
      <c r="Q152" s="27">
        <v>14920</v>
      </c>
      <c r="R152" s="27">
        <v>14275</v>
      </c>
      <c r="S152" s="27">
        <v>10734</v>
      </c>
      <c r="T152" s="27">
        <v>10778</v>
      </c>
      <c r="U152" s="27">
        <v>11024</v>
      </c>
      <c r="V152" s="27">
        <v>11080</v>
      </c>
      <c r="W152" s="27">
        <v>11130</v>
      </c>
      <c r="X152" s="52">
        <f t="shared" si="204"/>
        <v>0.16618357487922705</v>
      </c>
      <c r="Y152" s="52">
        <f t="shared" si="205"/>
        <v>0.50900838949250449</v>
      </c>
      <c r="Z152" s="52">
        <f t="shared" si="206"/>
        <v>0.56132905963613378</v>
      </c>
      <c r="AA152" s="52">
        <f t="shared" si="207"/>
        <v>0.670320783538503</v>
      </c>
      <c r="AB152" s="52">
        <f t="shared" si="208"/>
        <v>0.63838826528330572</v>
      </c>
      <c r="AC152" s="52">
        <v>0</v>
      </c>
      <c r="AD152" s="52">
        <v>0</v>
      </c>
      <c r="AE152" s="52">
        <v>0</v>
      </c>
      <c r="AF152" s="52">
        <v>0</v>
      </c>
      <c r="AG152" s="52">
        <v>0</v>
      </c>
      <c r="AH152" s="52">
        <v>0</v>
      </c>
      <c r="AI152" s="52">
        <v>0</v>
      </c>
      <c r="AJ152" s="52">
        <v>0</v>
      </c>
      <c r="AK152" s="52">
        <v>0</v>
      </c>
      <c r="AL152" s="52">
        <v>0</v>
      </c>
      <c r="AM152" s="52">
        <f t="shared" si="214"/>
        <v>0</v>
      </c>
      <c r="AN152" s="52">
        <f t="shared" si="215"/>
        <v>0</v>
      </c>
      <c r="AO152" s="52">
        <f t="shared" si="216"/>
        <v>0</v>
      </c>
      <c r="AP152" s="52">
        <f t="shared" si="217"/>
        <v>0</v>
      </c>
      <c r="AQ152" s="52">
        <f t="shared" si="218"/>
        <v>0</v>
      </c>
      <c r="AR152" s="52">
        <v>0</v>
      </c>
      <c r="AS152" s="52">
        <v>0</v>
      </c>
      <c r="AT152" s="52">
        <v>0</v>
      </c>
      <c r="AU152" s="52">
        <v>0</v>
      </c>
      <c r="AV152" s="52">
        <v>0</v>
      </c>
      <c r="AW152" s="52">
        <f t="shared" si="219"/>
        <v>0</v>
      </c>
      <c r="AX152" s="52">
        <f t="shared" si="220"/>
        <v>0</v>
      </c>
      <c r="AY152" s="52">
        <f t="shared" si="221"/>
        <v>0</v>
      </c>
      <c r="AZ152" s="52">
        <f t="shared" si="222"/>
        <v>0</v>
      </c>
      <c r="BA152" s="52">
        <f t="shared" si="223"/>
        <v>0</v>
      </c>
      <c r="BB152" s="52">
        <v>568</v>
      </c>
      <c r="BC152" s="52">
        <v>1272</v>
      </c>
      <c r="BD152" s="52">
        <v>1286</v>
      </c>
      <c r="BE152" s="52">
        <v>156</v>
      </c>
      <c r="BF152" s="52">
        <v>734</v>
      </c>
      <c r="BG152" s="52">
        <v>28729</v>
      </c>
      <c r="BH152" s="52">
        <v>31640</v>
      </c>
      <c r="BI152" s="52">
        <v>34782</v>
      </c>
      <c r="BJ152" s="52">
        <v>24475</v>
      </c>
      <c r="BK152" s="52">
        <v>19214</v>
      </c>
      <c r="BL152" s="52">
        <v>30551</v>
      </c>
      <c r="BM152" s="52">
        <v>35272</v>
      </c>
      <c r="BN152" s="52">
        <v>48890</v>
      </c>
      <c r="BO152" s="52">
        <v>30204</v>
      </c>
      <c r="BP152" s="52">
        <v>32805</v>
      </c>
      <c r="BQ152" s="52">
        <f t="shared" si="224"/>
        <v>1.9770963138292317</v>
      </c>
      <c r="BR152" s="52">
        <f t="shared" si="225"/>
        <v>4.0202275600505688</v>
      </c>
      <c r="BS152" s="52">
        <f t="shared" si="226"/>
        <v>3.6973147030073026</v>
      </c>
      <c r="BT152" s="52">
        <f t="shared" si="227"/>
        <v>0.63738508682328909</v>
      </c>
      <c r="BU152" s="52">
        <f t="shared" si="228"/>
        <v>3.8201311543666079</v>
      </c>
      <c r="BV152" s="52">
        <v>0</v>
      </c>
      <c r="BW152" s="52">
        <v>0</v>
      </c>
      <c r="BX152" s="52">
        <v>0</v>
      </c>
      <c r="BY152" s="52">
        <v>0</v>
      </c>
      <c r="BZ152" s="52">
        <v>0</v>
      </c>
      <c r="CA152" s="52">
        <f t="shared" si="229"/>
        <v>0</v>
      </c>
      <c r="CB152" s="52">
        <f t="shared" si="230"/>
        <v>0</v>
      </c>
      <c r="CC152" s="52">
        <f t="shared" si="231"/>
        <v>0</v>
      </c>
      <c r="CD152" s="52">
        <f t="shared" si="232"/>
        <v>0</v>
      </c>
      <c r="CE152" s="52">
        <f t="shared" si="233"/>
        <v>0</v>
      </c>
      <c r="CF152" s="52">
        <v>4</v>
      </c>
      <c r="CG152" s="52">
        <v>10</v>
      </c>
      <c r="CH152" s="52">
        <v>6</v>
      </c>
      <c r="CI152" s="52">
        <v>4</v>
      </c>
      <c r="CJ152" s="52">
        <v>4</v>
      </c>
      <c r="CK152" s="52">
        <f t="shared" si="234"/>
        <v>0.37264766163592322</v>
      </c>
      <c r="CL152" s="52">
        <f t="shared" si="235"/>
        <v>0.92781592132120994</v>
      </c>
      <c r="CM152" s="52">
        <f t="shared" si="236"/>
        <v>0.54426705370101591</v>
      </c>
      <c r="CN152" s="52">
        <f t="shared" si="237"/>
        <v>0.36101083032490972</v>
      </c>
      <c r="CO152" s="52">
        <f t="shared" si="238"/>
        <v>0.35938903863432164</v>
      </c>
      <c r="CP152" s="52">
        <v>38</v>
      </c>
      <c r="CQ152" s="52">
        <v>76</v>
      </c>
      <c r="CR152" s="52">
        <v>101</v>
      </c>
      <c r="CS152" s="52">
        <v>151</v>
      </c>
      <c r="CT152" s="52">
        <v>159</v>
      </c>
      <c r="CU152" s="52">
        <f t="shared" si="239"/>
        <v>0.13227052803787112</v>
      </c>
      <c r="CV152" s="52">
        <f t="shared" si="240"/>
        <v>0.24020227560050569</v>
      </c>
      <c r="CW152" s="52">
        <f t="shared" si="241"/>
        <v>0.29038008165142892</v>
      </c>
      <c r="CX152" s="52">
        <f t="shared" si="242"/>
        <v>0.61695607763023486</v>
      </c>
      <c r="CY152" s="52">
        <f t="shared" si="243"/>
        <v>0.82752159883418341</v>
      </c>
      <c r="CZ152" s="52">
        <f t="shared" si="209"/>
        <v>1.3217851391764435</v>
      </c>
      <c r="DA152" s="52">
        <f t="shared" si="210"/>
        <v>1.4505111630678953</v>
      </c>
      <c r="DB152" s="52">
        <f t="shared" si="211"/>
        <v>1.5702225633154259</v>
      </c>
      <c r="DC152" s="52">
        <f t="shared" si="212"/>
        <v>1.0996046365351784</v>
      </c>
      <c r="DD152" s="52">
        <f t="shared" si="213"/>
        <v>0.85926389696346317</v>
      </c>
      <c r="DE152" s="52">
        <v>1822</v>
      </c>
      <c r="DF152" s="52">
        <v>3615</v>
      </c>
      <c r="DG152" s="52">
        <v>14108</v>
      </c>
      <c r="DH152" s="52">
        <v>5729</v>
      </c>
      <c r="DI152" s="52">
        <v>13585</v>
      </c>
      <c r="DJ152" s="52">
        <f t="shared" si="244"/>
        <v>5.9637982390101794</v>
      </c>
      <c r="DK152" s="52">
        <f t="shared" si="245"/>
        <v>10.248922658199138</v>
      </c>
      <c r="DL152" s="52">
        <f t="shared" si="246"/>
        <v>28.856616895070569</v>
      </c>
      <c r="DM152" s="52">
        <f t="shared" si="247"/>
        <v>18.967686399152431</v>
      </c>
      <c r="DN152" s="52">
        <f t="shared" si="248"/>
        <v>41.411370217954577</v>
      </c>
      <c r="DO152" s="52">
        <v>0</v>
      </c>
      <c r="DP152" s="52">
        <v>0</v>
      </c>
      <c r="DQ152" s="52">
        <v>0</v>
      </c>
      <c r="DR152" s="52">
        <v>0</v>
      </c>
      <c r="DS152" s="52">
        <v>0</v>
      </c>
      <c r="DT152" s="52">
        <f t="shared" si="249"/>
        <v>0</v>
      </c>
      <c r="DU152" s="52">
        <f t="shared" si="250"/>
        <v>0</v>
      </c>
      <c r="DV152" s="52">
        <f t="shared" si="251"/>
        <v>0</v>
      </c>
      <c r="DW152" s="52">
        <f t="shared" si="252"/>
        <v>0</v>
      </c>
      <c r="DX152" s="52">
        <f t="shared" si="253"/>
        <v>0</v>
      </c>
      <c r="DY152" s="52">
        <v>26488</v>
      </c>
      <c r="DZ152" s="52">
        <v>26440</v>
      </c>
      <c r="EA152" s="52">
        <v>23901</v>
      </c>
      <c r="EB152" s="52">
        <v>13787</v>
      </c>
      <c r="EC152" s="52">
        <v>12147</v>
      </c>
      <c r="ED152" s="52">
        <f t="shared" si="254"/>
        <v>92.199519649135027</v>
      </c>
      <c r="EE152" s="52">
        <f t="shared" si="255"/>
        <v>83.565107458912763</v>
      </c>
      <c r="EF152" s="52">
        <f t="shared" si="256"/>
        <v>68.716577540106954</v>
      </c>
      <c r="EG152" s="52">
        <f t="shared" si="257"/>
        <v>56.330949948927476</v>
      </c>
      <c r="EH152" s="52">
        <f t="shared" si="258"/>
        <v>63.219527427917143</v>
      </c>
      <c r="EI152" s="52">
        <v>999</v>
      </c>
      <c r="EJ152" s="52">
        <v>4464</v>
      </c>
      <c r="EK152" s="52">
        <v>8842</v>
      </c>
      <c r="EL152" s="52">
        <v>8922</v>
      </c>
      <c r="EM152" s="52">
        <v>4938</v>
      </c>
      <c r="EN152" s="52">
        <f t="shared" si="259"/>
        <v>3.4773225660482439</v>
      </c>
      <c r="EO152" s="52">
        <f t="shared" si="260"/>
        <v>14.108723135271809</v>
      </c>
      <c r="EP152" s="52">
        <f t="shared" si="261"/>
        <v>25.421194870910242</v>
      </c>
      <c r="EQ152" s="52">
        <f t="shared" si="262"/>
        <v>36.4535240040858</v>
      </c>
      <c r="ER152" s="61">
        <f t="shared" si="263"/>
        <v>25.700010409076711</v>
      </c>
    </row>
    <row r="153" spans="1:148" ht="15.75" thickBot="1">
      <c r="A153" s="43">
        <v>261200</v>
      </c>
      <c r="B153" s="43" t="s">
        <v>795</v>
      </c>
      <c r="C153" s="47">
        <v>2604</v>
      </c>
      <c r="D153" s="27">
        <v>14155</v>
      </c>
      <c r="E153" s="27">
        <v>14194</v>
      </c>
      <c r="F153" s="27">
        <v>11240</v>
      </c>
      <c r="G153" s="27">
        <v>11056</v>
      </c>
      <c r="H153" s="27">
        <v>10877</v>
      </c>
      <c r="I153" s="27">
        <v>9105</v>
      </c>
      <c r="J153" s="27">
        <v>9195</v>
      </c>
      <c r="K153" s="27">
        <v>7194</v>
      </c>
      <c r="L153" s="27">
        <v>7076</v>
      </c>
      <c r="M153" s="27">
        <v>6962</v>
      </c>
      <c r="N153" s="27">
        <v>6901</v>
      </c>
      <c r="O153" s="27">
        <v>26439</v>
      </c>
      <c r="P153" s="27">
        <v>12408</v>
      </c>
      <c r="Q153" s="27">
        <v>16885</v>
      </c>
      <c r="R153" s="27">
        <v>8662</v>
      </c>
      <c r="S153" s="27">
        <v>7014</v>
      </c>
      <c r="T153" s="27">
        <v>7029</v>
      </c>
      <c r="U153" s="27">
        <v>5706</v>
      </c>
      <c r="V153" s="27">
        <v>5612</v>
      </c>
      <c r="W153" s="27">
        <v>5521</v>
      </c>
      <c r="X153" s="52">
        <f t="shared" si="204"/>
        <v>0.48753090780642883</v>
      </c>
      <c r="Y153" s="52">
        <f t="shared" si="205"/>
        <v>1.8626884599126392</v>
      </c>
      <c r="Z153" s="52">
        <f t="shared" si="206"/>
        <v>1.1039145907473309</v>
      </c>
      <c r="AA153" s="52">
        <f t="shared" si="207"/>
        <v>1.5272250361794502</v>
      </c>
      <c r="AB153" s="52">
        <f t="shared" si="208"/>
        <v>0.79635929024547214</v>
      </c>
      <c r="AC153" s="52">
        <v>0</v>
      </c>
      <c r="AD153" s="52">
        <v>0</v>
      </c>
      <c r="AE153" s="52">
        <v>0</v>
      </c>
      <c r="AF153" s="52">
        <v>0</v>
      </c>
      <c r="AG153" s="52">
        <v>0</v>
      </c>
      <c r="AH153" s="52">
        <v>0</v>
      </c>
      <c r="AI153" s="52">
        <v>0</v>
      </c>
      <c r="AJ153" s="52">
        <v>0</v>
      </c>
      <c r="AK153" s="52">
        <v>0</v>
      </c>
      <c r="AL153" s="52">
        <v>0</v>
      </c>
      <c r="AM153" s="52">
        <f t="shared" si="214"/>
        <v>0</v>
      </c>
      <c r="AN153" s="52">
        <f t="shared" si="215"/>
        <v>0</v>
      </c>
      <c r="AO153" s="52">
        <f t="shared" si="216"/>
        <v>0</v>
      </c>
      <c r="AP153" s="52">
        <f t="shared" si="217"/>
        <v>0</v>
      </c>
      <c r="AQ153" s="52">
        <f t="shared" si="218"/>
        <v>0</v>
      </c>
      <c r="AR153" s="52">
        <v>0</v>
      </c>
      <c r="AS153" s="52">
        <v>0</v>
      </c>
      <c r="AT153" s="52">
        <v>0</v>
      </c>
      <c r="AU153" s="52">
        <v>0</v>
      </c>
      <c r="AV153" s="52">
        <v>0</v>
      </c>
      <c r="AW153" s="52">
        <f t="shared" si="219"/>
        <v>0</v>
      </c>
      <c r="AX153" s="52">
        <f t="shared" si="220"/>
        <v>0</v>
      </c>
      <c r="AY153" s="52">
        <f t="shared" si="221"/>
        <v>0</v>
      </c>
      <c r="AZ153" s="52">
        <f t="shared" si="222"/>
        <v>0</v>
      </c>
      <c r="BA153" s="52">
        <f t="shared" si="223"/>
        <v>0</v>
      </c>
      <c r="BB153" s="52">
        <v>292</v>
      </c>
      <c r="BC153" s="52">
        <v>1031</v>
      </c>
      <c r="BD153" s="52">
        <v>1046</v>
      </c>
      <c r="BE153" s="52">
        <v>933</v>
      </c>
      <c r="BF153" s="52">
        <v>421</v>
      </c>
      <c r="BG153" s="52">
        <v>11689</v>
      </c>
      <c r="BH153" s="52">
        <v>21327</v>
      </c>
      <c r="BI153" s="52">
        <v>14925</v>
      </c>
      <c r="BJ153" s="52">
        <v>19427</v>
      </c>
      <c r="BK153" s="52">
        <v>15405</v>
      </c>
      <c r="BL153" s="52">
        <v>13108</v>
      </c>
      <c r="BM153" s="52">
        <v>25121</v>
      </c>
      <c r="BN153" s="52">
        <v>18940</v>
      </c>
      <c r="BO153" s="52">
        <v>22645</v>
      </c>
      <c r="BP153" s="52">
        <v>21489</v>
      </c>
      <c r="BQ153" s="52">
        <f t="shared" si="224"/>
        <v>2.4980751133544357</v>
      </c>
      <c r="BR153" s="52">
        <f t="shared" si="225"/>
        <v>4.8342476672762222</v>
      </c>
      <c r="BS153" s="52">
        <f t="shared" si="226"/>
        <v>7.0083752093802341</v>
      </c>
      <c r="BT153" s="52">
        <f t="shared" si="227"/>
        <v>4.8025943274823701</v>
      </c>
      <c r="BU153" s="52">
        <f t="shared" si="228"/>
        <v>2.7328789354105809</v>
      </c>
      <c r="BV153" s="52">
        <v>0</v>
      </c>
      <c r="BW153" s="52">
        <v>0</v>
      </c>
      <c r="BX153" s="52">
        <v>0</v>
      </c>
      <c r="BY153" s="52">
        <v>0</v>
      </c>
      <c r="BZ153" s="52">
        <v>0</v>
      </c>
      <c r="CA153" s="52">
        <f t="shared" si="229"/>
        <v>0</v>
      </c>
      <c r="CB153" s="52">
        <f t="shared" si="230"/>
        <v>0</v>
      </c>
      <c r="CC153" s="52">
        <f t="shared" si="231"/>
        <v>0</v>
      </c>
      <c r="CD153" s="52">
        <f t="shared" si="232"/>
        <v>0</v>
      </c>
      <c r="CE153" s="52">
        <f t="shared" si="233"/>
        <v>0</v>
      </c>
      <c r="CF153" s="52">
        <v>0</v>
      </c>
      <c r="CG153" s="52">
        <v>0</v>
      </c>
      <c r="CH153" s="52">
        <v>1</v>
      </c>
      <c r="CI153" s="52">
        <v>0</v>
      </c>
      <c r="CJ153" s="52">
        <v>0</v>
      </c>
      <c r="CK153" s="52">
        <f t="shared" si="234"/>
        <v>0</v>
      </c>
      <c r="CL153" s="52">
        <f t="shared" si="235"/>
        <v>0</v>
      </c>
      <c r="CM153" s="52">
        <f t="shared" si="236"/>
        <v>0.1752541184717841</v>
      </c>
      <c r="CN153" s="52">
        <f t="shared" si="237"/>
        <v>0</v>
      </c>
      <c r="CO153" s="52">
        <f t="shared" si="238"/>
        <v>0</v>
      </c>
      <c r="CP153" s="52">
        <v>52</v>
      </c>
      <c r="CQ153" s="52">
        <v>43</v>
      </c>
      <c r="CR153" s="52">
        <v>48</v>
      </c>
      <c r="CS153" s="52">
        <v>67</v>
      </c>
      <c r="CT153" s="52">
        <v>128</v>
      </c>
      <c r="CU153" s="52">
        <f t="shared" si="239"/>
        <v>0.44486269141928309</v>
      </c>
      <c r="CV153" s="52">
        <f t="shared" si="240"/>
        <v>0.20162235663712663</v>
      </c>
      <c r="CW153" s="52">
        <f t="shared" si="241"/>
        <v>0.32160804020100503</v>
      </c>
      <c r="CX153" s="52">
        <f t="shared" si="242"/>
        <v>0.34488083594996655</v>
      </c>
      <c r="CY153" s="52">
        <f t="shared" si="243"/>
        <v>0.83089905874715997</v>
      </c>
      <c r="CZ153" s="52">
        <f t="shared" si="209"/>
        <v>0.82578594136347583</v>
      </c>
      <c r="DA153" s="52">
        <f t="shared" si="210"/>
        <v>1.5025362829364519</v>
      </c>
      <c r="DB153" s="52">
        <f t="shared" si="211"/>
        <v>1.3278469750889679</v>
      </c>
      <c r="DC153" s="52">
        <f t="shared" si="212"/>
        <v>1.7571454413892909</v>
      </c>
      <c r="DD153" s="52">
        <f t="shared" si="213"/>
        <v>1.4162912567803623</v>
      </c>
      <c r="DE153" s="52">
        <v>1419</v>
      </c>
      <c r="DF153" s="52">
        <v>3794</v>
      </c>
      <c r="DG153" s="52">
        <v>3940</v>
      </c>
      <c r="DH153" s="52">
        <v>3121</v>
      </c>
      <c r="DI153" s="52">
        <v>6079</v>
      </c>
      <c r="DJ153" s="52">
        <f t="shared" si="244"/>
        <v>10.825450106805004</v>
      </c>
      <c r="DK153" s="52">
        <f t="shared" si="245"/>
        <v>15.102901954540027</v>
      </c>
      <c r="DL153" s="52">
        <f t="shared" si="246"/>
        <v>20.802534318901795</v>
      </c>
      <c r="DM153" s="52">
        <f t="shared" si="247"/>
        <v>13.78229189666593</v>
      </c>
      <c r="DN153" s="52">
        <f t="shared" si="248"/>
        <v>28.288891991251337</v>
      </c>
      <c r="DO153" s="52">
        <v>0</v>
      </c>
      <c r="DP153" s="52">
        <v>0</v>
      </c>
      <c r="DQ153" s="52">
        <v>0</v>
      </c>
      <c r="DR153" s="52">
        <v>0</v>
      </c>
      <c r="DS153" s="52">
        <v>0</v>
      </c>
      <c r="DT153" s="52">
        <f t="shared" si="249"/>
        <v>0</v>
      </c>
      <c r="DU153" s="52">
        <f t="shared" si="250"/>
        <v>0</v>
      </c>
      <c r="DV153" s="52">
        <f t="shared" si="251"/>
        <v>0</v>
      </c>
      <c r="DW153" s="52">
        <f t="shared" si="252"/>
        <v>0</v>
      </c>
      <c r="DX153" s="52">
        <f t="shared" si="253"/>
        <v>0</v>
      </c>
      <c r="DY153" s="52">
        <v>10512</v>
      </c>
      <c r="DZ153" s="52">
        <v>18397</v>
      </c>
      <c r="EA153" s="52">
        <v>12779</v>
      </c>
      <c r="EB153" s="52">
        <v>15398</v>
      </c>
      <c r="EC153" s="52">
        <v>12876</v>
      </c>
      <c r="ED153" s="52">
        <f t="shared" si="254"/>
        <v>89.930704080759696</v>
      </c>
      <c r="EE153" s="52">
        <f t="shared" si="255"/>
        <v>86.261546396586482</v>
      </c>
      <c r="EF153" s="52">
        <f t="shared" si="256"/>
        <v>85.621440536013409</v>
      </c>
      <c r="EG153" s="52">
        <f t="shared" si="257"/>
        <v>79.260822566531118</v>
      </c>
      <c r="EH153" s="52">
        <f t="shared" si="258"/>
        <v>83.583252190847119</v>
      </c>
      <c r="EI153" s="52">
        <v>781</v>
      </c>
      <c r="EJ153" s="52">
        <v>1849</v>
      </c>
      <c r="EK153" s="52">
        <v>1522</v>
      </c>
      <c r="EL153" s="52">
        <v>3484</v>
      </c>
      <c r="EM153" s="52">
        <v>2051</v>
      </c>
      <c r="EN153" s="52">
        <f t="shared" si="259"/>
        <v>6.6814954230473091</v>
      </c>
      <c r="EO153" s="52">
        <f t="shared" si="260"/>
        <v>8.669761335396446</v>
      </c>
      <c r="EP153" s="52">
        <f t="shared" si="261"/>
        <v>10.197654941373534</v>
      </c>
      <c r="EQ153" s="52">
        <f t="shared" si="262"/>
        <v>17.93380346939826</v>
      </c>
      <c r="ER153" s="61">
        <f t="shared" si="263"/>
        <v>13.313859136643947</v>
      </c>
    </row>
    <row r="154" spans="1:148" ht="15.75" thickBot="1">
      <c r="A154" s="43">
        <v>261210</v>
      </c>
      <c r="B154" s="43" t="s">
        <v>24</v>
      </c>
      <c r="C154" s="47">
        <v>2602</v>
      </c>
      <c r="D154" s="27">
        <v>8120</v>
      </c>
      <c r="E154" s="27">
        <v>8204</v>
      </c>
      <c r="F154" s="27">
        <v>9312</v>
      </c>
      <c r="G154" s="27">
        <v>9479</v>
      </c>
      <c r="H154" s="27">
        <v>9641</v>
      </c>
      <c r="I154" s="27">
        <v>5571</v>
      </c>
      <c r="J154" s="27">
        <v>5675</v>
      </c>
      <c r="K154" s="27">
        <v>6304</v>
      </c>
      <c r="L154" s="27">
        <v>6416</v>
      </c>
      <c r="M154" s="27">
        <v>6526</v>
      </c>
      <c r="N154" s="27">
        <v>8625</v>
      </c>
      <c r="O154" s="27">
        <v>14151</v>
      </c>
      <c r="P154" s="27">
        <v>11837</v>
      </c>
      <c r="Q154" s="27">
        <v>9320</v>
      </c>
      <c r="R154" s="27">
        <v>5116</v>
      </c>
      <c r="S154" s="27">
        <v>3961</v>
      </c>
      <c r="T154" s="27">
        <v>3990</v>
      </c>
      <c r="U154" s="27">
        <v>4633</v>
      </c>
      <c r="V154" s="27">
        <v>4718</v>
      </c>
      <c r="W154" s="27">
        <v>4796</v>
      </c>
      <c r="X154" s="52">
        <f t="shared" si="204"/>
        <v>1.062192118226601</v>
      </c>
      <c r="Y154" s="52">
        <f t="shared" si="205"/>
        <v>1.7248902974158946</v>
      </c>
      <c r="Z154" s="52">
        <f t="shared" si="206"/>
        <v>1.271155498281787</v>
      </c>
      <c r="AA154" s="52">
        <f t="shared" si="207"/>
        <v>0.98322607870028489</v>
      </c>
      <c r="AB154" s="52">
        <f t="shared" si="208"/>
        <v>0.53065034747432838</v>
      </c>
      <c r="AC154" s="52">
        <v>0</v>
      </c>
      <c r="AD154" s="52">
        <v>0</v>
      </c>
      <c r="AE154" s="52">
        <v>0</v>
      </c>
      <c r="AF154" s="52">
        <v>0</v>
      </c>
      <c r="AG154" s="52">
        <v>0</v>
      </c>
      <c r="AH154" s="52">
        <v>0</v>
      </c>
      <c r="AI154" s="52">
        <v>0</v>
      </c>
      <c r="AJ154" s="52">
        <v>1</v>
      </c>
      <c r="AK154" s="52">
        <v>1</v>
      </c>
      <c r="AL154" s="52">
        <v>0</v>
      </c>
      <c r="AM154" s="52">
        <f t="shared" si="214"/>
        <v>0</v>
      </c>
      <c r="AN154" s="52">
        <f t="shared" si="215"/>
        <v>0</v>
      </c>
      <c r="AO154" s="52">
        <f t="shared" si="216"/>
        <v>1.5862944162436547E-2</v>
      </c>
      <c r="AP154" s="52">
        <f t="shared" si="217"/>
        <v>1.5586034912718203E-2</v>
      </c>
      <c r="AQ154" s="52">
        <f t="shared" si="218"/>
        <v>0</v>
      </c>
      <c r="AR154" s="52">
        <v>0</v>
      </c>
      <c r="AS154" s="52">
        <v>0</v>
      </c>
      <c r="AT154" s="52">
        <v>6</v>
      </c>
      <c r="AU154" s="52">
        <v>12</v>
      </c>
      <c r="AV154" s="52">
        <v>3</v>
      </c>
      <c r="AW154" s="52">
        <f t="shared" si="219"/>
        <v>0</v>
      </c>
      <c r="AX154" s="52">
        <f t="shared" si="220"/>
        <v>0</v>
      </c>
      <c r="AY154" s="52">
        <f t="shared" si="221"/>
        <v>9.5177664974619297E-2</v>
      </c>
      <c r="AZ154" s="52">
        <f t="shared" si="222"/>
        <v>0.18703241895261846</v>
      </c>
      <c r="BA154" s="52">
        <f t="shared" si="223"/>
        <v>4.5969966288691384E-2</v>
      </c>
      <c r="BB154" s="52">
        <v>0</v>
      </c>
      <c r="BC154" s="52">
        <v>0</v>
      </c>
      <c r="BD154" s="52">
        <v>0</v>
      </c>
      <c r="BE154" s="52">
        <v>0</v>
      </c>
      <c r="BF154" s="52">
        <v>0</v>
      </c>
      <c r="BG154" s="52">
        <v>8611</v>
      </c>
      <c r="BH154" s="52">
        <v>8184</v>
      </c>
      <c r="BI154" s="52">
        <v>8670</v>
      </c>
      <c r="BJ154" s="52">
        <v>5927</v>
      </c>
      <c r="BK154" s="52">
        <v>3261</v>
      </c>
      <c r="BL154" s="52">
        <v>10657</v>
      </c>
      <c r="BM154" s="52">
        <v>10958</v>
      </c>
      <c r="BN154" s="52">
        <v>10957</v>
      </c>
      <c r="BO154" s="52">
        <v>9391</v>
      </c>
      <c r="BP154" s="52">
        <v>10513</v>
      </c>
      <c r="BQ154" s="52">
        <f t="shared" si="224"/>
        <v>0</v>
      </c>
      <c r="BR154" s="52">
        <f t="shared" si="225"/>
        <v>0</v>
      </c>
      <c r="BS154" s="52">
        <f t="shared" si="226"/>
        <v>0</v>
      </c>
      <c r="BT154" s="52">
        <f t="shared" si="227"/>
        <v>0</v>
      </c>
      <c r="BU154" s="52">
        <f t="shared" si="228"/>
        <v>0</v>
      </c>
      <c r="BV154" s="52">
        <v>0</v>
      </c>
      <c r="BW154" s="52">
        <v>0</v>
      </c>
      <c r="BX154" s="52">
        <v>0</v>
      </c>
      <c r="BY154" s="52">
        <v>0</v>
      </c>
      <c r="BZ154" s="52">
        <v>0</v>
      </c>
      <c r="CA154" s="52">
        <f t="shared" si="229"/>
        <v>0</v>
      </c>
      <c r="CB154" s="52">
        <f t="shared" si="230"/>
        <v>0</v>
      </c>
      <c r="CC154" s="52">
        <f t="shared" si="231"/>
        <v>0</v>
      </c>
      <c r="CD154" s="52">
        <f t="shared" si="232"/>
        <v>0</v>
      </c>
      <c r="CE154" s="52">
        <f t="shared" si="233"/>
        <v>0</v>
      </c>
      <c r="CF154" s="52">
        <v>0</v>
      </c>
      <c r="CG154" s="52">
        <v>0</v>
      </c>
      <c r="CH154" s="52">
        <v>1</v>
      </c>
      <c r="CI154" s="52">
        <v>1</v>
      </c>
      <c r="CJ154" s="52">
        <v>1</v>
      </c>
      <c r="CK154" s="52">
        <f t="shared" si="234"/>
        <v>0</v>
      </c>
      <c r="CL154" s="52">
        <f t="shared" si="235"/>
        <v>0</v>
      </c>
      <c r="CM154" s="52">
        <f t="shared" si="236"/>
        <v>0.21584286639326569</v>
      </c>
      <c r="CN154" s="52">
        <f t="shared" si="237"/>
        <v>0.21195421788893598</v>
      </c>
      <c r="CO154" s="52">
        <f t="shared" si="238"/>
        <v>0.2085070892410342</v>
      </c>
      <c r="CP154" s="52">
        <v>30</v>
      </c>
      <c r="CQ154" s="52">
        <v>30</v>
      </c>
      <c r="CR154" s="52">
        <v>71</v>
      </c>
      <c r="CS154" s="52">
        <v>101</v>
      </c>
      <c r="CT154" s="52">
        <v>132</v>
      </c>
      <c r="CU154" s="52">
        <f t="shared" si="239"/>
        <v>0.34839159214957616</v>
      </c>
      <c r="CV154" s="52">
        <f t="shared" si="240"/>
        <v>0.36656891495601174</v>
      </c>
      <c r="CW154" s="52">
        <f t="shared" si="241"/>
        <v>0.81891580161476352</v>
      </c>
      <c r="CX154" s="52">
        <f t="shared" si="242"/>
        <v>1.7040661380124853</v>
      </c>
      <c r="CY154" s="52">
        <f t="shared" si="243"/>
        <v>4.0478380864765402</v>
      </c>
      <c r="CZ154" s="52">
        <f t="shared" si="209"/>
        <v>1.0604679802955665</v>
      </c>
      <c r="DA154" s="52">
        <f t="shared" si="210"/>
        <v>0.99756216479765969</v>
      </c>
      <c r="DB154" s="52">
        <f t="shared" si="211"/>
        <v>0.93105670103092786</v>
      </c>
      <c r="DC154" s="52">
        <f t="shared" si="212"/>
        <v>0.62527692794598588</v>
      </c>
      <c r="DD154" s="52">
        <f t="shared" si="213"/>
        <v>0.33824292085883206</v>
      </c>
      <c r="DE154" s="52">
        <v>2046</v>
      </c>
      <c r="DF154" s="52">
        <v>2774</v>
      </c>
      <c r="DG154" s="52">
        <v>2287</v>
      </c>
      <c r="DH154" s="52">
        <v>3464</v>
      </c>
      <c r="DI154" s="52">
        <v>7252</v>
      </c>
      <c r="DJ154" s="52">
        <f t="shared" si="244"/>
        <v>19.198648775452753</v>
      </c>
      <c r="DK154" s="52">
        <f t="shared" si="245"/>
        <v>25.314838474174117</v>
      </c>
      <c r="DL154" s="52">
        <f t="shared" si="246"/>
        <v>20.872501597152503</v>
      </c>
      <c r="DM154" s="52">
        <f t="shared" si="247"/>
        <v>36.88638057714833</v>
      </c>
      <c r="DN154" s="52">
        <f t="shared" si="248"/>
        <v>68.981261295538857</v>
      </c>
      <c r="DO154" s="52">
        <v>0</v>
      </c>
      <c r="DP154" s="52">
        <v>0</v>
      </c>
      <c r="DQ154" s="52">
        <v>0</v>
      </c>
      <c r="DR154" s="52">
        <v>0</v>
      </c>
      <c r="DS154" s="52">
        <v>0</v>
      </c>
      <c r="DT154" s="52">
        <f t="shared" si="249"/>
        <v>0</v>
      </c>
      <c r="DU154" s="52">
        <f t="shared" si="250"/>
        <v>0</v>
      </c>
      <c r="DV154" s="52">
        <f t="shared" si="251"/>
        <v>0</v>
      </c>
      <c r="DW154" s="52">
        <f t="shared" si="252"/>
        <v>0</v>
      </c>
      <c r="DX154" s="52">
        <f t="shared" si="253"/>
        <v>0</v>
      </c>
      <c r="DY154" s="52">
        <v>8503</v>
      </c>
      <c r="DZ154" s="52">
        <v>8042</v>
      </c>
      <c r="EA154" s="52">
        <v>8438</v>
      </c>
      <c r="EB154" s="52">
        <v>5590</v>
      </c>
      <c r="EC154" s="52">
        <v>2923</v>
      </c>
      <c r="ED154" s="52">
        <f t="shared" si="254"/>
        <v>98.74579026826153</v>
      </c>
      <c r="EE154" s="52">
        <f t="shared" si="255"/>
        <v>98.264907135874878</v>
      </c>
      <c r="EF154" s="52">
        <f t="shared" si="256"/>
        <v>97.324106113033451</v>
      </c>
      <c r="EG154" s="52">
        <f t="shared" si="257"/>
        <v>94.314155559304879</v>
      </c>
      <c r="EH154" s="52">
        <f t="shared" si="258"/>
        <v>89.635081263416126</v>
      </c>
      <c r="EI154" s="52">
        <v>0</v>
      </c>
      <c r="EJ154" s="52">
        <v>0</v>
      </c>
      <c r="EK154" s="52">
        <v>4</v>
      </c>
      <c r="EL154" s="52">
        <v>184</v>
      </c>
      <c r="EM154" s="52">
        <v>129</v>
      </c>
      <c r="EN154" s="52">
        <f t="shared" si="259"/>
        <v>0</v>
      </c>
      <c r="EO154" s="52">
        <f t="shared" si="260"/>
        <v>0</v>
      </c>
      <c r="EP154" s="52">
        <f t="shared" si="261"/>
        <v>4.61361014994233E-2</v>
      </c>
      <c r="EQ154" s="52">
        <f t="shared" si="262"/>
        <v>3.1044373207356166</v>
      </c>
      <c r="ER154" s="61">
        <f t="shared" si="263"/>
        <v>3.9558417663293466</v>
      </c>
    </row>
    <row r="155" spans="1:148" ht="15.75" thickBot="1">
      <c r="A155" s="43">
        <v>261220</v>
      </c>
      <c r="B155" s="43" t="s">
        <v>83</v>
      </c>
      <c r="C155" s="47">
        <v>2607</v>
      </c>
      <c r="D155" s="27">
        <v>55119</v>
      </c>
      <c r="E155" s="27">
        <v>55448</v>
      </c>
      <c r="F155" s="27">
        <v>56629</v>
      </c>
      <c r="G155" s="27">
        <v>56992</v>
      </c>
      <c r="H155" s="27">
        <v>57343</v>
      </c>
      <c r="I155" s="27">
        <v>35597</v>
      </c>
      <c r="J155" s="27">
        <v>35924</v>
      </c>
      <c r="K155" s="27">
        <v>36822</v>
      </c>
      <c r="L155" s="27">
        <v>37058</v>
      </c>
      <c r="M155" s="27">
        <v>37286</v>
      </c>
      <c r="N155" s="27">
        <v>59696</v>
      </c>
      <c r="O155" s="27">
        <v>69643</v>
      </c>
      <c r="P155" s="27">
        <v>74622</v>
      </c>
      <c r="Q155" s="27">
        <v>130430</v>
      </c>
      <c r="R155" s="27">
        <v>149549</v>
      </c>
      <c r="S155" s="27">
        <v>28399</v>
      </c>
      <c r="T155" s="27">
        <v>28568</v>
      </c>
      <c r="U155" s="27">
        <v>29025</v>
      </c>
      <c r="V155" s="27">
        <v>29213</v>
      </c>
      <c r="W155" s="27">
        <v>29392</v>
      </c>
      <c r="X155" s="52">
        <f t="shared" si="204"/>
        <v>1.0830385166639453</v>
      </c>
      <c r="Y155" s="52">
        <f t="shared" si="205"/>
        <v>1.2560056268936661</v>
      </c>
      <c r="Z155" s="52">
        <f t="shared" si="206"/>
        <v>1.3177347295555282</v>
      </c>
      <c r="AA155" s="52">
        <f t="shared" si="207"/>
        <v>2.2885668163952837</v>
      </c>
      <c r="AB155" s="52">
        <f t="shared" si="208"/>
        <v>2.6079730743072389</v>
      </c>
      <c r="AC155" s="52">
        <v>0</v>
      </c>
      <c r="AD155" s="52">
        <v>0</v>
      </c>
      <c r="AE155" s="52">
        <v>0</v>
      </c>
      <c r="AF155" s="52">
        <v>0</v>
      </c>
      <c r="AG155" s="52">
        <v>0</v>
      </c>
      <c r="AH155" s="52">
        <v>0</v>
      </c>
      <c r="AI155" s="52">
        <v>0</v>
      </c>
      <c r="AJ155" s="52">
        <v>82</v>
      </c>
      <c r="AK155" s="52">
        <v>259</v>
      </c>
      <c r="AL155" s="52">
        <v>188</v>
      </c>
      <c r="AM155" s="52">
        <f t="shared" si="214"/>
        <v>0</v>
      </c>
      <c r="AN155" s="52">
        <f t="shared" si="215"/>
        <v>0</v>
      </c>
      <c r="AO155" s="52">
        <f t="shared" si="216"/>
        <v>0.22269295529846289</v>
      </c>
      <c r="AP155" s="52">
        <f t="shared" si="217"/>
        <v>0.6989044200982244</v>
      </c>
      <c r="AQ155" s="52">
        <f t="shared" si="218"/>
        <v>0.5042106957034812</v>
      </c>
      <c r="AR155" s="52">
        <v>0</v>
      </c>
      <c r="AS155" s="52">
        <v>0</v>
      </c>
      <c r="AT155" s="52">
        <v>404</v>
      </c>
      <c r="AU155" s="52">
        <v>776</v>
      </c>
      <c r="AV155" s="52">
        <v>530</v>
      </c>
      <c r="AW155" s="52">
        <f t="shared" si="219"/>
        <v>0</v>
      </c>
      <c r="AX155" s="52">
        <f t="shared" si="220"/>
        <v>0</v>
      </c>
      <c r="AY155" s="52">
        <f t="shared" si="221"/>
        <v>1.0971701700070609</v>
      </c>
      <c r="AZ155" s="52">
        <f t="shared" si="222"/>
        <v>2.0940147876302011</v>
      </c>
      <c r="BA155" s="52">
        <f t="shared" si="223"/>
        <v>1.4214450463981119</v>
      </c>
      <c r="BB155" s="52">
        <v>7317</v>
      </c>
      <c r="BC155" s="52">
        <v>7104</v>
      </c>
      <c r="BD155" s="52">
        <v>9620</v>
      </c>
      <c r="BE155" s="52">
        <v>8311</v>
      </c>
      <c r="BF155" s="52">
        <v>7400</v>
      </c>
      <c r="BG155" s="52">
        <v>65191</v>
      </c>
      <c r="BH155" s="52">
        <v>109733</v>
      </c>
      <c r="BI155" s="52">
        <v>105469</v>
      </c>
      <c r="BJ155" s="52">
        <v>113248</v>
      </c>
      <c r="BK155" s="52">
        <v>110925</v>
      </c>
      <c r="BL155" s="52">
        <v>145492</v>
      </c>
      <c r="BM155" s="52">
        <v>176864</v>
      </c>
      <c r="BN155" s="52">
        <v>183266</v>
      </c>
      <c r="BO155" s="52">
        <v>209045</v>
      </c>
      <c r="BP155" s="52">
        <v>173600</v>
      </c>
      <c r="BQ155" s="52">
        <f t="shared" si="224"/>
        <v>11.223941955177862</v>
      </c>
      <c r="BR155" s="52">
        <f t="shared" si="225"/>
        <v>6.4738957287233561</v>
      </c>
      <c r="BS155" s="52">
        <f t="shared" si="226"/>
        <v>9.1211635646493292</v>
      </c>
      <c r="BT155" s="52">
        <f t="shared" si="227"/>
        <v>7.33876094942074</v>
      </c>
      <c r="BU155" s="52">
        <f t="shared" si="228"/>
        <v>6.6711742168131627</v>
      </c>
      <c r="BV155" s="52">
        <v>0</v>
      </c>
      <c r="BW155" s="52">
        <v>0</v>
      </c>
      <c r="BX155" s="52">
        <v>0</v>
      </c>
      <c r="BY155" s="52">
        <v>0</v>
      </c>
      <c r="BZ155" s="52">
        <v>0</v>
      </c>
      <c r="CA155" s="52">
        <f t="shared" si="229"/>
        <v>0</v>
      </c>
      <c r="CB155" s="52">
        <f t="shared" si="230"/>
        <v>0</v>
      </c>
      <c r="CC155" s="52">
        <f t="shared" si="231"/>
        <v>0</v>
      </c>
      <c r="CD155" s="52">
        <f t="shared" si="232"/>
        <v>0</v>
      </c>
      <c r="CE155" s="52">
        <f t="shared" si="233"/>
        <v>0</v>
      </c>
      <c r="CF155" s="52">
        <v>4</v>
      </c>
      <c r="CG155" s="52">
        <v>5</v>
      </c>
      <c r="CH155" s="52">
        <v>6</v>
      </c>
      <c r="CI155" s="52">
        <v>9</v>
      </c>
      <c r="CJ155" s="52">
        <v>9</v>
      </c>
      <c r="CK155" s="52">
        <f t="shared" si="234"/>
        <v>0.14085002993063137</v>
      </c>
      <c r="CL155" s="52">
        <f t="shared" si="235"/>
        <v>0.17502100252030245</v>
      </c>
      <c r="CM155" s="52">
        <f t="shared" si="236"/>
        <v>0.20671834625322996</v>
      </c>
      <c r="CN155" s="52">
        <f t="shared" si="237"/>
        <v>0.30808201827953308</v>
      </c>
      <c r="CO155" s="52">
        <f t="shared" si="238"/>
        <v>0.30620577027762658</v>
      </c>
      <c r="CP155" s="52">
        <v>126</v>
      </c>
      <c r="CQ155" s="52">
        <v>145</v>
      </c>
      <c r="CR155" s="52">
        <v>32</v>
      </c>
      <c r="CS155" s="52">
        <v>141</v>
      </c>
      <c r="CT155" s="52">
        <v>542</v>
      </c>
      <c r="CU155" s="52">
        <f t="shared" si="239"/>
        <v>0.19327821325029529</v>
      </c>
      <c r="CV155" s="52">
        <f t="shared" si="240"/>
        <v>0.13213891901251218</v>
      </c>
      <c r="CW155" s="52">
        <f t="shared" si="241"/>
        <v>3.0340668822118347E-2</v>
      </c>
      <c r="CX155" s="52">
        <f t="shared" si="242"/>
        <v>0.12450551003108223</v>
      </c>
      <c r="CY155" s="52">
        <f t="shared" si="243"/>
        <v>0.48861843588009918</v>
      </c>
      <c r="CZ155" s="52">
        <f t="shared" si="209"/>
        <v>1.1827319073277818</v>
      </c>
      <c r="DA155" s="52">
        <f t="shared" si="210"/>
        <v>1.9790253931611601</v>
      </c>
      <c r="DB155" s="52">
        <f t="shared" si="211"/>
        <v>1.8624556322732169</v>
      </c>
      <c r="DC155" s="52">
        <f t="shared" si="212"/>
        <v>1.9870859067939359</v>
      </c>
      <c r="DD155" s="52">
        <f t="shared" si="213"/>
        <v>1.9344122211952637</v>
      </c>
      <c r="DE155" s="52">
        <v>49931</v>
      </c>
      <c r="DF155" s="52">
        <v>54523</v>
      </c>
      <c r="DG155" s="52">
        <v>58121</v>
      </c>
      <c r="DH155" s="52">
        <v>75577</v>
      </c>
      <c r="DI155" s="52">
        <v>49144</v>
      </c>
      <c r="DJ155" s="52">
        <f t="shared" si="244"/>
        <v>34.318725428202242</v>
      </c>
      <c r="DK155" s="52">
        <f t="shared" si="245"/>
        <v>30.827641577709425</v>
      </c>
      <c r="DL155" s="52">
        <f t="shared" si="246"/>
        <v>31.714011327796754</v>
      </c>
      <c r="DM155" s="52">
        <f t="shared" si="247"/>
        <v>36.153459781386779</v>
      </c>
      <c r="DN155" s="52">
        <f t="shared" si="248"/>
        <v>28.308755760368665</v>
      </c>
      <c r="DO155" s="52">
        <v>0</v>
      </c>
      <c r="DP155" s="52">
        <v>0</v>
      </c>
      <c r="DQ155" s="52">
        <v>0</v>
      </c>
      <c r="DR155" s="52">
        <v>0</v>
      </c>
      <c r="DS155" s="52">
        <v>0</v>
      </c>
      <c r="DT155" s="52">
        <f t="shared" si="249"/>
        <v>0</v>
      </c>
      <c r="DU155" s="52">
        <f t="shared" si="250"/>
        <v>0</v>
      </c>
      <c r="DV155" s="52">
        <f t="shared" si="251"/>
        <v>0</v>
      </c>
      <c r="DW155" s="52">
        <f t="shared" si="252"/>
        <v>0</v>
      </c>
      <c r="DX155" s="52">
        <f t="shared" si="253"/>
        <v>0</v>
      </c>
      <c r="DY155" s="52">
        <v>46834</v>
      </c>
      <c r="DZ155" s="52">
        <v>65831</v>
      </c>
      <c r="EA155" s="52">
        <v>62507</v>
      </c>
      <c r="EB155" s="52">
        <v>66038</v>
      </c>
      <c r="EC155" s="52">
        <v>65107</v>
      </c>
      <c r="ED155" s="52">
        <f t="shared" si="254"/>
        <v>71.841205074320087</v>
      </c>
      <c r="EE155" s="52">
        <f t="shared" si="255"/>
        <v>59.991980534570274</v>
      </c>
      <c r="EF155" s="52">
        <f t="shared" si="256"/>
        <v>59.265755814504736</v>
      </c>
      <c r="EG155" s="52">
        <f t="shared" si="257"/>
        <v>58.312729584628428</v>
      </c>
      <c r="EH155" s="52">
        <f t="shared" si="258"/>
        <v>58.69461347757494</v>
      </c>
      <c r="EI155" s="52">
        <v>13971</v>
      </c>
      <c r="EJ155" s="52">
        <v>39419</v>
      </c>
      <c r="EK155" s="52">
        <v>39086</v>
      </c>
      <c r="EL155" s="52">
        <v>40475</v>
      </c>
      <c r="EM155" s="52">
        <v>41802</v>
      </c>
      <c r="EN155" s="52">
        <f t="shared" si="259"/>
        <v>21.430872359681551</v>
      </c>
      <c r="EO155" s="52">
        <f t="shared" si="260"/>
        <v>35.922648610718745</v>
      </c>
      <c r="EP155" s="52">
        <f t="shared" si="261"/>
        <v>37.059230674416177</v>
      </c>
      <c r="EQ155" s="52">
        <f t="shared" si="262"/>
        <v>35.740145521333709</v>
      </c>
      <c r="ER155" s="61">
        <f t="shared" si="263"/>
        <v>37.684922244759974</v>
      </c>
    </row>
    <row r="156" spans="1:148" ht="15.75" thickBot="1">
      <c r="A156" s="43">
        <v>261230</v>
      </c>
      <c r="B156" s="43" t="s">
        <v>796</v>
      </c>
      <c r="C156" s="47">
        <v>2605</v>
      </c>
      <c r="D156" s="27">
        <v>15509</v>
      </c>
      <c r="E156" s="27">
        <v>15547</v>
      </c>
      <c r="F156" s="27">
        <v>15309</v>
      </c>
      <c r="G156" s="27">
        <v>15333</v>
      </c>
      <c r="H156" s="27">
        <v>15355</v>
      </c>
      <c r="I156" s="27">
        <v>9369</v>
      </c>
      <c r="J156" s="27">
        <v>9422</v>
      </c>
      <c r="K156" s="27">
        <v>9390</v>
      </c>
      <c r="L156" s="27">
        <v>9405</v>
      </c>
      <c r="M156" s="27">
        <v>9417</v>
      </c>
      <c r="N156" s="27">
        <v>13359</v>
      </c>
      <c r="O156" s="27">
        <v>22021</v>
      </c>
      <c r="P156" s="27">
        <v>24522</v>
      </c>
      <c r="Q156" s="27">
        <v>13894</v>
      </c>
      <c r="R156" s="27">
        <v>8163</v>
      </c>
      <c r="S156" s="27">
        <v>7898</v>
      </c>
      <c r="T156" s="27">
        <v>7904</v>
      </c>
      <c r="U156" s="27">
        <v>7926</v>
      </c>
      <c r="V156" s="27">
        <v>7944</v>
      </c>
      <c r="W156" s="27">
        <v>7954</v>
      </c>
      <c r="X156" s="52">
        <f t="shared" si="204"/>
        <v>0.86137081694499973</v>
      </c>
      <c r="Y156" s="52">
        <f t="shared" si="205"/>
        <v>1.416414742394031</v>
      </c>
      <c r="Z156" s="52">
        <f t="shared" si="206"/>
        <v>1.6018028610621202</v>
      </c>
      <c r="AA156" s="52">
        <f t="shared" si="207"/>
        <v>0.90615013369855868</v>
      </c>
      <c r="AB156" s="52">
        <f t="shared" si="208"/>
        <v>0.53161836535330509</v>
      </c>
      <c r="AC156" s="52">
        <v>0</v>
      </c>
      <c r="AD156" s="52">
        <v>0</v>
      </c>
      <c r="AE156" s="52">
        <v>0</v>
      </c>
      <c r="AF156" s="52">
        <v>0</v>
      </c>
      <c r="AG156" s="52">
        <v>0</v>
      </c>
      <c r="AH156" s="52">
        <v>0</v>
      </c>
      <c r="AI156" s="52">
        <v>0</v>
      </c>
      <c r="AJ156" s="52">
        <v>0</v>
      </c>
      <c r="AK156" s="52">
        <v>0</v>
      </c>
      <c r="AL156" s="52">
        <v>0</v>
      </c>
      <c r="AM156" s="52">
        <f t="shared" si="214"/>
        <v>0</v>
      </c>
      <c r="AN156" s="52">
        <f t="shared" si="215"/>
        <v>0</v>
      </c>
      <c r="AO156" s="52">
        <f t="shared" si="216"/>
        <v>0</v>
      </c>
      <c r="AP156" s="52">
        <f t="shared" si="217"/>
        <v>0</v>
      </c>
      <c r="AQ156" s="52">
        <f t="shared" si="218"/>
        <v>0</v>
      </c>
      <c r="AR156" s="52">
        <v>0</v>
      </c>
      <c r="AS156" s="52">
        <v>0</v>
      </c>
      <c r="AT156" s="52">
        <v>0</v>
      </c>
      <c r="AU156" s="52">
        <v>0</v>
      </c>
      <c r="AV156" s="52">
        <v>0</v>
      </c>
      <c r="AW156" s="52">
        <f t="shared" si="219"/>
        <v>0</v>
      </c>
      <c r="AX156" s="52">
        <f t="shared" si="220"/>
        <v>0</v>
      </c>
      <c r="AY156" s="52">
        <f t="shared" si="221"/>
        <v>0</v>
      </c>
      <c r="AZ156" s="52">
        <f t="shared" si="222"/>
        <v>0</v>
      </c>
      <c r="BA156" s="52">
        <f t="shared" si="223"/>
        <v>0</v>
      </c>
      <c r="BB156" s="52">
        <v>0</v>
      </c>
      <c r="BC156" s="52">
        <v>0</v>
      </c>
      <c r="BD156" s="52">
        <v>602</v>
      </c>
      <c r="BE156" s="52">
        <v>0</v>
      </c>
      <c r="BF156" s="52">
        <v>0</v>
      </c>
      <c r="BG156" s="52">
        <v>14832</v>
      </c>
      <c r="BH156" s="52">
        <v>27819</v>
      </c>
      <c r="BI156" s="52">
        <v>20954</v>
      </c>
      <c r="BJ156" s="52">
        <v>10622</v>
      </c>
      <c r="BK156" s="52">
        <v>14851</v>
      </c>
      <c r="BL156" s="52">
        <v>15134</v>
      </c>
      <c r="BM156" s="52">
        <v>28250</v>
      </c>
      <c r="BN156" s="52">
        <v>21485</v>
      </c>
      <c r="BO156" s="52">
        <v>11249</v>
      </c>
      <c r="BP156" s="52">
        <v>20161</v>
      </c>
      <c r="BQ156" s="52">
        <f t="shared" si="224"/>
        <v>0</v>
      </c>
      <c r="BR156" s="52">
        <f t="shared" si="225"/>
        <v>0</v>
      </c>
      <c r="BS156" s="52">
        <f t="shared" si="226"/>
        <v>2.8729598167414339</v>
      </c>
      <c r="BT156" s="52">
        <f t="shared" si="227"/>
        <v>0</v>
      </c>
      <c r="BU156" s="52">
        <f t="shared" si="228"/>
        <v>0</v>
      </c>
      <c r="BV156" s="52">
        <v>0</v>
      </c>
      <c r="BW156" s="52">
        <v>0</v>
      </c>
      <c r="BX156" s="52">
        <v>0</v>
      </c>
      <c r="BY156" s="52">
        <v>0</v>
      </c>
      <c r="BZ156" s="52">
        <v>0</v>
      </c>
      <c r="CA156" s="52">
        <f t="shared" si="229"/>
        <v>0</v>
      </c>
      <c r="CB156" s="52">
        <f t="shared" si="230"/>
        <v>0</v>
      </c>
      <c r="CC156" s="52">
        <f t="shared" si="231"/>
        <v>0</v>
      </c>
      <c r="CD156" s="52">
        <f t="shared" si="232"/>
        <v>0</v>
      </c>
      <c r="CE156" s="52">
        <f t="shared" si="233"/>
        <v>0</v>
      </c>
      <c r="CF156" s="52">
        <v>2</v>
      </c>
      <c r="CG156" s="52">
        <v>1</v>
      </c>
      <c r="CH156" s="52">
        <v>0</v>
      </c>
      <c r="CI156" s="52">
        <v>0</v>
      </c>
      <c r="CJ156" s="52">
        <v>1</v>
      </c>
      <c r="CK156" s="52">
        <f t="shared" si="234"/>
        <v>0.25322866548493289</v>
      </c>
      <c r="CL156" s="52">
        <f t="shared" si="235"/>
        <v>0.12651821862348178</v>
      </c>
      <c r="CM156" s="52">
        <f t="shared" si="236"/>
        <v>0</v>
      </c>
      <c r="CN156" s="52">
        <f t="shared" si="237"/>
        <v>0</v>
      </c>
      <c r="CO156" s="52">
        <f t="shared" si="238"/>
        <v>0.12572290671360323</v>
      </c>
      <c r="CP156" s="52">
        <v>3</v>
      </c>
      <c r="CQ156" s="52">
        <v>15</v>
      </c>
      <c r="CR156" s="52">
        <v>66</v>
      </c>
      <c r="CS156" s="52">
        <v>117</v>
      </c>
      <c r="CT156" s="52">
        <v>156</v>
      </c>
      <c r="CU156" s="52">
        <f t="shared" si="239"/>
        <v>2.0226537216828482E-2</v>
      </c>
      <c r="CV156" s="52">
        <f t="shared" si="240"/>
        <v>5.3919982745605527E-2</v>
      </c>
      <c r="CW156" s="52">
        <f t="shared" si="241"/>
        <v>0.31497566097165219</v>
      </c>
      <c r="CX156" s="52">
        <f t="shared" si="242"/>
        <v>1.1014874788175484</v>
      </c>
      <c r="CY156" s="52">
        <f t="shared" si="243"/>
        <v>1.0504343141875969</v>
      </c>
      <c r="CZ156" s="52">
        <f t="shared" si="209"/>
        <v>0.95634792701012317</v>
      </c>
      <c r="DA156" s="52">
        <f t="shared" si="210"/>
        <v>1.7893484273493279</v>
      </c>
      <c r="DB156" s="52">
        <f t="shared" si="211"/>
        <v>1.368737344045986</v>
      </c>
      <c r="DC156" s="52">
        <f t="shared" si="212"/>
        <v>0.69275419030848495</v>
      </c>
      <c r="DD156" s="52">
        <f t="shared" si="213"/>
        <v>0.96717681536958644</v>
      </c>
      <c r="DE156" s="52">
        <v>302</v>
      </c>
      <c r="DF156" s="52">
        <v>431</v>
      </c>
      <c r="DG156" s="52">
        <v>531</v>
      </c>
      <c r="DH156" s="52">
        <v>627</v>
      </c>
      <c r="DI156" s="52">
        <v>5310</v>
      </c>
      <c r="DJ156" s="52">
        <f t="shared" si="244"/>
        <v>1.9955068058675831</v>
      </c>
      <c r="DK156" s="52">
        <f t="shared" si="245"/>
        <v>1.5256637168141594</v>
      </c>
      <c r="DL156" s="52">
        <f t="shared" si="246"/>
        <v>2.4714917384221549</v>
      </c>
      <c r="DM156" s="52">
        <f t="shared" si="247"/>
        <v>5.5738287847808694</v>
      </c>
      <c r="DN156" s="52">
        <f t="shared" si="248"/>
        <v>26.337979266901446</v>
      </c>
      <c r="DO156" s="52">
        <v>0</v>
      </c>
      <c r="DP156" s="52">
        <v>0</v>
      </c>
      <c r="DQ156" s="52">
        <v>0</v>
      </c>
      <c r="DR156" s="52">
        <v>0</v>
      </c>
      <c r="DS156" s="52">
        <v>0</v>
      </c>
      <c r="DT156" s="52">
        <f t="shared" si="249"/>
        <v>0</v>
      </c>
      <c r="DU156" s="52">
        <f t="shared" si="250"/>
        <v>0</v>
      </c>
      <c r="DV156" s="52">
        <f t="shared" si="251"/>
        <v>0</v>
      </c>
      <c r="DW156" s="52">
        <f t="shared" si="252"/>
        <v>0</v>
      </c>
      <c r="DX156" s="52">
        <f t="shared" si="253"/>
        <v>0</v>
      </c>
      <c r="DY156" s="52">
        <v>13478</v>
      </c>
      <c r="DZ156" s="52">
        <v>24397</v>
      </c>
      <c r="EA156" s="52">
        <v>17209</v>
      </c>
      <c r="EB156" s="52">
        <v>9689</v>
      </c>
      <c r="EC156" s="52">
        <v>14518</v>
      </c>
      <c r="ED156" s="52">
        <f t="shared" si="254"/>
        <v>90.871089536138086</v>
      </c>
      <c r="EE156" s="52">
        <f t="shared" si="255"/>
        <v>87.699054602969198</v>
      </c>
      <c r="EF156" s="52">
        <f t="shared" si="256"/>
        <v>82.127517419108514</v>
      </c>
      <c r="EG156" s="52">
        <f t="shared" si="257"/>
        <v>91.216343438147234</v>
      </c>
      <c r="EH156" s="52">
        <f t="shared" si="258"/>
        <v>97.757726752407251</v>
      </c>
      <c r="EI156" s="52">
        <v>1342</v>
      </c>
      <c r="EJ156" s="52">
        <v>3274</v>
      </c>
      <c r="EK156" s="52">
        <v>3745</v>
      </c>
      <c r="EL156" s="52">
        <v>810</v>
      </c>
      <c r="EM156" s="52">
        <v>238</v>
      </c>
      <c r="EN156" s="52">
        <f t="shared" si="259"/>
        <v>9.048004314994607</v>
      </c>
      <c r="EO156" s="52">
        <f t="shared" si="260"/>
        <v>11.768934900607499</v>
      </c>
      <c r="EP156" s="52">
        <f t="shared" si="261"/>
        <v>17.872482580891479</v>
      </c>
      <c r="EQ156" s="52">
        <f t="shared" si="262"/>
        <v>7.6256825456599504</v>
      </c>
      <c r="ER156" s="61">
        <f t="shared" si="263"/>
        <v>1.6025856844656925</v>
      </c>
    </row>
    <row r="157" spans="1:148" ht="15.75" thickBot="1">
      <c r="A157" s="43">
        <v>261240</v>
      </c>
      <c r="B157" s="43" t="s">
        <v>797</v>
      </c>
      <c r="C157" s="47">
        <v>2604</v>
      </c>
      <c r="D157" s="27">
        <v>18473</v>
      </c>
      <c r="E157" s="27">
        <v>18726</v>
      </c>
      <c r="F157" s="27">
        <v>21955</v>
      </c>
      <c r="G157" s="27">
        <v>22434</v>
      </c>
      <c r="H157" s="27">
        <v>22896</v>
      </c>
      <c r="I157" s="27">
        <v>11520</v>
      </c>
      <c r="J157" s="27">
        <v>11716</v>
      </c>
      <c r="K157" s="27">
        <v>13656</v>
      </c>
      <c r="L157" s="27">
        <v>13954</v>
      </c>
      <c r="M157" s="27">
        <v>14240</v>
      </c>
      <c r="N157" s="27">
        <v>25074</v>
      </c>
      <c r="O157" s="27">
        <v>27143</v>
      </c>
      <c r="P157" s="27">
        <v>23924</v>
      </c>
      <c r="Q157" s="27">
        <v>25549</v>
      </c>
      <c r="R157" s="27">
        <v>24261</v>
      </c>
      <c r="S157" s="27">
        <v>9427</v>
      </c>
      <c r="T157" s="27">
        <v>9555</v>
      </c>
      <c r="U157" s="27">
        <v>11195</v>
      </c>
      <c r="V157" s="27">
        <v>11439</v>
      </c>
      <c r="W157" s="27">
        <v>11678</v>
      </c>
      <c r="X157" s="52">
        <f t="shared" si="204"/>
        <v>1.3573323228495642</v>
      </c>
      <c r="Y157" s="52">
        <f t="shared" si="205"/>
        <v>1.4494820036313147</v>
      </c>
      <c r="Z157" s="52">
        <f t="shared" si="206"/>
        <v>1.0896834434069689</v>
      </c>
      <c r="AA157" s="52">
        <f t="shared" si="207"/>
        <v>1.1388517428902558</v>
      </c>
      <c r="AB157" s="52">
        <f t="shared" si="208"/>
        <v>1.0596174004192873</v>
      </c>
      <c r="AC157" s="52">
        <v>0</v>
      </c>
      <c r="AD157" s="52">
        <v>0</v>
      </c>
      <c r="AE157" s="52">
        <v>0</v>
      </c>
      <c r="AF157" s="52">
        <v>0</v>
      </c>
      <c r="AG157" s="52">
        <v>0</v>
      </c>
      <c r="AH157" s="52">
        <v>5</v>
      </c>
      <c r="AI157" s="52">
        <v>26</v>
      </c>
      <c r="AJ157" s="52">
        <v>28</v>
      </c>
      <c r="AK157" s="52">
        <v>24</v>
      </c>
      <c r="AL157" s="52">
        <v>36</v>
      </c>
      <c r="AM157" s="52">
        <f t="shared" si="214"/>
        <v>4.3402777777777776E-2</v>
      </c>
      <c r="AN157" s="52">
        <f t="shared" si="215"/>
        <v>0.22191874359849778</v>
      </c>
      <c r="AO157" s="52">
        <f t="shared" si="216"/>
        <v>0.2050380785002929</v>
      </c>
      <c r="AP157" s="52">
        <f t="shared" si="217"/>
        <v>0.17199369356456928</v>
      </c>
      <c r="AQ157" s="52">
        <f t="shared" si="218"/>
        <v>0.25280898876404495</v>
      </c>
      <c r="AR157" s="52">
        <v>7</v>
      </c>
      <c r="AS157" s="52">
        <v>81</v>
      </c>
      <c r="AT157" s="52">
        <v>57</v>
      </c>
      <c r="AU157" s="52">
        <v>85</v>
      </c>
      <c r="AV157" s="52">
        <v>118</v>
      </c>
      <c r="AW157" s="52">
        <f t="shared" si="219"/>
        <v>6.0763888888888888E-2</v>
      </c>
      <c r="AX157" s="52">
        <f t="shared" si="220"/>
        <v>0.69136223967224308</v>
      </c>
      <c r="AY157" s="52">
        <f t="shared" si="221"/>
        <v>0.41739894551845347</v>
      </c>
      <c r="AZ157" s="52">
        <f t="shared" si="222"/>
        <v>0.60914433137451629</v>
      </c>
      <c r="BA157" s="52">
        <f t="shared" si="223"/>
        <v>0.82865168539325851</v>
      </c>
      <c r="BB157" s="52">
        <v>1526</v>
      </c>
      <c r="BC157" s="52">
        <v>1612</v>
      </c>
      <c r="BD157" s="52">
        <v>1707</v>
      </c>
      <c r="BE157" s="52">
        <v>1894</v>
      </c>
      <c r="BF157" s="52">
        <v>1812</v>
      </c>
      <c r="BG157" s="52">
        <v>30746</v>
      </c>
      <c r="BH157" s="52">
        <v>29680</v>
      </c>
      <c r="BI157" s="52">
        <v>27224</v>
      </c>
      <c r="BJ157" s="52">
        <v>24076</v>
      </c>
      <c r="BK157" s="52">
        <v>22491</v>
      </c>
      <c r="BL157" s="52">
        <v>44505</v>
      </c>
      <c r="BM157" s="52">
        <v>44819</v>
      </c>
      <c r="BN157" s="52">
        <v>37520</v>
      </c>
      <c r="BO157" s="52">
        <v>37391</v>
      </c>
      <c r="BP157" s="52">
        <v>47221</v>
      </c>
      <c r="BQ157" s="52">
        <f t="shared" si="224"/>
        <v>4.963247251675015</v>
      </c>
      <c r="BR157" s="52">
        <f t="shared" si="225"/>
        <v>5.4312668463611855</v>
      </c>
      <c r="BS157" s="52">
        <f t="shared" si="226"/>
        <v>6.2702027622685872</v>
      </c>
      <c r="BT157" s="52">
        <f t="shared" si="227"/>
        <v>7.8667552749626184</v>
      </c>
      <c r="BU157" s="52">
        <f t="shared" si="228"/>
        <v>8.0565559557156199</v>
      </c>
      <c r="BV157" s="52">
        <v>0</v>
      </c>
      <c r="BW157" s="52">
        <v>0</v>
      </c>
      <c r="BX157" s="52">
        <v>0</v>
      </c>
      <c r="BY157" s="52">
        <v>0</v>
      </c>
      <c r="BZ157" s="52">
        <v>0</v>
      </c>
      <c r="CA157" s="52">
        <f t="shared" si="229"/>
        <v>0</v>
      </c>
      <c r="CB157" s="52">
        <f t="shared" si="230"/>
        <v>0</v>
      </c>
      <c r="CC157" s="52">
        <f t="shared" si="231"/>
        <v>0</v>
      </c>
      <c r="CD157" s="52">
        <f t="shared" si="232"/>
        <v>0</v>
      </c>
      <c r="CE157" s="52">
        <f t="shared" si="233"/>
        <v>0</v>
      </c>
      <c r="CF157" s="52">
        <v>5</v>
      </c>
      <c r="CG157" s="52">
        <v>5</v>
      </c>
      <c r="CH157" s="52">
        <v>6</v>
      </c>
      <c r="CI157" s="52">
        <v>3</v>
      </c>
      <c r="CJ157" s="52">
        <v>6</v>
      </c>
      <c r="CK157" s="52">
        <f t="shared" si="234"/>
        <v>0.53039142887450941</v>
      </c>
      <c r="CL157" s="52">
        <f t="shared" si="235"/>
        <v>0.52328623757195192</v>
      </c>
      <c r="CM157" s="52">
        <f t="shared" si="236"/>
        <v>0.53595355069227324</v>
      </c>
      <c r="CN157" s="52">
        <f t="shared" si="237"/>
        <v>0.26226068712300027</v>
      </c>
      <c r="CO157" s="52">
        <f t="shared" si="238"/>
        <v>0.51378660729576975</v>
      </c>
      <c r="CP157" s="52">
        <v>95</v>
      </c>
      <c r="CQ157" s="52">
        <v>120</v>
      </c>
      <c r="CR157" s="52">
        <v>121</v>
      </c>
      <c r="CS157" s="52">
        <v>120</v>
      </c>
      <c r="CT157" s="52">
        <v>256</v>
      </c>
      <c r="CU157" s="52">
        <f t="shared" si="239"/>
        <v>0.3089832823781955</v>
      </c>
      <c r="CV157" s="52">
        <f t="shared" si="240"/>
        <v>0.40431266846361186</v>
      </c>
      <c r="CW157" s="52">
        <f t="shared" si="241"/>
        <v>0.44446076990890387</v>
      </c>
      <c r="CX157" s="52">
        <f t="shared" si="242"/>
        <v>0.49842166472836025</v>
      </c>
      <c r="CY157" s="52">
        <f t="shared" si="243"/>
        <v>1.1382330710061803</v>
      </c>
      <c r="CZ157" s="52">
        <f t="shared" si="209"/>
        <v>1.664375033833162</v>
      </c>
      <c r="DA157" s="52">
        <f t="shared" si="210"/>
        <v>1.5849620848018797</v>
      </c>
      <c r="DB157" s="52">
        <f t="shared" si="211"/>
        <v>1.2399908904577546</v>
      </c>
      <c r="DC157" s="52">
        <f t="shared" si="212"/>
        <v>1.073192475706517</v>
      </c>
      <c r="DD157" s="52">
        <f t="shared" si="213"/>
        <v>0.98231132075471694</v>
      </c>
      <c r="DE157" s="52">
        <v>13100</v>
      </c>
      <c r="DF157" s="52">
        <v>15139</v>
      </c>
      <c r="DG157" s="52">
        <v>10296</v>
      </c>
      <c r="DH157" s="52">
        <v>13315</v>
      </c>
      <c r="DI157" s="52">
        <v>24253</v>
      </c>
      <c r="DJ157" s="52">
        <f t="shared" si="244"/>
        <v>29.434894955622966</v>
      </c>
      <c r="DK157" s="52">
        <f t="shared" si="245"/>
        <v>33.778085187085836</v>
      </c>
      <c r="DL157" s="52">
        <f t="shared" si="246"/>
        <v>27.441364605543711</v>
      </c>
      <c r="DM157" s="52">
        <f t="shared" si="247"/>
        <v>35.610173571180233</v>
      </c>
      <c r="DN157" s="52">
        <f t="shared" si="248"/>
        <v>51.360623451430513</v>
      </c>
      <c r="DO157" s="52">
        <v>0</v>
      </c>
      <c r="DP157" s="52">
        <v>0</v>
      </c>
      <c r="DQ157" s="52">
        <v>0</v>
      </c>
      <c r="DR157" s="52">
        <v>0</v>
      </c>
      <c r="DS157" s="52">
        <v>0</v>
      </c>
      <c r="DT157" s="52">
        <f t="shared" si="249"/>
        <v>0</v>
      </c>
      <c r="DU157" s="52">
        <f t="shared" si="250"/>
        <v>0</v>
      </c>
      <c r="DV157" s="52">
        <f t="shared" si="251"/>
        <v>0</v>
      </c>
      <c r="DW157" s="52">
        <f t="shared" si="252"/>
        <v>0</v>
      </c>
      <c r="DX157" s="52">
        <f t="shared" si="253"/>
        <v>0</v>
      </c>
      <c r="DY157" s="52">
        <v>26755</v>
      </c>
      <c r="DZ157" s="52">
        <v>25871</v>
      </c>
      <c r="EA157" s="52">
        <v>24444</v>
      </c>
      <c r="EB157" s="52">
        <v>21959</v>
      </c>
      <c r="EC157" s="52">
        <v>20360</v>
      </c>
      <c r="ED157" s="52">
        <f t="shared" si="254"/>
        <v>87.019449684511812</v>
      </c>
      <c r="EE157" s="52">
        <f t="shared" si="255"/>
        <v>87.166442048517524</v>
      </c>
      <c r="EF157" s="52">
        <f t="shared" si="256"/>
        <v>89.788421980605349</v>
      </c>
      <c r="EG157" s="52">
        <f t="shared" si="257"/>
        <v>91.207011131417175</v>
      </c>
      <c r="EH157" s="52">
        <f t="shared" si="258"/>
        <v>90.525098928460267</v>
      </c>
      <c r="EI157" s="52">
        <v>3101</v>
      </c>
      <c r="EJ157" s="52">
        <v>2493</v>
      </c>
      <c r="EK157" s="52">
        <v>2032</v>
      </c>
      <c r="EL157" s="52">
        <v>1605</v>
      </c>
      <c r="EM157" s="52">
        <v>1816</v>
      </c>
      <c r="EN157" s="52">
        <f t="shared" si="259"/>
        <v>10.085864827945098</v>
      </c>
      <c r="EO157" s="52">
        <f t="shared" si="260"/>
        <v>8.3995956873315354</v>
      </c>
      <c r="EP157" s="52">
        <f t="shared" si="261"/>
        <v>7.4640023508668811</v>
      </c>
      <c r="EQ157" s="52">
        <f t="shared" si="262"/>
        <v>6.6663897657418172</v>
      </c>
      <c r="ER157" s="61">
        <f t="shared" si="263"/>
        <v>8.0743408474500917</v>
      </c>
    </row>
    <row r="158" spans="1:148" ht="15.75" thickBot="1">
      <c r="A158" s="43">
        <v>261245</v>
      </c>
      <c r="B158" s="43" t="s">
        <v>97</v>
      </c>
      <c r="C158" s="47">
        <v>2609</v>
      </c>
      <c r="D158" s="27">
        <v>14466</v>
      </c>
      <c r="E158" s="27">
        <v>14782</v>
      </c>
      <c r="F158" s="27">
        <v>13594</v>
      </c>
      <c r="G158" s="27">
        <v>13773</v>
      </c>
      <c r="H158" s="27">
        <v>13946</v>
      </c>
      <c r="I158" s="27">
        <v>8558</v>
      </c>
      <c r="J158" s="27">
        <v>8744</v>
      </c>
      <c r="K158" s="27">
        <v>8158</v>
      </c>
      <c r="L158" s="27">
        <v>8267</v>
      </c>
      <c r="M158" s="27">
        <v>8370</v>
      </c>
      <c r="N158" s="27">
        <v>12114</v>
      </c>
      <c r="O158" s="27">
        <v>20611</v>
      </c>
      <c r="P158" s="27">
        <v>24274</v>
      </c>
      <c r="Q158" s="27">
        <v>16260</v>
      </c>
      <c r="R158" s="27">
        <v>6727</v>
      </c>
      <c r="S158" s="27">
        <v>7030</v>
      </c>
      <c r="T158" s="27">
        <v>7161</v>
      </c>
      <c r="U158" s="27">
        <v>6784</v>
      </c>
      <c r="V158" s="27">
        <v>6873</v>
      </c>
      <c r="W158" s="27">
        <v>6963</v>
      </c>
      <c r="X158" s="52">
        <f t="shared" si="204"/>
        <v>0.83741186229780173</v>
      </c>
      <c r="Y158" s="52">
        <f t="shared" si="205"/>
        <v>1.3943309430388311</v>
      </c>
      <c r="Z158" s="52">
        <f t="shared" si="206"/>
        <v>1.7856407238487568</v>
      </c>
      <c r="AA158" s="52">
        <f t="shared" si="207"/>
        <v>1.1805706817686779</v>
      </c>
      <c r="AB158" s="52">
        <f t="shared" si="208"/>
        <v>0.48236053348630431</v>
      </c>
      <c r="AC158" s="52">
        <v>0</v>
      </c>
      <c r="AD158" s="52">
        <v>0</v>
      </c>
      <c r="AE158" s="52">
        <v>0</v>
      </c>
      <c r="AF158" s="52">
        <v>0</v>
      </c>
      <c r="AG158" s="52">
        <v>0</v>
      </c>
      <c r="AH158" s="52">
        <v>0</v>
      </c>
      <c r="AI158" s="52">
        <v>0</v>
      </c>
      <c r="AJ158" s="52">
        <v>0</v>
      </c>
      <c r="AK158" s="52">
        <v>0</v>
      </c>
      <c r="AL158" s="52">
        <v>0</v>
      </c>
      <c r="AM158" s="52">
        <f t="shared" si="214"/>
        <v>0</v>
      </c>
      <c r="AN158" s="52">
        <f t="shared" si="215"/>
        <v>0</v>
      </c>
      <c r="AO158" s="52">
        <f t="shared" si="216"/>
        <v>0</v>
      </c>
      <c r="AP158" s="52">
        <f t="shared" si="217"/>
        <v>0</v>
      </c>
      <c r="AQ158" s="52">
        <f t="shared" si="218"/>
        <v>0</v>
      </c>
      <c r="AR158" s="52">
        <v>0</v>
      </c>
      <c r="AS158" s="52">
        <v>144</v>
      </c>
      <c r="AT158" s="52">
        <v>172</v>
      </c>
      <c r="AU158" s="52">
        <v>42</v>
      </c>
      <c r="AV158" s="52">
        <v>14</v>
      </c>
      <c r="AW158" s="52">
        <f t="shared" si="219"/>
        <v>0</v>
      </c>
      <c r="AX158" s="52">
        <f t="shared" si="220"/>
        <v>1.6468435498627629</v>
      </c>
      <c r="AY158" s="52">
        <f t="shared" si="221"/>
        <v>2.1083598921304239</v>
      </c>
      <c r="AZ158" s="52">
        <f t="shared" si="222"/>
        <v>0.5080440304826418</v>
      </c>
      <c r="BA158" s="52">
        <f t="shared" si="223"/>
        <v>0.16726403823178018</v>
      </c>
      <c r="BB158" s="52">
        <v>0</v>
      </c>
      <c r="BC158" s="52">
        <v>0</v>
      </c>
      <c r="BD158" s="52">
        <v>417</v>
      </c>
      <c r="BE158" s="52">
        <v>622</v>
      </c>
      <c r="BF158" s="52">
        <v>671</v>
      </c>
      <c r="BG158" s="52">
        <v>18546</v>
      </c>
      <c r="BH158" s="52">
        <v>14193</v>
      </c>
      <c r="BI158" s="52">
        <v>8824</v>
      </c>
      <c r="BJ158" s="52">
        <v>10775</v>
      </c>
      <c r="BK158" s="52">
        <v>19688</v>
      </c>
      <c r="BL158" s="52">
        <v>18546</v>
      </c>
      <c r="BM158" s="52">
        <v>14605</v>
      </c>
      <c r="BN158" s="52">
        <v>9476</v>
      </c>
      <c r="BO158" s="52">
        <v>15185</v>
      </c>
      <c r="BP158" s="52">
        <v>22821</v>
      </c>
      <c r="BQ158" s="52">
        <f t="shared" si="224"/>
        <v>0</v>
      </c>
      <c r="BR158" s="52">
        <f t="shared" si="225"/>
        <v>0</v>
      </c>
      <c r="BS158" s="52">
        <f t="shared" si="226"/>
        <v>4.7257479601087944</v>
      </c>
      <c r="BT158" s="52">
        <f t="shared" si="227"/>
        <v>5.7726218097447797</v>
      </c>
      <c r="BU158" s="52">
        <f t="shared" si="228"/>
        <v>3.4081674116212919</v>
      </c>
      <c r="BV158" s="52">
        <v>0</v>
      </c>
      <c r="BW158" s="52">
        <v>0</v>
      </c>
      <c r="BX158" s="52">
        <v>0</v>
      </c>
      <c r="BY158" s="52">
        <v>0</v>
      </c>
      <c r="BZ158" s="52">
        <v>0</v>
      </c>
      <c r="CA158" s="52">
        <f t="shared" si="229"/>
        <v>0</v>
      </c>
      <c r="CB158" s="52">
        <f t="shared" si="230"/>
        <v>0</v>
      </c>
      <c r="CC158" s="52">
        <f t="shared" si="231"/>
        <v>0</v>
      </c>
      <c r="CD158" s="52">
        <f t="shared" si="232"/>
        <v>0</v>
      </c>
      <c r="CE158" s="52">
        <f t="shared" si="233"/>
        <v>0</v>
      </c>
      <c r="CF158" s="52">
        <v>1</v>
      </c>
      <c r="CG158" s="52">
        <v>0</v>
      </c>
      <c r="CH158" s="52">
        <v>1</v>
      </c>
      <c r="CI158" s="52">
        <v>0</v>
      </c>
      <c r="CJ158" s="52">
        <v>4</v>
      </c>
      <c r="CK158" s="52">
        <f t="shared" si="234"/>
        <v>0.14224751066856331</v>
      </c>
      <c r="CL158" s="52">
        <f t="shared" si="235"/>
        <v>0</v>
      </c>
      <c r="CM158" s="52">
        <f t="shared" si="236"/>
        <v>0.14740566037735847</v>
      </c>
      <c r="CN158" s="52">
        <f t="shared" si="237"/>
        <v>0</v>
      </c>
      <c r="CO158" s="52">
        <f t="shared" si="238"/>
        <v>0.57446502944133271</v>
      </c>
      <c r="CP158" s="52">
        <v>1</v>
      </c>
      <c r="CQ158" s="52">
        <v>40</v>
      </c>
      <c r="CR158" s="52">
        <v>170</v>
      </c>
      <c r="CS158" s="52">
        <v>158</v>
      </c>
      <c r="CT158" s="52">
        <v>244</v>
      </c>
      <c r="CU158" s="52">
        <f t="shared" si="239"/>
        <v>5.3919982745605517E-3</v>
      </c>
      <c r="CV158" s="52">
        <f t="shared" si="240"/>
        <v>0.28182907066863944</v>
      </c>
      <c r="CW158" s="52">
        <f t="shared" si="241"/>
        <v>1.926563916591115</v>
      </c>
      <c r="CX158" s="52">
        <f t="shared" si="242"/>
        <v>1.4663573085846866</v>
      </c>
      <c r="CY158" s="52">
        <f t="shared" si="243"/>
        <v>1.2393336042259244</v>
      </c>
      <c r="CZ158" s="52">
        <f t="shared" si="209"/>
        <v>1.2820406470344254</v>
      </c>
      <c r="DA158" s="52">
        <f t="shared" si="210"/>
        <v>0.96015424164524421</v>
      </c>
      <c r="DB158" s="52">
        <f t="shared" si="211"/>
        <v>0.64910990142710023</v>
      </c>
      <c r="DC158" s="52">
        <f t="shared" si="212"/>
        <v>0.7823277426849633</v>
      </c>
      <c r="DD158" s="52">
        <f t="shared" si="213"/>
        <v>1.411730962283092</v>
      </c>
      <c r="DE158" s="52">
        <v>0</v>
      </c>
      <c r="DF158" s="52">
        <v>412</v>
      </c>
      <c r="DG158" s="52">
        <v>110</v>
      </c>
      <c r="DH158" s="52">
        <v>4073</v>
      </c>
      <c r="DI158" s="52">
        <v>2712</v>
      </c>
      <c r="DJ158" s="52">
        <f t="shared" si="244"/>
        <v>0</v>
      </c>
      <c r="DK158" s="52">
        <f t="shared" si="245"/>
        <v>2.8209517288599795</v>
      </c>
      <c r="DL158" s="52">
        <f t="shared" si="246"/>
        <v>1.1608273533136344</v>
      </c>
      <c r="DM158" s="52">
        <f t="shared" si="247"/>
        <v>26.822522225880803</v>
      </c>
      <c r="DN158" s="52">
        <f t="shared" si="248"/>
        <v>11.883791244906007</v>
      </c>
      <c r="DO158" s="52">
        <v>0</v>
      </c>
      <c r="DP158" s="52">
        <v>0</v>
      </c>
      <c r="DQ158" s="52">
        <v>16</v>
      </c>
      <c r="DR158" s="52">
        <v>5</v>
      </c>
      <c r="DS158" s="52">
        <v>0</v>
      </c>
      <c r="DT158" s="52">
        <f t="shared" si="249"/>
        <v>0</v>
      </c>
      <c r="DU158" s="52">
        <f t="shared" si="250"/>
        <v>0</v>
      </c>
      <c r="DV158" s="52">
        <f t="shared" si="251"/>
        <v>0.16884761502743773</v>
      </c>
      <c r="DW158" s="52">
        <f t="shared" si="252"/>
        <v>3.2927230819888048E-2</v>
      </c>
      <c r="DX158" s="52">
        <f t="shared" si="253"/>
        <v>0</v>
      </c>
      <c r="DY158" s="52">
        <v>17994</v>
      </c>
      <c r="DZ158" s="52">
        <v>12013</v>
      </c>
      <c r="EA158" s="52">
        <v>7076</v>
      </c>
      <c r="EB158" s="52">
        <v>7387</v>
      </c>
      <c r="EC158" s="52">
        <v>9556</v>
      </c>
      <c r="ED158" s="52">
        <f t="shared" si="254"/>
        <v>97.023616952442566</v>
      </c>
      <c r="EE158" s="52">
        <f t="shared" si="255"/>
        <v>84.640315648559152</v>
      </c>
      <c r="EF158" s="52">
        <f t="shared" si="256"/>
        <v>80.19038984587489</v>
      </c>
      <c r="EG158" s="52">
        <f t="shared" si="257"/>
        <v>68.556844547563799</v>
      </c>
      <c r="EH158" s="52">
        <f t="shared" si="258"/>
        <v>48.537180008126782</v>
      </c>
      <c r="EI158" s="52">
        <v>288</v>
      </c>
      <c r="EJ158" s="52">
        <v>1726</v>
      </c>
      <c r="EK158" s="52">
        <v>1747</v>
      </c>
      <c r="EL158" s="52">
        <v>3387</v>
      </c>
      <c r="EM158" s="52">
        <v>10100</v>
      </c>
      <c r="EN158" s="52">
        <f t="shared" si="259"/>
        <v>1.552895503073439</v>
      </c>
      <c r="EO158" s="52">
        <f t="shared" si="260"/>
        <v>12.160924399351792</v>
      </c>
      <c r="EP158" s="52">
        <f t="shared" si="261"/>
        <v>19.798277425203988</v>
      </c>
      <c r="EQ158" s="52">
        <f t="shared" si="262"/>
        <v>31.433874709976799</v>
      </c>
      <c r="ER158" s="61">
        <f t="shared" si="263"/>
        <v>51.300284437220647</v>
      </c>
    </row>
    <row r="159" spans="1:148" ht="15.75" thickBot="1">
      <c r="A159" s="43">
        <v>261247</v>
      </c>
      <c r="B159" s="43" t="s">
        <v>114</v>
      </c>
      <c r="C159" s="47">
        <v>2611</v>
      </c>
      <c r="D159" s="27">
        <v>12096</v>
      </c>
      <c r="E159" s="27">
        <v>12214</v>
      </c>
      <c r="F159" s="27">
        <v>11768</v>
      </c>
      <c r="G159" s="27">
        <v>11836</v>
      </c>
      <c r="H159" s="27">
        <v>11901</v>
      </c>
      <c r="I159" s="27">
        <v>7684</v>
      </c>
      <c r="J159" s="27">
        <v>7751</v>
      </c>
      <c r="K159" s="27">
        <v>7566</v>
      </c>
      <c r="L159" s="27">
        <v>7612</v>
      </c>
      <c r="M159" s="27">
        <v>7652</v>
      </c>
      <c r="N159" s="27">
        <v>2</v>
      </c>
      <c r="O159" s="27">
        <v>16495</v>
      </c>
      <c r="P159" s="27">
        <v>19906</v>
      </c>
      <c r="Q159" s="27">
        <v>16337</v>
      </c>
      <c r="R159" s="27">
        <v>12177</v>
      </c>
      <c r="S159" s="27">
        <v>6088</v>
      </c>
      <c r="T159" s="27">
        <v>6140</v>
      </c>
      <c r="U159" s="27">
        <v>5956</v>
      </c>
      <c r="V159" s="27">
        <v>5983</v>
      </c>
      <c r="W159" s="27">
        <v>6027</v>
      </c>
      <c r="X159" s="52">
        <f t="shared" si="204"/>
        <v>1.6534391534391533E-4</v>
      </c>
      <c r="Y159" s="52">
        <f t="shared" si="205"/>
        <v>1.3504994268871786</v>
      </c>
      <c r="Z159" s="52">
        <f t="shared" si="206"/>
        <v>1.6915363698164514</v>
      </c>
      <c r="AA159" s="52">
        <f t="shared" si="207"/>
        <v>1.380280500168976</v>
      </c>
      <c r="AB159" s="52">
        <f t="shared" si="208"/>
        <v>1.0231913284597933</v>
      </c>
      <c r="AC159" s="52">
        <v>0</v>
      </c>
      <c r="AD159" s="52">
        <v>0</v>
      </c>
      <c r="AE159" s="52">
        <v>0</v>
      </c>
      <c r="AF159" s="52">
        <v>0</v>
      </c>
      <c r="AG159" s="52">
        <v>0</v>
      </c>
      <c r="AH159" s="52">
        <v>0</v>
      </c>
      <c r="AI159" s="52">
        <v>53</v>
      </c>
      <c r="AJ159" s="52">
        <v>305</v>
      </c>
      <c r="AK159" s="52">
        <v>371</v>
      </c>
      <c r="AL159" s="52">
        <v>256</v>
      </c>
      <c r="AM159" s="52">
        <f t="shared" si="214"/>
        <v>0</v>
      </c>
      <c r="AN159" s="52">
        <f t="shared" si="215"/>
        <v>0.68378273771126308</v>
      </c>
      <c r="AO159" s="52">
        <f t="shared" si="216"/>
        <v>4.0311921755220723</v>
      </c>
      <c r="AP159" s="52">
        <f t="shared" si="217"/>
        <v>4.8738833420914345</v>
      </c>
      <c r="AQ159" s="52">
        <f t="shared" si="218"/>
        <v>3.3455305802404598</v>
      </c>
      <c r="AR159" s="52">
        <v>0</v>
      </c>
      <c r="AS159" s="52">
        <v>11</v>
      </c>
      <c r="AT159" s="52">
        <v>33</v>
      </c>
      <c r="AU159" s="52">
        <v>75</v>
      </c>
      <c r="AV159" s="52">
        <v>69</v>
      </c>
      <c r="AW159" s="52">
        <f t="shared" si="219"/>
        <v>0</v>
      </c>
      <c r="AX159" s="52">
        <f t="shared" si="220"/>
        <v>0.14191717197780931</v>
      </c>
      <c r="AY159" s="52">
        <f t="shared" si="221"/>
        <v>0.43616177636796194</v>
      </c>
      <c r="AZ159" s="52">
        <f t="shared" si="222"/>
        <v>0.98528638991066742</v>
      </c>
      <c r="BA159" s="52">
        <f t="shared" si="223"/>
        <v>0.90172503920543656</v>
      </c>
      <c r="BB159" s="52">
        <v>0</v>
      </c>
      <c r="BC159" s="52">
        <v>1238</v>
      </c>
      <c r="BD159" s="52">
        <v>881</v>
      </c>
      <c r="BE159" s="52">
        <v>406</v>
      </c>
      <c r="BF159" s="52">
        <v>238</v>
      </c>
      <c r="BG159" s="52">
        <v>14704</v>
      </c>
      <c r="BH159" s="52">
        <v>26679</v>
      </c>
      <c r="BI159" s="52">
        <v>21788</v>
      </c>
      <c r="BJ159" s="52">
        <v>19521</v>
      </c>
      <c r="BK159" s="52">
        <v>16180</v>
      </c>
      <c r="BL159" s="52">
        <v>15100</v>
      </c>
      <c r="BM159" s="52">
        <v>27798</v>
      </c>
      <c r="BN159" s="52">
        <v>22583</v>
      </c>
      <c r="BO159" s="52">
        <v>24023</v>
      </c>
      <c r="BP159" s="52">
        <v>18163</v>
      </c>
      <c r="BQ159" s="52">
        <f t="shared" si="224"/>
        <v>0</v>
      </c>
      <c r="BR159" s="52">
        <f t="shared" si="225"/>
        <v>4.6403538363506875</v>
      </c>
      <c r="BS159" s="52">
        <f t="shared" si="226"/>
        <v>4.0435101890949152</v>
      </c>
      <c r="BT159" s="52">
        <f t="shared" si="227"/>
        <v>2.0798114850673635</v>
      </c>
      <c r="BU159" s="52">
        <f t="shared" si="228"/>
        <v>1.4709517923362174</v>
      </c>
      <c r="BV159" s="52">
        <v>0</v>
      </c>
      <c r="BW159" s="52">
        <v>0</v>
      </c>
      <c r="BX159" s="52">
        <v>0</v>
      </c>
      <c r="BY159" s="52">
        <v>0</v>
      </c>
      <c r="BZ159" s="52">
        <v>0</v>
      </c>
      <c r="CA159" s="52">
        <f t="shared" si="229"/>
        <v>0</v>
      </c>
      <c r="CB159" s="52">
        <f t="shared" si="230"/>
        <v>0</v>
      </c>
      <c r="CC159" s="52">
        <f t="shared" si="231"/>
        <v>0</v>
      </c>
      <c r="CD159" s="52">
        <f t="shared" si="232"/>
        <v>0</v>
      </c>
      <c r="CE159" s="52">
        <f t="shared" si="233"/>
        <v>0</v>
      </c>
      <c r="CF159" s="52">
        <v>2</v>
      </c>
      <c r="CG159" s="52">
        <v>2</v>
      </c>
      <c r="CH159" s="52">
        <v>5</v>
      </c>
      <c r="CI159" s="52">
        <v>1</v>
      </c>
      <c r="CJ159" s="52">
        <v>1</v>
      </c>
      <c r="CK159" s="52">
        <f t="shared" si="234"/>
        <v>0.32851511169513797</v>
      </c>
      <c r="CL159" s="52">
        <f t="shared" si="235"/>
        <v>0.32573289902280134</v>
      </c>
      <c r="CM159" s="52">
        <f t="shared" si="236"/>
        <v>0.83948959032907988</v>
      </c>
      <c r="CN159" s="52">
        <f t="shared" si="237"/>
        <v>0.16714023065351832</v>
      </c>
      <c r="CO159" s="52">
        <f t="shared" si="238"/>
        <v>0.16592002654720425</v>
      </c>
      <c r="CP159" s="52">
        <v>71</v>
      </c>
      <c r="CQ159" s="52">
        <v>105</v>
      </c>
      <c r="CR159" s="52">
        <v>110</v>
      </c>
      <c r="CS159" s="52">
        <v>81</v>
      </c>
      <c r="CT159" s="52">
        <v>86</v>
      </c>
      <c r="CU159" s="52">
        <f t="shared" si="239"/>
        <v>0.4828618063112079</v>
      </c>
      <c r="CV159" s="52">
        <f t="shared" si="240"/>
        <v>0.39356797481164957</v>
      </c>
      <c r="CW159" s="52">
        <f t="shared" si="241"/>
        <v>0.50486506333761705</v>
      </c>
      <c r="CX159" s="52">
        <f t="shared" si="242"/>
        <v>0.41493775933609961</v>
      </c>
      <c r="CY159" s="52">
        <f t="shared" si="243"/>
        <v>0.53152039555006181</v>
      </c>
      <c r="CZ159" s="52">
        <f t="shared" si="209"/>
        <v>1.2156084656084656</v>
      </c>
      <c r="DA159" s="52">
        <f t="shared" si="210"/>
        <v>2.1842967086949403</v>
      </c>
      <c r="DB159" s="52">
        <f t="shared" si="211"/>
        <v>1.8514615907545886</v>
      </c>
      <c r="DC159" s="52">
        <f t="shared" si="212"/>
        <v>1.6492903007772897</v>
      </c>
      <c r="DD159" s="52">
        <f t="shared" si="213"/>
        <v>1.3595496176791866</v>
      </c>
      <c r="DE159" s="52">
        <v>396</v>
      </c>
      <c r="DF159" s="52">
        <v>766</v>
      </c>
      <c r="DG159" s="52">
        <v>795</v>
      </c>
      <c r="DH159" s="52">
        <v>4502</v>
      </c>
      <c r="DI159" s="52">
        <v>1983</v>
      </c>
      <c r="DJ159" s="52">
        <f t="shared" si="244"/>
        <v>2.6225165562913908</v>
      </c>
      <c r="DK159" s="52">
        <f t="shared" si="245"/>
        <v>2.755593927620692</v>
      </c>
      <c r="DL159" s="52">
        <f t="shared" si="246"/>
        <v>3.5203471637957757</v>
      </c>
      <c r="DM159" s="52">
        <f t="shared" si="247"/>
        <v>18.740373808433585</v>
      </c>
      <c r="DN159" s="52">
        <f t="shared" si="248"/>
        <v>10.917799922920222</v>
      </c>
      <c r="DO159" s="52">
        <v>0</v>
      </c>
      <c r="DP159" s="52">
        <v>0</v>
      </c>
      <c r="DQ159" s="52">
        <v>0</v>
      </c>
      <c r="DR159" s="52">
        <v>0</v>
      </c>
      <c r="DS159" s="52">
        <v>0</v>
      </c>
      <c r="DT159" s="52">
        <f t="shared" si="249"/>
        <v>0</v>
      </c>
      <c r="DU159" s="52">
        <f t="shared" si="250"/>
        <v>0</v>
      </c>
      <c r="DV159" s="52">
        <f t="shared" si="251"/>
        <v>0</v>
      </c>
      <c r="DW159" s="52">
        <f t="shared" si="252"/>
        <v>0</v>
      </c>
      <c r="DX159" s="52">
        <f t="shared" si="253"/>
        <v>0</v>
      </c>
      <c r="DY159" s="52">
        <v>13010</v>
      </c>
      <c r="DZ159" s="52">
        <v>21412</v>
      </c>
      <c r="EA159" s="52">
        <v>18783</v>
      </c>
      <c r="EB159" s="52">
        <v>16673</v>
      </c>
      <c r="EC159" s="52">
        <v>13035</v>
      </c>
      <c r="ED159" s="52">
        <f t="shared" si="254"/>
        <v>88.479325353645265</v>
      </c>
      <c r="EE159" s="52">
        <f t="shared" si="255"/>
        <v>80.257880730162299</v>
      </c>
      <c r="EF159" s="52">
        <f t="shared" si="256"/>
        <v>86.2080044060951</v>
      </c>
      <c r="EG159" s="52">
        <f t="shared" si="257"/>
        <v>85.410583474207272</v>
      </c>
      <c r="EH159" s="52">
        <f t="shared" si="258"/>
        <v>80.562422744128554</v>
      </c>
      <c r="EI159" s="52">
        <v>0</v>
      </c>
      <c r="EJ159" s="52">
        <v>1848</v>
      </c>
      <c r="EK159" s="52">
        <v>916</v>
      </c>
      <c r="EL159" s="52">
        <v>843</v>
      </c>
      <c r="EM159" s="52">
        <v>895</v>
      </c>
      <c r="EN159" s="52">
        <f t="shared" si="259"/>
        <v>0</v>
      </c>
      <c r="EO159" s="52">
        <f t="shared" si="260"/>
        <v>6.926796356685033</v>
      </c>
      <c r="EP159" s="52">
        <f t="shared" si="261"/>
        <v>4.2041490728841566</v>
      </c>
      <c r="EQ159" s="52">
        <f t="shared" si="262"/>
        <v>4.3184263101275553</v>
      </c>
      <c r="ER159" s="61">
        <f t="shared" si="263"/>
        <v>5.5315203955500616</v>
      </c>
    </row>
    <row r="160" spans="1:148" ht="15.75" thickBot="1">
      <c r="A160" s="43">
        <v>261250</v>
      </c>
      <c r="B160" s="43" t="s">
        <v>55</v>
      </c>
      <c r="C160" s="47">
        <v>2604</v>
      </c>
      <c r="D160" s="27">
        <v>78410</v>
      </c>
      <c r="E160" s="27">
        <v>80326</v>
      </c>
      <c r="F160" s="27">
        <v>87582</v>
      </c>
      <c r="G160" s="27">
        <v>89773</v>
      </c>
      <c r="H160" s="27">
        <v>91891</v>
      </c>
      <c r="I160" s="27">
        <v>51403</v>
      </c>
      <c r="J160" s="27">
        <v>52868</v>
      </c>
      <c r="K160" s="27">
        <v>60239</v>
      </c>
      <c r="L160" s="27">
        <v>61746</v>
      </c>
      <c r="M160" s="27">
        <v>63203</v>
      </c>
      <c r="N160" s="27">
        <v>112318</v>
      </c>
      <c r="O160" s="27">
        <v>98905</v>
      </c>
      <c r="P160" s="27">
        <v>95062</v>
      </c>
      <c r="Q160" s="27">
        <v>94254</v>
      </c>
      <c r="R160" s="27">
        <v>80451</v>
      </c>
      <c r="S160" s="27">
        <v>40583</v>
      </c>
      <c r="T160" s="27">
        <v>41554</v>
      </c>
      <c r="U160" s="27">
        <v>45209</v>
      </c>
      <c r="V160" s="27">
        <v>46339</v>
      </c>
      <c r="W160" s="27">
        <v>47434</v>
      </c>
      <c r="X160" s="52">
        <f t="shared" si="204"/>
        <v>1.4324448412192323</v>
      </c>
      <c r="Y160" s="52">
        <f t="shared" si="205"/>
        <v>1.2312949729850857</v>
      </c>
      <c r="Z160" s="52">
        <f t="shared" si="206"/>
        <v>1.0854056769655864</v>
      </c>
      <c r="AA160" s="52">
        <f t="shared" si="207"/>
        <v>1.0499147850690074</v>
      </c>
      <c r="AB160" s="52">
        <f t="shared" si="208"/>
        <v>0.87550467401595367</v>
      </c>
      <c r="AC160" s="52">
        <v>0</v>
      </c>
      <c r="AD160" s="52">
        <v>0</v>
      </c>
      <c r="AE160" s="52">
        <v>0</v>
      </c>
      <c r="AF160" s="52">
        <v>0</v>
      </c>
      <c r="AG160" s="52">
        <v>0</v>
      </c>
      <c r="AH160" s="52">
        <v>36</v>
      </c>
      <c r="AI160" s="52">
        <v>1454</v>
      </c>
      <c r="AJ160" s="52">
        <v>1616</v>
      </c>
      <c r="AK160" s="52">
        <v>1670</v>
      </c>
      <c r="AL160" s="52">
        <v>1326</v>
      </c>
      <c r="AM160" s="52">
        <f t="shared" si="214"/>
        <v>7.0034822870260485E-2</v>
      </c>
      <c r="AN160" s="52">
        <f t="shared" si="215"/>
        <v>2.7502458954376938</v>
      </c>
      <c r="AO160" s="52">
        <f t="shared" si="216"/>
        <v>2.6826474543070105</v>
      </c>
      <c r="AP160" s="52">
        <f t="shared" si="217"/>
        <v>2.7046286399118968</v>
      </c>
      <c r="AQ160" s="52">
        <f t="shared" si="218"/>
        <v>2.0980016771355787</v>
      </c>
      <c r="AR160" s="52">
        <v>0</v>
      </c>
      <c r="AS160" s="52">
        <v>0</v>
      </c>
      <c r="AT160" s="52">
        <v>0</v>
      </c>
      <c r="AU160" s="52">
        <v>0</v>
      </c>
      <c r="AV160" s="52">
        <v>0</v>
      </c>
      <c r="AW160" s="52">
        <f t="shared" si="219"/>
        <v>0</v>
      </c>
      <c r="AX160" s="52">
        <f t="shared" si="220"/>
        <v>0</v>
      </c>
      <c r="AY160" s="52">
        <f t="shared" si="221"/>
        <v>0</v>
      </c>
      <c r="AZ160" s="52">
        <f t="shared" si="222"/>
        <v>0</v>
      </c>
      <c r="BA160" s="52">
        <f t="shared" si="223"/>
        <v>0</v>
      </c>
      <c r="BB160" s="52">
        <v>3161</v>
      </c>
      <c r="BC160" s="52">
        <v>3360</v>
      </c>
      <c r="BD160" s="52">
        <v>3190</v>
      </c>
      <c r="BE160" s="52">
        <v>3243</v>
      </c>
      <c r="BF160" s="52">
        <v>899</v>
      </c>
      <c r="BG160" s="52">
        <v>55499</v>
      </c>
      <c r="BH160" s="52">
        <v>52920</v>
      </c>
      <c r="BI160" s="52">
        <v>53148</v>
      </c>
      <c r="BJ160" s="52">
        <v>959157</v>
      </c>
      <c r="BK160" s="52">
        <v>47602</v>
      </c>
      <c r="BL160" s="52">
        <v>165879</v>
      </c>
      <c r="BM160" s="52">
        <v>185666</v>
      </c>
      <c r="BN160" s="52">
        <v>205221</v>
      </c>
      <c r="BO160" s="52">
        <v>1093326</v>
      </c>
      <c r="BP160" s="52">
        <v>155528</v>
      </c>
      <c r="BQ160" s="52">
        <f t="shared" si="224"/>
        <v>5.6955981188850249</v>
      </c>
      <c r="BR160" s="52">
        <f t="shared" si="225"/>
        <v>6.3492063492063489</v>
      </c>
      <c r="BS160" s="52">
        <f t="shared" si="226"/>
        <v>6.002107322947241</v>
      </c>
      <c r="BT160" s="52">
        <f t="shared" si="227"/>
        <v>0.33810940231891129</v>
      </c>
      <c r="BU160" s="52">
        <f t="shared" si="228"/>
        <v>1.8885761102474685</v>
      </c>
      <c r="BV160" s="52">
        <v>0</v>
      </c>
      <c r="BW160" s="52">
        <v>0</v>
      </c>
      <c r="BX160" s="52">
        <v>0</v>
      </c>
      <c r="BY160" s="52">
        <v>0</v>
      </c>
      <c r="BZ160" s="52">
        <v>0</v>
      </c>
      <c r="CA160" s="52">
        <f t="shared" si="229"/>
        <v>0</v>
      </c>
      <c r="CB160" s="52">
        <f t="shared" si="230"/>
        <v>0</v>
      </c>
      <c r="CC160" s="52">
        <f t="shared" si="231"/>
        <v>0</v>
      </c>
      <c r="CD160" s="52">
        <f t="shared" si="232"/>
        <v>0</v>
      </c>
      <c r="CE160" s="52">
        <f t="shared" si="233"/>
        <v>0</v>
      </c>
      <c r="CF160" s="52">
        <v>3</v>
      </c>
      <c r="CG160" s="52">
        <v>5</v>
      </c>
      <c r="CH160" s="52">
        <v>4</v>
      </c>
      <c r="CI160" s="52">
        <v>16</v>
      </c>
      <c r="CJ160" s="52">
        <v>7</v>
      </c>
      <c r="CK160" s="52">
        <f t="shared" si="234"/>
        <v>7.3922578419535284E-2</v>
      </c>
      <c r="CL160" s="52">
        <f t="shared" si="235"/>
        <v>0.12032535977282571</v>
      </c>
      <c r="CM160" s="52">
        <f t="shared" si="236"/>
        <v>8.8477957928731005E-2</v>
      </c>
      <c r="CN160" s="52">
        <f t="shared" si="237"/>
        <v>0.34528151233302401</v>
      </c>
      <c r="CO160" s="52">
        <f t="shared" si="238"/>
        <v>0.14757347050638783</v>
      </c>
      <c r="CP160" s="52">
        <v>1383</v>
      </c>
      <c r="CQ160" s="52">
        <v>1052</v>
      </c>
      <c r="CR160" s="52">
        <v>1283</v>
      </c>
      <c r="CS160" s="52">
        <v>775</v>
      </c>
      <c r="CT160" s="52">
        <v>663</v>
      </c>
      <c r="CU160" s="52">
        <f t="shared" si="239"/>
        <v>2.4919367916539037</v>
      </c>
      <c r="CV160" s="52">
        <f t="shared" si="240"/>
        <v>1.9879062736205593</v>
      </c>
      <c r="CW160" s="52">
        <f t="shared" si="241"/>
        <v>2.4140136975991573</v>
      </c>
      <c r="CX160" s="52">
        <f t="shared" si="242"/>
        <v>8.0800119271401877E-2</v>
      </c>
      <c r="CY160" s="52">
        <f t="shared" si="243"/>
        <v>1.3927986219066426</v>
      </c>
      <c r="CZ160" s="52">
        <f t="shared" si="209"/>
        <v>0.70780512689707942</v>
      </c>
      <c r="DA160" s="52">
        <f t="shared" si="210"/>
        <v>0.65881532754027339</v>
      </c>
      <c r="DB160" s="52">
        <f t="shared" si="211"/>
        <v>0.60683702130574779</v>
      </c>
      <c r="DC160" s="52">
        <f t="shared" si="212"/>
        <v>10.684248047854032</v>
      </c>
      <c r="DD160" s="52">
        <f t="shared" si="213"/>
        <v>0.51802679261298712</v>
      </c>
      <c r="DE160" s="52">
        <v>104998</v>
      </c>
      <c r="DF160" s="52">
        <v>132228</v>
      </c>
      <c r="DG160" s="52">
        <v>151237</v>
      </c>
      <c r="DH160" s="52">
        <v>132888</v>
      </c>
      <c r="DI160" s="52">
        <v>106310</v>
      </c>
      <c r="DJ160" s="52">
        <f t="shared" si="244"/>
        <v>63.297946093236632</v>
      </c>
      <c r="DK160" s="52">
        <f t="shared" si="245"/>
        <v>71.218209042043242</v>
      </c>
      <c r="DL160" s="52">
        <f t="shared" si="246"/>
        <v>73.694699860150763</v>
      </c>
      <c r="DM160" s="52">
        <f t="shared" si="247"/>
        <v>12.154471767798443</v>
      </c>
      <c r="DN160" s="52">
        <f t="shared" si="248"/>
        <v>68.354251324520348</v>
      </c>
      <c r="DO160" s="52">
        <v>585</v>
      </c>
      <c r="DP160" s="52">
        <v>518</v>
      </c>
      <c r="DQ160" s="52">
        <v>836</v>
      </c>
      <c r="DR160" s="52">
        <v>1281</v>
      </c>
      <c r="DS160" s="52">
        <v>1616</v>
      </c>
      <c r="DT160" s="52">
        <f t="shared" si="249"/>
        <v>0.35266670283761054</v>
      </c>
      <c r="DU160" s="52">
        <f t="shared" si="250"/>
        <v>0.27899561578318055</v>
      </c>
      <c r="DV160" s="52">
        <f t="shared" si="251"/>
        <v>0.40736571793334991</v>
      </c>
      <c r="DW160" s="52">
        <f t="shared" si="252"/>
        <v>0.11716542001196349</v>
      </c>
      <c r="DX160" s="52">
        <f t="shared" si="253"/>
        <v>1.0390412015842807</v>
      </c>
      <c r="DY160" s="52">
        <v>37043</v>
      </c>
      <c r="DZ160" s="52">
        <v>37225</v>
      </c>
      <c r="EA160" s="52">
        <v>39534</v>
      </c>
      <c r="EB160" s="52">
        <v>946326</v>
      </c>
      <c r="EC160" s="52">
        <v>35292</v>
      </c>
      <c r="ED160" s="52">
        <f t="shared" si="254"/>
        <v>66.745346763004747</v>
      </c>
      <c r="EE160" s="52">
        <f t="shared" si="255"/>
        <v>70.342025699168559</v>
      </c>
      <c r="EF160" s="52">
        <f t="shared" si="256"/>
        <v>74.384736960939264</v>
      </c>
      <c r="EG160" s="52">
        <f t="shared" si="257"/>
        <v>98.662262799520832</v>
      </c>
      <c r="EH160" s="52">
        <f t="shared" si="258"/>
        <v>74.139742027645894</v>
      </c>
      <c r="EI160" s="52">
        <v>16782</v>
      </c>
      <c r="EJ160" s="52">
        <v>13624</v>
      </c>
      <c r="EK160" s="52">
        <v>11836</v>
      </c>
      <c r="EL160" s="52">
        <v>10755</v>
      </c>
      <c r="EM160" s="52">
        <v>10225</v>
      </c>
      <c r="EN160" s="52">
        <f t="shared" si="259"/>
        <v>30.238382673561688</v>
      </c>
      <c r="EO160" s="52">
        <f t="shared" si="260"/>
        <v>25.744520030234312</v>
      </c>
      <c r="EP160" s="52">
        <f t="shared" si="261"/>
        <v>22.269887860314594</v>
      </c>
      <c r="EQ160" s="52">
        <f t="shared" si="262"/>
        <v>1.1212971390502284</v>
      </c>
      <c r="ER160" s="61">
        <f t="shared" si="263"/>
        <v>21.480189907987061</v>
      </c>
    </row>
    <row r="161" spans="1:148" ht="15.75" thickBot="1">
      <c r="A161" s="43">
        <v>261255</v>
      </c>
      <c r="B161" s="43" t="s">
        <v>98</v>
      </c>
      <c r="C161" s="47">
        <v>2609</v>
      </c>
      <c r="D161" s="27">
        <v>14465</v>
      </c>
      <c r="E161" s="27">
        <v>14692</v>
      </c>
      <c r="F161" s="27">
        <v>13371</v>
      </c>
      <c r="G161" s="27">
        <v>13468</v>
      </c>
      <c r="H161" s="27">
        <v>13561</v>
      </c>
      <c r="I161" s="27">
        <v>8746</v>
      </c>
      <c r="J161" s="27">
        <v>8908</v>
      </c>
      <c r="K161" s="27">
        <v>8113</v>
      </c>
      <c r="L161" s="27">
        <v>8171</v>
      </c>
      <c r="M161" s="27">
        <v>8226</v>
      </c>
      <c r="N161" s="27">
        <v>6633</v>
      </c>
      <c r="O161" s="27">
        <v>13396</v>
      </c>
      <c r="P161" s="27">
        <v>21826</v>
      </c>
      <c r="Q161" s="27">
        <v>14650</v>
      </c>
      <c r="R161" s="27">
        <v>16053</v>
      </c>
      <c r="S161" s="27">
        <v>6865</v>
      </c>
      <c r="T161" s="27">
        <v>6948</v>
      </c>
      <c r="U161" s="27">
        <v>6612</v>
      </c>
      <c r="V161" s="27">
        <v>6659</v>
      </c>
      <c r="W161" s="27">
        <v>6705</v>
      </c>
      <c r="X161" s="52">
        <f t="shared" si="204"/>
        <v>0.45855513307984791</v>
      </c>
      <c r="Y161" s="52">
        <f t="shared" si="205"/>
        <v>0.91178872855976045</v>
      </c>
      <c r="Z161" s="52">
        <f t="shared" si="206"/>
        <v>1.6323386433325855</v>
      </c>
      <c r="AA161" s="52">
        <f t="shared" si="207"/>
        <v>1.0877635877635878</v>
      </c>
      <c r="AB161" s="52">
        <f t="shared" si="208"/>
        <v>1.1837622594203967</v>
      </c>
      <c r="AC161" s="52">
        <v>0</v>
      </c>
      <c r="AD161" s="52">
        <v>0</v>
      </c>
      <c r="AE161" s="52">
        <v>0</v>
      </c>
      <c r="AF161" s="52">
        <v>0</v>
      </c>
      <c r="AG161" s="52">
        <v>0</v>
      </c>
      <c r="AH161" s="52">
        <v>3</v>
      </c>
      <c r="AI161" s="52">
        <v>35</v>
      </c>
      <c r="AJ161" s="52">
        <v>315</v>
      </c>
      <c r="AK161" s="52">
        <v>137</v>
      </c>
      <c r="AL161" s="52">
        <v>166</v>
      </c>
      <c r="AM161" s="52">
        <f t="shared" si="214"/>
        <v>3.4301394923393555E-2</v>
      </c>
      <c r="AN161" s="52">
        <f t="shared" si="215"/>
        <v>0.39290525370453522</v>
      </c>
      <c r="AO161" s="52">
        <f t="shared" si="216"/>
        <v>3.8826574633304571</v>
      </c>
      <c r="AP161" s="52">
        <f t="shared" si="217"/>
        <v>1.6766613633582179</v>
      </c>
      <c r="AQ161" s="52">
        <f t="shared" si="218"/>
        <v>2.0179917335278388</v>
      </c>
      <c r="AR161" s="52">
        <v>4</v>
      </c>
      <c r="AS161" s="52">
        <v>8</v>
      </c>
      <c r="AT161" s="52">
        <v>121</v>
      </c>
      <c r="AU161" s="52">
        <v>36</v>
      </c>
      <c r="AV161" s="52">
        <v>74</v>
      </c>
      <c r="AW161" s="52">
        <f t="shared" si="219"/>
        <v>4.57351932311914E-2</v>
      </c>
      <c r="AX161" s="52">
        <f t="shared" si="220"/>
        <v>8.9806915132465193E-2</v>
      </c>
      <c r="AY161" s="52">
        <f t="shared" si="221"/>
        <v>1.4914335017872549</v>
      </c>
      <c r="AZ161" s="52">
        <f t="shared" si="222"/>
        <v>0.4405825480357361</v>
      </c>
      <c r="BA161" s="52">
        <f t="shared" si="223"/>
        <v>0.89958667639192802</v>
      </c>
      <c r="BB161" s="52">
        <v>0</v>
      </c>
      <c r="BC161" s="52">
        <v>38</v>
      </c>
      <c r="BD161" s="52">
        <v>935</v>
      </c>
      <c r="BE161" s="52">
        <v>667</v>
      </c>
      <c r="BF161" s="52">
        <v>0</v>
      </c>
      <c r="BG161" s="52">
        <v>17993</v>
      </c>
      <c r="BH161" s="52">
        <v>21605</v>
      </c>
      <c r="BI161" s="52">
        <v>20657</v>
      </c>
      <c r="BJ161" s="52">
        <v>14323</v>
      </c>
      <c r="BK161" s="52">
        <v>10433</v>
      </c>
      <c r="BL161" s="52">
        <v>18356</v>
      </c>
      <c r="BM161" s="52">
        <v>22537</v>
      </c>
      <c r="BN161" s="52">
        <v>22582</v>
      </c>
      <c r="BO161" s="52">
        <v>16452</v>
      </c>
      <c r="BP161" s="52">
        <v>13408</v>
      </c>
      <c r="BQ161" s="52">
        <f t="shared" si="224"/>
        <v>0</v>
      </c>
      <c r="BR161" s="52">
        <f t="shared" si="225"/>
        <v>0.17588521175653785</v>
      </c>
      <c r="BS161" s="52">
        <f t="shared" si="226"/>
        <v>4.5263106937115749</v>
      </c>
      <c r="BT161" s="52">
        <f t="shared" si="227"/>
        <v>4.6568456328981354</v>
      </c>
      <c r="BU161" s="52">
        <f t="shared" si="228"/>
        <v>0</v>
      </c>
      <c r="BV161" s="52">
        <v>0</v>
      </c>
      <c r="BW161" s="52">
        <v>0</v>
      </c>
      <c r="BX161" s="52">
        <v>0</v>
      </c>
      <c r="BY161" s="52">
        <v>0</v>
      </c>
      <c r="BZ161" s="52">
        <v>0</v>
      </c>
      <c r="CA161" s="52">
        <f t="shared" si="229"/>
        <v>0</v>
      </c>
      <c r="CB161" s="52">
        <f t="shared" si="230"/>
        <v>0</v>
      </c>
      <c r="CC161" s="52">
        <f t="shared" si="231"/>
        <v>0</v>
      </c>
      <c r="CD161" s="52">
        <f t="shared" si="232"/>
        <v>0</v>
      </c>
      <c r="CE161" s="52">
        <f t="shared" si="233"/>
        <v>0</v>
      </c>
      <c r="CF161" s="52">
        <v>1</v>
      </c>
      <c r="CG161" s="52">
        <v>0</v>
      </c>
      <c r="CH161" s="52">
        <v>0</v>
      </c>
      <c r="CI161" s="52">
        <v>0</v>
      </c>
      <c r="CJ161" s="52">
        <v>2</v>
      </c>
      <c r="CK161" s="52">
        <f t="shared" si="234"/>
        <v>0.14566642388929352</v>
      </c>
      <c r="CL161" s="52">
        <f t="shared" si="235"/>
        <v>0</v>
      </c>
      <c r="CM161" s="52">
        <f t="shared" si="236"/>
        <v>0</v>
      </c>
      <c r="CN161" s="52">
        <f t="shared" si="237"/>
        <v>0</v>
      </c>
      <c r="CO161" s="52">
        <f t="shared" si="238"/>
        <v>0.29828486204325128</v>
      </c>
      <c r="CP161" s="52">
        <v>1</v>
      </c>
      <c r="CQ161" s="52">
        <v>78</v>
      </c>
      <c r="CR161" s="52">
        <v>202</v>
      </c>
      <c r="CS161" s="52">
        <v>182</v>
      </c>
      <c r="CT161" s="52">
        <v>143</v>
      </c>
      <c r="CU161" s="52">
        <f t="shared" si="239"/>
        <v>5.5577168899016288E-3</v>
      </c>
      <c r="CV161" s="52">
        <f t="shared" si="240"/>
        <v>0.36102753992131453</v>
      </c>
      <c r="CW161" s="52">
        <f t="shared" si="241"/>
        <v>0.97787674880185893</v>
      </c>
      <c r="CX161" s="52">
        <f t="shared" si="242"/>
        <v>1.2706835160231795</v>
      </c>
      <c r="CY161" s="52">
        <f t="shared" si="243"/>
        <v>1.3706508195150005</v>
      </c>
      <c r="CZ161" s="52">
        <f t="shared" si="209"/>
        <v>1.243899066712755</v>
      </c>
      <c r="DA161" s="52">
        <f t="shared" si="210"/>
        <v>1.470528178600599</v>
      </c>
      <c r="DB161" s="52">
        <f t="shared" si="211"/>
        <v>1.5449106274773765</v>
      </c>
      <c r="DC161" s="52">
        <f t="shared" si="212"/>
        <v>1.0634838134838134</v>
      </c>
      <c r="DD161" s="52">
        <f t="shared" si="213"/>
        <v>0.76933854435513604</v>
      </c>
      <c r="DE161" s="52">
        <v>295</v>
      </c>
      <c r="DF161" s="52">
        <v>220</v>
      </c>
      <c r="DG161" s="52">
        <v>723</v>
      </c>
      <c r="DH161" s="52">
        <v>1091</v>
      </c>
      <c r="DI161" s="52">
        <v>2301</v>
      </c>
      <c r="DJ161" s="52">
        <f t="shared" si="244"/>
        <v>1.6071039442144257</v>
      </c>
      <c r="DK161" s="52">
        <f t="shared" si="245"/>
        <v>0.97617251630651813</v>
      </c>
      <c r="DL161" s="52">
        <f t="shared" si="246"/>
        <v>3.2016650429545654</v>
      </c>
      <c r="DM161" s="52">
        <f t="shared" si="247"/>
        <v>6.6314125942134687</v>
      </c>
      <c r="DN161" s="52">
        <f t="shared" si="248"/>
        <v>17.161396181384248</v>
      </c>
      <c r="DO161" s="52">
        <v>0</v>
      </c>
      <c r="DP161" s="52">
        <v>0</v>
      </c>
      <c r="DQ161" s="52">
        <v>0</v>
      </c>
      <c r="DR161" s="52">
        <v>0</v>
      </c>
      <c r="DS161" s="52">
        <v>0</v>
      </c>
      <c r="DT161" s="52">
        <f t="shared" si="249"/>
        <v>0</v>
      </c>
      <c r="DU161" s="52">
        <f t="shared" si="250"/>
        <v>0</v>
      </c>
      <c r="DV161" s="52">
        <f t="shared" si="251"/>
        <v>0</v>
      </c>
      <c r="DW161" s="52">
        <f t="shared" si="252"/>
        <v>0</v>
      </c>
      <c r="DX161" s="52">
        <f t="shared" si="253"/>
        <v>0</v>
      </c>
      <c r="DY161" s="52">
        <v>17483</v>
      </c>
      <c r="DZ161" s="52">
        <v>21188</v>
      </c>
      <c r="EA161" s="52">
        <v>18605</v>
      </c>
      <c r="EB161" s="52">
        <v>8942</v>
      </c>
      <c r="EC161" s="52">
        <v>5971</v>
      </c>
      <c r="ED161" s="52">
        <f t="shared" si="254"/>
        <v>97.165564386150166</v>
      </c>
      <c r="EE161" s="52">
        <f t="shared" si="255"/>
        <v>98.069891228882199</v>
      </c>
      <c r="EF161" s="52">
        <f t="shared" si="256"/>
        <v>90.066321343854383</v>
      </c>
      <c r="EG161" s="52">
        <f t="shared" si="257"/>
        <v>62.431054946589406</v>
      </c>
      <c r="EH161" s="52">
        <f t="shared" si="258"/>
        <v>57.231860442825642</v>
      </c>
      <c r="EI161" s="52">
        <v>0</v>
      </c>
      <c r="EJ161" s="52">
        <v>0</v>
      </c>
      <c r="EK161" s="52">
        <v>1891</v>
      </c>
      <c r="EL161" s="52">
        <v>5336</v>
      </c>
      <c r="EM161" s="52">
        <v>4316</v>
      </c>
      <c r="EN161" s="52">
        <f t="shared" si="259"/>
        <v>0</v>
      </c>
      <c r="EO161" s="52">
        <f t="shared" si="260"/>
        <v>0</v>
      </c>
      <c r="EP161" s="52">
        <f t="shared" si="261"/>
        <v>9.1542818415065099</v>
      </c>
      <c r="EQ161" s="52">
        <f t="shared" si="262"/>
        <v>37.254765063185083</v>
      </c>
      <c r="ER161" s="61">
        <f t="shared" si="263"/>
        <v>41.368733825361829</v>
      </c>
    </row>
    <row r="162" spans="1:148" ht="15.75" thickBot="1">
      <c r="A162" s="43">
        <v>261260</v>
      </c>
      <c r="B162" s="43" t="s">
        <v>90</v>
      </c>
      <c r="C162" s="47">
        <v>2608</v>
      </c>
      <c r="D162" s="27">
        <v>41329</v>
      </c>
      <c r="E162" s="27">
        <v>41746</v>
      </c>
      <c r="F162" s="27">
        <v>39435</v>
      </c>
      <c r="G162" s="27">
        <v>39629</v>
      </c>
      <c r="H162" s="27">
        <v>39816</v>
      </c>
      <c r="I162" s="27">
        <v>25211</v>
      </c>
      <c r="J162" s="27">
        <v>25557</v>
      </c>
      <c r="K162" s="27">
        <v>24448</v>
      </c>
      <c r="L162" s="27">
        <v>24570</v>
      </c>
      <c r="M162" s="27">
        <v>24685</v>
      </c>
      <c r="N162" s="27">
        <v>26843</v>
      </c>
      <c r="O162" s="27">
        <v>37367</v>
      </c>
      <c r="P162" s="27">
        <v>28213</v>
      </c>
      <c r="Q162" s="27">
        <v>21834</v>
      </c>
      <c r="R162" s="27">
        <v>21857</v>
      </c>
      <c r="S162" s="27">
        <v>20406</v>
      </c>
      <c r="T162" s="27">
        <v>20599</v>
      </c>
      <c r="U162" s="27">
        <v>19567</v>
      </c>
      <c r="V162" s="27">
        <v>19665</v>
      </c>
      <c r="W162" s="27">
        <v>19756</v>
      </c>
      <c r="X162" s="52">
        <f t="shared" si="204"/>
        <v>0.64949551162621888</v>
      </c>
      <c r="Y162" s="52">
        <f t="shared" si="205"/>
        <v>0.8951037225123365</v>
      </c>
      <c r="Z162" s="52">
        <f t="shared" si="206"/>
        <v>0.71543045517940917</v>
      </c>
      <c r="AA162" s="52">
        <f t="shared" si="207"/>
        <v>0.55096015544172194</v>
      </c>
      <c r="AB162" s="52">
        <f t="shared" si="208"/>
        <v>0.54895017078561381</v>
      </c>
      <c r="AC162" s="52">
        <v>0</v>
      </c>
      <c r="AD162" s="52">
        <v>0</v>
      </c>
      <c r="AE162" s="52">
        <v>0</v>
      </c>
      <c r="AF162" s="52">
        <v>0</v>
      </c>
      <c r="AG162" s="52">
        <v>0</v>
      </c>
      <c r="AH162" s="52">
        <v>0</v>
      </c>
      <c r="AI162" s="52">
        <v>360</v>
      </c>
      <c r="AJ162" s="52">
        <v>1722</v>
      </c>
      <c r="AK162" s="52">
        <v>1233</v>
      </c>
      <c r="AL162" s="52">
        <v>1279</v>
      </c>
      <c r="AM162" s="52">
        <f t="shared" si="214"/>
        <v>0</v>
      </c>
      <c r="AN162" s="52">
        <f t="shared" si="215"/>
        <v>1.4086160347458621</v>
      </c>
      <c r="AO162" s="52">
        <f t="shared" si="216"/>
        <v>7.0435209424083762</v>
      </c>
      <c r="AP162" s="52">
        <f t="shared" si="217"/>
        <v>5.0183150183150182</v>
      </c>
      <c r="AQ162" s="52">
        <f t="shared" si="218"/>
        <v>5.1812841806765242</v>
      </c>
      <c r="AR162" s="52">
        <v>0</v>
      </c>
      <c r="AS162" s="52">
        <v>0</v>
      </c>
      <c r="AT162" s="52">
        <v>0</v>
      </c>
      <c r="AU162" s="52">
        <v>0</v>
      </c>
      <c r="AV162" s="52">
        <v>0</v>
      </c>
      <c r="AW162" s="52">
        <f t="shared" si="219"/>
        <v>0</v>
      </c>
      <c r="AX162" s="52">
        <f t="shared" si="220"/>
        <v>0</v>
      </c>
      <c r="AY162" s="52">
        <f t="shared" si="221"/>
        <v>0</v>
      </c>
      <c r="AZ162" s="52">
        <f t="shared" si="222"/>
        <v>0</v>
      </c>
      <c r="BA162" s="52">
        <f t="shared" si="223"/>
        <v>0</v>
      </c>
      <c r="BB162" s="52">
        <v>2710</v>
      </c>
      <c r="BC162" s="52">
        <v>2921</v>
      </c>
      <c r="BD162" s="52">
        <v>2925</v>
      </c>
      <c r="BE162" s="52">
        <v>1302</v>
      </c>
      <c r="BF162" s="52">
        <v>1785</v>
      </c>
      <c r="BG162" s="52">
        <v>38731</v>
      </c>
      <c r="BH162" s="52">
        <v>46576</v>
      </c>
      <c r="BI162" s="52">
        <v>41676</v>
      </c>
      <c r="BJ162" s="52">
        <v>36678</v>
      </c>
      <c r="BK162" s="52">
        <v>36146</v>
      </c>
      <c r="BL162" s="52">
        <v>57142</v>
      </c>
      <c r="BM162" s="52">
        <v>64821</v>
      </c>
      <c r="BN162" s="52">
        <v>59779</v>
      </c>
      <c r="BO162" s="52">
        <v>50841</v>
      </c>
      <c r="BP162" s="52">
        <v>43645</v>
      </c>
      <c r="BQ162" s="52">
        <f t="shared" si="224"/>
        <v>6.9969791639771755</v>
      </c>
      <c r="BR162" s="52">
        <f t="shared" si="225"/>
        <v>6.2714702851253872</v>
      </c>
      <c r="BS162" s="52">
        <f t="shared" si="226"/>
        <v>7.0184278721566367</v>
      </c>
      <c r="BT162" s="52">
        <f t="shared" si="227"/>
        <v>3.5498118763291351</v>
      </c>
      <c r="BU162" s="52">
        <f t="shared" si="228"/>
        <v>4.9383057599734412</v>
      </c>
      <c r="BV162" s="52">
        <v>0</v>
      </c>
      <c r="BW162" s="52">
        <v>0</v>
      </c>
      <c r="BX162" s="52">
        <v>0</v>
      </c>
      <c r="BY162" s="52">
        <v>0</v>
      </c>
      <c r="BZ162" s="52">
        <v>0</v>
      </c>
      <c r="CA162" s="52">
        <f t="shared" si="229"/>
        <v>0</v>
      </c>
      <c r="CB162" s="52">
        <f t="shared" si="230"/>
        <v>0</v>
      </c>
      <c r="CC162" s="52">
        <f t="shared" si="231"/>
        <v>0</v>
      </c>
      <c r="CD162" s="52">
        <f t="shared" si="232"/>
        <v>0</v>
      </c>
      <c r="CE162" s="52">
        <f t="shared" si="233"/>
        <v>0</v>
      </c>
      <c r="CF162" s="52">
        <v>3</v>
      </c>
      <c r="CG162" s="52">
        <v>0</v>
      </c>
      <c r="CH162" s="52">
        <v>2</v>
      </c>
      <c r="CI162" s="52">
        <v>2</v>
      </c>
      <c r="CJ162" s="52">
        <v>2</v>
      </c>
      <c r="CK162" s="52">
        <f t="shared" si="234"/>
        <v>0.14701558365186709</v>
      </c>
      <c r="CL162" s="52">
        <f t="shared" si="235"/>
        <v>0</v>
      </c>
      <c r="CM162" s="52">
        <f t="shared" si="236"/>
        <v>0.10221290949046864</v>
      </c>
      <c r="CN162" s="52">
        <f t="shared" si="237"/>
        <v>0.10170353419781338</v>
      </c>
      <c r="CO162" s="52">
        <f t="shared" si="238"/>
        <v>0.10123506782749545</v>
      </c>
      <c r="CP162" s="52">
        <v>44</v>
      </c>
      <c r="CQ162" s="52">
        <v>61</v>
      </c>
      <c r="CR162" s="52">
        <v>93</v>
      </c>
      <c r="CS162" s="52">
        <v>214</v>
      </c>
      <c r="CT162" s="52">
        <v>230</v>
      </c>
      <c r="CU162" s="52">
        <f t="shared" si="239"/>
        <v>0.11360408974723089</v>
      </c>
      <c r="CV162" s="52">
        <f t="shared" si="240"/>
        <v>0.13096873926485744</v>
      </c>
      <c r="CW162" s="52">
        <f t="shared" si="241"/>
        <v>0.22315001439677512</v>
      </c>
      <c r="CX162" s="52">
        <f t="shared" si="242"/>
        <v>0.58345602268389773</v>
      </c>
      <c r="CY162" s="52">
        <f t="shared" si="243"/>
        <v>0.63630830520666182</v>
      </c>
      <c r="CZ162" s="52">
        <f t="shared" si="209"/>
        <v>0.9371385709792156</v>
      </c>
      <c r="DA162" s="52">
        <f t="shared" si="210"/>
        <v>1.1156997077564317</v>
      </c>
      <c r="DB162" s="52">
        <f t="shared" si="211"/>
        <v>1.0568276911373147</v>
      </c>
      <c r="DC162" s="52">
        <f t="shared" si="212"/>
        <v>0.92553433091927628</v>
      </c>
      <c r="DD162" s="52">
        <f t="shared" si="213"/>
        <v>0.90782599959815147</v>
      </c>
      <c r="DE162" s="52">
        <v>18411</v>
      </c>
      <c r="DF162" s="52">
        <v>18245</v>
      </c>
      <c r="DG162" s="52">
        <v>18103</v>
      </c>
      <c r="DH162" s="52">
        <v>14163</v>
      </c>
      <c r="DI162" s="52">
        <v>7499</v>
      </c>
      <c r="DJ162" s="52">
        <f t="shared" si="244"/>
        <v>32.21973329599944</v>
      </c>
      <c r="DK162" s="52">
        <f t="shared" si="245"/>
        <v>28.146742567994941</v>
      </c>
      <c r="DL162" s="52">
        <f t="shared" si="246"/>
        <v>30.283209822847489</v>
      </c>
      <c r="DM162" s="52">
        <f t="shared" si="247"/>
        <v>27.857437894612612</v>
      </c>
      <c r="DN162" s="52">
        <f t="shared" si="248"/>
        <v>17.181807767212739</v>
      </c>
      <c r="DO162" s="52">
        <v>0</v>
      </c>
      <c r="DP162" s="52">
        <v>0</v>
      </c>
      <c r="DQ162" s="52">
        <v>0</v>
      </c>
      <c r="DR162" s="52">
        <v>0</v>
      </c>
      <c r="DS162" s="52">
        <v>0</v>
      </c>
      <c r="DT162" s="52">
        <f t="shared" si="249"/>
        <v>0</v>
      </c>
      <c r="DU162" s="52">
        <f t="shared" si="250"/>
        <v>0</v>
      </c>
      <c r="DV162" s="52">
        <f t="shared" si="251"/>
        <v>0</v>
      </c>
      <c r="DW162" s="52">
        <f t="shared" si="252"/>
        <v>0</v>
      </c>
      <c r="DX162" s="52">
        <f t="shared" si="253"/>
        <v>0</v>
      </c>
      <c r="DY162" s="52">
        <v>36476</v>
      </c>
      <c r="DZ162" s="52">
        <v>40659</v>
      </c>
      <c r="EA162" s="52">
        <v>34724</v>
      </c>
      <c r="EB162" s="52">
        <v>31384</v>
      </c>
      <c r="EC162" s="52">
        <v>28496</v>
      </c>
      <c r="ED162" s="52">
        <f t="shared" si="254"/>
        <v>94.177790400454427</v>
      </c>
      <c r="EE162" s="52">
        <f t="shared" si="255"/>
        <v>87.296032291308833</v>
      </c>
      <c r="EF162" s="52">
        <f t="shared" si="256"/>
        <v>83.318936558210964</v>
      </c>
      <c r="EG162" s="52">
        <f t="shared" si="257"/>
        <v>85.566279513604883</v>
      </c>
      <c r="EH162" s="52">
        <f t="shared" si="258"/>
        <v>78.835832457256686</v>
      </c>
      <c r="EI162" s="52">
        <v>1302</v>
      </c>
      <c r="EJ162" s="52">
        <v>4825</v>
      </c>
      <c r="EK162" s="52">
        <v>5524</v>
      </c>
      <c r="EL162" s="52">
        <v>4705</v>
      </c>
      <c r="EM162" s="52">
        <v>6331</v>
      </c>
      <c r="EN162" s="52">
        <f t="shared" si="259"/>
        <v>3.3616482920657873</v>
      </c>
      <c r="EO162" s="52">
        <f t="shared" si="260"/>
        <v>10.359412572998968</v>
      </c>
      <c r="EP162" s="52">
        <f t="shared" si="261"/>
        <v>13.254630962664363</v>
      </c>
      <c r="EQ162" s="52">
        <f t="shared" si="262"/>
        <v>12.827853209008126</v>
      </c>
      <c r="ER162" s="61">
        <f t="shared" si="263"/>
        <v>17.515077740275551</v>
      </c>
    </row>
    <row r="163" spans="1:148" ht="15.75" thickBot="1">
      <c r="A163" s="43">
        <v>261270</v>
      </c>
      <c r="B163" s="43" t="s">
        <v>798</v>
      </c>
      <c r="C163" s="47">
        <v>2604</v>
      </c>
      <c r="D163" s="27">
        <v>12840</v>
      </c>
      <c r="E163" s="27">
        <v>12946</v>
      </c>
      <c r="F163" s="27">
        <v>13021</v>
      </c>
      <c r="G163" s="27">
        <v>13120</v>
      </c>
      <c r="H163" s="27">
        <v>13215</v>
      </c>
      <c r="I163" s="27">
        <v>7668</v>
      </c>
      <c r="J163" s="27">
        <v>7748</v>
      </c>
      <c r="K163" s="27">
        <v>7964</v>
      </c>
      <c r="L163" s="27">
        <v>8023</v>
      </c>
      <c r="M163" s="27">
        <v>8084</v>
      </c>
      <c r="N163" s="27">
        <v>6820</v>
      </c>
      <c r="O163" s="27">
        <v>12461</v>
      </c>
      <c r="P163" s="27">
        <v>11178</v>
      </c>
      <c r="Q163" s="27">
        <v>17138</v>
      </c>
      <c r="R163" s="27">
        <v>29398</v>
      </c>
      <c r="S163" s="27">
        <v>6421</v>
      </c>
      <c r="T163" s="27">
        <v>6464</v>
      </c>
      <c r="U163" s="27">
        <v>6547</v>
      </c>
      <c r="V163" s="27">
        <v>6597</v>
      </c>
      <c r="W163" s="27">
        <v>6644</v>
      </c>
      <c r="X163" s="52">
        <f t="shared" si="204"/>
        <v>0.53115264797507789</v>
      </c>
      <c r="Y163" s="52">
        <f t="shared" si="205"/>
        <v>0.96253669086976668</v>
      </c>
      <c r="Z163" s="52">
        <f t="shared" si="206"/>
        <v>0.85845941171953</v>
      </c>
      <c r="AA163" s="52">
        <f t="shared" si="207"/>
        <v>1.3062499999999999</v>
      </c>
      <c r="AB163" s="52">
        <f t="shared" si="208"/>
        <v>2.2245932652289064</v>
      </c>
      <c r="AC163" s="52">
        <v>0</v>
      </c>
      <c r="AD163" s="52">
        <v>0</v>
      </c>
      <c r="AE163" s="52">
        <v>0</v>
      </c>
      <c r="AF163" s="52">
        <v>0</v>
      </c>
      <c r="AG163" s="52">
        <v>0</v>
      </c>
      <c r="AH163" s="52">
        <v>0</v>
      </c>
      <c r="AI163" s="52">
        <v>0</v>
      </c>
      <c r="AJ163" s="52">
        <v>0</v>
      </c>
      <c r="AK163" s="52">
        <v>0</v>
      </c>
      <c r="AL163" s="52">
        <v>0</v>
      </c>
      <c r="AM163" s="52">
        <f t="shared" si="214"/>
        <v>0</v>
      </c>
      <c r="AN163" s="52">
        <f t="shared" si="215"/>
        <v>0</v>
      </c>
      <c r="AO163" s="52">
        <f t="shared" si="216"/>
        <v>0</v>
      </c>
      <c r="AP163" s="52">
        <f t="shared" si="217"/>
        <v>0</v>
      </c>
      <c r="AQ163" s="52">
        <f t="shared" si="218"/>
        <v>0</v>
      </c>
      <c r="AR163" s="52">
        <v>0</v>
      </c>
      <c r="AS163" s="52">
        <v>0</v>
      </c>
      <c r="AT163" s="52">
        <v>0</v>
      </c>
      <c r="AU163" s="52">
        <v>0</v>
      </c>
      <c r="AV163" s="52">
        <v>0</v>
      </c>
      <c r="AW163" s="52">
        <f t="shared" si="219"/>
        <v>0</v>
      </c>
      <c r="AX163" s="52">
        <f t="shared" si="220"/>
        <v>0</v>
      </c>
      <c r="AY163" s="52">
        <f t="shared" si="221"/>
        <v>0</v>
      </c>
      <c r="AZ163" s="52">
        <f t="shared" si="222"/>
        <v>0</v>
      </c>
      <c r="BA163" s="52">
        <f t="shared" si="223"/>
        <v>0</v>
      </c>
      <c r="BB163" s="52">
        <v>0</v>
      </c>
      <c r="BC163" s="52">
        <v>0</v>
      </c>
      <c r="BD163" s="52">
        <v>0</v>
      </c>
      <c r="BE163" s="52">
        <v>0</v>
      </c>
      <c r="BF163" s="52">
        <v>0</v>
      </c>
      <c r="BG163" s="52">
        <v>22202</v>
      </c>
      <c r="BH163" s="52">
        <v>10680</v>
      </c>
      <c r="BI163" s="52">
        <v>14441</v>
      </c>
      <c r="BJ163" s="52">
        <v>17419</v>
      </c>
      <c r="BK163" s="52">
        <v>17192</v>
      </c>
      <c r="BL163" s="52">
        <v>23057</v>
      </c>
      <c r="BM163" s="52">
        <v>20161</v>
      </c>
      <c r="BN163" s="52">
        <v>19898</v>
      </c>
      <c r="BO163" s="52">
        <v>18913</v>
      </c>
      <c r="BP163" s="52">
        <v>18419</v>
      </c>
      <c r="BQ163" s="52">
        <f t="shared" si="224"/>
        <v>0</v>
      </c>
      <c r="BR163" s="52">
        <f t="shared" si="225"/>
        <v>0</v>
      </c>
      <c r="BS163" s="52">
        <f t="shared" si="226"/>
        <v>0</v>
      </c>
      <c r="BT163" s="52">
        <f t="shared" si="227"/>
        <v>0</v>
      </c>
      <c r="BU163" s="52">
        <f t="shared" si="228"/>
        <v>0</v>
      </c>
      <c r="BV163" s="52">
        <v>0</v>
      </c>
      <c r="BW163" s="52">
        <v>0</v>
      </c>
      <c r="BX163" s="52">
        <v>0</v>
      </c>
      <c r="BY163" s="52">
        <v>0</v>
      </c>
      <c r="BZ163" s="52">
        <v>0</v>
      </c>
      <c r="CA163" s="52">
        <f t="shared" si="229"/>
        <v>0</v>
      </c>
      <c r="CB163" s="52">
        <f t="shared" si="230"/>
        <v>0</v>
      </c>
      <c r="CC163" s="52">
        <f t="shared" si="231"/>
        <v>0</v>
      </c>
      <c r="CD163" s="52">
        <f t="shared" si="232"/>
        <v>0</v>
      </c>
      <c r="CE163" s="52">
        <f t="shared" si="233"/>
        <v>0</v>
      </c>
      <c r="CF163" s="52">
        <v>3</v>
      </c>
      <c r="CG163" s="52">
        <v>4</v>
      </c>
      <c r="CH163" s="52">
        <v>4</v>
      </c>
      <c r="CI163" s="52">
        <v>3</v>
      </c>
      <c r="CJ163" s="52">
        <v>5</v>
      </c>
      <c r="CK163" s="52">
        <f t="shared" si="234"/>
        <v>0.46721694440118361</v>
      </c>
      <c r="CL163" s="52">
        <f t="shared" si="235"/>
        <v>0.61881188118811881</v>
      </c>
      <c r="CM163" s="52">
        <f t="shared" si="236"/>
        <v>0.61096685504811354</v>
      </c>
      <c r="CN163" s="52">
        <f t="shared" si="237"/>
        <v>0.45475216007276031</v>
      </c>
      <c r="CO163" s="52">
        <f t="shared" si="238"/>
        <v>0.75255869957856714</v>
      </c>
      <c r="CP163" s="52">
        <v>60</v>
      </c>
      <c r="CQ163" s="52">
        <v>158</v>
      </c>
      <c r="CR163" s="52">
        <v>207</v>
      </c>
      <c r="CS163" s="52">
        <v>221</v>
      </c>
      <c r="CT163" s="52">
        <v>213</v>
      </c>
      <c r="CU163" s="52">
        <f t="shared" si="239"/>
        <v>0.27024592379064949</v>
      </c>
      <c r="CV163" s="52">
        <f t="shared" si="240"/>
        <v>1.4794007490636705</v>
      </c>
      <c r="CW163" s="52">
        <f t="shared" si="241"/>
        <v>1.4334187383145212</v>
      </c>
      <c r="CX163" s="52">
        <f t="shared" si="242"/>
        <v>1.2687295481945002</v>
      </c>
      <c r="CY163" s="52">
        <f t="shared" si="243"/>
        <v>1.2389483480688692</v>
      </c>
      <c r="CZ163" s="52">
        <f t="shared" si="209"/>
        <v>1.7291277258566977</v>
      </c>
      <c r="DA163" s="52">
        <f t="shared" si="210"/>
        <v>0.82496524022864204</v>
      </c>
      <c r="DB163" s="52">
        <f t="shared" si="211"/>
        <v>1.1090546041010676</v>
      </c>
      <c r="DC163" s="52">
        <f t="shared" si="212"/>
        <v>1.3276676829268292</v>
      </c>
      <c r="DD163" s="52">
        <f t="shared" si="213"/>
        <v>1.3009458948164965</v>
      </c>
      <c r="DE163" s="52">
        <v>855</v>
      </c>
      <c r="DF163" s="52">
        <v>9481</v>
      </c>
      <c r="DG163" s="52">
        <v>5457</v>
      </c>
      <c r="DH163" s="52">
        <v>1494</v>
      </c>
      <c r="DI163" s="52">
        <v>1227</v>
      </c>
      <c r="DJ163" s="52">
        <f t="shared" si="244"/>
        <v>3.7082014138873229</v>
      </c>
      <c r="DK163" s="52">
        <f t="shared" si="245"/>
        <v>47.026437180695403</v>
      </c>
      <c r="DL163" s="52">
        <f t="shared" si="246"/>
        <v>27.424866820786008</v>
      </c>
      <c r="DM163" s="52">
        <f t="shared" si="247"/>
        <v>7.8993285042034582</v>
      </c>
      <c r="DN163" s="52">
        <f t="shared" si="248"/>
        <v>6.6615994353656545</v>
      </c>
      <c r="DO163" s="52">
        <v>0</v>
      </c>
      <c r="DP163" s="52">
        <v>0</v>
      </c>
      <c r="DQ163" s="52">
        <v>0</v>
      </c>
      <c r="DR163" s="52">
        <v>0</v>
      </c>
      <c r="DS163" s="52">
        <v>0</v>
      </c>
      <c r="DT163" s="52">
        <f t="shared" si="249"/>
        <v>0</v>
      </c>
      <c r="DU163" s="52">
        <f t="shared" si="250"/>
        <v>0</v>
      </c>
      <c r="DV163" s="52">
        <f t="shared" si="251"/>
        <v>0</v>
      </c>
      <c r="DW163" s="52">
        <f t="shared" si="252"/>
        <v>0</v>
      </c>
      <c r="DX163" s="52">
        <f t="shared" si="253"/>
        <v>0</v>
      </c>
      <c r="DY163" s="52">
        <v>20540</v>
      </c>
      <c r="DZ163" s="52">
        <v>7917</v>
      </c>
      <c r="EA163" s="52">
        <v>11801</v>
      </c>
      <c r="EB163" s="52">
        <v>15388</v>
      </c>
      <c r="EC163" s="52">
        <v>15233</v>
      </c>
      <c r="ED163" s="52">
        <f t="shared" si="254"/>
        <v>92.514187910999013</v>
      </c>
      <c r="EE163" s="52">
        <f t="shared" si="255"/>
        <v>74.129213483146074</v>
      </c>
      <c r="EF163" s="52">
        <f t="shared" si="256"/>
        <v>81.718717540336542</v>
      </c>
      <c r="EG163" s="52">
        <f t="shared" si="257"/>
        <v>88.340318043515694</v>
      </c>
      <c r="EH163" s="52">
        <f t="shared" si="258"/>
        <v>88.605165193113081</v>
      </c>
      <c r="EI163" s="52">
        <v>615</v>
      </c>
      <c r="EJ163" s="52">
        <v>1970</v>
      </c>
      <c r="EK163" s="52">
        <v>2160</v>
      </c>
      <c r="EL163" s="52">
        <v>1647</v>
      </c>
      <c r="EM163" s="52">
        <v>1737</v>
      </c>
      <c r="EN163" s="52">
        <f t="shared" si="259"/>
        <v>2.7700207188541572</v>
      </c>
      <c r="EO163" s="52">
        <f t="shared" si="260"/>
        <v>18.445692883895131</v>
      </c>
      <c r="EP163" s="52">
        <f t="shared" si="261"/>
        <v>14.957412921542829</v>
      </c>
      <c r="EQ163" s="52">
        <f t="shared" si="262"/>
        <v>9.455192605775304</v>
      </c>
      <c r="ER163" s="61">
        <f t="shared" si="263"/>
        <v>10.103536528617962</v>
      </c>
    </row>
    <row r="164" spans="1:148" ht="15.75" thickBot="1">
      <c r="A164" s="43">
        <v>261280</v>
      </c>
      <c r="B164" s="43" t="s">
        <v>106</v>
      </c>
      <c r="C164" s="47">
        <v>2610</v>
      </c>
      <c r="D164" s="27">
        <v>10198</v>
      </c>
      <c r="E164" s="27">
        <v>10177</v>
      </c>
      <c r="F164" s="27">
        <v>10991</v>
      </c>
      <c r="G164" s="27">
        <v>11048</v>
      </c>
      <c r="H164" s="27">
        <v>11103</v>
      </c>
      <c r="I164" s="27">
        <v>6405</v>
      </c>
      <c r="J164" s="27">
        <v>6404</v>
      </c>
      <c r="K164" s="27">
        <v>6938</v>
      </c>
      <c r="L164" s="27">
        <v>6974</v>
      </c>
      <c r="M164" s="27">
        <v>7009</v>
      </c>
      <c r="N164" s="27">
        <v>4193</v>
      </c>
      <c r="O164" s="27">
        <v>6166</v>
      </c>
      <c r="P164" s="27">
        <v>3944</v>
      </c>
      <c r="Q164" s="27">
        <v>6650</v>
      </c>
      <c r="R164" s="27">
        <v>7621</v>
      </c>
      <c r="S164" s="27">
        <v>5238</v>
      </c>
      <c r="T164" s="27">
        <v>5221</v>
      </c>
      <c r="U164" s="27">
        <v>5606</v>
      </c>
      <c r="V164" s="27">
        <v>5632</v>
      </c>
      <c r="W164" s="27">
        <v>5664</v>
      </c>
      <c r="X164" s="52">
        <f t="shared" si="204"/>
        <v>0.4111590507942734</v>
      </c>
      <c r="Y164" s="52">
        <f t="shared" si="205"/>
        <v>0.6058759948904392</v>
      </c>
      <c r="Z164" s="52">
        <f t="shared" si="206"/>
        <v>0.35883905013192613</v>
      </c>
      <c r="AA164" s="52">
        <f t="shared" si="207"/>
        <v>0.60191889934829834</v>
      </c>
      <c r="AB164" s="52">
        <f t="shared" si="208"/>
        <v>0.68639106547779882</v>
      </c>
      <c r="AC164" s="52">
        <v>0</v>
      </c>
      <c r="AD164" s="52">
        <v>0</v>
      </c>
      <c r="AE164" s="52">
        <v>0</v>
      </c>
      <c r="AF164" s="52">
        <v>0</v>
      </c>
      <c r="AG164" s="52">
        <v>0</v>
      </c>
      <c r="AH164" s="52">
        <v>0</v>
      </c>
      <c r="AI164" s="52">
        <v>0</v>
      </c>
      <c r="AJ164" s="52">
        <v>0</v>
      </c>
      <c r="AK164" s="52">
        <v>0</v>
      </c>
      <c r="AL164" s="52">
        <v>0</v>
      </c>
      <c r="AM164" s="52">
        <f t="shared" si="214"/>
        <v>0</v>
      </c>
      <c r="AN164" s="52">
        <f t="shared" si="215"/>
        <v>0</v>
      </c>
      <c r="AO164" s="52">
        <f t="shared" si="216"/>
        <v>0</v>
      </c>
      <c r="AP164" s="52">
        <f t="shared" si="217"/>
        <v>0</v>
      </c>
      <c r="AQ164" s="52">
        <f t="shared" si="218"/>
        <v>0</v>
      </c>
      <c r="AR164" s="52">
        <v>0</v>
      </c>
      <c r="AS164" s="52">
        <v>0</v>
      </c>
      <c r="AT164" s="52">
        <v>0</v>
      </c>
      <c r="AU164" s="52">
        <v>0</v>
      </c>
      <c r="AV164" s="52">
        <v>0</v>
      </c>
      <c r="AW164" s="52">
        <f t="shared" si="219"/>
        <v>0</v>
      </c>
      <c r="AX164" s="52">
        <f t="shared" si="220"/>
        <v>0</v>
      </c>
      <c r="AY164" s="52">
        <f t="shared" si="221"/>
        <v>0</v>
      </c>
      <c r="AZ164" s="52">
        <f t="shared" si="222"/>
        <v>0</v>
      </c>
      <c r="BA164" s="52">
        <f t="shared" si="223"/>
        <v>0</v>
      </c>
      <c r="BB164" s="52">
        <v>0</v>
      </c>
      <c r="BC164" s="52">
        <v>0</v>
      </c>
      <c r="BD164" s="52">
        <v>7</v>
      </c>
      <c r="BE164" s="52">
        <v>24</v>
      </c>
      <c r="BF164" s="52">
        <v>190</v>
      </c>
      <c r="BG164" s="52">
        <v>15600</v>
      </c>
      <c r="BH164" s="52">
        <v>24872</v>
      </c>
      <c r="BI164" s="52">
        <v>18335</v>
      </c>
      <c r="BJ164" s="52">
        <v>14994</v>
      </c>
      <c r="BK164" s="52">
        <v>7071</v>
      </c>
      <c r="BL164" s="52">
        <v>15600</v>
      </c>
      <c r="BM164" s="52">
        <v>24874</v>
      </c>
      <c r="BN164" s="52">
        <v>18335</v>
      </c>
      <c r="BO164" s="52">
        <v>14994</v>
      </c>
      <c r="BP164" s="52">
        <v>7162</v>
      </c>
      <c r="BQ164" s="52">
        <f t="shared" si="224"/>
        <v>0</v>
      </c>
      <c r="BR164" s="52">
        <f t="shared" si="225"/>
        <v>0</v>
      </c>
      <c r="BS164" s="52">
        <f t="shared" si="226"/>
        <v>3.8178347422961549E-2</v>
      </c>
      <c r="BT164" s="52">
        <f t="shared" si="227"/>
        <v>0.1600640256102441</v>
      </c>
      <c r="BU164" s="52">
        <f t="shared" si="228"/>
        <v>2.6870315372648848</v>
      </c>
      <c r="BV164" s="52">
        <v>0</v>
      </c>
      <c r="BW164" s="52">
        <v>0</v>
      </c>
      <c r="BX164" s="52">
        <v>0</v>
      </c>
      <c r="BY164" s="52">
        <v>0</v>
      </c>
      <c r="BZ164" s="52">
        <v>0</v>
      </c>
      <c r="CA164" s="52">
        <f t="shared" si="229"/>
        <v>0</v>
      </c>
      <c r="CB164" s="52">
        <f t="shared" si="230"/>
        <v>0</v>
      </c>
      <c r="CC164" s="52">
        <f t="shared" si="231"/>
        <v>0</v>
      </c>
      <c r="CD164" s="52">
        <f t="shared" si="232"/>
        <v>0</v>
      </c>
      <c r="CE164" s="52">
        <f t="shared" si="233"/>
        <v>0</v>
      </c>
      <c r="CF164" s="52">
        <v>3</v>
      </c>
      <c r="CG164" s="52">
        <v>1</v>
      </c>
      <c r="CH164" s="52">
        <v>1</v>
      </c>
      <c r="CI164" s="52">
        <v>2</v>
      </c>
      <c r="CJ164" s="52">
        <v>0</v>
      </c>
      <c r="CK164" s="52">
        <f t="shared" si="234"/>
        <v>0.57273768613974807</v>
      </c>
      <c r="CL164" s="52">
        <f t="shared" si="235"/>
        <v>0.1915341888527102</v>
      </c>
      <c r="CM164" s="52">
        <f t="shared" si="236"/>
        <v>0.17838030681412773</v>
      </c>
      <c r="CN164" s="52">
        <f t="shared" si="237"/>
        <v>0.35511363636363635</v>
      </c>
      <c r="CO164" s="52">
        <f t="shared" si="238"/>
        <v>0</v>
      </c>
      <c r="CP164" s="52">
        <v>15</v>
      </c>
      <c r="CQ164" s="52">
        <v>52</v>
      </c>
      <c r="CR164" s="52">
        <v>140</v>
      </c>
      <c r="CS164" s="52">
        <v>584</v>
      </c>
      <c r="CT164" s="52">
        <v>701</v>
      </c>
      <c r="CU164" s="52">
        <f t="shared" si="239"/>
        <v>9.6153846153846159E-2</v>
      </c>
      <c r="CV164" s="52">
        <f t="shared" si="240"/>
        <v>0.20907044065615951</v>
      </c>
      <c r="CW164" s="52">
        <f t="shared" si="241"/>
        <v>0.76356694845923101</v>
      </c>
      <c r="CX164" s="52">
        <f t="shared" si="242"/>
        <v>3.8948912898492734</v>
      </c>
      <c r="CY164" s="52">
        <f t="shared" si="243"/>
        <v>9.9137321453825482</v>
      </c>
      <c r="CZ164" s="52">
        <f t="shared" si="209"/>
        <v>1.5297117081780742</v>
      </c>
      <c r="DA164" s="52">
        <f t="shared" si="210"/>
        <v>2.4439422226589369</v>
      </c>
      <c r="DB164" s="52">
        <f t="shared" si="211"/>
        <v>1.6681830588663451</v>
      </c>
      <c r="DC164" s="52">
        <f t="shared" si="212"/>
        <v>1.357168718320058</v>
      </c>
      <c r="DD164" s="52">
        <f t="shared" si="213"/>
        <v>0.63685490407997836</v>
      </c>
      <c r="DE164" s="52">
        <v>0</v>
      </c>
      <c r="DF164" s="52">
        <v>0</v>
      </c>
      <c r="DG164" s="52">
        <v>0</v>
      </c>
      <c r="DH164" s="52">
        <v>0</v>
      </c>
      <c r="DI164" s="52">
        <v>91</v>
      </c>
      <c r="DJ164" s="52">
        <f t="shared" si="244"/>
        <v>0</v>
      </c>
      <c r="DK164" s="52">
        <f t="shared" si="245"/>
        <v>0</v>
      </c>
      <c r="DL164" s="52">
        <f t="shared" si="246"/>
        <v>0</v>
      </c>
      <c r="DM164" s="52">
        <f t="shared" si="247"/>
        <v>0</v>
      </c>
      <c r="DN164" s="52">
        <f t="shared" si="248"/>
        <v>1.270594805920134</v>
      </c>
      <c r="DO164" s="52">
        <v>0</v>
      </c>
      <c r="DP164" s="52">
        <v>0</v>
      </c>
      <c r="DQ164" s="52">
        <v>0</v>
      </c>
      <c r="DR164" s="52">
        <v>0</v>
      </c>
      <c r="DS164" s="52">
        <v>0</v>
      </c>
      <c r="DT164" s="52">
        <f t="shared" si="249"/>
        <v>0</v>
      </c>
      <c r="DU164" s="52">
        <f t="shared" si="250"/>
        <v>0</v>
      </c>
      <c r="DV164" s="52">
        <f t="shared" si="251"/>
        <v>0</v>
      </c>
      <c r="DW164" s="52">
        <f t="shared" si="252"/>
        <v>0</v>
      </c>
      <c r="DX164" s="52">
        <f t="shared" si="253"/>
        <v>0</v>
      </c>
      <c r="DY164" s="52">
        <v>13701</v>
      </c>
      <c r="DZ164" s="52">
        <v>22285</v>
      </c>
      <c r="EA164" s="52">
        <v>17047</v>
      </c>
      <c r="EB164" s="52">
        <v>13653</v>
      </c>
      <c r="EC164" s="52">
        <v>4545</v>
      </c>
      <c r="ED164" s="52">
        <f t="shared" si="254"/>
        <v>87.82692307692308</v>
      </c>
      <c r="EE164" s="52">
        <f t="shared" si="255"/>
        <v>89.59874557735607</v>
      </c>
      <c r="EF164" s="52">
        <f t="shared" si="256"/>
        <v>92.975184074175075</v>
      </c>
      <c r="EG164" s="52">
        <f t="shared" si="257"/>
        <v>91.056422569027603</v>
      </c>
      <c r="EH164" s="52">
        <f t="shared" si="258"/>
        <v>64.276622825625793</v>
      </c>
      <c r="EI164" s="52">
        <v>951</v>
      </c>
      <c r="EJ164" s="52">
        <v>1354</v>
      </c>
      <c r="EK164" s="52">
        <v>549</v>
      </c>
      <c r="EL164" s="52">
        <v>396</v>
      </c>
      <c r="EM164" s="52">
        <v>1689</v>
      </c>
      <c r="EN164" s="52">
        <f t="shared" si="259"/>
        <v>6.0961538461538467</v>
      </c>
      <c r="EO164" s="52">
        <f t="shared" si="260"/>
        <v>5.4438726278546161</v>
      </c>
      <c r="EP164" s="52">
        <f t="shared" si="261"/>
        <v>2.9942732478865559</v>
      </c>
      <c r="EQ164" s="52">
        <f t="shared" si="262"/>
        <v>2.6410564225690276</v>
      </c>
      <c r="ER164" s="61">
        <f t="shared" si="263"/>
        <v>23.886296139159949</v>
      </c>
    </row>
    <row r="165" spans="1:148" ht="15.75" thickBot="1">
      <c r="A165" s="43">
        <v>261290</v>
      </c>
      <c r="B165" s="43" t="s">
        <v>763</v>
      </c>
      <c r="C165" s="47">
        <v>2603</v>
      </c>
      <c r="D165" s="27">
        <v>9989</v>
      </c>
      <c r="E165" s="27">
        <v>10837</v>
      </c>
      <c r="F165" s="27">
        <v>13941</v>
      </c>
      <c r="G165" s="27">
        <v>14137</v>
      </c>
      <c r="H165" s="27">
        <v>14326</v>
      </c>
      <c r="I165" s="27">
        <v>5877</v>
      </c>
      <c r="J165" s="27">
        <v>6389</v>
      </c>
      <c r="K165" s="27">
        <v>9191</v>
      </c>
      <c r="L165" s="27">
        <v>9320</v>
      </c>
      <c r="M165" s="27">
        <v>9446</v>
      </c>
      <c r="N165" s="27">
        <v>0</v>
      </c>
      <c r="O165" s="27">
        <v>7796</v>
      </c>
      <c r="P165" s="27">
        <v>8299</v>
      </c>
      <c r="Q165" s="27">
        <v>3308</v>
      </c>
      <c r="R165" s="27">
        <v>0</v>
      </c>
      <c r="S165" s="27">
        <v>4937</v>
      </c>
      <c r="T165" s="27">
        <v>5355</v>
      </c>
      <c r="U165" s="27">
        <v>6924</v>
      </c>
      <c r="V165" s="27">
        <v>7022</v>
      </c>
      <c r="W165" s="27">
        <v>7114</v>
      </c>
      <c r="X165" s="52">
        <f t="shared" ref="X165:X201" si="264">N165/D165</f>
        <v>0</v>
      </c>
      <c r="Y165" s="52">
        <f t="shared" ref="Y165:Y201" si="265">O165/E165</f>
        <v>0.71938728430377408</v>
      </c>
      <c r="Z165" s="52">
        <f t="shared" ref="Z165:Z201" si="266">P165/F165</f>
        <v>0.59529445520407431</v>
      </c>
      <c r="AA165" s="52">
        <f t="shared" ref="AA165:AA201" si="267">Q165/G165</f>
        <v>0.2339958972907972</v>
      </c>
      <c r="AB165" s="52">
        <f t="shared" ref="AB165:AB201" si="268">R165/H165</f>
        <v>0</v>
      </c>
      <c r="AC165" s="52">
        <v>0</v>
      </c>
      <c r="AD165" s="52">
        <v>0</v>
      </c>
      <c r="AE165" s="52">
        <v>0</v>
      </c>
      <c r="AF165" s="52">
        <v>0</v>
      </c>
      <c r="AG165" s="52">
        <v>0</v>
      </c>
      <c r="AH165" s="52">
        <v>0</v>
      </c>
      <c r="AI165" s="52">
        <v>0</v>
      </c>
      <c r="AJ165" s="52">
        <v>0</v>
      </c>
      <c r="AK165" s="52">
        <v>0</v>
      </c>
      <c r="AL165" s="52">
        <v>0</v>
      </c>
      <c r="AM165" s="52">
        <f t="shared" si="214"/>
        <v>0</v>
      </c>
      <c r="AN165" s="52">
        <f t="shared" si="215"/>
        <v>0</v>
      </c>
      <c r="AO165" s="52">
        <f t="shared" si="216"/>
        <v>0</v>
      </c>
      <c r="AP165" s="52">
        <f t="shared" si="217"/>
        <v>0</v>
      </c>
      <c r="AQ165" s="52">
        <f t="shared" si="218"/>
        <v>0</v>
      </c>
      <c r="AR165" s="52">
        <v>0</v>
      </c>
      <c r="AS165" s="52">
        <v>0</v>
      </c>
      <c r="AT165" s="52">
        <v>0</v>
      </c>
      <c r="AU165" s="52">
        <v>0</v>
      </c>
      <c r="AV165" s="52">
        <v>0</v>
      </c>
      <c r="AW165" s="52">
        <f t="shared" si="219"/>
        <v>0</v>
      </c>
      <c r="AX165" s="52">
        <f t="shared" si="220"/>
        <v>0</v>
      </c>
      <c r="AY165" s="52">
        <f t="shared" si="221"/>
        <v>0</v>
      </c>
      <c r="AZ165" s="52">
        <f t="shared" si="222"/>
        <v>0</v>
      </c>
      <c r="BA165" s="52">
        <f t="shared" si="223"/>
        <v>0</v>
      </c>
      <c r="BB165" s="52">
        <v>0</v>
      </c>
      <c r="BC165" s="52">
        <v>0</v>
      </c>
      <c r="BD165" s="52">
        <v>0</v>
      </c>
      <c r="BE165" s="52">
        <v>0</v>
      </c>
      <c r="BF165" s="52">
        <v>0</v>
      </c>
      <c r="BG165" s="52">
        <v>18684</v>
      </c>
      <c r="BH165" s="52">
        <v>17570</v>
      </c>
      <c r="BI165" s="52">
        <v>11773</v>
      </c>
      <c r="BJ165" s="52">
        <v>8210</v>
      </c>
      <c r="BK165" s="52">
        <v>8193</v>
      </c>
      <c r="BL165" s="52">
        <v>20651</v>
      </c>
      <c r="BM165" s="52">
        <v>19639</v>
      </c>
      <c r="BN165" s="52">
        <v>13858</v>
      </c>
      <c r="BO165" s="52">
        <v>13315</v>
      </c>
      <c r="BP165" s="52">
        <v>12169</v>
      </c>
      <c r="BQ165" s="52">
        <f t="shared" si="224"/>
        <v>0</v>
      </c>
      <c r="BR165" s="52">
        <f t="shared" si="225"/>
        <v>0</v>
      </c>
      <c r="BS165" s="52">
        <f t="shared" si="226"/>
        <v>0</v>
      </c>
      <c r="BT165" s="52">
        <f t="shared" si="227"/>
        <v>0</v>
      </c>
      <c r="BU165" s="52">
        <f t="shared" si="228"/>
        <v>0</v>
      </c>
      <c r="BV165" s="52">
        <v>0</v>
      </c>
      <c r="BW165" s="52">
        <v>0</v>
      </c>
      <c r="BX165" s="52">
        <v>0</v>
      </c>
      <c r="BY165" s="52">
        <v>0</v>
      </c>
      <c r="BZ165" s="52">
        <v>0</v>
      </c>
      <c r="CA165" s="52">
        <f t="shared" si="229"/>
        <v>0</v>
      </c>
      <c r="CB165" s="52">
        <f t="shared" si="230"/>
        <v>0</v>
      </c>
      <c r="CC165" s="52">
        <f t="shared" si="231"/>
        <v>0</v>
      </c>
      <c r="CD165" s="52">
        <f t="shared" si="232"/>
        <v>0</v>
      </c>
      <c r="CE165" s="52">
        <f t="shared" si="233"/>
        <v>0</v>
      </c>
      <c r="CF165" s="52">
        <v>1</v>
      </c>
      <c r="CG165" s="52">
        <v>3</v>
      </c>
      <c r="CH165" s="52">
        <v>3</v>
      </c>
      <c r="CI165" s="52">
        <v>2</v>
      </c>
      <c r="CJ165" s="52">
        <v>2</v>
      </c>
      <c r="CK165" s="52">
        <f t="shared" si="234"/>
        <v>0.20255215718047398</v>
      </c>
      <c r="CL165" s="52">
        <f t="shared" si="235"/>
        <v>0.56022408963585435</v>
      </c>
      <c r="CM165" s="52">
        <f t="shared" si="236"/>
        <v>0.43327556325823219</v>
      </c>
      <c r="CN165" s="52">
        <f t="shared" si="237"/>
        <v>0.28481913984619767</v>
      </c>
      <c r="CO165" s="52">
        <f t="shared" si="238"/>
        <v>0.281135788585887</v>
      </c>
      <c r="CP165" s="52">
        <v>12</v>
      </c>
      <c r="CQ165" s="52">
        <v>61</v>
      </c>
      <c r="CR165" s="52">
        <v>17</v>
      </c>
      <c r="CS165" s="52">
        <v>22</v>
      </c>
      <c r="CT165" s="52">
        <v>52</v>
      </c>
      <c r="CU165" s="52">
        <f t="shared" si="239"/>
        <v>6.4226075786769421E-2</v>
      </c>
      <c r="CV165" s="52">
        <f t="shared" si="240"/>
        <v>0.3471826977803073</v>
      </c>
      <c r="CW165" s="52">
        <f t="shared" si="241"/>
        <v>0.14439819926951497</v>
      </c>
      <c r="CX165" s="52">
        <f t="shared" si="242"/>
        <v>0.2679658952496955</v>
      </c>
      <c r="CY165" s="52">
        <f t="shared" si="243"/>
        <v>0.63468814841938248</v>
      </c>
      <c r="CZ165" s="52">
        <f t="shared" ref="CZ165:CZ201" si="269">BG165/D165</f>
        <v>1.8704575032535788</v>
      </c>
      <c r="DA165" s="52">
        <f t="shared" ref="DA165:DA201" si="270">BH165/E165</f>
        <v>1.6212974070314663</v>
      </c>
      <c r="DB165" s="52">
        <f t="shared" ref="DB165:DB201" si="271">BI165/F165</f>
        <v>0.8444874829639194</v>
      </c>
      <c r="DC165" s="52">
        <f t="shared" ref="DC165:DC201" si="272">BJ165/G165</f>
        <v>0.58074556129306076</v>
      </c>
      <c r="DD165" s="52">
        <f t="shared" ref="DD165:DD201" si="273">BK165/H165</f>
        <v>0.57189724975568901</v>
      </c>
      <c r="DE165" s="52">
        <v>1967</v>
      </c>
      <c r="DF165" s="52">
        <v>2069</v>
      </c>
      <c r="DG165" s="52">
        <v>2085</v>
      </c>
      <c r="DH165" s="52">
        <v>5105</v>
      </c>
      <c r="DI165" s="52">
        <v>3976</v>
      </c>
      <c r="DJ165" s="52">
        <f t="shared" si="244"/>
        <v>9.5249624715510137</v>
      </c>
      <c r="DK165" s="52">
        <f t="shared" si="245"/>
        <v>10.535159631345792</v>
      </c>
      <c r="DL165" s="52">
        <f t="shared" si="246"/>
        <v>15.045461105498628</v>
      </c>
      <c r="DM165" s="52">
        <f t="shared" si="247"/>
        <v>38.340217799474281</v>
      </c>
      <c r="DN165" s="52">
        <f t="shared" si="248"/>
        <v>32.673185964335602</v>
      </c>
      <c r="DO165" s="52">
        <v>0</v>
      </c>
      <c r="DP165" s="52">
        <v>0</v>
      </c>
      <c r="DQ165" s="52">
        <v>0</v>
      </c>
      <c r="DR165" s="52">
        <v>0</v>
      </c>
      <c r="DS165" s="52">
        <v>0</v>
      </c>
      <c r="DT165" s="52">
        <f t="shared" si="249"/>
        <v>0</v>
      </c>
      <c r="DU165" s="52">
        <f t="shared" si="250"/>
        <v>0</v>
      </c>
      <c r="DV165" s="52">
        <f t="shared" si="251"/>
        <v>0</v>
      </c>
      <c r="DW165" s="52">
        <f t="shared" si="252"/>
        <v>0</v>
      </c>
      <c r="DX165" s="52">
        <f t="shared" si="253"/>
        <v>0</v>
      </c>
      <c r="DY165" s="52">
        <v>17726</v>
      </c>
      <c r="DZ165" s="52">
        <v>15909</v>
      </c>
      <c r="EA165" s="52">
        <v>10268</v>
      </c>
      <c r="EB165" s="52">
        <v>7987</v>
      </c>
      <c r="EC165" s="52">
        <v>8193</v>
      </c>
      <c r="ED165" s="52">
        <f t="shared" si="254"/>
        <v>94.872618283022902</v>
      </c>
      <c r="EE165" s="52">
        <f t="shared" si="255"/>
        <v>90.546385885031299</v>
      </c>
      <c r="EF165" s="52">
        <f t="shared" si="256"/>
        <v>87.216512358787057</v>
      </c>
      <c r="EG165" s="52">
        <f t="shared" si="257"/>
        <v>97.283800243605356</v>
      </c>
      <c r="EH165" s="52">
        <f t="shared" si="258"/>
        <v>100</v>
      </c>
      <c r="EI165" s="52">
        <v>0</v>
      </c>
      <c r="EJ165" s="52">
        <v>1365</v>
      </c>
      <c r="EK165" s="52">
        <v>1505</v>
      </c>
      <c r="EL165" s="52">
        <v>223</v>
      </c>
      <c r="EM165" s="52">
        <v>0</v>
      </c>
      <c r="EN165" s="52">
        <f t="shared" si="259"/>
        <v>0</v>
      </c>
      <c r="EO165" s="52">
        <f t="shared" si="260"/>
        <v>7.7689243027888448</v>
      </c>
      <c r="EP165" s="52">
        <f t="shared" si="261"/>
        <v>12.783487641212945</v>
      </c>
      <c r="EQ165" s="52">
        <f t="shared" si="262"/>
        <v>2.7161997563946407</v>
      </c>
      <c r="ER165" s="61">
        <f t="shared" si="263"/>
        <v>0</v>
      </c>
    </row>
    <row r="166" spans="1:148" ht="15.75" thickBot="1">
      <c r="A166" s="43">
        <v>261300</v>
      </c>
      <c r="B166" s="43" t="s">
        <v>764</v>
      </c>
      <c r="C166" s="47">
        <v>2604</v>
      </c>
      <c r="D166" s="27">
        <v>49038</v>
      </c>
      <c r="E166" s="27">
        <v>49366</v>
      </c>
      <c r="F166" s="27">
        <v>53242</v>
      </c>
      <c r="G166" s="27">
        <v>53847</v>
      </c>
      <c r="H166" s="27">
        <v>54433</v>
      </c>
      <c r="I166" s="27">
        <v>29557</v>
      </c>
      <c r="J166" s="27">
        <v>29863</v>
      </c>
      <c r="K166" s="27">
        <v>32998</v>
      </c>
      <c r="L166" s="27">
        <v>33374</v>
      </c>
      <c r="M166" s="27">
        <v>33735</v>
      </c>
      <c r="N166" s="27">
        <v>17846</v>
      </c>
      <c r="O166" s="27">
        <v>22828</v>
      </c>
      <c r="P166" s="27">
        <v>20359</v>
      </c>
      <c r="Q166" s="27">
        <v>20560</v>
      </c>
      <c r="R166" s="27">
        <v>18048</v>
      </c>
      <c r="S166" s="27">
        <v>24349</v>
      </c>
      <c r="T166" s="27">
        <v>24483</v>
      </c>
      <c r="U166" s="27">
        <v>26678</v>
      </c>
      <c r="V166" s="27">
        <v>26981</v>
      </c>
      <c r="W166" s="27">
        <v>27277</v>
      </c>
      <c r="X166" s="52">
        <f t="shared" si="264"/>
        <v>0.36392185651943393</v>
      </c>
      <c r="Y166" s="52">
        <f t="shared" si="265"/>
        <v>0.46242353036502853</v>
      </c>
      <c r="Z166" s="52">
        <f t="shared" si="266"/>
        <v>0.38238608617257053</v>
      </c>
      <c r="AA166" s="52">
        <f t="shared" si="267"/>
        <v>0.38182257135959291</v>
      </c>
      <c r="AB166" s="52">
        <f t="shared" si="268"/>
        <v>0.33156357356750499</v>
      </c>
      <c r="AC166" s="52">
        <v>0</v>
      </c>
      <c r="AD166" s="52">
        <v>0</v>
      </c>
      <c r="AE166" s="52">
        <v>0</v>
      </c>
      <c r="AF166" s="52">
        <v>0</v>
      </c>
      <c r="AG166" s="52">
        <v>0</v>
      </c>
      <c r="AH166" s="52">
        <v>0</v>
      </c>
      <c r="AI166" s="52">
        <v>0</v>
      </c>
      <c r="AJ166" s="52">
        <v>0</v>
      </c>
      <c r="AK166" s="52">
        <v>0</v>
      </c>
      <c r="AL166" s="52">
        <v>0</v>
      </c>
      <c r="AM166" s="52">
        <f t="shared" si="214"/>
        <v>0</v>
      </c>
      <c r="AN166" s="52">
        <f t="shared" si="215"/>
        <v>0</v>
      </c>
      <c r="AO166" s="52">
        <f t="shared" si="216"/>
        <v>0</v>
      </c>
      <c r="AP166" s="52">
        <f t="shared" si="217"/>
        <v>0</v>
      </c>
      <c r="AQ166" s="52">
        <f t="shared" si="218"/>
        <v>0</v>
      </c>
      <c r="AR166" s="52">
        <v>0</v>
      </c>
      <c r="AS166" s="52">
        <v>0</v>
      </c>
      <c r="AT166" s="52">
        <v>0</v>
      </c>
      <c r="AU166" s="52">
        <v>0</v>
      </c>
      <c r="AV166" s="52">
        <v>0</v>
      </c>
      <c r="AW166" s="52">
        <f t="shared" si="219"/>
        <v>0</v>
      </c>
      <c r="AX166" s="52">
        <f t="shared" si="220"/>
        <v>0</v>
      </c>
      <c r="AY166" s="52">
        <f t="shared" si="221"/>
        <v>0</v>
      </c>
      <c r="AZ166" s="52">
        <f t="shared" si="222"/>
        <v>0</v>
      </c>
      <c r="BA166" s="52">
        <f t="shared" si="223"/>
        <v>0</v>
      </c>
      <c r="BB166" s="52">
        <v>2011</v>
      </c>
      <c r="BC166" s="52">
        <v>1883</v>
      </c>
      <c r="BD166" s="52">
        <v>2261</v>
      </c>
      <c r="BE166" s="52">
        <v>1368</v>
      </c>
      <c r="BF166" s="52">
        <v>1434</v>
      </c>
      <c r="BG166" s="52">
        <v>49205</v>
      </c>
      <c r="BH166" s="52">
        <v>43643</v>
      </c>
      <c r="BI166" s="52">
        <v>35844</v>
      </c>
      <c r="BJ166" s="52">
        <v>27271</v>
      </c>
      <c r="BK166" s="52">
        <v>26598</v>
      </c>
      <c r="BL166" s="52">
        <v>102011</v>
      </c>
      <c r="BM166" s="52">
        <v>110496</v>
      </c>
      <c r="BN166" s="52">
        <v>92712</v>
      </c>
      <c r="BO166" s="52">
        <v>89476</v>
      </c>
      <c r="BP166" s="52">
        <v>92813</v>
      </c>
      <c r="BQ166" s="52">
        <f t="shared" si="224"/>
        <v>4.0869830301798595</v>
      </c>
      <c r="BR166" s="52">
        <f t="shared" si="225"/>
        <v>4.3145521618587175</v>
      </c>
      <c r="BS166" s="52">
        <f t="shared" si="226"/>
        <v>6.3078897444481639</v>
      </c>
      <c r="BT166" s="52">
        <f t="shared" si="227"/>
        <v>5.0163177001210073</v>
      </c>
      <c r="BU166" s="52">
        <f t="shared" si="228"/>
        <v>5.3913828107376496</v>
      </c>
      <c r="BV166" s="52">
        <v>0</v>
      </c>
      <c r="BW166" s="52">
        <v>0</v>
      </c>
      <c r="BX166" s="52">
        <v>0</v>
      </c>
      <c r="BY166" s="52">
        <v>0</v>
      </c>
      <c r="BZ166" s="52">
        <v>0</v>
      </c>
      <c r="CA166" s="52">
        <f t="shared" si="229"/>
        <v>0</v>
      </c>
      <c r="CB166" s="52">
        <f t="shared" si="230"/>
        <v>0</v>
      </c>
      <c r="CC166" s="52">
        <f t="shared" si="231"/>
        <v>0</v>
      </c>
      <c r="CD166" s="52">
        <f t="shared" si="232"/>
        <v>0</v>
      </c>
      <c r="CE166" s="52">
        <f t="shared" si="233"/>
        <v>0</v>
      </c>
      <c r="CF166" s="52">
        <v>6</v>
      </c>
      <c r="CG166" s="52">
        <v>2</v>
      </c>
      <c r="CH166" s="52">
        <v>10</v>
      </c>
      <c r="CI166" s="52">
        <v>4</v>
      </c>
      <c r="CJ166" s="52">
        <v>3</v>
      </c>
      <c r="CK166" s="52">
        <f t="shared" si="234"/>
        <v>0.24641669062384491</v>
      </c>
      <c r="CL166" s="52">
        <f t="shared" si="235"/>
        <v>8.1689335457256054E-2</v>
      </c>
      <c r="CM166" s="52">
        <f t="shared" si="236"/>
        <v>0.37484069270560011</v>
      </c>
      <c r="CN166" s="52">
        <f t="shared" si="237"/>
        <v>0.14825247396315924</v>
      </c>
      <c r="CO166" s="52">
        <f t="shared" si="238"/>
        <v>0.10998276936613265</v>
      </c>
      <c r="CP166" s="52">
        <v>392</v>
      </c>
      <c r="CQ166" s="52">
        <v>551</v>
      </c>
      <c r="CR166" s="52">
        <v>938</v>
      </c>
      <c r="CS166" s="52">
        <v>731</v>
      </c>
      <c r="CT166" s="52">
        <v>1071</v>
      </c>
      <c r="CU166" s="52">
        <f t="shared" si="239"/>
        <v>0.79666700538563151</v>
      </c>
      <c r="CV166" s="52">
        <f t="shared" si="240"/>
        <v>1.2625163256421419</v>
      </c>
      <c r="CW166" s="52">
        <f t="shared" si="241"/>
        <v>2.6168954357772569</v>
      </c>
      <c r="CX166" s="52">
        <f t="shared" si="242"/>
        <v>2.6805030985295732</v>
      </c>
      <c r="CY166" s="52">
        <f t="shared" si="243"/>
        <v>4.0266185427475749</v>
      </c>
      <c r="CZ166" s="52">
        <f t="shared" si="269"/>
        <v>1.0034055222480525</v>
      </c>
      <c r="DA166" s="52">
        <f t="shared" si="270"/>
        <v>0.88407000769760569</v>
      </c>
      <c r="DB166" s="52">
        <f t="shared" si="271"/>
        <v>0.67322790278351674</v>
      </c>
      <c r="DC166" s="52">
        <f t="shared" si="272"/>
        <v>0.50645347001689978</v>
      </c>
      <c r="DD166" s="52">
        <f t="shared" si="273"/>
        <v>0.48863740745503648</v>
      </c>
      <c r="DE166" s="52">
        <v>52806</v>
      </c>
      <c r="DF166" s="52">
        <v>66853</v>
      </c>
      <c r="DG166" s="52">
        <v>56868</v>
      </c>
      <c r="DH166" s="52">
        <v>62205</v>
      </c>
      <c r="DI166" s="52">
        <v>66215</v>
      </c>
      <c r="DJ166" s="52">
        <f t="shared" si="244"/>
        <v>51.765005734675675</v>
      </c>
      <c r="DK166" s="52">
        <f t="shared" si="245"/>
        <v>60.502642629597446</v>
      </c>
      <c r="DL166" s="52">
        <f t="shared" si="246"/>
        <v>61.338338079213052</v>
      </c>
      <c r="DM166" s="52">
        <f t="shared" si="247"/>
        <v>69.521435915776294</v>
      </c>
      <c r="DN166" s="52">
        <f t="shared" si="248"/>
        <v>71.342376606725352</v>
      </c>
      <c r="DO166" s="52">
        <v>0</v>
      </c>
      <c r="DP166" s="52">
        <v>0</v>
      </c>
      <c r="DQ166" s="52">
        <v>0</v>
      </c>
      <c r="DR166" s="52">
        <v>0</v>
      </c>
      <c r="DS166" s="52">
        <v>0</v>
      </c>
      <c r="DT166" s="52">
        <f t="shared" si="249"/>
        <v>0</v>
      </c>
      <c r="DU166" s="52">
        <f t="shared" si="250"/>
        <v>0</v>
      </c>
      <c r="DV166" s="52">
        <f t="shared" si="251"/>
        <v>0</v>
      </c>
      <c r="DW166" s="52">
        <f t="shared" si="252"/>
        <v>0</v>
      </c>
      <c r="DX166" s="52">
        <f t="shared" si="253"/>
        <v>0</v>
      </c>
      <c r="DY166" s="52">
        <v>48203</v>
      </c>
      <c r="DZ166" s="52">
        <v>41514</v>
      </c>
      <c r="EA166" s="52">
        <v>33832</v>
      </c>
      <c r="EB166" s="52">
        <v>26541</v>
      </c>
      <c r="EC166" s="52">
        <v>25622</v>
      </c>
      <c r="ED166" s="52">
        <f t="shared" si="254"/>
        <v>97.96362158317244</v>
      </c>
      <c r="EE166" s="52">
        <f t="shared" si="255"/>
        <v>95.121783562083266</v>
      </c>
      <c r="EF166" s="52">
        <f t="shared" si="256"/>
        <v>94.386787188929816</v>
      </c>
      <c r="EG166" s="52">
        <f t="shared" si="257"/>
        <v>97.323163800374019</v>
      </c>
      <c r="EH166" s="52">
        <f t="shared" si="258"/>
        <v>96.330551169260843</v>
      </c>
      <c r="EI166" s="52">
        <v>0</v>
      </c>
      <c r="EJ166" s="52">
        <v>1208</v>
      </c>
      <c r="EK166" s="52">
        <v>1333</v>
      </c>
      <c r="EL166" s="52">
        <v>339</v>
      </c>
      <c r="EM166" s="52">
        <v>537</v>
      </c>
      <c r="EN166" s="52">
        <f t="shared" si="259"/>
        <v>0</v>
      </c>
      <c r="EO166" s="52">
        <f t="shared" si="260"/>
        <v>2.7679123799922092</v>
      </c>
      <c r="EP166" s="52">
        <f t="shared" si="261"/>
        <v>3.7188929806941191</v>
      </c>
      <c r="EQ166" s="52">
        <f t="shared" si="262"/>
        <v>1.2430787283194602</v>
      </c>
      <c r="ER166" s="61">
        <f t="shared" si="263"/>
        <v>2.0189487931423415</v>
      </c>
    </row>
    <row r="167" spans="1:148" ht="15.75" thickBot="1">
      <c r="A167" s="43">
        <v>261310</v>
      </c>
      <c r="B167" s="43" t="s">
        <v>765</v>
      </c>
      <c r="C167" s="47">
        <v>2604</v>
      </c>
      <c r="D167" s="27">
        <v>36094</v>
      </c>
      <c r="E167" s="27">
        <v>36338</v>
      </c>
      <c r="F167" s="27">
        <v>35274</v>
      </c>
      <c r="G167" s="27">
        <v>35416</v>
      </c>
      <c r="H167" s="27">
        <v>35554</v>
      </c>
      <c r="I167" s="27">
        <v>22328</v>
      </c>
      <c r="J167" s="27">
        <v>22580</v>
      </c>
      <c r="K167" s="27">
        <v>22507</v>
      </c>
      <c r="L167" s="27">
        <v>22597</v>
      </c>
      <c r="M167" s="27">
        <v>22685</v>
      </c>
      <c r="N167" s="27">
        <v>20818</v>
      </c>
      <c r="O167" s="27">
        <v>22699</v>
      </c>
      <c r="P167" s="27">
        <v>17480</v>
      </c>
      <c r="Q167" s="27">
        <v>21302</v>
      </c>
      <c r="R167" s="27">
        <v>21542</v>
      </c>
      <c r="S167" s="27">
        <v>18283</v>
      </c>
      <c r="T167" s="27">
        <v>18383</v>
      </c>
      <c r="U167" s="27">
        <v>18071</v>
      </c>
      <c r="V167" s="27">
        <v>18146</v>
      </c>
      <c r="W167" s="27">
        <v>18216</v>
      </c>
      <c r="X167" s="52">
        <f t="shared" si="264"/>
        <v>0.57677176261982599</v>
      </c>
      <c r="Y167" s="52">
        <f t="shared" si="265"/>
        <v>0.62466288733557163</v>
      </c>
      <c r="Z167" s="52">
        <f t="shared" si="266"/>
        <v>0.4955491296705789</v>
      </c>
      <c r="AA167" s="52">
        <f t="shared" si="267"/>
        <v>0.60147955726225433</v>
      </c>
      <c r="AB167" s="52">
        <f t="shared" si="268"/>
        <v>0.60589525791753385</v>
      </c>
      <c r="AC167" s="52">
        <v>0</v>
      </c>
      <c r="AD167" s="52">
        <v>0</v>
      </c>
      <c r="AE167" s="52">
        <v>3</v>
      </c>
      <c r="AF167" s="52">
        <v>1</v>
      </c>
      <c r="AG167" s="52">
        <v>1</v>
      </c>
      <c r="AH167" s="52">
        <v>15</v>
      </c>
      <c r="AI167" s="52">
        <v>26</v>
      </c>
      <c r="AJ167" s="52">
        <v>0</v>
      </c>
      <c r="AK167" s="52">
        <v>0</v>
      </c>
      <c r="AL167" s="52">
        <v>0</v>
      </c>
      <c r="AM167" s="52">
        <f t="shared" si="214"/>
        <v>6.718022214260122E-2</v>
      </c>
      <c r="AN167" s="52">
        <f t="shared" si="215"/>
        <v>0.11514614703277237</v>
      </c>
      <c r="AO167" s="52">
        <f t="shared" si="216"/>
        <v>0</v>
      </c>
      <c r="AP167" s="52">
        <f t="shared" si="217"/>
        <v>0</v>
      </c>
      <c r="AQ167" s="52">
        <f t="shared" si="218"/>
        <v>0</v>
      </c>
      <c r="AR167" s="52">
        <v>0</v>
      </c>
      <c r="AS167" s="52">
        <v>0</v>
      </c>
      <c r="AT167" s="52">
        <v>0</v>
      </c>
      <c r="AU167" s="52">
        <v>0</v>
      </c>
      <c r="AV167" s="52">
        <v>0</v>
      </c>
      <c r="AW167" s="52">
        <f t="shared" si="219"/>
        <v>0</v>
      </c>
      <c r="AX167" s="52">
        <f t="shared" si="220"/>
        <v>0</v>
      </c>
      <c r="AY167" s="52">
        <f t="shared" si="221"/>
        <v>0</v>
      </c>
      <c r="AZ167" s="52">
        <f t="shared" si="222"/>
        <v>0</v>
      </c>
      <c r="BA167" s="52">
        <f t="shared" si="223"/>
        <v>0</v>
      </c>
      <c r="BB167" s="52">
        <v>1469</v>
      </c>
      <c r="BC167" s="52">
        <v>1504</v>
      </c>
      <c r="BD167" s="52">
        <v>1628</v>
      </c>
      <c r="BE167" s="52">
        <v>1498</v>
      </c>
      <c r="BF167" s="52">
        <v>1662</v>
      </c>
      <c r="BG167" s="52">
        <v>39574</v>
      </c>
      <c r="BH167" s="52">
        <v>40553</v>
      </c>
      <c r="BI167" s="52">
        <v>35573</v>
      </c>
      <c r="BJ167" s="52">
        <v>15466</v>
      </c>
      <c r="BK167" s="52">
        <v>23601</v>
      </c>
      <c r="BL167" s="52">
        <v>51826</v>
      </c>
      <c r="BM167" s="52">
        <v>51458</v>
      </c>
      <c r="BN167" s="52">
        <v>46317</v>
      </c>
      <c r="BO167" s="52">
        <v>26239</v>
      </c>
      <c r="BP167" s="52">
        <v>55511</v>
      </c>
      <c r="BQ167" s="52">
        <f t="shared" si="224"/>
        <v>3.7120331530803052</v>
      </c>
      <c r="BR167" s="52">
        <f t="shared" si="225"/>
        <v>3.7087268512810398</v>
      </c>
      <c r="BS167" s="52">
        <f t="shared" si="226"/>
        <v>4.576504652404914</v>
      </c>
      <c r="BT167" s="52">
        <f t="shared" si="227"/>
        <v>9.6857623173412648</v>
      </c>
      <c r="BU167" s="52">
        <f t="shared" si="228"/>
        <v>7.0420744883691366</v>
      </c>
      <c r="BV167" s="52">
        <v>0</v>
      </c>
      <c r="BW167" s="52">
        <v>0</v>
      </c>
      <c r="BX167" s="52">
        <v>0</v>
      </c>
      <c r="BY167" s="52">
        <v>0</v>
      </c>
      <c r="BZ167" s="52">
        <v>0</v>
      </c>
      <c r="CA167" s="52">
        <f t="shared" si="229"/>
        <v>0</v>
      </c>
      <c r="CB167" s="52">
        <f t="shared" si="230"/>
        <v>0</v>
      </c>
      <c r="CC167" s="52">
        <f t="shared" si="231"/>
        <v>0</v>
      </c>
      <c r="CD167" s="52">
        <f t="shared" si="232"/>
        <v>0</v>
      </c>
      <c r="CE167" s="52">
        <f t="shared" si="233"/>
        <v>0</v>
      </c>
      <c r="CF167" s="52">
        <v>6</v>
      </c>
      <c r="CG167" s="52">
        <v>4</v>
      </c>
      <c r="CH167" s="52">
        <v>5</v>
      </c>
      <c r="CI167" s="52">
        <v>1</v>
      </c>
      <c r="CJ167" s="52">
        <v>5</v>
      </c>
      <c r="CK167" s="52">
        <f t="shared" si="234"/>
        <v>0.32817371328556583</v>
      </c>
      <c r="CL167" s="52">
        <f t="shared" si="235"/>
        <v>0.2175923407496056</v>
      </c>
      <c r="CM167" s="52">
        <f t="shared" si="236"/>
        <v>0.27668640363012564</v>
      </c>
      <c r="CN167" s="52">
        <f t="shared" si="237"/>
        <v>5.5108563870825529E-2</v>
      </c>
      <c r="CO167" s="52">
        <f t="shared" si="238"/>
        <v>0.27448397013614406</v>
      </c>
      <c r="CP167" s="52">
        <v>1176</v>
      </c>
      <c r="CQ167" s="52">
        <v>1103</v>
      </c>
      <c r="CR167" s="52">
        <v>1062</v>
      </c>
      <c r="CS167" s="52">
        <v>813</v>
      </c>
      <c r="CT167" s="52">
        <v>1265</v>
      </c>
      <c r="CU167" s="52">
        <f t="shared" si="239"/>
        <v>2.9716480517511501</v>
      </c>
      <c r="CV167" s="52">
        <f t="shared" si="240"/>
        <v>2.7198974181934754</v>
      </c>
      <c r="CW167" s="52">
        <f t="shared" si="241"/>
        <v>2.9854102830798639</v>
      </c>
      <c r="CX167" s="52">
        <f t="shared" si="242"/>
        <v>5.2566920987973624</v>
      </c>
      <c r="CY167" s="52">
        <f t="shared" si="243"/>
        <v>5.3599423753230795</v>
      </c>
      <c r="CZ167" s="52">
        <f t="shared" si="269"/>
        <v>1.0964149166066381</v>
      </c>
      <c r="DA167" s="52">
        <f t="shared" si="270"/>
        <v>1.1159942759645549</v>
      </c>
      <c r="DB167" s="52">
        <f t="shared" si="271"/>
        <v>1.0084764982706809</v>
      </c>
      <c r="DC167" s="52">
        <f t="shared" si="272"/>
        <v>0.43669527896995708</v>
      </c>
      <c r="DD167" s="52">
        <f t="shared" si="273"/>
        <v>0.66380716656353711</v>
      </c>
      <c r="DE167" s="52">
        <v>12252</v>
      </c>
      <c r="DF167" s="52">
        <v>10905</v>
      </c>
      <c r="DG167" s="52">
        <v>10744</v>
      </c>
      <c r="DH167" s="52">
        <v>10773</v>
      </c>
      <c r="DI167" s="52">
        <v>31910</v>
      </c>
      <c r="DJ167" s="52">
        <f t="shared" si="244"/>
        <v>23.640643692355187</v>
      </c>
      <c r="DK167" s="52">
        <f t="shared" si="245"/>
        <v>21.192040110381281</v>
      </c>
      <c r="DL167" s="52">
        <f t="shared" si="246"/>
        <v>23.196666450763217</v>
      </c>
      <c r="DM167" s="52">
        <f t="shared" si="247"/>
        <v>41.057204923968136</v>
      </c>
      <c r="DN167" s="52">
        <f t="shared" si="248"/>
        <v>57.484102250004497</v>
      </c>
      <c r="DO167" s="52">
        <v>0</v>
      </c>
      <c r="DP167" s="52">
        <v>0</v>
      </c>
      <c r="DQ167" s="52">
        <v>0</v>
      </c>
      <c r="DR167" s="52">
        <v>0</v>
      </c>
      <c r="DS167" s="52">
        <v>0</v>
      </c>
      <c r="DT167" s="52">
        <f t="shared" si="249"/>
        <v>0</v>
      </c>
      <c r="DU167" s="52">
        <f t="shared" si="250"/>
        <v>0</v>
      </c>
      <c r="DV167" s="52">
        <f t="shared" si="251"/>
        <v>0</v>
      </c>
      <c r="DW167" s="52">
        <f t="shared" si="252"/>
        <v>0</v>
      </c>
      <c r="DX167" s="52">
        <f t="shared" si="253"/>
        <v>0</v>
      </c>
      <c r="DY167" s="52">
        <v>31794</v>
      </c>
      <c r="DZ167" s="52">
        <v>33227</v>
      </c>
      <c r="EA167" s="52">
        <v>29840</v>
      </c>
      <c r="EB167" s="52">
        <v>12302</v>
      </c>
      <c r="EC167" s="52">
        <v>20129</v>
      </c>
      <c r="ED167" s="52">
        <f t="shared" si="254"/>
        <v>80.340627684843582</v>
      </c>
      <c r="EE167" s="52">
        <f t="shared" si="255"/>
        <v>81.934752052869086</v>
      </c>
      <c r="EF167" s="52">
        <f t="shared" si="256"/>
        <v>83.883844488797692</v>
      </c>
      <c r="EG167" s="52">
        <f t="shared" si="257"/>
        <v>79.542221647484794</v>
      </c>
      <c r="EH167" s="52">
        <f t="shared" si="258"/>
        <v>85.288758950891904</v>
      </c>
      <c r="EI167" s="52">
        <v>4806</v>
      </c>
      <c r="EJ167" s="52">
        <v>4759</v>
      </c>
      <c r="EK167" s="52">
        <v>4222</v>
      </c>
      <c r="EL167" s="52">
        <v>2944</v>
      </c>
      <c r="EM167" s="52">
        <v>1916</v>
      </c>
      <c r="EN167" s="52">
        <f t="shared" si="259"/>
        <v>12.144337191085055</v>
      </c>
      <c r="EO167" s="52">
        <f t="shared" si="260"/>
        <v>11.735260030084088</v>
      </c>
      <c r="EP167" s="52">
        <f t="shared" si="261"/>
        <v>11.868551991679082</v>
      </c>
      <c r="EQ167" s="52">
        <f t="shared" si="262"/>
        <v>19.035303245829564</v>
      </c>
      <c r="ER167" s="61">
        <f t="shared" si="263"/>
        <v>8.1183000720308449</v>
      </c>
    </row>
    <row r="168" spans="1:148" ht="15.75" thickBot="1">
      <c r="A168" s="43">
        <v>261320</v>
      </c>
      <c r="B168" s="43" t="s">
        <v>799</v>
      </c>
      <c r="C168" s="47">
        <v>2605</v>
      </c>
      <c r="D168" s="27">
        <v>21886</v>
      </c>
      <c r="E168" s="27">
        <v>22089</v>
      </c>
      <c r="F168" s="27">
        <v>21312</v>
      </c>
      <c r="G168" s="27">
        <v>21433</v>
      </c>
      <c r="H168" s="27">
        <v>21549</v>
      </c>
      <c r="I168" s="27">
        <v>13275</v>
      </c>
      <c r="J168" s="27">
        <v>13465</v>
      </c>
      <c r="K168" s="27">
        <v>13288</v>
      </c>
      <c r="L168" s="27">
        <v>13363</v>
      </c>
      <c r="M168" s="27">
        <v>13436</v>
      </c>
      <c r="N168" s="27">
        <v>23552</v>
      </c>
      <c r="O168" s="27">
        <v>22266</v>
      </c>
      <c r="P168" s="27">
        <v>18194</v>
      </c>
      <c r="Q168" s="27">
        <v>20337</v>
      </c>
      <c r="R168" s="27">
        <v>19325</v>
      </c>
      <c r="S168" s="27">
        <v>10816</v>
      </c>
      <c r="T168" s="27">
        <v>10893</v>
      </c>
      <c r="U168" s="27">
        <v>10871</v>
      </c>
      <c r="V168" s="27">
        <v>10936</v>
      </c>
      <c r="W168" s="27">
        <v>10993</v>
      </c>
      <c r="X168" s="52">
        <f t="shared" si="264"/>
        <v>1.0761217216485424</v>
      </c>
      <c r="Y168" s="52">
        <f t="shared" si="265"/>
        <v>1.008013038163792</v>
      </c>
      <c r="Z168" s="52">
        <f t="shared" si="266"/>
        <v>0.85369744744744747</v>
      </c>
      <c r="AA168" s="52">
        <f t="shared" si="267"/>
        <v>0.94886390146036481</v>
      </c>
      <c r="AB168" s="52">
        <f t="shared" si="268"/>
        <v>0.89679335468003152</v>
      </c>
      <c r="AC168" s="52">
        <v>0</v>
      </c>
      <c r="AD168" s="52">
        <v>0</v>
      </c>
      <c r="AE168" s="52">
        <v>0</v>
      </c>
      <c r="AF168" s="52">
        <v>0</v>
      </c>
      <c r="AG168" s="52">
        <v>0</v>
      </c>
      <c r="AH168" s="52">
        <v>51</v>
      </c>
      <c r="AI168" s="52">
        <v>82</v>
      </c>
      <c r="AJ168" s="52">
        <v>150</v>
      </c>
      <c r="AK168" s="52">
        <v>163</v>
      </c>
      <c r="AL168" s="52">
        <v>158</v>
      </c>
      <c r="AM168" s="52">
        <f t="shared" si="214"/>
        <v>0.38418079096045199</v>
      </c>
      <c r="AN168" s="52">
        <f t="shared" si="215"/>
        <v>0.60898626067582617</v>
      </c>
      <c r="AO168" s="52">
        <f t="shared" si="216"/>
        <v>1.1288380493678507</v>
      </c>
      <c r="AP168" s="52">
        <f t="shared" si="217"/>
        <v>1.2197859762029484</v>
      </c>
      <c r="AQ168" s="52">
        <f t="shared" si="218"/>
        <v>1.1759452217922</v>
      </c>
      <c r="AR168" s="52">
        <v>0</v>
      </c>
      <c r="AS168" s="52">
        <v>0</v>
      </c>
      <c r="AT168" s="52">
        <v>0</v>
      </c>
      <c r="AU168" s="52">
        <v>0</v>
      </c>
      <c r="AV168" s="52">
        <v>0</v>
      </c>
      <c r="AW168" s="52">
        <f t="shared" si="219"/>
        <v>0</v>
      </c>
      <c r="AX168" s="52">
        <f t="shared" si="220"/>
        <v>0</v>
      </c>
      <c r="AY168" s="52">
        <f t="shared" si="221"/>
        <v>0</v>
      </c>
      <c r="AZ168" s="52">
        <f t="shared" si="222"/>
        <v>0</v>
      </c>
      <c r="BA168" s="52">
        <f t="shared" si="223"/>
        <v>0</v>
      </c>
      <c r="BB168" s="52">
        <v>0</v>
      </c>
      <c r="BC168" s="52">
        <v>1617</v>
      </c>
      <c r="BD168" s="52">
        <v>1353</v>
      </c>
      <c r="BE168" s="52">
        <v>458</v>
      </c>
      <c r="BF168" s="52">
        <v>846</v>
      </c>
      <c r="BG168" s="52">
        <v>51819</v>
      </c>
      <c r="BH168" s="52">
        <v>38416</v>
      </c>
      <c r="BI168" s="52">
        <v>26261</v>
      </c>
      <c r="BJ168" s="52">
        <v>25130</v>
      </c>
      <c r="BK168" s="52">
        <v>24999</v>
      </c>
      <c r="BL168" s="52">
        <v>68613</v>
      </c>
      <c r="BM168" s="52">
        <v>57781</v>
      </c>
      <c r="BN168" s="52">
        <v>41413</v>
      </c>
      <c r="BO168" s="52">
        <v>40466</v>
      </c>
      <c r="BP168" s="52">
        <v>41204</v>
      </c>
      <c r="BQ168" s="52">
        <f t="shared" si="224"/>
        <v>0</v>
      </c>
      <c r="BR168" s="52">
        <f t="shared" si="225"/>
        <v>4.2091836734693873</v>
      </c>
      <c r="BS168" s="52">
        <f t="shared" si="226"/>
        <v>5.1521267278473779</v>
      </c>
      <c r="BT168" s="52">
        <f t="shared" si="227"/>
        <v>1.8225228810187029</v>
      </c>
      <c r="BU168" s="52">
        <f t="shared" si="228"/>
        <v>3.3841353654146165</v>
      </c>
      <c r="BV168" s="52">
        <v>0</v>
      </c>
      <c r="BW168" s="52">
        <v>0</v>
      </c>
      <c r="BX168" s="52">
        <v>0</v>
      </c>
      <c r="BY168" s="52">
        <v>0</v>
      </c>
      <c r="BZ168" s="52">
        <v>0</v>
      </c>
      <c r="CA168" s="52">
        <f t="shared" si="229"/>
        <v>0</v>
      </c>
      <c r="CB168" s="52">
        <f t="shared" si="230"/>
        <v>0</v>
      </c>
      <c r="CC168" s="52">
        <f t="shared" si="231"/>
        <v>0</v>
      </c>
      <c r="CD168" s="52">
        <f t="shared" si="232"/>
        <v>0</v>
      </c>
      <c r="CE168" s="52">
        <f t="shared" si="233"/>
        <v>0</v>
      </c>
      <c r="CF168" s="52">
        <v>3</v>
      </c>
      <c r="CG168" s="52">
        <v>1</v>
      </c>
      <c r="CH168" s="52">
        <v>0</v>
      </c>
      <c r="CI168" s="52">
        <v>0</v>
      </c>
      <c r="CJ168" s="52">
        <v>1</v>
      </c>
      <c r="CK168" s="52">
        <f t="shared" si="234"/>
        <v>0.27736686390532544</v>
      </c>
      <c r="CL168" s="52">
        <f t="shared" si="235"/>
        <v>9.1802074726888838E-2</v>
      </c>
      <c r="CM168" s="52">
        <f t="shared" si="236"/>
        <v>0</v>
      </c>
      <c r="CN168" s="52">
        <f t="shared" si="237"/>
        <v>0</v>
      </c>
      <c r="CO168" s="52">
        <f t="shared" si="238"/>
        <v>9.0966978986627853E-2</v>
      </c>
      <c r="CP168" s="52">
        <v>9</v>
      </c>
      <c r="CQ168" s="52">
        <v>59</v>
      </c>
      <c r="CR168" s="52">
        <v>130</v>
      </c>
      <c r="CS168" s="52">
        <v>180</v>
      </c>
      <c r="CT168" s="52">
        <v>388</v>
      </c>
      <c r="CU168" s="52">
        <f t="shared" si="239"/>
        <v>1.7368146818734442E-2</v>
      </c>
      <c r="CV168" s="52">
        <f t="shared" si="240"/>
        <v>0.15358184089962515</v>
      </c>
      <c r="CW168" s="52">
        <f t="shared" si="241"/>
        <v>0.49503065382125583</v>
      </c>
      <c r="CX168" s="52">
        <f t="shared" si="242"/>
        <v>0.71627536808595305</v>
      </c>
      <c r="CY168" s="52">
        <f t="shared" si="243"/>
        <v>1.5520620824832994</v>
      </c>
      <c r="CZ168" s="52">
        <f t="shared" si="269"/>
        <v>2.3676779676505531</v>
      </c>
      <c r="DA168" s="52">
        <f t="shared" si="270"/>
        <v>1.7391461813572366</v>
      </c>
      <c r="DB168" s="52">
        <f t="shared" si="271"/>
        <v>1.2322165915915917</v>
      </c>
      <c r="DC168" s="52">
        <f t="shared" si="272"/>
        <v>1.1724910185228385</v>
      </c>
      <c r="DD168" s="52">
        <f t="shared" si="273"/>
        <v>1.1601002366699151</v>
      </c>
      <c r="DE168" s="52">
        <v>16794</v>
      </c>
      <c r="DF168" s="52">
        <v>19365</v>
      </c>
      <c r="DG168" s="52">
        <v>15152</v>
      </c>
      <c r="DH168" s="52">
        <v>15336</v>
      </c>
      <c r="DI168" s="52">
        <v>16205</v>
      </c>
      <c r="DJ168" s="52">
        <f t="shared" si="244"/>
        <v>24.476411175724717</v>
      </c>
      <c r="DK168" s="52">
        <f t="shared" si="245"/>
        <v>33.514477077239924</v>
      </c>
      <c r="DL168" s="52">
        <f t="shared" si="246"/>
        <v>36.587544973800497</v>
      </c>
      <c r="DM168" s="52">
        <f t="shared" si="247"/>
        <v>37.898482676815107</v>
      </c>
      <c r="DN168" s="52">
        <f t="shared" si="248"/>
        <v>39.328705950878557</v>
      </c>
      <c r="DO168" s="52">
        <v>0</v>
      </c>
      <c r="DP168" s="52">
        <v>0</v>
      </c>
      <c r="DQ168" s="52">
        <v>0</v>
      </c>
      <c r="DR168" s="52">
        <v>0</v>
      </c>
      <c r="DS168" s="52">
        <v>0</v>
      </c>
      <c r="DT168" s="52">
        <f t="shared" si="249"/>
        <v>0</v>
      </c>
      <c r="DU168" s="52">
        <f t="shared" si="250"/>
        <v>0</v>
      </c>
      <c r="DV168" s="52">
        <f t="shared" si="251"/>
        <v>0</v>
      </c>
      <c r="DW168" s="52">
        <f t="shared" si="252"/>
        <v>0</v>
      </c>
      <c r="DX168" s="52">
        <f t="shared" si="253"/>
        <v>0</v>
      </c>
      <c r="DY168" s="52">
        <v>40634</v>
      </c>
      <c r="DZ168" s="52">
        <v>32356</v>
      </c>
      <c r="EA168" s="52">
        <v>22094</v>
      </c>
      <c r="EB168" s="52">
        <v>20485</v>
      </c>
      <c r="EC168" s="52">
        <v>20624</v>
      </c>
      <c r="ED168" s="52">
        <f t="shared" si="254"/>
        <v>78.415253092495036</v>
      </c>
      <c r="EE168" s="52">
        <f t="shared" si="255"/>
        <v>84.225322782174089</v>
      </c>
      <c r="EF168" s="52">
        <f t="shared" si="256"/>
        <v>84.132363580975593</v>
      </c>
      <c r="EG168" s="52">
        <f t="shared" si="257"/>
        <v>81.516116195781933</v>
      </c>
      <c r="EH168" s="52">
        <f t="shared" si="258"/>
        <v>82.49929997199888</v>
      </c>
      <c r="EI168" s="52">
        <v>6753</v>
      </c>
      <c r="EJ168" s="52">
        <v>4032</v>
      </c>
      <c r="EK168" s="52">
        <v>3363</v>
      </c>
      <c r="EL168" s="52">
        <v>3625</v>
      </c>
      <c r="EM168" s="52">
        <v>3733</v>
      </c>
      <c r="EN168" s="52">
        <f t="shared" si="259"/>
        <v>13.031899496323742</v>
      </c>
      <c r="EO168" s="52">
        <f t="shared" si="260"/>
        <v>10.495626822157435</v>
      </c>
      <c r="EP168" s="52">
        <f t="shared" si="261"/>
        <v>12.806062221545259</v>
      </c>
      <c r="EQ168" s="52">
        <f t="shared" si="262"/>
        <v>14.424990051730999</v>
      </c>
      <c r="ER168" s="61">
        <f t="shared" si="263"/>
        <v>14.932597303892155</v>
      </c>
    </row>
    <row r="169" spans="1:148" ht="15.75" thickBot="1">
      <c r="A169" s="43">
        <v>261330</v>
      </c>
      <c r="B169" s="43" t="s">
        <v>766</v>
      </c>
      <c r="C169" s="47">
        <v>2604</v>
      </c>
      <c r="D169" s="27">
        <v>21700</v>
      </c>
      <c r="E169" s="27">
        <v>21861</v>
      </c>
      <c r="F169" s="27">
        <v>20488</v>
      </c>
      <c r="G169" s="27">
        <v>20538</v>
      </c>
      <c r="H169" s="27">
        <v>20586</v>
      </c>
      <c r="I169" s="27">
        <v>13372</v>
      </c>
      <c r="J169" s="27">
        <v>13560</v>
      </c>
      <c r="K169" s="27">
        <v>12912</v>
      </c>
      <c r="L169" s="27">
        <v>12943</v>
      </c>
      <c r="M169" s="27">
        <v>12973</v>
      </c>
      <c r="N169" s="27">
        <v>26053</v>
      </c>
      <c r="O169" s="27">
        <v>28841</v>
      </c>
      <c r="P169" s="27">
        <v>19860</v>
      </c>
      <c r="Q169" s="27">
        <v>6069</v>
      </c>
      <c r="R169" s="27">
        <v>5085</v>
      </c>
      <c r="S169" s="27">
        <v>10745</v>
      </c>
      <c r="T169" s="27">
        <v>10804</v>
      </c>
      <c r="U169" s="27">
        <v>10293</v>
      </c>
      <c r="V169" s="27">
        <v>10319</v>
      </c>
      <c r="W169" s="27">
        <v>10341</v>
      </c>
      <c r="X169" s="52">
        <f t="shared" si="264"/>
        <v>1.2005990783410139</v>
      </c>
      <c r="Y169" s="52">
        <f t="shared" si="265"/>
        <v>1.3192900599240658</v>
      </c>
      <c r="Z169" s="52">
        <f t="shared" si="266"/>
        <v>0.96934791097227646</v>
      </c>
      <c r="AA169" s="52">
        <f t="shared" si="267"/>
        <v>0.29550102249488752</v>
      </c>
      <c r="AB169" s="52">
        <f t="shared" si="268"/>
        <v>0.24701253278927426</v>
      </c>
      <c r="AC169" s="52">
        <v>0</v>
      </c>
      <c r="AD169" s="52">
        <v>0</v>
      </c>
      <c r="AE169" s="52">
        <v>0</v>
      </c>
      <c r="AF169" s="52">
        <v>0</v>
      </c>
      <c r="AG169" s="52">
        <v>4</v>
      </c>
      <c r="AH169" s="52">
        <v>0</v>
      </c>
      <c r="AI169" s="52">
        <v>0</v>
      </c>
      <c r="AJ169" s="52">
        <v>0</v>
      </c>
      <c r="AK169" s="52">
        <v>74</v>
      </c>
      <c r="AL169" s="52">
        <v>33</v>
      </c>
      <c r="AM169" s="52">
        <f t="shared" si="214"/>
        <v>0</v>
      </c>
      <c r="AN169" s="52">
        <f t="shared" si="215"/>
        <v>0</v>
      </c>
      <c r="AO169" s="52">
        <f t="shared" si="216"/>
        <v>0</v>
      </c>
      <c r="AP169" s="52">
        <f t="shared" si="217"/>
        <v>0.57173761879007967</v>
      </c>
      <c r="AQ169" s="52">
        <f t="shared" si="218"/>
        <v>0.25437447005318742</v>
      </c>
      <c r="AR169" s="52">
        <v>0</v>
      </c>
      <c r="AS169" s="52">
        <v>0</v>
      </c>
      <c r="AT169" s="52">
        <v>0</v>
      </c>
      <c r="AU169" s="52">
        <v>12</v>
      </c>
      <c r="AV169" s="52">
        <v>15</v>
      </c>
      <c r="AW169" s="52">
        <f t="shared" si="219"/>
        <v>0</v>
      </c>
      <c r="AX169" s="52">
        <f t="shared" si="220"/>
        <v>0</v>
      </c>
      <c r="AY169" s="52">
        <f t="shared" si="221"/>
        <v>0</v>
      </c>
      <c r="AZ169" s="52">
        <f t="shared" si="222"/>
        <v>9.2714208452445337E-2</v>
      </c>
      <c r="BA169" s="52">
        <f t="shared" si="223"/>
        <v>0.11562475911508519</v>
      </c>
      <c r="BB169" s="52">
        <v>2644</v>
      </c>
      <c r="BC169" s="52">
        <v>1708</v>
      </c>
      <c r="BD169" s="52">
        <v>1375</v>
      </c>
      <c r="BE169" s="52">
        <v>1014</v>
      </c>
      <c r="BF169" s="52">
        <v>982</v>
      </c>
      <c r="BG169" s="52">
        <v>40539</v>
      </c>
      <c r="BH169" s="52">
        <v>32921</v>
      </c>
      <c r="BI169" s="52">
        <v>28634</v>
      </c>
      <c r="BJ169" s="52">
        <v>26922</v>
      </c>
      <c r="BK169" s="52">
        <v>20571</v>
      </c>
      <c r="BL169" s="52">
        <v>64636</v>
      </c>
      <c r="BM169" s="52">
        <v>55425</v>
      </c>
      <c r="BN169" s="52">
        <v>50234</v>
      </c>
      <c r="BO169" s="52">
        <v>45763</v>
      </c>
      <c r="BP169" s="52">
        <v>36262</v>
      </c>
      <c r="BQ169" s="52">
        <f t="shared" si="224"/>
        <v>6.5221145070179327</v>
      </c>
      <c r="BR169" s="52">
        <f t="shared" si="225"/>
        <v>5.1881777588773126</v>
      </c>
      <c r="BS169" s="52">
        <f t="shared" si="226"/>
        <v>4.8019836557938111</v>
      </c>
      <c r="BT169" s="52">
        <f t="shared" si="227"/>
        <v>3.7664363717405842</v>
      </c>
      <c r="BU169" s="52">
        <f t="shared" si="228"/>
        <v>4.7737105634145154</v>
      </c>
      <c r="BV169" s="52">
        <v>0</v>
      </c>
      <c r="BW169" s="52">
        <v>0</v>
      </c>
      <c r="BX169" s="52">
        <v>0</v>
      </c>
      <c r="BY169" s="52">
        <v>0</v>
      </c>
      <c r="BZ169" s="52">
        <v>0</v>
      </c>
      <c r="CA169" s="52">
        <f t="shared" si="229"/>
        <v>0</v>
      </c>
      <c r="CB169" s="52">
        <f t="shared" si="230"/>
        <v>0</v>
      </c>
      <c r="CC169" s="52">
        <f t="shared" si="231"/>
        <v>0</v>
      </c>
      <c r="CD169" s="52">
        <f t="shared" si="232"/>
        <v>0</v>
      </c>
      <c r="CE169" s="52">
        <f t="shared" si="233"/>
        <v>0</v>
      </c>
      <c r="CF169" s="52">
        <v>9</v>
      </c>
      <c r="CG169" s="52">
        <v>0</v>
      </c>
      <c r="CH169" s="52">
        <v>7</v>
      </c>
      <c r="CI169" s="52">
        <v>15</v>
      </c>
      <c r="CJ169" s="52">
        <v>2</v>
      </c>
      <c r="CK169" s="52">
        <f t="shared" si="234"/>
        <v>0.83759888320148912</v>
      </c>
      <c r="CL169" s="52">
        <f t="shared" si="235"/>
        <v>0</v>
      </c>
      <c r="CM169" s="52">
        <f t="shared" si="236"/>
        <v>0.68007383658797238</v>
      </c>
      <c r="CN169" s="52">
        <f t="shared" si="237"/>
        <v>1.4536292276383371</v>
      </c>
      <c r="CO169" s="52">
        <f t="shared" si="238"/>
        <v>0.19340489314379655</v>
      </c>
      <c r="CP169" s="52">
        <v>117</v>
      </c>
      <c r="CQ169" s="52">
        <v>161</v>
      </c>
      <c r="CR169" s="52">
        <v>236</v>
      </c>
      <c r="CS169" s="52">
        <v>219</v>
      </c>
      <c r="CT169" s="52">
        <v>271</v>
      </c>
      <c r="CU169" s="52">
        <f t="shared" si="239"/>
        <v>0.28861096721675428</v>
      </c>
      <c r="CV169" s="52">
        <f t="shared" si="240"/>
        <v>0.48904954284499258</v>
      </c>
      <c r="CW169" s="52">
        <f t="shared" si="241"/>
        <v>0.8241950129217015</v>
      </c>
      <c r="CX169" s="52">
        <f t="shared" si="242"/>
        <v>0.81346110987296627</v>
      </c>
      <c r="CY169" s="52">
        <f t="shared" si="243"/>
        <v>1.3173885567060424</v>
      </c>
      <c r="CZ169" s="52">
        <f t="shared" si="269"/>
        <v>1.8681566820276498</v>
      </c>
      <c r="DA169" s="52">
        <f t="shared" si="270"/>
        <v>1.505923791226385</v>
      </c>
      <c r="DB169" s="52">
        <f t="shared" si="271"/>
        <v>1.3975985942991018</v>
      </c>
      <c r="DC169" s="52">
        <f t="shared" si="272"/>
        <v>1.3108384458077709</v>
      </c>
      <c r="DD169" s="52">
        <f t="shared" si="273"/>
        <v>0.99927134946079865</v>
      </c>
      <c r="DE169" s="52">
        <v>23236</v>
      </c>
      <c r="DF169" s="52">
        <v>22504</v>
      </c>
      <c r="DG169" s="52">
        <v>21600</v>
      </c>
      <c r="DH169" s="52">
        <v>18841</v>
      </c>
      <c r="DI169" s="52">
        <v>15687</v>
      </c>
      <c r="DJ169" s="52">
        <f t="shared" si="244"/>
        <v>35.949006745466924</v>
      </c>
      <c r="DK169" s="52">
        <f t="shared" si="245"/>
        <v>40.602616147947678</v>
      </c>
      <c r="DL169" s="52">
        <f t="shared" si="246"/>
        <v>42.998765776167538</v>
      </c>
      <c r="DM169" s="52">
        <f t="shared" si="247"/>
        <v>41.17081485042501</v>
      </c>
      <c r="DN169" s="52">
        <f t="shared" si="248"/>
        <v>43.260162153218246</v>
      </c>
      <c r="DO169" s="52">
        <v>14</v>
      </c>
      <c r="DP169" s="52">
        <v>0</v>
      </c>
      <c r="DQ169" s="52">
        <v>0</v>
      </c>
      <c r="DR169" s="52">
        <v>0</v>
      </c>
      <c r="DS169" s="52">
        <v>0</v>
      </c>
      <c r="DT169" s="52">
        <f t="shared" si="249"/>
        <v>2.1659756173030512E-2</v>
      </c>
      <c r="DU169" s="52">
        <f t="shared" si="250"/>
        <v>0</v>
      </c>
      <c r="DV169" s="52">
        <f t="shared" si="251"/>
        <v>0</v>
      </c>
      <c r="DW169" s="52">
        <f t="shared" si="252"/>
        <v>0</v>
      </c>
      <c r="DX169" s="52">
        <f t="shared" si="253"/>
        <v>0</v>
      </c>
      <c r="DY169" s="52">
        <v>31061</v>
      </c>
      <c r="DZ169" s="52">
        <v>23859</v>
      </c>
      <c r="EA169" s="52">
        <v>21047</v>
      </c>
      <c r="EB169" s="52">
        <v>20104</v>
      </c>
      <c r="EC169" s="52">
        <v>16235</v>
      </c>
      <c r="ED169" s="52">
        <f t="shared" si="254"/>
        <v>76.620044895039342</v>
      </c>
      <c r="EE169" s="52">
        <f t="shared" si="255"/>
        <v>72.473497159867563</v>
      </c>
      <c r="EF169" s="52">
        <f t="shared" si="256"/>
        <v>73.50352727526716</v>
      </c>
      <c r="EG169" s="52">
        <f t="shared" si="257"/>
        <v>74.67498699947997</v>
      </c>
      <c r="EH169" s="52">
        <f t="shared" si="258"/>
        <v>78.921783092703322</v>
      </c>
      <c r="EI169" s="52">
        <v>7155</v>
      </c>
      <c r="EJ169" s="52">
        <v>7962</v>
      </c>
      <c r="EK169" s="52">
        <v>6765</v>
      </c>
      <c r="EL169" s="52">
        <v>5666</v>
      </c>
      <c r="EM169" s="52">
        <v>3546</v>
      </c>
      <c r="EN169" s="52">
        <f t="shared" si="259"/>
        <v>17.649670687486125</v>
      </c>
      <c r="EO169" s="52">
        <f t="shared" si="260"/>
        <v>24.185170559825035</v>
      </c>
      <c r="EP169" s="52">
        <f t="shared" si="261"/>
        <v>23.625759586505556</v>
      </c>
      <c r="EQ169" s="52">
        <f t="shared" si="262"/>
        <v>21.045984696530716</v>
      </c>
      <c r="ER169" s="61">
        <f t="shared" si="263"/>
        <v>17.237859122065043</v>
      </c>
    </row>
    <row r="170" spans="1:148" ht="15.75" thickBot="1">
      <c r="A170" s="43">
        <v>261340</v>
      </c>
      <c r="B170" s="43" t="s">
        <v>769</v>
      </c>
      <c r="C170" s="47">
        <v>2603</v>
      </c>
      <c r="D170" s="27">
        <v>18143</v>
      </c>
      <c r="E170" s="27">
        <v>18560</v>
      </c>
      <c r="F170" s="27">
        <v>18180</v>
      </c>
      <c r="G170" s="27">
        <v>18504</v>
      </c>
      <c r="H170" s="27">
        <v>18816</v>
      </c>
      <c r="I170" s="27">
        <v>11173</v>
      </c>
      <c r="J170" s="27">
        <v>11500</v>
      </c>
      <c r="K170" s="27">
        <v>11458</v>
      </c>
      <c r="L170" s="27">
        <v>11662</v>
      </c>
      <c r="M170" s="27">
        <v>11859</v>
      </c>
      <c r="N170" s="27">
        <v>10910</v>
      </c>
      <c r="O170" s="27">
        <v>19990</v>
      </c>
      <c r="P170" s="27">
        <v>16467</v>
      </c>
      <c r="Q170" s="27">
        <v>25617</v>
      </c>
      <c r="R170" s="27">
        <v>22491</v>
      </c>
      <c r="S170" s="27">
        <v>9110</v>
      </c>
      <c r="T170" s="27">
        <v>9311</v>
      </c>
      <c r="U170" s="27">
        <v>9313</v>
      </c>
      <c r="V170" s="27">
        <v>9479</v>
      </c>
      <c r="W170" s="27">
        <v>9640</v>
      </c>
      <c r="X170" s="52">
        <f t="shared" si="264"/>
        <v>0.60133384776497822</v>
      </c>
      <c r="Y170" s="52">
        <f t="shared" si="265"/>
        <v>1.0770474137931034</v>
      </c>
      <c r="Z170" s="52">
        <f t="shared" si="266"/>
        <v>0.90577557755775573</v>
      </c>
      <c r="AA170" s="52">
        <f t="shared" si="267"/>
        <v>1.3844033722438391</v>
      </c>
      <c r="AB170" s="52">
        <f t="shared" si="268"/>
        <v>1.1953125</v>
      </c>
      <c r="AC170" s="52">
        <v>0</v>
      </c>
      <c r="AD170" s="52">
        <v>0</v>
      </c>
      <c r="AE170" s="52">
        <v>0</v>
      </c>
      <c r="AF170" s="52">
        <v>0</v>
      </c>
      <c r="AG170" s="52">
        <v>0</v>
      </c>
      <c r="AH170" s="52">
        <v>0</v>
      </c>
      <c r="AI170" s="52">
        <v>132</v>
      </c>
      <c r="AJ170" s="52">
        <v>237</v>
      </c>
      <c r="AK170" s="52">
        <v>503</v>
      </c>
      <c r="AL170" s="52">
        <v>486</v>
      </c>
      <c r="AM170" s="52">
        <f t="shared" si="214"/>
        <v>0</v>
      </c>
      <c r="AN170" s="52">
        <f t="shared" si="215"/>
        <v>1.1478260869565218</v>
      </c>
      <c r="AO170" s="52">
        <f t="shared" si="216"/>
        <v>2.0684238086926166</v>
      </c>
      <c r="AP170" s="52">
        <f t="shared" si="217"/>
        <v>4.3131538329617563</v>
      </c>
      <c r="AQ170" s="52">
        <f t="shared" si="218"/>
        <v>4.0981533012901599</v>
      </c>
      <c r="AR170" s="52">
        <v>0</v>
      </c>
      <c r="AS170" s="52">
        <v>167</v>
      </c>
      <c r="AT170" s="52">
        <v>76</v>
      </c>
      <c r="AU170" s="52">
        <v>379</v>
      </c>
      <c r="AV170" s="52">
        <v>397</v>
      </c>
      <c r="AW170" s="52">
        <f t="shared" si="219"/>
        <v>0</v>
      </c>
      <c r="AX170" s="52">
        <f t="shared" si="220"/>
        <v>1.4521739130434783</v>
      </c>
      <c r="AY170" s="52">
        <f t="shared" si="221"/>
        <v>0.66329202304067025</v>
      </c>
      <c r="AZ170" s="52">
        <f t="shared" si="222"/>
        <v>3.2498713771222771</v>
      </c>
      <c r="BA170" s="52">
        <f t="shared" si="223"/>
        <v>3.3476684374736485</v>
      </c>
      <c r="BB170" s="52">
        <v>2419</v>
      </c>
      <c r="BC170" s="52">
        <v>1652</v>
      </c>
      <c r="BD170" s="52">
        <v>1759</v>
      </c>
      <c r="BE170" s="52">
        <v>409</v>
      </c>
      <c r="BF170" s="52">
        <v>0</v>
      </c>
      <c r="BG170" s="52">
        <v>16019</v>
      </c>
      <c r="BH170" s="52">
        <v>16611</v>
      </c>
      <c r="BI170" s="52">
        <v>15834</v>
      </c>
      <c r="BJ170" s="52">
        <v>12621</v>
      </c>
      <c r="BK170" s="52">
        <v>14723</v>
      </c>
      <c r="BL170" s="52">
        <v>17026</v>
      </c>
      <c r="BM170" s="52">
        <v>17571</v>
      </c>
      <c r="BN170" s="52">
        <v>21137</v>
      </c>
      <c r="BO170" s="52">
        <v>19352</v>
      </c>
      <c r="BP170" s="52">
        <v>30624</v>
      </c>
      <c r="BQ170" s="52">
        <f t="shared" si="224"/>
        <v>15.100817778887571</v>
      </c>
      <c r="BR170" s="52">
        <f t="shared" si="225"/>
        <v>9.9452170248630427</v>
      </c>
      <c r="BS170" s="52">
        <f t="shared" si="226"/>
        <v>11.109005936592144</v>
      </c>
      <c r="BT170" s="52">
        <f t="shared" si="227"/>
        <v>3.240630694873623</v>
      </c>
      <c r="BU170" s="52">
        <f t="shared" si="228"/>
        <v>0</v>
      </c>
      <c r="BV170" s="52">
        <v>0</v>
      </c>
      <c r="BW170" s="52">
        <v>0</v>
      </c>
      <c r="BX170" s="52">
        <v>0</v>
      </c>
      <c r="BY170" s="52">
        <v>0</v>
      </c>
      <c r="BZ170" s="52">
        <v>0</v>
      </c>
      <c r="CA170" s="52">
        <f t="shared" si="229"/>
        <v>0</v>
      </c>
      <c r="CB170" s="52">
        <f t="shared" si="230"/>
        <v>0</v>
      </c>
      <c r="CC170" s="52">
        <f t="shared" si="231"/>
        <v>0</v>
      </c>
      <c r="CD170" s="52">
        <f t="shared" si="232"/>
        <v>0</v>
      </c>
      <c r="CE170" s="52">
        <f t="shared" si="233"/>
        <v>0</v>
      </c>
      <c r="CF170" s="52">
        <v>5</v>
      </c>
      <c r="CG170" s="52">
        <v>2</v>
      </c>
      <c r="CH170" s="52">
        <v>0</v>
      </c>
      <c r="CI170" s="52">
        <v>1</v>
      </c>
      <c r="CJ170" s="52">
        <v>4</v>
      </c>
      <c r="CK170" s="52">
        <f t="shared" si="234"/>
        <v>0.54884742041712409</v>
      </c>
      <c r="CL170" s="52">
        <f t="shared" si="235"/>
        <v>0.214799699280421</v>
      </c>
      <c r="CM170" s="52">
        <f t="shared" si="236"/>
        <v>0</v>
      </c>
      <c r="CN170" s="52">
        <f t="shared" si="237"/>
        <v>0.10549636037556705</v>
      </c>
      <c r="CO170" s="52">
        <f t="shared" si="238"/>
        <v>0.41493775933609955</v>
      </c>
      <c r="CP170" s="52">
        <v>97</v>
      </c>
      <c r="CQ170" s="52">
        <v>138</v>
      </c>
      <c r="CR170" s="52">
        <v>98</v>
      </c>
      <c r="CS170" s="52">
        <v>149</v>
      </c>
      <c r="CT170" s="52">
        <v>171</v>
      </c>
      <c r="CU170" s="52">
        <f t="shared" si="239"/>
        <v>0.60553093201822838</v>
      </c>
      <c r="CV170" s="52">
        <f t="shared" si="240"/>
        <v>0.8307747877912226</v>
      </c>
      <c r="CW170" s="52">
        <f t="shared" si="241"/>
        <v>0.61892130857648098</v>
      </c>
      <c r="CX170" s="52">
        <f t="shared" si="242"/>
        <v>1.1805720624356233</v>
      </c>
      <c r="CY170" s="52">
        <f t="shared" si="243"/>
        <v>1.1614480744413502</v>
      </c>
      <c r="CZ170" s="52">
        <f t="shared" si="269"/>
        <v>0.88293005566885296</v>
      </c>
      <c r="DA170" s="52">
        <f t="shared" si="270"/>
        <v>0.89498922413793103</v>
      </c>
      <c r="DB170" s="52">
        <f t="shared" si="271"/>
        <v>0.87095709570957092</v>
      </c>
      <c r="DC170" s="52">
        <f t="shared" si="272"/>
        <v>0.68206874189364464</v>
      </c>
      <c r="DD170" s="52">
        <f t="shared" si="273"/>
        <v>0.78247236394557829</v>
      </c>
      <c r="DE170" s="52">
        <v>1007</v>
      </c>
      <c r="DF170" s="52">
        <v>807</v>
      </c>
      <c r="DG170" s="52">
        <v>5303</v>
      </c>
      <c r="DH170" s="52">
        <v>6731</v>
      </c>
      <c r="DI170" s="52">
        <v>15901</v>
      </c>
      <c r="DJ170" s="52">
        <f t="shared" si="244"/>
        <v>5.9144837307647125</v>
      </c>
      <c r="DK170" s="52">
        <f t="shared" si="245"/>
        <v>4.5927949462182003</v>
      </c>
      <c r="DL170" s="52">
        <f t="shared" si="246"/>
        <v>25.08870700667077</v>
      </c>
      <c r="DM170" s="52">
        <f t="shared" si="247"/>
        <v>34.781934683753619</v>
      </c>
      <c r="DN170" s="52">
        <f t="shared" si="248"/>
        <v>51.923328108672941</v>
      </c>
      <c r="DO170" s="52">
        <v>0</v>
      </c>
      <c r="DP170" s="52">
        <v>0</v>
      </c>
      <c r="DQ170" s="52">
        <v>0</v>
      </c>
      <c r="DR170" s="52">
        <v>0</v>
      </c>
      <c r="DS170" s="52">
        <v>0</v>
      </c>
      <c r="DT170" s="52">
        <f t="shared" si="249"/>
        <v>0</v>
      </c>
      <c r="DU170" s="52">
        <f t="shared" si="250"/>
        <v>0</v>
      </c>
      <c r="DV170" s="52">
        <f t="shared" si="251"/>
        <v>0</v>
      </c>
      <c r="DW170" s="52">
        <f t="shared" si="252"/>
        <v>0</v>
      </c>
      <c r="DX170" s="52">
        <f t="shared" si="253"/>
        <v>0</v>
      </c>
      <c r="DY170" s="52">
        <v>13773</v>
      </c>
      <c r="DZ170" s="52">
        <v>13415</v>
      </c>
      <c r="EA170" s="52">
        <v>10987</v>
      </c>
      <c r="EB170" s="52">
        <v>11546</v>
      </c>
      <c r="EC170" s="52">
        <v>13393</v>
      </c>
      <c r="ED170" s="52">
        <f t="shared" si="254"/>
        <v>85.979149759660402</v>
      </c>
      <c r="EE170" s="52">
        <f t="shared" si="255"/>
        <v>80.759737523327914</v>
      </c>
      <c r="EF170" s="52">
        <f t="shared" si="256"/>
        <v>69.388657319691802</v>
      </c>
      <c r="EG170" s="52">
        <f t="shared" si="257"/>
        <v>91.482449885112118</v>
      </c>
      <c r="EH170" s="52">
        <f t="shared" si="258"/>
        <v>90.966514976567282</v>
      </c>
      <c r="EI170" s="52">
        <v>946</v>
      </c>
      <c r="EJ170" s="52">
        <v>2268</v>
      </c>
      <c r="EK170" s="52">
        <v>3989</v>
      </c>
      <c r="EL170" s="52">
        <v>319</v>
      </c>
      <c r="EM170" s="52">
        <v>465</v>
      </c>
      <c r="EN170" s="52">
        <f t="shared" si="259"/>
        <v>5.9054872339097324</v>
      </c>
      <c r="EO170" s="52">
        <f t="shared" si="260"/>
        <v>13.653603034134006</v>
      </c>
      <c r="EP170" s="52">
        <f t="shared" si="261"/>
        <v>25.192623468485536</v>
      </c>
      <c r="EQ170" s="52">
        <f t="shared" si="262"/>
        <v>2.5275334759527772</v>
      </c>
      <c r="ER170" s="61">
        <f t="shared" si="263"/>
        <v>3.158323711200163</v>
      </c>
    </row>
    <row r="171" spans="1:148" ht="15.75" thickBot="1">
      <c r="A171" s="43">
        <v>261350</v>
      </c>
      <c r="B171" s="43" t="s">
        <v>770</v>
      </c>
      <c r="C171" s="47">
        <v>2611</v>
      </c>
      <c r="D171" s="27">
        <v>33916</v>
      </c>
      <c r="E171" s="27">
        <v>34119</v>
      </c>
      <c r="F171" s="27">
        <v>32617</v>
      </c>
      <c r="G171" s="27">
        <v>32692</v>
      </c>
      <c r="H171" s="27">
        <v>32763</v>
      </c>
      <c r="I171" s="27">
        <v>21032</v>
      </c>
      <c r="J171" s="27">
        <v>21199</v>
      </c>
      <c r="K171" s="27">
        <v>20688</v>
      </c>
      <c r="L171" s="27">
        <v>20736</v>
      </c>
      <c r="M171" s="27">
        <v>20780</v>
      </c>
      <c r="N171" s="27">
        <v>17379</v>
      </c>
      <c r="O171" s="27">
        <v>16750</v>
      </c>
      <c r="P171" s="27">
        <v>19539</v>
      </c>
      <c r="Q171" s="27">
        <v>17476</v>
      </c>
      <c r="R171" s="27">
        <v>19447</v>
      </c>
      <c r="S171" s="27">
        <v>16931</v>
      </c>
      <c r="T171" s="27">
        <v>17011</v>
      </c>
      <c r="U171" s="27">
        <v>16376</v>
      </c>
      <c r="V171" s="27">
        <v>16407</v>
      </c>
      <c r="W171" s="27">
        <v>16451</v>
      </c>
      <c r="X171" s="52">
        <f t="shared" si="264"/>
        <v>0.51241302040334946</v>
      </c>
      <c r="Y171" s="52">
        <f t="shared" si="265"/>
        <v>0.490928807995545</v>
      </c>
      <c r="Z171" s="52">
        <f t="shared" si="266"/>
        <v>0.59904344360302908</v>
      </c>
      <c r="AA171" s="52">
        <f t="shared" si="267"/>
        <v>0.53456503120029364</v>
      </c>
      <c r="AB171" s="52">
        <f t="shared" si="268"/>
        <v>0.59356591276745108</v>
      </c>
      <c r="AC171" s="52">
        <v>0</v>
      </c>
      <c r="AD171" s="52">
        <v>0</v>
      </c>
      <c r="AE171" s="52">
        <v>0</v>
      </c>
      <c r="AF171" s="52">
        <v>0</v>
      </c>
      <c r="AG171" s="52">
        <v>0</v>
      </c>
      <c r="AH171" s="52">
        <v>0</v>
      </c>
      <c r="AI171" s="52">
        <v>0</v>
      </c>
      <c r="AJ171" s="52">
        <v>0</v>
      </c>
      <c r="AK171" s="52">
        <v>0</v>
      </c>
      <c r="AL171" s="52">
        <v>0</v>
      </c>
      <c r="AM171" s="52">
        <f t="shared" si="214"/>
        <v>0</v>
      </c>
      <c r="AN171" s="52">
        <f t="shared" si="215"/>
        <v>0</v>
      </c>
      <c r="AO171" s="52">
        <f t="shared" si="216"/>
        <v>0</v>
      </c>
      <c r="AP171" s="52">
        <f t="shared" si="217"/>
        <v>0</v>
      </c>
      <c r="AQ171" s="52">
        <f t="shared" si="218"/>
        <v>0</v>
      </c>
      <c r="AR171" s="52">
        <v>0</v>
      </c>
      <c r="AS171" s="52">
        <v>0</v>
      </c>
      <c r="AT171" s="52">
        <v>0</v>
      </c>
      <c r="AU171" s="52">
        <v>0</v>
      </c>
      <c r="AV171" s="52">
        <v>0</v>
      </c>
      <c r="AW171" s="52">
        <f t="shared" si="219"/>
        <v>0</v>
      </c>
      <c r="AX171" s="52">
        <f t="shared" si="220"/>
        <v>0</v>
      </c>
      <c r="AY171" s="52">
        <f t="shared" si="221"/>
        <v>0</v>
      </c>
      <c r="AZ171" s="52">
        <f t="shared" si="222"/>
        <v>0</v>
      </c>
      <c r="BA171" s="52">
        <f t="shared" si="223"/>
        <v>0</v>
      </c>
      <c r="BB171" s="52">
        <v>1557</v>
      </c>
      <c r="BC171" s="52">
        <v>3477</v>
      </c>
      <c r="BD171" s="52">
        <v>4220</v>
      </c>
      <c r="BE171" s="52">
        <v>2387</v>
      </c>
      <c r="BF171" s="52">
        <v>1203</v>
      </c>
      <c r="BG171" s="52">
        <v>30606</v>
      </c>
      <c r="BH171" s="52">
        <v>31932</v>
      </c>
      <c r="BI171" s="52">
        <v>31806</v>
      </c>
      <c r="BJ171" s="52">
        <v>28489</v>
      </c>
      <c r="BK171" s="52">
        <v>19342</v>
      </c>
      <c r="BL171" s="52">
        <v>44067</v>
      </c>
      <c r="BM171" s="52">
        <v>43662</v>
      </c>
      <c r="BN171" s="52">
        <v>49433</v>
      </c>
      <c r="BO171" s="52">
        <v>39398</v>
      </c>
      <c r="BP171" s="52">
        <v>26299</v>
      </c>
      <c r="BQ171" s="52">
        <f t="shared" si="224"/>
        <v>5.0872377965104878</v>
      </c>
      <c r="BR171" s="52">
        <f t="shared" si="225"/>
        <v>10.888763622698233</v>
      </c>
      <c r="BS171" s="52">
        <f t="shared" si="226"/>
        <v>13.267936867257751</v>
      </c>
      <c r="BT171" s="52">
        <f t="shared" si="227"/>
        <v>8.3786724700761699</v>
      </c>
      <c r="BU171" s="52">
        <f t="shared" si="228"/>
        <v>6.2196256850377418</v>
      </c>
      <c r="BV171" s="52">
        <v>0</v>
      </c>
      <c r="BW171" s="52">
        <v>0</v>
      </c>
      <c r="BX171" s="52">
        <v>0</v>
      </c>
      <c r="BY171" s="52">
        <v>0</v>
      </c>
      <c r="BZ171" s="52">
        <v>0</v>
      </c>
      <c r="CA171" s="52">
        <f t="shared" si="229"/>
        <v>0</v>
      </c>
      <c r="CB171" s="52">
        <f t="shared" si="230"/>
        <v>0</v>
      </c>
      <c r="CC171" s="52">
        <f t="shared" si="231"/>
        <v>0</v>
      </c>
      <c r="CD171" s="52">
        <f t="shared" si="232"/>
        <v>0</v>
      </c>
      <c r="CE171" s="52">
        <f t="shared" si="233"/>
        <v>0</v>
      </c>
      <c r="CF171" s="52">
        <v>10</v>
      </c>
      <c r="CG171" s="52">
        <v>9</v>
      </c>
      <c r="CH171" s="52">
        <v>4</v>
      </c>
      <c r="CI171" s="52">
        <v>6</v>
      </c>
      <c r="CJ171" s="52">
        <v>10</v>
      </c>
      <c r="CK171" s="52">
        <f t="shared" si="234"/>
        <v>0.59063256747977089</v>
      </c>
      <c r="CL171" s="52">
        <f t="shared" si="235"/>
        <v>0.52906942566574566</v>
      </c>
      <c r="CM171" s="52">
        <f t="shared" si="236"/>
        <v>0.24425989252564728</v>
      </c>
      <c r="CN171" s="52">
        <f t="shared" si="237"/>
        <v>0.36569756811117204</v>
      </c>
      <c r="CO171" s="52">
        <f t="shared" si="238"/>
        <v>0.60786578323506169</v>
      </c>
      <c r="CP171" s="52">
        <v>186</v>
      </c>
      <c r="CQ171" s="52">
        <v>166</v>
      </c>
      <c r="CR171" s="52">
        <v>196</v>
      </c>
      <c r="CS171" s="52">
        <v>206</v>
      </c>
      <c r="CT171" s="52">
        <v>231</v>
      </c>
      <c r="CU171" s="52">
        <f t="shared" si="239"/>
        <v>0.60772397569104097</v>
      </c>
      <c r="CV171" s="52">
        <f t="shared" si="240"/>
        <v>0.51985469121884009</v>
      </c>
      <c r="CW171" s="52">
        <f t="shared" si="241"/>
        <v>0.61623593032761115</v>
      </c>
      <c r="CX171" s="52">
        <f t="shared" si="242"/>
        <v>0.72308610340833301</v>
      </c>
      <c r="CY171" s="52">
        <f t="shared" si="243"/>
        <v>1.1942922138351773</v>
      </c>
      <c r="CZ171" s="52">
        <f t="shared" si="269"/>
        <v>0.90240594409718122</v>
      </c>
      <c r="DA171" s="52">
        <f t="shared" si="270"/>
        <v>0.9359008177261936</v>
      </c>
      <c r="DB171" s="52">
        <f t="shared" si="271"/>
        <v>0.97513566545053199</v>
      </c>
      <c r="DC171" s="52">
        <f t="shared" si="272"/>
        <v>0.87143643704881923</v>
      </c>
      <c r="DD171" s="52">
        <f t="shared" si="273"/>
        <v>0.59036107804535609</v>
      </c>
      <c r="DE171" s="52">
        <v>2307</v>
      </c>
      <c r="DF171" s="52">
        <v>5124</v>
      </c>
      <c r="DG171" s="52">
        <v>9039</v>
      </c>
      <c r="DH171" s="52">
        <v>6327</v>
      </c>
      <c r="DI171" s="52">
        <v>4997</v>
      </c>
      <c r="DJ171" s="52">
        <f t="shared" si="244"/>
        <v>5.2352100211042281</v>
      </c>
      <c r="DK171" s="52">
        <f t="shared" si="245"/>
        <v>11.735605331867529</v>
      </c>
      <c r="DL171" s="52">
        <f t="shared" si="246"/>
        <v>18.285355936317842</v>
      </c>
      <c r="DM171" s="52">
        <f t="shared" si="247"/>
        <v>16.05919082186913</v>
      </c>
      <c r="DN171" s="52">
        <f t="shared" si="248"/>
        <v>19.000722460930071</v>
      </c>
      <c r="DO171" s="52">
        <v>0</v>
      </c>
      <c r="DP171" s="52">
        <v>0</v>
      </c>
      <c r="DQ171" s="52">
        <v>0</v>
      </c>
      <c r="DR171" s="52">
        <v>0</v>
      </c>
      <c r="DS171" s="52">
        <v>0</v>
      </c>
      <c r="DT171" s="52">
        <f t="shared" si="249"/>
        <v>0</v>
      </c>
      <c r="DU171" s="52">
        <f t="shared" si="250"/>
        <v>0</v>
      </c>
      <c r="DV171" s="52">
        <f t="shared" si="251"/>
        <v>0</v>
      </c>
      <c r="DW171" s="52">
        <f t="shared" si="252"/>
        <v>0</v>
      </c>
      <c r="DX171" s="52">
        <f t="shared" si="253"/>
        <v>0</v>
      </c>
      <c r="DY171" s="52">
        <v>27533</v>
      </c>
      <c r="DZ171" s="52">
        <v>28370</v>
      </c>
      <c r="EA171" s="52">
        <v>26671</v>
      </c>
      <c r="EB171" s="52">
        <v>24285</v>
      </c>
      <c r="EC171" s="52">
        <v>16724</v>
      </c>
      <c r="ED171" s="52">
        <f t="shared" si="254"/>
        <v>89.959485068287265</v>
      </c>
      <c r="EE171" s="52">
        <f t="shared" si="255"/>
        <v>88.845045722159583</v>
      </c>
      <c r="EF171" s="52">
        <f t="shared" si="256"/>
        <v>83.855247437590393</v>
      </c>
      <c r="EG171" s="52">
        <f t="shared" si="257"/>
        <v>85.243427287725083</v>
      </c>
      <c r="EH171" s="52">
        <f t="shared" si="258"/>
        <v>86.464688243201323</v>
      </c>
      <c r="EI171" s="52">
        <v>1733</v>
      </c>
      <c r="EJ171" s="52">
        <v>3089</v>
      </c>
      <c r="EK171" s="52">
        <v>4165</v>
      </c>
      <c r="EL171" s="52">
        <v>3325</v>
      </c>
      <c r="EM171" s="52">
        <v>1902</v>
      </c>
      <c r="EN171" s="52">
        <f t="shared" si="259"/>
        <v>5.6622884401751294</v>
      </c>
      <c r="EO171" s="52">
        <f t="shared" si="260"/>
        <v>9.6736815733433534</v>
      </c>
      <c r="EP171" s="52">
        <f t="shared" si="261"/>
        <v>13.095013519461737</v>
      </c>
      <c r="EQ171" s="52">
        <f t="shared" si="262"/>
        <v>11.671171329284988</v>
      </c>
      <c r="ER171" s="61">
        <f t="shared" si="263"/>
        <v>9.8335229035260063</v>
      </c>
    </row>
    <row r="172" spans="1:148" ht="15.75" thickBot="1">
      <c r="A172" s="43">
        <v>261360</v>
      </c>
      <c r="B172" s="43" t="s">
        <v>771</v>
      </c>
      <c r="C172" s="47">
        <v>2610</v>
      </c>
      <c r="D172" s="27">
        <v>31601</v>
      </c>
      <c r="E172" s="27">
        <v>31793</v>
      </c>
      <c r="F172" s="27">
        <v>31829</v>
      </c>
      <c r="G172" s="27">
        <v>32011</v>
      </c>
      <c r="H172" s="27">
        <v>32186</v>
      </c>
      <c r="I172" s="27">
        <v>20162</v>
      </c>
      <c r="J172" s="27">
        <v>20333</v>
      </c>
      <c r="K172" s="27">
        <v>20606</v>
      </c>
      <c r="L172" s="27">
        <v>20723</v>
      </c>
      <c r="M172" s="27">
        <v>20837</v>
      </c>
      <c r="N172" s="27">
        <v>99294</v>
      </c>
      <c r="O172" s="27">
        <v>114222</v>
      </c>
      <c r="P172" s="27">
        <v>105194</v>
      </c>
      <c r="Q172" s="27">
        <v>0</v>
      </c>
      <c r="R172" s="27">
        <v>129674</v>
      </c>
      <c r="S172" s="27">
        <v>16078</v>
      </c>
      <c r="T172" s="27">
        <v>16163</v>
      </c>
      <c r="U172" s="27">
        <v>16311</v>
      </c>
      <c r="V172" s="27">
        <v>16402</v>
      </c>
      <c r="W172" s="27">
        <v>16496</v>
      </c>
      <c r="X172" s="52">
        <f t="shared" si="264"/>
        <v>3.1421157558305115</v>
      </c>
      <c r="Y172" s="52">
        <f t="shared" si="265"/>
        <v>3.5926776334413235</v>
      </c>
      <c r="Z172" s="52">
        <f t="shared" si="266"/>
        <v>3.3049734518835026</v>
      </c>
      <c r="AA172" s="52">
        <f t="shared" si="267"/>
        <v>0</v>
      </c>
      <c r="AB172" s="52">
        <f t="shared" si="268"/>
        <v>4.028894550425651</v>
      </c>
      <c r="AC172" s="52">
        <v>0</v>
      </c>
      <c r="AD172" s="52">
        <v>0</v>
      </c>
      <c r="AE172" s="52">
        <v>0</v>
      </c>
      <c r="AF172" s="52">
        <v>0</v>
      </c>
      <c r="AG172" s="52">
        <v>0</v>
      </c>
      <c r="AH172" s="52">
        <v>0</v>
      </c>
      <c r="AI172" s="52">
        <v>0</v>
      </c>
      <c r="AJ172" s="52">
        <v>0</v>
      </c>
      <c r="AK172" s="52">
        <v>0</v>
      </c>
      <c r="AL172" s="52">
        <v>0</v>
      </c>
      <c r="AM172" s="52">
        <f t="shared" si="214"/>
        <v>0</v>
      </c>
      <c r="AN172" s="52">
        <f t="shared" si="215"/>
        <v>0</v>
      </c>
      <c r="AO172" s="52">
        <f t="shared" si="216"/>
        <v>0</v>
      </c>
      <c r="AP172" s="52">
        <f t="shared" si="217"/>
        <v>0</v>
      </c>
      <c r="AQ172" s="52">
        <f t="shared" si="218"/>
        <v>0</v>
      </c>
      <c r="AR172" s="52">
        <v>0</v>
      </c>
      <c r="AS172" s="52">
        <v>0</v>
      </c>
      <c r="AT172" s="52">
        <v>0</v>
      </c>
      <c r="AU172" s="52">
        <v>0</v>
      </c>
      <c r="AV172" s="52">
        <v>0</v>
      </c>
      <c r="AW172" s="52">
        <f t="shared" si="219"/>
        <v>0</v>
      </c>
      <c r="AX172" s="52">
        <f t="shared" si="220"/>
        <v>0</v>
      </c>
      <c r="AY172" s="52">
        <f t="shared" si="221"/>
        <v>0</v>
      </c>
      <c r="AZ172" s="52">
        <f t="shared" si="222"/>
        <v>0</v>
      </c>
      <c r="BA172" s="52">
        <f t="shared" si="223"/>
        <v>0</v>
      </c>
      <c r="BB172" s="52">
        <v>3886</v>
      </c>
      <c r="BC172" s="52">
        <v>3009</v>
      </c>
      <c r="BD172" s="52">
        <v>2013</v>
      </c>
      <c r="BE172" s="52">
        <v>0</v>
      </c>
      <c r="BF172" s="52">
        <v>690</v>
      </c>
      <c r="BG172" s="52">
        <v>33367</v>
      </c>
      <c r="BH172" s="52">
        <v>40398</v>
      </c>
      <c r="BI172" s="52">
        <v>32102</v>
      </c>
      <c r="BJ172" s="52">
        <v>18479</v>
      </c>
      <c r="BK172" s="52">
        <v>52820</v>
      </c>
      <c r="BL172" s="52">
        <v>37912</v>
      </c>
      <c r="BM172" s="52">
        <v>43437</v>
      </c>
      <c r="BN172" s="52">
        <v>33471</v>
      </c>
      <c r="BO172" s="52">
        <v>19063</v>
      </c>
      <c r="BP172" s="52">
        <v>55215</v>
      </c>
      <c r="BQ172" s="52">
        <f t="shared" si="224"/>
        <v>11.646237300326669</v>
      </c>
      <c r="BR172" s="52">
        <f t="shared" si="225"/>
        <v>7.4483885340858453</v>
      </c>
      <c r="BS172" s="52">
        <f t="shared" si="226"/>
        <v>6.2706373434676967</v>
      </c>
      <c r="BT172" s="52">
        <f t="shared" si="227"/>
        <v>0</v>
      </c>
      <c r="BU172" s="52">
        <f t="shared" si="228"/>
        <v>1.3063233623627415</v>
      </c>
      <c r="BV172" s="52">
        <v>0</v>
      </c>
      <c r="BW172" s="52">
        <v>0</v>
      </c>
      <c r="BX172" s="52">
        <v>0</v>
      </c>
      <c r="BY172" s="52">
        <v>0</v>
      </c>
      <c r="BZ172" s="52">
        <v>0</v>
      </c>
      <c r="CA172" s="52">
        <f t="shared" si="229"/>
        <v>0</v>
      </c>
      <c r="CB172" s="52">
        <f t="shared" si="230"/>
        <v>0</v>
      </c>
      <c r="CC172" s="52">
        <f t="shared" si="231"/>
        <v>0</v>
      </c>
      <c r="CD172" s="52">
        <f t="shared" si="232"/>
        <v>0</v>
      </c>
      <c r="CE172" s="52">
        <f t="shared" si="233"/>
        <v>0</v>
      </c>
      <c r="CF172" s="52">
        <v>7</v>
      </c>
      <c r="CG172" s="52">
        <v>3</v>
      </c>
      <c r="CH172" s="52">
        <v>4</v>
      </c>
      <c r="CI172" s="52">
        <v>2</v>
      </c>
      <c r="CJ172" s="52">
        <v>4</v>
      </c>
      <c r="CK172" s="52">
        <f t="shared" si="234"/>
        <v>0.43537753451921879</v>
      </c>
      <c r="CL172" s="52">
        <f t="shared" si="235"/>
        <v>0.18560910722019427</v>
      </c>
      <c r="CM172" s="52">
        <f t="shared" si="236"/>
        <v>0.24523327815584578</v>
      </c>
      <c r="CN172" s="52">
        <f t="shared" si="237"/>
        <v>0.12193634922570419</v>
      </c>
      <c r="CO172" s="52">
        <f t="shared" si="238"/>
        <v>0.24248302618816683</v>
      </c>
      <c r="CP172" s="52">
        <v>113</v>
      </c>
      <c r="CQ172" s="52">
        <v>181</v>
      </c>
      <c r="CR172" s="52">
        <v>494</v>
      </c>
      <c r="CS172" s="52">
        <v>1215</v>
      </c>
      <c r="CT172" s="52">
        <v>1409</v>
      </c>
      <c r="CU172" s="52">
        <f t="shared" si="239"/>
        <v>0.3386579554649804</v>
      </c>
      <c r="CV172" s="52">
        <f t="shared" si="240"/>
        <v>0.44804198227635034</v>
      </c>
      <c r="CW172" s="52">
        <f t="shared" si="241"/>
        <v>1.5388449317799515</v>
      </c>
      <c r="CX172" s="52">
        <f t="shared" si="242"/>
        <v>6.5750311164024025</v>
      </c>
      <c r="CY172" s="52">
        <f t="shared" si="243"/>
        <v>2.6675501703900037</v>
      </c>
      <c r="CZ172" s="52">
        <f t="shared" si="269"/>
        <v>1.0558843074586248</v>
      </c>
      <c r="DA172" s="52">
        <f t="shared" si="270"/>
        <v>1.2706570628754756</v>
      </c>
      <c r="DB172" s="52">
        <f t="shared" si="271"/>
        <v>1.0085770837915109</v>
      </c>
      <c r="DC172" s="52">
        <f t="shared" si="272"/>
        <v>0.57727031332979284</v>
      </c>
      <c r="DD172" s="52">
        <f t="shared" si="273"/>
        <v>1.641086186540732</v>
      </c>
      <c r="DE172" s="52">
        <v>4501</v>
      </c>
      <c r="DF172" s="52">
        <v>2886</v>
      </c>
      <c r="DG172" s="52">
        <v>1083</v>
      </c>
      <c r="DH172" s="52">
        <v>0</v>
      </c>
      <c r="DI172" s="52">
        <v>1657</v>
      </c>
      <c r="DJ172" s="52">
        <f t="shared" si="244"/>
        <v>11.872230428360414</v>
      </c>
      <c r="DK172" s="52">
        <f t="shared" si="245"/>
        <v>6.6441052558878377</v>
      </c>
      <c r="DL172" s="52">
        <f t="shared" si="246"/>
        <v>3.2356368199336738</v>
      </c>
      <c r="DM172" s="52">
        <f t="shared" si="247"/>
        <v>0</v>
      </c>
      <c r="DN172" s="52">
        <f t="shared" si="248"/>
        <v>3.0009961061305805</v>
      </c>
      <c r="DO172" s="52">
        <v>0</v>
      </c>
      <c r="DP172" s="52">
        <v>0</v>
      </c>
      <c r="DQ172" s="52">
        <v>0</v>
      </c>
      <c r="DR172" s="52">
        <v>0</v>
      </c>
      <c r="DS172" s="52">
        <v>0</v>
      </c>
      <c r="DT172" s="52">
        <f t="shared" si="249"/>
        <v>0</v>
      </c>
      <c r="DU172" s="52">
        <f t="shared" si="250"/>
        <v>0</v>
      </c>
      <c r="DV172" s="52">
        <f t="shared" si="251"/>
        <v>0</v>
      </c>
      <c r="DW172" s="52">
        <f t="shared" si="252"/>
        <v>0</v>
      </c>
      <c r="DX172" s="52">
        <f t="shared" si="253"/>
        <v>0</v>
      </c>
      <c r="DY172" s="52">
        <v>22538</v>
      </c>
      <c r="DZ172" s="52">
        <v>28863</v>
      </c>
      <c r="EA172" s="52">
        <v>16998</v>
      </c>
      <c r="EB172" s="52">
        <v>17417</v>
      </c>
      <c r="EC172" s="52">
        <v>27067</v>
      </c>
      <c r="ED172" s="52">
        <f t="shared" si="254"/>
        <v>67.545778763448922</v>
      </c>
      <c r="EE172" s="52">
        <f t="shared" si="255"/>
        <v>71.446606267637009</v>
      </c>
      <c r="EF172" s="52">
        <f t="shared" si="256"/>
        <v>52.949971964363598</v>
      </c>
      <c r="EG172" s="52">
        <f t="shared" si="257"/>
        <v>94.252935764922341</v>
      </c>
      <c r="EH172" s="52">
        <f t="shared" si="258"/>
        <v>51.243847027641046</v>
      </c>
      <c r="EI172" s="52">
        <v>8394</v>
      </c>
      <c r="EJ172" s="52">
        <v>9065</v>
      </c>
      <c r="EK172" s="52">
        <v>12514</v>
      </c>
      <c r="EL172" s="52">
        <v>0</v>
      </c>
      <c r="EM172" s="52">
        <v>24417</v>
      </c>
      <c r="EN172" s="52">
        <f t="shared" si="259"/>
        <v>25.15659184223934</v>
      </c>
      <c r="EO172" s="52">
        <f t="shared" si="260"/>
        <v>22.43922966483489</v>
      </c>
      <c r="EP172" s="52">
        <f t="shared" si="261"/>
        <v>38.981994891284032</v>
      </c>
      <c r="EQ172" s="52">
        <f t="shared" si="262"/>
        <v>0</v>
      </c>
      <c r="ER172" s="61">
        <f t="shared" si="263"/>
        <v>46.2268080272624</v>
      </c>
    </row>
    <row r="173" spans="1:148" ht="15.75" thickBot="1">
      <c r="A173" s="43">
        <v>261370</v>
      </c>
      <c r="B173" s="43" t="s">
        <v>767</v>
      </c>
      <c r="C173" s="47">
        <v>2601</v>
      </c>
      <c r="D173" s="27">
        <v>99136</v>
      </c>
      <c r="E173" s="27">
        <v>99946</v>
      </c>
      <c r="F173" s="27">
        <v>102895</v>
      </c>
      <c r="G173" s="27">
        <v>103854</v>
      </c>
      <c r="H173" s="27">
        <v>104782</v>
      </c>
      <c r="I173" s="27">
        <v>66932</v>
      </c>
      <c r="J173" s="27">
        <v>67814</v>
      </c>
      <c r="K173" s="27">
        <v>70927</v>
      </c>
      <c r="L173" s="27">
        <v>71587</v>
      </c>
      <c r="M173" s="27">
        <v>72227</v>
      </c>
      <c r="N173" s="27">
        <v>78655</v>
      </c>
      <c r="O173" s="27">
        <v>97298</v>
      </c>
      <c r="P173" s="27">
        <v>122260</v>
      </c>
      <c r="Q173" s="27">
        <v>108380</v>
      </c>
      <c r="R173" s="27">
        <v>131313</v>
      </c>
      <c r="S173" s="27">
        <v>50855</v>
      </c>
      <c r="T173" s="27">
        <v>51310</v>
      </c>
      <c r="U173" s="27">
        <v>52879</v>
      </c>
      <c r="V173" s="27">
        <v>53370</v>
      </c>
      <c r="W173" s="27">
        <v>53848</v>
      </c>
      <c r="X173" s="52">
        <f t="shared" si="264"/>
        <v>0.79340501936733376</v>
      </c>
      <c r="Y173" s="52">
        <f t="shared" si="265"/>
        <v>0.97350569307426005</v>
      </c>
      <c r="Z173" s="52">
        <f t="shared" si="266"/>
        <v>1.1882015647018807</v>
      </c>
      <c r="AA173" s="52">
        <f t="shared" si="267"/>
        <v>1.0435804109615421</v>
      </c>
      <c r="AB173" s="52">
        <f t="shared" si="268"/>
        <v>1.2532018858200835</v>
      </c>
      <c r="AC173" s="52">
        <v>0</v>
      </c>
      <c r="AD173" s="52">
        <v>0</v>
      </c>
      <c r="AE173" s="52">
        <v>22</v>
      </c>
      <c r="AF173" s="52">
        <v>33</v>
      </c>
      <c r="AG173" s="52">
        <v>6</v>
      </c>
      <c r="AH173" s="52">
        <v>0</v>
      </c>
      <c r="AI173" s="52">
        <v>158</v>
      </c>
      <c r="AJ173" s="52">
        <v>15</v>
      </c>
      <c r="AK173" s="52">
        <v>65</v>
      </c>
      <c r="AL173" s="52">
        <v>462</v>
      </c>
      <c r="AM173" s="52">
        <f t="shared" si="214"/>
        <v>0</v>
      </c>
      <c r="AN173" s="52">
        <f t="shared" si="215"/>
        <v>0.23299023800395199</v>
      </c>
      <c r="AO173" s="52">
        <f t="shared" si="216"/>
        <v>2.114850480071059E-2</v>
      </c>
      <c r="AP173" s="52">
        <f t="shared" si="217"/>
        <v>9.079860868593459E-2</v>
      </c>
      <c r="AQ173" s="52">
        <f t="shared" si="218"/>
        <v>0.63964999238511921</v>
      </c>
      <c r="AR173" s="52">
        <v>0</v>
      </c>
      <c r="AS173" s="52">
        <v>55</v>
      </c>
      <c r="AT173" s="52">
        <v>36</v>
      </c>
      <c r="AU173" s="52">
        <v>204</v>
      </c>
      <c r="AV173" s="52">
        <v>433</v>
      </c>
      <c r="AW173" s="52">
        <f t="shared" si="219"/>
        <v>0</v>
      </c>
      <c r="AX173" s="52">
        <f t="shared" si="220"/>
        <v>8.1104196773527593E-2</v>
      </c>
      <c r="AY173" s="52">
        <f t="shared" si="221"/>
        <v>5.0756411521705416E-2</v>
      </c>
      <c r="AZ173" s="52">
        <f t="shared" si="222"/>
        <v>0.28496794110662554</v>
      </c>
      <c r="BA173" s="52">
        <f t="shared" si="223"/>
        <v>0.59949880238691899</v>
      </c>
      <c r="BB173" s="52">
        <v>6592</v>
      </c>
      <c r="BC173" s="52">
        <v>0</v>
      </c>
      <c r="BD173" s="52">
        <v>0</v>
      </c>
      <c r="BE173" s="52">
        <v>0</v>
      </c>
      <c r="BF173" s="52">
        <v>0</v>
      </c>
      <c r="BG173" s="52">
        <v>289738</v>
      </c>
      <c r="BH173" s="52">
        <v>107095</v>
      </c>
      <c r="BI173" s="52">
        <v>90213</v>
      </c>
      <c r="BJ173" s="52">
        <v>82780</v>
      </c>
      <c r="BK173" s="52">
        <v>81918</v>
      </c>
      <c r="BL173" s="52">
        <v>320173</v>
      </c>
      <c r="BM173" s="52">
        <v>169009</v>
      </c>
      <c r="BN173" s="52">
        <v>223135</v>
      </c>
      <c r="BO173" s="52">
        <v>182856</v>
      </c>
      <c r="BP173" s="52">
        <v>198657</v>
      </c>
      <c r="BQ173" s="52">
        <f t="shared" si="224"/>
        <v>2.2751589366945311</v>
      </c>
      <c r="BR173" s="52">
        <f t="shared" si="225"/>
        <v>0</v>
      </c>
      <c r="BS173" s="52">
        <f t="shared" si="226"/>
        <v>0</v>
      </c>
      <c r="BT173" s="52">
        <f t="shared" si="227"/>
        <v>0</v>
      </c>
      <c r="BU173" s="52">
        <f t="shared" si="228"/>
        <v>0</v>
      </c>
      <c r="BV173" s="52">
        <v>0</v>
      </c>
      <c r="BW173" s="52">
        <v>0</v>
      </c>
      <c r="BX173" s="52">
        <v>0</v>
      </c>
      <c r="BY173" s="52">
        <v>0</v>
      </c>
      <c r="BZ173" s="52">
        <v>0</v>
      </c>
      <c r="CA173" s="52">
        <f t="shared" si="229"/>
        <v>0</v>
      </c>
      <c r="CB173" s="52">
        <f t="shared" si="230"/>
        <v>0</v>
      </c>
      <c r="CC173" s="52">
        <f t="shared" si="231"/>
        <v>0</v>
      </c>
      <c r="CD173" s="52">
        <f t="shared" si="232"/>
        <v>0</v>
      </c>
      <c r="CE173" s="52">
        <f t="shared" si="233"/>
        <v>0</v>
      </c>
      <c r="CF173" s="52">
        <v>18</v>
      </c>
      <c r="CG173" s="52">
        <v>23</v>
      </c>
      <c r="CH173" s="52">
        <v>15</v>
      </c>
      <c r="CI173" s="52">
        <v>26</v>
      </c>
      <c r="CJ173" s="52">
        <v>31</v>
      </c>
      <c r="CK173" s="52">
        <f t="shared" si="234"/>
        <v>0.35394749778782814</v>
      </c>
      <c r="CL173" s="52">
        <f t="shared" si="235"/>
        <v>0.44825570064314951</v>
      </c>
      <c r="CM173" s="52">
        <f t="shared" si="236"/>
        <v>0.28366648385937704</v>
      </c>
      <c r="CN173" s="52">
        <f t="shared" si="237"/>
        <v>0.48716507401161702</v>
      </c>
      <c r="CO173" s="52">
        <f t="shared" si="238"/>
        <v>0.57569454761551031</v>
      </c>
      <c r="CP173" s="52">
        <v>261</v>
      </c>
      <c r="CQ173" s="52">
        <v>672</v>
      </c>
      <c r="CR173" s="52">
        <v>832</v>
      </c>
      <c r="CS173" s="52">
        <v>1402</v>
      </c>
      <c r="CT173" s="52">
        <v>1523</v>
      </c>
      <c r="CU173" s="52">
        <f t="shared" si="239"/>
        <v>9.008138387094547E-2</v>
      </c>
      <c r="CV173" s="52">
        <f t="shared" si="240"/>
        <v>0.62748027452262012</v>
      </c>
      <c r="CW173" s="52">
        <f t="shared" si="241"/>
        <v>0.92226175828317414</v>
      </c>
      <c r="CX173" s="52">
        <f t="shared" si="242"/>
        <v>1.6936458081662238</v>
      </c>
      <c r="CY173" s="52">
        <f t="shared" si="243"/>
        <v>1.8591762494201518</v>
      </c>
      <c r="CZ173" s="52">
        <f t="shared" si="269"/>
        <v>2.9226315364751452</v>
      </c>
      <c r="DA173" s="52">
        <f t="shared" si="270"/>
        <v>1.0715286254577472</v>
      </c>
      <c r="DB173" s="52">
        <f t="shared" si="271"/>
        <v>0.8767481413091015</v>
      </c>
      <c r="DC173" s="52">
        <f t="shared" si="272"/>
        <v>0.79708051687946535</v>
      </c>
      <c r="DD173" s="52">
        <f t="shared" si="273"/>
        <v>0.78179458303907157</v>
      </c>
      <c r="DE173" s="52">
        <v>10076</v>
      </c>
      <c r="DF173" s="52">
        <v>61542</v>
      </c>
      <c r="DG173" s="52">
        <v>132295</v>
      </c>
      <c r="DH173" s="52">
        <v>99675</v>
      </c>
      <c r="DI173" s="52">
        <v>115596</v>
      </c>
      <c r="DJ173" s="52">
        <f t="shared" si="244"/>
        <v>3.1470486268361166</v>
      </c>
      <c r="DK173" s="52">
        <f t="shared" si="245"/>
        <v>36.413445437816918</v>
      </c>
      <c r="DL173" s="52">
        <f t="shared" si="246"/>
        <v>59.289219530777338</v>
      </c>
      <c r="DM173" s="52">
        <f t="shared" si="247"/>
        <v>54.510106313164449</v>
      </c>
      <c r="DN173" s="52">
        <f t="shared" si="248"/>
        <v>58.188737371449285</v>
      </c>
      <c r="DO173" s="52">
        <v>0</v>
      </c>
      <c r="DP173" s="52">
        <v>0</v>
      </c>
      <c r="DQ173" s="52">
        <v>0</v>
      </c>
      <c r="DR173" s="52">
        <v>0</v>
      </c>
      <c r="DS173" s="52">
        <v>0</v>
      </c>
      <c r="DT173" s="52">
        <f t="shared" si="249"/>
        <v>0</v>
      </c>
      <c r="DU173" s="52">
        <f t="shared" si="250"/>
        <v>0</v>
      </c>
      <c r="DV173" s="52">
        <f t="shared" si="251"/>
        <v>0</v>
      </c>
      <c r="DW173" s="52">
        <f t="shared" si="252"/>
        <v>0</v>
      </c>
      <c r="DX173" s="52">
        <f t="shared" si="253"/>
        <v>0</v>
      </c>
      <c r="DY173" s="52">
        <v>242963</v>
      </c>
      <c r="DZ173" s="52">
        <v>89737</v>
      </c>
      <c r="EA173" s="52">
        <v>70953</v>
      </c>
      <c r="EB173" s="52">
        <v>72422</v>
      </c>
      <c r="EC173" s="52">
        <v>69017</v>
      </c>
      <c r="ED173" s="52">
        <f t="shared" si="254"/>
        <v>83.856104480599711</v>
      </c>
      <c r="EE173" s="52">
        <f t="shared" si="255"/>
        <v>83.791960408982675</v>
      </c>
      <c r="EF173" s="52">
        <f t="shared" si="256"/>
        <v>78.650527085896712</v>
      </c>
      <c r="EG173" s="52">
        <f t="shared" si="257"/>
        <v>87.487315776757669</v>
      </c>
      <c r="EH173" s="52">
        <f t="shared" si="258"/>
        <v>84.251324495226925</v>
      </c>
      <c r="EI173" s="52">
        <v>15994</v>
      </c>
      <c r="EJ173" s="52">
        <v>12835</v>
      </c>
      <c r="EK173" s="52">
        <v>15055</v>
      </c>
      <c r="EL173" s="52">
        <v>7086</v>
      </c>
      <c r="EM173" s="52">
        <v>9393</v>
      </c>
      <c r="EN173" s="52">
        <f t="shared" si="259"/>
        <v>5.520159592459394</v>
      </c>
      <c r="EO173" s="52">
        <f t="shared" si="260"/>
        <v>11.984686493300341</v>
      </c>
      <c r="EP173" s="52">
        <f t="shared" si="261"/>
        <v>16.68828217662643</v>
      </c>
      <c r="EQ173" s="52">
        <f t="shared" si="262"/>
        <v>8.5600386566803586</v>
      </c>
      <c r="ER173" s="61">
        <f t="shared" si="263"/>
        <v>11.46634439317366</v>
      </c>
    </row>
    <row r="174" spans="1:148" ht="15.75" thickBot="1">
      <c r="A174" s="43">
        <v>261380</v>
      </c>
      <c r="B174" s="43" t="s">
        <v>768</v>
      </c>
      <c r="C174" s="47">
        <v>2612</v>
      </c>
      <c r="D174" s="27">
        <v>17223</v>
      </c>
      <c r="E174" s="27">
        <v>17344</v>
      </c>
      <c r="F174" s="27">
        <v>17000</v>
      </c>
      <c r="G174" s="27">
        <v>17077</v>
      </c>
      <c r="H174" s="27">
        <v>17151</v>
      </c>
      <c r="I174" s="27">
        <v>10528</v>
      </c>
      <c r="J174" s="27">
        <v>10698</v>
      </c>
      <c r="K174" s="27">
        <v>10736</v>
      </c>
      <c r="L174" s="27">
        <v>10785</v>
      </c>
      <c r="M174" s="27">
        <v>10832</v>
      </c>
      <c r="N174" s="27">
        <v>12215</v>
      </c>
      <c r="O174" s="27">
        <v>11667</v>
      </c>
      <c r="P174" s="27">
        <v>10514</v>
      </c>
      <c r="Q174" s="27">
        <v>10774</v>
      </c>
      <c r="R174" s="27">
        <v>15003</v>
      </c>
      <c r="S174" s="27">
        <v>8710</v>
      </c>
      <c r="T174" s="27">
        <v>8768</v>
      </c>
      <c r="U174" s="27">
        <v>8631</v>
      </c>
      <c r="V174" s="27">
        <v>8665</v>
      </c>
      <c r="W174" s="27">
        <v>8707</v>
      </c>
      <c r="X174" s="52">
        <f t="shared" si="264"/>
        <v>0.7092260349532602</v>
      </c>
      <c r="Y174" s="52">
        <f t="shared" si="265"/>
        <v>0.67268219557195574</v>
      </c>
      <c r="Z174" s="52">
        <f t="shared" si="266"/>
        <v>0.61847058823529411</v>
      </c>
      <c r="AA174" s="52">
        <f t="shared" si="267"/>
        <v>0.63090706798618024</v>
      </c>
      <c r="AB174" s="52">
        <f t="shared" si="268"/>
        <v>0.87475948924260971</v>
      </c>
      <c r="AC174" s="52">
        <v>0</v>
      </c>
      <c r="AD174" s="52">
        <v>0</v>
      </c>
      <c r="AE174" s="52">
        <v>0</v>
      </c>
      <c r="AF174" s="52">
        <v>0</v>
      </c>
      <c r="AG174" s="52">
        <v>0</v>
      </c>
      <c r="AH174" s="52">
        <v>0</v>
      </c>
      <c r="AI174" s="52">
        <v>0</v>
      </c>
      <c r="AJ174" s="52">
        <v>0</v>
      </c>
      <c r="AK174" s="52">
        <v>0</v>
      </c>
      <c r="AL174" s="52">
        <v>0</v>
      </c>
      <c r="AM174" s="52">
        <f t="shared" si="214"/>
        <v>0</v>
      </c>
      <c r="AN174" s="52">
        <f t="shared" si="215"/>
        <v>0</v>
      </c>
      <c r="AO174" s="52">
        <f t="shared" si="216"/>
        <v>0</v>
      </c>
      <c r="AP174" s="52">
        <f t="shared" si="217"/>
        <v>0</v>
      </c>
      <c r="AQ174" s="52">
        <f t="shared" si="218"/>
        <v>0</v>
      </c>
      <c r="AR174" s="52">
        <v>0</v>
      </c>
      <c r="AS174" s="52">
        <v>0</v>
      </c>
      <c r="AT174" s="52">
        <v>0</v>
      </c>
      <c r="AU174" s="52">
        <v>0</v>
      </c>
      <c r="AV174" s="52">
        <v>0</v>
      </c>
      <c r="AW174" s="52">
        <f t="shared" si="219"/>
        <v>0</v>
      </c>
      <c r="AX174" s="52">
        <f t="shared" si="220"/>
        <v>0</v>
      </c>
      <c r="AY174" s="52">
        <f t="shared" si="221"/>
        <v>0</v>
      </c>
      <c r="AZ174" s="52">
        <f t="shared" si="222"/>
        <v>0</v>
      </c>
      <c r="BA174" s="52">
        <f t="shared" si="223"/>
        <v>0</v>
      </c>
      <c r="BB174" s="52">
        <v>0</v>
      </c>
      <c r="BC174" s="52">
        <v>102</v>
      </c>
      <c r="BD174" s="52">
        <v>425</v>
      </c>
      <c r="BE174" s="52">
        <v>154</v>
      </c>
      <c r="BF174" s="52">
        <v>0</v>
      </c>
      <c r="BG174" s="52">
        <v>24438</v>
      </c>
      <c r="BH174" s="52">
        <v>22900</v>
      </c>
      <c r="BI174" s="52">
        <v>20704</v>
      </c>
      <c r="BJ174" s="52">
        <v>21269</v>
      </c>
      <c r="BK174" s="52">
        <v>19078</v>
      </c>
      <c r="BL174" s="52">
        <v>36349</v>
      </c>
      <c r="BM174" s="52">
        <v>35776</v>
      </c>
      <c r="BN174" s="52">
        <v>32008</v>
      </c>
      <c r="BO174" s="52">
        <v>39824</v>
      </c>
      <c r="BP174" s="52">
        <v>37528</v>
      </c>
      <c r="BQ174" s="52">
        <f t="shared" si="224"/>
        <v>0</v>
      </c>
      <c r="BR174" s="52">
        <f t="shared" si="225"/>
        <v>0.44541484716157204</v>
      </c>
      <c r="BS174" s="52">
        <f t="shared" si="226"/>
        <v>2.0527434312210198</v>
      </c>
      <c r="BT174" s="52">
        <f t="shared" si="227"/>
        <v>0.72405848888053037</v>
      </c>
      <c r="BU174" s="52">
        <f t="shared" si="228"/>
        <v>0</v>
      </c>
      <c r="BV174" s="52">
        <v>0</v>
      </c>
      <c r="BW174" s="52">
        <v>0</v>
      </c>
      <c r="BX174" s="52">
        <v>0</v>
      </c>
      <c r="BY174" s="52">
        <v>0</v>
      </c>
      <c r="BZ174" s="52">
        <v>0</v>
      </c>
      <c r="CA174" s="52">
        <f t="shared" si="229"/>
        <v>0</v>
      </c>
      <c r="CB174" s="52">
        <f t="shared" si="230"/>
        <v>0</v>
      </c>
      <c r="CC174" s="52">
        <f t="shared" si="231"/>
        <v>0</v>
      </c>
      <c r="CD174" s="52">
        <f t="shared" si="232"/>
        <v>0</v>
      </c>
      <c r="CE174" s="52">
        <f t="shared" si="233"/>
        <v>0</v>
      </c>
      <c r="CF174" s="52">
        <v>0</v>
      </c>
      <c r="CG174" s="52">
        <v>2</v>
      </c>
      <c r="CH174" s="52">
        <v>0</v>
      </c>
      <c r="CI174" s="52">
        <v>2</v>
      </c>
      <c r="CJ174" s="52">
        <v>3</v>
      </c>
      <c r="CK174" s="52">
        <f t="shared" si="234"/>
        <v>0</v>
      </c>
      <c r="CL174" s="52">
        <f t="shared" si="235"/>
        <v>0.2281021897810219</v>
      </c>
      <c r="CM174" s="52">
        <f t="shared" si="236"/>
        <v>0</v>
      </c>
      <c r="CN174" s="52">
        <f t="shared" si="237"/>
        <v>0.2308136180034622</v>
      </c>
      <c r="CO174" s="52">
        <f t="shared" si="238"/>
        <v>0.34455036177787984</v>
      </c>
      <c r="CP174" s="52">
        <v>78</v>
      </c>
      <c r="CQ174" s="52">
        <v>123</v>
      </c>
      <c r="CR174" s="52">
        <v>110</v>
      </c>
      <c r="CS174" s="52">
        <v>129</v>
      </c>
      <c r="CT174" s="52">
        <v>262</v>
      </c>
      <c r="CU174" s="52">
        <f t="shared" si="239"/>
        <v>0.31917505524183648</v>
      </c>
      <c r="CV174" s="52">
        <f t="shared" si="240"/>
        <v>0.53711790393013104</v>
      </c>
      <c r="CW174" s="52">
        <f t="shared" si="241"/>
        <v>0.53129829984544052</v>
      </c>
      <c r="CX174" s="52">
        <f t="shared" si="242"/>
        <v>0.60651652639992482</v>
      </c>
      <c r="CY174" s="52">
        <f t="shared" si="243"/>
        <v>1.3733095712338819</v>
      </c>
      <c r="CZ174" s="52">
        <f t="shared" si="269"/>
        <v>1.4189165650583522</v>
      </c>
      <c r="DA174" s="52">
        <f t="shared" si="270"/>
        <v>1.3203413284132841</v>
      </c>
      <c r="DB174" s="52">
        <f t="shared" si="271"/>
        <v>1.2178823529411764</v>
      </c>
      <c r="DC174" s="52">
        <f t="shared" si="272"/>
        <v>1.2454763717280553</v>
      </c>
      <c r="DD174" s="52">
        <f t="shared" si="273"/>
        <v>1.112354964725089</v>
      </c>
      <c r="DE174" s="52">
        <v>11911</v>
      </c>
      <c r="DF174" s="52">
        <v>12876</v>
      </c>
      <c r="DG174" s="52">
        <v>11304</v>
      </c>
      <c r="DH174" s="52">
        <v>18555</v>
      </c>
      <c r="DI174" s="52">
        <v>18450</v>
      </c>
      <c r="DJ174" s="52">
        <f t="shared" si="244"/>
        <v>32.768439296816972</v>
      </c>
      <c r="DK174" s="52">
        <f t="shared" si="245"/>
        <v>35.990608228980321</v>
      </c>
      <c r="DL174" s="52">
        <f t="shared" si="246"/>
        <v>35.316170957260681</v>
      </c>
      <c r="DM174" s="52">
        <f t="shared" si="247"/>
        <v>46.592507030936119</v>
      </c>
      <c r="DN174" s="52">
        <f t="shared" si="248"/>
        <v>49.163291409081218</v>
      </c>
      <c r="DO174" s="52">
        <v>0</v>
      </c>
      <c r="DP174" s="52">
        <v>0</v>
      </c>
      <c r="DQ174" s="52">
        <v>0</v>
      </c>
      <c r="DR174" s="52">
        <v>0</v>
      </c>
      <c r="DS174" s="52">
        <v>0</v>
      </c>
      <c r="DT174" s="52">
        <f t="shared" si="249"/>
        <v>0</v>
      </c>
      <c r="DU174" s="52">
        <f t="shared" si="250"/>
        <v>0</v>
      </c>
      <c r="DV174" s="52">
        <f t="shared" si="251"/>
        <v>0</v>
      </c>
      <c r="DW174" s="52">
        <f t="shared" si="252"/>
        <v>0</v>
      </c>
      <c r="DX174" s="52">
        <f t="shared" si="253"/>
        <v>0</v>
      </c>
      <c r="DY174" s="52">
        <v>21416</v>
      </c>
      <c r="DZ174" s="52">
        <v>19219</v>
      </c>
      <c r="EA174" s="52">
        <v>16594</v>
      </c>
      <c r="EB174" s="52">
        <v>15973</v>
      </c>
      <c r="EC174" s="52">
        <v>13852</v>
      </c>
      <c r="ED174" s="52">
        <f t="shared" si="254"/>
        <v>87.634012603322702</v>
      </c>
      <c r="EE174" s="52">
        <f t="shared" si="255"/>
        <v>83.925764192139738</v>
      </c>
      <c r="EF174" s="52">
        <f t="shared" si="256"/>
        <v>80.148763523956717</v>
      </c>
      <c r="EG174" s="52">
        <f t="shared" si="257"/>
        <v>75.099910668108521</v>
      </c>
      <c r="EH174" s="52">
        <f t="shared" si="258"/>
        <v>72.60719152951043</v>
      </c>
      <c r="EI174" s="52">
        <v>1090</v>
      </c>
      <c r="EJ174" s="52">
        <v>2701</v>
      </c>
      <c r="EK174" s="52">
        <v>3206</v>
      </c>
      <c r="EL174" s="52">
        <v>4276</v>
      </c>
      <c r="EM174" s="52">
        <v>4332</v>
      </c>
      <c r="EN174" s="52">
        <f t="shared" si="259"/>
        <v>4.460266797610279</v>
      </c>
      <c r="EO174" s="52">
        <f t="shared" si="260"/>
        <v>11.79475982532751</v>
      </c>
      <c r="EP174" s="52">
        <f t="shared" si="261"/>
        <v>15.484930448222567</v>
      </c>
      <c r="EQ174" s="52">
        <f t="shared" si="262"/>
        <v>20.104377262682778</v>
      </c>
      <c r="ER174" s="61">
        <f t="shared" si="263"/>
        <v>22.706782681622812</v>
      </c>
    </row>
    <row r="175" spans="1:148" ht="15.75" thickBot="1">
      <c r="A175" s="43">
        <v>261390</v>
      </c>
      <c r="B175" s="43" t="s">
        <v>115</v>
      </c>
      <c r="C175" s="47">
        <v>2611</v>
      </c>
      <c r="D175" s="27">
        <v>79484</v>
      </c>
      <c r="E175" s="27">
        <v>80298</v>
      </c>
      <c r="F175" s="27">
        <v>79232</v>
      </c>
      <c r="G175" s="27">
        <v>79871</v>
      </c>
      <c r="H175" s="27">
        <v>80489</v>
      </c>
      <c r="I175" s="27">
        <v>51600</v>
      </c>
      <c r="J175" s="27">
        <v>52273</v>
      </c>
      <c r="K175" s="27">
        <v>52169</v>
      </c>
      <c r="L175" s="27">
        <v>52591</v>
      </c>
      <c r="M175" s="27">
        <v>52996</v>
      </c>
      <c r="N175" s="27">
        <v>34272</v>
      </c>
      <c r="O175" s="27">
        <v>60359</v>
      </c>
      <c r="P175" s="27">
        <v>82029</v>
      </c>
      <c r="Q175" s="27">
        <v>99916</v>
      </c>
      <c r="R175" s="27">
        <v>143694</v>
      </c>
      <c r="S175" s="27">
        <v>41774</v>
      </c>
      <c r="T175" s="27">
        <v>42223</v>
      </c>
      <c r="U175" s="27">
        <v>41405</v>
      </c>
      <c r="V175" s="27">
        <v>41740</v>
      </c>
      <c r="W175" s="27">
        <v>42064</v>
      </c>
      <c r="X175" s="52">
        <f t="shared" si="264"/>
        <v>0.43118111821247046</v>
      </c>
      <c r="Y175" s="52">
        <f t="shared" si="265"/>
        <v>0.7516874641958704</v>
      </c>
      <c r="Z175" s="52">
        <f t="shared" si="266"/>
        <v>1.0353013933764135</v>
      </c>
      <c r="AA175" s="52">
        <f t="shared" si="267"/>
        <v>1.2509671845851436</v>
      </c>
      <c r="AB175" s="52">
        <f t="shared" si="268"/>
        <v>1.7852625824646846</v>
      </c>
      <c r="AC175" s="52">
        <v>0</v>
      </c>
      <c r="AD175" s="52">
        <v>0</v>
      </c>
      <c r="AE175" s="52">
        <v>0</v>
      </c>
      <c r="AF175" s="52">
        <v>0</v>
      </c>
      <c r="AG175" s="52">
        <v>0</v>
      </c>
      <c r="AH175" s="52">
        <v>217</v>
      </c>
      <c r="AI175" s="52">
        <v>146</v>
      </c>
      <c r="AJ175" s="52">
        <v>227</v>
      </c>
      <c r="AK175" s="52">
        <v>1032</v>
      </c>
      <c r="AL175" s="52">
        <v>1415</v>
      </c>
      <c r="AM175" s="52">
        <f t="shared" si="214"/>
        <v>0.4205426356589147</v>
      </c>
      <c r="AN175" s="52">
        <f t="shared" si="215"/>
        <v>0.27930289059361429</v>
      </c>
      <c r="AO175" s="52">
        <f t="shared" si="216"/>
        <v>0.43512430753895992</v>
      </c>
      <c r="AP175" s="52">
        <f t="shared" si="217"/>
        <v>1.9623129432792683</v>
      </c>
      <c r="AQ175" s="52">
        <f t="shared" si="218"/>
        <v>2.6700128311570688</v>
      </c>
      <c r="AR175" s="52">
        <v>0</v>
      </c>
      <c r="AS175" s="52">
        <v>32</v>
      </c>
      <c r="AT175" s="52">
        <v>3</v>
      </c>
      <c r="AU175" s="52">
        <v>40</v>
      </c>
      <c r="AV175" s="52">
        <v>59</v>
      </c>
      <c r="AW175" s="52">
        <f t="shared" si="219"/>
        <v>0</v>
      </c>
      <c r="AX175" s="52">
        <f t="shared" si="220"/>
        <v>6.1217071910929163E-2</v>
      </c>
      <c r="AY175" s="52">
        <f t="shared" si="221"/>
        <v>5.7505415093254617E-3</v>
      </c>
      <c r="AZ175" s="52">
        <f t="shared" si="222"/>
        <v>7.6058641212374739E-2</v>
      </c>
      <c r="BA175" s="52">
        <f t="shared" si="223"/>
        <v>0.11132915691750321</v>
      </c>
      <c r="BB175" s="52">
        <v>1275</v>
      </c>
      <c r="BC175" s="52">
        <v>3033</v>
      </c>
      <c r="BD175" s="52">
        <v>3067</v>
      </c>
      <c r="BE175" s="52">
        <v>2901</v>
      </c>
      <c r="BF175" s="52">
        <v>3684</v>
      </c>
      <c r="BG175" s="52">
        <v>39965</v>
      </c>
      <c r="BH175" s="52">
        <v>64759</v>
      </c>
      <c r="BI175" s="52">
        <v>72728</v>
      </c>
      <c r="BJ175" s="52">
        <v>86716</v>
      </c>
      <c r="BK175" s="52">
        <v>99944</v>
      </c>
      <c r="BL175" s="52">
        <v>75226</v>
      </c>
      <c r="BM175" s="52">
        <v>102874</v>
      </c>
      <c r="BN175" s="52">
        <v>131273</v>
      </c>
      <c r="BO175" s="52">
        <v>161673</v>
      </c>
      <c r="BP175" s="52">
        <v>195370</v>
      </c>
      <c r="BQ175" s="52">
        <f t="shared" si="224"/>
        <v>3.1902915050669334</v>
      </c>
      <c r="BR175" s="52">
        <f t="shared" si="225"/>
        <v>4.6835188931268243</v>
      </c>
      <c r="BS175" s="52">
        <f t="shared" si="226"/>
        <v>4.2170828291717077</v>
      </c>
      <c r="BT175" s="52">
        <f t="shared" si="227"/>
        <v>3.3454033857650258</v>
      </c>
      <c r="BU175" s="52">
        <f t="shared" si="228"/>
        <v>3.686064195949732</v>
      </c>
      <c r="BV175" s="52">
        <v>0</v>
      </c>
      <c r="BW175" s="52">
        <v>0</v>
      </c>
      <c r="BX175" s="52">
        <v>0</v>
      </c>
      <c r="BY175" s="52">
        <v>0</v>
      </c>
      <c r="BZ175" s="52">
        <v>0</v>
      </c>
      <c r="CA175" s="52">
        <f t="shared" si="229"/>
        <v>0</v>
      </c>
      <c r="CB175" s="52">
        <f t="shared" si="230"/>
        <v>0</v>
      </c>
      <c r="CC175" s="52">
        <f t="shared" si="231"/>
        <v>0</v>
      </c>
      <c r="CD175" s="52">
        <f t="shared" si="232"/>
        <v>0</v>
      </c>
      <c r="CE175" s="52">
        <f t="shared" si="233"/>
        <v>0</v>
      </c>
      <c r="CF175" s="52">
        <v>33</v>
      </c>
      <c r="CG175" s="52">
        <v>46</v>
      </c>
      <c r="CH175" s="52">
        <v>28</v>
      </c>
      <c r="CI175" s="52">
        <v>25</v>
      </c>
      <c r="CJ175" s="52">
        <v>9</v>
      </c>
      <c r="CK175" s="52">
        <f t="shared" si="234"/>
        <v>0.78996505003111983</v>
      </c>
      <c r="CL175" s="52">
        <f t="shared" si="235"/>
        <v>1.0894536153281387</v>
      </c>
      <c r="CM175" s="52">
        <f t="shared" si="236"/>
        <v>0.67624683009298392</v>
      </c>
      <c r="CN175" s="52">
        <f t="shared" si="237"/>
        <v>0.59894585529468136</v>
      </c>
      <c r="CO175" s="52">
        <f t="shared" si="238"/>
        <v>0.21395968048687714</v>
      </c>
      <c r="CP175" s="52">
        <v>1082</v>
      </c>
      <c r="CQ175" s="52">
        <v>1023</v>
      </c>
      <c r="CR175" s="52">
        <v>929</v>
      </c>
      <c r="CS175" s="52">
        <v>1401</v>
      </c>
      <c r="CT175" s="52">
        <v>1737</v>
      </c>
      <c r="CU175" s="52">
        <f t="shared" si="239"/>
        <v>2.7073689478293508</v>
      </c>
      <c r="CV175" s="52">
        <f t="shared" si="240"/>
        <v>1.5797032072762087</v>
      </c>
      <c r="CW175" s="52">
        <f t="shared" si="241"/>
        <v>1.2773622263777362</v>
      </c>
      <c r="CX175" s="52">
        <f t="shared" si="242"/>
        <v>1.6156188016052402</v>
      </c>
      <c r="CY175" s="52">
        <f t="shared" si="243"/>
        <v>1.7379732650284159</v>
      </c>
      <c r="CZ175" s="52">
        <f t="shared" si="269"/>
        <v>0.50280559609481157</v>
      </c>
      <c r="DA175" s="52">
        <f t="shared" si="270"/>
        <v>0.80648334952302669</v>
      </c>
      <c r="DB175" s="52">
        <f t="shared" si="271"/>
        <v>0.91791195476575116</v>
      </c>
      <c r="DC175" s="52">
        <f t="shared" si="272"/>
        <v>1.085700692366441</v>
      </c>
      <c r="DD175" s="52">
        <f t="shared" si="273"/>
        <v>1.2417100473356608</v>
      </c>
      <c r="DE175" s="52">
        <v>35043</v>
      </c>
      <c r="DF175" s="52">
        <v>37755</v>
      </c>
      <c r="DG175" s="52">
        <v>57808</v>
      </c>
      <c r="DH175" s="52">
        <v>73702</v>
      </c>
      <c r="DI175" s="52">
        <v>88139</v>
      </c>
      <c r="DJ175" s="52">
        <f t="shared" si="244"/>
        <v>46.58362800095712</v>
      </c>
      <c r="DK175" s="52">
        <f t="shared" si="245"/>
        <v>36.700235239224682</v>
      </c>
      <c r="DL175" s="52">
        <f t="shared" si="246"/>
        <v>44.036473608434328</v>
      </c>
      <c r="DM175" s="52">
        <f t="shared" si="247"/>
        <v>45.587080093769522</v>
      </c>
      <c r="DN175" s="52">
        <f t="shared" si="248"/>
        <v>45.113886471822696</v>
      </c>
      <c r="DO175" s="52">
        <v>0</v>
      </c>
      <c r="DP175" s="52">
        <v>0</v>
      </c>
      <c r="DQ175" s="52">
        <v>0</v>
      </c>
      <c r="DR175" s="52">
        <v>0</v>
      </c>
      <c r="DS175" s="52">
        <v>0</v>
      </c>
      <c r="DT175" s="52">
        <f t="shared" si="249"/>
        <v>0</v>
      </c>
      <c r="DU175" s="52">
        <f t="shared" si="250"/>
        <v>0</v>
      </c>
      <c r="DV175" s="52">
        <f t="shared" si="251"/>
        <v>0</v>
      </c>
      <c r="DW175" s="52">
        <f t="shared" si="252"/>
        <v>0</v>
      </c>
      <c r="DX175" s="52">
        <f t="shared" si="253"/>
        <v>0</v>
      </c>
      <c r="DY175" s="52">
        <v>24745</v>
      </c>
      <c r="DZ175" s="52">
        <v>46850</v>
      </c>
      <c r="EA175" s="52">
        <v>45871</v>
      </c>
      <c r="EB175" s="52">
        <v>57698</v>
      </c>
      <c r="EC175" s="52">
        <v>68253</v>
      </c>
      <c r="ED175" s="52">
        <f t="shared" si="254"/>
        <v>61.916677092455899</v>
      </c>
      <c r="EE175" s="52">
        <f t="shared" si="255"/>
        <v>72.345156657761862</v>
      </c>
      <c r="EF175" s="52">
        <f t="shared" si="256"/>
        <v>63.071994280057197</v>
      </c>
      <c r="EG175" s="52">
        <f t="shared" si="257"/>
        <v>66.536740624567557</v>
      </c>
      <c r="EH175" s="52">
        <f t="shared" si="258"/>
        <v>68.29124309613384</v>
      </c>
      <c r="EI175" s="52">
        <v>11527</v>
      </c>
      <c r="EJ175" s="52">
        <v>14484</v>
      </c>
      <c r="EK175" s="52">
        <v>22238</v>
      </c>
      <c r="EL175" s="52">
        <v>22934</v>
      </c>
      <c r="EM175" s="52">
        <v>25839</v>
      </c>
      <c r="EN175" s="52">
        <f t="shared" si="259"/>
        <v>28.842737395220819</v>
      </c>
      <c r="EO175" s="52">
        <f t="shared" si="260"/>
        <v>22.366003181025032</v>
      </c>
      <c r="EP175" s="52">
        <f t="shared" si="261"/>
        <v>30.576944230557697</v>
      </c>
      <c r="EQ175" s="52">
        <f t="shared" si="262"/>
        <v>26.447253102080353</v>
      </c>
      <c r="ER175" s="61">
        <f t="shared" si="263"/>
        <v>25.853477947650681</v>
      </c>
    </row>
    <row r="176" spans="1:148" ht="15.75" thickBot="1">
      <c r="A176" s="43">
        <v>261400</v>
      </c>
      <c r="B176" s="43" t="s">
        <v>84</v>
      </c>
      <c r="C176" s="47">
        <v>2607</v>
      </c>
      <c r="D176" s="27">
        <v>18869</v>
      </c>
      <c r="E176" s="27">
        <v>18953</v>
      </c>
      <c r="F176" s="27">
        <v>18331</v>
      </c>
      <c r="G176" s="27">
        <v>18369</v>
      </c>
      <c r="H176" s="27">
        <v>18519</v>
      </c>
      <c r="I176" s="27">
        <v>11346</v>
      </c>
      <c r="J176" s="27">
        <v>11419</v>
      </c>
      <c r="K176" s="27">
        <v>11304</v>
      </c>
      <c r="L176" s="27">
        <v>11324</v>
      </c>
      <c r="M176" s="27">
        <v>11420</v>
      </c>
      <c r="N176" s="27">
        <v>12843</v>
      </c>
      <c r="O176" s="27">
        <v>14495</v>
      </c>
      <c r="P176" s="27">
        <v>14585</v>
      </c>
      <c r="Q176" s="27">
        <v>13878</v>
      </c>
      <c r="R176" s="27">
        <v>12271</v>
      </c>
      <c r="S176" s="27">
        <v>9348</v>
      </c>
      <c r="T176" s="27">
        <v>9383</v>
      </c>
      <c r="U176" s="27">
        <v>9132</v>
      </c>
      <c r="V176" s="27">
        <v>9158</v>
      </c>
      <c r="W176" s="27">
        <v>9224</v>
      </c>
      <c r="X176" s="52">
        <f t="shared" si="264"/>
        <v>0.68064020350840004</v>
      </c>
      <c r="Y176" s="52">
        <f t="shared" si="265"/>
        <v>0.76478657732285127</v>
      </c>
      <c r="Z176" s="52">
        <f t="shared" si="266"/>
        <v>0.79564671867328574</v>
      </c>
      <c r="AA176" s="52">
        <f t="shared" si="267"/>
        <v>0.75551200391964723</v>
      </c>
      <c r="AB176" s="52">
        <f t="shared" si="268"/>
        <v>0.66261677196392899</v>
      </c>
      <c r="AC176" s="52">
        <v>0</v>
      </c>
      <c r="AD176" s="52">
        <v>0</v>
      </c>
      <c r="AE176" s="52">
        <v>0</v>
      </c>
      <c r="AF176" s="52">
        <v>0</v>
      </c>
      <c r="AG176" s="52">
        <v>0</v>
      </c>
      <c r="AH176" s="52">
        <v>0</v>
      </c>
      <c r="AI176" s="52">
        <v>0</v>
      </c>
      <c r="AJ176" s="52">
        <v>0</v>
      </c>
      <c r="AK176" s="52">
        <v>0</v>
      </c>
      <c r="AL176" s="52">
        <v>0</v>
      </c>
      <c r="AM176" s="52">
        <f t="shared" si="214"/>
        <v>0</v>
      </c>
      <c r="AN176" s="52">
        <f t="shared" si="215"/>
        <v>0</v>
      </c>
      <c r="AO176" s="52">
        <f t="shared" si="216"/>
        <v>0</v>
      </c>
      <c r="AP176" s="52">
        <f t="shared" si="217"/>
        <v>0</v>
      </c>
      <c r="AQ176" s="52">
        <f t="shared" si="218"/>
        <v>0</v>
      </c>
      <c r="AR176" s="52">
        <v>0</v>
      </c>
      <c r="AS176" s="52">
        <v>0</v>
      </c>
      <c r="AT176" s="52">
        <v>0</v>
      </c>
      <c r="AU176" s="52">
        <v>0</v>
      </c>
      <c r="AV176" s="52">
        <v>0</v>
      </c>
      <c r="AW176" s="52">
        <f t="shared" si="219"/>
        <v>0</v>
      </c>
      <c r="AX176" s="52">
        <f t="shared" si="220"/>
        <v>0</v>
      </c>
      <c r="AY176" s="52">
        <f t="shared" si="221"/>
        <v>0</v>
      </c>
      <c r="AZ176" s="52">
        <f t="shared" si="222"/>
        <v>0</v>
      </c>
      <c r="BA176" s="52">
        <f t="shared" si="223"/>
        <v>0</v>
      </c>
      <c r="BB176" s="52">
        <v>858</v>
      </c>
      <c r="BC176" s="52">
        <v>1459</v>
      </c>
      <c r="BD176" s="52">
        <v>1587</v>
      </c>
      <c r="BE176" s="52">
        <v>1262</v>
      </c>
      <c r="BF176" s="52">
        <v>853</v>
      </c>
      <c r="BG176" s="52">
        <v>30158</v>
      </c>
      <c r="BH176" s="52">
        <v>25973</v>
      </c>
      <c r="BI176" s="52">
        <v>21552</v>
      </c>
      <c r="BJ176" s="52">
        <v>34050</v>
      </c>
      <c r="BK176" s="52">
        <v>31804</v>
      </c>
      <c r="BL176" s="52">
        <v>34892</v>
      </c>
      <c r="BM176" s="52">
        <v>28566</v>
      </c>
      <c r="BN176" s="52">
        <v>25602</v>
      </c>
      <c r="BO176" s="52">
        <v>38434</v>
      </c>
      <c r="BP176" s="52">
        <v>34609</v>
      </c>
      <c r="BQ176" s="52">
        <f t="shared" si="224"/>
        <v>2.8450162477617882</v>
      </c>
      <c r="BR176" s="52">
        <f t="shared" si="225"/>
        <v>5.6173718861895043</v>
      </c>
      <c r="BS176" s="52">
        <f t="shared" si="226"/>
        <v>7.3635857461024496</v>
      </c>
      <c r="BT176" s="52">
        <f t="shared" si="227"/>
        <v>3.7063142437591776</v>
      </c>
      <c r="BU176" s="52">
        <f t="shared" si="228"/>
        <v>2.6820525720035215</v>
      </c>
      <c r="BV176" s="52">
        <v>0</v>
      </c>
      <c r="BW176" s="52">
        <v>0</v>
      </c>
      <c r="BX176" s="52">
        <v>0</v>
      </c>
      <c r="BY176" s="52">
        <v>0</v>
      </c>
      <c r="BZ176" s="52">
        <v>0</v>
      </c>
      <c r="CA176" s="52">
        <f t="shared" si="229"/>
        <v>0</v>
      </c>
      <c r="CB176" s="52">
        <f t="shared" si="230"/>
        <v>0</v>
      </c>
      <c r="CC176" s="52">
        <f t="shared" si="231"/>
        <v>0</v>
      </c>
      <c r="CD176" s="52">
        <f t="shared" si="232"/>
        <v>0</v>
      </c>
      <c r="CE176" s="52">
        <f t="shared" si="233"/>
        <v>0</v>
      </c>
      <c r="CF176" s="52">
        <v>0</v>
      </c>
      <c r="CG176" s="52">
        <v>1</v>
      </c>
      <c r="CH176" s="52">
        <v>0</v>
      </c>
      <c r="CI176" s="52">
        <v>0</v>
      </c>
      <c r="CJ176" s="52">
        <v>1</v>
      </c>
      <c r="CK176" s="52">
        <f t="shared" si="234"/>
        <v>0</v>
      </c>
      <c r="CL176" s="52">
        <f t="shared" si="235"/>
        <v>0.10657572205051688</v>
      </c>
      <c r="CM176" s="52">
        <f t="shared" si="236"/>
        <v>0</v>
      </c>
      <c r="CN176" s="52">
        <f t="shared" si="237"/>
        <v>0</v>
      </c>
      <c r="CO176" s="52">
        <f t="shared" si="238"/>
        <v>0.10841283607979184</v>
      </c>
      <c r="CP176" s="52">
        <v>22</v>
      </c>
      <c r="CQ176" s="52">
        <v>30</v>
      </c>
      <c r="CR176" s="52">
        <v>5</v>
      </c>
      <c r="CS176" s="52">
        <v>5</v>
      </c>
      <c r="CT176" s="52">
        <v>129</v>
      </c>
      <c r="CU176" s="52">
        <f t="shared" si="239"/>
        <v>7.2949134557994566E-2</v>
      </c>
      <c r="CV176" s="52">
        <f t="shared" si="240"/>
        <v>0.11550456243021601</v>
      </c>
      <c r="CW176" s="52">
        <f t="shared" si="241"/>
        <v>2.3199703043801038E-2</v>
      </c>
      <c r="CX176" s="52">
        <f t="shared" si="242"/>
        <v>1.4684287812041116E-2</v>
      </c>
      <c r="CY176" s="52">
        <f t="shared" si="243"/>
        <v>0.40560935731354553</v>
      </c>
      <c r="CZ176" s="52">
        <f t="shared" si="269"/>
        <v>1.5982828978748211</v>
      </c>
      <c r="DA176" s="52">
        <f t="shared" si="270"/>
        <v>1.3703899118873002</v>
      </c>
      <c r="DB176" s="52">
        <f t="shared" si="271"/>
        <v>1.1757132725983308</v>
      </c>
      <c r="DC176" s="52">
        <f t="shared" si="272"/>
        <v>1.853666503348032</v>
      </c>
      <c r="DD176" s="52">
        <f t="shared" si="273"/>
        <v>1.7173713483449431</v>
      </c>
      <c r="DE176" s="52">
        <v>1826</v>
      </c>
      <c r="DF176" s="52">
        <v>2554</v>
      </c>
      <c r="DG176" s="52">
        <v>1730</v>
      </c>
      <c r="DH176" s="52">
        <v>3373</v>
      </c>
      <c r="DI176" s="52">
        <v>2805</v>
      </c>
      <c r="DJ176" s="52">
        <f t="shared" si="244"/>
        <v>5.2332912988650691</v>
      </c>
      <c r="DK176" s="52">
        <f t="shared" si="245"/>
        <v>8.9406987327592233</v>
      </c>
      <c r="DL176" s="52">
        <f t="shared" si="246"/>
        <v>6.7572845871416289</v>
      </c>
      <c r="DM176" s="52">
        <f t="shared" si="247"/>
        <v>8.776083675911952</v>
      </c>
      <c r="DN176" s="52">
        <f t="shared" si="248"/>
        <v>8.1048282238724028</v>
      </c>
      <c r="DO176" s="52">
        <v>0</v>
      </c>
      <c r="DP176" s="52">
        <v>0</v>
      </c>
      <c r="DQ176" s="52">
        <v>0</v>
      </c>
      <c r="DR176" s="52">
        <v>0</v>
      </c>
      <c r="DS176" s="52">
        <v>0</v>
      </c>
      <c r="DT176" s="52">
        <f t="shared" si="249"/>
        <v>0</v>
      </c>
      <c r="DU176" s="52">
        <f t="shared" si="250"/>
        <v>0</v>
      </c>
      <c r="DV176" s="52">
        <f t="shared" si="251"/>
        <v>0</v>
      </c>
      <c r="DW176" s="52">
        <f t="shared" si="252"/>
        <v>0</v>
      </c>
      <c r="DX176" s="52">
        <f t="shared" si="253"/>
        <v>0</v>
      </c>
      <c r="DY176" s="52">
        <v>23729</v>
      </c>
      <c r="DZ176" s="52">
        <v>21850</v>
      </c>
      <c r="EA176" s="52">
        <v>17178</v>
      </c>
      <c r="EB176" s="52">
        <v>29606</v>
      </c>
      <c r="EC176" s="52">
        <v>26621</v>
      </c>
      <c r="ED176" s="52">
        <f t="shared" si="254"/>
        <v>78.682273360302418</v>
      </c>
      <c r="EE176" s="52">
        <f t="shared" si="255"/>
        <v>84.12582297000732</v>
      </c>
      <c r="EF176" s="52">
        <f t="shared" si="256"/>
        <v>79.704899777282861</v>
      </c>
      <c r="EG176" s="52">
        <f t="shared" si="257"/>
        <v>86.948604992657849</v>
      </c>
      <c r="EH176" s="52">
        <f t="shared" si="258"/>
        <v>83.703307760030185</v>
      </c>
      <c r="EI176" s="52">
        <v>1577</v>
      </c>
      <c r="EJ176" s="52">
        <v>1478</v>
      </c>
      <c r="EK176" s="52">
        <v>3702</v>
      </c>
      <c r="EL176" s="52">
        <v>2654</v>
      </c>
      <c r="EM176" s="52">
        <v>3440</v>
      </c>
      <c r="EN176" s="52">
        <f t="shared" si="259"/>
        <v>5.2291265999071559</v>
      </c>
      <c r="EO176" s="52">
        <f t="shared" si="260"/>
        <v>5.6905247757286412</v>
      </c>
      <c r="EP176" s="52">
        <f t="shared" si="261"/>
        <v>17.177060133630288</v>
      </c>
      <c r="EQ176" s="52">
        <f t="shared" si="262"/>
        <v>7.7944199706314246</v>
      </c>
      <c r="ER176" s="61">
        <f t="shared" si="263"/>
        <v>10.816249528361213</v>
      </c>
    </row>
    <row r="177" spans="1:148" ht="15.75" thickBot="1">
      <c r="A177" s="43">
        <v>261410</v>
      </c>
      <c r="B177" s="43" t="s">
        <v>800</v>
      </c>
      <c r="C177" s="47">
        <v>2606</v>
      </c>
      <c r="D177" s="27">
        <v>35546</v>
      </c>
      <c r="E177" s="27">
        <v>35918</v>
      </c>
      <c r="F177" s="27">
        <v>33787</v>
      </c>
      <c r="G177" s="27">
        <v>33951</v>
      </c>
      <c r="H177" s="27">
        <v>34109</v>
      </c>
      <c r="I177" s="27">
        <v>22516</v>
      </c>
      <c r="J177" s="27">
        <v>22783</v>
      </c>
      <c r="K177" s="27">
        <v>21728</v>
      </c>
      <c r="L177" s="27">
        <v>21833</v>
      </c>
      <c r="M177" s="27">
        <v>21935</v>
      </c>
      <c r="N177" s="27">
        <v>31318</v>
      </c>
      <c r="O177" s="27">
        <v>30955</v>
      </c>
      <c r="P177" s="27">
        <v>23309</v>
      </c>
      <c r="Q177" s="27">
        <v>53421</v>
      </c>
      <c r="R177" s="27">
        <v>63237</v>
      </c>
      <c r="S177" s="27">
        <v>18053</v>
      </c>
      <c r="T177" s="27">
        <v>18225</v>
      </c>
      <c r="U177" s="27">
        <v>17287</v>
      </c>
      <c r="V177" s="27">
        <v>17373</v>
      </c>
      <c r="W177" s="27">
        <v>17451</v>
      </c>
      <c r="X177" s="52">
        <f t="shared" si="264"/>
        <v>0.88105553367467504</v>
      </c>
      <c r="Y177" s="52">
        <f t="shared" si="265"/>
        <v>0.86182415501976728</v>
      </c>
      <c r="Z177" s="52">
        <f t="shared" si="266"/>
        <v>0.68988072335513662</v>
      </c>
      <c r="AA177" s="52">
        <f t="shared" si="267"/>
        <v>1.5734735353892375</v>
      </c>
      <c r="AB177" s="52">
        <f t="shared" si="268"/>
        <v>1.8539681608959513</v>
      </c>
      <c r="AC177" s="52">
        <v>0</v>
      </c>
      <c r="AD177" s="52">
        <v>0</v>
      </c>
      <c r="AE177" s="52">
        <v>0</v>
      </c>
      <c r="AF177" s="52">
        <v>0</v>
      </c>
      <c r="AG177" s="52">
        <v>0</v>
      </c>
      <c r="AH177" s="52">
        <v>0</v>
      </c>
      <c r="AI177" s="52">
        <v>0</v>
      </c>
      <c r="AJ177" s="52">
        <v>0</v>
      </c>
      <c r="AK177" s="52">
        <v>0</v>
      </c>
      <c r="AL177" s="52">
        <v>57</v>
      </c>
      <c r="AM177" s="52">
        <f t="shared" si="214"/>
        <v>0</v>
      </c>
      <c r="AN177" s="52">
        <f t="shared" si="215"/>
        <v>0</v>
      </c>
      <c r="AO177" s="52">
        <f t="shared" si="216"/>
        <v>0</v>
      </c>
      <c r="AP177" s="52">
        <f t="shared" si="217"/>
        <v>0</v>
      </c>
      <c r="AQ177" s="52">
        <f t="shared" si="218"/>
        <v>0.25985867335308865</v>
      </c>
      <c r="AR177" s="52">
        <v>0</v>
      </c>
      <c r="AS177" s="52">
        <v>0</v>
      </c>
      <c r="AT177" s="52">
        <v>0</v>
      </c>
      <c r="AU177" s="52">
        <v>0</v>
      </c>
      <c r="AV177" s="52">
        <v>0</v>
      </c>
      <c r="AW177" s="52">
        <f t="shared" si="219"/>
        <v>0</v>
      </c>
      <c r="AX177" s="52">
        <f t="shared" si="220"/>
        <v>0</v>
      </c>
      <c r="AY177" s="52">
        <f t="shared" si="221"/>
        <v>0</v>
      </c>
      <c r="AZ177" s="52">
        <f t="shared" si="222"/>
        <v>0</v>
      </c>
      <c r="BA177" s="52">
        <f t="shared" si="223"/>
        <v>0</v>
      </c>
      <c r="BB177" s="52">
        <v>2249</v>
      </c>
      <c r="BC177" s="52">
        <v>2301</v>
      </c>
      <c r="BD177" s="52">
        <v>2120</v>
      </c>
      <c r="BE177" s="52">
        <v>1900</v>
      </c>
      <c r="BF177" s="52">
        <v>1580</v>
      </c>
      <c r="BG177" s="52">
        <v>17228</v>
      </c>
      <c r="BH177" s="52">
        <v>26631</v>
      </c>
      <c r="BI177" s="52">
        <v>27762</v>
      </c>
      <c r="BJ177" s="52">
        <v>39613</v>
      </c>
      <c r="BK177" s="52">
        <v>31557</v>
      </c>
      <c r="BL177" s="52">
        <v>36279</v>
      </c>
      <c r="BM177" s="52">
        <v>33239</v>
      </c>
      <c r="BN177" s="52">
        <v>33697</v>
      </c>
      <c r="BO177" s="52">
        <v>59179</v>
      </c>
      <c r="BP177" s="52">
        <v>58971</v>
      </c>
      <c r="BQ177" s="52">
        <f t="shared" si="224"/>
        <v>13.054330160204319</v>
      </c>
      <c r="BR177" s="52">
        <f t="shared" si="225"/>
        <v>8.6403064098231379</v>
      </c>
      <c r="BS177" s="52">
        <f t="shared" si="226"/>
        <v>7.6363374396657306</v>
      </c>
      <c r="BT177" s="52">
        <f t="shared" si="227"/>
        <v>4.7964052205084196</v>
      </c>
      <c r="BU177" s="52">
        <f t="shared" si="228"/>
        <v>5.006813068415882</v>
      </c>
      <c r="BV177" s="52">
        <v>0</v>
      </c>
      <c r="BW177" s="52">
        <v>0</v>
      </c>
      <c r="BX177" s="52">
        <v>0</v>
      </c>
      <c r="BY177" s="52">
        <v>0</v>
      </c>
      <c r="BZ177" s="52">
        <v>0</v>
      </c>
      <c r="CA177" s="52">
        <f t="shared" si="229"/>
        <v>0</v>
      </c>
      <c r="CB177" s="52">
        <f t="shared" si="230"/>
        <v>0</v>
      </c>
      <c r="CC177" s="52">
        <f t="shared" si="231"/>
        <v>0</v>
      </c>
      <c r="CD177" s="52">
        <f t="shared" si="232"/>
        <v>0</v>
      </c>
      <c r="CE177" s="52">
        <f t="shared" si="233"/>
        <v>0</v>
      </c>
      <c r="CF177" s="52">
        <v>4</v>
      </c>
      <c r="CG177" s="52">
        <v>4</v>
      </c>
      <c r="CH177" s="52">
        <v>5</v>
      </c>
      <c r="CI177" s="52">
        <v>7</v>
      </c>
      <c r="CJ177" s="52">
        <v>6</v>
      </c>
      <c r="CK177" s="52">
        <f t="shared" si="234"/>
        <v>0.2215698221902177</v>
      </c>
      <c r="CL177" s="52">
        <f t="shared" si="235"/>
        <v>0.21947873799725651</v>
      </c>
      <c r="CM177" s="52">
        <f t="shared" si="236"/>
        <v>0.28923468502342797</v>
      </c>
      <c r="CN177" s="52">
        <f t="shared" si="237"/>
        <v>0.40292407759166521</v>
      </c>
      <c r="CO177" s="52">
        <f t="shared" si="238"/>
        <v>0.34381983840467595</v>
      </c>
      <c r="CP177" s="52">
        <v>40</v>
      </c>
      <c r="CQ177" s="52">
        <v>114</v>
      </c>
      <c r="CR177" s="52">
        <v>384</v>
      </c>
      <c r="CS177" s="52">
        <v>517</v>
      </c>
      <c r="CT177" s="52">
        <v>939</v>
      </c>
      <c r="CU177" s="52">
        <f t="shared" si="239"/>
        <v>0.23218017181332712</v>
      </c>
      <c r="CV177" s="52">
        <f t="shared" si="240"/>
        <v>0.42807254703165487</v>
      </c>
      <c r="CW177" s="52">
        <f t="shared" si="241"/>
        <v>1.383185649448887</v>
      </c>
      <c r="CX177" s="52">
        <f t="shared" si="242"/>
        <v>1.3051271047383435</v>
      </c>
      <c r="CY177" s="52">
        <f t="shared" si="243"/>
        <v>2.9755680197737426</v>
      </c>
      <c r="CZ177" s="52">
        <f t="shared" si="269"/>
        <v>0.48466775445901084</v>
      </c>
      <c r="DA177" s="52">
        <f t="shared" si="270"/>
        <v>0.74143883289715462</v>
      </c>
      <c r="DB177" s="52">
        <f t="shared" si="271"/>
        <v>0.82167697635185133</v>
      </c>
      <c r="DC177" s="52">
        <f t="shared" si="272"/>
        <v>1.166769756413655</v>
      </c>
      <c r="DD177" s="52">
        <f t="shared" si="273"/>
        <v>0.92518103726289247</v>
      </c>
      <c r="DE177" s="52">
        <v>6568</v>
      </c>
      <c r="DF177" s="52">
        <v>6177</v>
      </c>
      <c r="DG177" s="52">
        <v>5935</v>
      </c>
      <c r="DH177" s="52">
        <v>7096</v>
      </c>
      <c r="DI177" s="52">
        <v>12258</v>
      </c>
      <c r="DJ177" s="52">
        <f t="shared" si="244"/>
        <v>18.104137379751371</v>
      </c>
      <c r="DK177" s="52">
        <f t="shared" si="245"/>
        <v>18.583591564126479</v>
      </c>
      <c r="DL177" s="52">
        <f t="shared" si="246"/>
        <v>17.612843873341841</v>
      </c>
      <c r="DM177" s="52">
        <f t="shared" si="247"/>
        <v>11.990739958431201</v>
      </c>
      <c r="DN177" s="52">
        <f t="shared" si="248"/>
        <v>20.786488273897337</v>
      </c>
      <c r="DO177" s="52">
        <v>0</v>
      </c>
      <c r="DP177" s="52">
        <v>0</v>
      </c>
      <c r="DQ177" s="52">
        <v>0</v>
      </c>
      <c r="DR177" s="52">
        <v>0</v>
      </c>
      <c r="DS177" s="52">
        <v>0</v>
      </c>
      <c r="DT177" s="52">
        <f t="shared" si="249"/>
        <v>0</v>
      </c>
      <c r="DU177" s="52">
        <f t="shared" si="250"/>
        <v>0</v>
      </c>
      <c r="DV177" s="52">
        <f t="shared" si="251"/>
        <v>0</v>
      </c>
      <c r="DW177" s="52">
        <f t="shared" si="252"/>
        <v>0</v>
      </c>
      <c r="DX177" s="52">
        <f t="shared" si="253"/>
        <v>0</v>
      </c>
      <c r="DY177" s="52">
        <v>13883</v>
      </c>
      <c r="DZ177" s="52">
        <v>18866</v>
      </c>
      <c r="EA177" s="52">
        <v>16651</v>
      </c>
      <c r="EB177" s="52">
        <v>24063</v>
      </c>
      <c r="EC177" s="52">
        <v>20743</v>
      </c>
      <c r="ED177" s="52">
        <f t="shared" si="254"/>
        <v>80.583933132110516</v>
      </c>
      <c r="EE177" s="52">
        <f t="shared" si="255"/>
        <v>70.842251511396498</v>
      </c>
      <c r="EF177" s="52">
        <f t="shared" si="256"/>
        <v>59.977667315034942</v>
      </c>
      <c r="EG177" s="52">
        <f t="shared" si="257"/>
        <v>60.74520990583899</v>
      </c>
      <c r="EH177" s="52">
        <f t="shared" si="258"/>
        <v>65.731850302626995</v>
      </c>
      <c r="EI177" s="52">
        <v>2948</v>
      </c>
      <c r="EJ177" s="52">
        <v>6804</v>
      </c>
      <c r="EK177" s="52">
        <v>10124</v>
      </c>
      <c r="EL177" s="52">
        <v>14595</v>
      </c>
      <c r="EM177" s="52">
        <v>10016</v>
      </c>
      <c r="EN177" s="52">
        <f t="shared" si="259"/>
        <v>17.111678662642209</v>
      </c>
      <c r="EO177" s="52">
        <f t="shared" si="260"/>
        <v>25.549172017573508</v>
      </c>
      <c r="EP177" s="52">
        <f t="shared" si="261"/>
        <v>36.467113320365968</v>
      </c>
      <c r="EQ177" s="52">
        <f t="shared" si="262"/>
        <v>36.843965364905465</v>
      </c>
      <c r="ER177" s="61">
        <f t="shared" si="263"/>
        <v>31.73939221091992</v>
      </c>
    </row>
    <row r="178" spans="1:148" ht="15.75" thickBot="1">
      <c r="A178" s="43">
        <v>261420</v>
      </c>
      <c r="B178" s="43" t="s">
        <v>801</v>
      </c>
      <c r="C178" s="47">
        <v>2603</v>
      </c>
      <c r="D178" s="27">
        <v>38122</v>
      </c>
      <c r="E178" s="27">
        <v>38610</v>
      </c>
      <c r="F178" s="27">
        <v>40296</v>
      </c>
      <c r="G178" s="27">
        <v>40853</v>
      </c>
      <c r="H178" s="27">
        <v>41391</v>
      </c>
      <c r="I178" s="27">
        <v>23949</v>
      </c>
      <c r="J178" s="27">
        <v>24386</v>
      </c>
      <c r="K178" s="27">
        <v>26315</v>
      </c>
      <c r="L178" s="27">
        <v>26680</v>
      </c>
      <c r="M178" s="27">
        <v>27031</v>
      </c>
      <c r="N178" s="27">
        <v>34149</v>
      </c>
      <c r="O178" s="27">
        <v>53571</v>
      </c>
      <c r="P178" s="27">
        <v>47222</v>
      </c>
      <c r="Q178" s="27">
        <v>33006</v>
      </c>
      <c r="R178" s="27">
        <v>33237</v>
      </c>
      <c r="S178" s="27">
        <v>18934</v>
      </c>
      <c r="T178" s="27">
        <v>19186</v>
      </c>
      <c r="U178" s="27">
        <v>19948</v>
      </c>
      <c r="V178" s="27">
        <v>20222</v>
      </c>
      <c r="W178" s="27">
        <v>20489</v>
      </c>
      <c r="X178" s="52">
        <f t="shared" si="264"/>
        <v>0.89578196317087244</v>
      </c>
      <c r="Y178" s="52">
        <f t="shared" si="265"/>
        <v>1.3874902874902875</v>
      </c>
      <c r="Z178" s="52">
        <f t="shared" si="266"/>
        <v>1.1718781020448681</v>
      </c>
      <c r="AA178" s="52">
        <f t="shared" si="267"/>
        <v>0.80792108290700804</v>
      </c>
      <c r="AB178" s="52">
        <f t="shared" si="268"/>
        <v>0.80300065231572082</v>
      </c>
      <c r="AC178" s="52">
        <v>0</v>
      </c>
      <c r="AD178" s="52">
        <v>0</v>
      </c>
      <c r="AE178" s="52">
        <v>0</v>
      </c>
      <c r="AF178" s="52">
        <v>0</v>
      </c>
      <c r="AG178" s="52">
        <v>0</v>
      </c>
      <c r="AH178" s="52">
        <v>0</v>
      </c>
      <c r="AI178" s="52">
        <v>278</v>
      </c>
      <c r="AJ178" s="52">
        <v>88</v>
      </c>
      <c r="AK178" s="52">
        <v>339</v>
      </c>
      <c r="AL178" s="52">
        <v>252</v>
      </c>
      <c r="AM178" s="52">
        <f t="shared" si="214"/>
        <v>0</v>
      </c>
      <c r="AN178" s="52">
        <f t="shared" si="215"/>
        <v>1.1399983597145902</v>
      </c>
      <c r="AO178" s="52">
        <f t="shared" si="216"/>
        <v>0.334410032300969</v>
      </c>
      <c r="AP178" s="52">
        <f t="shared" si="217"/>
        <v>1.270614692653673</v>
      </c>
      <c r="AQ178" s="52">
        <f t="shared" si="218"/>
        <v>0.93226295734527032</v>
      </c>
      <c r="AR178" s="52">
        <v>80</v>
      </c>
      <c r="AS178" s="52">
        <v>170</v>
      </c>
      <c r="AT178" s="52">
        <v>141</v>
      </c>
      <c r="AU178" s="52">
        <v>132</v>
      </c>
      <c r="AV178" s="52">
        <v>0</v>
      </c>
      <c r="AW178" s="52">
        <f t="shared" si="219"/>
        <v>0.33404317508037917</v>
      </c>
      <c r="AX178" s="52">
        <f t="shared" si="220"/>
        <v>0.69712129910604448</v>
      </c>
      <c r="AY178" s="52">
        <f t="shared" si="221"/>
        <v>0.53581607448223445</v>
      </c>
      <c r="AZ178" s="52">
        <f t="shared" si="222"/>
        <v>0.49475262368815592</v>
      </c>
      <c r="BA178" s="52">
        <f t="shared" si="223"/>
        <v>0</v>
      </c>
      <c r="BB178" s="52">
        <v>2348</v>
      </c>
      <c r="BC178" s="52">
        <v>3000</v>
      </c>
      <c r="BD178" s="52">
        <v>3510</v>
      </c>
      <c r="BE178" s="52">
        <v>1517</v>
      </c>
      <c r="BF178" s="52">
        <v>1889</v>
      </c>
      <c r="BG178" s="52">
        <v>35041</v>
      </c>
      <c r="BH178" s="52">
        <v>35146</v>
      </c>
      <c r="BI178" s="52">
        <v>32952</v>
      </c>
      <c r="BJ178" s="52">
        <v>31467</v>
      </c>
      <c r="BK178" s="52">
        <v>25510</v>
      </c>
      <c r="BL178" s="52">
        <v>45287</v>
      </c>
      <c r="BM178" s="52">
        <v>44801</v>
      </c>
      <c r="BN178" s="52">
        <v>42143</v>
      </c>
      <c r="BO178" s="52">
        <v>43766</v>
      </c>
      <c r="BP178" s="52">
        <v>49023</v>
      </c>
      <c r="BQ178" s="52">
        <f t="shared" si="224"/>
        <v>6.7007220113581232</v>
      </c>
      <c r="BR178" s="52">
        <f t="shared" si="225"/>
        <v>8.5358219996585678</v>
      </c>
      <c r="BS178" s="52">
        <f t="shared" si="226"/>
        <v>10.651857246904589</v>
      </c>
      <c r="BT178" s="52">
        <f t="shared" si="227"/>
        <v>4.8209235071662375</v>
      </c>
      <c r="BU178" s="52">
        <f t="shared" si="228"/>
        <v>7.404939239513916</v>
      </c>
      <c r="BV178" s="52">
        <v>0</v>
      </c>
      <c r="BW178" s="52">
        <v>0</v>
      </c>
      <c r="BX178" s="52">
        <v>0</v>
      </c>
      <c r="BY178" s="52">
        <v>0</v>
      </c>
      <c r="BZ178" s="52">
        <v>0</v>
      </c>
      <c r="CA178" s="52">
        <f t="shared" si="229"/>
        <v>0</v>
      </c>
      <c r="CB178" s="52">
        <f t="shared" si="230"/>
        <v>0</v>
      </c>
      <c r="CC178" s="52">
        <f t="shared" si="231"/>
        <v>0</v>
      </c>
      <c r="CD178" s="52">
        <f t="shared" si="232"/>
        <v>0</v>
      </c>
      <c r="CE178" s="52">
        <f t="shared" si="233"/>
        <v>0</v>
      </c>
      <c r="CF178" s="52">
        <v>5</v>
      </c>
      <c r="CG178" s="52">
        <v>3</v>
      </c>
      <c r="CH178" s="52">
        <v>9</v>
      </c>
      <c r="CI178" s="52">
        <v>6</v>
      </c>
      <c r="CJ178" s="52">
        <v>4</v>
      </c>
      <c r="CK178" s="52">
        <f t="shared" si="234"/>
        <v>0.2640752086194148</v>
      </c>
      <c r="CL178" s="52">
        <f t="shared" si="235"/>
        <v>0.1563640154279162</v>
      </c>
      <c r="CM178" s="52">
        <f t="shared" si="236"/>
        <v>0.45117304992981755</v>
      </c>
      <c r="CN178" s="52">
        <f t="shared" si="237"/>
        <v>0.29670655721491446</v>
      </c>
      <c r="CO178" s="52">
        <f t="shared" si="238"/>
        <v>0.19522670701351946</v>
      </c>
      <c r="CP178" s="52">
        <v>43</v>
      </c>
      <c r="CQ178" s="52">
        <v>164</v>
      </c>
      <c r="CR178" s="52">
        <v>139</v>
      </c>
      <c r="CS178" s="52">
        <v>197</v>
      </c>
      <c r="CT178" s="52">
        <v>211</v>
      </c>
      <c r="CU178" s="52">
        <f t="shared" si="239"/>
        <v>0.12271339288262322</v>
      </c>
      <c r="CV178" s="52">
        <f t="shared" si="240"/>
        <v>0.46662493598133503</v>
      </c>
      <c r="CW178" s="52">
        <f t="shared" si="241"/>
        <v>0.4218256858460791</v>
      </c>
      <c r="CX178" s="52">
        <f t="shared" si="242"/>
        <v>0.62605269011980802</v>
      </c>
      <c r="CY178" s="52">
        <f t="shared" si="243"/>
        <v>0.82712661701293611</v>
      </c>
      <c r="CZ178" s="52">
        <f t="shared" si="269"/>
        <v>0.91918052568070929</v>
      </c>
      <c r="DA178" s="52">
        <f t="shared" si="270"/>
        <v>0.91028231028231033</v>
      </c>
      <c r="DB178" s="52">
        <f t="shared" si="271"/>
        <v>0.81774865991661705</v>
      </c>
      <c r="DC178" s="52">
        <f t="shared" si="272"/>
        <v>0.77024943088634856</v>
      </c>
      <c r="DD178" s="52">
        <f t="shared" si="273"/>
        <v>0.61631755695682633</v>
      </c>
      <c r="DE178" s="52">
        <v>4656</v>
      </c>
      <c r="DF178" s="52">
        <v>9649</v>
      </c>
      <c r="DG178" s="52">
        <v>9191</v>
      </c>
      <c r="DH178" s="52">
        <v>12299</v>
      </c>
      <c r="DI178" s="52">
        <v>23513</v>
      </c>
      <c r="DJ178" s="52">
        <f t="shared" si="244"/>
        <v>10.281096120299424</v>
      </c>
      <c r="DK178" s="52">
        <f t="shared" si="245"/>
        <v>21.537465681569611</v>
      </c>
      <c r="DL178" s="52">
        <f t="shared" si="246"/>
        <v>21.809078613292836</v>
      </c>
      <c r="DM178" s="52">
        <f t="shared" si="247"/>
        <v>28.101722798519397</v>
      </c>
      <c r="DN178" s="52">
        <f t="shared" si="248"/>
        <v>47.963200946494503</v>
      </c>
      <c r="DO178" s="52">
        <v>0</v>
      </c>
      <c r="DP178" s="52">
        <v>0</v>
      </c>
      <c r="DQ178" s="52">
        <v>0</v>
      </c>
      <c r="DR178" s="52">
        <v>0</v>
      </c>
      <c r="DS178" s="52">
        <v>0</v>
      </c>
      <c r="DT178" s="52">
        <f t="shared" si="249"/>
        <v>0</v>
      </c>
      <c r="DU178" s="52">
        <f t="shared" si="250"/>
        <v>0</v>
      </c>
      <c r="DV178" s="52">
        <f t="shared" si="251"/>
        <v>0</v>
      </c>
      <c r="DW178" s="52">
        <f t="shared" si="252"/>
        <v>0</v>
      </c>
      <c r="DX178" s="52">
        <f t="shared" si="253"/>
        <v>0</v>
      </c>
      <c r="DY178" s="52">
        <v>28999</v>
      </c>
      <c r="DZ178" s="52">
        <v>25196</v>
      </c>
      <c r="EA178" s="52">
        <v>23391</v>
      </c>
      <c r="EB178" s="52">
        <v>24921</v>
      </c>
      <c r="EC178" s="52">
        <v>20076</v>
      </c>
      <c r="ED178" s="52">
        <f t="shared" si="254"/>
        <v>82.757341400074196</v>
      </c>
      <c r="EE178" s="52">
        <f t="shared" si="255"/>
        <v>71.689523701132416</v>
      </c>
      <c r="EF178" s="52">
        <f t="shared" si="256"/>
        <v>70.985069191551347</v>
      </c>
      <c r="EG178" s="52">
        <f t="shared" si="257"/>
        <v>79.197254266374301</v>
      </c>
      <c r="EH178" s="52">
        <f t="shared" si="258"/>
        <v>78.698549588396702</v>
      </c>
      <c r="EI178" s="52">
        <v>4449</v>
      </c>
      <c r="EJ178" s="52">
        <v>7439</v>
      </c>
      <c r="EK178" s="52">
        <v>8189</v>
      </c>
      <c r="EL178" s="52">
        <v>4829</v>
      </c>
      <c r="EM178" s="52">
        <v>3486</v>
      </c>
      <c r="EN178" s="52">
        <f t="shared" si="259"/>
        <v>12.696555463599783</v>
      </c>
      <c r="EO178" s="52">
        <f t="shared" si="260"/>
        <v>21.165993285153363</v>
      </c>
      <c r="EP178" s="52">
        <f t="shared" si="261"/>
        <v>24.851298858946347</v>
      </c>
      <c r="EQ178" s="52">
        <f t="shared" si="262"/>
        <v>15.346235739028188</v>
      </c>
      <c r="ER178" s="61">
        <f t="shared" si="263"/>
        <v>13.665229321834573</v>
      </c>
    </row>
    <row r="179" spans="1:148" ht="15.75" thickBot="1">
      <c r="A179" s="43">
        <v>261440</v>
      </c>
      <c r="B179" s="43" t="s">
        <v>802</v>
      </c>
      <c r="C179" s="47">
        <v>2610</v>
      </c>
      <c r="D179" s="30">
        <v>6073</v>
      </c>
      <c r="E179" s="30">
        <v>6129</v>
      </c>
      <c r="F179" s="30">
        <v>5744</v>
      </c>
      <c r="G179" s="30">
        <v>5761</v>
      </c>
      <c r="H179" s="30">
        <v>5777</v>
      </c>
      <c r="I179" s="30">
        <v>3697</v>
      </c>
      <c r="J179" s="30">
        <v>3754</v>
      </c>
      <c r="K179" s="30">
        <v>3659</v>
      </c>
      <c r="L179" s="30">
        <v>3673</v>
      </c>
      <c r="M179" s="30">
        <v>3677</v>
      </c>
      <c r="N179" s="30">
        <v>3168</v>
      </c>
      <c r="O179" s="30">
        <v>0</v>
      </c>
      <c r="P179" s="30">
        <v>0</v>
      </c>
      <c r="Q179" s="30">
        <v>5998</v>
      </c>
      <c r="R179" s="30">
        <v>4525</v>
      </c>
      <c r="S179" s="30">
        <v>2955</v>
      </c>
      <c r="T179" s="30">
        <v>2965</v>
      </c>
      <c r="U179" s="30">
        <v>2842</v>
      </c>
      <c r="V179" s="30">
        <v>2855</v>
      </c>
      <c r="W179" s="30">
        <v>2865</v>
      </c>
      <c r="X179" s="52">
        <f t="shared" si="264"/>
        <v>0.52165321916680385</v>
      </c>
      <c r="Y179" s="52">
        <f t="shared" si="265"/>
        <v>0</v>
      </c>
      <c r="Z179" s="52">
        <f t="shared" si="266"/>
        <v>0</v>
      </c>
      <c r="AA179" s="52">
        <f t="shared" si="267"/>
        <v>1.0411386911994445</v>
      </c>
      <c r="AB179" s="52">
        <f t="shared" si="268"/>
        <v>0.78327851826207373</v>
      </c>
      <c r="AC179" s="52">
        <v>0</v>
      </c>
      <c r="AD179" s="52">
        <v>0</v>
      </c>
      <c r="AE179" s="52">
        <v>0</v>
      </c>
      <c r="AF179" s="52">
        <v>103</v>
      </c>
      <c r="AG179" s="52">
        <v>19</v>
      </c>
      <c r="AH179" s="52">
        <v>0</v>
      </c>
      <c r="AI179" s="52">
        <v>0</v>
      </c>
      <c r="AJ179" s="52">
        <v>0</v>
      </c>
      <c r="AK179" s="52">
        <v>64</v>
      </c>
      <c r="AL179" s="52">
        <v>55</v>
      </c>
      <c r="AM179" s="52">
        <f t="shared" si="214"/>
        <v>0</v>
      </c>
      <c r="AN179" s="52">
        <f t="shared" si="215"/>
        <v>0</v>
      </c>
      <c r="AO179" s="52">
        <f t="shared" si="216"/>
        <v>0</v>
      </c>
      <c r="AP179" s="52">
        <f t="shared" si="217"/>
        <v>1.7424448679553499</v>
      </c>
      <c r="AQ179" s="52">
        <f t="shared" si="218"/>
        <v>1.4957846070165897</v>
      </c>
      <c r="AR179" s="52">
        <v>0</v>
      </c>
      <c r="AS179" s="52">
        <v>0</v>
      </c>
      <c r="AT179" s="52">
        <v>0</v>
      </c>
      <c r="AU179" s="52">
        <v>48</v>
      </c>
      <c r="AV179" s="52">
        <v>34</v>
      </c>
      <c r="AW179" s="52">
        <f t="shared" si="219"/>
        <v>0</v>
      </c>
      <c r="AX179" s="52">
        <f t="shared" si="220"/>
        <v>0</v>
      </c>
      <c r="AY179" s="52">
        <f t="shared" si="221"/>
        <v>0</v>
      </c>
      <c r="AZ179" s="52">
        <f t="shared" si="222"/>
        <v>1.3068336509665124</v>
      </c>
      <c r="BA179" s="52">
        <f t="shared" si="223"/>
        <v>0.92466684797389187</v>
      </c>
      <c r="BB179" s="52">
        <v>315</v>
      </c>
      <c r="BC179" s="52">
        <v>489</v>
      </c>
      <c r="BD179" s="52">
        <v>465</v>
      </c>
      <c r="BE179" s="52">
        <v>88</v>
      </c>
      <c r="BF179" s="52">
        <v>0</v>
      </c>
      <c r="BG179" s="52">
        <v>5096</v>
      </c>
      <c r="BH179" s="52">
        <v>8125</v>
      </c>
      <c r="BI179" s="52">
        <v>6292</v>
      </c>
      <c r="BJ179" s="52">
        <v>9272</v>
      </c>
      <c r="BK179" s="52">
        <v>6755</v>
      </c>
      <c r="BL179" s="52">
        <v>5096</v>
      </c>
      <c r="BM179" s="52">
        <v>8125</v>
      </c>
      <c r="BN179" s="52">
        <v>6293</v>
      </c>
      <c r="BO179" s="52">
        <v>9287</v>
      </c>
      <c r="BP179" s="52">
        <v>6885</v>
      </c>
      <c r="BQ179" s="52">
        <f t="shared" si="224"/>
        <v>6.1813186813186816</v>
      </c>
      <c r="BR179" s="52">
        <f t="shared" si="225"/>
        <v>6.0184615384615388</v>
      </c>
      <c r="BS179" s="52">
        <f t="shared" si="226"/>
        <v>7.3903369357914821</v>
      </c>
      <c r="BT179" s="52">
        <f t="shared" si="227"/>
        <v>0.94909404659188956</v>
      </c>
      <c r="BU179" s="52">
        <f t="shared" si="228"/>
        <v>0</v>
      </c>
      <c r="BV179" s="52">
        <v>0</v>
      </c>
      <c r="BW179" s="52">
        <v>0</v>
      </c>
      <c r="BX179" s="52">
        <v>0</v>
      </c>
      <c r="BY179" s="52">
        <v>0</v>
      </c>
      <c r="BZ179" s="52">
        <v>0</v>
      </c>
      <c r="CA179" s="52">
        <f t="shared" si="229"/>
        <v>0</v>
      </c>
      <c r="CB179" s="52">
        <f t="shared" si="230"/>
        <v>0</v>
      </c>
      <c r="CC179" s="52">
        <f t="shared" si="231"/>
        <v>0</v>
      </c>
      <c r="CD179" s="52">
        <f t="shared" si="232"/>
        <v>0</v>
      </c>
      <c r="CE179" s="52">
        <f t="shared" si="233"/>
        <v>0</v>
      </c>
      <c r="CF179" s="52">
        <v>3</v>
      </c>
      <c r="CG179" s="52">
        <v>4</v>
      </c>
      <c r="CH179" s="52">
        <v>2</v>
      </c>
      <c r="CI179" s="52">
        <v>0</v>
      </c>
      <c r="CJ179" s="52">
        <v>3</v>
      </c>
      <c r="CK179" s="52">
        <f t="shared" si="234"/>
        <v>1.0152284263959392</v>
      </c>
      <c r="CL179" s="52">
        <f t="shared" si="235"/>
        <v>1.3490725126475549</v>
      </c>
      <c r="CM179" s="52">
        <f t="shared" si="236"/>
        <v>0.70372976776917662</v>
      </c>
      <c r="CN179" s="52">
        <f t="shared" si="237"/>
        <v>0</v>
      </c>
      <c r="CO179" s="52">
        <f t="shared" si="238"/>
        <v>1.0471204188481678</v>
      </c>
      <c r="CP179" s="52">
        <v>9</v>
      </c>
      <c r="CQ179" s="52">
        <v>53</v>
      </c>
      <c r="CR179" s="52">
        <v>113</v>
      </c>
      <c r="CS179" s="52">
        <v>380</v>
      </c>
      <c r="CT179" s="52">
        <v>432</v>
      </c>
      <c r="CU179" s="52">
        <f t="shared" si="239"/>
        <v>0.17660910518053377</v>
      </c>
      <c r="CV179" s="52">
        <f t="shared" si="240"/>
        <v>0.65230769230769226</v>
      </c>
      <c r="CW179" s="52">
        <f t="shared" si="241"/>
        <v>1.7959313413858868</v>
      </c>
      <c r="CX179" s="52">
        <f t="shared" si="242"/>
        <v>4.0983606557377046</v>
      </c>
      <c r="CY179" s="52">
        <f t="shared" si="243"/>
        <v>6.3952627683197631</v>
      </c>
      <c r="CZ179" s="52">
        <f t="shared" si="269"/>
        <v>0.83912399143751026</v>
      </c>
      <c r="DA179" s="52">
        <f t="shared" si="270"/>
        <v>1.3256648719203785</v>
      </c>
      <c r="DB179" s="52">
        <f t="shared" si="271"/>
        <v>1.0954038997214484</v>
      </c>
      <c r="DC179" s="52">
        <f t="shared" si="272"/>
        <v>1.6094428050685645</v>
      </c>
      <c r="DD179" s="52">
        <f t="shared" si="273"/>
        <v>1.1692920200796262</v>
      </c>
      <c r="DE179" s="52">
        <v>0</v>
      </c>
      <c r="DF179" s="52">
        <v>0</v>
      </c>
      <c r="DG179" s="52">
        <v>1</v>
      </c>
      <c r="DH179" s="52">
        <v>9</v>
      </c>
      <c r="DI179" s="52">
        <v>0</v>
      </c>
      <c r="DJ179" s="52">
        <f t="shared" si="244"/>
        <v>0</v>
      </c>
      <c r="DK179" s="52">
        <f t="shared" si="245"/>
        <v>0</v>
      </c>
      <c r="DL179" s="52">
        <f t="shared" si="246"/>
        <v>1.589067217543302E-2</v>
      </c>
      <c r="DM179" s="52">
        <f t="shared" si="247"/>
        <v>9.6909658662646711E-2</v>
      </c>
      <c r="DN179" s="52">
        <f t="shared" si="248"/>
        <v>0</v>
      </c>
      <c r="DO179" s="52">
        <v>0</v>
      </c>
      <c r="DP179" s="52">
        <v>0</v>
      </c>
      <c r="DQ179" s="52">
        <v>0</v>
      </c>
      <c r="DR179" s="52">
        <v>0</v>
      </c>
      <c r="DS179" s="52">
        <v>0</v>
      </c>
      <c r="DT179" s="52">
        <f t="shared" si="249"/>
        <v>0</v>
      </c>
      <c r="DU179" s="52">
        <f t="shared" si="250"/>
        <v>0</v>
      </c>
      <c r="DV179" s="52">
        <f t="shared" si="251"/>
        <v>0</v>
      </c>
      <c r="DW179" s="52">
        <f t="shared" si="252"/>
        <v>0</v>
      </c>
      <c r="DX179" s="52">
        <f t="shared" si="253"/>
        <v>0</v>
      </c>
      <c r="DY179" s="52">
        <v>4483</v>
      </c>
      <c r="DZ179" s="52">
        <v>6995</v>
      </c>
      <c r="EA179" s="52">
        <v>4764</v>
      </c>
      <c r="EB179" s="52">
        <v>6291</v>
      </c>
      <c r="EC179" s="52">
        <v>4972</v>
      </c>
      <c r="ED179" s="52">
        <f t="shared" si="254"/>
        <v>87.970957613814761</v>
      </c>
      <c r="EE179" s="52">
        <f t="shared" si="255"/>
        <v>86.092307692307685</v>
      </c>
      <c r="EF179" s="52">
        <f t="shared" si="256"/>
        <v>75.715193897012085</v>
      </c>
      <c r="EG179" s="52">
        <f t="shared" si="257"/>
        <v>67.849439171699743</v>
      </c>
      <c r="EH179" s="52">
        <f t="shared" si="258"/>
        <v>73.604737231680247</v>
      </c>
      <c r="EI179" s="52">
        <v>347</v>
      </c>
      <c r="EJ179" s="52">
        <v>514</v>
      </c>
      <c r="EK179" s="52">
        <v>660</v>
      </c>
      <c r="EL179" s="52">
        <v>1797</v>
      </c>
      <c r="EM179" s="52">
        <v>1050</v>
      </c>
      <c r="EN179" s="52">
        <f t="shared" si="259"/>
        <v>6.8092621664050235</v>
      </c>
      <c r="EO179" s="52">
        <f t="shared" si="260"/>
        <v>6.3261538461538462</v>
      </c>
      <c r="EP179" s="52">
        <f t="shared" si="261"/>
        <v>10.48951048951049</v>
      </c>
      <c r="EQ179" s="52">
        <f t="shared" si="262"/>
        <v>19.380931837791199</v>
      </c>
      <c r="ER179" s="61">
        <f t="shared" si="263"/>
        <v>15.544041450777202</v>
      </c>
    </row>
    <row r="180" spans="1:148" ht="15.75" thickBot="1">
      <c r="A180" s="43">
        <v>261450</v>
      </c>
      <c r="B180" s="43" t="s">
        <v>25</v>
      </c>
      <c r="C180" s="47">
        <v>2602</v>
      </c>
      <c r="D180" s="27">
        <v>56238</v>
      </c>
      <c r="E180" s="27">
        <v>56799</v>
      </c>
      <c r="F180" s="27">
        <v>58515</v>
      </c>
      <c r="G180" s="27">
        <v>59144</v>
      </c>
      <c r="H180" s="27">
        <v>59751</v>
      </c>
      <c r="I180" s="27">
        <v>35988</v>
      </c>
      <c r="J180" s="27">
        <v>36463</v>
      </c>
      <c r="K180" s="27">
        <v>38320</v>
      </c>
      <c r="L180" s="27">
        <v>38732</v>
      </c>
      <c r="M180" s="27">
        <v>39129</v>
      </c>
      <c r="N180" s="27">
        <v>121175</v>
      </c>
      <c r="O180" s="27">
        <v>130306</v>
      </c>
      <c r="P180" s="27">
        <v>134502</v>
      </c>
      <c r="Q180" s="27">
        <v>154239</v>
      </c>
      <c r="R180" s="27">
        <v>175151</v>
      </c>
      <c r="S180" s="27">
        <v>29090</v>
      </c>
      <c r="T180" s="27">
        <v>29368</v>
      </c>
      <c r="U180" s="27">
        <v>30521</v>
      </c>
      <c r="V180" s="27">
        <v>30849</v>
      </c>
      <c r="W180" s="27">
        <v>31165</v>
      </c>
      <c r="X180" s="52">
        <f t="shared" si="264"/>
        <v>2.1546818876915963</v>
      </c>
      <c r="Y180" s="52">
        <f t="shared" si="265"/>
        <v>2.2941601084526138</v>
      </c>
      <c r="Z180" s="52">
        <f t="shared" si="266"/>
        <v>2.2985901051012561</v>
      </c>
      <c r="AA180" s="52">
        <f t="shared" si="267"/>
        <v>2.6078554037603139</v>
      </c>
      <c r="AB180" s="52">
        <f t="shared" si="268"/>
        <v>2.9313484293149905</v>
      </c>
      <c r="AC180" s="52">
        <v>0</v>
      </c>
      <c r="AD180" s="52">
        <v>0</v>
      </c>
      <c r="AE180" s="52">
        <v>0</v>
      </c>
      <c r="AF180" s="52">
        <v>0</v>
      </c>
      <c r="AG180" s="52">
        <v>0</v>
      </c>
      <c r="AH180" s="52">
        <v>0</v>
      </c>
      <c r="AI180" s="52">
        <v>0</v>
      </c>
      <c r="AJ180" s="52">
        <v>0</v>
      </c>
      <c r="AK180" s="52">
        <v>0</v>
      </c>
      <c r="AL180" s="52">
        <v>0</v>
      </c>
      <c r="AM180" s="52">
        <f t="shared" si="214"/>
        <v>0</v>
      </c>
      <c r="AN180" s="52">
        <f t="shared" si="215"/>
        <v>0</v>
      </c>
      <c r="AO180" s="52">
        <f t="shared" si="216"/>
        <v>0</v>
      </c>
      <c r="AP180" s="52">
        <f t="shared" si="217"/>
        <v>0</v>
      </c>
      <c r="AQ180" s="52">
        <f t="shared" si="218"/>
        <v>0</v>
      </c>
      <c r="AR180" s="52">
        <v>11</v>
      </c>
      <c r="AS180" s="52">
        <v>0</v>
      </c>
      <c r="AT180" s="52">
        <v>0</v>
      </c>
      <c r="AU180" s="52">
        <v>0</v>
      </c>
      <c r="AV180" s="52">
        <v>0</v>
      </c>
      <c r="AW180" s="52">
        <f t="shared" si="219"/>
        <v>3.0565744136934535E-2</v>
      </c>
      <c r="AX180" s="52">
        <f t="shared" si="220"/>
        <v>0</v>
      </c>
      <c r="AY180" s="52">
        <f t="shared" si="221"/>
        <v>0</v>
      </c>
      <c r="AZ180" s="52">
        <f t="shared" si="222"/>
        <v>0</v>
      </c>
      <c r="BA180" s="52">
        <f t="shared" si="223"/>
        <v>0</v>
      </c>
      <c r="BB180" s="52">
        <v>5751</v>
      </c>
      <c r="BC180" s="52">
        <v>5677</v>
      </c>
      <c r="BD180" s="52">
        <v>5948</v>
      </c>
      <c r="BE180" s="52">
        <v>5017</v>
      </c>
      <c r="BF180" s="52">
        <v>4730</v>
      </c>
      <c r="BG180" s="52">
        <v>79420</v>
      </c>
      <c r="BH180" s="52">
        <v>85539</v>
      </c>
      <c r="BI180" s="52">
        <v>78479</v>
      </c>
      <c r="BJ180" s="52">
        <v>58955</v>
      </c>
      <c r="BK180" s="52">
        <v>49206</v>
      </c>
      <c r="BL180" s="52">
        <v>137039</v>
      </c>
      <c r="BM180" s="52">
        <v>164766</v>
      </c>
      <c r="BN180" s="52">
        <v>145652</v>
      </c>
      <c r="BO180" s="52">
        <v>122031</v>
      </c>
      <c r="BP180" s="52">
        <v>112884</v>
      </c>
      <c r="BQ180" s="52">
        <f t="shared" si="224"/>
        <v>7.2412490556534888</v>
      </c>
      <c r="BR180" s="52">
        <f t="shared" si="225"/>
        <v>6.6367387975075705</v>
      </c>
      <c r="BS180" s="52">
        <f t="shared" si="226"/>
        <v>7.579097592986658</v>
      </c>
      <c r="BT180" s="52">
        <f t="shared" si="227"/>
        <v>8.5098804172674072</v>
      </c>
      <c r="BU180" s="52">
        <f t="shared" si="228"/>
        <v>9.6126488639596808</v>
      </c>
      <c r="BV180" s="52">
        <v>0</v>
      </c>
      <c r="BW180" s="52">
        <v>0</v>
      </c>
      <c r="BX180" s="52">
        <v>0</v>
      </c>
      <c r="BY180" s="52">
        <v>0</v>
      </c>
      <c r="BZ180" s="52">
        <v>0</v>
      </c>
      <c r="CA180" s="52">
        <f t="shared" si="229"/>
        <v>0</v>
      </c>
      <c r="CB180" s="52">
        <f t="shared" si="230"/>
        <v>0</v>
      </c>
      <c r="CC180" s="52">
        <f t="shared" si="231"/>
        <v>0</v>
      </c>
      <c r="CD180" s="52">
        <f t="shared" si="232"/>
        <v>0</v>
      </c>
      <c r="CE180" s="52">
        <f t="shared" si="233"/>
        <v>0</v>
      </c>
      <c r="CF180" s="52">
        <v>49</v>
      </c>
      <c r="CG180" s="52">
        <v>57</v>
      </c>
      <c r="CH180" s="52">
        <v>48</v>
      </c>
      <c r="CI180" s="52">
        <v>31</v>
      </c>
      <c r="CJ180" s="52">
        <v>33</v>
      </c>
      <c r="CK180" s="52">
        <f t="shared" si="234"/>
        <v>1.6844276383636987</v>
      </c>
      <c r="CL180" s="52">
        <f t="shared" si="235"/>
        <v>1.9408880414056116</v>
      </c>
      <c r="CM180" s="52">
        <f t="shared" si="236"/>
        <v>1.57268765767832</v>
      </c>
      <c r="CN180" s="52">
        <f t="shared" si="237"/>
        <v>1.0048948102045445</v>
      </c>
      <c r="CO180" s="52">
        <f t="shared" si="238"/>
        <v>1.0588801540189314</v>
      </c>
      <c r="CP180" s="52">
        <v>1371</v>
      </c>
      <c r="CQ180" s="52">
        <v>1217</v>
      </c>
      <c r="CR180" s="52">
        <v>1140</v>
      </c>
      <c r="CS180" s="52">
        <v>1448</v>
      </c>
      <c r="CT180" s="52">
        <v>1476</v>
      </c>
      <c r="CU180" s="52">
        <f t="shared" si="239"/>
        <v>1.7262654243263662</v>
      </c>
      <c r="CV180" s="52">
        <f t="shared" si="240"/>
        <v>1.4227428424461357</v>
      </c>
      <c r="CW180" s="52">
        <f t="shared" si="241"/>
        <v>1.4526178977815722</v>
      </c>
      <c r="CX180" s="52">
        <f t="shared" si="242"/>
        <v>2.456110592825036</v>
      </c>
      <c r="CY180" s="52">
        <f t="shared" si="243"/>
        <v>2.9996341909523232</v>
      </c>
      <c r="CZ180" s="52">
        <f t="shared" si="269"/>
        <v>1.4122123830861695</v>
      </c>
      <c r="DA180" s="52">
        <f t="shared" si="270"/>
        <v>1.5059948238525327</v>
      </c>
      <c r="DB180" s="52">
        <f t="shared" si="271"/>
        <v>1.3411774758608903</v>
      </c>
      <c r="DC180" s="52">
        <f t="shared" si="272"/>
        <v>0.99680440957662653</v>
      </c>
      <c r="DD180" s="52">
        <f t="shared" si="273"/>
        <v>0.82351759803183211</v>
      </c>
      <c r="DE180" s="52">
        <v>47773</v>
      </c>
      <c r="DF180" s="52">
        <v>70443</v>
      </c>
      <c r="DG180" s="52">
        <v>67169</v>
      </c>
      <c r="DH180" s="52">
        <v>62423</v>
      </c>
      <c r="DI180" s="52">
        <v>62192</v>
      </c>
      <c r="DJ180" s="52">
        <f t="shared" si="244"/>
        <v>34.860879019841065</v>
      </c>
      <c r="DK180" s="52">
        <f t="shared" si="245"/>
        <v>42.753359309566299</v>
      </c>
      <c r="DL180" s="52">
        <f t="shared" si="246"/>
        <v>46.116084914728255</v>
      </c>
      <c r="DM180" s="52">
        <f t="shared" si="247"/>
        <v>51.153395448697459</v>
      </c>
      <c r="DN180" s="52">
        <f t="shared" si="248"/>
        <v>55.09372453137734</v>
      </c>
      <c r="DO180" s="52">
        <v>0</v>
      </c>
      <c r="DP180" s="52">
        <v>0</v>
      </c>
      <c r="DQ180" s="52">
        <v>0</v>
      </c>
      <c r="DR180" s="52">
        <v>0</v>
      </c>
      <c r="DS180" s="52">
        <v>0</v>
      </c>
      <c r="DT180" s="52">
        <f t="shared" si="249"/>
        <v>0</v>
      </c>
      <c r="DU180" s="52">
        <f t="shared" si="250"/>
        <v>0</v>
      </c>
      <c r="DV180" s="52">
        <f t="shared" si="251"/>
        <v>0</v>
      </c>
      <c r="DW180" s="52">
        <f t="shared" si="252"/>
        <v>0</v>
      </c>
      <c r="DX180" s="52">
        <f t="shared" si="253"/>
        <v>0</v>
      </c>
      <c r="DY180" s="52">
        <v>55726</v>
      </c>
      <c r="DZ180" s="52">
        <v>58146</v>
      </c>
      <c r="EA180" s="52">
        <v>54823</v>
      </c>
      <c r="EB180" s="52">
        <v>46611</v>
      </c>
      <c r="EC180" s="52">
        <v>37689</v>
      </c>
      <c r="ED180" s="52">
        <f t="shared" si="254"/>
        <v>70.16620498614958</v>
      </c>
      <c r="EE180" s="52">
        <f t="shared" si="255"/>
        <v>67.976010942377158</v>
      </c>
      <c r="EF180" s="52">
        <f t="shared" si="256"/>
        <v>69.85690439480625</v>
      </c>
      <c r="EG180" s="52">
        <f t="shared" si="257"/>
        <v>79.061996437961156</v>
      </c>
      <c r="EH180" s="52">
        <f t="shared" si="258"/>
        <v>76.594317766126082</v>
      </c>
      <c r="EI180" s="52">
        <v>21729</v>
      </c>
      <c r="EJ180" s="52">
        <v>24642</v>
      </c>
      <c r="EK180" s="52">
        <v>19714</v>
      </c>
      <c r="EL180" s="52">
        <v>8362</v>
      </c>
      <c r="EM180" s="52">
        <v>8562</v>
      </c>
      <c r="EN180" s="52">
        <f t="shared" si="259"/>
        <v>27.359607151850916</v>
      </c>
      <c r="EO180" s="52">
        <f t="shared" si="260"/>
        <v>28.807912180408934</v>
      </c>
      <c r="EP180" s="52">
        <f t="shared" si="261"/>
        <v>25.120095821812207</v>
      </c>
      <c r="EQ180" s="52">
        <f t="shared" si="262"/>
        <v>14.183699431769995</v>
      </c>
      <c r="ER180" s="61">
        <f t="shared" si="263"/>
        <v>17.400317034507985</v>
      </c>
    </row>
    <row r="181" spans="1:148" ht="15.75" thickBot="1">
      <c r="A181" s="43">
        <v>261460</v>
      </c>
      <c r="B181" s="43" t="s">
        <v>107</v>
      </c>
      <c r="C181" s="47">
        <v>2610</v>
      </c>
      <c r="D181" s="27">
        <v>26947</v>
      </c>
      <c r="E181" s="27">
        <v>27218</v>
      </c>
      <c r="F181" s="27">
        <v>26427</v>
      </c>
      <c r="G181" s="27">
        <v>26609</v>
      </c>
      <c r="H181" s="27">
        <v>26784</v>
      </c>
      <c r="I181" s="27">
        <v>16949</v>
      </c>
      <c r="J181" s="27">
        <v>17139</v>
      </c>
      <c r="K181" s="27">
        <v>16918</v>
      </c>
      <c r="L181" s="27">
        <v>17035</v>
      </c>
      <c r="M181" s="27">
        <v>17147</v>
      </c>
      <c r="N181" s="27">
        <v>30059</v>
      </c>
      <c r="O181" s="27">
        <v>45019</v>
      </c>
      <c r="P181" s="27">
        <v>41184</v>
      </c>
      <c r="Q181" s="27">
        <v>42362</v>
      </c>
      <c r="R181" s="27">
        <v>33143</v>
      </c>
      <c r="S181" s="27">
        <v>13570</v>
      </c>
      <c r="T181" s="27">
        <v>13688</v>
      </c>
      <c r="U181" s="27">
        <v>13460</v>
      </c>
      <c r="V181" s="27">
        <v>13551</v>
      </c>
      <c r="W181" s="27">
        <v>13640</v>
      </c>
      <c r="X181" s="52">
        <f t="shared" si="264"/>
        <v>1.1154859539095261</v>
      </c>
      <c r="Y181" s="52">
        <f t="shared" si="265"/>
        <v>1.6540157248879419</v>
      </c>
      <c r="Z181" s="52">
        <f t="shared" si="266"/>
        <v>1.5584061755023271</v>
      </c>
      <c r="AA181" s="52">
        <f t="shared" si="267"/>
        <v>1.5920177383592018</v>
      </c>
      <c r="AB181" s="52">
        <f t="shared" si="268"/>
        <v>1.2374178614097968</v>
      </c>
      <c r="AC181" s="52">
        <v>0</v>
      </c>
      <c r="AD181" s="52">
        <v>0</v>
      </c>
      <c r="AE181" s="52">
        <v>0</v>
      </c>
      <c r="AF181" s="52">
        <v>0</v>
      </c>
      <c r="AG181" s="52">
        <v>0</v>
      </c>
      <c r="AH181" s="52">
        <v>0</v>
      </c>
      <c r="AI181" s="52">
        <v>0</v>
      </c>
      <c r="AJ181" s="52">
        <v>0</v>
      </c>
      <c r="AK181" s="52">
        <v>0</v>
      </c>
      <c r="AL181" s="52">
        <v>0</v>
      </c>
      <c r="AM181" s="52">
        <f t="shared" si="214"/>
        <v>0</v>
      </c>
      <c r="AN181" s="52">
        <f t="shared" si="215"/>
        <v>0</v>
      </c>
      <c r="AO181" s="52">
        <f t="shared" si="216"/>
        <v>0</v>
      </c>
      <c r="AP181" s="52">
        <f t="shared" si="217"/>
        <v>0</v>
      </c>
      <c r="AQ181" s="52">
        <f t="shared" si="218"/>
        <v>0</v>
      </c>
      <c r="AR181" s="52">
        <v>0</v>
      </c>
      <c r="AS181" s="52">
        <v>0</v>
      </c>
      <c r="AT181" s="52">
        <v>0</v>
      </c>
      <c r="AU181" s="52">
        <v>0</v>
      </c>
      <c r="AV181" s="52">
        <v>0</v>
      </c>
      <c r="AW181" s="52">
        <f t="shared" si="219"/>
        <v>0</v>
      </c>
      <c r="AX181" s="52">
        <f t="shared" si="220"/>
        <v>0</v>
      </c>
      <c r="AY181" s="52">
        <f t="shared" si="221"/>
        <v>0</v>
      </c>
      <c r="AZ181" s="52">
        <f t="shared" si="222"/>
        <v>0</v>
      </c>
      <c r="BA181" s="52">
        <f t="shared" si="223"/>
        <v>0</v>
      </c>
      <c r="BB181" s="52">
        <v>2390</v>
      </c>
      <c r="BC181" s="52">
        <v>1905</v>
      </c>
      <c r="BD181" s="52">
        <v>3487</v>
      </c>
      <c r="BE181" s="52">
        <v>5633</v>
      </c>
      <c r="BF181" s="52">
        <v>5075</v>
      </c>
      <c r="BG181" s="52">
        <v>43703</v>
      </c>
      <c r="BH181" s="52">
        <v>43725</v>
      </c>
      <c r="BI181" s="52">
        <v>43341</v>
      </c>
      <c r="BJ181" s="52">
        <v>41527</v>
      </c>
      <c r="BK181" s="52">
        <v>58953</v>
      </c>
      <c r="BL181" s="52">
        <v>46607</v>
      </c>
      <c r="BM181" s="52">
        <v>50090</v>
      </c>
      <c r="BN181" s="52">
        <v>48455</v>
      </c>
      <c r="BO181" s="52">
        <v>57959</v>
      </c>
      <c r="BP181" s="52">
        <v>91861</v>
      </c>
      <c r="BQ181" s="52">
        <f t="shared" si="224"/>
        <v>5.4687321236528383</v>
      </c>
      <c r="BR181" s="52">
        <f t="shared" si="225"/>
        <v>4.3567753001715266</v>
      </c>
      <c r="BS181" s="52">
        <f t="shared" si="226"/>
        <v>8.0454996423709648</v>
      </c>
      <c r="BT181" s="52">
        <f t="shared" si="227"/>
        <v>13.564668769716087</v>
      </c>
      <c r="BU181" s="52">
        <f t="shared" si="228"/>
        <v>8.6085525757807062</v>
      </c>
      <c r="BV181" s="52">
        <v>0</v>
      </c>
      <c r="BW181" s="52">
        <v>0</v>
      </c>
      <c r="BX181" s="52">
        <v>0</v>
      </c>
      <c r="BY181" s="52">
        <v>0</v>
      </c>
      <c r="BZ181" s="52">
        <v>0</v>
      </c>
      <c r="CA181" s="52">
        <f t="shared" si="229"/>
        <v>0</v>
      </c>
      <c r="CB181" s="52">
        <f t="shared" si="230"/>
        <v>0</v>
      </c>
      <c r="CC181" s="52">
        <f t="shared" si="231"/>
        <v>0</v>
      </c>
      <c r="CD181" s="52">
        <f t="shared" si="232"/>
        <v>0</v>
      </c>
      <c r="CE181" s="52">
        <f t="shared" si="233"/>
        <v>0</v>
      </c>
      <c r="CF181" s="52">
        <v>11</v>
      </c>
      <c r="CG181" s="52">
        <v>7</v>
      </c>
      <c r="CH181" s="52">
        <v>10</v>
      </c>
      <c r="CI181" s="52">
        <v>6</v>
      </c>
      <c r="CJ181" s="52">
        <v>18</v>
      </c>
      <c r="CK181" s="52">
        <f t="shared" si="234"/>
        <v>0.81061164333087687</v>
      </c>
      <c r="CL181" s="52">
        <f t="shared" si="235"/>
        <v>0.5113968439509059</v>
      </c>
      <c r="CM181" s="52">
        <f t="shared" si="236"/>
        <v>0.74294205052005935</v>
      </c>
      <c r="CN181" s="52">
        <f t="shared" si="237"/>
        <v>0.44277175116227585</v>
      </c>
      <c r="CO181" s="52">
        <f t="shared" si="238"/>
        <v>1.3196480938416422</v>
      </c>
      <c r="CP181" s="52">
        <v>57</v>
      </c>
      <c r="CQ181" s="52">
        <v>278</v>
      </c>
      <c r="CR181" s="52">
        <v>637</v>
      </c>
      <c r="CS181" s="52">
        <v>1859</v>
      </c>
      <c r="CT181" s="52">
        <v>2015</v>
      </c>
      <c r="CU181" s="52">
        <f t="shared" si="239"/>
        <v>0.1304258288904652</v>
      </c>
      <c r="CV181" s="52">
        <f t="shared" si="240"/>
        <v>0.63579188107489992</v>
      </c>
      <c r="CW181" s="52">
        <f t="shared" si="241"/>
        <v>1.4697399690823931</v>
      </c>
      <c r="CX181" s="52">
        <f t="shared" si="242"/>
        <v>4.4766055819105643</v>
      </c>
      <c r="CY181" s="52">
        <f t="shared" si="243"/>
        <v>3.4179770325513545</v>
      </c>
      <c r="CZ181" s="52">
        <f t="shared" si="269"/>
        <v>1.6218131888521914</v>
      </c>
      <c r="DA181" s="52">
        <f t="shared" si="270"/>
        <v>1.6064736571386582</v>
      </c>
      <c r="DB181" s="52">
        <f t="shared" si="271"/>
        <v>1.6400272448632081</v>
      </c>
      <c r="DC181" s="52">
        <f t="shared" si="272"/>
        <v>1.56063737833064</v>
      </c>
      <c r="DD181" s="52">
        <f t="shared" si="273"/>
        <v>2.2010528673835124</v>
      </c>
      <c r="DE181" s="52">
        <v>2903</v>
      </c>
      <c r="DF181" s="52">
        <v>6364</v>
      </c>
      <c r="DG181" s="52">
        <v>5114</v>
      </c>
      <c r="DH181" s="52">
        <v>16121</v>
      </c>
      <c r="DI181" s="52">
        <v>31196</v>
      </c>
      <c r="DJ181" s="52">
        <f t="shared" si="244"/>
        <v>6.2286780955650443</v>
      </c>
      <c r="DK181" s="52">
        <f t="shared" si="245"/>
        <v>12.705130764623677</v>
      </c>
      <c r="DL181" s="52">
        <f t="shared" si="246"/>
        <v>10.554122381591167</v>
      </c>
      <c r="DM181" s="52">
        <f t="shared" si="247"/>
        <v>27.814489552959852</v>
      </c>
      <c r="DN181" s="52">
        <f t="shared" si="248"/>
        <v>33.960004789845527</v>
      </c>
      <c r="DO181" s="52">
        <v>0</v>
      </c>
      <c r="DP181" s="52">
        <v>0</v>
      </c>
      <c r="DQ181" s="52">
        <v>0</v>
      </c>
      <c r="DR181" s="52">
        <v>0</v>
      </c>
      <c r="DS181" s="52">
        <v>0</v>
      </c>
      <c r="DT181" s="52">
        <f t="shared" si="249"/>
        <v>0</v>
      </c>
      <c r="DU181" s="52">
        <f t="shared" si="250"/>
        <v>0</v>
      </c>
      <c r="DV181" s="52">
        <f t="shared" si="251"/>
        <v>0</v>
      </c>
      <c r="DW181" s="52">
        <f t="shared" si="252"/>
        <v>0</v>
      </c>
      <c r="DX181" s="52">
        <f t="shared" si="253"/>
        <v>0</v>
      </c>
      <c r="DY181" s="52">
        <v>35785</v>
      </c>
      <c r="DZ181" s="52">
        <v>37335</v>
      </c>
      <c r="EA181" s="52">
        <v>30617</v>
      </c>
      <c r="EB181" s="52">
        <v>26422</v>
      </c>
      <c r="EC181" s="52">
        <v>18225</v>
      </c>
      <c r="ED181" s="52">
        <f t="shared" si="254"/>
        <v>81.882250646408721</v>
      </c>
      <c r="EE181" s="52">
        <f t="shared" si="255"/>
        <v>85.385934819897074</v>
      </c>
      <c r="EF181" s="52">
        <f t="shared" si="256"/>
        <v>70.642117163886383</v>
      </c>
      <c r="EG181" s="52">
        <f t="shared" si="257"/>
        <v>63.626074602066126</v>
      </c>
      <c r="EH181" s="52">
        <f t="shared" si="258"/>
        <v>30.914457279527756</v>
      </c>
      <c r="EI181" s="52">
        <v>6088</v>
      </c>
      <c r="EJ181" s="52">
        <v>4633</v>
      </c>
      <c r="EK181" s="52">
        <v>11218</v>
      </c>
      <c r="EL181" s="52">
        <v>13368</v>
      </c>
      <c r="EM181" s="52">
        <v>8421</v>
      </c>
      <c r="EN181" s="52">
        <f t="shared" si="259"/>
        <v>13.93039379447635</v>
      </c>
      <c r="EO181" s="52">
        <f t="shared" si="260"/>
        <v>10.59576901086335</v>
      </c>
      <c r="EP181" s="52">
        <f t="shared" si="261"/>
        <v>25.883112987702177</v>
      </c>
      <c r="EQ181" s="52">
        <f t="shared" si="262"/>
        <v>32.19110458256074</v>
      </c>
      <c r="ER181" s="61">
        <f t="shared" si="263"/>
        <v>14.284260342985089</v>
      </c>
    </row>
    <row r="182" spans="1:148" ht="15.75" thickBot="1">
      <c r="A182" s="43">
        <v>261470</v>
      </c>
      <c r="B182" s="43" t="s">
        <v>803</v>
      </c>
      <c r="C182" s="47">
        <v>2604</v>
      </c>
      <c r="D182" s="27">
        <v>12344</v>
      </c>
      <c r="E182" s="27">
        <v>12276</v>
      </c>
      <c r="F182" s="27">
        <v>12725</v>
      </c>
      <c r="G182" s="27">
        <v>12710</v>
      </c>
      <c r="H182" s="27">
        <v>12695</v>
      </c>
      <c r="I182" s="27">
        <v>7740</v>
      </c>
      <c r="J182" s="27">
        <v>7717</v>
      </c>
      <c r="K182" s="27">
        <v>7999</v>
      </c>
      <c r="L182" s="27">
        <v>7987</v>
      </c>
      <c r="M182" s="27">
        <v>7983</v>
      </c>
      <c r="N182" s="27">
        <v>10251</v>
      </c>
      <c r="O182" s="27">
        <v>14916</v>
      </c>
      <c r="P182" s="27">
        <v>11253</v>
      </c>
      <c r="Q182" s="27">
        <v>14566</v>
      </c>
      <c r="R182" s="27">
        <v>12139</v>
      </c>
      <c r="S182" s="27">
        <v>6185</v>
      </c>
      <c r="T182" s="27">
        <v>6141</v>
      </c>
      <c r="U182" s="27">
        <v>6469</v>
      </c>
      <c r="V182" s="27">
        <v>6457</v>
      </c>
      <c r="W182" s="27">
        <v>6448</v>
      </c>
      <c r="X182" s="52">
        <f t="shared" si="264"/>
        <v>0.83044394037589109</v>
      </c>
      <c r="Y182" s="52">
        <f t="shared" si="265"/>
        <v>1.2150537634408602</v>
      </c>
      <c r="Z182" s="52">
        <f t="shared" si="266"/>
        <v>0.8843222003929273</v>
      </c>
      <c r="AA182" s="52">
        <f t="shared" si="267"/>
        <v>1.1460267505900865</v>
      </c>
      <c r="AB182" s="52">
        <f t="shared" si="268"/>
        <v>0.95620322961795978</v>
      </c>
      <c r="AC182" s="52">
        <v>0</v>
      </c>
      <c r="AD182" s="52">
        <v>0</v>
      </c>
      <c r="AE182" s="52">
        <v>0</v>
      </c>
      <c r="AF182" s="52">
        <v>0</v>
      </c>
      <c r="AG182" s="52">
        <v>0</v>
      </c>
      <c r="AH182" s="52">
        <v>0</v>
      </c>
      <c r="AI182" s="52">
        <v>0</v>
      </c>
      <c r="AJ182" s="52">
        <v>0</v>
      </c>
      <c r="AK182" s="52">
        <v>0</v>
      </c>
      <c r="AL182" s="52">
        <v>0</v>
      </c>
      <c r="AM182" s="52">
        <f t="shared" si="214"/>
        <v>0</v>
      </c>
      <c r="AN182" s="52">
        <f t="shared" si="215"/>
        <v>0</v>
      </c>
      <c r="AO182" s="52">
        <f t="shared" si="216"/>
        <v>0</v>
      </c>
      <c r="AP182" s="52">
        <f t="shared" si="217"/>
        <v>0</v>
      </c>
      <c r="AQ182" s="52">
        <f t="shared" si="218"/>
        <v>0</v>
      </c>
      <c r="AR182" s="52">
        <v>0</v>
      </c>
      <c r="AS182" s="52">
        <v>0</v>
      </c>
      <c r="AT182" s="52">
        <v>0</v>
      </c>
      <c r="AU182" s="52">
        <v>0</v>
      </c>
      <c r="AV182" s="52">
        <v>0</v>
      </c>
      <c r="AW182" s="52">
        <f t="shared" si="219"/>
        <v>0</v>
      </c>
      <c r="AX182" s="52">
        <f t="shared" si="220"/>
        <v>0</v>
      </c>
      <c r="AY182" s="52">
        <f t="shared" si="221"/>
        <v>0</v>
      </c>
      <c r="AZ182" s="52">
        <f t="shared" si="222"/>
        <v>0</v>
      </c>
      <c r="BA182" s="52">
        <f t="shared" si="223"/>
        <v>0</v>
      </c>
      <c r="BB182" s="52">
        <v>326</v>
      </c>
      <c r="BC182" s="52">
        <v>723</v>
      </c>
      <c r="BD182" s="52">
        <v>389</v>
      </c>
      <c r="BE182" s="52">
        <v>0</v>
      </c>
      <c r="BF182" s="52">
        <v>0</v>
      </c>
      <c r="BG182" s="52">
        <v>25393</v>
      </c>
      <c r="BH182" s="52">
        <v>22071</v>
      </c>
      <c r="BI182" s="52">
        <v>19411</v>
      </c>
      <c r="BJ182" s="52">
        <v>14225</v>
      </c>
      <c r="BK182" s="52">
        <v>12049</v>
      </c>
      <c r="BL182" s="52">
        <v>25622</v>
      </c>
      <c r="BM182" s="52">
        <v>22172</v>
      </c>
      <c r="BN182" s="52">
        <v>19422</v>
      </c>
      <c r="BO182" s="52">
        <v>14234</v>
      </c>
      <c r="BP182" s="52">
        <v>12049</v>
      </c>
      <c r="BQ182" s="52">
        <f t="shared" si="224"/>
        <v>1.2838183751427559</v>
      </c>
      <c r="BR182" s="52">
        <f t="shared" si="225"/>
        <v>3.2757917629468531</v>
      </c>
      <c r="BS182" s="52">
        <f t="shared" si="226"/>
        <v>2.0040183401164291</v>
      </c>
      <c r="BT182" s="52">
        <f t="shared" si="227"/>
        <v>0</v>
      </c>
      <c r="BU182" s="52">
        <f t="shared" si="228"/>
        <v>0</v>
      </c>
      <c r="BV182" s="52">
        <v>0</v>
      </c>
      <c r="BW182" s="52">
        <v>0</v>
      </c>
      <c r="BX182" s="52">
        <v>0</v>
      </c>
      <c r="BY182" s="52">
        <v>0</v>
      </c>
      <c r="BZ182" s="52">
        <v>0</v>
      </c>
      <c r="CA182" s="52">
        <f t="shared" si="229"/>
        <v>0</v>
      </c>
      <c r="CB182" s="52">
        <f t="shared" si="230"/>
        <v>0</v>
      </c>
      <c r="CC182" s="52">
        <f t="shared" si="231"/>
        <v>0</v>
      </c>
      <c r="CD182" s="52">
        <f t="shared" si="232"/>
        <v>0</v>
      </c>
      <c r="CE182" s="52">
        <f t="shared" si="233"/>
        <v>0</v>
      </c>
      <c r="CF182" s="52">
        <v>2</v>
      </c>
      <c r="CG182" s="52">
        <v>5</v>
      </c>
      <c r="CH182" s="52">
        <v>0</v>
      </c>
      <c r="CI182" s="52">
        <v>0</v>
      </c>
      <c r="CJ182" s="52">
        <v>1</v>
      </c>
      <c r="CK182" s="52">
        <f t="shared" si="234"/>
        <v>0.3233629749393695</v>
      </c>
      <c r="CL182" s="52">
        <f t="shared" si="235"/>
        <v>0.81419964175215764</v>
      </c>
      <c r="CM182" s="52">
        <f t="shared" si="236"/>
        <v>0</v>
      </c>
      <c r="CN182" s="52">
        <f t="shared" si="237"/>
        <v>0</v>
      </c>
      <c r="CO182" s="52">
        <f t="shared" si="238"/>
        <v>0.15508684863523572</v>
      </c>
      <c r="CP182" s="52">
        <v>58</v>
      </c>
      <c r="CQ182" s="52">
        <v>29</v>
      </c>
      <c r="CR182" s="52">
        <v>42</v>
      </c>
      <c r="CS182" s="52">
        <v>17</v>
      </c>
      <c r="CT182" s="52">
        <v>59</v>
      </c>
      <c r="CU182" s="52">
        <f t="shared" si="239"/>
        <v>0.2284094041665026</v>
      </c>
      <c r="CV182" s="52">
        <f t="shared" si="240"/>
        <v>0.13139413710298581</v>
      </c>
      <c r="CW182" s="52">
        <f t="shared" si="241"/>
        <v>0.2163721601153985</v>
      </c>
      <c r="CX182" s="52">
        <f t="shared" si="242"/>
        <v>0.1195079086115993</v>
      </c>
      <c r="CY182" s="52">
        <f t="shared" si="243"/>
        <v>0.48966719229811601</v>
      </c>
      <c r="CZ182" s="52">
        <f t="shared" si="269"/>
        <v>2.0571127673363576</v>
      </c>
      <c r="DA182" s="52">
        <f t="shared" si="270"/>
        <v>1.7978983382209188</v>
      </c>
      <c r="DB182" s="52">
        <f t="shared" si="271"/>
        <v>1.5254223968565814</v>
      </c>
      <c r="DC182" s="52">
        <f t="shared" si="272"/>
        <v>1.1191974822974036</v>
      </c>
      <c r="DD182" s="52">
        <f t="shared" si="273"/>
        <v>0.94911382434029146</v>
      </c>
      <c r="DE182" s="52">
        <v>229</v>
      </c>
      <c r="DF182" s="52">
        <v>101</v>
      </c>
      <c r="DG182" s="52">
        <v>11</v>
      </c>
      <c r="DH182" s="52">
        <v>9</v>
      </c>
      <c r="DI182" s="52">
        <v>0</v>
      </c>
      <c r="DJ182" s="52">
        <f t="shared" si="244"/>
        <v>0.89376317227382718</v>
      </c>
      <c r="DK182" s="52">
        <f t="shared" si="245"/>
        <v>0.45552949666245718</v>
      </c>
      <c r="DL182" s="52">
        <f t="shared" si="246"/>
        <v>5.6636803624755434E-2</v>
      </c>
      <c r="DM182" s="52">
        <f t="shared" si="247"/>
        <v>6.3228888576647463E-2</v>
      </c>
      <c r="DN182" s="52">
        <f t="shared" si="248"/>
        <v>0</v>
      </c>
      <c r="DO182" s="52">
        <v>0</v>
      </c>
      <c r="DP182" s="52">
        <v>0</v>
      </c>
      <c r="DQ182" s="52">
        <v>0</v>
      </c>
      <c r="DR182" s="52">
        <v>0</v>
      </c>
      <c r="DS182" s="52">
        <v>0</v>
      </c>
      <c r="DT182" s="52">
        <f t="shared" si="249"/>
        <v>0</v>
      </c>
      <c r="DU182" s="52">
        <f t="shared" si="250"/>
        <v>0</v>
      </c>
      <c r="DV182" s="52">
        <f t="shared" si="251"/>
        <v>0</v>
      </c>
      <c r="DW182" s="52">
        <f t="shared" si="252"/>
        <v>0</v>
      </c>
      <c r="DX182" s="52">
        <f t="shared" si="253"/>
        <v>0</v>
      </c>
      <c r="DY182" s="52">
        <v>22875</v>
      </c>
      <c r="DZ182" s="52">
        <v>19488</v>
      </c>
      <c r="EA182" s="52">
        <v>17646</v>
      </c>
      <c r="EB182" s="52">
        <v>12388</v>
      </c>
      <c r="EC182" s="52">
        <v>10343</v>
      </c>
      <c r="ED182" s="52">
        <f t="shared" si="254"/>
        <v>90.083881384633557</v>
      </c>
      <c r="EE182" s="52">
        <f t="shared" si="255"/>
        <v>88.296860133206465</v>
      </c>
      <c r="EF182" s="52">
        <f t="shared" si="256"/>
        <v>90.907217557055276</v>
      </c>
      <c r="EG182" s="52">
        <f t="shared" si="257"/>
        <v>87.086115992970122</v>
      </c>
      <c r="EH182" s="52">
        <f t="shared" si="258"/>
        <v>85.841148643040924</v>
      </c>
      <c r="EI182" s="52">
        <v>1580</v>
      </c>
      <c r="EJ182" s="52">
        <v>2279</v>
      </c>
      <c r="EK182" s="52">
        <v>1634</v>
      </c>
      <c r="EL182" s="52">
        <v>1739</v>
      </c>
      <c r="EM182" s="52">
        <v>1702</v>
      </c>
      <c r="EN182" s="52">
        <f t="shared" si="259"/>
        <v>6.2221872169495533</v>
      </c>
      <c r="EO182" s="52">
        <f t="shared" si="260"/>
        <v>10.325766843369127</v>
      </c>
      <c r="EP182" s="52">
        <f t="shared" si="261"/>
        <v>8.4179073721085977</v>
      </c>
      <c r="EQ182" s="52">
        <f t="shared" si="262"/>
        <v>12.224956063268893</v>
      </c>
      <c r="ER182" s="61">
        <f t="shared" si="263"/>
        <v>14.125653581210059</v>
      </c>
    </row>
    <row r="183" spans="1:148" ht="15.75" thickBot="1">
      <c r="A183" s="43">
        <v>261480</v>
      </c>
      <c r="B183" s="43" t="s">
        <v>78</v>
      </c>
      <c r="C183" s="47">
        <v>2606</v>
      </c>
      <c r="D183" s="27">
        <v>21770</v>
      </c>
      <c r="E183" s="27">
        <v>22232</v>
      </c>
      <c r="F183" s="27">
        <v>22068</v>
      </c>
      <c r="G183" s="27">
        <v>22450</v>
      </c>
      <c r="H183" s="27">
        <v>22819</v>
      </c>
      <c r="I183" s="27">
        <v>13163</v>
      </c>
      <c r="J183" s="27">
        <v>13481</v>
      </c>
      <c r="K183" s="27">
        <v>13638</v>
      </c>
      <c r="L183" s="27">
        <v>13875</v>
      </c>
      <c r="M183" s="27">
        <v>14102</v>
      </c>
      <c r="N183" s="27">
        <v>6993</v>
      </c>
      <c r="O183" s="27">
        <v>8878</v>
      </c>
      <c r="P183" s="27">
        <v>7806</v>
      </c>
      <c r="Q183" s="27">
        <v>7335</v>
      </c>
      <c r="R183" s="27">
        <v>10721</v>
      </c>
      <c r="S183" s="27">
        <v>10612</v>
      </c>
      <c r="T183" s="27">
        <v>10811</v>
      </c>
      <c r="U183" s="27">
        <v>10909</v>
      </c>
      <c r="V183" s="27">
        <v>11098</v>
      </c>
      <c r="W183" s="27">
        <v>11279</v>
      </c>
      <c r="X183" s="52">
        <f t="shared" si="264"/>
        <v>0.32122186495176847</v>
      </c>
      <c r="Y183" s="52">
        <f t="shared" si="265"/>
        <v>0.3993342929111191</v>
      </c>
      <c r="Z183" s="52">
        <f t="shared" si="266"/>
        <v>0.3537248504622077</v>
      </c>
      <c r="AA183" s="52">
        <f t="shared" si="267"/>
        <v>0.32672605790645881</v>
      </c>
      <c r="AB183" s="52">
        <f t="shared" si="268"/>
        <v>0.46982777509969764</v>
      </c>
      <c r="AC183" s="52">
        <v>0</v>
      </c>
      <c r="AD183" s="52">
        <v>0</v>
      </c>
      <c r="AE183" s="52">
        <v>0</v>
      </c>
      <c r="AF183" s="52">
        <v>0</v>
      </c>
      <c r="AG183" s="52">
        <v>0</v>
      </c>
      <c r="AH183" s="52">
        <v>0</v>
      </c>
      <c r="AI183" s="52">
        <v>0</v>
      </c>
      <c r="AJ183" s="52">
        <v>17</v>
      </c>
      <c r="AK183" s="52">
        <v>4</v>
      </c>
      <c r="AL183" s="52">
        <v>0</v>
      </c>
      <c r="AM183" s="52">
        <f t="shared" si="214"/>
        <v>0</v>
      </c>
      <c r="AN183" s="52">
        <f t="shared" si="215"/>
        <v>0</v>
      </c>
      <c r="AO183" s="52">
        <f t="shared" si="216"/>
        <v>0.12465170846165127</v>
      </c>
      <c r="AP183" s="52">
        <f t="shared" si="217"/>
        <v>2.8828828828828829E-2</v>
      </c>
      <c r="AQ183" s="52">
        <f t="shared" si="218"/>
        <v>0</v>
      </c>
      <c r="AR183" s="52">
        <v>0</v>
      </c>
      <c r="AS183" s="52">
        <v>0</v>
      </c>
      <c r="AT183" s="52">
        <v>0</v>
      </c>
      <c r="AU183" s="52">
        <v>0</v>
      </c>
      <c r="AV183" s="52">
        <v>0</v>
      </c>
      <c r="AW183" s="52">
        <f t="shared" si="219"/>
        <v>0</v>
      </c>
      <c r="AX183" s="52">
        <f t="shared" si="220"/>
        <v>0</v>
      </c>
      <c r="AY183" s="52">
        <f t="shared" si="221"/>
        <v>0</v>
      </c>
      <c r="AZ183" s="52">
        <f t="shared" si="222"/>
        <v>0</v>
      </c>
      <c r="BA183" s="52">
        <f t="shared" si="223"/>
        <v>0</v>
      </c>
      <c r="BB183" s="52">
        <v>0</v>
      </c>
      <c r="BC183" s="52">
        <v>0</v>
      </c>
      <c r="BD183" s="52">
        <v>0</v>
      </c>
      <c r="BE183" s="52">
        <v>0</v>
      </c>
      <c r="BF183" s="52">
        <v>0</v>
      </c>
      <c r="BG183" s="52">
        <v>13971</v>
      </c>
      <c r="BH183" s="52">
        <v>14024</v>
      </c>
      <c r="BI183" s="52">
        <v>18246</v>
      </c>
      <c r="BJ183" s="52">
        <v>119235</v>
      </c>
      <c r="BK183" s="52">
        <v>15334</v>
      </c>
      <c r="BL183" s="52">
        <v>24211</v>
      </c>
      <c r="BM183" s="52">
        <v>24706</v>
      </c>
      <c r="BN183" s="52">
        <v>30798</v>
      </c>
      <c r="BO183" s="52">
        <v>122111</v>
      </c>
      <c r="BP183" s="52">
        <v>28122</v>
      </c>
      <c r="BQ183" s="52">
        <f t="shared" si="224"/>
        <v>0</v>
      </c>
      <c r="BR183" s="52">
        <f t="shared" si="225"/>
        <v>0</v>
      </c>
      <c r="BS183" s="52">
        <f t="shared" si="226"/>
        <v>0</v>
      </c>
      <c r="BT183" s="52">
        <f t="shared" si="227"/>
        <v>0</v>
      </c>
      <c r="BU183" s="52">
        <f t="shared" si="228"/>
        <v>0</v>
      </c>
      <c r="BV183" s="52">
        <v>0</v>
      </c>
      <c r="BW183" s="52">
        <v>0</v>
      </c>
      <c r="BX183" s="52">
        <v>0</v>
      </c>
      <c r="BY183" s="52">
        <v>0</v>
      </c>
      <c r="BZ183" s="52">
        <v>0</v>
      </c>
      <c r="CA183" s="52">
        <f t="shared" si="229"/>
        <v>0</v>
      </c>
      <c r="CB183" s="52">
        <f t="shared" si="230"/>
        <v>0</v>
      </c>
      <c r="CC183" s="52">
        <f t="shared" si="231"/>
        <v>0</v>
      </c>
      <c r="CD183" s="52">
        <f t="shared" si="232"/>
        <v>0</v>
      </c>
      <c r="CE183" s="52">
        <f t="shared" si="233"/>
        <v>0</v>
      </c>
      <c r="CF183" s="52">
        <v>2</v>
      </c>
      <c r="CG183" s="52">
        <v>1</v>
      </c>
      <c r="CH183" s="52">
        <v>2</v>
      </c>
      <c r="CI183" s="52">
        <v>9</v>
      </c>
      <c r="CJ183" s="52">
        <v>2</v>
      </c>
      <c r="CK183" s="52">
        <f t="shared" si="234"/>
        <v>0.18846588767433095</v>
      </c>
      <c r="CL183" s="52">
        <f t="shared" si="235"/>
        <v>9.2498381278327629E-2</v>
      </c>
      <c r="CM183" s="52">
        <f t="shared" si="236"/>
        <v>0.1833348611238427</v>
      </c>
      <c r="CN183" s="52">
        <f t="shared" si="237"/>
        <v>0.81095692917642825</v>
      </c>
      <c r="CO183" s="52">
        <f t="shared" si="238"/>
        <v>0.17732068445784202</v>
      </c>
      <c r="CP183" s="52">
        <v>10</v>
      </c>
      <c r="CQ183" s="52">
        <v>32</v>
      </c>
      <c r="CR183" s="52">
        <v>220</v>
      </c>
      <c r="CS183" s="52">
        <v>581</v>
      </c>
      <c r="CT183" s="52">
        <v>676</v>
      </c>
      <c r="CU183" s="52">
        <f t="shared" si="239"/>
        <v>7.157683773530886E-2</v>
      </c>
      <c r="CV183" s="52">
        <f t="shared" si="240"/>
        <v>0.22818026240730174</v>
      </c>
      <c r="CW183" s="52">
        <f t="shared" si="241"/>
        <v>1.2057437246519784</v>
      </c>
      <c r="CX183" s="52">
        <f t="shared" si="242"/>
        <v>0.48727303224724283</v>
      </c>
      <c r="CY183" s="52">
        <f t="shared" si="243"/>
        <v>4.4085039780879089</v>
      </c>
      <c r="CZ183" s="52">
        <f t="shared" si="269"/>
        <v>0.6417547083141939</v>
      </c>
      <c r="DA183" s="52">
        <f t="shared" si="270"/>
        <v>0.63080244692335374</v>
      </c>
      <c r="DB183" s="52">
        <f t="shared" si="271"/>
        <v>0.8268080478520935</v>
      </c>
      <c r="DC183" s="52">
        <f t="shared" si="272"/>
        <v>5.3111358574610241</v>
      </c>
      <c r="DD183" s="52">
        <f t="shared" si="273"/>
        <v>0.67198387308821594</v>
      </c>
      <c r="DE183" s="52">
        <v>10240</v>
      </c>
      <c r="DF183" s="52">
        <v>10652</v>
      </c>
      <c r="DG183" s="52">
        <v>12503</v>
      </c>
      <c r="DH183" s="52">
        <v>2876</v>
      </c>
      <c r="DI183" s="52">
        <v>12788</v>
      </c>
      <c r="DJ183" s="52">
        <f t="shared" si="244"/>
        <v>42.294824666473914</v>
      </c>
      <c r="DK183" s="52">
        <f t="shared" si="245"/>
        <v>43.115032785558164</v>
      </c>
      <c r="DL183" s="52">
        <f t="shared" si="246"/>
        <v>40.596791999480487</v>
      </c>
      <c r="DM183" s="52">
        <f t="shared" si="247"/>
        <v>2.3552341721875996</v>
      </c>
      <c r="DN183" s="52">
        <f t="shared" si="248"/>
        <v>45.473294929236893</v>
      </c>
      <c r="DO183" s="52">
        <v>0</v>
      </c>
      <c r="DP183" s="52">
        <v>0</v>
      </c>
      <c r="DQ183" s="52">
        <v>0</v>
      </c>
      <c r="DR183" s="52">
        <v>0</v>
      </c>
      <c r="DS183" s="52">
        <v>0</v>
      </c>
      <c r="DT183" s="52">
        <f t="shared" si="249"/>
        <v>0</v>
      </c>
      <c r="DU183" s="52">
        <f t="shared" si="250"/>
        <v>0</v>
      </c>
      <c r="DV183" s="52">
        <f t="shared" si="251"/>
        <v>0</v>
      </c>
      <c r="DW183" s="52">
        <f t="shared" si="252"/>
        <v>0</v>
      </c>
      <c r="DX183" s="52">
        <f t="shared" si="253"/>
        <v>0</v>
      </c>
      <c r="DY183" s="52">
        <v>13573</v>
      </c>
      <c r="DZ183" s="52">
        <v>13060</v>
      </c>
      <c r="EA183" s="52">
        <v>16560</v>
      </c>
      <c r="EB183" s="52">
        <v>17022</v>
      </c>
      <c r="EC183" s="52">
        <v>14944</v>
      </c>
      <c r="ED183" s="52">
        <f t="shared" si="254"/>
        <v>97.151241858134711</v>
      </c>
      <c r="EE183" s="52">
        <f t="shared" si="255"/>
        <v>93.126069594980038</v>
      </c>
      <c r="EF183" s="52">
        <f t="shared" si="256"/>
        <v>90.759618546530746</v>
      </c>
      <c r="EG183" s="52">
        <f t="shared" si="257"/>
        <v>14.276009560951064</v>
      </c>
      <c r="EH183" s="52">
        <f t="shared" si="258"/>
        <v>97.45663232033391</v>
      </c>
      <c r="EI183" s="52">
        <v>235</v>
      </c>
      <c r="EJ183" s="52">
        <v>785</v>
      </c>
      <c r="EK183" s="52">
        <v>1392</v>
      </c>
      <c r="EL183" s="52">
        <v>968</v>
      </c>
      <c r="EM183" s="52">
        <v>158</v>
      </c>
      <c r="EN183" s="52">
        <f t="shared" si="259"/>
        <v>1.682055686779758</v>
      </c>
      <c r="EO183" s="52">
        <f t="shared" si="260"/>
        <v>5.5975470621791219</v>
      </c>
      <c r="EP183" s="52">
        <f t="shared" si="261"/>
        <v>7.6290693850707001</v>
      </c>
      <c r="EQ183" s="52">
        <f t="shared" si="262"/>
        <v>0.81184216043946822</v>
      </c>
      <c r="ER183" s="61">
        <f t="shared" si="263"/>
        <v>1.0303899830442154</v>
      </c>
    </row>
    <row r="184" spans="1:148" ht="15.75" thickBot="1">
      <c r="A184" s="43">
        <v>261485</v>
      </c>
      <c r="B184" s="43" t="s">
        <v>804</v>
      </c>
      <c r="C184" s="47">
        <v>2603</v>
      </c>
      <c r="D184" s="27">
        <v>18854</v>
      </c>
      <c r="E184" s="27">
        <v>18999</v>
      </c>
      <c r="F184" s="27">
        <v>20715</v>
      </c>
      <c r="G184" s="27">
        <v>20979</v>
      </c>
      <c r="H184" s="27">
        <v>21234</v>
      </c>
      <c r="I184" s="27">
        <v>11854</v>
      </c>
      <c r="J184" s="27">
        <v>12033</v>
      </c>
      <c r="K184" s="27">
        <v>13427</v>
      </c>
      <c r="L184" s="27">
        <v>13598</v>
      </c>
      <c r="M184" s="27">
        <v>13765</v>
      </c>
      <c r="N184" s="27">
        <v>10601</v>
      </c>
      <c r="O184" s="27">
        <v>25294</v>
      </c>
      <c r="P184" s="27">
        <v>15333</v>
      </c>
      <c r="Q184" s="27">
        <v>18047</v>
      </c>
      <c r="R184" s="27">
        <v>18207</v>
      </c>
      <c r="S184" s="27">
        <v>9215</v>
      </c>
      <c r="T184" s="27">
        <v>9290</v>
      </c>
      <c r="U184" s="27">
        <v>10305</v>
      </c>
      <c r="V184" s="27">
        <v>10434</v>
      </c>
      <c r="W184" s="27">
        <v>10565</v>
      </c>
      <c r="X184" s="52">
        <f t="shared" si="264"/>
        <v>0.56226795374986738</v>
      </c>
      <c r="Y184" s="52">
        <f t="shared" si="265"/>
        <v>1.3313332280646351</v>
      </c>
      <c r="Z184" s="52">
        <f t="shared" si="266"/>
        <v>0.74018826937002169</v>
      </c>
      <c r="AA184" s="52">
        <f t="shared" si="267"/>
        <v>0.86024119357452689</v>
      </c>
      <c r="AB184" s="52">
        <f t="shared" si="268"/>
        <v>0.85744560610341902</v>
      </c>
      <c r="AC184" s="52">
        <v>0</v>
      </c>
      <c r="AD184" s="52">
        <v>0</v>
      </c>
      <c r="AE184" s="52">
        <v>0</v>
      </c>
      <c r="AF184" s="52">
        <v>0</v>
      </c>
      <c r="AG184" s="52">
        <v>0</v>
      </c>
      <c r="AH184" s="52">
        <v>1</v>
      </c>
      <c r="AI184" s="52">
        <v>0</v>
      </c>
      <c r="AJ184" s="52">
        <v>0</v>
      </c>
      <c r="AK184" s="52">
        <v>0</v>
      </c>
      <c r="AL184" s="52">
        <v>0</v>
      </c>
      <c r="AM184" s="52">
        <f t="shared" si="214"/>
        <v>8.4359709802598274E-3</v>
      </c>
      <c r="AN184" s="52">
        <f t="shared" si="215"/>
        <v>0</v>
      </c>
      <c r="AO184" s="52">
        <f t="shared" si="216"/>
        <v>0</v>
      </c>
      <c r="AP184" s="52">
        <f t="shared" si="217"/>
        <v>0</v>
      </c>
      <c r="AQ184" s="52">
        <f t="shared" si="218"/>
        <v>0</v>
      </c>
      <c r="AR184" s="52">
        <v>0</v>
      </c>
      <c r="AS184" s="52">
        <v>0</v>
      </c>
      <c r="AT184" s="52">
        <v>0</v>
      </c>
      <c r="AU184" s="52">
        <v>0</v>
      </c>
      <c r="AV184" s="52">
        <v>0</v>
      </c>
      <c r="AW184" s="52">
        <f t="shared" si="219"/>
        <v>0</v>
      </c>
      <c r="AX184" s="52">
        <f t="shared" si="220"/>
        <v>0</v>
      </c>
      <c r="AY184" s="52">
        <f t="shared" si="221"/>
        <v>0</v>
      </c>
      <c r="AZ184" s="52">
        <f t="shared" si="222"/>
        <v>0</v>
      </c>
      <c r="BA184" s="52">
        <f t="shared" si="223"/>
        <v>0</v>
      </c>
      <c r="BB184" s="52">
        <v>1486</v>
      </c>
      <c r="BC184" s="52">
        <v>449</v>
      </c>
      <c r="BD184" s="52">
        <v>1418</v>
      </c>
      <c r="BE184" s="52">
        <v>0</v>
      </c>
      <c r="BF184" s="52">
        <v>0</v>
      </c>
      <c r="BG184" s="52">
        <v>21168</v>
      </c>
      <c r="BH184" s="52">
        <v>14410</v>
      </c>
      <c r="BI184" s="52">
        <v>24382</v>
      </c>
      <c r="BJ184" s="52">
        <v>19633</v>
      </c>
      <c r="BK184" s="52">
        <v>17138</v>
      </c>
      <c r="BL184" s="52">
        <v>27599</v>
      </c>
      <c r="BM184" s="52">
        <v>23185</v>
      </c>
      <c r="BN184" s="52">
        <v>32997</v>
      </c>
      <c r="BO184" s="52">
        <v>31292</v>
      </c>
      <c r="BP184" s="52">
        <v>23469</v>
      </c>
      <c r="BQ184" s="52">
        <f t="shared" si="224"/>
        <v>7.0200302343159482</v>
      </c>
      <c r="BR184" s="52">
        <f t="shared" si="225"/>
        <v>3.1158917418459402</v>
      </c>
      <c r="BS184" s="52">
        <f t="shared" si="226"/>
        <v>5.8157657288163396</v>
      </c>
      <c r="BT184" s="52">
        <f t="shared" si="227"/>
        <v>0</v>
      </c>
      <c r="BU184" s="52">
        <f t="shared" si="228"/>
        <v>0</v>
      </c>
      <c r="BV184" s="52">
        <v>0</v>
      </c>
      <c r="BW184" s="52">
        <v>0</v>
      </c>
      <c r="BX184" s="52">
        <v>0</v>
      </c>
      <c r="BY184" s="52">
        <v>0</v>
      </c>
      <c r="BZ184" s="52">
        <v>0</v>
      </c>
      <c r="CA184" s="52">
        <f t="shared" si="229"/>
        <v>0</v>
      </c>
      <c r="CB184" s="52">
        <f t="shared" si="230"/>
        <v>0</v>
      </c>
      <c r="CC184" s="52">
        <f t="shared" si="231"/>
        <v>0</v>
      </c>
      <c r="CD184" s="52">
        <f t="shared" si="232"/>
        <v>0</v>
      </c>
      <c r="CE184" s="52">
        <f t="shared" si="233"/>
        <v>0</v>
      </c>
      <c r="CF184" s="52">
        <v>7</v>
      </c>
      <c r="CG184" s="52">
        <v>2</v>
      </c>
      <c r="CH184" s="52">
        <v>4</v>
      </c>
      <c r="CI184" s="52">
        <v>2</v>
      </c>
      <c r="CJ184" s="52">
        <v>6</v>
      </c>
      <c r="CK184" s="52">
        <f t="shared" si="234"/>
        <v>0.75963103635377094</v>
      </c>
      <c r="CL184" s="52">
        <f t="shared" si="235"/>
        <v>0.21528525296017223</v>
      </c>
      <c r="CM184" s="52">
        <f t="shared" si="236"/>
        <v>0.38816108685104317</v>
      </c>
      <c r="CN184" s="52">
        <f t="shared" si="237"/>
        <v>0.19168104274487252</v>
      </c>
      <c r="CO184" s="52">
        <f t="shared" si="238"/>
        <v>0.56791292001893046</v>
      </c>
      <c r="CP184" s="52">
        <v>64</v>
      </c>
      <c r="CQ184" s="52">
        <v>98</v>
      </c>
      <c r="CR184" s="52">
        <v>109</v>
      </c>
      <c r="CS184" s="52">
        <v>122</v>
      </c>
      <c r="CT184" s="52">
        <v>258</v>
      </c>
      <c r="CU184" s="52">
        <f t="shared" si="239"/>
        <v>0.30234315948601664</v>
      </c>
      <c r="CV184" s="52">
        <f t="shared" si="240"/>
        <v>0.68008327550312286</v>
      </c>
      <c r="CW184" s="52">
        <f t="shared" si="241"/>
        <v>0.44705110327290626</v>
      </c>
      <c r="CX184" s="52">
        <f t="shared" si="242"/>
        <v>0.62140274028421538</v>
      </c>
      <c r="CY184" s="52">
        <f t="shared" si="243"/>
        <v>1.5054265375189637</v>
      </c>
      <c r="CZ184" s="52">
        <f t="shared" si="269"/>
        <v>1.1227325766415615</v>
      </c>
      <c r="DA184" s="52">
        <f t="shared" si="270"/>
        <v>0.75846097163008575</v>
      </c>
      <c r="DB184" s="52">
        <f t="shared" si="271"/>
        <v>1.1770214820178615</v>
      </c>
      <c r="DC184" s="52">
        <f t="shared" si="272"/>
        <v>0.93584060250726919</v>
      </c>
      <c r="DD184" s="52">
        <f t="shared" si="273"/>
        <v>0.80710181783931434</v>
      </c>
      <c r="DE184" s="52">
        <v>6431</v>
      </c>
      <c r="DF184" s="52">
        <v>8552</v>
      </c>
      <c r="DG184" s="52">
        <v>8615</v>
      </c>
      <c r="DH184" s="52">
        <v>11659</v>
      </c>
      <c r="DI184" s="52">
        <v>6331</v>
      </c>
      <c r="DJ184" s="52">
        <f t="shared" si="244"/>
        <v>23.30156889742382</v>
      </c>
      <c r="DK184" s="52">
        <f t="shared" si="245"/>
        <v>36.885917619150312</v>
      </c>
      <c r="DL184" s="52">
        <f t="shared" si="246"/>
        <v>26.108434100069704</v>
      </c>
      <c r="DM184" s="52">
        <f t="shared" si="247"/>
        <v>37.258724274574973</v>
      </c>
      <c r="DN184" s="52">
        <f t="shared" si="248"/>
        <v>26.976010908006305</v>
      </c>
      <c r="DO184" s="52">
        <v>0</v>
      </c>
      <c r="DP184" s="52">
        <v>0</v>
      </c>
      <c r="DQ184" s="52">
        <v>0</v>
      </c>
      <c r="DR184" s="52">
        <v>0</v>
      </c>
      <c r="DS184" s="52">
        <v>0</v>
      </c>
      <c r="DT184" s="52">
        <f t="shared" si="249"/>
        <v>0</v>
      </c>
      <c r="DU184" s="52">
        <f t="shared" si="250"/>
        <v>0</v>
      </c>
      <c r="DV184" s="52">
        <f t="shared" si="251"/>
        <v>0</v>
      </c>
      <c r="DW184" s="52">
        <f t="shared" si="252"/>
        <v>0</v>
      </c>
      <c r="DX184" s="52">
        <f t="shared" si="253"/>
        <v>0</v>
      </c>
      <c r="DY184" s="52">
        <v>18808</v>
      </c>
      <c r="DZ184" s="52">
        <v>10147</v>
      </c>
      <c r="EA184" s="52">
        <v>20859</v>
      </c>
      <c r="EB184" s="52">
        <v>17273</v>
      </c>
      <c r="EC184" s="52">
        <v>14049</v>
      </c>
      <c r="ED184" s="52">
        <f t="shared" si="254"/>
        <v>88.851095993953138</v>
      </c>
      <c r="EE184" s="52">
        <f t="shared" si="255"/>
        <v>70.416377515614158</v>
      </c>
      <c r="EF184" s="52">
        <f t="shared" si="256"/>
        <v>85.550816175867439</v>
      </c>
      <c r="EG184" s="52">
        <f t="shared" si="257"/>
        <v>87.979422401059438</v>
      </c>
      <c r="EH184" s="52">
        <f t="shared" si="258"/>
        <v>81.975726455829161</v>
      </c>
      <c r="EI184" s="52">
        <v>1813</v>
      </c>
      <c r="EJ184" s="52">
        <v>3226</v>
      </c>
      <c r="EK184" s="52">
        <v>2425</v>
      </c>
      <c r="EL184" s="52">
        <v>1273</v>
      </c>
      <c r="EM184" s="52">
        <v>2163</v>
      </c>
      <c r="EN184" s="52">
        <f t="shared" si="259"/>
        <v>8.5648148148148149</v>
      </c>
      <c r="EO184" s="52">
        <f t="shared" si="260"/>
        <v>22.387231089521165</v>
      </c>
      <c r="EP184" s="52">
        <f t="shared" si="261"/>
        <v>9.9458617012550246</v>
      </c>
      <c r="EQ184" s="52">
        <f t="shared" si="262"/>
        <v>6.4839810523098871</v>
      </c>
      <c r="ER184" s="61">
        <f t="shared" si="263"/>
        <v>12.621075971525267</v>
      </c>
    </row>
    <row r="185" spans="1:148" ht="15.75" thickBot="1">
      <c r="A185" s="43">
        <v>261500</v>
      </c>
      <c r="B185" s="43" t="s">
        <v>56</v>
      </c>
      <c r="C185" s="47">
        <v>2604</v>
      </c>
      <c r="D185" s="27">
        <v>22404</v>
      </c>
      <c r="E185" s="27">
        <v>22661</v>
      </c>
      <c r="F185" s="27">
        <v>24903</v>
      </c>
      <c r="G185" s="27">
        <v>25298</v>
      </c>
      <c r="H185" s="27">
        <v>25681</v>
      </c>
      <c r="I185" s="27">
        <v>14317</v>
      </c>
      <c r="J185" s="27">
        <v>14569</v>
      </c>
      <c r="K185" s="27">
        <v>16423</v>
      </c>
      <c r="L185" s="27">
        <v>16684</v>
      </c>
      <c r="M185" s="27">
        <v>16936</v>
      </c>
      <c r="N185" s="27">
        <v>13628</v>
      </c>
      <c r="O185" s="27">
        <v>14382</v>
      </c>
      <c r="P185" s="27">
        <v>8469</v>
      </c>
      <c r="Q185" s="27">
        <v>1783</v>
      </c>
      <c r="R185" s="27">
        <v>6433</v>
      </c>
      <c r="S185" s="27">
        <v>11231</v>
      </c>
      <c r="T185" s="27">
        <v>11341</v>
      </c>
      <c r="U185" s="27">
        <v>12571</v>
      </c>
      <c r="V185" s="27">
        <v>12773</v>
      </c>
      <c r="W185" s="27">
        <v>12964</v>
      </c>
      <c r="X185" s="52">
        <f t="shared" si="264"/>
        <v>0.60828423495804318</v>
      </c>
      <c r="Y185" s="52">
        <f t="shared" si="265"/>
        <v>0.63465866466616649</v>
      </c>
      <c r="Z185" s="52">
        <f t="shared" si="266"/>
        <v>0.34007950849295265</v>
      </c>
      <c r="AA185" s="52">
        <f t="shared" si="267"/>
        <v>7.0479879832397813E-2</v>
      </c>
      <c r="AB185" s="52">
        <f t="shared" si="268"/>
        <v>0.25049647599392549</v>
      </c>
      <c r="AC185" s="52">
        <v>0</v>
      </c>
      <c r="AD185" s="52">
        <v>0</v>
      </c>
      <c r="AE185" s="52">
        <v>0</v>
      </c>
      <c r="AF185" s="52">
        <v>0</v>
      </c>
      <c r="AG185" s="52">
        <v>0</v>
      </c>
      <c r="AH185" s="52">
        <v>0</v>
      </c>
      <c r="AI185" s="52">
        <v>0</v>
      </c>
      <c r="AJ185" s="52">
        <v>0</v>
      </c>
      <c r="AK185" s="52">
        <v>1</v>
      </c>
      <c r="AL185" s="52">
        <v>46</v>
      </c>
      <c r="AM185" s="52">
        <f t="shared" si="214"/>
        <v>0</v>
      </c>
      <c r="AN185" s="52">
        <f t="shared" si="215"/>
        <v>0</v>
      </c>
      <c r="AO185" s="52">
        <f t="shared" si="216"/>
        <v>0</v>
      </c>
      <c r="AP185" s="52">
        <f t="shared" si="217"/>
        <v>5.9937664828578277E-3</v>
      </c>
      <c r="AQ185" s="52">
        <f t="shared" si="218"/>
        <v>0.27161076995748701</v>
      </c>
      <c r="AR185" s="52">
        <v>0</v>
      </c>
      <c r="AS185" s="52">
        <v>0</v>
      </c>
      <c r="AT185" s="52">
        <v>0</v>
      </c>
      <c r="AU185" s="52">
        <v>0</v>
      </c>
      <c r="AV185" s="52">
        <v>0</v>
      </c>
      <c r="AW185" s="52">
        <f t="shared" si="219"/>
        <v>0</v>
      </c>
      <c r="AX185" s="52">
        <f t="shared" si="220"/>
        <v>0</v>
      </c>
      <c r="AY185" s="52">
        <f t="shared" si="221"/>
        <v>0</v>
      </c>
      <c r="AZ185" s="52">
        <f t="shared" si="222"/>
        <v>0</v>
      </c>
      <c r="BA185" s="52">
        <f t="shared" si="223"/>
        <v>0</v>
      </c>
      <c r="BB185" s="52">
        <v>0</v>
      </c>
      <c r="BC185" s="52">
        <v>0</v>
      </c>
      <c r="BD185" s="52">
        <v>0</v>
      </c>
      <c r="BE185" s="52">
        <v>0</v>
      </c>
      <c r="BF185" s="52">
        <v>0</v>
      </c>
      <c r="BG185" s="52">
        <v>21247</v>
      </c>
      <c r="BH185" s="52">
        <v>32800</v>
      </c>
      <c r="BI185" s="52">
        <v>37282</v>
      </c>
      <c r="BJ185" s="52">
        <v>28742</v>
      </c>
      <c r="BK185" s="52">
        <v>29251</v>
      </c>
      <c r="BL185" s="52">
        <v>23869</v>
      </c>
      <c r="BM185" s="52">
        <v>36277</v>
      </c>
      <c r="BN185" s="52">
        <v>38006</v>
      </c>
      <c r="BO185" s="52">
        <v>30238</v>
      </c>
      <c r="BP185" s="52">
        <v>29315</v>
      </c>
      <c r="BQ185" s="52">
        <f t="shared" si="224"/>
        <v>0</v>
      </c>
      <c r="BR185" s="52">
        <f t="shared" si="225"/>
        <v>0</v>
      </c>
      <c r="BS185" s="52">
        <f t="shared" si="226"/>
        <v>0</v>
      </c>
      <c r="BT185" s="52">
        <f t="shared" si="227"/>
        <v>0</v>
      </c>
      <c r="BU185" s="52">
        <f t="shared" si="228"/>
        <v>0</v>
      </c>
      <c r="BV185" s="52">
        <v>0</v>
      </c>
      <c r="BW185" s="52">
        <v>0</v>
      </c>
      <c r="BX185" s="52">
        <v>0</v>
      </c>
      <c r="BY185" s="52">
        <v>0</v>
      </c>
      <c r="BZ185" s="52">
        <v>0</v>
      </c>
      <c r="CA185" s="52">
        <f t="shared" si="229"/>
        <v>0</v>
      </c>
      <c r="CB185" s="52">
        <f t="shared" si="230"/>
        <v>0</v>
      </c>
      <c r="CC185" s="52">
        <f t="shared" si="231"/>
        <v>0</v>
      </c>
      <c r="CD185" s="52">
        <f t="shared" si="232"/>
        <v>0</v>
      </c>
      <c r="CE185" s="52">
        <f t="shared" si="233"/>
        <v>0</v>
      </c>
      <c r="CF185" s="52">
        <v>1</v>
      </c>
      <c r="CG185" s="52">
        <v>2</v>
      </c>
      <c r="CH185" s="52">
        <v>5</v>
      </c>
      <c r="CI185" s="52">
        <v>3</v>
      </c>
      <c r="CJ185" s="52">
        <v>7</v>
      </c>
      <c r="CK185" s="52">
        <f t="shared" si="234"/>
        <v>8.9039266316445556E-2</v>
      </c>
      <c r="CL185" s="52">
        <f t="shared" si="235"/>
        <v>0.17635129177321224</v>
      </c>
      <c r="CM185" s="52">
        <f t="shared" si="236"/>
        <v>0.39774083207382072</v>
      </c>
      <c r="CN185" s="52">
        <f t="shared" si="237"/>
        <v>0.23487042981288656</v>
      </c>
      <c r="CO185" s="52">
        <f t="shared" si="238"/>
        <v>0.53995680345572361</v>
      </c>
      <c r="CP185" s="52">
        <v>114</v>
      </c>
      <c r="CQ185" s="52">
        <v>173</v>
      </c>
      <c r="CR185" s="52">
        <v>260</v>
      </c>
      <c r="CS185" s="52">
        <v>329</v>
      </c>
      <c r="CT185" s="52">
        <v>376</v>
      </c>
      <c r="CU185" s="52">
        <f t="shared" si="239"/>
        <v>0.53654633595331103</v>
      </c>
      <c r="CV185" s="52">
        <f t="shared" si="240"/>
        <v>0.52743902439024393</v>
      </c>
      <c r="CW185" s="52">
        <f t="shared" si="241"/>
        <v>0.69738747921248867</v>
      </c>
      <c r="CX185" s="52">
        <f t="shared" si="242"/>
        <v>1.1446663419386265</v>
      </c>
      <c r="CY185" s="52">
        <f t="shared" si="243"/>
        <v>1.2854261392772897</v>
      </c>
      <c r="CZ185" s="52">
        <f t="shared" si="269"/>
        <v>0.9483574361721121</v>
      </c>
      <c r="DA185" s="52">
        <f t="shared" si="270"/>
        <v>1.4474206786990866</v>
      </c>
      <c r="DB185" s="52">
        <f t="shared" si="271"/>
        <v>1.4970887041721881</v>
      </c>
      <c r="DC185" s="52">
        <f t="shared" si="272"/>
        <v>1.1361372440509132</v>
      </c>
      <c r="DD185" s="52">
        <f t="shared" si="273"/>
        <v>1.1390132782991316</v>
      </c>
      <c r="DE185" s="52">
        <v>2621</v>
      </c>
      <c r="DF185" s="52">
        <v>3477</v>
      </c>
      <c r="DG185" s="52">
        <v>724</v>
      </c>
      <c r="DH185" s="52">
        <v>1496</v>
      </c>
      <c r="DI185" s="52">
        <v>64</v>
      </c>
      <c r="DJ185" s="52">
        <f t="shared" si="244"/>
        <v>10.98077003644895</v>
      </c>
      <c r="DK185" s="52">
        <f t="shared" si="245"/>
        <v>9.5845852744162965</v>
      </c>
      <c r="DL185" s="52">
        <f t="shared" si="246"/>
        <v>1.9049623743619428</v>
      </c>
      <c r="DM185" s="52">
        <f t="shared" si="247"/>
        <v>4.9474171572193928</v>
      </c>
      <c r="DN185" s="52">
        <f t="shared" si="248"/>
        <v>0.2183182670987549</v>
      </c>
      <c r="DO185" s="52">
        <v>0</v>
      </c>
      <c r="DP185" s="52">
        <v>0</v>
      </c>
      <c r="DQ185" s="52">
        <v>0</v>
      </c>
      <c r="DR185" s="52">
        <v>0</v>
      </c>
      <c r="DS185" s="52">
        <v>0</v>
      </c>
      <c r="DT185" s="52">
        <f t="shared" si="249"/>
        <v>0</v>
      </c>
      <c r="DU185" s="52">
        <f t="shared" si="250"/>
        <v>0</v>
      </c>
      <c r="DV185" s="52">
        <f t="shared" si="251"/>
        <v>0</v>
      </c>
      <c r="DW185" s="52">
        <f t="shared" si="252"/>
        <v>0</v>
      </c>
      <c r="DX185" s="52">
        <f t="shared" si="253"/>
        <v>0</v>
      </c>
      <c r="DY185" s="52">
        <v>15045</v>
      </c>
      <c r="DZ185" s="52">
        <v>25031</v>
      </c>
      <c r="EA185" s="52">
        <v>23542</v>
      </c>
      <c r="EB185" s="52">
        <v>13202</v>
      </c>
      <c r="EC185" s="52">
        <v>10984</v>
      </c>
      <c r="ED185" s="52">
        <f t="shared" si="254"/>
        <v>70.809996705417234</v>
      </c>
      <c r="EE185" s="52">
        <f t="shared" si="255"/>
        <v>76.314024390243901</v>
      </c>
      <c r="EF185" s="52">
        <f t="shared" si="256"/>
        <v>63.145753983155409</v>
      </c>
      <c r="EG185" s="52">
        <f t="shared" si="257"/>
        <v>45.932781295664881</v>
      </c>
      <c r="EH185" s="52">
        <f t="shared" si="258"/>
        <v>37.550852962291884</v>
      </c>
      <c r="EI185" s="52">
        <v>5776</v>
      </c>
      <c r="EJ185" s="52">
        <v>7268</v>
      </c>
      <c r="EK185" s="52">
        <v>12813</v>
      </c>
      <c r="EL185" s="52">
        <v>15245</v>
      </c>
      <c r="EM185" s="52">
        <v>17860</v>
      </c>
      <c r="EN185" s="52">
        <f t="shared" si="259"/>
        <v>27.185014354967763</v>
      </c>
      <c r="EO185" s="52">
        <f t="shared" si="260"/>
        <v>22.158536585365855</v>
      </c>
      <c r="EP185" s="52">
        <f t="shared" si="261"/>
        <v>34.367791427498524</v>
      </c>
      <c r="EQ185" s="52">
        <f t="shared" si="262"/>
        <v>53.040846148493493</v>
      </c>
      <c r="ER185" s="61">
        <f t="shared" si="263"/>
        <v>61.057741615671254</v>
      </c>
    </row>
    <row r="186" spans="1:148" ht="15.75" thickBot="1">
      <c r="A186" s="43">
        <v>261510</v>
      </c>
      <c r="B186" s="43" t="s">
        <v>73</v>
      </c>
      <c r="C186" s="47">
        <v>2605</v>
      </c>
      <c r="D186" s="27">
        <v>6735</v>
      </c>
      <c r="E186" s="27">
        <v>6775</v>
      </c>
      <c r="F186" s="27">
        <v>6737</v>
      </c>
      <c r="G186" s="27">
        <v>6771</v>
      </c>
      <c r="H186" s="27">
        <v>6803</v>
      </c>
      <c r="I186" s="27">
        <v>3990</v>
      </c>
      <c r="J186" s="27">
        <v>4018</v>
      </c>
      <c r="K186" s="27">
        <v>4196</v>
      </c>
      <c r="L186" s="27">
        <v>4213</v>
      </c>
      <c r="M186" s="27">
        <v>4238</v>
      </c>
      <c r="N186" s="27">
        <v>3873</v>
      </c>
      <c r="O186" s="27">
        <v>10621</v>
      </c>
      <c r="P186" s="27">
        <v>12507</v>
      </c>
      <c r="Q186" s="27">
        <v>10090</v>
      </c>
      <c r="R186" s="27">
        <v>26184</v>
      </c>
      <c r="S186" s="27">
        <v>3465</v>
      </c>
      <c r="T186" s="27">
        <v>3478</v>
      </c>
      <c r="U186" s="27">
        <v>3466</v>
      </c>
      <c r="V186" s="27">
        <v>3491</v>
      </c>
      <c r="W186" s="27">
        <v>3495</v>
      </c>
      <c r="X186" s="52">
        <f t="shared" si="264"/>
        <v>0.57505567928730517</v>
      </c>
      <c r="Y186" s="52">
        <f t="shared" si="265"/>
        <v>1.5676752767527675</v>
      </c>
      <c r="Z186" s="52">
        <f t="shared" si="266"/>
        <v>1.8564643016179307</v>
      </c>
      <c r="AA186" s="52">
        <f t="shared" si="267"/>
        <v>1.4901787032934575</v>
      </c>
      <c r="AB186" s="52">
        <f t="shared" si="268"/>
        <v>3.8488901955019843</v>
      </c>
      <c r="AC186" s="52">
        <v>0</v>
      </c>
      <c r="AD186" s="52">
        <v>0</v>
      </c>
      <c r="AE186" s="52">
        <v>0</v>
      </c>
      <c r="AF186" s="52">
        <v>0</v>
      </c>
      <c r="AG186" s="52">
        <v>0</v>
      </c>
      <c r="AH186" s="52">
        <v>0</v>
      </c>
      <c r="AI186" s="52">
        <v>0</v>
      </c>
      <c r="AJ186" s="52">
        <v>0</v>
      </c>
      <c r="AK186" s="52">
        <v>0</v>
      </c>
      <c r="AL186" s="52">
        <v>0</v>
      </c>
      <c r="AM186" s="52">
        <f t="shared" si="214"/>
        <v>0</v>
      </c>
      <c r="AN186" s="52">
        <f t="shared" si="215"/>
        <v>0</v>
      </c>
      <c r="AO186" s="52">
        <f t="shared" si="216"/>
        <v>0</v>
      </c>
      <c r="AP186" s="52">
        <f t="shared" si="217"/>
        <v>0</v>
      </c>
      <c r="AQ186" s="52">
        <f t="shared" si="218"/>
        <v>0</v>
      </c>
      <c r="AR186" s="52">
        <v>0</v>
      </c>
      <c r="AS186" s="52">
        <v>0</v>
      </c>
      <c r="AT186" s="52">
        <v>0</v>
      </c>
      <c r="AU186" s="52">
        <v>0</v>
      </c>
      <c r="AV186" s="52">
        <v>0</v>
      </c>
      <c r="AW186" s="52">
        <f t="shared" si="219"/>
        <v>0</v>
      </c>
      <c r="AX186" s="52">
        <f t="shared" si="220"/>
        <v>0</v>
      </c>
      <c r="AY186" s="52">
        <f t="shared" si="221"/>
        <v>0</v>
      </c>
      <c r="AZ186" s="52">
        <f t="shared" si="222"/>
        <v>0</v>
      </c>
      <c r="BA186" s="52">
        <f t="shared" si="223"/>
        <v>0</v>
      </c>
      <c r="BB186" s="52">
        <v>0</v>
      </c>
      <c r="BC186" s="52">
        <v>422</v>
      </c>
      <c r="BD186" s="52">
        <v>661</v>
      </c>
      <c r="BE186" s="52">
        <v>758</v>
      </c>
      <c r="BF186" s="52">
        <v>414</v>
      </c>
      <c r="BG186" s="52">
        <v>12630</v>
      </c>
      <c r="BH186" s="52">
        <v>24050</v>
      </c>
      <c r="BI186" s="52">
        <v>17314</v>
      </c>
      <c r="BJ186" s="52">
        <v>18706</v>
      </c>
      <c r="BK186" s="52">
        <v>13318</v>
      </c>
      <c r="BL186" s="52">
        <v>12630</v>
      </c>
      <c r="BM186" s="52">
        <v>24050</v>
      </c>
      <c r="BN186" s="52">
        <v>17314</v>
      </c>
      <c r="BO186" s="52">
        <v>18709</v>
      </c>
      <c r="BP186" s="52">
        <v>13320</v>
      </c>
      <c r="BQ186" s="52">
        <f t="shared" si="224"/>
        <v>0</v>
      </c>
      <c r="BR186" s="52">
        <f t="shared" si="225"/>
        <v>1.7546777546777546</v>
      </c>
      <c r="BS186" s="52">
        <f t="shared" si="226"/>
        <v>3.8177197643525473</v>
      </c>
      <c r="BT186" s="52">
        <f t="shared" si="227"/>
        <v>4.0521757724794183</v>
      </c>
      <c r="BU186" s="52">
        <f t="shared" si="228"/>
        <v>3.1085748610902537</v>
      </c>
      <c r="BV186" s="52">
        <v>0</v>
      </c>
      <c r="BW186" s="52">
        <v>0</v>
      </c>
      <c r="BX186" s="52">
        <v>0</v>
      </c>
      <c r="BY186" s="52">
        <v>0</v>
      </c>
      <c r="BZ186" s="52">
        <v>0</v>
      </c>
      <c r="CA186" s="52">
        <f t="shared" si="229"/>
        <v>0</v>
      </c>
      <c r="CB186" s="52">
        <f t="shared" si="230"/>
        <v>0</v>
      </c>
      <c r="CC186" s="52">
        <f t="shared" si="231"/>
        <v>0</v>
      </c>
      <c r="CD186" s="52">
        <f t="shared" si="232"/>
        <v>0</v>
      </c>
      <c r="CE186" s="52">
        <f t="shared" si="233"/>
        <v>0</v>
      </c>
      <c r="CF186" s="52">
        <v>4</v>
      </c>
      <c r="CG186" s="52">
        <v>2</v>
      </c>
      <c r="CH186" s="52">
        <v>2</v>
      </c>
      <c r="CI186" s="52">
        <v>0</v>
      </c>
      <c r="CJ186" s="52">
        <v>0</v>
      </c>
      <c r="CK186" s="52">
        <f t="shared" si="234"/>
        <v>1.1544011544011543</v>
      </c>
      <c r="CL186" s="52">
        <f t="shared" si="235"/>
        <v>0.57504312823461756</v>
      </c>
      <c r="CM186" s="52">
        <f t="shared" si="236"/>
        <v>0.57703404500865552</v>
      </c>
      <c r="CN186" s="52">
        <f t="shared" si="237"/>
        <v>0</v>
      </c>
      <c r="CO186" s="52">
        <f t="shared" si="238"/>
        <v>0</v>
      </c>
      <c r="CP186" s="52">
        <v>21</v>
      </c>
      <c r="CQ186" s="52">
        <v>38</v>
      </c>
      <c r="CR186" s="52">
        <v>42</v>
      </c>
      <c r="CS186" s="52">
        <v>37</v>
      </c>
      <c r="CT186" s="52">
        <v>47</v>
      </c>
      <c r="CU186" s="52">
        <f t="shared" si="239"/>
        <v>0.166270783847981</v>
      </c>
      <c r="CV186" s="52">
        <f t="shared" si="240"/>
        <v>0.15800415800415801</v>
      </c>
      <c r="CW186" s="52">
        <f t="shared" si="241"/>
        <v>0.24257826036733279</v>
      </c>
      <c r="CX186" s="52">
        <f t="shared" si="242"/>
        <v>0.19779749812894259</v>
      </c>
      <c r="CY186" s="52">
        <f t="shared" si="243"/>
        <v>0.35290584171797568</v>
      </c>
      <c r="CZ186" s="52">
        <f t="shared" si="269"/>
        <v>1.8752783964365256</v>
      </c>
      <c r="DA186" s="52">
        <f t="shared" si="270"/>
        <v>3.5498154981549814</v>
      </c>
      <c r="DB186" s="52">
        <f t="shared" si="271"/>
        <v>2.5699866409381031</v>
      </c>
      <c r="DC186" s="52">
        <f t="shared" si="272"/>
        <v>2.7626643036479104</v>
      </c>
      <c r="DD186" s="52">
        <f t="shared" si="273"/>
        <v>1.9576657357048362</v>
      </c>
      <c r="DE186" s="52">
        <v>0</v>
      </c>
      <c r="DF186" s="52">
        <v>0</v>
      </c>
      <c r="DG186" s="52">
        <v>0</v>
      </c>
      <c r="DH186" s="52">
        <v>3</v>
      </c>
      <c r="DI186" s="52">
        <v>2</v>
      </c>
      <c r="DJ186" s="52">
        <f t="shared" si="244"/>
        <v>0</v>
      </c>
      <c r="DK186" s="52">
        <f t="shared" si="245"/>
        <v>0</v>
      </c>
      <c r="DL186" s="52">
        <f t="shared" si="246"/>
        <v>0</v>
      </c>
      <c r="DM186" s="52">
        <f t="shared" si="247"/>
        <v>1.6035063338500185E-2</v>
      </c>
      <c r="DN186" s="52">
        <f t="shared" si="248"/>
        <v>1.5015015015015015E-2</v>
      </c>
      <c r="DO186" s="52">
        <v>0</v>
      </c>
      <c r="DP186" s="52">
        <v>0</v>
      </c>
      <c r="DQ186" s="52">
        <v>0</v>
      </c>
      <c r="DR186" s="52">
        <v>0</v>
      </c>
      <c r="DS186" s="52">
        <v>0</v>
      </c>
      <c r="DT186" s="52">
        <f t="shared" si="249"/>
        <v>0</v>
      </c>
      <c r="DU186" s="52">
        <f t="shared" si="250"/>
        <v>0</v>
      </c>
      <c r="DV186" s="52">
        <f t="shared" si="251"/>
        <v>0</v>
      </c>
      <c r="DW186" s="52">
        <f t="shared" si="252"/>
        <v>0</v>
      </c>
      <c r="DX186" s="52">
        <f t="shared" si="253"/>
        <v>0</v>
      </c>
      <c r="DY186" s="52">
        <v>11804</v>
      </c>
      <c r="DZ186" s="52">
        <v>21320</v>
      </c>
      <c r="EA186" s="52">
        <v>15048</v>
      </c>
      <c r="EB186" s="52">
        <v>14839</v>
      </c>
      <c r="EC186" s="52">
        <v>8549</v>
      </c>
      <c r="ED186" s="52">
        <f t="shared" si="254"/>
        <v>93.460015835312745</v>
      </c>
      <c r="EE186" s="52">
        <f t="shared" si="255"/>
        <v>88.64864864864866</v>
      </c>
      <c r="EF186" s="52">
        <f t="shared" si="256"/>
        <v>86.912325285895804</v>
      </c>
      <c r="EG186" s="52">
        <f t="shared" si="257"/>
        <v>79.327488506361604</v>
      </c>
      <c r="EH186" s="52">
        <f t="shared" si="258"/>
        <v>64.191320018020718</v>
      </c>
      <c r="EI186" s="52">
        <v>808</v>
      </c>
      <c r="EJ186" s="52">
        <v>2127</v>
      </c>
      <c r="EK186" s="52">
        <v>2125</v>
      </c>
      <c r="EL186" s="52">
        <v>3378</v>
      </c>
      <c r="EM186" s="52">
        <v>4446</v>
      </c>
      <c r="EN186" s="52">
        <f t="shared" si="259"/>
        <v>6.3974663499604123</v>
      </c>
      <c r="EO186" s="52">
        <f t="shared" si="260"/>
        <v>8.8440748440748429</v>
      </c>
      <c r="EP186" s="52">
        <f t="shared" si="261"/>
        <v>12.273304840013861</v>
      </c>
      <c r="EQ186" s="52">
        <f t="shared" si="262"/>
        <v>18.058376991339678</v>
      </c>
      <c r="ER186" s="61">
        <f t="shared" si="263"/>
        <v>33.383390899534469</v>
      </c>
    </row>
    <row r="187" spans="1:148" ht="15.75" thickBot="1">
      <c r="A187" s="43">
        <v>261520</v>
      </c>
      <c r="B187" s="43" t="s">
        <v>85</v>
      </c>
      <c r="C187" s="47">
        <v>2607</v>
      </c>
      <c r="D187" s="27">
        <v>9596</v>
      </c>
      <c r="E187" s="27">
        <v>9801</v>
      </c>
      <c r="F187" s="27">
        <v>9278</v>
      </c>
      <c r="G187" s="27">
        <v>9409</v>
      </c>
      <c r="H187" s="27">
        <v>9534</v>
      </c>
      <c r="I187" s="27">
        <v>6080</v>
      </c>
      <c r="J187" s="27">
        <v>6231</v>
      </c>
      <c r="K187" s="27">
        <v>5941</v>
      </c>
      <c r="L187" s="27">
        <v>6025</v>
      </c>
      <c r="M187" s="27">
        <v>6104</v>
      </c>
      <c r="N187" s="27">
        <v>1385</v>
      </c>
      <c r="O187" s="27">
        <v>10243</v>
      </c>
      <c r="P187" s="27">
        <v>6525</v>
      </c>
      <c r="Q187" s="27">
        <v>1585</v>
      </c>
      <c r="R187" s="27">
        <v>4128</v>
      </c>
      <c r="S187" s="27">
        <v>4763</v>
      </c>
      <c r="T187" s="27">
        <v>4869</v>
      </c>
      <c r="U187" s="27">
        <v>4555</v>
      </c>
      <c r="V187" s="27">
        <v>4624</v>
      </c>
      <c r="W187" s="27">
        <v>4680</v>
      </c>
      <c r="X187" s="52">
        <f t="shared" si="264"/>
        <v>0.14433097123801583</v>
      </c>
      <c r="Y187" s="52">
        <f t="shared" si="265"/>
        <v>1.0450974390368331</v>
      </c>
      <c r="Z187" s="52">
        <f t="shared" si="266"/>
        <v>0.70327656822591078</v>
      </c>
      <c r="AA187" s="52">
        <f t="shared" si="267"/>
        <v>0.16845573387182486</v>
      </c>
      <c r="AB187" s="52">
        <f t="shared" si="268"/>
        <v>0.43297671491504092</v>
      </c>
      <c r="AC187" s="52">
        <v>0</v>
      </c>
      <c r="AD187" s="52">
        <v>0</v>
      </c>
      <c r="AE187" s="52">
        <v>0</v>
      </c>
      <c r="AF187" s="52">
        <v>0</v>
      </c>
      <c r="AG187" s="52">
        <v>0</v>
      </c>
      <c r="AH187" s="52">
        <v>0</v>
      </c>
      <c r="AI187" s="52">
        <v>0</v>
      </c>
      <c r="AJ187" s="52">
        <v>0</v>
      </c>
      <c r="AK187" s="52">
        <v>0</v>
      </c>
      <c r="AL187" s="52">
        <v>0</v>
      </c>
      <c r="AM187" s="52">
        <f t="shared" si="214"/>
        <v>0</v>
      </c>
      <c r="AN187" s="52">
        <f t="shared" si="215"/>
        <v>0</v>
      </c>
      <c r="AO187" s="52">
        <f t="shared" si="216"/>
        <v>0</v>
      </c>
      <c r="AP187" s="52">
        <f t="shared" si="217"/>
        <v>0</v>
      </c>
      <c r="AQ187" s="52">
        <f t="shared" si="218"/>
        <v>0</v>
      </c>
      <c r="AR187" s="52">
        <v>0</v>
      </c>
      <c r="AS187" s="52">
        <v>0</v>
      </c>
      <c r="AT187" s="52">
        <v>0</v>
      </c>
      <c r="AU187" s="52">
        <v>0</v>
      </c>
      <c r="AV187" s="52">
        <v>0</v>
      </c>
      <c r="AW187" s="52">
        <f t="shared" si="219"/>
        <v>0</v>
      </c>
      <c r="AX187" s="52">
        <f t="shared" si="220"/>
        <v>0</v>
      </c>
      <c r="AY187" s="52">
        <f t="shared" si="221"/>
        <v>0</v>
      </c>
      <c r="AZ187" s="52">
        <f t="shared" si="222"/>
        <v>0</v>
      </c>
      <c r="BA187" s="52">
        <f t="shared" si="223"/>
        <v>0</v>
      </c>
      <c r="BB187" s="52">
        <v>1165</v>
      </c>
      <c r="BC187" s="52">
        <v>1194</v>
      </c>
      <c r="BD187" s="52">
        <v>1466</v>
      </c>
      <c r="BE187" s="52">
        <v>436</v>
      </c>
      <c r="BF187" s="52">
        <v>528</v>
      </c>
      <c r="BG187" s="52">
        <v>8785</v>
      </c>
      <c r="BH187" s="52">
        <v>11332</v>
      </c>
      <c r="BI187" s="52">
        <v>13615</v>
      </c>
      <c r="BJ187" s="52">
        <v>10538</v>
      </c>
      <c r="BK187" s="52">
        <v>16897</v>
      </c>
      <c r="BL187" s="52">
        <v>9523</v>
      </c>
      <c r="BM187" s="52">
        <v>12140</v>
      </c>
      <c r="BN187" s="52">
        <v>14302</v>
      </c>
      <c r="BO187" s="52">
        <v>11198</v>
      </c>
      <c r="BP187" s="52">
        <v>17742</v>
      </c>
      <c r="BQ187" s="52">
        <f t="shared" si="224"/>
        <v>13.261240751280592</v>
      </c>
      <c r="BR187" s="52">
        <f t="shared" si="225"/>
        <v>10.536533709848218</v>
      </c>
      <c r="BS187" s="52">
        <f t="shared" si="226"/>
        <v>10.767535806096218</v>
      </c>
      <c r="BT187" s="52">
        <f t="shared" si="227"/>
        <v>4.1374074776997531</v>
      </c>
      <c r="BU187" s="52">
        <f t="shared" si="228"/>
        <v>3.1248150559270873</v>
      </c>
      <c r="BV187" s="52">
        <v>0</v>
      </c>
      <c r="BW187" s="52">
        <v>0</v>
      </c>
      <c r="BX187" s="52">
        <v>0</v>
      </c>
      <c r="BY187" s="52">
        <v>0</v>
      </c>
      <c r="BZ187" s="52">
        <v>0</v>
      </c>
      <c r="CA187" s="52">
        <f t="shared" si="229"/>
        <v>0</v>
      </c>
      <c r="CB187" s="52">
        <f t="shared" si="230"/>
        <v>0</v>
      </c>
      <c r="CC187" s="52">
        <f t="shared" si="231"/>
        <v>0</v>
      </c>
      <c r="CD187" s="52">
        <f t="shared" si="232"/>
        <v>0</v>
      </c>
      <c r="CE187" s="52">
        <f t="shared" si="233"/>
        <v>0</v>
      </c>
      <c r="CF187" s="52">
        <v>0</v>
      </c>
      <c r="CG187" s="52">
        <v>0</v>
      </c>
      <c r="CH187" s="52">
        <v>0</v>
      </c>
      <c r="CI187" s="52">
        <v>2</v>
      </c>
      <c r="CJ187" s="52">
        <v>0</v>
      </c>
      <c r="CK187" s="52">
        <f t="shared" si="234"/>
        <v>0</v>
      </c>
      <c r="CL187" s="52">
        <f t="shared" si="235"/>
        <v>0</v>
      </c>
      <c r="CM187" s="52">
        <f t="shared" si="236"/>
        <v>0</v>
      </c>
      <c r="CN187" s="52">
        <f t="shared" si="237"/>
        <v>0.43252595155709345</v>
      </c>
      <c r="CO187" s="52">
        <f t="shared" si="238"/>
        <v>0</v>
      </c>
      <c r="CP187" s="52">
        <v>66</v>
      </c>
      <c r="CQ187" s="52">
        <v>33</v>
      </c>
      <c r="CR187" s="52">
        <v>1</v>
      </c>
      <c r="CS187" s="52">
        <v>3</v>
      </c>
      <c r="CT187" s="52">
        <v>34</v>
      </c>
      <c r="CU187" s="52">
        <f t="shared" si="239"/>
        <v>0.75128059191804208</v>
      </c>
      <c r="CV187" s="52">
        <f t="shared" si="240"/>
        <v>0.29121073067419695</v>
      </c>
      <c r="CW187" s="52">
        <f t="shared" si="241"/>
        <v>7.3448402497245692E-3</v>
      </c>
      <c r="CX187" s="52">
        <f t="shared" si="242"/>
        <v>2.8468400075915733E-2</v>
      </c>
      <c r="CY187" s="52">
        <f t="shared" si="243"/>
        <v>0.20121915132863821</v>
      </c>
      <c r="CZ187" s="52">
        <f t="shared" si="269"/>
        <v>0.91548561900791992</v>
      </c>
      <c r="DA187" s="52">
        <f t="shared" si="270"/>
        <v>1.156208550147944</v>
      </c>
      <c r="DB187" s="52">
        <f t="shared" si="271"/>
        <v>1.4674498814399655</v>
      </c>
      <c r="DC187" s="52">
        <f t="shared" si="272"/>
        <v>1.1199914975023912</v>
      </c>
      <c r="DD187" s="52">
        <f t="shared" si="273"/>
        <v>1.7722886511432767</v>
      </c>
      <c r="DE187" s="52">
        <v>466</v>
      </c>
      <c r="DF187" s="52">
        <v>569</v>
      </c>
      <c r="DG187" s="52">
        <v>505</v>
      </c>
      <c r="DH187" s="52">
        <v>660</v>
      </c>
      <c r="DI187" s="52">
        <v>845</v>
      </c>
      <c r="DJ187" s="52">
        <f t="shared" si="244"/>
        <v>4.89341594035493</v>
      </c>
      <c r="DK187" s="52">
        <f t="shared" si="245"/>
        <v>4.6869851729818777</v>
      </c>
      <c r="DL187" s="52">
        <f t="shared" si="246"/>
        <v>3.5309746888547058</v>
      </c>
      <c r="DM187" s="52">
        <f t="shared" si="247"/>
        <v>5.8939096267190569</v>
      </c>
      <c r="DN187" s="52">
        <f t="shared" si="248"/>
        <v>4.7627099537819868</v>
      </c>
      <c r="DO187" s="52">
        <v>32</v>
      </c>
      <c r="DP187" s="52">
        <v>0</v>
      </c>
      <c r="DQ187" s="52">
        <v>0</v>
      </c>
      <c r="DR187" s="52">
        <v>0</v>
      </c>
      <c r="DS187" s="52">
        <v>0</v>
      </c>
      <c r="DT187" s="52">
        <f t="shared" si="249"/>
        <v>0.33602856242780632</v>
      </c>
      <c r="DU187" s="52">
        <f t="shared" si="250"/>
        <v>0</v>
      </c>
      <c r="DV187" s="52">
        <f t="shared" si="251"/>
        <v>0</v>
      </c>
      <c r="DW187" s="52">
        <f t="shared" si="252"/>
        <v>0</v>
      </c>
      <c r="DX187" s="52">
        <f t="shared" si="253"/>
        <v>0</v>
      </c>
      <c r="DY187" s="52">
        <v>6862</v>
      </c>
      <c r="DZ187" s="52">
        <v>8136</v>
      </c>
      <c r="EA187" s="52">
        <v>10616</v>
      </c>
      <c r="EB187" s="52">
        <v>8119</v>
      </c>
      <c r="EC187" s="52">
        <v>14654</v>
      </c>
      <c r="ED187" s="52">
        <f t="shared" si="254"/>
        <v>78.110415480933398</v>
      </c>
      <c r="EE187" s="52">
        <f t="shared" si="255"/>
        <v>71.796681962583833</v>
      </c>
      <c r="EF187" s="52">
        <f t="shared" si="256"/>
        <v>77.972824091076021</v>
      </c>
      <c r="EG187" s="52">
        <f t="shared" si="257"/>
        <v>77.044980072119955</v>
      </c>
      <c r="EH187" s="52">
        <f t="shared" si="258"/>
        <v>86.725454222643066</v>
      </c>
      <c r="EI187" s="52">
        <v>1923</v>
      </c>
      <c r="EJ187" s="52">
        <v>3168</v>
      </c>
      <c r="EK187" s="52">
        <v>2999</v>
      </c>
      <c r="EL187" s="52">
        <v>2419</v>
      </c>
      <c r="EM187" s="52">
        <v>2243</v>
      </c>
      <c r="EN187" s="52">
        <f t="shared" si="259"/>
        <v>21.889584519066592</v>
      </c>
      <c r="EO187" s="52">
        <f t="shared" si="260"/>
        <v>27.956230144722909</v>
      </c>
      <c r="EP187" s="52">
        <f t="shared" si="261"/>
        <v>22.027175908923983</v>
      </c>
      <c r="EQ187" s="52">
        <f t="shared" si="262"/>
        <v>22.955019927880052</v>
      </c>
      <c r="ER187" s="61">
        <f t="shared" si="263"/>
        <v>13.274545777356927</v>
      </c>
    </row>
    <row r="188" spans="1:148" ht="15.75" thickBot="1">
      <c r="A188" s="43">
        <v>261530</v>
      </c>
      <c r="B188" s="43" t="s">
        <v>805</v>
      </c>
      <c r="C188" s="47">
        <v>2612</v>
      </c>
      <c r="D188" s="27">
        <v>52291</v>
      </c>
      <c r="E188" s="27">
        <v>51768</v>
      </c>
      <c r="F188" s="27">
        <v>53825</v>
      </c>
      <c r="G188" s="27">
        <v>53589</v>
      </c>
      <c r="H188" s="27">
        <v>53360</v>
      </c>
      <c r="I188" s="27">
        <v>33647</v>
      </c>
      <c r="J188" s="27">
        <v>33507</v>
      </c>
      <c r="K188" s="27">
        <v>35414</v>
      </c>
      <c r="L188" s="27">
        <v>35262</v>
      </c>
      <c r="M188" s="27">
        <v>35109</v>
      </c>
      <c r="N188" s="27">
        <v>73613</v>
      </c>
      <c r="O188" s="27">
        <v>78797</v>
      </c>
      <c r="P188" s="27">
        <v>77088</v>
      </c>
      <c r="Q188" s="27">
        <v>75194</v>
      </c>
      <c r="R188" s="27">
        <v>81769</v>
      </c>
      <c r="S188" s="27">
        <v>26867</v>
      </c>
      <c r="T188" s="27">
        <v>26600</v>
      </c>
      <c r="U188" s="27">
        <v>27921</v>
      </c>
      <c r="V188" s="27">
        <v>27796</v>
      </c>
      <c r="W188" s="27">
        <v>27682</v>
      </c>
      <c r="X188" s="52">
        <f t="shared" si="264"/>
        <v>1.4077565929127382</v>
      </c>
      <c r="Y188" s="52">
        <f t="shared" si="265"/>
        <v>1.5221179106784113</v>
      </c>
      <c r="Z188" s="52">
        <f t="shared" si="266"/>
        <v>1.4321969345099861</v>
      </c>
      <c r="AA188" s="52">
        <f t="shared" si="267"/>
        <v>1.4031610964936834</v>
      </c>
      <c r="AB188" s="52">
        <f t="shared" si="268"/>
        <v>1.5324025487256372</v>
      </c>
      <c r="AC188" s="52">
        <v>0</v>
      </c>
      <c r="AD188" s="52">
        <v>0</v>
      </c>
      <c r="AE188" s="52">
        <v>0</v>
      </c>
      <c r="AF188" s="52">
        <v>0</v>
      </c>
      <c r="AG188" s="52">
        <v>8</v>
      </c>
      <c r="AH188" s="52">
        <v>79</v>
      </c>
      <c r="AI188" s="52">
        <v>40</v>
      </c>
      <c r="AJ188" s="52">
        <v>24</v>
      </c>
      <c r="AK188" s="52">
        <v>219</v>
      </c>
      <c r="AL188" s="52">
        <v>268</v>
      </c>
      <c r="AM188" s="52">
        <f t="shared" si="214"/>
        <v>0.23479062026332212</v>
      </c>
      <c r="AN188" s="52">
        <f t="shared" si="215"/>
        <v>0.11937804040946667</v>
      </c>
      <c r="AO188" s="52">
        <f t="shared" si="216"/>
        <v>6.7769808550290841E-2</v>
      </c>
      <c r="AP188" s="52">
        <f t="shared" si="217"/>
        <v>0.62106516930406663</v>
      </c>
      <c r="AQ188" s="52">
        <f t="shared" si="218"/>
        <v>0.76333703608761294</v>
      </c>
      <c r="AR188" s="52">
        <v>39</v>
      </c>
      <c r="AS188" s="52">
        <v>24</v>
      </c>
      <c r="AT188" s="52">
        <v>24</v>
      </c>
      <c r="AU188" s="52">
        <v>190</v>
      </c>
      <c r="AV188" s="52">
        <v>405</v>
      </c>
      <c r="AW188" s="52">
        <f t="shared" si="219"/>
        <v>0.11590929354771599</v>
      </c>
      <c r="AX188" s="52">
        <f t="shared" si="220"/>
        <v>7.1626824245679996E-2</v>
      </c>
      <c r="AY188" s="52">
        <f t="shared" si="221"/>
        <v>6.7769808550290841E-2</v>
      </c>
      <c r="AZ188" s="52">
        <f t="shared" si="222"/>
        <v>0.53882366286654182</v>
      </c>
      <c r="BA188" s="52">
        <f t="shared" si="223"/>
        <v>1.1535503716995643</v>
      </c>
      <c r="BB188" s="52">
        <v>857</v>
      </c>
      <c r="BC188" s="52">
        <v>516</v>
      </c>
      <c r="BD188" s="52">
        <v>424</v>
      </c>
      <c r="BE188" s="52">
        <v>610</v>
      </c>
      <c r="BF188" s="52">
        <v>1270</v>
      </c>
      <c r="BG188" s="52">
        <v>86767</v>
      </c>
      <c r="BH188" s="52">
        <v>125666</v>
      </c>
      <c r="BI188" s="52">
        <v>115300</v>
      </c>
      <c r="BJ188" s="52">
        <v>124286</v>
      </c>
      <c r="BK188" s="52">
        <v>131058</v>
      </c>
      <c r="BL188" s="52">
        <v>122736</v>
      </c>
      <c r="BM188" s="52">
        <v>140568</v>
      </c>
      <c r="BN188" s="52">
        <v>132693</v>
      </c>
      <c r="BO188" s="52">
        <v>156357</v>
      </c>
      <c r="BP188" s="52">
        <v>159606</v>
      </c>
      <c r="BQ188" s="52">
        <f t="shared" si="224"/>
        <v>0.98770269803035715</v>
      </c>
      <c r="BR188" s="52">
        <f t="shared" si="225"/>
        <v>0.41061225788996231</v>
      </c>
      <c r="BS188" s="52">
        <f t="shared" si="226"/>
        <v>0.36773633998265393</v>
      </c>
      <c r="BT188" s="52">
        <f t="shared" si="227"/>
        <v>0.49080346941731168</v>
      </c>
      <c r="BU188" s="52">
        <f t="shared" si="228"/>
        <v>0.96903660974530359</v>
      </c>
      <c r="BV188" s="52">
        <v>0</v>
      </c>
      <c r="BW188" s="52">
        <v>0</v>
      </c>
      <c r="BX188" s="52">
        <v>0</v>
      </c>
      <c r="BY188" s="52">
        <v>0</v>
      </c>
      <c r="BZ188" s="52">
        <v>0</v>
      </c>
      <c r="CA188" s="52">
        <f t="shared" si="229"/>
        <v>0</v>
      </c>
      <c r="CB188" s="52">
        <f t="shared" si="230"/>
        <v>0</v>
      </c>
      <c r="CC188" s="52">
        <f t="shared" si="231"/>
        <v>0</v>
      </c>
      <c r="CD188" s="52">
        <f t="shared" si="232"/>
        <v>0</v>
      </c>
      <c r="CE188" s="52">
        <f t="shared" si="233"/>
        <v>0</v>
      </c>
      <c r="CF188" s="52">
        <v>3</v>
      </c>
      <c r="CG188" s="52">
        <v>8</v>
      </c>
      <c r="CH188" s="52">
        <v>4</v>
      </c>
      <c r="CI188" s="52">
        <v>8</v>
      </c>
      <c r="CJ188" s="52">
        <v>10</v>
      </c>
      <c r="CK188" s="52">
        <f t="shared" si="234"/>
        <v>0.1116611456433543</v>
      </c>
      <c r="CL188" s="52">
        <f t="shared" si="235"/>
        <v>0.3007518796992481</v>
      </c>
      <c r="CM188" s="52">
        <f t="shared" si="236"/>
        <v>0.14326134450771819</v>
      </c>
      <c r="CN188" s="52">
        <f t="shared" si="237"/>
        <v>0.28781119585551879</v>
      </c>
      <c r="CO188" s="52">
        <f t="shared" si="238"/>
        <v>0.36124557474170943</v>
      </c>
      <c r="CP188" s="52">
        <v>214</v>
      </c>
      <c r="CQ188" s="52">
        <v>311</v>
      </c>
      <c r="CR188" s="52">
        <v>328</v>
      </c>
      <c r="CS188" s="52">
        <v>452</v>
      </c>
      <c r="CT188" s="52">
        <v>1483</v>
      </c>
      <c r="CU188" s="52">
        <f t="shared" si="239"/>
        <v>0.24663754653266792</v>
      </c>
      <c r="CV188" s="52">
        <f t="shared" si="240"/>
        <v>0.2474814189995703</v>
      </c>
      <c r="CW188" s="52">
        <f t="shared" si="241"/>
        <v>0.28447528187337384</v>
      </c>
      <c r="CX188" s="52">
        <f t="shared" si="242"/>
        <v>0.36367732487971288</v>
      </c>
      <c r="CY188" s="52">
        <f t="shared" si="243"/>
        <v>1.1315600726395947</v>
      </c>
      <c r="CZ188" s="52">
        <f t="shared" si="269"/>
        <v>1.6593103975827581</v>
      </c>
      <c r="DA188" s="52">
        <f t="shared" si="270"/>
        <v>2.4274841600989028</v>
      </c>
      <c r="DB188" s="52">
        <f t="shared" si="271"/>
        <v>2.1421272642823967</v>
      </c>
      <c r="DC188" s="52">
        <f t="shared" si="272"/>
        <v>2.3192446210976132</v>
      </c>
      <c r="DD188" s="52">
        <f t="shared" si="273"/>
        <v>2.4561094452773613</v>
      </c>
      <c r="DE188" s="52">
        <v>35938</v>
      </c>
      <c r="DF188" s="52">
        <v>14862</v>
      </c>
      <c r="DG188" s="52">
        <v>16629</v>
      </c>
      <c r="DH188" s="52">
        <v>29433</v>
      </c>
      <c r="DI188" s="52">
        <v>28503</v>
      </c>
      <c r="DJ188" s="52">
        <f t="shared" si="244"/>
        <v>29.280732629383394</v>
      </c>
      <c r="DK188" s="52">
        <f t="shared" si="245"/>
        <v>10.572818849240226</v>
      </c>
      <c r="DL188" s="52">
        <f t="shared" si="246"/>
        <v>12.531934615993306</v>
      </c>
      <c r="DM188" s="52">
        <f t="shared" si="247"/>
        <v>18.824229167865845</v>
      </c>
      <c r="DN188" s="52">
        <f t="shared" si="248"/>
        <v>17.858351189804893</v>
      </c>
      <c r="DO188" s="52">
        <v>0</v>
      </c>
      <c r="DP188" s="52">
        <v>0</v>
      </c>
      <c r="DQ188" s="52">
        <v>0</v>
      </c>
      <c r="DR188" s="52">
        <v>0</v>
      </c>
      <c r="DS188" s="52">
        <v>0</v>
      </c>
      <c r="DT188" s="52">
        <f t="shared" si="249"/>
        <v>0</v>
      </c>
      <c r="DU188" s="52">
        <f t="shared" si="250"/>
        <v>0</v>
      </c>
      <c r="DV188" s="52">
        <f t="shared" si="251"/>
        <v>0</v>
      </c>
      <c r="DW188" s="52">
        <f t="shared" si="252"/>
        <v>0</v>
      </c>
      <c r="DX188" s="52">
        <f t="shared" si="253"/>
        <v>0</v>
      </c>
      <c r="DY188" s="52">
        <v>59789</v>
      </c>
      <c r="DZ188" s="52">
        <v>94736</v>
      </c>
      <c r="EA188" s="52">
        <v>86412</v>
      </c>
      <c r="EB188" s="52">
        <v>96471</v>
      </c>
      <c r="EC188" s="52">
        <v>105682</v>
      </c>
      <c r="ED188" s="52">
        <f t="shared" si="254"/>
        <v>68.907533970288242</v>
      </c>
      <c r="EE188" s="52">
        <f t="shared" si="255"/>
        <v>75.387137332293548</v>
      </c>
      <c r="EF188" s="52">
        <f t="shared" si="256"/>
        <v>74.94535993061578</v>
      </c>
      <c r="EG188" s="52">
        <f t="shared" si="257"/>
        <v>77.620166390422099</v>
      </c>
      <c r="EH188" s="52">
        <f t="shared" si="258"/>
        <v>80.637580307955261</v>
      </c>
      <c r="EI188" s="52">
        <v>22385</v>
      </c>
      <c r="EJ188" s="52">
        <v>25328</v>
      </c>
      <c r="EK188" s="52">
        <v>24918</v>
      </c>
      <c r="EL188" s="52">
        <v>23916</v>
      </c>
      <c r="EM188" s="52">
        <v>20954</v>
      </c>
      <c r="EN188" s="52">
        <f t="shared" si="259"/>
        <v>25.798978874456878</v>
      </c>
      <c r="EO188" s="52">
        <f t="shared" si="260"/>
        <v>20.155014084955358</v>
      </c>
      <c r="EP188" s="52">
        <f t="shared" si="261"/>
        <v>21.611448395490026</v>
      </c>
      <c r="EQ188" s="52">
        <f t="shared" si="262"/>
        <v>19.242714384564632</v>
      </c>
      <c r="ER188" s="61">
        <f t="shared" si="263"/>
        <v>15.988341039844956</v>
      </c>
    </row>
    <row r="189" spans="1:148" ht="15.75" thickBot="1">
      <c r="A189" s="43">
        <v>261540</v>
      </c>
      <c r="B189" s="43" t="s">
        <v>57</v>
      </c>
      <c r="C189" s="47">
        <v>2604</v>
      </c>
      <c r="D189" s="27">
        <v>32169</v>
      </c>
      <c r="E189" s="27">
        <v>33205</v>
      </c>
      <c r="F189" s="27">
        <v>35554</v>
      </c>
      <c r="G189" s="27">
        <v>36610</v>
      </c>
      <c r="H189" s="27">
        <v>37631</v>
      </c>
      <c r="I189" s="27">
        <v>20404</v>
      </c>
      <c r="J189" s="27">
        <v>21163</v>
      </c>
      <c r="K189" s="27">
        <v>23905</v>
      </c>
      <c r="L189" s="27">
        <v>24615</v>
      </c>
      <c r="M189" s="27">
        <v>25302</v>
      </c>
      <c r="N189" s="27">
        <v>34746</v>
      </c>
      <c r="O189" s="27">
        <v>28159</v>
      </c>
      <c r="P189" s="27">
        <v>20824</v>
      </c>
      <c r="Q189" s="27">
        <v>18025</v>
      </c>
      <c r="R189" s="27">
        <v>10873</v>
      </c>
      <c r="S189" s="27">
        <v>16294</v>
      </c>
      <c r="T189" s="27">
        <v>16803</v>
      </c>
      <c r="U189" s="27">
        <v>18133</v>
      </c>
      <c r="V189" s="27">
        <v>18671</v>
      </c>
      <c r="W189" s="27">
        <v>19192</v>
      </c>
      <c r="X189" s="52">
        <f t="shared" si="264"/>
        <v>1.0801081786813391</v>
      </c>
      <c r="Y189" s="52">
        <f t="shared" si="265"/>
        <v>0.84803493449781664</v>
      </c>
      <c r="Z189" s="52">
        <f t="shared" si="266"/>
        <v>0.58570062440231763</v>
      </c>
      <c r="AA189" s="52">
        <f t="shared" si="267"/>
        <v>0.49235181644359466</v>
      </c>
      <c r="AB189" s="52">
        <f t="shared" si="268"/>
        <v>0.28893731232228748</v>
      </c>
      <c r="AC189" s="52">
        <v>0</v>
      </c>
      <c r="AD189" s="52">
        <v>0</v>
      </c>
      <c r="AE189" s="52">
        <v>0</v>
      </c>
      <c r="AF189" s="52">
        <v>0</v>
      </c>
      <c r="AG189" s="52">
        <v>0</v>
      </c>
      <c r="AH189" s="52">
        <v>0</v>
      </c>
      <c r="AI189" s="52">
        <v>0</v>
      </c>
      <c r="AJ189" s="52">
        <v>0</v>
      </c>
      <c r="AK189" s="52">
        <v>0</v>
      </c>
      <c r="AL189" s="52">
        <v>0</v>
      </c>
      <c r="AM189" s="52">
        <f t="shared" si="214"/>
        <v>0</v>
      </c>
      <c r="AN189" s="52">
        <f t="shared" si="215"/>
        <v>0</v>
      </c>
      <c r="AO189" s="52">
        <f t="shared" si="216"/>
        <v>0</v>
      </c>
      <c r="AP189" s="52">
        <f t="shared" si="217"/>
        <v>0</v>
      </c>
      <c r="AQ189" s="52">
        <f t="shared" si="218"/>
        <v>0</v>
      </c>
      <c r="AR189" s="52">
        <v>0</v>
      </c>
      <c r="AS189" s="52">
        <v>0</v>
      </c>
      <c r="AT189" s="52">
        <v>0</v>
      </c>
      <c r="AU189" s="52">
        <v>0</v>
      </c>
      <c r="AV189" s="52">
        <v>0</v>
      </c>
      <c r="AW189" s="52">
        <f t="shared" si="219"/>
        <v>0</v>
      </c>
      <c r="AX189" s="52">
        <f t="shared" si="220"/>
        <v>0</v>
      </c>
      <c r="AY189" s="52">
        <f t="shared" si="221"/>
        <v>0</v>
      </c>
      <c r="AZ189" s="52">
        <f t="shared" si="222"/>
        <v>0</v>
      </c>
      <c r="BA189" s="52">
        <f t="shared" si="223"/>
        <v>0</v>
      </c>
      <c r="BB189" s="52">
        <v>1387</v>
      </c>
      <c r="BC189" s="52">
        <v>2100</v>
      </c>
      <c r="BD189" s="52">
        <v>1952</v>
      </c>
      <c r="BE189" s="52">
        <v>1761</v>
      </c>
      <c r="BF189" s="52">
        <v>0</v>
      </c>
      <c r="BG189" s="52">
        <v>15541</v>
      </c>
      <c r="BH189" s="52">
        <v>30096</v>
      </c>
      <c r="BI189" s="52">
        <v>22407</v>
      </c>
      <c r="BJ189" s="52">
        <v>29299</v>
      </c>
      <c r="BK189" s="52">
        <v>22474</v>
      </c>
      <c r="BL189" s="52">
        <v>23586</v>
      </c>
      <c r="BM189" s="52">
        <v>40414</v>
      </c>
      <c r="BN189" s="52">
        <v>26132</v>
      </c>
      <c r="BO189" s="52">
        <v>73211</v>
      </c>
      <c r="BP189" s="52">
        <v>65894</v>
      </c>
      <c r="BQ189" s="52">
        <f t="shared" si="224"/>
        <v>8.9247796152113779</v>
      </c>
      <c r="BR189" s="52">
        <f t="shared" si="225"/>
        <v>6.9776714513556621</v>
      </c>
      <c r="BS189" s="52">
        <f t="shared" si="226"/>
        <v>8.7115633507386097</v>
      </c>
      <c r="BT189" s="52">
        <f t="shared" si="227"/>
        <v>6.0104440424587864</v>
      </c>
      <c r="BU189" s="52">
        <f t="shared" si="228"/>
        <v>0</v>
      </c>
      <c r="BV189" s="52">
        <v>0</v>
      </c>
      <c r="BW189" s="52">
        <v>0</v>
      </c>
      <c r="BX189" s="52">
        <v>0</v>
      </c>
      <c r="BY189" s="52">
        <v>0</v>
      </c>
      <c r="BZ189" s="52">
        <v>0</v>
      </c>
      <c r="CA189" s="52">
        <f t="shared" si="229"/>
        <v>0</v>
      </c>
      <c r="CB189" s="52">
        <f t="shared" si="230"/>
        <v>0</v>
      </c>
      <c r="CC189" s="52">
        <f t="shared" si="231"/>
        <v>0</v>
      </c>
      <c r="CD189" s="52">
        <f t="shared" si="232"/>
        <v>0</v>
      </c>
      <c r="CE189" s="52">
        <f t="shared" si="233"/>
        <v>0</v>
      </c>
      <c r="CF189" s="52">
        <v>2</v>
      </c>
      <c r="CG189" s="52">
        <v>3</v>
      </c>
      <c r="CH189" s="52">
        <v>2</v>
      </c>
      <c r="CI189" s="52">
        <v>2</v>
      </c>
      <c r="CJ189" s="52">
        <v>1</v>
      </c>
      <c r="CK189" s="52">
        <f t="shared" si="234"/>
        <v>0.12274456855284153</v>
      </c>
      <c r="CL189" s="52">
        <f t="shared" si="235"/>
        <v>0.17853954650955187</v>
      </c>
      <c r="CM189" s="52">
        <f t="shared" si="236"/>
        <v>0.11029614514972701</v>
      </c>
      <c r="CN189" s="52">
        <f t="shared" si="237"/>
        <v>0.10711799046649885</v>
      </c>
      <c r="CO189" s="52">
        <f t="shared" si="238"/>
        <v>5.210504376823677E-2</v>
      </c>
      <c r="CP189" s="52">
        <v>47</v>
      </c>
      <c r="CQ189" s="52">
        <v>29</v>
      </c>
      <c r="CR189" s="52">
        <v>46</v>
      </c>
      <c r="CS189" s="52">
        <v>28</v>
      </c>
      <c r="CT189" s="52">
        <v>84</v>
      </c>
      <c r="CU189" s="52">
        <f t="shared" si="239"/>
        <v>0.30242584132295219</v>
      </c>
      <c r="CV189" s="52">
        <f t="shared" si="240"/>
        <v>9.635832004253056E-2</v>
      </c>
      <c r="CW189" s="52">
        <f t="shared" si="241"/>
        <v>0.20529298879814342</v>
      </c>
      <c r="CX189" s="52">
        <f t="shared" si="242"/>
        <v>9.5566401583671801E-2</v>
      </c>
      <c r="CY189" s="52">
        <f t="shared" si="243"/>
        <v>0.37376523983269561</v>
      </c>
      <c r="CZ189" s="52">
        <f t="shared" si="269"/>
        <v>0.48310485249774626</v>
      </c>
      <c r="DA189" s="52">
        <f t="shared" si="270"/>
        <v>0.90636952266224968</v>
      </c>
      <c r="DB189" s="52">
        <f t="shared" si="271"/>
        <v>0.63022444731957028</v>
      </c>
      <c r="DC189" s="52">
        <f t="shared" si="272"/>
        <v>0.80030046435400159</v>
      </c>
      <c r="DD189" s="52">
        <f t="shared" si="273"/>
        <v>0.59722037681698603</v>
      </c>
      <c r="DE189" s="52">
        <v>8045</v>
      </c>
      <c r="DF189" s="52">
        <v>10318</v>
      </c>
      <c r="DG189" s="52">
        <v>3725</v>
      </c>
      <c r="DH189" s="52">
        <v>43912</v>
      </c>
      <c r="DI189" s="52">
        <v>43420</v>
      </c>
      <c r="DJ189" s="52">
        <f t="shared" si="244"/>
        <v>34.109217332315787</v>
      </c>
      <c r="DK189" s="52">
        <f t="shared" si="245"/>
        <v>25.530756668481221</v>
      </c>
      <c r="DL189" s="52">
        <f t="shared" si="246"/>
        <v>14.254553803765498</v>
      </c>
      <c r="DM189" s="52">
        <f t="shared" si="247"/>
        <v>59.980057641611225</v>
      </c>
      <c r="DN189" s="52">
        <f t="shared" si="248"/>
        <v>65.893708076607879</v>
      </c>
      <c r="DO189" s="52">
        <v>0</v>
      </c>
      <c r="DP189" s="52">
        <v>0</v>
      </c>
      <c r="DQ189" s="52">
        <v>0</v>
      </c>
      <c r="DR189" s="52">
        <v>0</v>
      </c>
      <c r="DS189" s="52">
        <v>0</v>
      </c>
      <c r="DT189" s="52">
        <f t="shared" si="249"/>
        <v>0</v>
      </c>
      <c r="DU189" s="52">
        <f t="shared" si="250"/>
        <v>0</v>
      </c>
      <c r="DV189" s="52">
        <f t="shared" si="251"/>
        <v>0</v>
      </c>
      <c r="DW189" s="52">
        <f t="shared" si="252"/>
        <v>0</v>
      </c>
      <c r="DX189" s="52">
        <f t="shared" si="253"/>
        <v>0</v>
      </c>
      <c r="DY189" s="52">
        <v>9359</v>
      </c>
      <c r="DZ189" s="52">
        <v>21596</v>
      </c>
      <c r="EA189" s="52">
        <v>15424</v>
      </c>
      <c r="EB189" s="52">
        <v>12754</v>
      </c>
      <c r="EC189" s="52">
        <v>9013</v>
      </c>
      <c r="ED189" s="52">
        <f t="shared" si="254"/>
        <v>60.221349977478923</v>
      </c>
      <c r="EE189" s="52">
        <f t="shared" si="255"/>
        <v>71.757044125465171</v>
      </c>
      <c r="EF189" s="52">
        <f t="shared" si="256"/>
        <v>68.835631722229664</v>
      </c>
      <c r="EG189" s="52">
        <f t="shared" si="257"/>
        <v>43.530495921362508</v>
      </c>
      <c r="EH189" s="52">
        <f t="shared" si="258"/>
        <v>40.104120316810537</v>
      </c>
      <c r="EI189" s="52">
        <v>5427</v>
      </c>
      <c r="EJ189" s="52">
        <v>8359</v>
      </c>
      <c r="EK189" s="52">
        <v>6766</v>
      </c>
      <c r="EL189" s="52">
        <v>16359</v>
      </c>
      <c r="EM189" s="52">
        <v>13424</v>
      </c>
      <c r="EN189" s="52">
        <f t="shared" si="259"/>
        <v>34.920532784248124</v>
      </c>
      <c r="EO189" s="52">
        <f t="shared" si="260"/>
        <v>27.774455077086657</v>
      </c>
      <c r="EP189" s="52">
        <f t="shared" si="261"/>
        <v>30.195920917570401</v>
      </c>
      <c r="EQ189" s="52">
        <f t="shared" si="262"/>
        <v>55.834670125260246</v>
      </c>
      <c r="ER189" s="61">
        <f t="shared" si="263"/>
        <v>59.731244994215537</v>
      </c>
    </row>
    <row r="190" spans="1:148" ht="15.75" thickBot="1">
      <c r="A190" s="43">
        <v>261550</v>
      </c>
      <c r="B190" s="43" t="s">
        <v>806</v>
      </c>
      <c r="C190" s="47">
        <v>2602</v>
      </c>
      <c r="D190" s="27">
        <v>13194</v>
      </c>
      <c r="E190" s="27">
        <v>13261</v>
      </c>
      <c r="F190" s="27">
        <v>13055</v>
      </c>
      <c r="G190" s="27">
        <v>13106</v>
      </c>
      <c r="H190" s="27">
        <v>13155</v>
      </c>
      <c r="I190" s="27">
        <v>8784</v>
      </c>
      <c r="J190" s="27">
        <v>8860</v>
      </c>
      <c r="K190" s="27">
        <v>8750</v>
      </c>
      <c r="L190" s="27">
        <v>8783</v>
      </c>
      <c r="M190" s="27">
        <v>8814</v>
      </c>
      <c r="N190" s="27">
        <v>7797</v>
      </c>
      <c r="O190" s="27">
        <v>13558</v>
      </c>
      <c r="P190" s="27">
        <v>14118</v>
      </c>
      <c r="Q190" s="27">
        <v>7089</v>
      </c>
      <c r="R190" s="27">
        <v>3494</v>
      </c>
      <c r="S190" s="27">
        <v>6690</v>
      </c>
      <c r="T190" s="27">
        <v>6729</v>
      </c>
      <c r="U190" s="27">
        <v>6692</v>
      </c>
      <c r="V190" s="27">
        <v>6725</v>
      </c>
      <c r="W190" s="27">
        <v>6740</v>
      </c>
      <c r="X190" s="52">
        <f t="shared" si="264"/>
        <v>0.59095043201455211</v>
      </c>
      <c r="Y190" s="52">
        <f t="shared" si="265"/>
        <v>1.0223965010180227</v>
      </c>
      <c r="Z190" s="52">
        <f t="shared" si="266"/>
        <v>1.0814247414783609</v>
      </c>
      <c r="AA190" s="52">
        <f t="shared" si="267"/>
        <v>0.54089729894704719</v>
      </c>
      <c r="AB190" s="52">
        <f t="shared" si="268"/>
        <v>0.26560243253515775</v>
      </c>
      <c r="AC190" s="52">
        <v>0</v>
      </c>
      <c r="AD190" s="52">
        <v>0</v>
      </c>
      <c r="AE190" s="52">
        <v>0</v>
      </c>
      <c r="AF190" s="52">
        <v>0</v>
      </c>
      <c r="AG190" s="52">
        <v>0</v>
      </c>
      <c r="AH190" s="52">
        <v>0</v>
      </c>
      <c r="AI190" s="52">
        <v>0</v>
      </c>
      <c r="AJ190" s="52">
        <v>1</v>
      </c>
      <c r="AK190" s="52">
        <v>130</v>
      </c>
      <c r="AL190" s="52">
        <v>55</v>
      </c>
      <c r="AM190" s="52">
        <f t="shared" si="214"/>
        <v>0</v>
      </c>
      <c r="AN190" s="52">
        <f t="shared" si="215"/>
        <v>0</v>
      </c>
      <c r="AO190" s="52">
        <f t="shared" si="216"/>
        <v>1.1428571428571429E-2</v>
      </c>
      <c r="AP190" s="52">
        <f t="shared" si="217"/>
        <v>1.4801320733234657</v>
      </c>
      <c r="AQ190" s="52">
        <f t="shared" si="218"/>
        <v>0.62400726117540273</v>
      </c>
      <c r="AR190" s="52">
        <v>0</v>
      </c>
      <c r="AS190" s="52">
        <v>0</v>
      </c>
      <c r="AT190" s="52">
        <v>0</v>
      </c>
      <c r="AU190" s="52">
        <v>0</v>
      </c>
      <c r="AV190" s="52">
        <v>0</v>
      </c>
      <c r="AW190" s="52">
        <f t="shared" si="219"/>
        <v>0</v>
      </c>
      <c r="AX190" s="52">
        <f t="shared" si="220"/>
        <v>0</v>
      </c>
      <c r="AY190" s="52">
        <f t="shared" si="221"/>
        <v>0</v>
      </c>
      <c r="AZ190" s="52">
        <f t="shared" si="222"/>
        <v>0</v>
      </c>
      <c r="BA190" s="52">
        <f t="shared" si="223"/>
        <v>0</v>
      </c>
      <c r="BB190" s="52">
        <v>188</v>
      </c>
      <c r="BC190" s="52">
        <v>0</v>
      </c>
      <c r="BD190" s="52">
        <v>0</v>
      </c>
      <c r="BE190" s="52">
        <v>0</v>
      </c>
      <c r="BF190" s="52">
        <v>0</v>
      </c>
      <c r="BG190" s="52">
        <v>45179</v>
      </c>
      <c r="BH190" s="52">
        <v>24445</v>
      </c>
      <c r="BI190" s="52">
        <v>28224</v>
      </c>
      <c r="BJ190" s="52">
        <v>18719</v>
      </c>
      <c r="BK190" s="52">
        <v>20247</v>
      </c>
      <c r="BL190" s="52">
        <v>45576</v>
      </c>
      <c r="BM190" s="52">
        <v>26858</v>
      </c>
      <c r="BN190" s="52">
        <v>30239</v>
      </c>
      <c r="BO190" s="52">
        <v>21251</v>
      </c>
      <c r="BP190" s="52">
        <v>22280</v>
      </c>
      <c r="BQ190" s="52">
        <f t="shared" si="224"/>
        <v>0.41612253480599393</v>
      </c>
      <c r="BR190" s="52">
        <f t="shared" si="225"/>
        <v>0</v>
      </c>
      <c r="BS190" s="52">
        <f t="shared" si="226"/>
        <v>0</v>
      </c>
      <c r="BT190" s="52">
        <f t="shared" si="227"/>
        <v>0</v>
      </c>
      <c r="BU190" s="52">
        <f t="shared" si="228"/>
        <v>0</v>
      </c>
      <c r="BV190" s="52">
        <v>0</v>
      </c>
      <c r="BW190" s="52">
        <v>0</v>
      </c>
      <c r="BX190" s="52">
        <v>0</v>
      </c>
      <c r="BY190" s="52">
        <v>0</v>
      </c>
      <c r="BZ190" s="52">
        <v>0</v>
      </c>
      <c r="CA190" s="52">
        <f t="shared" si="229"/>
        <v>0</v>
      </c>
      <c r="CB190" s="52">
        <f t="shared" si="230"/>
        <v>0</v>
      </c>
      <c r="CC190" s="52">
        <f t="shared" si="231"/>
        <v>0</v>
      </c>
      <c r="CD190" s="52">
        <f t="shared" si="232"/>
        <v>0</v>
      </c>
      <c r="CE190" s="52">
        <f t="shared" si="233"/>
        <v>0</v>
      </c>
      <c r="CF190" s="52">
        <v>1</v>
      </c>
      <c r="CG190" s="52">
        <v>0</v>
      </c>
      <c r="CH190" s="52">
        <v>4</v>
      </c>
      <c r="CI190" s="52">
        <v>1</v>
      </c>
      <c r="CJ190" s="52">
        <v>6</v>
      </c>
      <c r="CK190" s="52">
        <f t="shared" si="234"/>
        <v>0.14947683109118087</v>
      </c>
      <c r="CL190" s="52">
        <f t="shared" si="235"/>
        <v>0</v>
      </c>
      <c r="CM190" s="52">
        <f t="shared" si="236"/>
        <v>0.59772863120143449</v>
      </c>
      <c r="CN190" s="52">
        <f t="shared" si="237"/>
        <v>0.14869888475836432</v>
      </c>
      <c r="CO190" s="52">
        <f t="shared" si="238"/>
        <v>0.89020771513353114</v>
      </c>
      <c r="CP190" s="52">
        <v>97</v>
      </c>
      <c r="CQ190" s="52">
        <v>89</v>
      </c>
      <c r="CR190" s="52">
        <v>107</v>
      </c>
      <c r="CS190" s="52">
        <v>89</v>
      </c>
      <c r="CT190" s="52">
        <v>137</v>
      </c>
      <c r="CU190" s="52">
        <f t="shared" si="239"/>
        <v>0.21470152061798622</v>
      </c>
      <c r="CV190" s="52">
        <f t="shared" si="240"/>
        <v>0.36408263448557987</v>
      </c>
      <c r="CW190" s="52">
        <f t="shared" si="241"/>
        <v>0.37910997732426305</v>
      </c>
      <c r="CX190" s="52">
        <f t="shared" si="242"/>
        <v>0.47545274854425984</v>
      </c>
      <c r="CY190" s="52">
        <f t="shared" si="243"/>
        <v>0.67664345335111376</v>
      </c>
      <c r="CZ190" s="52">
        <f t="shared" si="269"/>
        <v>3.4242079733212067</v>
      </c>
      <c r="DA190" s="52">
        <f t="shared" si="270"/>
        <v>1.8433753110625142</v>
      </c>
      <c r="DB190" s="52">
        <f t="shared" si="271"/>
        <v>2.1619302949061661</v>
      </c>
      <c r="DC190" s="52">
        <f t="shared" si="272"/>
        <v>1.4282771249809247</v>
      </c>
      <c r="DD190" s="52">
        <f t="shared" si="273"/>
        <v>1.5391106043329532</v>
      </c>
      <c r="DE190" s="52">
        <v>397</v>
      </c>
      <c r="DF190" s="52">
        <v>2413</v>
      </c>
      <c r="DG190" s="52">
        <v>2015</v>
      </c>
      <c r="DH190" s="52">
        <v>2532</v>
      </c>
      <c r="DI190" s="52">
        <v>2033</v>
      </c>
      <c r="DJ190" s="52">
        <f t="shared" si="244"/>
        <v>0.87107249429524314</v>
      </c>
      <c r="DK190" s="52">
        <f t="shared" si="245"/>
        <v>8.9842877354978032</v>
      </c>
      <c r="DL190" s="52">
        <f t="shared" si="246"/>
        <v>6.6635801448460601</v>
      </c>
      <c r="DM190" s="52">
        <f t="shared" si="247"/>
        <v>11.914733424309444</v>
      </c>
      <c r="DN190" s="52">
        <f t="shared" si="248"/>
        <v>9.1247755834829434</v>
      </c>
      <c r="DO190" s="52">
        <v>0</v>
      </c>
      <c r="DP190" s="52">
        <v>0</v>
      </c>
      <c r="DQ190" s="52">
        <v>0</v>
      </c>
      <c r="DR190" s="52">
        <v>0</v>
      </c>
      <c r="DS190" s="52">
        <v>0</v>
      </c>
      <c r="DT190" s="52">
        <f t="shared" si="249"/>
        <v>0</v>
      </c>
      <c r="DU190" s="52">
        <f t="shared" si="250"/>
        <v>0</v>
      </c>
      <c r="DV190" s="52">
        <f t="shared" si="251"/>
        <v>0</v>
      </c>
      <c r="DW190" s="52">
        <f t="shared" si="252"/>
        <v>0</v>
      </c>
      <c r="DX190" s="52">
        <f t="shared" si="253"/>
        <v>0</v>
      </c>
      <c r="DY190" s="52">
        <v>42954</v>
      </c>
      <c r="DZ190" s="52">
        <v>23158</v>
      </c>
      <c r="EA190" s="52">
        <v>25887</v>
      </c>
      <c r="EB190" s="52">
        <v>18029</v>
      </c>
      <c r="EC190" s="52">
        <v>19888</v>
      </c>
      <c r="ED190" s="52">
        <f t="shared" si="254"/>
        <v>95.075145532216297</v>
      </c>
      <c r="EE190" s="52">
        <f t="shared" si="255"/>
        <v>94.735119656371452</v>
      </c>
      <c r="EF190" s="52">
        <f t="shared" si="256"/>
        <v>91.719812925170061</v>
      </c>
      <c r="EG190" s="52">
        <f t="shared" si="257"/>
        <v>96.313905657353487</v>
      </c>
      <c r="EH190" s="52">
        <f t="shared" si="258"/>
        <v>98.226897812021534</v>
      </c>
      <c r="EI190" s="52">
        <v>360</v>
      </c>
      <c r="EJ190" s="52">
        <v>271</v>
      </c>
      <c r="EK190" s="52">
        <v>1064</v>
      </c>
      <c r="EL190" s="52">
        <v>0</v>
      </c>
      <c r="EM190" s="52">
        <v>0</v>
      </c>
      <c r="EN190" s="52">
        <f t="shared" si="259"/>
        <v>0.79683038579871179</v>
      </c>
      <c r="EO190" s="52">
        <f t="shared" si="260"/>
        <v>1.1086111679280017</v>
      </c>
      <c r="EP190" s="52">
        <f t="shared" si="261"/>
        <v>3.7698412698412698</v>
      </c>
      <c r="EQ190" s="52">
        <f t="shared" si="262"/>
        <v>0</v>
      </c>
      <c r="ER190" s="61">
        <f t="shared" si="263"/>
        <v>0</v>
      </c>
    </row>
    <row r="191" spans="1:148" ht="15.75" thickBot="1">
      <c r="A191" s="43">
        <v>261560</v>
      </c>
      <c r="B191" s="43" t="s">
        <v>99</v>
      </c>
      <c r="C191" s="47">
        <v>2609</v>
      </c>
      <c r="D191" s="27">
        <v>25869</v>
      </c>
      <c r="E191" s="27">
        <v>26249</v>
      </c>
      <c r="F191" s="27">
        <v>26116</v>
      </c>
      <c r="G191" s="27">
        <v>26438</v>
      </c>
      <c r="H191" s="27">
        <v>26749</v>
      </c>
      <c r="I191" s="27">
        <v>15537</v>
      </c>
      <c r="J191" s="27">
        <v>15788</v>
      </c>
      <c r="K191" s="27">
        <v>15992</v>
      </c>
      <c r="L191" s="27">
        <v>16189</v>
      </c>
      <c r="M191" s="27">
        <v>16380</v>
      </c>
      <c r="N191" s="27">
        <v>25784</v>
      </c>
      <c r="O191" s="27">
        <v>36191</v>
      </c>
      <c r="P191" s="27">
        <v>66129</v>
      </c>
      <c r="Q191" s="27">
        <v>17719</v>
      </c>
      <c r="R191" s="27">
        <v>8166</v>
      </c>
      <c r="S191" s="27">
        <v>13043</v>
      </c>
      <c r="T191" s="27">
        <v>13224</v>
      </c>
      <c r="U191" s="27">
        <v>13220</v>
      </c>
      <c r="V191" s="27">
        <v>13382</v>
      </c>
      <c r="W191" s="27">
        <v>13542</v>
      </c>
      <c r="X191" s="52">
        <f t="shared" si="264"/>
        <v>0.99671421392400172</v>
      </c>
      <c r="Y191" s="52">
        <f t="shared" si="265"/>
        <v>1.3787572859918473</v>
      </c>
      <c r="Z191" s="52">
        <f t="shared" si="266"/>
        <v>2.532125899831521</v>
      </c>
      <c r="AA191" s="52">
        <f t="shared" si="267"/>
        <v>0.67020954686436185</v>
      </c>
      <c r="AB191" s="52">
        <f t="shared" si="268"/>
        <v>0.30528244046506414</v>
      </c>
      <c r="AC191" s="52">
        <v>0</v>
      </c>
      <c r="AD191" s="52">
        <v>0</v>
      </c>
      <c r="AE191" s="52">
        <v>0</v>
      </c>
      <c r="AF191" s="52">
        <v>0</v>
      </c>
      <c r="AG191" s="52">
        <v>0</v>
      </c>
      <c r="AH191" s="52">
        <v>0</v>
      </c>
      <c r="AI191" s="52">
        <v>0</v>
      </c>
      <c r="AJ191" s="52">
        <v>0</v>
      </c>
      <c r="AK191" s="52">
        <v>0</v>
      </c>
      <c r="AL191" s="52">
        <v>0</v>
      </c>
      <c r="AM191" s="52">
        <f t="shared" si="214"/>
        <v>0</v>
      </c>
      <c r="AN191" s="52">
        <f t="shared" si="215"/>
        <v>0</v>
      </c>
      <c r="AO191" s="52">
        <f t="shared" si="216"/>
        <v>0</v>
      </c>
      <c r="AP191" s="52">
        <f t="shared" si="217"/>
        <v>0</v>
      </c>
      <c r="AQ191" s="52">
        <f t="shared" si="218"/>
        <v>0</v>
      </c>
      <c r="AR191" s="52">
        <v>0</v>
      </c>
      <c r="AS191" s="52">
        <v>50</v>
      </c>
      <c r="AT191" s="52">
        <v>157</v>
      </c>
      <c r="AU191" s="52">
        <v>10</v>
      </c>
      <c r="AV191" s="52">
        <v>0</v>
      </c>
      <c r="AW191" s="52">
        <f t="shared" si="219"/>
        <v>0</v>
      </c>
      <c r="AX191" s="52">
        <f t="shared" si="220"/>
        <v>0.31669622498099825</v>
      </c>
      <c r="AY191" s="52">
        <f t="shared" si="221"/>
        <v>0.98174087043521752</v>
      </c>
      <c r="AZ191" s="52">
        <f t="shared" si="222"/>
        <v>6.1770337883748229E-2</v>
      </c>
      <c r="BA191" s="52">
        <f t="shared" si="223"/>
        <v>0</v>
      </c>
      <c r="BB191" s="52">
        <v>1208</v>
      </c>
      <c r="BC191" s="52">
        <v>0</v>
      </c>
      <c r="BD191" s="52">
        <v>4761</v>
      </c>
      <c r="BE191" s="52">
        <v>486</v>
      </c>
      <c r="BF191" s="52">
        <v>0</v>
      </c>
      <c r="BG191" s="52">
        <v>38163</v>
      </c>
      <c r="BH191" s="52">
        <v>56990</v>
      </c>
      <c r="BI191" s="52">
        <v>33950</v>
      </c>
      <c r="BJ191" s="52">
        <v>25286</v>
      </c>
      <c r="BK191" s="52">
        <v>11869</v>
      </c>
      <c r="BL191" s="52">
        <v>39183</v>
      </c>
      <c r="BM191" s="52">
        <v>58885</v>
      </c>
      <c r="BN191" s="52">
        <v>34983</v>
      </c>
      <c r="BO191" s="52">
        <v>26387</v>
      </c>
      <c r="BP191" s="52">
        <v>12872</v>
      </c>
      <c r="BQ191" s="52">
        <f t="shared" si="224"/>
        <v>3.1653695988260879</v>
      </c>
      <c r="BR191" s="52">
        <f t="shared" si="225"/>
        <v>0</v>
      </c>
      <c r="BS191" s="52">
        <f t="shared" si="226"/>
        <v>14.023564064801178</v>
      </c>
      <c r="BT191" s="52">
        <f t="shared" si="227"/>
        <v>1.9220121806533259</v>
      </c>
      <c r="BU191" s="52">
        <f t="shared" si="228"/>
        <v>0</v>
      </c>
      <c r="BV191" s="52">
        <v>0</v>
      </c>
      <c r="BW191" s="52">
        <v>0</v>
      </c>
      <c r="BX191" s="52">
        <v>0</v>
      </c>
      <c r="BY191" s="52">
        <v>0</v>
      </c>
      <c r="BZ191" s="52">
        <v>0</v>
      </c>
      <c r="CA191" s="52">
        <f t="shared" si="229"/>
        <v>0</v>
      </c>
      <c r="CB191" s="52">
        <f t="shared" si="230"/>
        <v>0</v>
      </c>
      <c r="CC191" s="52">
        <f t="shared" si="231"/>
        <v>0</v>
      </c>
      <c r="CD191" s="52">
        <f t="shared" si="232"/>
        <v>0</v>
      </c>
      <c r="CE191" s="52">
        <f t="shared" si="233"/>
        <v>0</v>
      </c>
      <c r="CF191" s="52">
        <v>1</v>
      </c>
      <c r="CG191" s="52">
        <v>5</v>
      </c>
      <c r="CH191" s="52">
        <v>2</v>
      </c>
      <c r="CI191" s="52">
        <v>3</v>
      </c>
      <c r="CJ191" s="52">
        <v>1</v>
      </c>
      <c r="CK191" s="52">
        <f t="shared" si="234"/>
        <v>7.6669477880855638E-2</v>
      </c>
      <c r="CL191" s="52">
        <f t="shared" si="235"/>
        <v>0.3781004234724743</v>
      </c>
      <c r="CM191" s="52">
        <f t="shared" si="236"/>
        <v>0.15128593040847199</v>
      </c>
      <c r="CN191" s="52">
        <f t="shared" si="237"/>
        <v>0.22418173666118668</v>
      </c>
      <c r="CO191" s="52">
        <f t="shared" si="238"/>
        <v>7.3844336139418099E-2</v>
      </c>
      <c r="CP191" s="52">
        <v>5</v>
      </c>
      <c r="CQ191" s="52">
        <v>49</v>
      </c>
      <c r="CR191" s="52">
        <v>139</v>
      </c>
      <c r="CS191" s="52">
        <v>182</v>
      </c>
      <c r="CT191" s="52">
        <v>212</v>
      </c>
      <c r="CU191" s="52">
        <f t="shared" si="239"/>
        <v>1.3101695359379504E-2</v>
      </c>
      <c r="CV191" s="52">
        <f t="shared" si="240"/>
        <v>8.5979996490612387E-2</v>
      </c>
      <c r="CW191" s="52">
        <f t="shared" si="241"/>
        <v>0.40942562592047127</v>
      </c>
      <c r="CX191" s="52">
        <f t="shared" si="242"/>
        <v>0.71976587835165706</v>
      </c>
      <c r="CY191" s="52">
        <f t="shared" si="243"/>
        <v>1.7861656415873284</v>
      </c>
      <c r="CZ191" s="52">
        <f t="shared" si="269"/>
        <v>1.4752406355096834</v>
      </c>
      <c r="DA191" s="52">
        <f t="shared" si="270"/>
        <v>2.1711303287744297</v>
      </c>
      <c r="DB191" s="52">
        <f t="shared" si="271"/>
        <v>1.2999693674375861</v>
      </c>
      <c r="DC191" s="52">
        <f t="shared" si="272"/>
        <v>0.9564263560027233</v>
      </c>
      <c r="DD191" s="52">
        <f t="shared" si="273"/>
        <v>0.44371752215036075</v>
      </c>
      <c r="DE191" s="52">
        <v>1020</v>
      </c>
      <c r="DF191" s="52">
        <v>1895</v>
      </c>
      <c r="DG191" s="52">
        <v>1030</v>
      </c>
      <c r="DH191" s="52">
        <v>901</v>
      </c>
      <c r="DI191" s="52">
        <v>467</v>
      </c>
      <c r="DJ191" s="52">
        <f t="shared" si="244"/>
        <v>2.6031697419799404</v>
      </c>
      <c r="DK191" s="52">
        <f t="shared" si="245"/>
        <v>3.2181370467861083</v>
      </c>
      <c r="DL191" s="52">
        <f t="shared" si="246"/>
        <v>2.9442872252236798</v>
      </c>
      <c r="DM191" s="52">
        <f t="shared" si="247"/>
        <v>3.4145602000985336</v>
      </c>
      <c r="DN191" s="52">
        <f t="shared" si="248"/>
        <v>3.6280298321939095</v>
      </c>
      <c r="DO191" s="52">
        <v>0</v>
      </c>
      <c r="DP191" s="52">
        <v>0</v>
      </c>
      <c r="DQ191" s="52">
        <v>3</v>
      </c>
      <c r="DR191" s="52">
        <v>2</v>
      </c>
      <c r="DS191" s="52">
        <v>0</v>
      </c>
      <c r="DT191" s="52">
        <f t="shared" si="249"/>
        <v>0</v>
      </c>
      <c r="DU191" s="52">
        <f t="shared" si="250"/>
        <v>0</v>
      </c>
      <c r="DV191" s="52">
        <f t="shared" si="251"/>
        <v>8.5755938598747975E-3</v>
      </c>
      <c r="DW191" s="52">
        <f t="shared" si="252"/>
        <v>7.5794899003297084E-3</v>
      </c>
      <c r="DX191" s="52">
        <f t="shared" si="253"/>
        <v>0</v>
      </c>
      <c r="DY191" s="52">
        <v>34057</v>
      </c>
      <c r="DZ191" s="52">
        <v>50938</v>
      </c>
      <c r="EA191" s="52">
        <v>27362</v>
      </c>
      <c r="EB191" s="52">
        <v>18660</v>
      </c>
      <c r="EC191" s="52">
        <v>9789</v>
      </c>
      <c r="ED191" s="52">
        <f t="shared" si="254"/>
        <v>89.240887770877549</v>
      </c>
      <c r="EE191" s="52">
        <f t="shared" si="255"/>
        <v>89.380593086506394</v>
      </c>
      <c r="EF191" s="52">
        <f t="shared" si="256"/>
        <v>80.594992636229748</v>
      </c>
      <c r="EG191" s="52">
        <f t="shared" si="257"/>
        <v>73.795776318911649</v>
      </c>
      <c r="EH191" s="52">
        <f t="shared" si="258"/>
        <v>82.475355969331872</v>
      </c>
      <c r="EI191" s="52">
        <v>2750</v>
      </c>
      <c r="EJ191" s="52">
        <v>2643</v>
      </c>
      <c r="EK191" s="52">
        <v>4265</v>
      </c>
      <c r="EL191" s="52">
        <v>4735</v>
      </c>
      <c r="EM191" s="52">
        <v>1153</v>
      </c>
      <c r="EN191" s="52">
        <f t="shared" si="259"/>
        <v>7.2059324476587268</v>
      </c>
      <c r="EO191" s="52">
        <f t="shared" si="260"/>
        <v>4.6376557290752762</v>
      </c>
      <c r="EP191" s="52">
        <f t="shared" si="261"/>
        <v>12.562592047128129</v>
      </c>
      <c r="EQ191" s="52">
        <f t="shared" si="262"/>
        <v>18.725777109863166</v>
      </c>
      <c r="ER191" s="61">
        <f t="shared" si="263"/>
        <v>9.7143820035386295</v>
      </c>
    </row>
    <row r="192" spans="1:148" ht="15.75" thickBot="1">
      <c r="A192" s="43">
        <v>261570</v>
      </c>
      <c r="B192" s="43" t="s">
        <v>116</v>
      </c>
      <c r="C192" s="47">
        <v>2611</v>
      </c>
      <c r="D192" s="27">
        <v>15724</v>
      </c>
      <c r="E192" s="27">
        <v>15768</v>
      </c>
      <c r="F192" s="27">
        <v>15006</v>
      </c>
      <c r="G192" s="27">
        <v>14997</v>
      </c>
      <c r="H192" s="27">
        <v>14987</v>
      </c>
      <c r="I192" s="27">
        <v>9896</v>
      </c>
      <c r="J192" s="27">
        <v>9952</v>
      </c>
      <c r="K192" s="27">
        <v>9734</v>
      </c>
      <c r="L192" s="27">
        <v>9726</v>
      </c>
      <c r="M192" s="27">
        <v>9718</v>
      </c>
      <c r="N192" s="27">
        <v>11116</v>
      </c>
      <c r="O192" s="27">
        <v>12230</v>
      </c>
      <c r="P192" s="27">
        <v>13269</v>
      </c>
      <c r="Q192" s="27">
        <v>13833</v>
      </c>
      <c r="R192" s="27">
        <v>15735</v>
      </c>
      <c r="S192" s="27">
        <v>8162</v>
      </c>
      <c r="T192" s="27">
        <v>8178</v>
      </c>
      <c r="U192" s="27">
        <v>7826</v>
      </c>
      <c r="V192" s="27">
        <v>7817</v>
      </c>
      <c r="W192" s="27">
        <v>7812</v>
      </c>
      <c r="X192" s="52">
        <f t="shared" si="264"/>
        <v>0.70694479776138386</v>
      </c>
      <c r="Y192" s="52">
        <f t="shared" si="265"/>
        <v>0.77562151192288176</v>
      </c>
      <c r="Z192" s="52">
        <f t="shared" si="266"/>
        <v>0.88424630147940819</v>
      </c>
      <c r="AA192" s="52">
        <f t="shared" si="267"/>
        <v>0.92238447689537906</v>
      </c>
      <c r="AB192" s="52">
        <f t="shared" si="268"/>
        <v>1.0499099219323413</v>
      </c>
      <c r="AC192" s="52">
        <v>0</v>
      </c>
      <c r="AD192" s="52">
        <v>0</v>
      </c>
      <c r="AE192" s="52">
        <v>0</v>
      </c>
      <c r="AF192" s="52">
        <v>0</v>
      </c>
      <c r="AG192" s="52">
        <v>0</v>
      </c>
      <c r="AH192" s="52">
        <v>0</v>
      </c>
      <c r="AI192" s="52">
        <v>0</v>
      </c>
      <c r="AJ192" s="52">
        <v>0</v>
      </c>
      <c r="AK192" s="52">
        <v>0</v>
      </c>
      <c r="AL192" s="52">
        <v>0</v>
      </c>
      <c r="AM192" s="52">
        <f t="shared" si="214"/>
        <v>0</v>
      </c>
      <c r="AN192" s="52">
        <f t="shared" si="215"/>
        <v>0</v>
      </c>
      <c r="AO192" s="52">
        <f t="shared" si="216"/>
        <v>0</v>
      </c>
      <c r="AP192" s="52">
        <f t="shared" si="217"/>
        <v>0</v>
      </c>
      <c r="AQ192" s="52">
        <f t="shared" si="218"/>
        <v>0</v>
      </c>
      <c r="AR192" s="52">
        <v>0</v>
      </c>
      <c r="AS192" s="52">
        <v>0</v>
      </c>
      <c r="AT192" s="52">
        <v>0</v>
      </c>
      <c r="AU192" s="52">
        <v>0</v>
      </c>
      <c r="AV192" s="52">
        <v>0</v>
      </c>
      <c r="AW192" s="52">
        <f t="shared" si="219"/>
        <v>0</v>
      </c>
      <c r="AX192" s="52">
        <f t="shared" si="220"/>
        <v>0</v>
      </c>
      <c r="AY192" s="52">
        <f t="shared" si="221"/>
        <v>0</v>
      </c>
      <c r="AZ192" s="52">
        <f t="shared" si="222"/>
        <v>0</v>
      </c>
      <c r="BA192" s="52">
        <f t="shared" si="223"/>
        <v>0</v>
      </c>
      <c r="BB192" s="52">
        <v>688</v>
      </c>
      <c r="BC192" s="52">
        <v>1037</v>
      </c>
      <c r="BD192" s="52">
        <v>584</v>
      </c>
      <c r="BE192" s="52">
        <v>0</v>
      </c>
      <c r="BF192" s="52">
        <v>7</v>
      </c>
      <c r="BG192" s="52">
        <v>24036</v>
      </c>
      <c r="BH192" s="52">
        <v>31425</v>
      </c>
      <c r="BI192" s="52">
        <v>25768</v>
      </c>
      <c r="BJ192" s="52">
        <v>26224</v>
      </c>
      <c r="BK192" s="52">
        <v>31078</v>
      </c>
      <c r="BL192" s="52">
        <v>27794</v>
      </c>
      <c r="BM192" s="52">
        <v>34688</v>
      </c>
      <c r="BN192" s="52">
        <v>27650</v>
      </c>
      <c r="BO192" s="52">
        <v>28217</v>
      </c>
      <c r="BP192" s="52">
        <v>32956</v>
      </c>
      <c r="BQ192" s="52">
        <f t="shared" si="224"/>
        <v>2.8623731070061575</v>
      </c>
      <c r="BR192" s="52">
        <f t="shared" si="225"/>
        <v>3.2999204455051707</v>
      </c>
      <c r="BS192" s="52">
        <f t="shared" si="226"/>
        <v>2.2663769015833592</v>
      </c>
      <c r="BT192" s="52">
        <f t="shared" si="227"/>
        <v>0</v>
      </c>
      <c r="BU192" s="52">
        <f t="shared" si="228"/>
        <v>2.2523971941566381E-2</v>
      </c>
      <c r="BV192" s="52">
        <v>0</v>
      </c>
      <c r="BW192" s="52">
        <v>0</v>
      </c>
      <c r="BX192" s="52">
        <v>0</v>
      </c>
      <c r="BY192" s="52">
        <v>0</v>
      </c>
      <c r="BZ192" s="52">
        <v>0</v>
      </c>
      <c r="CA192" s="52">
        <f t="shared" si="229"/>
        <v>0</v>
      </c>
      <c r="CB192" s="52">
        <f t="shared" si="230"/>
        <v>0</v>
      </c>
      <c r="CC192" s="52">
        <f t="shared" si="231"/>
        <v>0</v>
      </c>
      <c r="CD192" s="52">
        <f t="shared" si="232"/>
        <v>0</v>
      </c>
      <c r="CE192" s="52">
        <f t="shared" si="233"/>
        <v>0</v>
      </c>
      <c r="CF192" s="52">
        <v>8</v>
      </c>
      <c r="CG192" s="52">
        <v>4</v>
      </c>
      <c r="CH192" s="52">
        <v>4</v>
      </c>
      <c r="CI192" s="52">
        <v>3</v>
      </c>
      <c r="CJ192" s="52">
        <v>2</v>
      </c>
      <c r="CK192" s="52">
        <f t="shared" si="234"/>
        <v>0.98015192354814995</v>
      </c>
      <c r="CL192" s="52">
        <f t="shared" si="235"/>
        <v>0.48911714355588165</v>
      </c>
      <c r="CM192" s="52">
        <f t="shared" si="236"/>
        <v>0.51111679018655765</v>
      </c>
      <c r="CN192" s="52">
        <f t="shared" si="237"/>
        <v>0.38377894332864271</v>
      </c>
      <c r="CO192" s="52">
        <f t="shared" si="238"/>
        <v>0.2560163850486431</v>
      </c>
      <c r="CP192" s="52">
        <v>148</v>
      </c>
      <c r="CQ192" s="52">
        <v>208</v>
      </c>
      <c r="CR192" s="52">
        <v>239</v>
      </c>
      <c r="CS192" s="52">
        <v>207</v>
      </c>
      <c r="CT192" s="52">
        <v>194</v>
      </c>
      <c r="CU192" s="52">
        <f t="shared" si="239"/>
        <v>0.61574305208853386</v>
      </c>
      <c r="CV192" s="52">
        <f t="shared" si="240"/>
        <v>0.66189339697692917</v>
      </c>
      <c r="CW192" s="52">
        <f t="shared" si="241"/>
        <v>0.92750698540825827</v>
      </c>
      <c r="CX192" s="52">
        <f t="shared" si="242"/>
        <v>0.78935326418547902</v>
      </c>
      <c r="CY192" s="52">
        <f t="shared" si="243"/>
        <v>0.62423579380912542</v>
      </c>
      <c r="CZ192" s="52">
        <f t="shared" si="269"/>
        <v>1.5286186720936148</v>
      </c>
      <c r="DA192" s="52">
        <f t="shared" si="270"/>
        <v>1.9929604261796043</v>
      </c>
      <c r="DB192" s="52">
        <f t="shared" si="271"/>
        <v>1.7171797947487673</v>
      </c>
      <c r="DC192" s="52">
        <f t="shared" si="272"/>
        <v>1.7486163899446556</v>
      </c>
      <c r="DD192" s="52">
        <f t="shared" si="273"/>
        <v>2.0736638419963969</v>
      </c>
      <c r="DE192" s="52">
        <v>3747</v>
      </c>
      <c r="DF192" s="52">
        <v>3263</v>
      </c>
      <c r="DG192" s="52">
        <v>1882</v>
      </c>
      <c r="DH192" s="52">
        <v>1993</v>
      </c>
      <c r="DI192" s="52">
        <v>1878</v>
      </c>
      <c r="DJ192" s="52">
        <f t="shared" si="244"/>
        <v>13.481326905087428</v>
      </c>
      <c r="DK192" s="52">
        <f t="shared" si="245"/>
        <v>9.4067112546125458</v>
      </c>
      <c r="DL192" s="52">
        <f t="shared" si="246"/>
        <v>6.8065099457504523</v>
      </c>
      <c r="DM192" s="52">
        <f t="shared" si="247"/>
        <v>7.0631179785235849</v>
      </c>
      <c r="DN192" s="52">
        <f t="shared" si="248"/>
        <v>5.6985071003762595</v>
      </c>
      <c r="DO192" s="52">
        <v>0</v>
      </c>
      <c r="DP192" s="52">
        <v>0</v>
      </c>
      <c r="DQ192" s="52">
        <v>0</v>
      </c>
      <c r="DR192" s="52">
        <v>0</v>
      </c>
      <c r="DS192" s="52">
        <v>0</v>
      </c>
      <c r="DT192" s="52">
        <f t="shared" si="249"/>
        <v>0</v>
      </c>
      <c r="DU192" s="52">
        <f t="shared" si="250"/>
        <v>0</v>
      </c>
      <c r="DV192" s="52">
        <f t="shared" si="251"/>
        <v>0</v>
      </c>
      <c r="DW192" s="52">
        <f t="shared" si="252"/>
        <v>0</v>
      </c>
      <c r="DX192" s="52">
        <f t="shared" si="253"/>
        <v>0</v>
      </c>
      <c r="DY192" s="52">
        <v>20846</v>
      </c>
      <c r="DZ192" s="52">
        <v>26667</v>
      </c>
      <c r="EA192" s="52">
        <v>21683</v>
      </c>
      <c r="EB192" s="52">
        <v>20952</v>
      </c>
      <c r="EC192" s="52">
        <v>27597</v>
      </c>
      <c r="ED192" s="52">
        <f t="shared" si="254"/>
        <v>86.728240971875522</v>
      </c>
      <c r="EE192" s="52">
        <f t="shared" si="255"/>
        <v>84.859188544152744</v>
      </c>
      <c r="EF192" s="52">
        <f t="shared" si="256"/>
        <v>84.147004036013655</v>
      </c>
      <c r="EG192" s="52">
        <f t="shared" si="257"/>
        <v>79.896278218425863</v>
      </c>
      <c r="EH192" s="52">
        <f t="shared" si="258"/>
        <v>88.799150524486777</v>
      </c>
      <c r="EI192" s="52">
        <v>106</v>
      </c>
      <c r="EJ192" s="52">
        <v>1789</v>
      </c>
      <c r="EK192" s="52">
        <v>2543</v>
      </c>
      <c r="EL192" s="52">
        <v>3834</v>
      </c>
      <c r="EM192" s="52">
        <v>1576</v>
      </c>
      <c r="EN192" s="52">
        <f t="shared" si="259"/>
        <v>0.44100515892827424</v>
      </c>
      <c r="EO192" s="52">
        <f t="shared" si="260"/>
        <v>5.6929196499602233</v>
      </c>
      <c r="EP192" s="52">
        <f t="shared" si="261"/>
        <v>9.8688295560384969</v>
      </c>
      <c r="EQ192" s="52">
        <f t="shared" si="262"/>
        <v>14.62019524100061</v>
      </c>
      <c r="ER192" s="61">
        <f t="shared" si="263"/>
        <v>5.0711113971298021</v>
      </c>
    </row>
    <row r="193" spans="1:148" ht="15.75" thickBot="1">
      <c r="A193" s="43">
        <v>261580</v>
      </c>
      <c r="B193" s="43" t="s">
        <v>79</v>
      </c>
      <c r="C193" s="47">
        <v>2606</v>
      </c>
      <c r="D193" s="27">
        <v>19207</v>
      </c>
      <c r="E193" s="27">
        <v>19024</v>
      </c>
      <c r="F193" s="27">
        <v>24425</v>
      </c>
      <c r="G193" s="27">
        <v>24704</v>
      </c>
      <c r="H193" s="27">
        <v>24973</v>
      </c>
      <c r="I193" s="27">
        <v>10941</v>
      </c>
      <c r="J193" s="27">
        <v>10860</v>
      </c>
      <c r="K193" s="27">
        <v>14316</v>
      </c>
      <c r="L193" s="27">
        <v>14480</v>
      </c>
      <c r="M193" s="27">
        <v>14637</v>
      </c>
      <c r="N193" s="27">
        <v>2973</v>
      </c>
      <c r="O193" s="27">
        <v>9439</v>
      </c>
      <c r="P193" s="27">
        <v>12594</v>
      </c>
      <c r="Q193" s="27">
        <v>10432</v>
      </c>
      <c r="R193" s="27">
        <v>8403</v>
      </c>
      <c r="S193" s="27">
        <v>9614</v>
      </c>
      <c r="T193" s="27">
        <v>9510</v>
      </c>
      <c r="U193" s="27">
        <v>12310</v>
      </c>
      <c r="V193" s="27">
        <v>12450</v>
      </c>
      <c r="W193" s="27">
        <v>12586</v>
      </c>
      <c r="X193" s="52">
        <f t="shared" si="264"/>
        <v>0.15478731712396523</v>
      </c>
      <c r="Y193" s="52">
        <f t="shared" si="265"/>
        <v>0.49616274179983177</v>
      </c>
      <c r="Z193" s="52">
        <f t="shared" si="266"/>
        <v>0.51561924257932445</v>
      </c>
      <c r="AA193" s="52">
        <f t="shared" si="267"/>
        <v>0.42227979274611399</v>
      </c>
      <c r="AB193" s="52">
        <f t="shared" si="268"/>
        <v>0.33648340207424016</v>
      </c>
      <c r="AC193" s="52">
        <v>0</v>
      </c>
      <c r="AD193" s="52">
        <v>0</v>
      </c>
      <c r="AE193" s="52">
        <v>0</v>
      </c>
      <c r="AF193" s="52">
        <v>0</v>
      </c>
      <c r="AG193" s="52">
        <v>0</v>
      </c>
      <c r="AH193" s="52">
        <v>0</v>
      </c>
      <c r="AI193" s="52">
        <v>0</v>
      </c>
      <c r="AJ193" s="52">
        <v>0</v>
      </c>
      <c r="AK193" s="52">
        <v>0</v>
      </c>
      <c r="AL193" s="52">
        <v>0</v>
      </c>
      <c r="AM193" s="52">
        <f t="shared" si="214"/>
        <v>0</v>
      </c>
      <c r="AN193" s="52">
        <f t="shared" si="215"/>
        <v>0</v>
      </c>
      <c r="AO193" s="52">
        <f t="shared" si="216"/>
        <v>0</v>
      </c>
      <c r="AP193" s="52">
        <f t="shared" si="217"/>
        <v>0</v>
      </c>
      <c r="AQ193" s="52">
        <f t="shared" si="218"/>
        <v>0</v>
      </c>
      <c r="AR193" s="52">
        <v>0</v>
      </c>
      <c r="AS193" s="52">
        <v>0</v>
      </c>
      <c r="AT193" s="52">
        <v>0</v>
      </c>
      <c r="AU193" s="52">
        <v>0</v>
      </c>
      <c r="AV193" s="52">
        <v>0</v>
      </c>
      <c r="AW193" s="52">
        <f t="shared" si="219"/>
        <v>0</v>
      </c>
      <c r="AX193" s="52">
        <f t="shared" si="220"/>
        <v>0</v>
      </c>
      <c r="AY193" s="52">
        <f t="shared" si="221"/>
        <v>0</v>
      </c>
      <c r="AZ193" s="52">
        <f t="shared" si="222"/>
        <v>0</v>
      </c>
      <c r="BA193" s="52">
        <f t="shared" si="223"/>
        <v>0</v>
      </c>
      <c r="BB193" s="52">
        <v>0</v>
      </c>
      <c r="BC193" s="52">
        <v>378</v>
      </c>
      <c r="BD193" s="52">
        <v>0</v>
      </c>
      <c r="BE193" s="52">
        <v>0</v>
      </c>
      <c r="BF193" s="52">
        <v>0</v>
      </c>
      <c r="BG193" s="52">
        <v>22465</v>
      </c>
      <c r="BH193" s="52">
        <v>277562</v>
      </c>
      <c r="BI193" s="52">
        <v>9037</v>
      </c>
      <c r="BJ193" s="52">
        <v>10913</v>
      </c>
      <c r="BK193" s="52">
        <v>75821</v>
      </c>
      <c r="BL193" s="52">
        <v>23426</v>
      </c>
      <c r="BM193" s="52">
        <v>279202</v>
      </c>
      <c r="BN193" s="52">
        <v>10172</v>
      </c>
      <c r="BO193" s="52">
        <v>13151</v>
      </c>
      <c r="BP193" s="52">
        <v>79295</v>
      </c>
      <c r="BQ193" s="52">
        <f t="shared" si="224"/>
        <v>0</v>
      </c>
      <c r="BR193" s="52">
        <f t="shared" si="225"/>
        <v>0.13618578912098919</v>
      </c>
      <c r="BS193" s="52">
        <f t="shared" si="226"/>
        <v>0</v>
      </c>
      <c r="BT193" s="52">
        <f t="shared" si="227"/>
        <v>0</v>
      </c>
      <c r="BU193" s="52">
        <f t="shared" si="228"/>
        <v>0</v>
      </c>
      <c r="BV193" s="52">
        <v>0</v>
      </c>
      <c r="BW193" s="52">
        <v>0</v>
      </c>
      <c r="BX193" s="52">
        <v>0</v>
      </c>
      <c r="BY193" s="52">
        <v>0</v>
      </c>
      <c r="BZ193" s="52">
        <v>0</v>
      </c>
      <c r="CA193" s="52">
        <f t="shared" si="229"/>
        <v>0</v>
      </c>
      <c r="CB193" s="52">
        <f t="shared" si="230"/>
        <v>0</v>
      </c>
      <c r="CC193" s="52">
        <f t="shared" si="231"/>
        <v>0</v>
      </c>
      <c r="CD193" s="52">
        <f t="shared" si="232"/>
        <v>0</v>
      </c>
      <c r="CE193" s="52">
        <f t="shared" si="233"/>
        <v>0</v>
      </c>
      <c r="CF193" s="52">
        <v>5</v>
      </c>
      <c r="CG193" s="52">
        <v>1</v>
      </c>
      <c r="CH193" s="52">
        <v>1</v>
      </c>
      <c r="CI193" s="52">
        <v>1</v>
      </c>
      <c r="CJ193" s="52">
        <v>2</v>
      </c>
      <c r="CK193" s="52">
        <f t="shared" si="234"/>
        <v>0.52007489078427294</v>
      </c>
      <c r="CL193" s="52">
        <f t="shared" si="235"/>
        <v>0.10515247108307045</v>
      </c>
      <c r="CM193" s="52">
        <f t="shared" si="236"/>
        <v>8.1234768480909825E-2</v>
      </c>
      <c r="CN193" s="52">
        <f t="shared" si="237"/>
        <v>8.0321285140562249E-2</v>
      </c>
      <c r="CO193" s="52">
        <f t="shared" si="238"/>
        <v>0.15890672175433021</v>
      </c>
      <c r="CP193" s="52">
        <v>5</v>
      </c>
      <c r="CQ193" s="52">
        <v>10</v>
      </c>
      <c r="CR193" s="52">
        <v>66</v>
      </c>
      <c r="CS193" s="52">
        <v>95</v>
      </c>
      <c r="CT193" s="52">
        <v>241</v>
      </c>
      <c r="CU193" s="52">
        <f t="shared" si="239"/>
        <v>2.2256843979523704E-2</v>
      </c>
      <c r="CV193" s="52">
        <f t="shared" si="240"/>
        <v>3.6027986539944232E-3</v>
      </c>
      <c r="CW193" s="52">
        <f t="shared" si="241"/>
        <v>0.73033086201172959</v>
      </c>
      <c r="CX193" s="52">
        <f t="shared" si="242"/>
        <v>0.8705213964995876</v>
      </c>
      <c r="CY193" s="52">
        <f t="shared" si="243"/>
        <v>0.31785389272101394</v>
      </c>
      <c r="CZ193" s="52">
        <f t="shared" si="269"/>
        <v>1.1696256573124382</v>
      </c>
      <c r="DA193" s="52">
        <f t="shared" si="270"/>
        <v>14.590096719932717</v>
      </c>
      <c r="DB193" s="52">
        <f t="shared" si="271"/>
        <v>0.36998976458546573</v>
      </c>
      <c r="DC193" s="52">
        <f t="shared" si="272"/>
        <v>0.44175032383419688</v>
      </c>
      <c r="DD193" s="52">
        <f t="shared" si="273"/>
        <v>3.0361190085292113</v>
      </c>
      <c r="DE193" s="52">
        <v>961</v>
      </c>
      <c r="DF193" s="52">
        <v>1603</v>
      </c>
      <c r="DG193" s="52">
        <v>1135</v>
      </c>
      <c r="DH193" s="52">
        <v>2238</v>
      </c>
      <c r="DI193" s="52">
        <v>3474</v>
      </c>
      <c r="DJ193" s="52">
        <f t="shared" si="244"/>
        <v>4.1022795184837362</v>
      </c>
      <c r="DK193" s="52">
        <f t="shared" si="245"/>
        <v>0.57413628842200271</v>
      </c>
      <c r="DL193" s="52">
        <f t="shared" si="246"/>
        <v>11.158081006685018</v>
      </c>
      <c r="DM193" s="52">
        <f t="shared" si="247"/>
        <v>17.01771728385674</v>
      </c>
      <c r="DN193" s="52">
        <f t="shared" si="248"/>
        <v>4.3811085188221206</v>
      </c>
      <c r="DO193" s="52">
        <v>0</v>
      </c>
      <c r="DP193" s="52">
        <v>0</v>
      </c>
      <c r="DQ193" s="52">
        <v>0</v>
      </c>
      <c r="DR193" s="52">
        <v>0</v>
      </c>
      <c r="DS193" s="52">
        <v>0</v>
      </c>
      <c r="DT193" s="52">
        <f t="shared" si="249"/>
        <v>0</v>
      </c>
      <c r="DU193" s="52">
        <f t="shared" si="250"/>
        <v>0</v>
      </c>
      <c r="DV193" s="52">
        <f t="shared" si="251"/>
        <v>0</v>
      </c>
      <c r="DW193" s="52">
        <f t="shared" si="252"/>
        <v>0</v>
      </c>
      <c r="DX193" s="52">
        <f t="shared" si="253"/>
        <v>0</v>
      </c>
      <c r="DY193" s="52">
        <v>22197</v>
      </c>
      <c r="DZ193" s="52">
        <v>276892</v>
      </c>
      <c r="EA193" s="52">
        <v>7809</v>
      </c>
      <c r="EB193" s="52">
        <v>9697</v>
      </c>
      <c r="EC193" s="52">
        <v>73478</v>
      </c>
      <c r="ED193" s="52">
        <f t="shared" si="254"/>
        <v>98.807033162697536</v>
      </c>
      <c r="EE193" s="52">
        <f t="shared" si="255"/>
        <v>99.758612490182372</v>
      </c>
      <c r="EF193" s="52">
        <f t="shared" si="256"/>
        <v>86.411419718933274</v>
      </c>
      <c r="EG193" s="52">
        <f t="shared" si="257"/>
        <v>88.857326124805283</v>
      </c>
      <c r="EH193" s="52">
        <f t="shared" si="258"/>
        <v>96.909827092757936</v>
      </c>
      <c r="EI193" s="52">
        <v>26</v>
      </c>
      <c r="EJ193" s="52">
        <v>639</v>
      </c>
      <c r="EK193" s="52">
        <v>1216</v>
      </c>
      <c r="EL193" s="52">
        <v>1209</v>
      </c>
      <c r="EM193" s="52">
        <v>2284</v>
      </c>
      <c r="EN193" s="52">
        <f t="shared" si="259"/>
        <v>0.11573558869352327</v>
      </c>
      <c r="EO193" s="52">
        <f t="shared" si="260"/>
        <v>0.23021883399024362</v>
      </c>
      <c r="EP193" s="52">
        <f t="shared" si="261"/>
        <v>13.455792851610049</v>
      </c>
      <c r="EQ193" s="52">
        <f t="shared" si="262"/>
        <v>11.078530193347385</v>
      </c>
      <c r="ER193" s="61">
        <f t="shared" si="263"/>
        <v>3.0123580538373274</v>
      </c>
    </row>
    <row r="194" spans="1:148" ht="15.75" thickBot="1">
      <c r="A194" s="43">
        <v>261590</v>
      </c>
      <c r="B194" s="43" t="s">
        <v>108</v>
      </c>
      <c r="C194" s="47">
        <v>2610</v>
      </c>
      <c r="D194" s="27">
        <v>8600</v>
      </c>
      <c r="E194" s="27">
        <v>8685</v>
      </c>
      <c r="F194" s="27">
        <v>7925</v>
      </c>
      <c r="G194" s="27">
        <v>7938</v>
      </c>
      <c r="H194" s="27">
        <v>7950</v>
      </c>
      <c r="I194" s="27">
        <v>5427</v>
      </c>
      <c r="J194" s="27">
        <v>5478</v>
      </c>
      <c r="K194" s="27">
        <v>5088</v>
      </c>
      <c r="L194" s="27">
        <v>5098</v>
      </c>
      <c r="M194" s="27">
        <v>5106</v>
      </c>
      <c r="N194" s="27">
        <v>10133</v>
      </c>
      <c r="O194" s="27">
        <v>9220</v>
      </c>
      <c r="P194" s="27">
        <v>5104</v>
      </c>
      <c r="Q194" s="27">
        <v>0</v>
      </c>
      <c r="R194" s="27">
        <v>17684</v>
      </c>
      <c r="S194" s="27">
        <v>4395</v>
      </c>
      <c r="T194" s="27">
        <v>4435</v>
      </c>
      <c r="U194" s="27">
        <v>4073</v>
      </c>
      <c r="V194" s="27">
        <v>4084</v>
      </c>
      <c r="W194" s="27">
        <v>4090</v>
      </c>
      <c r="X194" s="52">
        <f t="shared" si="264"/>
        <v>1.1782558139534884</v>
      </c>
      <c r="Y194" s="52">
        <f t="shared" si="265"/>
        <v>1.0616004605641911</v>
      </c>
      <c r="Z194" s="52">
        <f t="shared" si="266"/>
        <v>0.64403785488958987</v>
      </c>
      <c r="AA194" s="52">
        <f t="shared" si="267"/>
        <v>0</v>
      </c>
      <c r="AB194" s="52">
        <f t="shared" si="268"/>
        <v>2.2244025157232703</v>
      </c>
      <c r="AC194" s="52">
        <v>0</v>
      </c>
      <c r="AD194" s="52">
        <v>0</v>
      </c>
      <c r="AE194" s="52">
        <v>0</v>
      </c>
      <c r="AF194" s="52">
        <v>0</v>
      </c>
      <c r="AG194" s="52">
        <v>0</v>
      </c>
      <c r="AH194" s="52">
        <v>0</v>
      </c>
      <c r="AI194" s="52">
        <v>0</v>
      </c>
      <c r="AJ194" s="52">
        <v>0</v>
      </c>
      <c r="AK194" s="52">
        <v>0</v>
      </c>
      <c r="AL194" s="52">
        <v>0</v>
      </c>
      <c r="AM194" s="52">
        <f t="shared" si="214"/>
        <v>0</v>
      </c>
      <c r="AN194" s="52">
        <f t="shared" si="215"/>
        <v>0</v>
      </c>
      <c r="AO194" s="52">
        <f t="shared" si="216"/>
        <v>0</v>
      </c>
      <c r="AP194" s="52">
        <f t="shared" si="217"/>
        <v>0</v>
      </c>
      <c r="AQ194" s="52">
        <f t="shared" si="218"/>
        <v>0</v>
      </c>
      <c r="AR194" s="52">
        <v>0</v>
      </c>
      <c r="AS194" s="52">
        <v>0</v>
      </c>
      <c r="AT194" s="52">
        <v>0</v>
      </c>
      <c r="AU194" s="52">
        <v>0</v>
      </c>
      <c r="AV194" s="52">
        <v>0</v>
      </c>
      <c r="AW194" s="52">
        <f t="shared" si="219"/>
        <v>0</v>
      </c>
      <c r="AX194" s="52">
        <f t="shared" si="220"/>
        <v>0</v>
      </c>
      <c r="AY194" s="52">
        <f t="shared" si="221"/>
        <v>0</v>
      </c>
      <c r="AZ194" s="52">
        <f t="shared" si="222"/>
        <v>0</v>
      </c>
      <c r="BA194" s="52">
        <f t="shared" si="223"/>
        <v>0</v>
      </c>
      <c r="BB194" s="52">
        <v>13</v>
      </c>
      <c r="BC194" s="52">
        <v>179</v>
      </c>
      <c r="BD194" s="52">
        <v>252</v>
      </c>
      <c r="BE194" s="52">
        <v>0</v>
      </c>
      <c r="BF194" s="52">
        <v>0</v>
      </c>
      <c r="BG194" s="52">
        <v>15510</v>
      </c>
      <c r="BH194" s="52">
        <v>19811</v>
      </c>
      <c r="BI194" s="52">
        <v>14807</v>
      </c>
      <c r="BJ194" s="52">
        <v>16266</v>
      </c>
      <c r="BK194" s="52">
        <v>10299</v>
      </c>
      <c r="BL194" s="52">
        <v>16472</v>
      </c>
      <c r="BM194" s="52">
        <v>20272</v>
      </c>
      <c r="BN194" s="52">
        <v>15473</v>
      </c>
      <c r="BO194" s="52">
        <v>16266</v>
      </c>
      <c r="BP194" s="52">
        <v>10747</v>
      </c>
      <c r="BQ194" s="52">
        <f t="shared" si="224"/>
        <v>8.3816892327530632E-2</v>
      </c>
      <c r="BR194" s="52">
        <f t="shared" si="225"/>
        <v>0.90353843824138114</v>
      </c>
      <c r="BS194" s="52">
        <f t="shared" si="226"/>
        <v>1.7018977510636861</v>
      </c>
      <c r="BT194" s="52">
        <f t="shared" si="227"/>
        <v>0</v>
      </c>
      <c r="BU194" s="52">
        <f t="shared" si="228"/>
        <v>0</v>
      </c>
      <c r="BV194" s="52">
        <v>0</v>
      </c>
      <c r="BW194" s="52">
        <v>0</v>
      </c>
      <c r="BX194" s="52">
        <v>0</v>
      </c>
      <c r="BY194" s="52">
        <v>0</v>
      </c>
      <c r="BZ194" s="52">
        <v>0</v>
      </c>
      <c r="CA194" s="52">
        <f t="shared" si="229"/>
        <v>0</v>
      </c>
      <c r="CB194" s="52">
        <f t="shared" si="230"/>
        <v>0</v>
      </c>
      <c r="CC194" s="52">
        <f t="shared" si="231"/>
        <v>0</v>
      </c>
      <c r="CD194" s="52">
        <f t="shared" si="232"/>
        <v>0</v>
      </c>
      <c r="CE194" s="52">
        <f t="shared" si="233"/>
        <v>0</v>
      </c>
      <c r="CF194" s="52">
        <v>0</v>
      </c>
      <c r="CG194" s="52">
        <v>0</v>
      </c>
      <c r="CH194" s="52">
        <v>0</v>
      </c>
      <c r="CI194" s="52">
        <v>3</v>
      </c>
      <c r="CJ194" s="52">
        <v>2</v>
      </c>
      <c r="CK194" s="52">
        <f t="shared" si="234"/>
        <v>0</v>
      </c>
      <c r="CL194" s="52">
        <f t="shared" si="235"/>
        <v>0</v>
      </c>
      <c r="CM194" s="52">
        <f t="shared" si="236"/>
        <v>0</v>
      </c>
      <c r="CN194" s="52">
        <f t="shared" si="237"/>
        <v>0.73457394711067581</v>
      </c>
      <c r="CO194" s="52">
        <f t="shared" si="238"/>
        <v>0.48899755501222492</v>
      </c>
      <c r="CP194" s="52">
        <v>8</v>
      </c>
      <c r="CQ194" s="52">
        <v>34</v>
      </c>
      <c r="CR194" s="52">
        <v>129</v>
      </c>
      <c r="CS194" s="52">
        <v>364</v>
      </c>
      <c r="CT194" s="52">
        <v>464</v>
      </c>
      <c r="CU194" s="52">
        <f t="shared" si="239"/>
        <v>5.1579626047711158E-2</v>
      </c>
      <c r="CV194" s="52">
        <f t="shared" si="240"/>
        <v>0.1716218262581394</v>
      </c>
      <c r="CW194" s="52">
        <f t="shared" si="241"/>
        <v>0.87120956304450603</v>
      </c>
      <c r="CX194" s="52">
        <f t="shared" si="242"/>
        <v>2.2377966310094677</v>
      </c>
      <c r="CY194" s="52">
        <f t="shared" si="243"/>
        <v>4.5052917759005728</v>
      </c>
      <c r="CZ194" s="52">
        <f t="shared" si="269"/>
        <v>1.8034883720930233</v>
      </c>
      <c r="DA194" s="52">
        <f t="shared" si="270"/>
        <v>2.2810592976396085</v>
      </c>
      <c r="DB194" s="52">
        <f t="shared" si="271"/>
        <v>1.8683911671924289</v>
      </c>
      <c r="DC194" s="52">
        <f t="shared" si="272"/>
        <v>2.0491307634164775</v>
      </c>
      <c r="DD194" s="52">
        <f t="shared" si="273"/>
        <v>1.2954716981132075</v>
      </c>
      <c r="DE194" s="52">
        <v>280</v>
      </c>
      <c r="DF194" s="52">
        <v>461</v>
      </c>
      <c r="DG194" s="52">
        <v>666</v>
      </c>
      <c r="DH194" s="52">
        <v>0</v>
      </c>
      <c r="DI194" s="52">
        <v>448</v>
      </c>
      <c r="DJ194" s="52">
        <f t="shared" si="244"/>
        <v>1.6998542982030111</v>
      </c>
      <c r="DK194" s="52">
        <f t="shared" si="245"/>
        <v>2.2740726124704023</v>
      </c>
      <c r="DL194" s="52">
        <f t="shared" si="246"/>
        <v>4.304271957603568</v>
      </c>
      <c r="DM194" s="52">
        <f t="shared" si="247"/>
        <v>0</v>
      </c>
      <c r="DN194" s="52">
        <f t="shared" si="248"/>
        <v>4.1686051921466456</v>
      </c>
      <c r="DO194" s="52">
        <v>0</v>
      </c>
      <c r="DP194" s="52">
        <v>0</v>
      </c>
      <c r="DQ194" s="52">
        <v>0</v>
      </c>
      <c r="DR194" s="52">
        <v>0</v>
      </c>
      <c r="DS194" s="52">
        <v>0</v>
      </c>
      <c r="DT194" s="52">
        <f t="shared" si="249"/>
        <v>0</v>
      </c>
      <c r="DU194" s="52">
        <f t="shared" si="250"/>
        <v>0</v>
      </c>
      <c r="DV194" s="52">
        <f t="shared" si="251"/>
        <v>0</v>
      </c>
      <c r="DW194" s="52">
        <f t="shared" si="252"/>
        <v>0</v>
      </c>
      <c r="DX194" s="52">
        <f t="shared" si="253"/>
        <v>0</v>
      </c>
      <c r="DY194" s="52">
        <v>13528</v>
      </c>
      <c r="DZ194" s="52">
        <v>17934</v>
      </c>
      <c r="EA194" s="52">
        <v>12893</v>
      </c>
      <c r="EB194" s="52">
        <v>14198</v>
      </c>
      <c r="EC194" s="52">
        <v>7029</v>
      </c>
      <c r="ED194" s="52">
        <f t="shared" si="254"/>
        <v>87.221147646679569</v>
      </c>
      <c r="EE194" s="52">
        <f t="shared" si="255"/>
        <v>90.525465650396242</v>
      </c>
      <c r="EF194" s="52">
        <f t="shared" si="256"/>
        <v>87.073681366921051</v>
      </c>
      <c r="EG194" s="52">
        <f t="shared" si="257"/>
        <v>87.28636419525391</v>
      </c>
      <c r="EH194" s="52">
        <f t="shared" si="258"/>
        <v>68.249344596562779</v>
      </c>
      <c r="EI194" s="52">
        <v>1734</v>
      </c>
      <c r="EJ194" s="52">
        <v>1611</v>
      </c>
      <c r="EK194" s="52">
        <v>1104</v>
      </c>
      <c r="EL194" s="52">
        <v>0</v>
      </c>
      <c r="EM194" s="52">
        <v>2043</v>
      </c>
      <c r="EN194" s="52">
        <f t="shared" si="259"/>
        <v>11.179883945841393</v>
      </c>
      <c r="EO194" s="52">
        <f t="shared" si="260"/>
        <v>8.1318459441724293</v>
      </c>
      <c r="EP194" s="52">
        <f t="shared" si="261"/>
        <v>7.4559330046599577</v>
      </c>
      <c r="EQ194" s="52">
        <f t="shared" si="262"/>
        <v>0</v>
      </c>
      <c r="ER194" s="61">
        <f t="shared" si="263"/>
        <v>19.836877366734633</v>
      </c>
    </row>
    <row r="195" spans="1:148" ht="15.75" thickBot="1">
      <c r="A195" s="43">
        <v>261600</v>
      </c>
      <c r="B195" s="43" t="s">
        <v>80</v>
      </c>
      <c r="C195" s="47">
        <v>2606</v>
      </c>
      <c r="D195" s="27">
        <v>16417</v>
      </c>
      <c r="E195" s="27">
        <v>16705</v>
      </c>
      <c r="F195" s="27">
        <v>16052</v>
      </c>
      <c r="G195" s="27">
        <v>16251</v>
      </c>
      <c r="H195" s="27">
        <v>16823</v>
      </c>
      <c r="I195" s="27">
        <v>10533</v>
      </c>
      <c r="J195" s="27">
        <v>10733</v>
      </c>
      <c r="K195" s="27">
        <v>10198</v>
      </c>
      <c r="L195" s="27">
        <v>10324</v>
      </c>
      <c r="M195" s="27">
        <v>10688</v>
      </c>
      <c r="N195" s="27">
        <v>17312</v>
      </c>
      <c r="O195" s="27">
        <v>13930</v>
      </c>
      <c r="P195" s="27">
        <v>12652</v>
      </c>
      <c r="Q195" s="27">
        <v>17885</v>
      </c>
      <c r="R195" s="27">
        <v>10582</v>
      </c>
      <c r="S195" s="27">
        <v>8263</v>
      </c>
      <c r="T195" s="27">
        <v>8402</v>
      </c>
      <c r="U195" s="27">
        <v>8192</v>
      </c>
      <c r="V195" s="27">
        <v>8292</v>
      </c>
      <c r="W195" s="27">
        <v>8588</v>
      </c>
      <c r="X195" s="52">
        <f t="shared" si="264"/>
        <v>1.054516659560212</v>
      </c>
      <c r="Y195" s="52">
        <f t="shared" si="265"/>
        <v>0.83388207123615687</v>
      </c>
      <c r="Z195" s="52">
        <f t="shared" si="266"/>
        <v>0.78818838773984545</v>
      </c>
      <c r="AA195" s="52">
        <f t="shared" si="267"/>
        <v>1.1005476586056242</v>
      </c>
      <c r="AB195" s="52">
        <f t="shared" si="268"/>
        <v>0.62901979432919219</v>
      </c>
      <c r="AC195" s="52">
        <v>26</v>
      </c>
      <c r="AD195" s="52">
        <v>3</v>
      </c>
      <c r="AE195" s="52">
        <v>0</v>
      </c>
      <c r="AF195" s="52">
        <v>0</v>
      </c>
      <c r="AG195" s="52">
        <v>0</v>
      </c>
      <c r="AH195" s="52">
        <v>12</v>
      </c>
      <c r="AI195" s="52">
        <v>6</v>
      </c>
      <c r="AJ195" s="52">
        <v>22</v>
      </c>
      <c r="AK195" s="52">
        <v>9</v>
      </c>
      <c r="AL195" s="52">
        <v>25</v>
      </c>
      <c r="AM195" s="52">
        <f t="shared" si="214"/>
        <v>0.11392765593847907</v>
      </c>
      <c r="AN195" s="52">
        <f t="shared" si="215"/>
        <v>5.5902357216062612E-2</v>
      </c>
      <c r="AO195" s="52">
        <f t="shared" si="216"/>
        <v>0.21572857423024122</v>
      </c>
      <c r="AP195" s="52">
        <f t="shared" si="217"/>
        <v>8.7175513366912052E-2</v>
      </c>
      <c r="AQ195" s="52">
        <f t="shared" si="218"/>
        <v>0.23390718562874249</v>
      </c>
      <c r="AR195" s="52">
        <v>16</v>
      </c>
      <c r="AS195" s="52">
        <v>13</v>
      </c>
      <c r="AT195" s="52">
        <v>29</v>
      </c>
      <c r="AU195" s="52">
        <v>3</v>
      </c>
      <c r="AV195" s="52">
        <v>53</v>
      </c>
      <c r="AW195" s="52">
        <f t="shared" si="219"/>
        <v>0.15190354125130542</v>
      </c>
      <c r="AX195" s="52">
        <f t="shared" si="220"/>
        <v>0.12112177396813567</v>
      </c>
      <c r="AY195" s="52">
        <f t="shared" si="221"/>
        <v>0.28436948421259073</v>
      </c>
      <c r="AZ195" s="52">
        <f t="shared" si="222"/>
        <v>2.905850445563735E-2</v>
      </c>
      <c r="BA195" s="52">
        <f t="shared" si="223"/>
        <v>0.49588323353293412</v>
      </c>
      <c r="BB195" s="52">
        <v>1325</v>
      </c>
      <c r="BC195" s="52">
        <v>10</v>
      </c>
      <c r="BD195" s="52">
        <v>247</v>
      </c>
      <c r="BE195" s="52">
        <v>0</v>
      </c>
      <c r="BF195" s="52">
        <v>1035</v>
      </c>
      <c r="BG195" s="52">
        <v>15493</v>
      </c>
      <c r="BH195" s="52">
        <v>14386</v>
      </c>
      <c r="BI195" s="52">
        <v>14613</v>
      </c>
      <c r="BJ195" s="52">
        <v>15398</v>
      </c>
      <c r="BK195" s="52">
        <v>11573</v>
      </c>
      <c r="BL195" s="52">
        <v>35751</v>
      </c>
      <c r="BM195" s="52">
        <v>32459</v>
      </c>
      <c r="BN195" s="52">
        <v>33074</v>
      </c>
      <c r="BO195" s="52">
        <v>35330</v>
      </c>
      <c r="BP195" s="52">
        <v>35623</v>
      </c>
      <c r="BQ195" s="52">
        <f t="shared" si="224"/>
        <v>8.5522494029561731</v>
      </c>
      <c r="BR195" s="52">
        <f t="shared" si="225"/>
        <v>6.9512025580425407E-2</v>
      </c>
      <c r="BS195" s="52">
        <f t="shared" si="226"/>
        <v>1.6902757818380896</v>
      </c>
      <c r="BT195" s="52">
        <f t="shared" si="227"/>
        <v>0</v>
      </c>
      <c r="BU195" s="52">
        <f t="shared" si="228"/>
        <v>8.9432299317376653</v>
      </c>
      <c r="BV195" s="52">
        <v>0</v>
      </c>
      <c r="BW195" s="52">
        <v>0</v>
      </c>
      <c r="BX195" s="52">
        <v>0</v>
      </c>
      <c r="BY195" s="52">
        <v>0</v>
      </c>
      <c r="BZ195" s="52">
        <v>0</v>
      </c>
      <c r="CA195" s="52">
        <f t="shared" si="229"/>
        <v>0</v>
      </c>
      <c r="CB195" s="52">
        <f t="shared" si="230"/>
        <v>0</v>
      </c>
      <c r="CC195" s="52">
        <f t="shared" si="231"/>
        <v>0</v>
      </c>
      <c r="CD195" s="52">
        <f t="shared" si="232"/>
        <v>0</v>
      </c>
      <c r="CE195" s="52">
        <f t="shared" si="233"/>
        <v>0</v>
      </c>
      <c r="CF195" s="52">
        <v>0</v>
      </c>
      <c r="CG195" s="52">
        <v>0</v>
      </c>
      <c r="CH195" s="52">
        <v>1</v>
      </c>
      <c r="CI195" s="52">
        <v>1</v>
      </c>
      <c r="CJ195" s="52">
        <v>1</v>
      </c>
      <c r="CK195" s="52">
        <f t="shared" si="234"/>
        <v>0</v>
      </c>
      <c r="CL195" s="52">
        <f t="shared" si="235"/>
        <v>0</v>
      </c>
      <c r="CM195" s="52">
        <f t="shared" si="236"/>
        <v>0.1220703125</v>
      </c>
      <c r="CN195" s="52">
        <f t="shared" si="237"/>
        <v>0.120598166907863</v>
      </c>
      <c r="CO195" s="52">
        <f t="shared" si="238"/>
        <v>0.11644154634373545</v>
      </c>
      <c r="CP195" s="52">
        <v>15</v>
      </c>
      <c r="CQ195" s="52">
        <v>30</v>
      </c>
      <c r="CR195" s="52">
        <v>161</v>
      </c>
      <c r="CS195" s="52">
        <v>261</v>
      </c>
      <c r="CT195" s="52">
        <v>357</v>
      </c>
      <c r="CU195" s="52">
        <f t="shared" si="239"/>
        <v>9.681791776931517E-2</v>
      </c>
      <c r="CV195" s="52">
        <f t="shared" si="240"/>
        <v>0.20853607674127622</v>
      </c>
      <c r="CW195" s="52">
        <f t="shared" si="241"/>
        <v>1.1017587079997262</v>
      </c>
      <c r="CX195" s="52">
        <f t="shared" si="242"/>
        <v>1.6950253279646708</v>
      </c>
      <c r="CY195" s="52">
        <f t="shared" si="243"/>
        <v>3.0847662663095137</v>
      </c>
      <c r="CZ195" s="52">
        <f t="shared" si="269"/>
        <v>0.94371687884509958</v>
      </c>
      <c r="DA195" s="52">
        <f t="shared" si="270"/>
        <v>0.86117928763843166</v>
      </c>
      <c r="DB195" s="52">
        <f t="shared" si="271"/>
        <v>0.91035384998754054</v>
      </c>
      <c r="DC195" s="52">
        <f t="shared" si="272"/>
        <v>0.94751092240477508</v>
      </c>
      <c r="DD195" s="52">
        <f t="shared" si="273"/>
        <v>0.68792724246567205</v>
      </c>
      <c r="DE195" s="52">
        <v>20258</v>
      </c>
      <c r="DF195" s="52">
        <v>18073</v>
      </c>
      <c r="DG195" s="52">
        <v>18461</v>
      </c>
      <c r="DH195" s="52">
        <v>19932</v>
      </c>
      <c r="DI195" s="52">
        <v>24050</v>
      </c>
      <c r="DJ195" s="52">
        <f t="shared" si="244"/>
        <v>56.664149254566311</v>
      </c>
      <c r="DK195" s="52">
        <f t="shared" si="245"/>
        <v>55.679472565390185</v>
      </c>
      <c r="DL195" s="52">
        <f t="shared" si="246"/>
        <v>55.817258269335433</v>
      </c>
      <c r="DM195" s="52">
        <f t="shared" si="247"/>
        <v>56.416643079535802</v>
      </c>
      <c r="DN195" s="52">
        <f t="shared" si="248"/>
        <v>67.512562108749961</v>
      </c>
      <c r="DO195" s="52">
        <v>0</v>
      </c>
      <c r="DP195" s="52">
        <v>0</v>
      </c>
      <c r="DQ195" s="52">
        <v>0</v>
      </c>
      <c r="DR195" s="52">
        <v>0</v>
      </c>
      <c r="DS195" s="52">
        <v>0</v>
      </c>
      <c r="DT195" s="52">
        <f t="shared" si="249"/>
        <v>0</v>
      </c>
      <c r="DU195" s="52">
        <f t="shared" si="250"/>
        <v>0</v>
      </c>
      <c r="DV195" s="52">
        <f t="shared" si="251"/>
        <v>0</v>
      </c>
      <c r="DW195" s="52">
        <f t="shared" si="252"/>
        <v>0</v>
      </c>
      <c r="DX195" s="52">
        <f t="shared" si="253"/>
        <v>0</v>
      </c>
      <c r="DY195" s="52">
        <v>13967</v>
      </c>
      <c r="DZ195" s="52">
        <v>12457</v>
      </c>
      <c r="EA195" s="52">
        <v>12393</v>
      </c>
      <c r="EB195" s="52">
        <v>12317</v>
      </c>
      <c r="EC195" s="52">
        <v>9320</v>
      </c>
      <c r="ED195" s="52">
        <f t="shared" si="254"/>
        <v>90.15039049893501</v>
      </c>
      <c r="EE195" s="52">
        <f t="shared" si="255"/>
        <v>86.591130265535938</v>
      </c>
      <c r="EF195" s="52">
        <f t="shared" si="256"/>
        <v>84.808047628823644</v>
      </c>
      <c r="EG195" s="52">
        <f t="shared" si="257"/>
        <v>79.990907910118196</v>
      </c>
      <c r="EH195" s="52">
        <f t="shared" si="258"/>
        <v>80.532273394971057</v>
      </c>
      <c r="EI195" s="52">
        <v>1072</v>
      </c>
      <c r="EJ195" s="52">
        <v>1376</v>
      </c>
      <c r="EK195" s="52">
        <v>1508</v>
      </c>
      <c r="EL195" s="52">
        <v>1766</v>
      </c>
      <c r="EM195" s="52">
        <v>1712</v>
      </c>
      <c r="EN195" s="52">
        <f t="shared" si="259"/>
        <v>6.9192538565803918</v>
      </c>
      <c r="EO195" s="52">
        <f t="shared" si="260"/>
        <v>9.5648547198665366</v>
      </c>
      <c r="EP195" s="52">
        <f t="shared" si="261"/>
        <v>10.319578457537808</v>
      </c>
      <c r="EQ195" s="52">
        <f t="shared" si="262"/>
        <v>11.469021950902714</v>
      </c>
      <c r="ER195" s="61">
        <f t="shared" si="263"/>
        <v>14.793052795299404</v>
      </c>
    </row>
    <row r="196" spans="1:148" ht="15.75" thickBot="1">
      <c r="A196" s="43">
        <v>261610</v>
      </c>
      <c r="B196" s="43" t="s">
        <v>86</v>
      </c>
      <c r="C196" s="47">
        <v>2607</v>
      </c>
      <c r="D196" s="27">
        <v>9989</v>
      </c>
      <c r="E196" s="27">
        <v>10094</v>
      </c>
      <c r="F196" s="27">
        <v>9142</v>
      </c>
      <c r="G196" s="27">
        <v>9165</v>
      </c>
      <c r="H196" s="27">
        <v>9187</v>
      </c>
      <c r="I196" s="27">
        <v>6010</v>
      </c>
      <c r="J196" s="27">
        <v>6092</v>
      </c>
      <c r="K196" s="27">
        <v>5695</v>
      </c>
      <c r="L196" s="27">
        <v>5709</v>
      </c>
      <c r="M196" s="27">
        <v>5722</v>
      </c>
      <c r="N196" s="27">
        <v>1619</v>
      </c>
      <c r="O196" s="27">
        <v>13728</v>
      </c>
      <c r="P196" s="27">
        <v>11480</v>
      </c>
      <c r="Q196" s="27">
        <v>7955</v>
      </c>
      <c r="R196" s="27">
        <v>5795</v>
      </c>
      <c r="S196" s="27">
        <v>4974</v>
      </c>
      <c r="T196" s="27">
        <v>5021</v>
      </c>
      <c r="U196" s="27">
        <v>4658</v>
      </c>
      <c r="V196" s="27">
        <v>4675</v>
      </c>
      <c r="W196" s="27">
        <v>4686</v>
      </c>
      <c r="X196" s="52">
        <f t="shared" si="264"/>
        <v>0.16207828611472619</v>
      </c>
      <c r="Y196" s="52">
        <f t="shared" si="265"/>
        <v>1.3600158510005944</v>
      </c>
      <c r="Z196" s="52">
        <f t="shared" si="266"/>
        <v>1.2557427258805514</v>
      </c>
      <c r="AA196" s="52">
        <f t="shared" si="267"/>
        <v>0.86797599563557015</v>
      </c>
      <c r="AB196" s="52">
        <f t="shared" si="268"/>
        <v>0.63078262762599324</v>
      </c>
      <c r="AC196" s="52">
        <v>0</v>
      </c>
      <c r="AD196" s="52">
        <v>0</v>
      </c>
      <c r="AE196" s="52">
        <v>0</v>
      </c>
      <c r="AF196" s="52">
        <v>0</v>
      </c>
      <c r="AG196" s="52">
        <v>0</v>
      </c>
      <c r="AH196" s="52">
        <v>0</v>
      </c>
      <c r="AI196" s="52">
        <v>0</v>
      </c>
      <c r="AJ196" s="52">
        <v>0</v>
      </c>
      <c r="AK196" s="52">
        <v>0</v>
      </c>
      <c r="AL196" s="52">
        <v>0</v>
      </c>
      <c r="AM196" s="52">
        <f t="shared" si="214"/>
        <v>0</v>
      </c>
      <c r="AN196" s="52">
        <f t="shared" si="215"/>
        <v>0</v>
      </c>
      <c r="AO196" s="52">
        <f t="shared" si="216"/>
        <v>0</v>
      </c>
      <c r="AP196" s="52">
        <f t="shared" si="217"/>
        <v>0</v>
      </c>
      <c r="AQ196" s="52">
        <f t="shared" si="218"/>
        <v>0</v>
      </c>
      <c r="AR196" s="52">
        <v>0</v>
      </c>
      <c r="AS196" s="52">
        <v>0</v>
      </c>
      <c r="AT196" s="52">
        <v>0</v>
      </c>
      <c r="AU196" s="52">
        <v>0</v>
      </c>
      <c r="AV196" s="52">
        <v>0</v>
      </c>
      <c r="AW196" s="52">
        <f t="shared" si="219"/>
        <v>0</v>
      </c>
      <c r="AX196" s="52">
        <f t="shared" si="220"/>
        <v>0</v>
      </c>
      <c r="AY196" s="52">
        <f t="shared" si="221"/>
        <v>0</v>
      </c>
      <c r="AZ196" s="52">
        <f t="shared" si="222"/>
        <v>0</v>
      </c>
      <c r="BA196" s="52">
        <f t="shared" si="223"/>
        <v>0</v>
      </c>
      <c r="BB196" s="52">
        <v>372</v>
      </c>
      <c r="BC196" s="52">
        <v>641</v>
      </c>
      <c r="BD196" s="52">
        <v>1571</v>
      </c>
      <c r="BE196" s="52">
        <v>41</v>
      </c>
      <c r="BF196" s="52">
        <v>86</v>
      </c>
      <c r="BG196" s="52">
        <v>10328</v>
      </c>
      <c r="BH196" s="52">
        <v>18960</v>
      </c>
      <c r="BI196" s="52">
        <v>15212</v>
      </c>
      <c r="BJ196" s="52">
        <v>13915</v>
      </c>
      <c r="BK196" s="52">
        <v>16150</v>
      </c>
      <c r="BL196" s="52">
        <v>11054</v>
      </c>
      <c r="BM196" s="52">
        <v>19879</v>
      </c>
      <c r="BN196" s="52">
        <v>16476</v>
      </c>
      <c r="BO196" s="52">
        <v>14730</v>
      </c>
      <c r="BP196" s="52">
        <v>17201</v>
      </c>
      <c r="BQ196" s="52">
        <f t="shared" si="224"/>
        <v>3.601859024012394</v>
      </c>
      <c r="BR196" s="52">
        <f t="shared" si="225"/>
        <v>3.3808016877637135</v>
      </c>
      <c r="BS196" s="52">
        <f t="shared" si="226"/>
        <v>10.327373126479095</v>
      </c>
      <c r="BT196" s="52">
        <f t="shared" si="227"/>
        <v>0.29464606539705351</v>
      </c>
      <c r="BU196" s="52">
        <f t="shared" si="228"/>
        <v>0.53250773993808043</v>
      </c>
      <c r="BV196" s="52">
        <v>0</v>
      </c>
      <c r="BW196" s="52">
        <v>0</v>
      </c>
      <c r="BX196" s="52">
        <v>0</v>
      </c>
      <c r="BY196" s="52">
        <v>0</v>
      </c>
      <c r="BZ196" s="52">
        <v>0</v>
      </c>
      <c r="CA196" s="52">
        <f t="shared" si="229"/>
        <v>0</v>
      </c>
      <c r="CB196" s="52">
        <f t="shared" si="230"/>
        <v>0</v>
      </c>
      <c r="CC196" s="52">
        <f t="shared" si="231"/>
        <v>0</v>
      </c>
      <c r="CD196" s="52">
        <f t="shared" si="232"/>
        <v>0</v>
      </c>
      <c r="CE196" s="52">
        <f t="shared" si="233"/>
        <v>0</v>
      </c>
      <c r="CF196" s="52">
        <v>3</v>
      </c>
      <c r="CG196" s="52">
        <v>0</v>
      </c>
      <c r="CH196" s="52">
        <v>0</v>
      </c>
      <c r="CI196" s="52">
        <v>2</v>
      </c>
      <c r="CJ196" s="52">
        <v>1</v>
      </c>
      <c r="CK196" s="52">
        <f t="shared" si="234"/>
        <v>0.60313630880579006</v>
      </c>
      <c r="CL196" s="52">
        <f t="shared" si="235"/>
        <v>0</v>
      </c>
      <c r="CM196" s="52">
        <f t="shared" si="236"/>
        <v>0</v>
      </c>
      <c r="CN196" s="52">
        <f t="shared" si="237"/>
        <v>0.42780748663101603</v>
      </c>
      <c r="CO196" s="52">
        <f t="shared" si="238"/>
        <v>0.21340162185232608</v>
      </c>
      <c r="CP196" s="52">
        <v>16</v>
      </c>
      <c r="CQ196" s="52">
        <v>35</v>
      </c>
      <c r="CR196" s="52">
        <v>12</v>
      </c>
      <c r="CS196" s="52">
        <v>7</v>
      </c>
      <c r="CT196" s="52">
        <v>52</v>
      </c>
      <c r="CU196" s="52">
        <f t="shared" si="239"/>
        <v>0.15491866769945781</v>
      </c>
      <c r="CV196" s="52">
        <f t="shared" si="240"/>
        <v>0.18459915611814345</v>
      </c>
      <c r="CW196" s="52">
        <f t="shared" si="241"/>
        <v>7.8885090717854323E-2</v>
      </c>
      <c r="CX196" s="52">
        <f t="shared" si="242"/>
        <v>5.0305425799496942E-2</v>
      </c>
      <c r="CY196" s="52">
        <f t="shared" si="243"/>
        <v>0.32198142414860681</v>
      </c>
      <c r="CZ196" s="52">
        <f t="shared" si="269"/>
        <v>1.0339373310641706</v>
      </c>
      <c r="DA196" s="52">
        <f t="shared" si="270"/>
        <v>1.8783435704378839</v>
      </c>
      <c r="DB196" s="52">
        <f t="shared" si="271"/>
        <v>1.6639684970465982</v>
      </c>
      <c r="DC196" s="52">
        <f t="shared" si="272"/>
        <v>1.5182760501909438</v>
      </c>
      <c r="DD196" s="52">
        <f t="shared" si="273"/>
        <v>1.7579187983019484</v>
      </c>
      <c r="DE196" s="52">
        <v>684</v>
      </c>
      <c r="DF196" s="52">
        <v>919</v>
      </c>
      <c r="DG196" s="52">
        <v>1264</v>
      </c>
      <c r="DH196" s="52">
        <v>815</v>
      </c>
      <c r="DI196" s="52">
        <v>1051</v>
      </c>
      <c r="DJ196" s="52">
        <f t="shared" si="244"/>
        <v>6.1878053193414146</v>
      </c>
      <c r="DK196" s="52">
        <f t="shared" si="245"/>
        <v>4.6229689622214396</v>
      </c>
      <c r="DL196" s="52">
        <f t="shared" si="246"/>
        <v>7.6717649915027915</v>
      </c>
      <c r="DM196" s="52">
        <f t="shared" si="247"/>
        <v>5.5329260013577732</v>
      </c>
      <c r="DN196" s="52">
        <f t="shared" si="248"/>
        <v>6.1101098773327127</v>
      </c>
      <c r="DO196" s="52">
        <v>21</v>
      </c>
      <c r="DP196" s="52">
        <v>0</v>
      </c>
      <c r="DQ196" s="52">
        <v>0</v>
      </c>
      <c r="DR196" s="52">
        <v>0</v>
      </c>
      <c r="DS196" s="52">
        <v>0</v>
      </c>
      <c r="DT196" s="52">
        <f t="shared" si="249"/>
        <v>0.1899764791025873</v>
      </c>
      <c r="DU196" s="52">
        <f t="shared" si="250"/>
        <v>0</v>
      </c>
      <c r="DV196" s="52">
        <f t="shared" si="251"/>
        <v>0</v>
      </c>
      <c r="DW196" s="52">
        <f t="shared" si="252"/>
        <v>0</v>
      </c>
      <c r="DX196" s="52">
        <f t="shared" si="253"/>
        <v>0</v>
      </c>
      <c r="DY196" s="52">
        <v>9655</v>
      </c>
      <c r="DZ196" s="52">
        <v>15480</v>
      </c>
      <c r="EA196" s="52">
        <v>11403</v>
      </c>
      <c r="EB196" s="52">
        <v>11196</v>
      </c>
      <c r="EC196" s="52">
        <v>10861</v>
      </c>
      <c r="ED196" s="52">
        <f t="shared" si="254"/>
        <v>93.48373353989156</v>
      </c>
      <c r="EE196" s="52">
        <f t="shared" si="255"/>
        <v>81.64556962025317</v>
      </c>
      <c r="EF196" s="52">
        <f t="shared" si="256"/>
        <v>74.960557454641076</v>
      </c>
      <c r="EG196" s="52">
        <f t="shared" si="257"/>
        <v>80.459935321595395</v>
      </c>
      <c r="EH196" s="52">
        <f t="shared" si="258"/>
        <v>67.250773993808039</v>
      </c>
      <c r="EI196" s="52">
        <v>184</v>
      </c>
      <c r="EJ196" s="52">
        <v>2297</v>
      </c>
      <c r="EK196" s="52">
        <v>3127</v>
      </c>
      <c r="EL196" s="52">
        <v>2202</v>
      </c>
      <c r="EM196" s="52">
        <v>3592</v>
      </c>
      <c r="EN196" s="52">
        <f t="shared" si="259"/>
        <v>1.7815646785437647</v>
      </c>
      <c r="EO196" s="52">
        <f t="shared" si="260"/>
        <v>12.114978902953586</v>
      </c>
      <c r="EP196" s="52">
        <f t="shared" si="261"/>
        <v>20.556139889560875</v>
      </c>
      <c r="EQ196" s="52">
        <f t="shared" si="262"/>
        <v>15.824649658641754</v>
      </c>
      <c r="ER196" s="61">
        <f t="shared" si="263"/>
        <v>22.241486068111456</v>
      </c>
    </row>
    <row r="197" spans="1:148" ht="15.75" thickBot="1">
      <c r="A197" s="43">
        <v>261618</v>
      </c>
      <c r="B197" s="43" t="s">
        <v>807</v>
      </c>
      <c r="C197" s="47">
        <v>2602</v>
      </c>
      <c r="D197" s="27">
        <v>7570</v>
      </c>
      <c r="E197" s="27">
        <v>7468</v>
      </c>
      <c r="F197" s="27">
        <v>7873</v>
      </c>
      <c r="G197" s="27">
        <v>7823</v>
      </c>
      <c r="H197" s="27">
        <v>7773</v>
      </c>
      <c r="I197" s="27">
        <v>4595</v>
      </c>
      <c r="J197" s="27">
        <v>4554</v>
      </c>
      <c r="K197" s="27">
        <v>4999</v>
      </c>
      <c r="L197" s="27">
        <v>4969</v>
      </c>
      <c r="M197" s="27">
        <v>4936</v>
      </c>
      <c r="N197" s="27">
        <v>10522</v>
      </c>
      <c r="O197" s="27">
        <v>13177</v>
      </c>
      <c r="P197" s="27">
        <v>12061</v>
      </c>
      <c r="Q197" s="27">
        <v>19745</v>
      </c>
      <c r="R197" s="27">
        <v>13777</v>
      </c>
      <c r="S197" s="27">
        <v>3877</v>
      </c>
      <c r="T197" s="27">
        <v>3828</v>
      </c>
      <c r="U197" s="27">
        <v>4006</v>
      </c>
      <c r="V197" s="27">
        <v>3979</v>
      </c>
      <c r="W197" s="27">
        <v>3955</v>
      </c>
      <c r="X197" s="52">
        <f t="shared" si="264"/>
        <v>1.3899603698811096</v>
      </c>
      <c r="Y197" s="52">
        <f t="shared" si="265"/>
        <v>1.7644617032672738</v>
      </c>
      <c r="Z197" s="52">
        <f t="shared" si="266"/>
        <v>1.5319446208560905</v>
      </c>
      <c r="AA197" s="52">
        <f t="shared" si="267"/>
        <v>2.5239677872938771</v>
      </c>
      <c r="AB197" s="52">
        <f t="shared" si="268"/>
        <v>1.7724173420815643</v>
      </c>
      <c r="AC197" s="52">
        <v>0</v>
      </c>
      <c r="AD197" s="52">
        <v>0</v>
      </c>
      <c r="AE197" s="52">
        <v>0</v>
      </c>
      <c r="AF197" s="52">
        <v>0</v>
      </c>
      <c r="AG197" s="52">
        <v>0</v>
      </c>
      <c r="AH197" s="52">
        <v>0</v>
      </c>
      <c r="AI197" s="52">
        <v>4</v>
      </c>
      <c r="AJ197" s="52">
        <v>12</v>
      </c>
      <c r="AK197" s="52">
        <v>73</v>
      </c>
      <c r="AL197" s="52">
        <v>171</v>
      </c>
      <c r="AM197" s="52">
        <f t="shared" si="214"/>
        <v>0</v>
      </c>
      <c r="AN197" s="52">
        <f t="shared" si="215"/>
        <v>8.7834870443566096E-2</v>
      </c>
      <c r="AO197" s="52">
        <f t="shared" si="216"/>
        <v>0.24004800960192038</v>
      </c>
      <c r="AP197" s="52">
        <f t="shared" si="217"/>
        <v>1.4691084725296839</v>
      </c>
      <c r="AQ197" s="52">
        <f t="shared" si="218"/>
        <v>3.4643435980551049</v>
      </c>
      <c r="AR197" s="52">
        <v>0</v>
      </c>
      <c r="AS197" s="52">
        <v>0</v>
      </c>
      <c r="AT197" s="52">
        <v>0</v>
      </c>
      <c r="AU197" s="52">
        <v>0</v>
      </c>
      <c r="AV197" s="52">
        <v>0</v>
      </c>
      <c r="AW197" s="52">
        <f t="shared" si="219"/>
        <v>0</v>
      </c>
      <c r="AX197" s="52">
        <f t="shared" si="220"/>
        <v>0</v>
      </c>
      <c r="AY197" s="52">
        <f t="shared" si="221"/>
        <v>0</v>
      </c>
      <c r="AZ197" s="52">
        <f t="shared" si="222"/>
        <v>0</v>
      </c>
      <c r="BA197" s="52">
        <f t="shared" si="223"/>
        <v>0</v>
      </c>
      <c r="BB197" s="52">
        <v>0</v>
      </c>
      <c r="BC197" s="52">
        <v>0</v>
      </c>
      <c r="BD197" s="52">
        <v>0</v>
      </c>
      <c r="BE197" s="52">
        <v>0</v>
      </c>
      <c r="BF197" s="52">
        <v>0</v>
      </c>
      <c r="BG197" s="52">
        <v>15987</v>
      </c>
      <c r="BH197" s="52">
        <v>16603</v>
      </c>
      <c r="BI197" s="52">
        <v>23214</v>
      </c>
      <c r="BJ197" s="52">
        <v>20223</v>
      </c>
      <c r="BK197" s="52">
        <v>19046</v>
      </c>
      <c r="BL197" s="52">
        <v>19150</v>
      </c>
      <c r="BM197" s="52">
        <v>19751</v>
      </c>
      <c r="BN197" s="52">
        <v>23966</v>
      </c>
      <c r="BO197" s="52">
        <v>21213</v>
      </c>
      <c r="BP197" s="52">
        <v>19834</v>
      </c>
      <c r="BQ197" s="52">
        <f t="shared" si="224"/>
        <v>0</v>
      </c>
      <c r="BR197" s="52">
        <f t="shared" si="225"/>
        <v>0</v>
      </c>
      <c r="BS197" s="52">
        <f t="shared" si="226"/>
        <v>0</v>
      </c>
      <c r="BT197" s="52">
        <f t="shared" si="227"/>
        <v>0</v>
      </c>
      <c r="BU197" s="52">
        <f t="shared" si="228"/>
        <v>0</v>
      </c>
      <c r="BV197" s="52">
        <v>0</v>
      </c>
      <c r="BW197" s="52">
        <v>0</v>
      </c>
      <c r="BX197" s="52">
        <v>0</v>
      </c>
      <c r="BY197" s="52">
        <v>0</v>
      </c>
      <c r="BZ197" s="52">
        <v>0</v>
      </c>
      <c r="CA197" s="52">
        <f t="shared" si="229"/>
        <v>0</v>
      </c>
      <c r="CB197" s="52">
        <f t="shared" si="230"/>
        <v>0</v>
      </c>
      <c r="CC197" s="52">
        <f t="shared" si="231"/>
        <v>0</v>
      </c>
      <c r="CD197" s="52">
        <f t="shared" si="232"/>
        <v>0</v>
      </c>
      <c r="CE197" s="52">
        <f t="shared" si="233"/>
        <v>0</v>
      </c>
      <c r="CF197" s="52">
        <v>7</v>
      </c>
      <c r="CG197" s="52">
        <v>7</v>
      </c>
      <c r="CH197" s="52">
        <v>5</v>
      </c>
      <c r="CI197" s="52">
        <v>5</v>
      </c>
      <c r="CJ197" s="52">
        <v>3</v>
      </c>
      <c r="CK197" s="52">
        <f t="shared" si="234"/>
        <v>1.8055197317513543</v>
      </c>
      <c r="CL197" s="52">
        <f t="shared" si="235"/>
        <v>1.8286311389759666</v>
      </c>
      <c r="CM197" s="52">
        <f t="shared" si="236"/>
        <v>1.2481278082875686</v>
      </c>
      <c r="CN197" s="52">
        <f t="shared" si="237"/>
        <v>1.2565971349585323</v>
      </c>
      <c r="CO197" s="52">
        <f t="shared" si="238"/>
        <v>0.75853350189633373</v>
      </c>
      <c r="CP197" s="52">
        <v>59</v>
      </c>
      <c r="CQ197" s="52">
        <v>104</v>
      </c>
      <c r="CR197" s="52">
        <v>162</v>
      </c>
      <c r="CS197" s="52">
        <v>101</v>
      </c>
      <c r="CT197" s="52">
        <v>86</v>
      </c>
      <c r="CU197" s="52">
        <f t="shared" si="239"/>
        <v>0.36904985300556703</v>
      </c>
      <c r="CV197" s="52">
        <f t="shared" si="240"/>
        <v>0.62639282057459489</v>
      </c>
      <c r="CW197" s="52">
        <f t="shared" si="241"/>
        <v>0.69785474282760407</v>
      </c>
      <c r="CX197" s="52">
        <f t="shared" si="242"/>
        <v>0.49943134055283583</v>
      </c>
      <c r="CY197" s="52">
        <f t="shared" si="243"/>
        <v>0.4515383807623648</v>
      </c>
      <c r="CZ197" s="52">
        <f t="shared" si="269"/>
        <v>2.1118890356671072</v>
      </c>
      <c r="DA197" s="52">
        <f t="shared" si="270"/>
        <v>2.2232190680235671</v>
      </c>
      <c r="DB197" s="52">
        <f t="shared" si="271"/>
        <v>2.9485583640289597</v>
      </c>
      <c r="DC197" s="52">
        <f t="shared" si="272"/>
        <v>2.5850696663684007</v>
      </c>
      <c r="DD197" s="52">
        <f t="shared" si="273"/>
        <v>2.4502765984819246</v>
      </c>
      <c r="DE197" s="52">
        <v>3163</v>
      </c>
      <c r="DF197" s="52">
        <v>3148</v>
      </c>
      <c r="DG197" s="52">
        <v>752</v>
      </c>
      <c r="DH197" s="52">
        <v>757</v>
      </c>
      <c r="DI197" s="52">
        <v>788</v>
      </c>
      <c r="DJ197" s="52">
        <f t="shared" si="244"/>
        <v>16.516971279373369</v>
      </c>
      <c r="DK197" s="52">
        <f t="shared" si="245"/>
        <v>15.938433497038124</v>
      </c>
      <c r="DL197" s="52">
        <f t="shared" si="246"/>
        <v>3.1377785195693897</v>
      </c>
      <c r="DM197" s="52">
        <f t="shared" si="247"/>
        <v>3.5685664451044175</v>
      </c>
      <c r="DN197" s="52">
        <f t="shared" si="248"/>
        <v>3.9729756982958553</v>
      </c>
      <c r="DO197" s="52">
        <v>0</v>
      </c>
      <c r="DP197" s="52">
        <v>0</v>
      </c>
      <c r="DQ197" s="52">
        <v>0</v>
      </c>
      <c r="DR197" s="52">
        <v>0</v>
      </c>
      <c r="DS197" s="52">
        <v>0</v>
      </c>
      <c r="DT197" s="52">
        <f t="shared" si="249"/>
        <v>0</v>
      </c>
      <c r="DU197" s="52">
        <f t="shared" si="250"/>
        <v>0</v>
      </c>
      <c r="DV197" s="52">
        <f t="shared" si="251"/>
        <v>0</v>
      </c>
      <c r="DW197" s="52">
        <f t="shared" si="252"/>
        <v>0</v>
      </c>
      <c r="DX197" s="52">
        <f t="shared" si="253"/>
        <v>0</v>
      </c>
      <c r="DY197" s="52">
        <v>13594</v>
      </c>
      <c r="DZ197" s="52">
        <v>15579</v>
      </c>
      <c r="EA197" s="52">
        <v>22359</v>
      </c>
      <c r="EB197" s="52">
        <v>19359</v>
      </c>
      <c r="EC197" s="52">
        <v>18125</v>
      </c>
      <c r="ED197" s="52">
        <f t="shared" si="254"/>
        <v>85.031588165384377</v>
      </c>
      <c r="EE197" s="52">
        <f t="shared" si="255"/>
        <v>93.832439920496284</v>
      </c>
      <c r="EF197" s="52">
        <f t="shared" si="256"/>
        <v>96.316877746187643</v>
      </c>
      <c r="EG197" s="52">
        <f t="shared" si="257"/>
        <v>95.727636849132182</v>
      </c>
      <c r="EH197" s="52">
        <f t="shared" si="258"/>
        <v>95.164338968812345</v>
      </c>
      <c r="EI197" s="52">
        <v>0</v>
      </c>
      <c r="EJ197" s="52">
        <v>0</v>
      </c>
      <c r="EK197" s="52">
        <v>0</v>
      </c>
      <c r="EL197" s="52">
        <v>0</v>
      </c>
      <c r="EM197" s="52">
        <v>0</v>
      </c>
      <c r="EN197" s="52">
        <f t="shared" si="259"/>
        <v>0</v>
      </c>
      <c r="EO197" s="52">
        <f t="shared" si="260"/>
        <v>0</v>
      </c>
      <c r="EP197" s="52">
        <f t="shared" si="261"/>
        <v>0</v>
      </c>
      <c r="EQ197" s="52">
        <f t="shared" si="262"/>
        <v>0</v>
      </c>
      <c r="ER197" s="61">
        <f t="shared" si="263"/>
        <v>0</v>
      </c>
    </row>
    <row r="198" spans="1:148" ht="15.75" thickBot="1">
      <c r="A198" s="43">
        <v>261620</v>
      </c>
      <c r="B198" s="43" t="s">
        <v>58</v>
      </c>
      <c r="C198" s="47">
        <v>2604</v>
      </c>
      <c r="D198" s="27">
        <v>17899</v>
      </c>
      <c r="E198" s="27">
        <v>18186</v>
      </c>
      <c r="F198" s="27">
        <v>18222</v>
      </c>
      <c r="G198" s="27">
        <v>18473</v>
      </c>
      <c r="H198" s="27">
        <v>18716</v>
      </c>
      <c r="I198" s="27">
        <v>11215</v>
      </c>
      <c r="J198" s="27">
        <v>11432</v>
      </c>
      <c r="K198" s="27">
        <v>11708</v>
      </c>
      <c r="L198" s="27">
        <v>11869</v>
      </c>
      <c r="M198" s="27">
        <v>12026</v>
      </c>
      <c r="N198" s="27">
        <v>34316</v>
      </c>
      <c r="O198" s="27">
        <v>31456</v>
      </c>
      <c r="P198" s="27">
        <v>30691</v>
      </c>
      <c r="Q198" s="27">
        <v>34913</v>
      </c>
      <c r="R198" s="27">
        <v>49794</v>
      </c>
      <c r="S198" s="27">
        <v>8988</v>
      </c>
      <c r="T198" s="27">
        <v>9115</v>
      </c>
      <c r="U198" s="27">
        <v>9286</v>
      </c>
      <c r="V198" s="27">
        <v>9416</v>
      </c>
      <c r="W198" s="27">
        <v>9538</v>
      </c>
      <c r="X198" s="52">
        <f t="shared" si="264"/>
        <v>1.9172020783283983</v>
      </c>
      <c r="Y198" s="52">
        <f t="shared" si="265"/>
        <v>1.729682173100187</v>
      </c>
      <c r="Z198" s="52">
        <f t="shared" si="266"/>
        <v>1.6842827351553067</v>
      </c>
      <c r="AA198" s="52">
        <f t="shared" si="267"/>
        <v>1.8899474909327125</v>
      </c>
      <c r="AB198" s="52">
        <f t="shared" si="268"/>
        <v>2.6605043812780509</v>
      </c>
      <c r="AC198" s="52">
        <v>0</v>
      </c>
      <c r="AD198" s="52">
        <v>0</v>
      </c>
      <c r="AE198" s="52">
        <v>0</v>
      </c>
      <c r="AF198" s="52">
        <v>0</v>
      </c>
      <c r="AG198" s="52">
        <v>0</v>
      </c>
      <c r="AH198" s="52">
        <v>378</v>
      </c>
      <c r="AI198" s="52">
        <v>381</v>
      </c>
      <c r="AJ198" s="52">
        <v>398</v>
      </c>
      <c r="AK198" s="52">
        <v>388</v>
      </c>
      <c r="AL198" s="52">
        <v>643</v>
      </c>
      <c r="AM198" s="52">
        <f t="shared" si="214"/>
        <v>3.370485956308515</v>
      </c>
      <c r="AN198" s="52">
        <f t="shared" si="215"/>
        <v>3.3327501749475159</v>
      </c>
      <c r="AO198" s="52">
        <f t="shared" si="216"/>
        <v>3.3993850358729074</v>
      </c>
      <c r="AP198" s="52">
        <f t="shared" si="217"/>
        <v>3.269020136490016</v>
      </c>
      <c r="AQ198" s="52">
        <f t="shared" si="218"/>
        <v>5.346748711125894</v>
      </c>
      <c r="AR198" s="52">
        <v>0</v>
      </c>
      <c r="AS198" s="52">
        <v>3</v>
      </c>
      <c r="AT198" s="52">
        <v>0</v>
      </c>
      <c r="AU198" s="52">
        <v>0</v>
      </c>
      <c r="AV198" s="52">
        <v>0</v>
      </c>
      <c r="AW198" s="52">
        <f t="shared" si="219"/>
        <v>0</v>
      </c>
      <c r="AX198" s="52">
        <f t="shared" si="220"/>
        <v>2.6242127361791462E-2</v>
      </c>
      <c r="AY198" s="52">
        <f t="shared" si="221"/>
        <v>0</v>
      </c>
      <c r="AZ198" s="52">
        <f t="shared" si="222"/>
        <v>0</v>
      </c>
      <c r="BA198" s="52">
        <f t="shared" si="223"/>
        <v>0</v>
      </c>
      <c r="BB198" s="52">
        <v>1669</v>
      </c>
      <c r="BC198" s="52">
        <v>1647</v>
      </c>
      <c r="BD198" s="52">
        <v>1570</v>
      </c>
      <c r="BE198" s="52">
        <v>1565</v>
      </c>
      <c r="BF198" s="52">
        <v>1519</v>
      </c>
      <c r="BG198" s="52">
        <v>34203</v>
      </c>
      <c r="BH198" s="52">
        <v>39174</v>
      </c>
      <c r="BI198" s="52">
        <v>34422</v>
      </c>
      <c r="BJ198" s="52">
        <v>28598</v>
      </c>
      <c r="BK198" s="52">
        <v>27381</v>
      </c>
      <c r="BL198" s="52">
        <v>42032</v>
      </c>
      <c r="BM198" s="52">
        <v>51122</v>
      </c>
      <c r="BN198" s="52">
        <v>45054</v>
      </c>
      <c r="BO198" s="52">
        <v>49321</v>
      </c>
      <c r="BP198" s="52">
        <v>49807</v>
      </c>
      <c r="BQ198" s="52">
        <f t="shared" si="224"/>
        <v>4.879688916176943</v>
      </c>
      <c r="BR198" s="52">
        <f t="shared" si="225"/>
        <v>4.2043191913003524</v>
      </c>
      <c r="BS198" s="52">
        <f t="shared" si="226"/>
        <v>4.5610365463947478</v>
      </c>
      <c r="BT198" s="52">
        <f t="shared" si="227"/>
        <v>5.4724106580879788</v>
      </c>
      <c r="BU198" s="52">
        <f t="shared" si="228"/>
        <v>5.5476425258390849</v>
      </c>
      <c r="BV198" s="52">
        <v>0</v>
      </c>
      <c r="BW198" s="52">
        <v>0</v>
      </c>
      <c r="BX198" s="52">
        <v>0</v>
      </c>
      <c r="BY198" s="52">
        <v>0</v>
      </c>
      <c r="BZ198" s="52">
        <v>0</v>
      </c>
      <c r="CA198" s="52">
        <f t="shared" si="229"/>
        <v>0</v>
      </c>
      <c r="CB198" s="52">
        <f t="shared" si="230"/>
        <v>0</v>
      </c>
      <c r="CC198" s="52">
        <f t="shared" si="231"/>
        <v>0</v>
      </c>
      <c r="CD198" s="52">
        <f t="shared" si="232"/>
        <v>0</v>
      </c>
      <c r="CE198" s="52">
        <f t="shared" si="233"/>
        <v>0</v>
      </c>
      <c r="CF198" s="52">
        <v>1</v>
      </c>
      <c r="CG198" s="52">
        <v>1</v>
      </c>
      <c r="CH198" s="52">
        <v>0</v>
      </c>
      <c r="CI198" s="52">
        <v>4</v>
      </c>
      <c r="CJ198" s="52">
        <v>2</v>
      </c>
      <c r="CK198" s="52">
        <f t="shared" si="234"/>
        <v>0.11125945705384957</v>
      </c>
      <c r="CL198" s="52">
        <f t="shared" si="235"/>
        <v>0.10970927043335162</v>
      </c>
      <c r="CM198" s="52">
        <f t="shared" si="236"/>
        <v>0</v>
      </c>
      <c r="CN198" s="52">
        <f t="shared" si="237"/>
        <v>0.42480883602378933</v>
      </c>
      <c r="CO198" s="52">
        <f t="shared" si="238"/>
        <v>0.20968756552736423</v>
      </c>
      <c r="CP198" s="52">
        <v>141</v>
      </c>
      <c r="CQ198" s="52">
        <v>149</v>
      </c>
      <c r="CR198" s="52">
        <v>415</v>
      </c>
      <c r="CS198" s="52">
        <v>195</v>
      </c>
      <c r="CT198" s="52">
        <v>279</v>
      </c>
      <c r="CU198" s="52">
        <f t="shared" si="239"/>
        <v>0.41224453995263571</v>
      </c>
      <c r="CV198" s="52">
        <f t="shared" si="240"/>
        <v>0.38035431663858682</v>
      </c>
      <c r="CW198" s="52">
        <f t="shared" si="241"/>
        <v>1.2056243100342805</v>
      </c>
      <c r="CX198" s="52">
        <f t="shared" si="242"/>
        <v>0.68186586474578648</v>
      </c>
      <c r="CY198" s="52">
        <f t="shared" si="243"/>
        <v>1.0189547496439137</v>
      </c>
      <c r="CZ198" s="52">
        <f t="shared" si="269"/>
        <v>1.9108888764735461</v>
      </c>
      <c r="DA198" s="52">
        <f t="shared" si="270"/>
        <v>2.1540745628505444</v>
      </c>
      <c r="DB198" s="52">
        <f t="shared" si="271"/>
        <v>1.8890352321369772</v>
      </c>
      <c r="DC198" s="52">
        <f t="shared" si="272"/>
        <v>1.5480972229740704</v>
      </c>
      <c r="DD198" s="52">
        <f t="shared" si="273"/>
        <v>1.4629728574481726</v>
      </c>
      <c r="DE198" s="52">
        <v>7775</v>
      </c>
      <c r="DF198" s="52">
        <v>11948</v>
      </c>
      <c r="DG198" s="52">
        <v>10632</v>
      </c>
      <c r="DH198" s="52">
        <v>20723</v>
      </c>
      <c r="DI198" s="52">
        <v>22426</v>
      </c>
      <c r="DJ198" s="52">
        <f t="shared" si="244"/>
        <v>18.497811191473161</v>
      </c>
      <c r="DK198" s="52">
        <f t="shared" si="245"/>
        <v>23.37154258440593</v>
      </c>
      <c r="DL198" s="52">
        <f t="shared" si="246"/>
        <v>23.59834864828872</v>
      </c>
      <c r="DM198" s="52">
        <f t="shared" si="247"/>
        <v>42.016585227387928</v>
      </c>
      <c r="DN198" s="52">
        <f t="shared" si="248"/>
        <v>45.025799586403522</v>
      </c>
      <c r="DO198" s="52">
        <v>0</v>
      </c>
      <c r="DP198" s="52">
        <v>0</v>
      </c>
      <c r="DQ198" s="52">
        <v>0</v>
      </c>
      <c r="DR198" s="52">
        <v>0</v>
      </c>
      <c r="DS198" s="52">
        <v>0</v>
      </c>
      <c r="DT198" s="52">
        <f t="shared" si="249"/>
        <v>0</v>
      </c>
      <c r="DU198" s="52">
        <f t="shared" si="250"/>
        <v>0</v>
      </c>
      <c r="DV198" s="52">
        <f t="shared" si="251"/>
        <v>0</v>
      </c>
      <c r="DW198" s="52">
        <f t="shared" si="252"/>
        <v>0</v>
      </c>
      <c r="DX198" s="52">
        <f t="shared" si="253"/>
        <v>0</v>
      </c>
      <c r="DY198" s="52">
        <v>25500</v>
      </c>
      <c r="DZ198" s="52">
        <v>30304</v>
      </c>
      <c r="EA198" s="52">
        <v>27646</v>
      </c>
      <c r="EB198" s="52">
        <v>21912</v>
      </c>
      <c r="EC198" s="52">
        <v>20666</v>
      </c>
      <c r="ED198" s="52">
        <f t="shared" si="254"/>
        <v>74.554863608455406</v>
      </c>
      <c r="EE198" s="52">
        <f t="shared" si="255"/>
        <v>77.357430949098898</v>
      </c>
      <c r="EF198" s="52">
        <f t="shared" si="256"/>
        <v>80.314914880018591</v>
      </c>
      <c r="EG198" s="52">
        <f t="shared" si="257"/>
        <v>76.620742709280364</v>
      </c>
      <c r="EH198" s="52">
        <f t="shared" si="258"/>
        <v>75.475694824878573</v>
      </c>
      <c r="EI198" s="52">
        <v>7583</v>
      </c>
      <c r="EJ198" s="52">
        <v>7680</v>
      </c>
      <c r="EK198" s="52">
        <v>5538</v>
      </c>
      <c r="EL198" s="52">
        <v>4868</v>
      </c>
      <c r="EM198" s="52">
        <v>5328</v>
      </c>
      <c r="EN198" s="52">
        <f t="shared" si="259"/>
        <v>22.17056983305558</v>
      </c>
      <c r="EO198" s="52">
        <f t="shared" si="260"/>
        <v>19.604839944861389</v>
      </c>
      <c r="EP198" s="52">
        <f t="shared" si="261"/>
        <v>16.088548021614084</v>
      </c>
      <c r="EQ198" s="52">
        <f t="shared" si="262"/>
        <v>17.022169382474299</v>
      </c>
      <c r="ER198" s="61">
        <f t="shared" si="263"/>
        <v>19.458748767393448</v>
      </c>
    </row>
    <row r="199" spans="1:148" ht="15.75" thickBot="1">
      <c r="A199" s="43">
        <v>261630</v>
      </c>
      <c r="B199" s="43" t="s">
        <v>808</v>
      </c>
      <c r="C199" s="47">
        <v>2602</v>
      </c>
      <c r="D199" s="27">
        <v>27993</v>
      </c>
      <c r="E199" s="27">
        <v>27878</v>
      </c>
      <c r="F199" s="27">
        <v>30732</v>
      </c>
      <c r="G199" s="27">
        <v>30879</v>
      </c>
      <c r="H199" s="27">
        <v>31021</v>
      </c>
      <c r="I199" s="27">
        <v>17733</v>
      </c>
      <c r="J199" s="27">
        <v>17745</v>
      </c>
      <c r="K199" s="27">
        <v>20770</v>
      </c>
      <c r="L199" s="27">
        <v>20869</v>
      </c>
      <c r="M199" s="27">
        <v>20965</v>
      </c>
      <c r="N199" s="27">
        <v>28462</v>
      </c>
      <c r="O199" s="27">
        <v>44198</v>
      </c>
      <c r="P199" s="27">
        <v>36928</v>
      </c>
      <c r="Q199" s="27">
        <v>34159</v>
      </c>
      <c r="R199" s="27">
        <v>28067</v>
      </c>
      <c r="S199" s="27">
        <v>13926</v>
      </c>
      <c r="T199" s="27">
        <v>13876</v>
      </c>
      <c r="U199" s="27">
        <v>15549</v>
      </c>
      <c r="V199" s="27">
        <v>15622</v>
      </c>
      <c r="W199" s="27">
        <v>15698</v>
      </c>
      <c r="X199" s="52">
        <f t="shared" si="264"/>
        <v>1.0167541885471367</v>
      </c>
      <c r="Y199" s="52">
        <f t="shared" si="265"/>
        <v>1.5854078484826746</v>
      </c>
      <c r="Z199" s="52">
        <f t="shared" si="266"/>
        <v>1.2016139528829883</v>
      </c>
      <c r="AA199" s="52">
        <f t="shared" si="267"/>
        <v>1.1062210563813595</v>
      </c>
      <c r="AB199" s="52">
        <f t="shared" si="268"/>
        <v>0.90477418522936071</v>
      </c>
      <c r="AC199" s="52">
        <v>0</v>
      </c>
      <c r="AD199" s="52">
        <v>0</v>
      </c>
      <c r="AE199" s="52">
        <v>0</v>
      </c>
      <c r="AF199" s="52">
        <v>0</v>
      </c>
      <c r="AG199" s="52">
        <v>0</v>
      </c>
      <c r="AH199" s="52">
        <v>0</v>
      </c>
      <c r="AI199" s="52">
        <v>0</v>
      </c>
      <c r="AJ199" s="52">
        <v>67</v>
      </c>
      <c r="AK199" s="52">
        <v>90</v>
      </c>
      <c r="AL199" s="52">
        <v>57</v>
      </c>
      <c r="AM199" s="52">
        <f t="shared" si="214"/>
        <v>0</v>
      </c>
      <c r="AN199" s="52">
        <f t="shared" si="215"/>
        <v>0</v>
      </c>
      <c r="AO199" s="52">
        <f t="shared" si="216"/>
        <v>0.32258064516129031</v>
      </c>
      <c r="AP199" s="52">
        <f t="shared" si="217"/>
        <v>0.43126168000383341</v>
      </c>
      <c r="AQ199" s="52">
        <f t="shared" si="218"/>
        <v>0.27188170760791797</v>
      </c>
      <c r="AR199" s="52">
        <v>0</v>
      </c>
      <c r="AS199" s="52">
        <v>0</v>
      </c>
      <c r="AT199" s="52">
        <v>10</v>
      </c>
      <c r="AU199" s="52">
        <v>125</v>
      </c>
      <c r="AV199" s="52">
        <v>29</v>
      </c>
      <c r="AW199" s="52">
        <f t="shared" si="219"/>
        <v>0</v>
      </c>
      <c r="AX199" s="52">
        <f t="shared" si="220"/>
        <v>0</v>
      </c>
      <c r="AY199" s="52">
        <f t="shared" si="221"/>
        <v>4.8146364949446317E-2</v>
      </c>
      <c r="AZ199" s="52">
        <f t="shared" si="222"/>
        <v>0.59897455556087975</v>
      </c>
      <c r="BA199" s="52">
        <f t="shared" si="223"/>
        <v>0.13832578106367754</v>
      </c>
      <c r="BB199" s="52">
        <v>845</v>
      </c>
      <c r="BC199" s="52">
        <v>1434</v>
      </c>
      <c r="BD199" s="52">
        <v>1462</v>
      </c>
      <c r="BE199" s="52">
        <v>1080</v>
      </c>
      <c r="BF199" s="52">
        <v>18</v>
      </c>
      <c r="BG199" s="52">
        <v>59101</v>
      </c>
      <c r="BH199" s="52">
        <v>61876</v>
      </c>
      <c r="BI199" s="52">
        <v>51567</v>
      </c>
      <c r="BJ199" s="52">
        <v>52410</v>
      </c>
      <c r="BK199" s="52">
        <v>47213</v>
      </c>
      <c r="BL199" s="52">
        <v>68958</v>
      </c>
      <c r="BM199" s="52">
        <v>73495</v>
      </c>
      <c r="BN199" s="52">
        <v>65607</v>
      </c>
      <c r="BO199" s="52">
        <v>87058</v>
      </c>
      <c r="BP199" s="52">
        <v>75116</v>
      </c>
      <c r="BQ199" s="52">
        <f t="shared" si="224"/>
        <v>1.429755841694726</v>
      </c>
      <c r="BR199" s="52">
        <f t="shared" si="225"/>
        <v>2.3175383024112741</v>
      </c>
      <c r="BS199" s="52">
        <f t="shared" si="226"/>
        <v>2.8351465084259315</v>
      </c>
      <c r="BT199" s="52">
        <f t="shared" si="227"/>
        <v>2.06067544361763</v>
      </c>
      <c r="BU199" s="52">
        <f t="shared" si="228"/>
        <v>3.8125092665155784E-2</v>
      </c>
      <c r="BV199" s="52">
        <v>0</v>
      </c>
      <c r="BW199" s="52">
        <v>0</v>
      </c>
      <c r="BX199" s="52">
        <v>0</v>
      </c>
      <c r="BY199" s="52">
        <v>0</v>
      </c>
      <c r="BZ199" s="52">
        <v>0</v>
      </c>
      <c r="CA199" s="52">
        <f t="shared" si="229"/>
        <v>0</v>
      </c>
      <c r="CB199" s="52">
        <f t="shared" si="230"/>
        <v>0</v>
      </c>
      <c r="CC199" s="52">
        <f t="shared" si="231"/>
        <v>0</v>
      </c>
      <c r="CD199" s="52">
        <f t="shared" si="232"/>
        <v>0</v>
      </c>
      <c r="CE199" s="52">
        <f t="shared" si="233"/>
        <v>0</v>
      </c>
      <c r="CF199" s="52">
        <v>6</v>
      </c>
      <c r="CG199" s="52">
        <v>5</v>
      </c>
      <c r="CH199" s="52">
        <v>10</v>
      </c>
      <c r="CI199" s="52">
        <v>7</v>
      </c>
      <c r="CJ199" s="52">
        <v>11</v>
      </c>
      <c r="CK199" s="52">
        <f t="shared" si="234"/>
        <v>0.43084877208099959</v>
      </c>
      <c r="CL199" s="52">
        <f t="shared" si="235"/>
        <v>0.36033439031421161</v>
      </c>
      <c r="CM199" s="52">
        <f t="shared" si="236"/>
        <v>0.64312817544536627</v>
      </c>
      <c r="CN199" s="52">
        <f t="shared" si="237"/>
        <v>0.44808603251824353</v>
      </c>
      <c r="CO199" s="52">
        <f t="shared" si="238"/>
        <v>0.70072620716014777</v>
      </c>
      <c r="CP199" s="52">
        <v>177</v>
      </c>
      <c r="CQ199" s="52">
        <v>339</v>
      </c>
      <c r="CR199" s="52">
        <v>315</v>
      </c>
      <c r="CS199" s="52">
        <v>318</v>
      </c>
      <c r="CT199" s="52">
        <v>473</v>
      </c>
      <c r="CU199" s="52">
        <f t="shared" si="239"/>
        <v>0.29948731831948699</v>
      </c>
      <c r="CV199" s="52">
        <f t="shared" si="240"/>
        <v>0.54786993341521761</v>
      </c>
      <c r="CW199" s="52">
        <f t="shared" si="241"/>
        <v>0.61085577985921224</v>
      </c>
      <c r="CX199" s="52">
        <f t="shared" si="242"/>
        <v>0.6067544361763022</v>
      </c>
      <c r="CY199" s="52">
        <f t="shared" si="243"/>
        <v>1.0018427128121492</v>
      </c>
      <c r="CZ199" s="52">
        <f t="shared" si="269"/>
        <v>2.1112778194548638</v>
      </c>
      <c r="DA199" s="52">
        <f t="shared" si="270"/>
        <v>2.2195279431810029</v>
      </c>
      <c r="DB199" s="52">
        <f t="shared" si="271"/>
        <v>1.6779578289730575</v>
      </c>
      <c r="DC199" s="52">
        <f t="shared" si="272"/>
        <v>1.6972699893131253</v>
      </c>
      <c r="DD199" s="52">
        <f t="shared" si="273"/>
        <v>1.5219689887495567</v>
      </c>
      <c r="DE199" s="52">
        <v>8942</v>
      </c>
      <c r="DF199" s="52">
        <v>10898</v>
      </c>
      <c r="DG199" s="52">
        <v>12543</v>
      </c>
      <c r="DH199" s="52">
        <v>32384</v>
      </c>
      <c r="DI199" s="52">
        <v>26102</v>
      </c>
      <c r="DJ199" s="52">
        <f t="shared" si="244"/>
        <v>12.967313437164652</v>
      </c>
      <c r="DK199" s="52">
        <f t="shared" si="245"/>
        <v>14.828219606775972</v>
      </c>
      <c r="DL199" s="52">
        <f t="shared" si="246"/>
        <v>19.118386757510631</v>
      </c>
      <c r="DM199" s="52">
        <f t="shared" si="247"/>
        <v>37.198189712605391</v>
      </c>
      <c r="DN199" s="52">
        <f t="shared" si="248"/>
        <v>34.74892166782044</v>
      </c>
      <c r="DO199" s="52">
        <v>0</v>
      </c>
      <c r="DP199" s="52">
        <v>0</v>
      </c>
      <c r="DQ199" s="52">
        <v>0</v>
      </c>
      <c r="DR199" s="52">
        <v>0</v>
      </c>
      <c r="DS199" s="52">
        <v>0</v>
      </c>
      <c r="DT199" s="52">
        <f t="shared" si="249"/>
        <v>0</v>
      </c>
      <c r="DU199" s="52">
        <f t="shared" si="250"/>
        <v>0</v>
      </c>
      <c r="DV199" s="52">
        <f t="shared" si="251"/>
        <v>0</v>
      </c>
      <c r="DW199" s="52">
        <f t="shared" si="252"/>
        <v>0</v>
      </c>
      <c r="DX199" s="52">
        <f t="shared" si="253"/>
        <v>0</v>
      </c>
      <c r="DY199" s="52">
        <v>49345</v>
      </c>
      <c r="DZ199" s="52">
        <v>46657</v>
      </c>
      <c r="EA199" s="52">
        <v>37116</v>
      </c>
      <c r="EB199" s="52">
        <v>35564</v>
      </c>
      <c r="EC199" s="52">
        <v>32906</v>
      </c>
      <c r="ED199" s="52">
        <f t="shared" si="254"/>
        <v>83.49266509872929</v>
      </c>
      <c r="EE199" s="52">
        <f t="shared" si="255"/>
        <v>75.40403387420001</v>
      </c>
      <c r="EF199" s="52">
        <f t="shared" si="256"/>
        <v>71.976263889696895</v>
      </c>
      <c r="EG199" s="52">
        <f t="shared" si="257"/>
        <v>67.857279145201304</v>
      </c>
      <c r="EH199" s="52">
        <f t="shared" si="258"/>
        <v>69.696905513312018</v>
      </c>
      <c r="EI199" s="52">
        <v>9504</v>
      </c>
      <c r="EJ199" s="52">
        <v>14185</v>
      </c>
      <c r="EK199" s="52">
        <v>13584</v>
      </c>
      <c r="EL199" s="52">
        <v>15976</v>
      </c>
      <c r="EM199" s="52">
        <v>13577</v>
      </c>
      <c r="EN199" s="52">
        <f t="shared" si="259"/>
        <v>16.080946176883639</v>
      </c>
      <c r="EO199" s="52">
        <f t="shared" si="260"/>
        <v>22.924882022108733</v>
      </c>
      <c r="EP199" s="52">
        <f t="shared" si="261"/>
        <v>26.342428297166791</v>
      </c>
      <c r="EQ199" s="52">
        <f t="shared" si="262"/>
        <v>30.482732302995615</v>
      </c>
      <c r="ER199" s="61">
        <f t="shared" si="263"/>
        <v>28.756910173045558</v>
      </c>
    </row>
    <row r="200" spans="1:148" ht="15.75" thickBot="1">
      <c r="A200" s="43">
        <v>261640</v>
      </c>
      <c r="B200" s="43" t="s">
        <v>809</v>
      </c>
      <c r="C200" s="47">
        <v>2601</v>
      </c>
      <c r="D200" s="27">
        <v>125681</v>
      </c>
      <c r="E200" s="27">
        <v>126399</v>
      </c>
      <c r="F200" s="27">
        <v>129974</v>
      </c>
      <c r="G200" s="27">
        <v>130924</v>
      </c>
      <c r="H200" s="27">
        <v>129907</v>
      </c>
      <c r="I200" s="27">
        <v>84357</v>
      </c>
      <c r="J200" s="27">
        <v>85294</v>
      </c>
      <c r="K200" s="27">
        <v>88370</v>
      </c>
      <c r="L200" s="27">
        <v>89015</v>
      </c>
      <c r="M200" s="27">
        <v>88323</v>
      </c>
      <c r="N200" s="27">
        <v>178311</v>
      </c>
      <c r="O200" s="27">
        <v>274300</v>
      </c>
      <c r="P200" s="27">
        <v>252889</v>
      </c>
      <c r="Q200" s="27">
        <v>307072</v>
      </c>
      <c r="R200" s="27">
        <v>322286</v>
      </c>
      <c r="S200" s="27">
        <v>64753</v>
      </c>
      <c r="T200" s="27">
        <v>65131</v>
      </c>
      <c r="U200" s="27">
        <v>67565</v>
      </c>
      <c r="V200" s="27">
        <v>68062</v>
      </c>
      <c r="W200" s="27">
        <v>67538</v>
      </c>
      <c r="X200" s="52">
        <f t="shared" si="264"/>
        <v>1.4187586031301469</v>
      </c>
      <c r="Y200" s="52">
        <f t="shared" si="265"/>
        <v>2.1701121053172887</v>
      </c>
      <c r="Z200" s="52">
        <f t="shared" si="266"/>
        <v>1.9456891378275656</v>
      </c>
      <c r="AA200" s="52">
        <f t="shared" si="267"/>
        <v>2.3454217714093675</v>
      </c>
      <c r="AB200" s="52">
        <f t="shared" si="268"/>
        <v>2.4808978730938285</v>
      </c>
      <c r="AC200" s="52">
        <v>0</v>
      </c>
      <c r="AD200" s="52">
        <v>0</v>
      </c>
      <c r="AE200" s="52">
        <v>0</v>
      </c>
      <c r="AF200" s="52">
        <v>0</v>
      </c>
      <c r="AG200" s="52">
        <v>19</v>
      </c>
      <c r="AH200" s="52">
        <v>578</v>
      </c>
      <c r="AI200" s="52">
        <v>2423</v>
      </c>
      <c r="AJ200" s="52">
        <v>3014</v>
      </c>
      <c r="AK200" s="52">
        <v>2829</v>
      </c>
      <c r="AL200" s="52">
        <v>1065</v>
      </c>
      <c r="AM200" s="52">
        <f t="shared" si="214"/>
        <v>0.68518320945505418</v>
      </c>
      <c r="AN200" s="52">
        <f t="shared" si="215"/>
        <v>2.8407625389828124</v>
      </c>
      <c r="AO200" s="52">
        <f t="shared" si="216"/>
        <v>3.4106597261514091</v>
      </c>
      <c r="AP200" s="52">
        <f t="shared" si="217"/>
        <v>3.1781160478571024</v>
      </c>
      <c r="AQ200" s="52">
        <f t="shared" si="218"/>
        <v>1.2058014333752249</v>
      </c>
      <c r="AR200" s="52">
        <v>2453</v>
      </c>
      <c r="AS200" s="52">
        <v>4576</v>
      </c>
      <c r="AT200" s="52">
        <v>7245</v>
      </c>
      <c r="AU200" s="52">
        <v>5708</v>
      </c>
      <c r="AV200" s="52">
        <v>12016</v>
      </c>
      <c r="AW200" s="52">
        <f t="shared" si="219"/>
        <v>2.9078796069087329</v>
      </c>
      <c r="AX200" s="52">
        <f t="shared" si="220"/>
        <v>5.3649729172040237</v>
      </c>
      <c r="AY200" s="52">
        <f t="shared" si="221"/>
        <v>8.1984836482969339</v>
      </c>
      <c r="AZ200" s="52">
        <f t="shared" si="222"/>
        <v>6.4124024040891987</v>
      </c>
      <c r="BA200" s="52">
        <f t="shared" si="223"/>
        <v>13.604610350644791</v>
      </c>
      <c r="BB200" s="52">
        <v>7634</v>
      </c>
      <c r="BC200" s="52">
        <v>14151</v>
      </c>
      <c r="BD200" s="52">
        <v>8133</v>
      </c>
      <c r="BE200" s="52">
        <v>6538</v>
      </c>
      <c r="BF200" s="52">
        <v>7436</v>
      </c>
      <c r="BG200" s="52">
        <v>186585</v>
      </c>
      <c r="BH200" s="52">
        <v>181621</v>
      </c>
      <c r="BI200" s="52">
        <v>162605</v>
      </c>
      <c r="BJ200" s="52">
        <v>142586</v>
      </c>
      <c r="BK200" s="52">
        <v>136033</v>
      </c>
      <c r="BL200" s="52">
        <v>320753</v>
      </c>
      <c r="BM200" s="52">
        <v>307412</v>
      </c>
      <c r="BN200" s="52">
        <v>276124</v>
      </c>
      <c r="BO200" s="52">
        <v>249933</v>
      </c>
      <c r="BP200" s="52">
        <v>244232</v>
      </c>
      <c r="BQ200" s="52">
        <f t="shared" si="224"/>
        <v>4.0914328590186777</v>
      </c>
      <c r="BR200" s="52">
        <f t="shared" si="225"/>
        <v>7.7914998816216192</v>
      </c>
      <c r="BS200" s="52">
        <f t="shared" si="226"/>
        <v>5.0016912149072903</v>
      </c>
      <c r="BT200" s="52">
        <f t="shared" si="227"/>
        <v>4.5853029049135259</v>
      </c>
      <c r="BU200" s="52">
        <f t="shared" si="228"/>
        <v>5.4663206721898359</v>
      </c>
      <c r="BV200" s="52">
        <v>0</v>
      </c>
      <c r="BW200" s="52">
        <v>0</v>
      </c>
      <c r="BX200" s="52">
        <v>0</v>
      </c>
      <c r="BY200" s="52">
        <v>0</v>
      </c>
      <c r="BZ200" s="52">
        <v>0</v>
      </c>
      <c r="CA200" s="52">
        <f t="shared" si="229"/>
        <v>0</v>
      </c>
      <c r="CB200" s="52">
        <f t="shared" si="230"/>
        <v>0</v>
      </c>
      <c r="CC200" s="52">
        <f t="shared" si="231"/>
        <v>0</v>
      </c>
      <c r="CD200" s="52">
        <f t="shared" si="232"/>
        <v>0</v>
      </c>
      <c r="CE200" s="52">
        <f t="shared" si="233"/>
        <v>0</v>
      </c>
      <c r="CF200" s="52">
        <v>22</v>
      </c>
      <c r="CG200" s="52">
        <v>19</v>
      </c>
      <c r="CH200" s="52">
        <v>26</v>
      </c>
      <c r="CI200" s="52">
        <v>21</v>
      </c>
      <c r="CJ200" s="52">
        <v>23</v>
      </c>
      <c r="CK200" s="52">
        <f t="shared" si="234"/>
        <v>0.33975259833521226</v>
      </c>
      <c r="CL200" s="52">
        <f t="shared" si="235"/>
        <v>0.29171976478174755</v>
      </c>
      <c r="CM200" s="52">
        <f t="shared" si="236"/>
        <v>0.38481462295567231</v>
      </c>
      <c r="CN200" s="52">
        <f t="shared" si="237"/>
        <v>0.30854221151303224</v>
      </c>
      <c r="CO200" s="52">
        <f t="shared" si="238"/>
        <v>0.34054902425301309</v>
      </c>
      <c r="CP200" s="52">
        <v>1783</v>
      </c>
      <c r="CQ200" s="52">
        <v>3005</v>
      </c>
      <c r="CR200" s="52">
        <v>4074</v>
      </c>
      <c r="CS200" s="52">
        <v>4227</v>
      </c>
      <c r="CT200" s="52">
        <v>5783</v>
      </c>
      <c r="CU200" s="52">
        <f t="shared" si="239"/>
        <v>0.95559664496074181</v>
      </c>
      <c r="CV200" s="52">
        <f t="shared" si="240"/>
        <v>1.6545443533512096</v>
      </c>
      <c r="CW200" s="52">
        <f t="shared" si="241"/>
        <v>2.5054580117462564</v>
      </c>
      <c r="CX200" s="52">
        <f t="shared" si="242"/>
        <v>2.9645266716227399</v>
      </c>
      <c r="CY200" s="52">
        <f t="shared" si="243"/>
        <v>4.2511743474009984</v>
      </c>
      <c r="CZ200" s="52">
        <f t="shared" si="269"/>
        <v>1.4845919430940238</v>
      </c>
      <c r="DA200" s="52">
        <f t="shared" si="270"/>
        <v>1.4368863677718968</v>
      </c>
      <c r="DB200" s="52">
        <f t="shared" si="271"/>
        <v>1.2510579038884699</v>
      </c>
      <c r="DC200" s="52">
        <f t="shared" si="272"/>
        <v>1.0890745776175492</v>
      </c>
      <c r="DD200" s="52">
        <f t="shared" si="273"/>
        <v>1.0471568121810217</v>
      </c>
      <c r="DE200" s="52">
        <v>134004</v>
      </c>
      <c r="DF200" s="52">
        <v>125791</v>
      </c>
      <c r="DG200" s="52">
        <v>113314</v>
      </c>
      <c r="DH200" s="52">
        <v>107322</v>
      </c>
      <c r="DI200" s="52">
        <v>97098</v>
      </c>
      <c r="DJ200" s="52">
        <f t="shared" si="244"/>
        <v>41.777941281920974</v>
      </c>
      <c r="DK200" s="52">
        <f t="shared" si="245"/>
        <v>40.919352530154974</v>
      </c>
      <c r="DL200" s="52">
        <f t="shared" si="246"/>
        <v>41.037360026654689</v>
      </c>
      <c r="DM200" s="52">
        <f t="shared" si="247"/>
        <v>42.940308002544683</v>
      </c>
      <c r="DN200" s="52">
        <f t="shared" si="248"/>
        <v>39.756461069802484</v>
      </c>
      <c r="DO200" s="52">
        <v>0</v>
      </c>
      <c r="DP200" s="52">
        <v>0</v>
      </c>
      <c r="DQ200" s="52">
        <v>0</v>
      </c>
      <c r="DR200" s="52">
        <v>0</v>
      </c>
      <c r="DS200" s="52">
        <v>0</v>
      </c>
      <c r="DT200" s="52">
        <f t="shared" si="249"/>
        <v>0</v>
      </c>
      <c r="DU200" s="52">
        <f t="shared" si="250"/>
        <v>0</v>
      </c>
      <c r="DV200" s="52">
        <f t="shared" si="251"/>
        <v>0</v>
      </c>
      <c r="DW200" s="52">
        <f t="shared" si="252"/>
        <v>0</v>
      </c>
      <c r="DX200" s="52">
        <f t="shared" si="253"/>
        <v>0</v>
      </c>
      <c r="DY200" s="52">
        <v>125110</v>
      </c>
      <c r="DZ200" s="52">
        <v>112196</v>
      </c>
      <c r="EA200" s="52">
        <v>97609</v>
      </c>
      <c r="EB200" s="52">
        <v>72394</v>
      </c>
      <c r="EC200" s="52">
        <v>68508</v>
      </c>
      <c r="ED200" s="52">
        <f t="shared" si="254"/>
        <v>67.052549776241392</v>
      </c>
      <c r="EE200" s="52">
        <f t="shared" si="255"/>
        <v>61.774794764922561</v>
      </c>
      <c r="EF200" s="52">
        <f t="shared" si="256"/>
        <v>60.028289412994681</v>
      </c>
      <c r="EG200" s="52">
        <f t="shared" si="257"/>
        <v>50.772165570252334</v>
      </c>
      <c r="EH200" s="52">
        <f t="shared" si="258"/>
        <v>50.361309388163164</v>
      </c>
      <c r="EI200" s="52">
        <v>49436</v>
      </c>
      <c r="EJ200" s="52">
        <v>59673</v>
      </c>
      <c r="EK200" s="52">
        <v>56281</v>
      </c>
      <c r="EL200" s="52">
        <v>62069</v>
      </c>
      <c r="EM200" s="52">
        <v>59356</v>
      </c>
      <c r="EN200" s="52">
        <f t="shared" si="259"/>
        <v>26.49516306241123</v>
      </c>
      <c r="EO200" s="52">
        <f t="shared" si="260"/>
        <v>32.85578209568277</v>
      </c>
      <c r="EP200" s="52">
        <f t="shared" si="261"/>
        <v>34.612096798991423</v>
      </c>
      <c r="EQ200" s="52">
        <f t="shared" si="262"/>
        <v>43.530921689366423</v>
      </c>
      <c r="ER200" s="61">
        <f t="shared" si="263"/>
        <v>43.633530099314136</v>
      </c>
    </row>
    <row r="201" spans="1:148" ht="15.75" thickBot="1">
      <c r="A201" s="43">
        <v>261650</v>
      </c>
      <c r="B201" s="43" t="s">
        <v>810</v>
      </c>
      <c r="C201" s="47">
        <v>2603</v>
      </c>
      <c r="D201" s="27">
        <v>14779</v>
      </c>
      <c r="E201" s="27">
        <v>14893</v>
      </c>
      <c r="F201" s="27">
        <v>14093</v>
      </c>
      <c r="G201" s="27">
        <v>14132</v>
      </c>
      <c r="H201" s="27">
        <v>14168</v>
      </c>
      <c r="I201" s="27">
        <v>8661</v>
      </c>
      <c r="J201" s="27">
        <v>8764</v>
      </c>
      <c r="K201" s="27">
        <v>8692</v>
      </c>
      <c r="L201" s="27">
        <v>8714</v>
      </c>
      <c r="M201" s="27">
        <v>8738</v>
      </c>
      <c r="N201" s="27">
        <v>4358</v>
      </c>
      <c r="O201" s="27">
        <v>3883</v>
      </c>
      <c r="P201" s="27">
        <v>39475</v>
      </c>
      <c r="Q201" s="27">
        <v>5362</v>
      </c>
      <c r="R201" s="27">
        <v>3092</v>
      </c>
      <c r="S201" s="27">
        <v>7315</v>
      </c>
      <c r="T201" s="27">
        <v>7367</v>
      </c>
      <c r="U201" s="27">
        <v>7098</v>
      </c>
      <c r="V201" s="27">
        <v>7124</v>
      </c>
      <c r="W201" s="27">
        <v>7133</v>
      </c>
      <c r="X201" s="52">
        <f t="shared" si="264"/>
        <v>0.29487786724406251</v>
      </c>
      <c r="Y201" s="52">
        <f t="shared" si="265"/>
        <v>0.26072651581279793</v>
      </c>
      <c r="Z201" s="52">
        <f t="shared" si="266"/>
        <v>2.8010359753068901</v>
      </c>
      <c r="AA201" s="52">
        <f t="shared" si="267"/>
        <v>0.37942258703651288</v>
      </c>
      <c r="AB201" s="52">
        <f t="shared" si="268"/>
        <v>0.21823828345567475</v>
      </c>
      <c r="AC201" s="52">
        <v>0</v>
      </c>
      <c r="AD201" s="52">
        <v>0</v>
      </c>
      <c r="AE201" s="52">
        <v>0</v>
      </c>
      <c r="AF201" s="52">
        <v>0</v>
      </c>
      <c r="AG201" s="52">
        <v>0</v>
      </c>
      <c r="AH201" s="52">
        <v>0</v>
      </c>
      <c r="AI201" s="52">
        <v>0</v>
      </c>
      <c r="AJ201" s="52">
        <v>0</v>
      </c>
      <c r="AK201" s="52">
        <v>0</v>
      </c>
      <c r="AL201" s="52">
        <v>0</v>
      </c>
      <c r="AM201" s="52">
        <f t="shared" si="214"/>
        <v>0</v>
      </c>
      <c r="AN201" s="52">
        <f t="shared" si="215"/>
        <v>0</v>
      </c>
      <c r="AO201" s="52">
        <f t="shared" si="216"/>
        <v>0</v>
      </c>
      <c r="AP201" s="52">
        <f t="shared" si="217"/>
        <v>0</v>
      </c>
      <c r="AQ201" s="52">
        <f t="shared" si="218"/>
        <v>0</v>
      </c>
      <c r="AR201" s="52">
        <v>0</v>
      </c>
      <c r="AS201" s="52">
        <v>0</v>
      </c>
      <c r="AT201" s="52">
        <v>0</v>
      </c>
      <c r="AU201" s="52">
        <v>0</v>
      </c>
      <c r="AV201" s="52">
        <v>0</v>
      </c>
      <c r="AW201" s="52">
        <f t="shared" si="219"/>
        <v>0</v>
      </c>
      <c r="AX201" s="52">
        <f t="shared" si="220"/>
        <v>0</v>
      </c>
      <c r="AY201" s="52">
        <f t="shared" si="221"/>
        <v>0</v>
      </c>
      <c r="AZ201" s="52">
        <f t="shared" si="222"/>
        <v>0</v>
      </c>
      <c r="BA201" s="52">
        <f t="shared" si="223"/>
        <v>0</v>
      </c>
      <c r="BB201" s="52">
        <v>0</v>
      </c>
      <c r="BC201" s="52">
        <v>0</v>
      </c>
      <c r="BD201" s="52">
        <v>1297</v>
      </c>
      <c r="BE201" s="52">
        <v>40</v>
      </c>
      <c r="BF201" s="52">
        <v>0</v>
      </c>
      <c r="BG201" s="52">
        <v>1689</v>
      </c>
      <c r="BH201" s="52">
        <v>20486</v>
      </c>
      <c r="BI201" s="52">
        <v>13153</v>
      </c>
      <c r="BJ201" s="52">
        <v>943</v>
      </c>
      <c r="BK201" s="52">
        <v>3038</v>
      </c>
      <c r="BL201" s="52">
        <v>1958</v>
      </c>
      <c r="BM201" s="52">
        <v>21177</v>
      </c>
      <c r="BN201" s="52">
        <v>15015</v>
      </c>
      <c r="BO201" s="52">
        <v>2214</v>
      </c>
      <c r="BP201" s="52">
        <v>3854</v>
      </c>
      <c r="BQ201" s="52">
        <f t="shared" si="224"/>
        <v>0</v>
      </c>
      <c r="BR201" s="52">
        <f t="shared" si="225"/>
        <v>0</v>
      </c>
      <c r="BS201" s="52">
        <f t="shared" si="226"/>
        <v>9.8608682429863919</v>
      </c>
      <c r="BT201" s="52">
        <f t="shared" si="227"/>
        <v>4.2417815482502652</v>
      </c>
      <c r="BU201" s="52">
        <f t="shared" si="228"/>
        <v>0</v>
      </c>
      <c r="BV201" s="52">
        <v>0</v>
      </c>
      <c r="BW201" s="52">
        <v>0</v>
      </c>
      <c r="BX201" s="52">
        <v>0</v>
      </c>
      <c r="BY201" s="52">
        <v>0</v>
      </c>
      <c r="BZ201" s="52">
        <v>0</v>
      </c>
      <c r="CA201" s="52">
        <f t="shared" si="229"/>
        <v>0</v>
      </c>
      <c r="CB201" s="52">
        <f t="shared" si="230"/>
        <v>0</v>
      </c>
      <c r="CC201" s="52">
        <f t="shared" si="231"/>
        <v>0</v>
      </c>
      <c r="CD201" s="52">
        <f t="shared" si="232"/>
        <v>0</v>
      </c>
      <c r="CE201" s="52">
        <f t="shared" si="233"/>
        <v>0</v>
      </c>
      <c r="CF201" s="52">
        <v>3</v>
      </c>
      <c r="CG201" s="52">
        <v>2</v>
      </c>
      <c r="CH201" s="52">
        <v>2</v>
      </c>
      <c r="CI201" s="52">
        <v>1</v>
      </c>
      <c r="CJ201" s="52">
        <v>1</v>
      </c>
      <c r="CK201" s="52">
        <f t="shared" si="234"/>
        <v>0.41011619958988382</v>
      </c>
      <c r="CL201" s="52">
        <f t="shared" si="235"/>
        <v>0.27148092846477534</v>
      </c>
      <c r="CM201" s="52">
        <f t="shared" si="236"/>
        <v>0.28176951253874327</v>
      </c>
      <c r="CN201" s="52">
        <f t="shared" si="237"/>
        <v>0.14037057832678271</v>
      </c>
      <c r="CO201" s="52">
        <f t="shared" si="238"/>
        <v>0.14019346698443852</v>
      </c>
      <c r="CP201" s="52">
        <v>51</v>
      </c>
      <c r="CQ201" s="52">
        <v>154</v>
      </c>
      <c r="CR201" s="52">
        <v>94</v>
      </c>
      <c r="CS201" s="52">
        <v>95</v>
      </c>
      <c r="CT201" s="52">
        <v>115</v>
      </c>
      <c r="CU201" s="52">
        <f t="shared" si="239"/>
        <v>3.0195381882770871</v>
      </c>
      <c r="CV201" s="52">
        <f t="shared" si="240"/>
        <v>0.75173289075466165</v>
      </c>
      <c r="CW201" s="52">
        <f t="shared" si="241"/>
        <v>0.71466585569831975</v>
      </c>
      <c r="CX201" s="52">
        <f t="shared" si="242"/>
        <v>10.074231177094379</v>
      </c>
      <c r="CY201" s="52">
        <f t="shared" si="243"/>
        <v>3.785385121790652</v>
      </c>
      <c r="CZ201" s="52">
        <f t="shared" si="269"/>
        <v>0.11428378104066581</v>
      </c>
      <c r="DA201" s="52">
        <f t="shared" si="270"/>
        <v>1.3755455583159875</v>
      </c>
      <c r="DB201" s="52">
        <f t="shared" si="271"/>
        <v>0.93330021996735968</v>
      </c>
      <c r="DC201" s="52">
        <f t="shared" si="272"/>
        <v>6.6727993206906311E-2</v>
      </c>
      <c r="DD201" s="52">
        <f t="shared" si="273"/>
        <v>0.21442687747035574</v>
      </c>
      <c r="DE201" s="52">
        <v>123</v>
      </c>
      <c r="DF201" s="52">
        <v>691</v>
      </c>
      <c r="DG201" s="52">
        <v>1706</v>
      </c>
      <c r="DH201" s="52">
        <v>1271</v>
      </c>
      <c r="DI201" s="52">
        <v>816</v>
      </c>
      <c r="DJ201" s="52">
        <f t="shared" si="244"/>
        <v>6.2819203268641477</v>
      </c>
      <c r="DK201" s="52">
        <f t="shared" si="245"/>
        <v>3.2629739812060259</v>
      </c>
      <c r="DL201" s="52">
        <f t="shared" si="246"/>
        <v>11.361971361971362</v>
      </c>
      <c r="DM201" s="52">
        <f t="shared" si="247"/>
        <v>57.407407407407405</v>
      </c>
      <c r="DN201" s="52">
        <f t="shared" si="248"/>
        <v>21.172807472755579</v>
      </c>
      <c r="DO201" s="52">
        <v>0</v>
      </c>
      <c r="DP201" s="52">
        <v>0</v>
      </c>
      <c r="DQ201" s="52">
        <v>0</v>
      </c>
      <c r="DR201" s="52">
        <v>0</v>
      </c>
      <c r="DS201" s="52">
        <v>0</v>
      </c>
      <c r="DT201" s="52">
        <f t="shared" si="249"/>
        <v>0</v>
      </c>
      <c r="DU201" s="52">
        <f t="shared" si="250"/>
        <v>0</v>
      </c>
      <c r="DV201" s="52">
        <f t="shared" si="251"/>
        <v>0</v>
      </c>
      <c r="DW201" s="52">
        <f t="shared" si="252"/>
        <v>0</v>
      </c>
      <c r="DX201" s="52">
        <f t="shared" si="253"/>
        <v>0</v>
      </c>
      <c r="DY201" s="52">
        <v>1675</v>
      </c>
      <c r="DZ201" s="52">
        <v>17793</v>
      </c>
      <c r="EA201" s="52">
        <v>9333</v>
      </c>
      <c r="EB201" s="52">
        <v>0</v>
      </c>
      <c r="EC201" s="52">
        <v>2303</v>
      </c>
      <c r="ED201" s="52">
        <f t="shared" si="254"/>
        <v>99.171107164002365</v>
      </c>
      <c r="EE201" s="52">
        <f t="shared" si="255"/>
        <v>86.854437176608414</v>
      </c>
      <c r="EF201" s="52">
        <f t="shared" si="256"/>
        <v>70.957196076940619</v>
      </c>
      <c r="EG201" s="52">
        <f t="shared" si="257"/>
        <v>0</v>
      </c>
      <c r="EH201" s="52">
        <f t="shared" si="258"/>
        <v>75.806451612903231</v>
      </c>
      <c r="EI201" s="52">
        <v>0</v>
      </c>
      <c r="EJ201" s="52">
        <v>2474</v>
      </c>
      <c r="EK201" s="52">
        <v>3577</v>
      </c>
      <c r="EL201" s="52">
        <v>943</v>
      </c>
      <c r="EM201" s="52">
        <v>422</v>
      </c>
      <c r="EN201" s="52">
        <f t="shared" si="259"/>
        <v>0</v>
      </c>
      <c r="EO201" s="52">
        <f t="shared" si="260"/>
        <v>12.076540076149564</v>
      </c>
      <c r="EP201" s="52">
        <f t="shared" si="261"/>
        <v>27.195316657796699</v>
      </c>
      <c r="EQ201" s="52">
        <f t="shared" si="262"/>
        <v>100</v>
      </c>
      <c r="ER201" s="61">
        <f t="shared" si="263"/>
        <v>13.890717577353524</v>
      </c>
    </row>
    <row r="202" spans="1:148">
      <c r="A202"/>
      <c r="B202"/>
      <c r="C202"/>
      <c r="DO202" s="80"/>
      <c r="DP202" s="80"/>
      <c r="DQ202" s="80"/>
      <c r="DR202" s="80"/>
      <c r="DS202" s="80"/>
    </row>
    <row r="203" spans="1:148">
      <c r="A203"/>
      <c r="B203"/>
      <c r="C203"/>
    </row>
    <row r="204" spans="1:148">
      <c r="A204"/>
      <c r="B204"/>
      <c r="C204"/>
    </row>
    <row r="205" spans="1:148">
      <c r="A205"/>
      <c r="B205"/>
      <c r="C205"/>
    </row>
    <row r="206" spans="1:148">
      <c r="A206"/>
      <c r="B206"/>
      <c r="C206"/>
    </row>
    <row r="207" spans="1:148">
      <c r="A207"/>
      <c r="B207"/>
      <c r="C207"/>
    </row>
    <row r="208" spans="1:148">
      <c r="A208"/>
      <c r="B208"/>
      <c r="C208"/>
    </row>
    <row r="209" spans="1:3">
      <c r="A209"/>
      <c r="B209"/>
      <c r="C209"/>
    </row>
    <row r="210" spans="1:3">
      <c r="A210"/>
      <c r="B210"/>
      <c r="C210"/>
    </row>
    <row r="211" spans="1:3">
      <c r="A211"/>
      <c r="B211"/>
      <c r="C211"/>
    </row>
    <row r="212" spans="1:3">
      <c r="A212"/>
      <c r="B212"/>
      <c r="C212"/>
    </row>
    <row r="213" spans="1:3">
      <c r="A213"/>
      <c r="B213"/>
      <c r="C213"/>
    </row>
    <row r="214" spans="1:3">
      <c r="A214"/>
      <c r="B214"/>
      <c r="C214"/>
    </row>
    <row r="215" spans="1:3">
      <c r="A215"/>
      <c r="B215"/>
      <c r="C215"/>
    </row>
    <row r="216" spans="1:3">
      <c r="A216"/>
      <c r="B216"/>
      <c r="C216"/>
    </row>
    <row r="217" spans="1:3">
      <c r="A217"/>
      <c r="B217"/>
      <c r="C217"/>
    </row>
    <row r="218" spans="1:3">
      <c r="A218"/>
      <c r="B218"/>
      <c r="C218"/>
    </row>
    <row r="219" spans="1:3">
      <c r="A219"/>
      <c r="B219"/>
      <c r="C219"/>
    </row>
    <row r="220" spans="1:3">
      <c r="B220"/>
      <c r="C220"/>
    </row>
    <row r="221" spans="1:3">
      <c r="B221"/>
      <c r="C221"/>
    </row>
  </sheetData>
  <autoFilter ref="B4:C201">
    <filterColumn colId="1"/>
  </autoFilter>
  <mergeCells count="34">
    <mergeCell ref="AM3:AQ3"/>
    <mergeCell ref="EN3:ER3"/>
    <mergeCell ref="BL3:BP3"/>
    <mergeCell ref="DT3:DX3"/>
    <mergeCell ref="DY3:EC3"/>
    <mergeCell ref="ED3:EH3"/>
    <mergeCell ref="EI3:EM3"/>
    <mergeCell ref="DE3:DI3"/>
    <mergeCell ref="DJ3:DN3"/>
    <mergeCell ref="DO3:DS3"/>
    <mergeCell ref="CF3:CJ3"/>
    <mergeCell ref="CK3:CO3"/>
    <mergeCell ref="CP3:CT3"/>
    <mergeCell ref="N3:R3"/>
    <mergeCell ref="X3:AB3"/>
    <mergeCell ref="AH3:AL3"/>
    <mergeCell ref="AC3:AG3"/>
    <mergeCell ref="I3:M3"/>
    <mergeCell ref="C3:C4"/>
    <mergeCell ref="S3:W3"/>
    <mergeCell ref="CU3:CY3"/>
    <mergeCell ref="CZ3:DD3"/>
    <mergeCell ref="A1:ER1"/>
    <mergeCell ref="A2:ER2"/>
    <mergeCell ref="BB3:BF3"/>
    <mergeCell ref="BG3:BK3"/>
    <mergeCell ref="BQ3:BU3"/>
    <mergeCell ref="BV3:BZ3"/>
    <mergeCell ref="CA3:CE3"/>
    <mergeCell ref="AR3:AV3"/>
    <mergeCell ref="AW3:BA3"/>
    <mergeCell ref="A3:A4"/>
    <mergeCell ref="B3:B4"/>
    <mergeCell ref="D3:H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Plan1</vt:lpstr>
      <vt:lpstr>instruções de uso</vt:lpstr>
      <vt:lpstr>INDICADORES DE MORTALIDADE</vt:lpstr>
      <vt:lpstr>INDICADOR NATALIDADE</vt:lpstr>
      <vt:lpstr>PIB</vt:lpstr>
      <vt:lpstr>Atenção Básica</vt:lpstr>
      <vt:lpstr>Estrutura do sistema de Saúde</vt:lpstr>
      <vt:lpstr>COBERTURAS ATENÇÃO BÁSICA - DAB</vt:lpstr>
      <vt:lpstr>Cobertura ações e serv Saude</vt:lpstr>
      <vt:lpstr>Equipamentos</vt:lpstr>
      <vt:lpstr>Log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José Moreira de O. Júnior</dc:creator>
  <cp:lastModifiedBy>fjmoj2769050</cp:lastModifiedBy>
  <dcterms:created xsi:type="dcterms:W3CDTF">2014-01-31T13:39:07Z</dcterms:created>
  <dcterms:modified xsi:type="dcterms:W3CDTF">2014-05-02T15:00:42Z</dcterms:modified>
</cp:coreProperties>
</file>